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tephano Chaura\Desktop\ejecucion-modelos\Proyectos Evaluados\Limar BESS Standalone\"/>
    </mc:Choice>
  </mc:AlternateContent>
  <xr:revisionPtr revIDLastSave="0" documentId="13_ncr:1_{A6873ACD-320D-4D56-BAFC-0FA53312AD84}" xr6:coauthVersionLast="47" xr6:coauthVersionMax="47" xr10:uidLastSave="{00000000-0000-0000-0000-000000000000}"/>
  <bookViews>
    <workbookView xWindow="14400" yWindow="0" windowWidth="14400" windowHeight="15600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51" r:id="rId6"/>
    <pivotCache cacheId="5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/>
  <c r="I4564" i="8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855" i="8" s="1"/>
  <c r="I5143" i="8" s="1"/>
  <c r="I5431" i="8" s="1"/>
  <c r="I5719" i="8" s="1"/>
  <c r="I6007" i="8" s="1"/>
  <c r="I6295" i="8" s="1"/>
  <c r="I6583" i="8" s="1"/>
  <c r="I6871" i="8" s="1"/>
  <c r="I7159" i="8" s="1"/>
  <c r="I7447" i="8" s="1"/>
  <c r="I7735" i="8" s="1"/>
  <c r="I8023" i="8" s="1"/>
  <c r="I8311" i="8" s="1"/>
  <c r="I8599" i="8" s="1"/>
  <c r="I8887" i="8" s="1"/>
  <c r="I4568" i="8"/>
  <c r="I4569" i="8"/>
  <c r="I4857" i="8" s="1"/>
  <c r="I5145" i="8" s="1"/>
  <c r="I5433" i="8" s="1"/>
  <c r="I5721" i="8" s="1"/>
  <c r="I6009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4571" i="8"/>
  <c r="I4572" i="8"/>
  <c r="I4573" i="8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4575" i="8"/>
  <c r="I4576" i="8"/>
  <c r="I4577" i="8"/>
  <c r="I4865" i="8" s="1"/>
  <c r="I5153" i="8" s="1"/>
  <c r="I5441" i="8" s="1"/>
  <c r="I5729" i="8" s="1"/>
  <c r="I6017" i="8" s="1"/>
  <c r="I6305" i="8" s="1"/>
  <c r="I6593" i="8" s="1"/>
  <c r="I6881" i="8" s="1"/>
  <c r="I7169" i="8" s="1"/>
  <c r="I7457" i="8" s="1"/>
  <c r="I7745" i="8" s="1"/>
  <c r="I8033" i="8" s="1"/>
  <c r="I8321" i="8" s="1"/>
  <c r="I8609" i="8" s="1"/>
  <c r="I889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581" i="8"/>
  <c r="I4869" i="8" s="1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582" i="8"/>
  <c r="I4870" i="8" s="1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583" i="8"/>
  <c r="I4871" i="8" s="1"/>
  <c r="I5159" i="8" s="1"/>
  <c r="I5447" i="8" s="1"/>
  <c r="I5735" i="8" s="1"/>
  <c r="I6023" i="8" s="1"/>
  <c r="I6311" i="8" s="1"/>
  <c r="I6599" i="8" s="1"/>
  <c r="I6887" i="8" s="1"/>
  <c r="I7175" i="8" s="1"/>
  <c r="I7463" i="8" s="1"/>
  <c r="I7751" i="8" s="1"/>
  <c r="I8039" i="8" s="1"/>
  <c r="I8327" i="8" s="1"/>
  <c r="I8615" i="8" s="1"/>
  <c r="I8903" i="8" s="1"/>
  <c r="I4584" i="8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590" i="8"/>
  <c r="I4591" i="8"/>
  <c r="I4879" i="8" s="1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597" i="8"/>
  <c r="I4598" i="8"/>
  <c r="I4599" i="8"/>
  <c r="I4887" i="8" s="1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8343" i="8" s="1"/>
  <c r="I8631" i="8" s="1"/>
  <c r="I8919" i="8" s="1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4603" i="8"/>
  <c r="I4891" i="8" s="1"/>
  <c r="I4604" i="8"/>
  <c r="I4605" i="8"/>
  <c r="I4606" i="8"/>
  <c r="I4894" i="8" s="1"/>
  <c r="I5182" i="8" s="1"/>
  <c r="I5470" i="8" s="1"/>
  <c r="I4607" i="8"/>
  <c r="I4895" i="8" s="1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608" i="8"/>
  <c r="I4609" i="8"/>
  <c r="I4897" i="8" s="1"/>
  <c r="I5185" i="8" s="1"/>
  <c r="I5473" i="8" s="1"/>
  <c r="I5761" i="8" s="1"/>
  <c r="I6049" i="8" s="1"/>
  <c r="I6337" i="8" s="1"/>
  <c r="I6625" i="8" s="1"/>
  <c r="I6913" i="8" s="1"/>
  <c r="I7201" i="8" s="1"/>
  <c r="I7489" i="8" s="1"/>
  <c r="I7777" i="8" s="1"/>
  <c r="I8065" i="8" s="1"/>
  <c r="I8353" i="8" s="1"/>
  <c r="I8641" i="8" s="1"/>
  <c r="I8929" i="8" s="1"/>
  <c r="I4610" i="8"/>
  <c r="I4898" i="8" s="1"/>
  <c r="I5186" i="8" s="1"/>
  <c r="I5474" i="8" s="1"/>
  <c r="I5762" i="8" s="1"/>
  <c r="I6050" i="8" s="1"/>
  <c r="I6338" i="8" s="1"/>
  <c r="I6626" i="8" s="1"/>
  <c r="I6914" i="8" s="1"/>
  <c r="I7202" i="8" s="1"/>
  <c r="I7490" i="8" s="1"/>
  <c r="I7778" i="8" s="1"/>
  <c r="I8066" i="8" s="1"/>
  <c r="I8354" i="8" s="1"/>
  <c r="I8642" i="8" s="1"/>
  <c r="I8930" i="8" s="1"/>
  <c r="I4611" i="8"/>
  <c r="I4899" i="8" s="1"/>
  <c r="I5187" i="8" s="1"/>
  <c r="I5475" i="8" s="1"/>
  <c r="I5763" i="8" s="1"/>
  <c r="I6051" i="8" s="1"/>
  <c r="I6339" i="8" s="1"/>
  <c r="I4612" i="8"/>
  <c r="I4613" i="8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4615" i="8"/>
  <c r="I4903" i="8" s="1"/>
  <c r="I5191" i="8" s="1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4616" i="8"/>
  <c r="I4617" i="8"/>
  <c r="I4905" i="8" s="1"/>
  <c r="I5193" i="8" s="1"/>
  <c r="I5481" i="8" s="1"/>
  <c r="I5769" i="8" s="1"/>
  <c r="I6057" i="8" s="1"/>
  <c r="I6345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620" i="8"/>
  <c r="I4621" i="8"/>
  <c r="I4622" i="8"/>
  <c r="I4623" i="8"/>
  <c r="I4624" i="8"/>
  <c r="I4625" i="8"/>
  <c r="I4913" i="8" s="1"/>
  <c r="I5201" i="8" s="1"/>
  <c r="I5489" i="8" s="1"/>
  <c r="I5777" i="8" s="1"/>
  <c r="I6065" i="8" s="1"/>
  <c r="I6353" i="8" s="1"/>
  <c r="I6641" i="8" s="1"/>
  <c r="I6929" i="8" s="1"/>
  <c r="I7217" i="8" s="1"/>
  <c r="I7505" i="8" s="1"/>
  <c r="I7793" i="8" s="1"/>
  <c r="I8081" i="8" s="1"/>
  <c r="I8369" i="8" s="1"/>
  <c r="I8657" i="8" s="1"/>
  <c r="I8945" i="8" s="1"/>
  <c r="I4626" i="8"/>
  <c r="I4914" i="8" s="1"/>
  <c r="I5202" i="8" s="1"/>
  <c r="I5490" i="8" s="1"/>
  <c r="I5778" i="8" s="1"/>
  <c r="I6066" i="8" s="1"/>
  <c r="I6354" i="8" s="1"/>
  <c r="I6642" i="8" s="1"/>
  <c r="I6930" i="8" s="1"/>
  <c r="I7218" i="8" s="1"/>
  <c r="I7506" i="8" s="1"/>
  <c r="I7794" i="8" s="1"/>
  <c r="I8082" i="8" s="1"/>
  <c r="I8370" i="8" s="1"/>
  <c r="I8658" i="8" s="1"/>
  <c r="I8946" i="8" s="1"/>
  <c r="I4627" i="8"/>
  <c r="I4628" i="8"/>
  <c r="I4629" i="8"/>
  <c r="I4630" i="8"/>
  <c r="I4918" i="8" s="1"/>
  <c r="I5206" i="8" s="1"/>
  <c r="I5494" i="8" s="1"/>
  <c r="I5782" i="8" s="1"/>
  <c r="I6070" i="8" s="1"/>
  <c r="I6358" i="8" s="1"/>
  <c r="I6646" i="8" s="1"/>
  <c r="I4631" i="8"/>
  <c r="I4919" i="8" s="1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4635" i="8"/>
  <c r="I4636" i="8"/>
  <c r="I4637" i="8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4639" i="8"/>
  <c r="I4927" i="8" s="1"/>
  <c r="I5215" i="8" s="1"/>
  <c r="I5503" i="8" s="1"/>
  <c r="I5791" i="8" s="1"/>
  <c r="I6079" i="8" s="1"/>
  <c r="I6367" i="8" s="1"/>
  <c r="I6655" i="8" s="1"/>
  <c r="I6943" i="8" s="1"/>
  <c r="I7231" i="8" s="1"/>
  <c r="I7519" i="8" s="1"/>
  <c r="I7807" i="8" s="1"/>
  <c r="I8095" i="8" s="1"/>
  <c r="I8383" i="8" s="1"/>
  <c r="I8671" i="8" s="1"/>
  <c r="I8959" i="8" s="1"/>
  <c r="I4640" i="8"/>
  <c r="I4928" i="8" s="1"/>
  <c r="I5216" i="8" s="1"/>
  <c r="I5504" i="8" s="1"/>
  <c r="I5792" i="8" s="1"/>
  <c r="I6080" i="8" s="1"/>
  <c r="I6368" i="8" s="1"/>
  <c r="I6656" i="8" s="1"/>
  <c r="I6944" i="8" s="1"/>
  <c r="I7232" i="8" s="1"/>
  <c r="I7520" i="8" s="1"/>
  <c r="I7808" i="8" s="1"/>
  <c r="I8096" i="8" s="1"/>
  <c r="I8384" i="8" s="1"/>
  <c r="I8672" i="8" s="1"/>
  <c r="I8960" i="8" s="1"/>
  <c r="I4641" i="8"/>
  <c r="I4929" i="8" s="1"/>
  <c r="I5217" i="8" s="1"/>
  <c r="I5505" i="8" s="1"/>
  <c r="I5793" i="8" s="1"/>
  <c r="I6081" i="8" s="1"/>
  <c r="I6369" i="8" s="1"/>
  <c r="I6657" i="8" s="1"/>
  <c r="I6945" i="8" s="1"/>
  <c r="I7233" i="8" s="1"/>
  <c r="I7521" i="8" s="1"/>
  <c r="I7809" i="8" s="1"/>
  <c r="I8097" i="8" s="1"/>
  <c r="I8385" i="8" s="1"/>
  <c r="I8673" i="8" s="1"/>
  <c r="I8961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935" i="8" s="1"/>
  <c r="I5223" i="8" s="1"/>
  <c r="I5511" i="8" s="1"/>
  <c r="I5799" i="8" s="1"/>
  <c r="I6087" i="8" s="1"/>
  <c r="I6375" i="8" s="1"/>
  <c r="I6663" i="8" s="1"/>
  <c r="I6951" i="8" s="1"/>
  <c r="I7239" i="8" s="1"/>
  <c r="I7527" i="8" s="1"/>
  <c r="I7815" i="8" s="1"/>
  <c r="I8103" i="8" s="1"/>
  <c r="I8391" i="8" s="1"/>
  <c r="I8679" i="8" s="1"/>
  <c r="I8967" i="8" s="1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4651" i="8"/>
  <c r="I4939" i="8" s="1"/>
  <c r="I5227" i="8" s="1"/>
  <c r="I5515" i="8" s="1"/>
  <c r="I4652" i="8"/>
  <c r="I4653" i="8"/>
  <c r="I4654" i="8"/>
  <c r="I4655" i="8"/>
  <c r="I4943" i="8" s="1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656" i="8"/>
  <c r="I4657" i="8"/>
  <c r="I4945" i="8" s="1"/>
  <c r="I5233" i="8" s="1"/>
  <c r="I5521" i="8" s="1"/>
  <c r="I5809" i="8" s="1"/>
  <c r="I6097" i="8" s="1"/>
  <c r="I6385" i="8" s="1"/>
  <c r="I6673" i="8" s="1"/>
  <c r="I6961" i="8" s="1"/>
  <c r="I7249" i="8" s="1"/>
  <c r="I7537" i="8" s="1"/>
  <c r="I7825" i="8" s="1"/>
  <c r="I8113" i="8" s="1"/>
  <c r="I8401" i="8" s="1"/>
  <c r="I8689" i="8" s="1"/>
  <c r="I8977" i="8" s="1"/>
  <c r="I4658" i="8"/>
  <c r="I4946" i="8" s="1"/>
  <c r="I5234" i="8" s="1"/>
  <c r="I5522" i="8" s="1"/>
  <c r="I5810" i="8" s="1"/>
  <c r="I6098" i="8" s="1"/>
  <c r="I6386" i="8" s="1"/>
  <c r="I6674" i="8" s="1"/>
  <c r="I6962" i="8" s="1"/>
  <c r="I7250" i="8" s="1"/>
  <c r="I7538" i="8" s="1"/>
  <c r="I7826" i="8" s="1"/>
  <c r="I8114" i="8" s="1"/>
  <c r="I8402" i="8" s="1"/>
  <c r="I8690" i="8" s="1"/>
  <c r="I8978" i="8" s="1"/>
  <c r="I4659" i="8"/>
  <c r="I4660" i="8"/>
  <c r="I4661" i="8"/>
  <c r="I4949" i="8" s="1"/>
  <c r="I5237" i="8" s="1"/>
  <c r="I5525" i="8" s="1"/>
  <c r="I5813" i="8" s="1"/>
  <c r="I6101" i="8" s="1"/>
  <c r="I6389" i="8" s="1"/>
  <c r="I6677" i="8" s="1"/>
  <c r="I6965" i="8" s="1"/>
  <c r="I7253" i="8" s="1"/>
  <c r="I7541" i="8" s="1"/>
  <c r="I7829" i="8" s="1"/>
  <c r="I8117" i="8" s="1"/>
  <c r="I8405" i="8" s="1"/>
  <c r="I8693" i="8" s="1"/>
  <c r="I8981" i="8" s="1"/>
  <c r="I4662" i="8"/>
  <c r="I4663" i="8"/>
  <c r="I4951" i="8" s="1"/>
  <c r="I5239" i="8" s="1"/>
  <c r="I5527" i="8" s="1"/>
  <c r="I5815" i="8" s="1"/>
  <c r="I6103" i="8" s="1"/>
  <c r="I6391" i="8" s="1"/>
  <c r="I6679" i="8" s="1"/>
  <c r="I6967" i="8" s="1"/>
  <c r="I7255" i="8" s="1"/>
  <c r="I7543" i="8" s="1"/>
  <c r="I7831" i="8" s="1"/>
  <c r="I8119" i="8" s="1"/>
  <c r="I8407" i="8" s="1"/>
  <c r="I8695" i="8" s="1"/>
  <c r="I8983" i="8" s="1"/>
  <c r="I4664" i="8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4667" i="8"/>
  <c r="I4955" i="8" s="1"/>
  <c r="I4668" i="8"/>
  <c r="I4669" i="8"/>
  <c r="I4670" i="8"/>
  <c r="I4958" i="8" s="1"/>
  <c r="I5246" i="8" s="1"/>
  <c r="I5534" i="8" s="1"/>
  <c r="I5822" i="8" s="1"/>
  <c r="I6110" i="8" s="1"/>
  <c r="I6398" i="8" s="1"/>
  <c r="I6686" i="8" s="1"/>
  <c r="I4671" i="8"/>
  <c r="I4959" i="8" s="1"/>
  <c r="I5247" i="8" s="1"/>
  <c r="I5535" i="8" s="1"/>
  <c r="I5823" i="8" s="1"/>
  <c r="I6111" i="8" s="1"/>
  <c r="I6399" i="8" s="1"/>
  <c r="I6687" i="8" s="1"/>
  <c r="I6975" i="8" s="1"/>
  <c r="I7263" i="8" s="1"/>
  <c r="I7551" i="8" s="1"/>
  <c r="I7839" i="8" s="1"/>
  <c r="I8127" i="8" s="1"/>
  <c r="I8415" i="8" s="1"/>
  <c r="I8703" i="8" s="1"/>
  <c r="I8991" i="8" s="1"/>
  <c r="I4672" i="8"/>
  <c r="I4960" i="8" s="1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673" i="8"/>
  <c r="I4961" i="8" s="1"/>
  <c r="I5249" i="8" s="1"/>
  <c r="I5537" i="8" s="1"/>
  <c r="I5825" i="8" s="1"/>
  <c r="I6113" i="8" s="1"/>
  <c r="I6401" i="8" s="1"/>
  <c r="I6689" i="8" s="1"/>
  <c r="I6977" i="8" s="1"/>
  <c r="I7265" i="8" s="1"/>
  <c r="I7553" i="8" s="1"/>
  <c r="I7841" i="8" s="1"/>
  <c r="I8129" i="8" s="1"/>
  <c r="I8417" i="8" s="1"/>
  <c r="I8705" i="8" s="1"/>
  <c r="I8993" i="8" s="1"/>
  <c r="I4674" i="8"/>
  <c r="I4962" i="8" s="1"/>
  <c r="I5250" i="8" s="1"/>
  <c r="I5538" i="8" s="1"/>
  <c r="I5826" i="8" s="1"/>
  <c r="I6114" i="8" s="1"/>
  <c r="I6402" i="8" s="1"/>
  <c r="I6690" i="8" s="1"/>
  <c r="I6978" i="8" s="1"/>
  <c r="I7266" i="8" s="1"/>
  <c r="I7554" i="8" s="1"/>
  <c r="I7842" i="8" s="1"/>
  <c r="I8130" i="8" s="1"/>
  <c r="I8418" i="8" s="1"/>
  <c r="I8706" i="8" s="1"/>
  <c r="I8994" i="8" s="1"/>
  <c r="I4675" i="8"/>
  <c r="I4963" i="8" s="1"/>
  <c r="I5251" i="8" s="1"/>
  <c r="I5539" i="8" s="1"/>
  <c r="I5827" i="8" s="1"/>
  <c r="I4676" i="8"/>
  <c r="I4677" i="8"/>
  <c r="I4678" i="8"/>
  <c r="I4966" i="8" s="1"/>
  <c r="I5254" i="8" s="1"/>
  <c r="I5542" i="8" s="1"/>
  <c r="I4679" i="8"/>
  <c r="I4967" i="8" s="1"/>
  <c r="I5255" i="8" s="1"/>
  <c r="I5543" i="8" s="1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4680" i="8"/>
  <c r="I4681" i="8"/>
  <c r="I4969" i="8" s="1"/>
  <c r="I5257" i="8" s="1"/>
  <c r="I5545" i="8" s="1"/>
  <c r="I583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684" i="8"/>
  <c r="I4685" i="8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975" i="8" s="1"/>
  <c r="I5263" i="8" s="1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6130" i="8" s="1"/>
  <c r="I6418" i="8" s="1"/>
  <c r="I6706" i="8" s="1"/>
  <c r="I6994" i="8" s="1"/>
  <c r="I7282" i="8" s="1"/>
  <c r="I7570" i="8" s="1"/>
  <c r="I7858" i="8" s="1"/>
  <c r="I8146" i="8" s="1"/>
  <c r="I8434" i="8" s="1"/>
  <c r="I8722" i="8" s="1"/>
  <c r="I9010" i="8" s="1"/>
  <c r="I4691" i="8"/>
  <c r="I4692" i="8"/>
  <c r="I4693" i="8"/>
  <c r="I4694" i="8"/>
  <c r="I4982" i="8" s="1"/>
  <c r="I5270" i="8" s="1"/>
  <c r="I5558" i="8" s="1"/>
  <c r="I5846" i="8" s="1"/>
  <c r="I4695" i="8"/>
  <c r="I4983" i="8" s="1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696" i="8"/>
  <c r="I4697" i="8"/>
  <c r="I4985" i="8" s="1"/>
  <c r="I5273" i="8" s="1"/>
  <c r="I4698" i="8"/>
  <c r="I4986" i="8" s="1"/>
  <c r="I5274" i="8" s="1"/>
  <c r="I5562" i="8" s="1"/>
  <c r="I5850" i="8" s="1"/>
  <c r="I6138" i="8" s="1"/>
  <c r="I6426" i="8" s="1"/>
  <c r="I4699" i="8"/>
  <c r="I4700" i="8"/>
  <c r="I4701" i="8"/>
  <c r="I4702" i="8"/>
  <c r="I4990" i="8" s="1"/>
  <c r="I5278" i="8" s="1"/>
  <c r="I5566" i="8" s="1"/>
  <c r="I5854" i="8" s="1"/>
  <c r="I6142" i="8" s="1"/>
  <c r="I6430" i="8" s="1"/>
  <c r="I6718" i="8" s="1"/>
  <c r="I4703" i="8"/>
  <c r="I4704" i="8"/>
  <c r="I4705" i="8"/>
  <c r="I4993" i="8" s="1"/>
  <c r="I5281" i="8" s="1"/>
  <c r="I5569" i="8" s="1"/>
  <c r="I5857" i="8" s="1"/>
  <c r="I6145" i="8" s="1"/>
  <c r="I6433" i="8" s="1"/>
  <c r="I6721" i="8" s="1"/>
  <c r="I7009" i="8" s="1"/>
  <c r="I7297" i="8" s="1"/>
  <c r="I7585" i="8" s="1"/>
  <c r="I7873" i="8" s="1"/>
  <c r="I8161" i="8" s="1"/>
  <c r="I8449" i="8" s="1"/>
  <c r="I8737" i="8" s="1"/>
  <c r="I9025" i="8" s="1"/>
  <c r="I4706" i="8"/>
  <c r="I4994" i="8" s="1"/>
  <c r="I5282" i="8" s="1"/>
  <c r="I5570" i="8" s="1"/>
  <c r="I5858" i="8" s="1"/>
  <c r="I6146" i="8" s="1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999" i="8" s="1"/>
  <c r="I5287" i="8" s="1"/>
  <c r="I5575" i="8" s="1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4712" i="8"/>
  <c r="I4713" i="8"/>
  <c r="I5001" i="8" s="1"/>
  <c r="I5289" i="8" s="1"/>
  <c r="I5577" i="8" s="1"/>
  <c r="I5865" i="8" s="1"/>
  <c r="I6153" i="8" s="1"/>
  <c r="I6441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4715" i="8"/>
  <c r="I5003" i="8" s="1"/>
  <c r="I5291" i="8" s="1"/>
  <c r="I5579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4718" i="8"/>
  <c r="I4719" i="8"/>
  <c r="I5007" i="8" s="1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4720" i="8"/>
  <c r="I4721" i="8"/>
  <c r="I5009" i="8" s="1"/>
  <c r="I5297" i="8" s="1"/>
  <c r="I5585" i="8" s="1"/>
  <c r="I5873" i="8" s="1"/>
  <c r="I6161" i="8" s="1"/>
  <c r="I6449" i="8" s="1"/>
  <c r="I6737" i="8" s="1"/>
  <c r="I7025" i="8" s="1"/>
  <c r="I7313" i="8" s="1"/>
  <c r="I7601" i="8" s="1"/>
  <c r="I7889" i="8" s="1"/>
  <c r="I8177" i="8" s="1"/>
  <c r="I8465" i="8" s="1"/>
  <c r="I8753" i="8" s="1"/>
  <c r="I9041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7602" i="8" s="1"/>
  <c r="I7890" i="8" s="1"/>
  <c r="I8178" i="8" s="1"/>
  <c r="I8466" i="8" s="1"/>
  <c r="I8754" i="8" s="1"/>
  <c r="I9042" i="8" s="1"/>
  <c r="I4723" i="8"/>
  <c r="I4724" i="8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5014" i="8" s="1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4727" i="8"/>
  <c r="I5015" i="8" s="1"/>
  <c r="I5303" i="8" s="1"/>
  <c r="I5591" i="8" s="1"/>
  <c r="I5879" i="8" s="1"/>
  <c r="I6167" i="8" s="1"/>
  <c r="I6455" i="8" s="1"/>
  <c r="I6743" i="8" s="1"/>
  <c r="I7031" i="8" s="1"/>
  <c r="I7319" i="8" s="1"/>
  <c r="I7607" i="8" s="1"/>
  <c r="I7895" i="8" s="1"/>
  <c r="I8183" i="8" s="1"/>
  <c r="I8471" i="8" s="1"/>
  <c r="I8759" i="8" s="1"/>
  <c r="I9047" i="8" s="1"/>
  <c r="I4728" i="8"/>
  <c r="I4729" i="8"/>
  <c r="I5017" i="8" s="1"/>
  <c r="I5305" i="8" s="1"/>
  <c r="I5593" i="8" s="1"/>
  <c r="I5881" i="8" s="1"/>
  <c r="I6169" i="8" s="1"/>
  <c r="I6457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4731" i="8"/>
  <c r="I5019" i="8" s="1"/>
  <c r="I4732" i="8"/>
  <c r="I4733" i="8"/>
  <c r="I4734" i="8"/>
  <c r="I5022" i="8" s="1"/>
  <c r="I5310" i="8" s="1"/>
  <c r="I5598" i="8" s="1"/>
  <c r="I5886" i="8" s="1"/>
  <c r="I6174" i="8" s="1"/>
  <c r="I6462" i="8" s="1"/>
  <c r="I6750" i="8" s="1"/>
  <c r="I4735" i="8"/>
  <c r="I4736" i="8"/>
  <c r="I5024" i="8" s="1"/>
  <c r="I5312" i="8" s="1"/>
  <c r="I5600" i="8" s="1"/>
  <c r="I5888" i="8" s="1"/>
  <c r="I6176" i="8" s="1"/>
  <c r="I6464" i="8" s="1"/>
  <c r="I6752" i="8" s="1"/>
  <c r="I7040" i="8" s="1"/>
  <c r="I7328" i="8" s="1"/>
  <c r="I7616" i="8" s="1"/>
  <c r="I7904" i="8" s="1"/>
  <c r="I8192" i="8" s="1"/>
  <c r="I8480" i="8" s="1"/>
  <c r="I8768" i="8" s="1"/>
  <c r="I9056" i="8" s="1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8481" i="8" s="1"/>
  <c r="I8769" i="8" s="1"/>
  <c r="I9057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7618" i="8" s="1"/>
  <c r="I7906" i="8" s="1"/>
  <c r="I8194" i="8" s="1"/>
  <c r="I8482" i="8" s="1"/>
  <c r="I8770" i="8" s="1"/>
  <c r="I9058" i="8" s="1"/>
  <c r="I4739" i="8"/>
  <c r="I5027" i="8" s="1"/>
  <c r="I5315" i="8" s="1"/>
  <c r="I4740" i="8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4748" i="8"/>
  <c r="I4749" i="8"/>
  <c r="I4750" i="8"/>
  <c r="I4751" i="8"/>
  <c r="I5039" i="8" s="1"/>
  <c r="I5327" i="8" s="1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5042" i="8" s="1"/>
  <c r="I5330" i="8" s="1"/>
  <c r="I5618" i="8" s="1"/>
  <c r="I5906" i="8" s="1"/>
  <c r="I6194" i="8" s="1"/>
  <c r="I6482" i="8" s="1"/>
  <c r="I6770" i="8" s="1"/>
  <c r="I7058" i="8" s="1"/>
  <c r="I7346" i="8" s="1"/>
  <c r="I7634" i="8" s="1"/>
  <c r="I7922" i="8" s="1"/>
  <c r="I8210" i="8" s="1"/>
  <c r="I8498" i="8" s="1"/>
  <c r="I8786" i="8" s="1"/>
  <c r="I9074" i="8" s="1"/>
  <c r="I4755" i="8"/>
  <c r="I4756" i="8"/>
  <c r="I4757" i="8"/>
  <c r="I5045" i="8" s="1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8213" i="8" s="1"/>
  <c r="I8501" i="8" s="1"/>
  <c r="I8789" i="8" s="1"/>
  <c r="I9077" i="8" s="1"/>
  <c r="I4758" i="8"/>
  <c r="I5046" i="8" s="1"/>
  <c r="I5334" i="8" s="1"/>
  <c r="I5622" i="8" s="1"/>
  <c r="I5910" i="8" s="1"/>
  <c r="I6198" i="8" s="1"/>
  <c r="I6486" i="8" s="1"/>
  <c r="I4759" i="8"/>
  <c r="I5047" i="8" s="1"/>
  <c r="I5335" i="8" s="1"/>
  <c r="I5623" i="8" s="1"/>
  <c r="I5911" i="8" s="1"/>
  <c r="I6199" i="8" s="1"/>
  <c r="I6487" i="8" s="1"/>
  <c r="I6775" i="8" s="1"/>
  <c r="I7063" i="8" s="1"/>
  <c r="I7351" i="8" s="1"/>
  <c r="I7639" i="8" s="1"/>
  <c r="I7927" i="8" s="1"/>
  <c r="I8215" i="8" s="1"/>
  <c r="I8503" i="8" s="1"/>
  <c r="I8791" i="8" s="1"/>
  <c r="I9079" i="8" s="1"/>
  <c r="I4760" i="8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4763" i="8"/>
  <c r="I4764" i="8"/>
  <c r="I4765" i="8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4767" i="8"/>
  <c r="I4768" i="8"/>
  <c r="I4769" i="8"/>
  <c r="I5057" i="8" s="1"/>
  <c r="I5345" i="8" s="1"/>
  <c r="I5633" i="8" s="1"/>
  <c r="I5921" i="8" s="1"/>
  <c r="I6209" i="8" s="1"/>
  <c r="I6497" i="8" s="1"/>
  <c r="I6785" i="8" s="1"/>
  <c r="I7073" i="8" s="1"/>
  <c r="I7361" i="8" s="1"/>
  <c r="I7649" i="8" s="1"/>
  <c r="I7937" i="8" s="1"/>
  <c r="I8225" i="8" s="1"/>
  <c r="I8513" i="8" s="1"/>
  <c r="I8801" i="8" s="1"/>
  <c r="I9089" i="8" s="1"/>
  <c r="I4770" i="8"/>
  <c r="I5058" i="8" s="1"/>
  <c r="I5346" i="8" s="1"/>
  <c r="I5634" i="8" s="1"/>
  <c r="I5922" i="8" s="1"/>
  <c r="I6210" i="8" s="1"/>
  <c r="I6498" i="8" s="1"/>
  <c r="I6786" i="8" s="1"/>
  <c r="I7074" i="8" s="1"/>
  <c r="I7362" i="8" s="1"/>
  <c r="I7650" i="8" s="1"/>
  <c r="I7938" i="8" s="1"/>
  <c r="I8226" i="8" s="1"/>
  <c r="I8514" i="8" s="1"/>
  <c r="I8802" i="8" s="1"/>
  <c r="I9090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4773" i="8"/>
  <c r="I4774" i="8"/>
  <c r="I4775" i="8"/>
  <c r="I5063" i="8" s="1"/>
  <c r="I5351" i="8" s="1"/>
  <c r="I5639" i="8" s="1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4780" i="8"/>
  <c r="I4781" i="8"/>
  <c r="I4782" i="8"/>
  <c r="I4783" i="8"/>
  <c r="I5071" i="8" s="1"/>
  <c r="I5359" i="8" s="1"/>
  <c r="I5647" i="8" s="1"/>
  <c r="I5935" i="8" s="1"/>
  <c r="I6223" i="8" s="1"/>
  <c r="I6511" i="8" s="1"/>
  <c r="I6799" i="8" s="1"/>
  <c r="I7087" i="8" s="1"/>
  <c r="I7375" i="8" s="1"/>
  <c r="I7663" i="8" s="1"/>
  <c r="I7951" i="8" s="1"/>
  <c r="I8239" i="8" s="1"/>
  <c r="I8527" i="8" s="1"/>
  <c r="I8815" i="8" s="1"/>
  <c r="I9103" i="8" s="1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8530" i="8" s="1"/>
  <c r="I8818" i="8" s="1"/>
  <c r="I9106" i="8" s="1"/>
  <c r="I4787" i="8"/>
  <c r="I4788" i="8"/>
  <c r="I4789" i="8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4795" i="8"/>
  <c r="I5083" i="8" s="1"/>
  <c r="I4796" i="8"/>
  <c r="I4797" i="8"/>
  <c r="I4798" i="8"/>
  <c r="I5086" i="8" s="1"/>
  <c r="I5374" i="8" s="1"/>
  <c r="I5662" i="8" s="1"/>
  <c r="I4799" i="8"/>
  <c r="I4800" i="8"/>
  <c r="I5088" i="8" s="1"/>
  <c r="I5376" i="8" s="1"/>
  <c r="I5664" i="8" s="1"/>
  <c r="I5952" i="8" s="1"/>
  <c r="I6240" i="8" s="1"/>
  <c r="I6528" i="8" s="1"/>
  <c r="I6816" i="8" s="1"/>
  <c r="I7104" i="8" s="1"/>
  <c r="I7392" i="8" s="1"/>
  <c r="I7680" i="8" s="1"/>
  <c r="I7968" i="8" s="1"/>
  <c r="I8256" i="8" s="1"/>
  <c r="I8544" i="8" s="1"/>
  <c r="I8832" i="8" s="1"/>
  <c r="I9120" i="8" s="1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9121" i="8" s="1"/>
  <c r="I4802" i="8"/>
  <c r="I5090" i="8" s="1"/>
  <c r="I5378" i="8" s="1"/>
  <c r="I5666" i="8" s="1"/>
  <c r="I5954" i="8" s="1"/>
  <c r="I6242" i="8" s="1"/>
  <c r="I6530" i="8" s="1"/>
  <c r="I6818" i="8" s="1"/>
  <c r="I7106" i="8" s="1"/>
  <c r="I7394" i="8" s="1"/>
  <c r="I7682" i="8" s="1"/>
  <c r="I7970" i="8" s="1"/>
  <c r="I8258" i="8" s="1"/>
  <c r="I8546" i="8" s="1"/>
  <c r="I8834" i="8" s="1"/>
  <c r="I9122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4805" i="8"/>
  <c r="I4806" i="8"/>
  <c r="I5094" i="8" s="1"/>
  <c r="I5382" i="8" s="1"/>
  <c r="I5670" i="8" s="1"/>
  <c r="I5958" i="8" s="1"/>
  <c r="I6246" i="8" s="1"/>
  <c r="I6534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4810" i="8"/>
  <c r="I5098" i="8" s="1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4811" i="8"/>
  <c r="I4812" i="8"/>
  <c r="I4813" i="8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8846" i="8" s="1"/>
  <c r="I9134" i="8" s="1"/>
  <c r="I4815" i="8"/>
  <c r="I4816" i="8"/>
  <c r="I5104" i="8" s="1"/>
  <c r="I5392" i="8" s="1"/>
  <c r="I5680" i="8" s="1"/>
  <c r="I5968" i="8" s="1"/>
  <c r="I6256" i="8" s="1"/>
  <c r="I6544" i="8" s="1"/>
  <c r="I6832" i="8" s="1"/>
  <c r="I7120" i="8" s="1"/>
  <c r="I7408" i="8" s="1"/>
  <c r="I7696" i="8" s="1"/>
  <c r="I7984" i="8" s="1"/>
  <c r="I8272" i="8" s="1"/>
  <c r="I8560" i="8" s="1"/>
  <c r="I8848" i="8" s="1"/>
  <c r="I9136" i="8" s="1"/>
  <c r="I4817" i="8"/>
  <c r="I5105" i="8" s="1"/>
  <c r="I5393" i="8" s="1"/>
  <c r="I5681" i="8" s="1"/>
  <c r="I5969" i="8" s="1"/>
  <c r="I6257" i="8" s="1"/>
  <c r="I6545" i="8" s="1"/>
  <c r="I6833" i="8" s="1"/>
  <c r="I7121" i="8" s="1"/>
  <c r="I7409" i="8" s="1"/>
  <c r="I7697" i="8" s="1"/>
  <c r="I7985" i="8" s="1"/>
  <c r="I8273" i="8" s="1"/>
  <c r="I8561" i="8" s="1"/>
  <c r="I8849" i="8" s="1"/>
  <c r="I9137" i="8" s="1"/>
  <c r="I4818" i="8"/>
  <c r="I5106" i="8" s="1"/>
  <c r="I5394" i="8" s="1"/>
  <c r="I5682" i="8" s="1"/>
  <c r="I5970" i="8" s="1"/>
  <c r="I6258" i="8" s="1"/>
  <c r="I6546" i="8" s="1"/>
  <c r="I6834" i="8" s="1"/>
  <c r="I7122" i="8" s="1"/>
  <c r="I7410" i="8" s="1"/>
  <c r="I7698" i="8" s="1"/>
  <c r="I7986" i="8" s="1"/>
  <c r="I8274" i="8" s="1"/>
  <c r="I8562" i="8" s="1"/>
  <c r="I8850" i="8" s="1"/>
  <c r="I9138" i="8" s="1"/>
  <c r="I4819" i="8"/>
  <c r="I4820" i="8"/>
  <c r="I4821" i="8"/>
  <c r="I4822" i="8"/>
  <c r="I5110" i="8" s="1"/>
  <c r="I5398" i="8" s="1"/>
  <c r="I5686" i="8" s="1"/>
  <c r="I5974" i="8" s="1"/>
  <c r="I6262" i="8" s="1"/>
  <c r="I6550" i="8" s="1"/>
  <c r="I6838" i="8" s="1"/>
  <c r="I4823" i="8"/>
  <c r="I5111" i="8" s="1"/>
  <c r="I5399" i="8" s="1"/>
  <c r="I5687" i="8" s="1"/>
  <c r="I5975" i="8" s="1"/>
  <c r="I6263" i="8" s="1"/>
  <c r="I6551" i="8" s="1"/>
  <c r="I6839" i="8" s="1"/>
  <c r="I7127" i="8" s="1"/>
  <c r="I7415" i="8" s="1"/>
  <c r="I7703" i="8" s="1"/>
  <c r="I7991" i="8" s="1"/>
  <c r="I8279" i="8" s="1"/>
  <c r="I8567" i="8" s="1"/>
  <c r="I8855" i="8" s="1"/>
  <c r="I9143" i="8" s="1"/>
  <c r="I4824" i="8"/>
  <c r="I4825" i="8"/>
  <c r="I5113" i="8" s="1"/>
  <c r="I5401" i="8" s="1"/>
  <c r="I5689" i="8" s="1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4828" i="8"/>
  <c r="I4829" i="8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4832" i="8"/>
  <c r="I5120" i="8" s="1"/>
  <c r="I5408" i="8" s="1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4833" i="8"/>
  <c r="I5121" i="8" s="1"/>
  <c r="I5409" i="8" s="1"/>
  <c r="I5697" i="8" s="1"/>
  <c r="I5985" i="8" s="1"/>
  <c r="I6273" i="8" s="1"/>
  <c r="I6561" i="8" s="1"/>
  <c r="I6849" i="8" s="1"/>
  <c r="I7137" i="8" s="1"/>
  <c r="I7425" i="8" s="1"/>
  <c r="I7713" i="8" s="1"/>
  <c r="I8001" i="8" s="1"/>
  <c r="I8289" i="8" s="1"/>
  <c r="I8577" i="8" s="1"/>
  <c r="I8865" i="8" s="1"/>
  <c r="I9153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4843" i="8"/>
  <c r="I4844" i="8"/>
  <c r="I4845" i="8"/>
  <c r="I4846" i="8"/>
  <c r="I4847" i="8"/>
  <c r="I5135" i="8" s="1"/>
  <c r="I5423" i="8" s="1"/>
  <c r="I5711" i="8" s="1"/>
  <c r="I5999" i="8" s="1"/>
  <c r="I6287" i="8" s="1"/>
  <c r="I6575" i="8" s="1"/>
  <c r="I6863" i="8" s="1"/>
  <c r="I7151" i="8" s="1"/>
  <c r="I7439" i="8" s="1"/>
  <c r="I7727" i="8" s="1"/>
  <c r="I8015" i="8" s="1"/>
  <c r="I8303" i="8" s="1"/>
  <c r="I8591" i="8" s="1"/>
  <c r="I8879" i="8" s="1"/>
  <c r="I9167" i="8" s="1"/>
  <c r="I4848" i="8"/>
  <c r="I4849" i="8"/>
  <c r="I5137" i="8" s="1"/>
  <c r="I5425" i="8" s="1"/>
  <c r="I5713" i="8" s="1"/>
  <c r="I6001" i="8" s="1"/>
  <c r="I6289" i="8" s="1"/>
  <c r="I6577" i="8" s="1"/>
  <c r="I6865" i="8" s="1"/>
  <c r="I7153" i="8" s="1"/>
  <c r="I7441" i="8" s="1"/>
  <c r="I7729" i="8" s="1"/>
  <c r="I8017" i="8" s="1"/>
  <c r="I8305" i="8" s="1"/>
  <c r="I8593" i="8" s="1"/>
  <c r="I8881" i="8" s="1"/>
  <c r="I9169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7730" i="8" s="1"/>
  <c r="I8018" i="8" s="1"/>
  <c r="I8306" i="8" s="1"/>
  <c r="I8594" i="8" s="1"/>
  <c r="I8882" i="8" s="1"/>
  <c r="I9170" i="8" s="1"/>
  <c r="I4852" i="8"/>
  <c r="I5140" i="8" s="1"/>
  <c r="I5428" i="8" s="1"/>
  <c r="I5716" i="8" s="1"/>
  <c r="I6004" i="8" s="1"/>
  <c r="I4856" i="8"/>
  <c r="I4859" i="8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860" i="8"/>
  <c r="I5148" i="8" s="1"/>
  <c r="I5436" i="8" s="1"/>
  <c r="I5724" i="8" s="1"/>
  <c r="I6012" i="8" s="1"/>
  <c r="I4861" i="8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863" i="8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864" i="8"/>
  <c r="I5152" i="8" s="1"/>
  <c r="I5440" i="8" s="1"/>
  <c r="I5728" i="8" s="1"/>
  <c r="I6016" i="8" s="1"/>
  <c r="I6304" i="8" s="1"/>
  <c r="I6592" i="8" s="1"/>
  <c r="I4868" i="8"/>
  <c r="I5156" i="8" s="1"/>
  <c r="I5444" i="8" s="1"/>
  <c r="I5732" i="8" s="1"/>
  <c r="I6020" i="8" s="1"/>
  <c r="I6308" i="8" s="1"/>
  <c r="I6596" i="8" s="1"/>
  <c r="I6884" i="8" s="1"/>
  <c r="I7172" i="8" s="1"/>
  <c r="I7460" i="8" s="1"/>
  <c r="I7748" i="8" s="1"/>
  <c r="I8036" i="8" s="1"/>
  <c r="I8324" i="8" s="1"/>
  <c r="I8612" i="8" s="1"/>
  <c r="I8900" i="8" s="1"/>
  <c r="I4872" i="8"/>
  <c r="I4877" i="8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878" i="8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880" i="8"/>
  <c r="I4883" i="8"/>
  <c r="I5171" i="8" s="1"/>
  <c r="I4884" i="8"/>
  <c r="I5172" i="8" s="1"/>
  <c r="I5460" i="8" s="1"/>
  <c r="I5748" i="8" s="1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4885" i="8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886" i="8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888" i="8"/>
  <c r="I5176" i="8" s="1"/>
  <c r="I5464" i="8" s="1"/>
  <c r="I5752" i="8" s="1"/>
  <c r="I6040" i="8" s="1"/>
  <c r="I6328" i="8" s="1"/>
  <c r="I6616" i="8" s="1"/>
  <c r="I6904" i="8" s="1"/>
  <c r="I7192" i="8" s="1"/>
  <c r="I7480" i="8" s="1"/>
  <c r="I7768" i="8" s="1"/>
  <c r="I8056" i="8" s="1"/>
  <c r="I8344" i="8" s="1"/>
  <c r="I8632" i="8" s="1"/>
  <c r="I8920" i="8" s="1"/>
  <c r="I4892" i="8"/>
  <c r="I4893" i="8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0" i="8"/>
  <c r="I4901" i="8"/>
  <c r="I5189" i="8" s="1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4904" i="8"/>
  <c r="I5192" i="8" s="1"/>
  <c r="I5480" i="8" s="1"/>
  <c r="I5768" i="8" s="1"/>
  <c r="I6056" i="8" s="1"/>
  <c r="I6344" i="8" s="1"/>
  <c r="I6632" i="8" s="1"/>
  <c r="I4907" i="8"/>
  <c r="I4908" i="8"/>
  <c r="I4909" i="8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910" i="8"/>
  <c r="I5198" i="8" s="1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4911" i="8"/>
  <c r="I5199" i="8" s="1"/>
  <c r="I5487" i="8" s="1"/>
  <c r="I5775" i="8" s="1"/>
  <c r="I6063" i="8" s="1"/>
  <c r="I6351" i="8" s="1"/>
  <c r="I6639" i="8" s="1"/>
  <c r="I6927" i="8" s="1"/>
  <c r="I7215" i="8" s="1"/>
  <c r="I7503" i="8" s="1"/>
  <c r="I7791" i="8" s="1"/>
  <c r="I8079" i="8" s="1"/>
  <c r="I8367" i="8" s="1"/>
  <c r="I8655" i="8" s="1"/>
  <c r="I8943" i="8" s="1"/>
  <c r="I4912" i="8"/>
  <c r="I5200" i="8" s="1"/>
  <c r="I5488" i="8" s="1"/>
  <c r="I5776" i="8" s="1"/>
  <c r="I6064" i="8" s="1"/>
  <c r="I6352" i="8" s="1"/>
  <c r="I6640" i="8" s="1"/>
  <c r="I6928" i="8" s="1"/>
  <c r="I7216" i="8" s="1"/>
  <c r="I7504" i="8" s="1"/>
  <c r="I7792" i="8" s="1"/>
  <c r="I8080" i="8" s="1"/>
  <c r="I8368" i="8" s="1"/>
  <c r="I8656" i="8" s="1"/>
  <c r="I8944" i="8" s="1"/>
  <c r="I4915" i="8"/>
  <c r="I5203" i="8" s="1"/>
  <c r="I5491" i="8" s="1"/>
  <c r="I5779" i="8" s="1"/>
  <c r="I6067" i="8" s="1"/>
  <c r="I6355" i="8" s="1"/>
  <c r="I6643" i="8" s="1"/>
  <c r="I6931" i="8" s="1"/>
  <c r="I7219" i="8" s="1"/>
  <c r="I7507" i="8" s="1"/>
  <c r="I7795" i="8" s="1"/>
  <c r="I8083" i="8" s="1"/>
  <c r="I8371" i="8" s="1"/>
  <c r="I8659" i="8" s="1"/>
  <c r="I8947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7" i="8"/>
  <c r="I4920" i="8"/>
  <c r="I4923" i="8"/>
  <c r="I5211" i="8" s="1"/>
  <c r="I5499" i="8" s="1"/>
  <c r="I5787" i="8" s="1"/>
  <c r="I6075" i="8" s="1"/>
  <c r="I6363" i="8" s="1"/>
  <c r="I4924" i="8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925" i="8"/>
  <c r="I5213" i="8" s="1"/>
  <c r="I5501" i="8" s="1"/>
  <c r="I5789" i="8" s="1"/>
  <c r="I6077" i="8" s="1"/>
  <c r="I4932" i="8"/>
  <c r="I5220" i="8" s="1"/>
  <c r="I5508" i="8" s="1"/>
  <c r="I5796" i="8" s="1"/>
  <c r="I6084" i="8" s="1"/>
  <c r="I6372" i="8" s="1"/>
  <c r="I6660" i="8" s="1"/>
  <c r="I6948" i="8" s="1"/>
  <c r="I7236" i="8" s="1"/>
  <c r="I7524" i="8" s="1"/>
  <c r="I7812" i="8" s="1"/>
  <c r="I8100" i="8" s="1"/>
  <c r="I8388" i="8" s="1"/>
  <c r="I8676" i="8" s="1"/>
  <c r="I8964" i="8" s="1"/>
  <c r="I4933" i="8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936" i="8"/>
  <c r="I4940" i="8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941" i="8"/>
  <c r="I5229" i="8" s="1"/>
  <c r="I5517" i="8" s="1"/>
  <c r="I5805" i="8" s="1"/>
  <c r="I6093" i="8" s="1"/>
  <c r="I4942" i="8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944" i="8"/>
  <c r="I5232" i="8" s="1"/>
  <c r="I5520" i="8" s="1"/>
  <c r="I5808" i="8" s="1"/>
  <c r="I6096" i="8" s="1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4947" i="8"/>
  <c r="I5235" i="8" s="1"/>
  <c r="I5523" i="8" s="1"/>
  <c r="I5811" i="8" s="1"/>
  <c r="I6099" i="8" s="1"/>
  <c r="I6387" i="8" s="1"/>
  <c r="I6675" i="8" s="1"/>
  <c r="I6963" i="8" s="1"/>
  <c r="I7251" i="8" s="1"/>
  <c r="I7539" i="8" s="1"/>
  <c r="I7827" i="8" s="1"/>
  <c r="I8115" i="8" s="1"/>
  <c r="I8403" i="8" s="1"/>
  <c r="I8691" i="8" s="1"/>
  <c r="I8979" i="8" s="1"/>
  <c r="I4948" i="8"/>
  <c r="I5236" i="8" s="1"/>
  <c r="I5524" i="8" s="1"/>
  <c r="I5812" i="8" s="1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4950" i="8"/>
  <c r="I5238" i="8" s="1"/>
  <c r="I5526" i="8" s="1"/>
  <c r="I5814" i="8" s="1"/>
  <c r="I4952" i="8"/>
  <c r="I4956" i="8"/>
  <c r="I5244" i="8" s="1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4957" i="8"/>
  <c r="I5245" i="8" s="1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4964" i="8"/>
  <c r="I5252" i="8" s="1"/>
  <c r="I5540" i="8" s="1"/>
  <c r="I5828" i="8" s="1"/>
  <c r="I6116" i="8" s="1"/>
  <c r="I6404" i="8" s="1"/>
  <c r="I6692" i="8" s="1"/>
  <c r="I6980" i="8" s="1"/>
  <c r="I7268" i="8" s="1"/>
  <c r="I7556" i="8" s="1"/>
  <c r="I7844" i="8" s="1"/>
  <c r="I8132" i="8" s="1"/>
  <c r="I8420" i="8" s="1"/>
  <c r="I8708" i="8" s="1"/>
  <c r="I8996" i="8" s="1"/>
  <c r="I4965" i="8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4971" i="8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972" i="8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973" i="8"/>
  <c r="I4976" i="8"/>
  <c r="I5264" i="8" s="1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9008" i="8" s="1"/>
  <c r="I4979" i="8"/>
  <c r="I5267" i="8" s="1"/>
  <c r="I5555" i="8" s="1"/>
  <c r="I5843" i="8" s="1"/>
  <c r="I6131" i="8" s="1"/>
  <c r="I6419" i="8" s="1"/>
  <c r="I6707" i="8" s="1"/>
  <c r="I6995" i="8" s="1"/>
  <c r="I7283" i="8" s="1"/>
  <c r="I7571" i="8" s="1"/>
  <c r="I7859" i="8" s="1"/>
  <c r="I8147" i="8" s="1"/>
  <c r="I8435" i="8" s="1"/>
  <c r="I8723" i="8" s="1"/>
  <c r="I9011" i="8" s="1"/>
  <c r="I4980" i="8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981" i="8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87" i="8"/>
  <c r="I4988" i="8"/>
  <c r="I5276" i="8" s="1"/>
  <c r="I5564" i="8" s="1"/>
  <c r="I5852" i="8" s="1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4989" i="8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991" i="8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7584" i="8" s="1"/>
  <c r="I7872" i="8" s="1"/>
  <c r="I8160" i="8" s="1"/>
  <c r="I8448" i="8" s="1"/>
  <c r="I8736" i="8" s="1"/>
  <c r="I9024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8164" i="8" s="1"/>
  <c r="I8452" i="8" s="1"/>
  <c r="I8740" i="8" s="1"/>
  <c r="I9028" i="8" s="1"/>
  <c r="I4997" i="8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5000" i="8"/>
  <c r="I5005" i="8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5006" i="8"/>
  <c r="I5294" i="8" s="1"/>
  <c r="I5582" i="8" s="1"/>
  <c r="I5870" i="8" s="1"/>
  <c r="I6158" i="8" s="1"/>
  <c r="I6446" i="8" s="1"/>
  <c r="I6734" i="8" s="1"/>
  <c r="I5008" i="8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2" i="8"/>
  <c r="I5300" i="8" s="1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0" i="8"/>
  <c r="I5021" i="8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5023" i="8"/>
  <c r="I5311" i="8" s="1"/>
  <c r="I5599" i="8" s="1"/>
  <c r="I5887" i="8" s="1"/>
  <c r="I6175" i="8" s="1"/>
  <c r="I6463" i="8" s="1"/>
  <c r="I6751" i="8" s="1"/>
  <c r="I7039" i="8" s="1"/>
  <c r="I7327" i="8" s="1"/>
  <c r="I7615" i="8" s="1"/>
  <c r="I5028" i="8"/>
  <c r="I5031" i="8"/>
  <c r="I5319" i="8" s="1"/>
  <c r="I5607" i="8" s="1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032" i="8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5035" i="8"/>
  <c r="I5036" i="8"/>
  <c r="I5037" i="8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5038" i="8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5040" i="8"/>
  <c r="I5328" i="8" s="1"/>
  <c r="I5616" i="8" s="1"/>
  <c r="I5904" i="8" s="1"/>
  <c r="I6192" i="8" s="1"/>
  <c r="I6480" i="8" s="1"/>
  <c r="I6768" i="8" s="1"/>
  <c r="I7056" i="8" s="1"/>
  <c r="I7344" i="8" s="1"/>
  <c r="I7632" i="8" s="1"/>
  <c r="I7920" i="8" s="1"/>
  <c r="I8208" i="8" s="1"/>
  <c r="I8496" i="8" s="1"/>
  <c r="I8784" i="8" s="1"/>
  <c r="I9072" i="8" s="1"/>
  <c r="I5043" i="8"/>
  <c r="I5331" i="8" s="1"/>
  <c r="I5044" i="8"/>
  <c r="I5332" i="8" s="1"/>
  <c r="I5620" i="8" s="1"/>
  <c r="I5908" i="8" s="1"/>
  <c r="I6196" i="8" s="1"/>
  <c r="I6484" i="8" s="1"/>
  <c r="I6772" i="8" s="1"/>
  <c r="I7060" i="8" s="1"/>
  <c r="I7348" i="8" s="1"/>
  <c r="I7636" i="8" s="1"/>
  <c r="I7924" i="8" s="1"/>
  <c r="I8212" i="8" s="1"/>
  <c r="I8500" i="8" s="1"/>
  <c r="I8788" i="8" s="1"/>
  <c r="I9076" i="8" s="1"/>
  <c r="I5048" i="8"/>
  <c r="I5336" i="8" s="1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5051" i="8"/>
  <c r="I5052" i="8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5053" i="8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5055" i="8"/>
  <c r="I5343" i="8" s="1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0" i="8"/>
  <c r="I5061" i="8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5062" i="8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68" i="8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5069" i="8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5070" i="8"/>
  <c r="I5358" i="8" s="1"/>
  <c r="I5646" i="8" s="1"/>
  <c r="I5934" i="8" s="1"/>
  <c r="I6222" i="8" s="1"/>
  <c r="I6510" i="8" s="1"/>
  <c r="I6798" i="8" s="1"/>
  <c r="I7086" i="8" s="1"/>
  <c r="I7374" i="8" s="1"/>
  <c r="I7662" i="8" s="1"/>
  <c r="I7950" i="8" s="1"/>
  <c r="I8238" i="8" s="1"/>
  <c r="I8526" i="8" s="1"/>
  <c r="I8814" i="8" s="1"/>
  <c r="I9102" i="8" s="1"/>
  <c r="I5072" i="8"/>
  <c r="I5360" i="8" s="1"/>
  <c r="I5648" i="8" s="1"/>
  <c r="I5936" i="8" s="1"/>
  <c r="I6224" i="8" s="1"/>
  <c r="I6512" i="8" s="1"/>
  <c r="I6800" i="8" s="1"/>
  <c r="I7088" i="8" s="1"/>
  <c r="I7376" i="8" s="1"/>
  <c r="I7664" i="8" s="1"/>
  <c r="I7952" i="8" s="1"/>
  <c r="I8240" i="8" s="1"/>
  <c r="I8528" i="8" s="1"/>
  <c r="I8816" i="8" s="1"/>
  <c r="I9104" i="8" s="1"/>
  <c r="I5075" i="8"/>
  <c r="I5363" i="8" s="1"/>
  <c r="I5651" i="8" s="1"/>
  <c r="I5939" i="8" s="1"/>
  <c r="I6227" i="8" s="1"/>
  <c r="I5076" i="8"/>
  <c r="I5077" i="8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5079" i="8"/>
  <c r="I5367" i="8" s="1"/>
  <c r="I5655" i="8" s="1"/>
  <c r="I5943" i="8" s="1"/>
  <c r="I6231" i="8" s="1"/>
  <c r="I5080" i="8"/>
  <c r="I5368" i="8" s="1"/>
  <c r="I5656" i="8" s="1"/>
  <c r="I5944" i="8" s="1"/>
  <c r="I6232" i="8" s="1"/>
  <c r="I6520" i="8" s="1"/>
  <c r="I6808" i="8" s="1"/>
  <c r="I7096" i="8" s="1"/>
  <c r="I7384" i="8" s="1"/>
  <c r="I7672" i="8" s="1"/>
  <c r="I7960" i="8" s="1"/>
  <c r="I8248" i="8" s="1"/>
  <c r="I8536" i="8" s="1"/>
  <c r="I8824" i="8" s="1"/>
  <c r="I9112" i="8" s="1"/>
  <c r="I5084" i="8"/>
  <c r="I5085" i="8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5087" i="8"/>
  <c r="I5375" i="8" s="1"/>
  <c r="I5663" i="8" s="1"/>
  <c r="I5951" i="8" s="1"/>
  <c r="I6239" i="8" s="1"/>
  <c r="I6527" i="8" s="1"/>
  <c r="I6815" i="8" s="1"/>
  <c r="I7103" i="8" s="1"/>
  <c r="I7391" i="8" s="1"/>
  <c r="I7679" i="8" s="1"/>
  <c r="I7967" i="8" s="1"/>
  <c r="I8255" i="8" s="1"/>
  <c r="I8543" i="8" s="1"/>
  <c r="I8831" i="8" s="1"/>
  <c r="I9119" i="8" s="1"/>
  <c r="I5092" i="8"/>
  <c r="I5093" i="8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672" i="8" s="1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099" i="8"/>
  <c r="I5100" i="8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8844" i="8" s="1"/>
  <c r="I9132" i="8" s="1"/>
  <c r="I5101" i="8"/>
  <c r="I5103" i="8"/>
  <c r="I5391" i="8" s="1"/>
  <c r="I5679" i="8" s="1"/>
  <c r="I5967" i="8" s="1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5107" i="8"/>
  <c r="I5395" i="8" s="1"/>
  <c r="I5683" i="8" s="1"/>
  <c r="I5971" i="8" s="1"/>
  <c r="I6259" i="8" s="1"/>
  <c r="I6547" i="8" s="1"/>
  <c r="I6835" i="8" s="1"/>
  <c r="I7123" i="8" s="1"/>
  <c r="I7411" i="8" s="1"/>
  <c r="I7699" i="8" s="1"/>
  <c r="I7987" i="8" s="1"/>
  <c r="I8275" i="8" s="1"/>
  <c r="I8563" i="8" s="1"/>
  <c r="I8851" i="8" s="1"/>
  <c r="I9139" i="8" s="1"/>
  <c r="I5108" i="8"/>
  <c r="I5396" i="8" s="1"/>
  <c r="I5684" i="8" s="1"/>
  <c r="I5972" i="8" s="1"/>
  <c r="I6260" i="8" s="1"/>
  <c r="I6548" i="8" s="1"/>
  <c r="I6836" i="8" s="1"/>
  <c r="I7124" i="8" s="1"/>
  <c r="I7412" i="8" s="1"/>
  <c r="I7700" i="8" s="1"/>
  <c r="I7988" i="8" s="1"/>
  <c r="I8276" i="8" s="1"/>
  <c r="I8564" i="8" s="1"/>
  <c r="I8852" i="8" s="1"/>
  <c r="I9140" i="8" s="1"/>
  <c r="I5109" i="8"/>
  <c r="I5397" i="8" s="1"/>
  <c r="I5685" i="8" s="1"/>
  <c r="I5973" i="8" s="1"/>
  <c r="I6261" i="8" s="1"/>
  <c r="I6549" i="8" s="1"/>
  <c r="I6837" i="8" s="1"/>
  <c r="I7125" i="8" s="1"/>
  <c r="I7413" i="8" s="1"/>
  <c r="I7701" i="8" s="1"/>
  <c r="I7989" i="8" s="1"/>
  <c r="I8277" i="8" s="1"/>
  <c r="I8565" i="8" s="1"/>
  <c r="I8853" i="8" s="1"/>
  <c r="I9141" i="8" s="1"/>
  <c r="I5112" i="8"/>
  <c r="I5400" i="8" s="1"/>
  <c r="I5688" i="8" s="1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5116" i="8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5117" i="8"/>
  <c r="I5405" i="8" s="1"/>
  <c r="I5693" i="8" s="1"/>
  <c r="I5981" i="8" s="1"/>
  <c r="I5119" i="8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5124" i="8"/>
  <c r="I5125" i="8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28" i="8"/>
  <c r="I5416" i="8" s="1"/>
  <c r="I5704" i="8" s="1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131" i="8"/>
  <c r="I5419" i="8" s="1"/>
  <c r="I5707" i="8" s="1"/>
  <c r="I5995" i="8" s="1"/>
  <c r="I6283" i="8" s="1"/>
  <c r="I6571" i="8" s="1"/>
  <c r="I6859" i="8" s="1"/>
  <c r="I7147" i="8" s="1"/>
  <c r="I7435" i="8" s="1"/>
  <c r="I7723" i="8" s="1"/>
  <c r="I8011" i="8" s="1"/>
  <c r="I8299" i="8" s="1"/>
  <c r="I8587" i="8" s="1"/>
  <c r="I8875" i="8" s="1"/>
  <c r="I9163" i="8" s="1"/>
  <c r="I5132" i="8"/>
  <c r="I5133" i="8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5134" i="8"/>
  <c r="I5422" i="8" s="1"/>
  <c r="I5710" i="8" s="1"/>
  <c r="I5998" i="8" s="1"/>
  <c r="I6286" i="8" s="1"/>
  <c r="I6574" i="8" s="1"/>
  <c r="I6862" i="8" s="1"/>
  <c r="I7150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5144" i="8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5160" i="8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5168" i="8"/>
  <c r="I5456" i="8" s="1"/>
  <c r="I5744" i="8" s="1"/>
  <c r="I6032" i="8" s="1"/>
  <c r="I6320" i="8" s="1"/>
  <c r="I5179" i="8"/>
  <c r="I5467" i="8" s="1"/>
  <c r="I5755" i="8" s="1"/>
  <c r="I6043" i="8" s="1"/>
  <c r="I6331" i="8" s="1"/>
  <c r="I6619" i="8" s="1"/>
  <c r="I6907" i="8" s="1"/>
  <c r="I7195" i="8" s="1"/>
  <c r="I5180" i="8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5181" i="8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95" i="8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5196" i="8"/>
  <c r="I5484" i="8" s="1"/>
  <c r="I5772" i="8" s="1"/>
  <c r="I6060" i="8" s="1"/>
  <c r="I6348" i="8" s="1"/>
  <c r="I6636" i="8" s="1"/>
  <c r="I6924" i="8" s="1"/>
  <c r="I7212" i="8" s="1"/>
  <c r="I7500" i="8" s="1"/>
  <c r="I7788" i="8" s="1"/>
  <c r="I8076" i="8" s="1"/>
  <c r="I8364" i="8" s="1"/>
  <c r="I8652" i="8" s="1"/>
  <c r="I8940" i="8" s="1"/>
  <c r="I5205" i="8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8373" i="8" s="1"/>
  <c r="I8661" i="8" s="1"/>
  <c r="I8949" i="8" s="1"/>
  <c r="I5208" i="8"/>
  <c r="I5496" i="8" s="1"/>
  <c r="I5784" i="8" s="1"/>
  <c r="I6072" i="8" s="1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5224" i="8"/>
  <c r="I5512" i="8" s="1"/>
  <c r="I5800" i="8" s="1"/>
  <c r="I6088" i="8" s="1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5240" i="8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5243" i="8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5261" i="8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5269" i="8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5275" i="8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5288" i="8"/>
  <c r="I5576" i="8" s="1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296" i="8"/>
  <c r="I5584" i="8" s="1"/>
  <c r="I5872" i="8" s="1"/>
  <c r="I6160" i="8" s="1"/>
  <c r="I6448" i="8" s="1"/>
  <c r="I6736" i="8" s="1"/>
  <c r="I7024" i="8" s="1"/>
  <c r="I7312" i="8" s="1"/>
  <c r="I7600" i="8" s="1"/>
  <c r="I7888" i="8" s="1"/>
  <c r="I8176" i="8" s="1"/>
  <c r="I8464" i="8" s="1"/>
  <c r="I8752" i="8" s="1"/>
  <c r="I9040" i="8" s="1"/>
  <c r="I5307" i="8"/>
  <c r="I5595" i="8" s="1"/>
  <c r="I5883" i="8" s="1"/>
  <c r="I6171" i="8" s="1"/>
  <c r="I5308" i="8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5316" i="8"/>
  <c r="I5604" i="8" s="1"/>
  <c r="I5892" i="8" s="1"/>
  <c r="I6180" i="8" s="1"/>
  <c r="I6468" i="8" s="1"/>
  <c r="I6756" i="8" s="1"/>
  <c r="I7044" i="8" s="1"/>
  <c r="I7332" i="8" s="1"/>
  <c r="I7620" i="8" s="1"/>
  <c r="I7908" i="8" s="1"/>
  <c r="I8196" i="8" s="1"/>
  <c r="I8484" i="8" s="1"/>
  <c r="I8772" i="8" s="1"/>
  <c r="I9060" i="8" s="1"/>
  <c r="I5323" i="8"/>
  <c r="I5611" i="8" s="1"/>
  <c r="I5899" i="8" s="1"/>
  <c r="I6187" i="8" s="1"/>
  <c r="I6475" i="8" s="1"/>
  <c r="I6763" i="8" s="1"/>
  <c r="I7051" i="8" s="1"/>
  <c r="I7339" i="8" s="1"/>
  <c r="I7627" i="8" s="1"/>
  <c r="I7915" i="8" s="1"/>
  <c r="I8203" i="8" s="1"/>
  <c r="I8491" i="8" s="1"/>
  <c r="I8779" i="8" s="1"/>
  <c r="I9067" i="8" s="1"/>
  <c r="I5324" i="8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5339" i="8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5348" i="8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5350" i="8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5364" i="8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5371" i="8"/>
  <c r="I5659" i="8" s="1"/>
  <c r="I5947" i="8" s="1"/>
  <c r="I6235" i="8" s="1"/>
  <c r="I5372" i="8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5380" i="8"/>
  <c r="I5668" i="8" s="1"/>
  <c r="I5956" i="8" s="1"/>
  <c r="I6244" i="8" s="1"/>
  <c r="I6532" i="8" s="1"/>
  <c r="I6820" i="8" s="1"/>
  <c r="I7108" i="8" s="1"/>
  <c r="I7396" i="8" s="1"/>
  <c r="I7684" i="8" s="1"/>
  <c r="I7972" i="8" s="1"/>
  <c r="I8260" i="8" s="1"/>
  <c r="I8548" i="8" s="1"/>
  <c r="I8836" i="8" s="1"/>
  <c r="I9124" i="8" s="1"/>
  <c r="I5387" i="8"/>
  <c r="I5675" i="8" s="1"/>
  <c r="I5963" i="8" s="1"/>
  <c r="I6251" i="8" s="1"/>
  <c r="I6539" i="8" s="1"/>
  <c r="I6827" i="8" s="1"/>
  <c r="I7115" i="8" s="1"/>
  <c r="I7403" i="8" s="1"/>
  <c r="I7691" i="8" s="1"/>
  <c r="I7979" i="8" s="1"/>
  <c r="I8267" i="8" s="1"/>
  <c r="I8555" i="8" s="1"/>
  <c r="I8843" i="8" s="1"/>
  <c r="I9131" i="8" s="1"/>
  <c r="I5389" i="8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5412" i="8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5420" i="8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6595" i="8" s="1"/>
  <c r="I6883" i="8" s="1"/>
  <c r="I7171" i="8" s="1"/>
  <c r="I7459" i="8" s="1"/>
  <c r="I7747" i="8" s="1"/>
  <c r="I8035" i="8" s="1"/>
  <c r="I8323" i="8" s="1"/>
  <c r="I8611" i="8" s="1"/>
  <c r="I8899" i="8" s="1"/>
  <c r="I5459" i="8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5561" i="8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19" i="8"/>
  <c r="I5907" i="8" s="1"/>
  <c r="I6195" i="8" s="1"/>
  <c r="I6483" i="8" s="1"/>
  <c r="I6771" i="8" s="1"/>
  <c r="I7059" i="8" s="1"/>
  <c r="I7347" i="8" s="1"/>
  <c r="I7635" i="8" s="1"/>
  <c r="I7923" i="8" s="1"/>
  <c r="I8211" i="8" s="1"/>
  <c r="I8499" i="8" s="1"/>
  <c r="I8787" i="8" s="1"/>
  <c r="I9075" i="8" s="1"/>
  <c r="I5758" i="8"/>
  <c r="I6046" i="8" s="1"/>
  <c r="I6334" i="8" s="1"/>
  <c r="I6622" i="8" s="1"/>
  <c r="I6910" i="8" s="1"/>
  <c r="I7198" i="8" s="1"/>
  <c r="I7486" i="8" s="1"/>
  <c r="I7774" i="8" s="1"/>
  <c r="I8062" i="8" s="1"/>
  <c r="I5803" i="8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5830" i="8"/>
  <c r="I6118" i="8" s="1"/>
  <c r="I6406" i="8" s="1"/>
  <c r="I6694" i="8" s="1"/>
  <c r="I6982" i="8" s="1"/>
  <c r="I7270" i="8" s="1"/>
  <c r="I7558" i="8" s="1"/>
  <c r="I7846" i="8" s="1"/>
  <c r="I8134" i="8" s="1"/>
  <c r="I5867" i="8"/>
  <c r="I6155" i="8" s="1"/>
  <c r="I6443" i="8" s="1"/>
  <c r="I6731" i="8" s="1"/>
  <c r="I7019" i="8" s="1"/>
  <c r="I7307" i="8" s="1"/>
  <c r="I7595" i="8" s="1"/>
  <c r="I7883" i="8" s="1"/>
  <c r="I8171" i="8" s="1"/>
  <c r="I8459" i="8" s="1"/>
  <c r="I8747" i="8" s="1"/>
  <c r="I9035" i="8" s="1"/>
  <c r="I5914" i="8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5950" i="8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6083" i="8"/>
  <c r="I6371" i="8" s="1"/>
  <c r="I6659" i="8" s="1"/>
  <c r="I6947" i="8" s="1"/>
  <c r="I7235" i="8" s="1"/>
  <c r="I7523" i="8" s="1"/>
  <c r="I7811" i="8" s="1"/>
  <c r="I8099" i="8" s="1"/>
  <c r="I8387" i="8" s="1"/>
  <c r="I8675" i="8" s="1"/>
  <c r="I8963" i="8" s="1"/>
  <c r="I6102" i="8"/>
  <c r="I6390" i="8" s="1"/>
  <c r="I6678" i="8" s="1"/>
  <c r="I6966" i="8" s="1"/>
  <c r="I7254" i="8" s="1"/>
  <c r="I7542" i="8" s="1"/>
  <c r="I7830" i="8" s="1"/>
  <c r="I8118" i="8" s="1"/>
  <c r="I8406" i="8" s="1"/>
  <c r="I8694" i="8" s="1"/>
  <c r="I8982" i="8" s="1"/>
  <c r="I6115" i="8"/>
  <c r="I6403" i="8" s="1"/>
  <c r="I6691" i="8" s="1"/>
  <c r="I6979" i="8" s="1"/>
  <c r="I7267" i="8" s="1"/>
  <c r="I7555" i="8" s="1"/>
  <c r="I7843" i="8" s="1"/>
  <c r="I8131" i="8" s="1"/>
  <c r="I8419" i="8" s="1"/>
  <c r="I8707" i="8" s="1"/>
  <c r="I8995" i="8" s="1"/>
  <c r="I6121" i="8"/>
  <c r="I6409" i="8" s="1"/>
  <c r="I6697" i="8" s="1"/>
  <c r="I6985" i="8" s="1"/>
  <c r="I7273" i="8" s="1"/>
  <c r="I7561" i="8" s="1"/>
  <c r="I7849" i="8" s="1"/>
  <c r="I8137" i="8" s="1"/>
  <c r="I8425" i="8" s="1"/>
  <c r="I8713" i="8" s="1"/>
  <c r="I9001" i="8" s="1"/>
  <c r="I6134" i="8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6234" i="8"/>
  <c r="I6522" i="8" s="1"/>
  <c r="I6810" i="8" s="1"/>
  <c r="I7098" i="8" s="1"/>
  <c r="I7386" i="8" s="1"/>
  <c r="I7674" i="8" s="1"/>
  <c r="I7962" i="8" s="1"/>
  <c r="I8250" i="8" s="1"/>
  <c r="I6267" i="8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6269" i="8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6292" i="8"/>
  <c r="I6580" i="8" s="1"/>
  <c r="I6297" i="8"/>
  <c r="I6585" i="8" s="1"/>
  <c r="I6873" i="8" s="1"/>
  <c r="I7161" i="8" s="1"/>
  <c r="I7449" i="8" s="1"/>
  <c r="I7737" i="8" s="1"/>
  <c r="I8025" i="8" s="1"/>
  <c r="I8313" i="8" s="1"/>
  <c r="I8601" i="8" s="1"/>
  <c r="I8889" i="8" s="1"/>
  <c r="I6300" i="8"/>
  <c r="I6588" i="8" s="1"/>
  <c r="I6876" i="8" s="1"/>
  <c r="I7164" i="8" s="1"/>
  <c r="I7452" i="8" s="1"/>
  <c r="I7740" i="8" s="1"/>
  <c r="I8028" i="8" s="1"/>
  <c r="I8316" i="8" s="1"/>
  <c r="I8604" i="8" s="1"/>
  <c r="I8892" i="8" s="1"/>
  <c r="I6313" i="8"/>
  <c r="I6365" i="8"/>
  <c r="I6653" i="8" s="1"/>
  <c r="I6941" i="8" s="1"/>
  <c r="I7229" i="8" s="1"/>
  <c r="I7517" i="8" s="1"/>
  <c r="I7805" i="8" s="1"/>
  <c r="I8093" i="8" s="1"/>
  <c r="I8381" i="8" s="1"/>
  <c r="I8669" i="8" s="1"/>
  <c r="I8957" i="8" s="1"/>
  <c r="I6381" i="8"/>
  <c r="I6669" i="8" s="1"/>
  <c r="I6957" i="8" s="1"/>
  <c r="I7245" i="8" s="1"/>
  <c r="I7533" i="8" s="1"/>
  <c r="I7821" i="8" s="1"/>
  <c r="I8109" i="8" s="1"/>
  <c r="I8397" i="8" s="1"/>
  <c r="I8685" i="8" s="1"/>
  <c r="I8973" i="8" s="1"/>
  <c r="I6417" i="8"/>
  <c r="I6705" i="8" s="1"/>
  <c r="I6993" i="8" s="1"/>
  <c r="I7281" i="8" s="1"/>
  <c r="I7569" i="8" s="1"/>
  <c r="I7857" i="8" s="1"/>
  <c r="I8145" i="8" s="1"/>
  <c r="I8433" i="8" s="1"/>
  <c r="I8721" i="8" s="1"/>
  <c r="I9009" i="8" s="1"/>
  <c r="I6459" i="8"/>
  <c r="I6747" i="8" s="1"/>
  <c r="I7035" i="8" s="1"/>
  <c r="I7323" i="8" s="1"/>
  <c r="I7611" i="8" s="1"/>
  <c r="I7899" i="8" s="1"/>
  <c r="I8187" i="8" s="1"/>
  <c r="I8475" i="8" s="1"/>
  <c r="I8763" i="8" s="1"/>
  <c r="I9051" i="8" s="1"/>
  <c r="I6507" i="8"/>
  <c r="I6795" i="8" s="1"/>
  <c r="I7083" i="8" s="1"/>
  <c r="I7371" i="8" s="1"/>
  <c r="I7659" i="8" s="1"/>
  <c r="I7947" i="8" s="1"/>
  <c r="I8235" i="8" s="1"/>
  <c r="I8523" i="8" s="1"/>
  <c r="I8811" i="8" s="1"/>
  <c r="I9099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519" i="8"/>
  <c r="I6807" i="8" s="1"/>
  <c r="I7095" i="8" s="1"/>
  <c r="I7383" i="8" s="1"/>
  <c r="I7671" i="8" s="1"/>
  <c r="I7959" i="8" s="1"/>
  <c r="I8247" i="8" s="1"/>
  <c r="I8535" i="8" s="1"/>
  <c r="I8823" i="8" s="1"/>
  <c r="I9111" i="8" s="1"/>
  <c r="I6523" i="8"/>
  <c r="I6601" i="8"/>
  <c r="I6889" i="8" s="1"/>
  <c r="I7177" i="8" s="1"/>
  <c r="I7465" i="8" s="1"/>
  <c r="I7753" i="8" s="1"/>
  <c r="I8041" i="8" s="1"/>
  <c r="I8329" i="8" s="1"/>
  <c r="I8617" i="8" s="1"/>
  <c r="I8905" i="8" s="1"/>
  <c r="I6608" i="8"/>
  <c r="I6896" i="8" s="1"/>
  <c r="I7184" i="8" s="1"/>
  <c r="I7472" i="8" s="1"/>
  <c r="I7760" i="8" s="1"/>
  <c r="I8048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33" i="8"/>
  <c r="I6921" i="8" s="1"/>
  <c r="I7209" i="8" s="1"/>
  <c r="I7497" i="8" s="1"/>
  <c r="I7785" i="8" s="1"/>
  <c r="I8073" i="8" s="1"/>
  <c r="I8361" i="8" s="1"/>
  <c r="I8649" i="8" s="1"/>
  <c r="I8937" i="8" s="1"/>
  <c r="I6651" i="8"/>
  <c r="I6939" i="8" s="1"/>
  <c r="I6714" i="8"/>
  <c r="I7002" i="8" s="1"/>
  <c r="I7290" i="8" s="1"/>
  <c r="I7578" i="8" s="1"/>
  <c r="I7866" i="8" s="1"/>
  <c r="I8154" i="8" s="1"/>
  <c r="I8442" i="8" s="1"/>
  <c r="I8730" i="8" s="1"/>
  <c r="I9018" i="8" s="1"/>
  <c r="I6729" i="8"/>
  <c r="I7017" i="8" s="1"/>
  <c r="I7305" i="8" s="1"/>
  <c r="I7593" i="8" s="1"/>
  <c r="I7881" i="8" s="1"/>
  <c r="I8169" i="8" s="1"/>
  <c r="I6745" i="8"/>
  <c r="I7033" i="8" s="1"/>
  <c r="I7321" i="8" s="1"/>
  <c r="I7609" i="8" s="1"/>
  <c r="I7897" i="8" s="1"/>
  <c r="I8185" i="8" s="1"/>
  <c r="I6758" i="8"/>
  <c r="I7046" i="8" s="1"/>
  <c r="I7334" i="8" s="1"/>
  <c r="I6761" i="8"/>
  <c r="I7049" i="8" s="1"/>
  <c r="I7337" i="8" s="1"/>
  <c r="I7625" i="8" s="1"/>
  <c r="I7913" i="8" s="1"/>
  <c r="I8201" i="8" s="1"/>
  <c r="I8489" i="8" s="1"/>
  <c r="I8777" i="8" s="1"/>
  <c r="I6774" i="8"/>
  <c r="I7062" i="8" s="1"/>
  <c r="I7350" i="8" s="1"/>
  <c r="I7638" i="8" s="1"/>
  <c r="I7926" i="8" s="1"/>
  <c r="I8214" i="8" s="1"/>
  <c r="I8502" i="8" s="1"/>
  <c r="I8790" i="8" s="1"/>
  <c r="I9078" i="8" s="1"/>
  <c r="I6811" i="8"/>
  <c r="I7099" i="8" s="1"/>
  <c r="I7387" i="8" s="1"/>
  <c r="I7675" i="8" s="1"/>
  <c r="I7963" i="8" s="1"/>
  <c r="I8251" i="8" s="1"/>
  <c r="I8539" i="8" s="1"/>
  <c r="I8827" i="8" s="1"/>
  <c r="I9115" i="8" s="1"/>
  <c r="I6822" i="8"/>
  <c r="I7110" i="8" s="1"/>
  <c r="I7398" i="8" s="1"/>
  <c r="I7686" i="8" s="1"/>
  <c r="I7974" i="8" s="1"/>
  <c r="I8262" i="8" s="1"/>
  <c r="I8550" i="8" s="1"/>
  <c r="I8838" i="8" s="1"/>
  <c r="I9126" i="8" s="1"/>
  <c r="I6851" i="8"/>
  <c r="I7139" i="8" s="1"/>
  <c r="I7427" i="8" s="1"/>
  <c r="I7715" i="8" s="1"/>
  <c r="I8003" i="8" s="1"/>
  <c r="I8291" i="8" s="1"/>
  <c r="I8579" i="8" s="1"/>
  <c r="I8867" i="8" s="1"/>
  <c r="I9155" i="8" s="1"/>
  <c r="I6868" i="8"/>
  <c r="I7156" i="8" s="1"/>
  <c r="I7444" i="8" s="1"/>
  <c r="I7732" i="8" s="1"/>
  <c r="I8020" i="8" s="1"/>
  <c r="I8308" i="8" s="1"/>
  <c r="I8596" i="8" s="1"/>
  <c r="I8884" i="8" s="1"/>
  <c r="I6880" i="8"/>
  <c r="I7168" i="8" s="1"/>
  <c r="I7456" i="8" s="1"/>
  <c r="I7744" i="8" s="1"/>
  <c r="I8032" i="8" s="1"/>
  <c r="I6920" i="8"/>
  <c r="I7208" i="8" s="1"/>
  <c r="I7496" i="8" s="1"/>
  <c r="I7784" i="8" s="1"/>
  <c r="I8072" i="8" s="1"/>
  <c r="I8360" i="8" s="1"/>
  <c r="I8648" i="8" s="1"/>
  <c r="I8936" i="8" s="1"/>
  <c r="I6934" i="8"/>
  <c r="I7222" i="8" s="1"/>
  <c r="I7510" i="8" s="1"/>
  <c r="I6969" i="8"/>
  <c r="I6974" i="8"/>
  <c r="I7262" i="8" s="1"/>
  <c r="I7550" i="8" s="1"/>
  <c r="I7838" i="8" s="1"/>
  <c r="I8126" i="8" s="1"/>
  <c r="I8414" i="8" s="1"/>
  <c r="I8702" i="8" s="1"/>
  <c r="I8990" i="8" s="1"/>
  <c r="I7006" i="8"/>
  <c r="I7294" i="8" s="1"/>
  <c r="I7582" i="8" s="1"/>
  <c r="I7870" i="8" s="1"/>
  <c r="I7022" i="8"/>
  <c r="I7310" i="8" s="1"/>
  <c r="I7598" i="8" s="1"/>
  <c r="I7886" i="8" s="1"/>
  <c r="I8174" i="8" s="1"/>
  <c r="I8462" i="8" s="1"/>
  <c r="I8750" i="8" s="1"/>
  <c r="I9038" i="8" s="1"/>
  <c r="I7038" i="8"/>
  <c r="I7326" i="8" s="1"/>
  <c r="I7614" i="8" s="1"/>
  <c r="I7902" i="8" s="1"/>
  <c r="I8190" i="8" s="1"/>
  <c r="I8478" i="8" s="1"/>
  <c r="I8766" i="8" s="1"/>
  <c r="I9054" i="8" s="1"/>
  <c r="I7126" i="8"/>
  <c r="I7414" i="8" s="1"/>
  <c r="I7702" i="8" s="1"/>
  <c r="I7162" i="8"/>
  <c r="I7178" i="8"/>
  <c r="I7179" i="8"/>
  <c r="I7467" i="8" s="1"/>
  <c r="I7755" i="8" s="1"/>
  <c r="I8043" i="8" s="1"/>
  <c r="I8331" i="8" s="1"/>
  <c r="I8619" i="8" s="1"/>
  <c r="I8907" i="8" s="1"/>
  <c r="I7194" i="8"/>
  <c r="I7482" i="8" s="1"/>
  <c r="I7770" i="8" s="1"/>
  <c r="I8058" i="8" s="1"/>
  <c r="I8346" i="8" s="1"/>
  <c r="I8634" i="8" s="1"/>
  <c r="I8922" i="8" s="1"/>
  <c r="I7226" i="8"/>
  <c r="I7227" i="8"/>
  <c r="I7515" i="8" s="1"/>
  <c r="I7803" i="8" s="1"/>
  <c r="I8091" i="8" s="1"/>
  <c r="I8379" i="8" s="1"/>
  <c r="I8667" i="8" s="1"/>
  <c r="I8955" i="8" s="1"/>
  <c r="I7257" i="8"/>
  <c r="I7545" i="8" s="1"/>
  <c r="I7833" i="8" s="1"/>
  <c r="I8121" i="8" s="1"/>
  <c r="I8409" i="8" s="1"/>
  <c r="I8697" i="8" s="1"/>
  <c r="I8985" i="8" s="1"/>
  <c r="I7299" i="8"/>
  <c r="I7587" i="8" s="1"/>
  <c r="I7875" i="8" s="1"/>
  <c r="I8163" i="8" s="1"/>
  <c r="I8451" i="8" s="1"/>
  <c r="I8739" i="8" s="1"/>
  <c r="I9027" i="8" s="1"/>
  <c r="I7363" i="8"/>
  <c r="I7651" i="8" s="1"/>
  <c r="I7939" i="8" s="1"/>
  <c r="I8227" i="8" s="1"/>
  <c r="I8515" i="8" s="1"/>
  <c r="I8803" i="8" s="1"/>
  <c r="I9091" i="8" s="1"/>
  <c r="I7395" i="8"/>
  <c r="I7434" i="8"/>
  <c r="I7438" i="8"/>
  <c r="I7726" i="8" s="1"/>
  <c r="I8014" i="8" s="1"/>
  <c r="I8302" i="8" s="1"/>
  <c r="I8590" i="8" s="1"/>
  <c r="I8878" i="8" s="1"/>
  <c r="I9166" i="8" s="1"/>
  <c r="I7450" i="8"/>
  <c r="I7466" i="8"/>
  <c r="I7754" i="8" s="1"/>
  <c r="I8042" i="8" s="1"/>
  <c r="I8330" i="8" s="1"/>
  <c r="I8618" i="8" s="1"/>
  <c r="I8906" i="8" s="1"/>
  <c r="I7481" i="8"/>
  <c r="I7769" i="8" s="1"/>
  <c r="I8057" i="8" s="1"/>
  <c r="I8345" i="8" s="1"/>
  <c r="I8633" i="8" s="1"/>
  <c r="I8921" i="8" s="1"/>
  <c r="I7483" i="8"/>
  <c r="I7771" i="8" s="1"/>
  <c r="I8059" i="8" s="1"/>
  <c r="I8347" i="8" s="1"/>
  <c r="I8635" i="8" s="1"/>
  <c r="I8923" i="8" s="1"/>
  <c r="I7514" i="8"/>
  <c r="I7802" i="8" s="1"/>
  <c r="I8090" i="8" s="1"/>
  <c r="I8378" i="8" s="1"/>
  <c r="I8666" i="8" s="1"/>
  <c r="I8954" i="8" s="1"/>
  <c r="I7518" i="8"/>
  <c r="I7806" i="8" s="1"/>
  <c r="I8094" i="8" s="1"/>
  <c r="I8382" i="8" s="1"/>
  <c r="I8670" i="8" s="1"/>
  <c r="I8958" i="8" s="1"/>
  <c r="I7529" i="8"/>
  <c r="I7530" i="8"/>
  <c r="I7818" i="8" s="1"/>
  <c r="I8106" i="8" s="1"/>
  <c r="I7560" i="8"/>
  <c r="I7848" i="8" s="1"/>
  <c r="I8136" i="8" s="1"/>
  <c r="I8424" i="8" s="1"/>
  <c r="I8712" i="8" s="1"/>
  <c r="I9000" i="8" s="1"/>
  <c r="I7594" i="8"/>
  <c r="I7882" i="8" s="1"/>
  <c r="I8170" i="8" s="1"/>
  <c r="I8458" i="8" s="1"/>
  <c r="I8746" i="8" s="1"/>
  <c r="I9034" i="8" s="1"/>
  <c r="I7622" i="8"/>
  <c r="I7646" i="8"/>
  <c r="I7683" i="8"/>
  <c r="I7971" i="8" s="1"/>
  <c r="I8259" i="8" s="1"/>
  <c r="I8547" i="8" s="1"/>
  <c r="I8835" i="8" s="1"/>
  <c r="I9123" i="8" s="1"/>
  <c r="I7722" i="8"/>
  <c r="I8010" i="8" s="1"/>
  <c r="I8298" i="8" s="1"/>
  <c r="I8586" i="8" s="1"/>
  <c r="I8874" i="8" s="1"/>
  <c r="I9162" i="8" s="1"/>
  <c r="I7738" i="8"/>
  <c r="I8026" i="8" s="1"/>
  <c r="I8314" i="8" s="1"/>
  <c r="I8602" i="8" s="1"/>
  <c r="I8890" i="8" s="1"/>
  <c r="I7742" i="8"/>
  <c r="I8030" i="8" s="1"/>
  <c r="I8318" i="8" s="1"/>
  <c r="I8606" i="8" s="1"/>
  <c r="I8894" i="8" s="1"/>
  <c r="I7782" i="8"/>
  <c r="I8070" i="8" s="1"/>
  <c r="I7798" i="8"/>
  <c r="I8086" i="8" s="1"/>
  <c r="I8374" i="8" s="1"/>
  <c r="I8662" i="8" s="1"/>
  <c r="I8950" i="8" s="1"/>
  <c r="I7817" i="8"/>
  <c r="I8105" i="8" s="1"/>
  <c r="I8393" i="8" s="1"/>
  <c r="I8681" i="8" s="1"/>
  <c r="I8969" i="8" s="1"/>
  <c r="I7903" i="8"/>
  <c r="I8191" i="8" s="1"/>
  <c r="I8479" i="8" s="1"/>
  <c r="I8767" i="8" s="1"/>
  <c r="I9055" i="8" s="1"/>
  <c r="I7910" i="8"/>
  <c r="I7934" i="8"/>
  <c r="I8222" i="8" s="1"/>
  <c r="I8510" i="8" s="1"/>
  <c r="I8798" i="8" s="1"/>
  <c r="I9086" i="8" s="1"/>
  <c r="I7990" i="8"/>
  <c r="I8278" i="8" s="1"/>
  <c r="I8566" i="8" s="1"/>
  <c r="I8854" i="8" s="1"/>
  <c r="I9142" i="8" s="1"/>
  <c r="I8158" i="8"/>
  <c r="I8446" i="8" s="1"/>
  <c r="I8734" i="8" s="1"/>
  <c r="I9022" i="8" s="1"/>
  <c r="I8198" i="8"/>
  <c r="I8486" i="8" s="1"/>
  <c r="I8774" i="8" s="1"/>
  <c r="I9062" i="8" s="1"/>
  <c r="I8320" i="8"/>
  <c r="I8608" i="8" s="1"/>
  <c r="I8896" i="8" s="1"/>
  <c r="I8336" i="8"/>
  <c r="I8624" i="8" s="1"/>
  <c r="I8912" i="8" s="1"/>
  <c r="I8350" i="8"/>
  <c r="I8638" i="8" s="1"/>
  <c r="I8926" i="8" s="1"/>
  <c r="I8358" i="8"/>
  <c r="I8646" i="8" s="1"/>
  <c r="I8934" i="8" s="1"/>
  <c r="I8394" i="8"/>
  <c r="I8682" i="8" s="1"/>
  <c r="I8970" i="8" s="1"/>
  <c r="I8410" i="8"/>
  <c r="I8698" i="8" s="1"/>
  <c r="I8986" i="8" s="1"/>
  <c r="I8422" i="8"/>
  <c r="I8710" i="8" s="1"/>
  <c r="I8998" i="8" s="1"/>
  <c r="I8443" i="8"/>
  <c r="I8731" i="8" s="1"/>
  <c r="I9019" i="8" s="1"/>
  <c r="I8457" i="8"/>
  <c r="I8745" i="8" s="1"/>
  <c r="I9033" i="8" s="1"/>
  <c r="I8473" i="8"/>
  <c r="I8761" i="8" s="1"/>
  <c r="I9049" i="8" s="1"/>
  <c r="I8474" i="8"/>
  <c r="I8762" i="8" s="1"/>
  <c r="I9050" i="8" s="1"/>
  <c r="I8497" i="8"/>
  <c r="I8785" i="8" s="1"/>
  <c r="I9073" i="8" s="1"/>
  <c r="I8521" i="8"/>
  <c r="I8809" i="8" s="1"/>
  <c r="I9097" i="8" s="1"/>
  <c r="I8522" i="8"/>
  <c r="I8810" i="8" s="1"/>
  <c r="I9098" i="8" s="1"/>
  <c r="I8538" i="8"/>
  <c r="I8826" i="8" s="1"/>
  <c r="I9114" i="8" s="1"/>
  <c r="I8553" i="8"/>
  <c r="I8841" i="8" s="1"/>
  <c r="I9129" i="8" s="1"/>
  <c r="I8592" i="8"/>
  <c r="I8880" i="8" s="1"/>
  <c r="I9168" i="8" s="1"/>
  <c r="I9065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858" i="8" s="1"/>
  <c r="G5146" i="8" s="1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574" i="8"/>
  <c r="G4575" i="8"/>
  <c r="G4863" i="8" s="1"/>
  <c r="G5151" i="8" s="1"/>
  <c r="G5439" i="8" s="1"/>
  <c r="G4576" i="8"/>
  <c r="G4864" i="8" s="1"/>
  <c r="G5152" i="8" s="1"/>
  <c r="G5440" i="8" s="1"/>
  <c r="G5728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872" i="8" s="1"/>
  <c r="G5160" i="8" s="1"/>
  <c r="G5448" i="8" s="1"/>
  <c r="G5736" i="8" s="1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4585" i="8"/>
  <c r="G4586" i="8"/>
  <c r="G4874" i="8" s="1"/>
  <c r="G5162" i="8" s="1"/>
  <c r="G4587" i="8"/>
  <c r="G4875" i="8" s="1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590" i="8"/>
  <c r="G4591" i="8"/>
  <c r="G4879" i="8" s="1"/>
  <c r="G5167" i="8" s="1"/>
  <c r="G5455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4593" i="8"/>
  <c r="G4881" i="8" s="1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598" i="8"/>
  <c r="G4599" i="8"/>
  <c r="G4887" i="8" s="1"/>
  <c r="G5175" i="8" s="1"/>
  <c r="G4600" i="8"/>
  <c r="G4888" i="8" s="1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601" i="8"/>
  <c r="G4889" i="8" s="1"/>
  <c r="G5177" i="8" s="1"/>
  <c r="G4602" i="8"/>
  <c r="G4890" i="8" s="1"/>
  <c r="G4603" i="8"/>
  <c r="G4891" i="8" s="1"/>
  <c r="G5179" i="8" s="1"/>
  <c r="G5467" i="8" s="1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4606" i="8"/>
  <c r="G4607" i="8"/>
  <c r="G4608" i="8"/>
  <c r="G4896" i="8" s="1"/>
  <c r="G5184" i="8" s="1"/>
  <c r="G5472" i="8" s="1"/>
  <c r="G5760" i="8" s="1"/>
  <c r="G6048" i="8" s="1"/>
  <c r="G6336" i="8" s="1"/>
  <c r="G6624" i="8" s="1"/>
  <c r="G6912" i="8" s="1"/>
  <c r="G4609" i="8"/>
  <c r="G4897" i="8" s="1"/>
  <c r="G5185" i="8" s="1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614" i="8"/>
  <c r="G4615" i="8"/>
  <c r="G4903" i="8" s="1"/>
  <c r="G5191" i="8" s="1"/>
  <c r="G4616" i="8"/>
  <c r="G4904" i="8" s="1"/>
  <c r="G5192" i="8" s="1"/>
  <c r="G5480" i="8" s="1"/>
  <c r="G5768" i="8" s="1"/>
  <c r="G6056" i="8" s="1"/>
  <c r="G6344" i="8" s="1"/>
  <c r="G6632" i="8" s="1"/>
  <c r="G6920" i="8" s="1"/>
  <c r="G7208" i="8" s="1"/>
  <c r="G7496" i="8" s="1"/>
  <c r="G7784" i="8" s="1"/>
  <c r="G8072" i="8" s="1"/>
  <c r="G8360" i="8" s="1"/>
  <c r="G8648" i="8" s="1"/>
  <c r="G8936" i="8" s="1"/>
  <c r="G4617" i="8"/>
  <c r="G4618" i="8"/>
  <c r="G4906" i="8" s="1"/>
  <c r="G5194" i="8" s="1"/>
  <c r="G5482" i="8" s="1"/>
  <c r="G5770" i="8" s="1"/>
  <c r="G6058" i="8" s="1"/>
  <c r="G6346" i="8" s="1"/>
  <c r="G4619" i="8"/>
  <c r="G4907" i="8" s="1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622" i="8"/>
  <c r="G4623" i="8"/>
  <c r="G4911" i="8" s="1"/>
  <c r="G5199" i="8" s="1"/>
  <c r="G4624" i="8"/>
  <c r="G4912" i="8" s="1"/>
  <c r="G4625" i="8"/>
  <c r="G4913" i="8" s="1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626" i="8"/>
  <c r="G4627" i="8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4633" i="8"/>
  <c r="G4634" i="8"/>
  <c r="G4922" i="8" s="1"/>
  <c r="G5210" i="8" s="1"/>
  <c r="G5498" i="8" s="1"/>
  <c r="G5786" i="8" s="1"/>
  <c r="G6074" i="8" s="1"/>
  <c r="G6362" i="8" s="1"/>
  <c r="G6650" i="8" s="1"/>
  <c r="G6938" i="8" s="1"/>
  <c r="G7226" i="8" s="1"/>
  <c r="G7514" i="8" s="1"/>
  <c r="G7802" i="8" s="1"/>
  <c r="G8090" i="8" s="1"/>
  <c r="G8378" i="8" s="1"/>
  <c r="G8666" i="8" s="1"/>
  <c r="G8954" i="8" s="1"/>
  <c r="G4635" i="8"/>
  <c r="G4923" i="8" s="1"/>
  <c r="G5211" i="8" s="1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938" i="8" s="1"/>
  <c r="G5226" i="8" s="1"/>
  <c r="G5514" i="8" s="1"/>
  <c r="G5802" i="8" s="1"/>
  <c r="G6090" i="8" s="1"/>
  <c r="G6378" i="8" s="1"/>
  <c r="G6666" i="8" s="1"/>
  <c r="G6954" i="8" s="1"/>
  <c r="G7242" i="8" s="1"/>
  <c r="G7530" i="8" s="1"/>
  <c r="G7818" i="8" s="1"/>
  <c r="G8106" i="8" s="1"/>
  <c r="G8394" i="8" s="1"/>
  <c r="G8682" i="8" s="1"/>
  <c r="G8970" i="8" s="1"/>
  <c r="G4651" i="8"/>
  <c r="G4939" i="8" s="1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4654" i="8"/>
  <c r="G4655" i="8"/>
  <c r="G4943" i="8" s="1"/>
  <c r="G5231" i="8" s="1"/>
  <c r="G4656" i="8"/>
  <c r="G4944" i="8" s="1"/>
  <c r="G5232" i="8" s="1"/>
  <c r="G5520" i="8" s="1"/>
  <c r="G4657" i="8"/>
  <c r="G4945" i="8" s="1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658" i="8"/>
  <c r="G4659" i="8"/>
  <c r="G4947" i="8" s="1"/>
  <c r="G5235" i="8" s="1"/>
  <c r="G5523" i="8" s="1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954" i="8" s="1"/>
  <c r="G5242" i="8" s="1"/>
  <c r="G5530" i="8" s="1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4667" i="8"/>
  <c r="G4955" i="8" s="1"/>
  <c r="G5243" i="8" s="1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670" i="8"/>
  <c r="G4671" i="8"/>
  <c r="G4959" i="8" s="1"/>
  <c r="G5247" i="8" s="1"/>
  <c r="G5535" i="8" s="1"/>
  <c r="G5823" i="8" s="1"/>
  <c r="G6111" i="8" s="1"/>
  <c r="G6399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4677" i="8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4686" i="8"/>
  <c r="G4687" i="8"/>
  <c r="G4975" i="8" s="1"/>
  <c r="G5263" i="8" s="1"/>
  <c r="G5551" i="8" s="1"/>
  <c r="G5839" i="8" s="1"/>
  <c r="G6127" i="8" s="1"/>
  <c r="G6415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4693" i="8"/>
  <c r="G4694" i="8"/>
  <c r="G4695" i="8"/>
  <c r="G4983" i="8" s="1"/>
  <c r="G5271" i="8" s="1"/>
  <c r="G4696" i="8"/>
  <c r="G4984" i="8" s="1"/>
  <c r="G5272" i="8" s="1"/>
  <c r="G5560" i="8" s="1"/>
  <c r="G4697" i="8"/>
  <c r="G4698" i="8"/>
  <c r="G4986" i="8" s="1"/>
  <c r="G5274" i="8" s="1"/>
  <c r="G5562" i="8" s="1"/>
  <c r="G5850" i="8" s="1"/>
  <c r="G6138" i="8" s="1"/>
  <c r="G6426" i="8" s="1"/>
  <c r="G6714" i="8" s="1"/>
  <c r="G7002" i="8" s="1"/>
  <c r="G7290" i="8" s="1"/>
  <c r="G7578" i="8" s="1"/>
  <c r="G7866" i="8" s="1"/>
  <c r="G8154" i="8" s="1"/>
  <c r="G8442" i="8" s="1"/>
  <c r="G8730" i="8" s="1"/>
  <c r="G9018" i="8" s="1"/>
  <c r="G4699" i="8"/>
  <c r="G4987" i="8" s="1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702" i="8"/>
  <c r="G4703" i="8"/>
  <c r="G4991" i="8" s="1"/>
  <c r="G5279" i="8" s="1"/>
  <c r="G4704" i="8"/>
  <c r="G4992" i="8" s="1"/>
  <c r="G5280" i="8" s="1"/>
  <c r="G5568" i="8" s="1"/>
  <c r="G5856" i="8" s="1"/>
  <c r="G6144" i="8" s="1"/>
  <c r="G6432" i="8" s="1"/>
  <c r="G6720" i="8" s="1"/>
  <c r="G4705" i="8"/>
  <c r="G4993" i="8" s="1"/>
  <c r="G5281" i="8" s="1"/>
  <c r="G5569" i="8" s="1"/>
  <c r="G5857" i="8" s="1"/>
  <c r="G6145" i="8" s="1"/>
  <c r="G6433" i="8" s="1"/>
  <c r="G6721" i="8" s="1"/>
  <c r="G7009" i="8" s="1"/>
  <c r="G7297" i="8" s="1"/>
  <c r="G7585" i="8" s="1"/>
  <c r="G7873" i="8" s="1"/>
  <c r="G8161" i="8" s="1"/>
  <c r="G8449" i="8" s="1"/>
  <c r="G8737" i="8" s="1"/>
  <c r="G9025" i="8" s="1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4713" i="8"/>
  <c r="G5001" i="8" s="1"/>
  <c r="G4714" i="8"/>
  <c r="G5002" i="8" s="1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4718" i="8"/>
  <c r="G4719" i="8"/>
  <c r="G5007" i="8" s="1"/>
  <c r="G5295" i="8" s="1"/>
  <c r="G5583" i="8" s="1"/>
  <c r="G5871" i="8" s="1"/>
  <c r="G6159" i="8" s="1"/>
  <c r="G6447" i="8" s="1"/>
  <c r="G4720" i="8"/>
  <c r="G5008" i="8" s="1"/>
  <c r="G5296" i="8" s="1"/>
  <c r="G5584" i="8" s="1"/>
  <c r="G5872" i="8" s="1"/>
  <c r="G6160" i="8" s="1"/>
  <c r="G6448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5011" i="8" s="1"/>
  <c r="G5299" i="8" s="1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7604" i="8" s="1"/>
  <c r="G7892" i="8" s="1"/>
  <c r="G8180" i="8" s="1"/>
  <c r="G8468" i="8" s="1"/>
  <c r="G8756" i="8" s="1"/>
  <c r="G9044" i="8" s="1"/>
  <c r="G4725" i="8"/>
  <c r="G4726" i="8"/>
  <c r="G4727" i="8"/>
  <c r="G5015" i="8" s="1"/>
  <c r="G5303" i="8" s="1"/>
  <c r="G4728" i="8"/>
  <c r="G5016" i="8" s="1"/>
  <c r="G5304" i="8" s="1"/>
  <c r="G4729" i="8"/>
  <c r="G4730" i="8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4734" i="8"/>
  <c r="G4735" i="8"/>
  <c r="G5023" i="8" s="1"/>
  <c r="G5311" i="8" s="1"/>
  <c r="G4736" i="8"/>
  <c r="G5024" i="8" s="1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5027" i="8" s="1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4750" i="8"/>
  <c r="G4751" i="8"/>
  <c r="G5039" i="8" s="1"/>
  <c r="G5327" i="8" s="1"/>
  <c r="G5615" i="8" s="1"/>
  <c r="G5903" i="8" s="1"/>
  <c r="G6191" i="8" s="1"/>
  <c r="G6479" i="8" s="1"/>
  <c r="G4752" i="8"/>
  <c r="G5040" i="8" s="1"/>
  <c r="G5328" i="8" s="1"/>
  <c r="G5616" i="8" s="1"/>
  <c r="G5904" i="8" s="1"/>
  <c r="G6192" i="8" s="1"/>
  <c r="G6480" i="8" s="1"/>
  <c r="G6768" i="8" s="1"/>
  <c r="G7056" i="8" s="1"/>
  <c r="G7344" i="8" s="1"/>
  <c r="G7632" i="8" s="1"/>
  <c r="G7920" i="8" s="1"/>
  <c r="G8208" i="8" s="1"/>
  <c r="G8496" i="8" s="1"/>
  <c r="G8784" i="8" s="1"/>
  <c r="G9072" i="8" s="1"/>
  <c r="G4753" i="8"/>
  <c r="G5041" i="8" s="1"/>
  <c r="G5329" i="8" s="1"/>
  <c r="G5617" i="8" s="1"/>
  <c r="G5905" i="8" s="1"/>
  <c r="G6193" i="8" s="1"/>
  <c r="G6481" i="8" s="1"/>
  <c r="G6769" i="8" s="1"/>
  <c r="G7057" i="8" s="1"/>
  <c r="G7345" i="8" s="1"/>
  <c r="G7633" i="8" s="1"/>
  <c r="G7921" i="8" s="1"/>
  <c r="G8209" i="8" s="1"/>
  <c r="G8497" i="8" s="1"/>
  <c r="G8785" i="8" s="1"/>
  <c r="G9073" i="8" s="1"/>
  <c r="G4754" i="8"/>
  <c r="G4755" i="8"/>
  <c r="G5043" i="8" s="1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4756" i="8"/>
  <c r="G5044" i="8" s="1"/>
  <c r="G5332" i="8" s="1"/>
  <c r="G5620" i="8" s="1"/>
  <c r="G5908" i="8" s="1"/>
  <c r="G6196" i="8" s="1"/>
  <c r="G6484" i="8" s="1"/>
  <c r="G6772" i="8" s="1"/>
  <c r="G4757" i="8"/>
  <c r="G4758" i="8"/>
  <c r="G4759" i="8"/>
  <c r="G5047" i="8" s="1"/>
  <c r="G5335" i="8" s="1"/>
  <c r="G4760" i="8"/>
  <c r="G5048" i="8" s="1"/>
  <c r="G5336" i="8" s="1"/>
  <c r="G4761" i="8"/>
  <c r="G4762" i="8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4766" i="8"/>
  <c r="G4767" i="8"/>
  <c r="G5055" i="8" s="1"/>
  <c r="G5343" i="8" s="1"/>
  <c r="G4768" i="8"/>
  <c r="G5056" i="8" s="1"/>
  <c r="G5344" i="8" s="1"/>
  <c r="G5632" i="8" s="1"/>
  <c r="G4769" i="8"/>
  <c r="G5057" i="8" s="1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4777" i="8"/>
  <c r="G5065" i="8" s="1"/>
  <c r="G4778" i="8"/>
  <c r="G5066" i="8" s="1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4782" i="8"/>
  <c r="G4783" i="8"/>
  <c r="G5071" i="8" s="1"/>
  <c r="G5359" i="8" s="1"/>
  <c r="G5647" i="8" s="1"/>
  <c r="G5935" i="8" s="1"/>
  <c r="G6223" i="8" s="1"/>
  <c r="G6511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5073" i="8" s="1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4786" i="8"/>
  <c r="G4787" i="8"/>
  <c r="G5075" i="8" s="1"/>
  <c r="G5363" i="8" s="1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8820" i="8" s="1"/>
  <c r="G9108" i="8" s="1"/>
  <c r="G4789" i="8"/>
  <c r="G4790" i="8"/>
  <c r="G4791" i="8"/>
  <c r="G5079" i="8" s="1"/>
  <c r="G5367" i="8" s="1"/>
  <c r="G4792" i="8"/>
  <c r="G5080" i="8" s="1"/>
  <c r="G5368" i="8" s="1"/>
  <c r="G4793" i="8"/>
  <c r="G4794" i="8"/>
  <c r="G5082" i="8" s="1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4798" i="8"/>
  <c r="G4799" i="8"/>
  <c r="G5087" i="8" s="1"/>
  <c r="G5375" i="8" s="1"/>
  <c r="G4800" i="8"/>
  <c r="G5088" i="8" s="1"/>
  <c r="G5376" i="8" s="1"/>
  <c r="G5664" i="8" s="1"/>
  <c r="G5952" i="8" s="1"/>
  <c r="G6240" i="8" s="1"/>
  <c r="G6528" i="8" s="1"/>
  <c r="G6816" i="8" s="1"/>
  <c r="G4801" i="8"/>
  <c r="G5089" i="8" s="1"/>
  <c r="G5377" i="8" s="1"/>
  <c r="G5665" i="8" s="1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4802" i="8"/>
  <c r="G5090" i="8" s="1"/>
  <c r="G4803" i="8"/>
  <c r="G5091" i="8" s="1"/>
  <c r="G5379" i="8" s="1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4810" i="8"/>
  <c r="G4811" i="8"/>
  <c r="G5099" i="8" s="1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4814" i="8"/>
  <c r="G4815" i="8"/>
  <c r="G5103" i="8" s="1"/>
  <c r="G5391" i="8" s="1"/>
  <c r="G5679" i="8" s="1"/>
  <c r="G5967" i="8" s="1"/>
  <c r="G6255" i="8" s="1"/>
  <c r="G6543" i="8" s="1"/>
  <c r="G4816" i="8"/>
  <c r="G5104" i="8" s="1"/>
  <c r="G5392" i="8" s="1"/>
  <c r="G5680" i="8" s="1"/>
  <c r="G5968" i="8" s="1"/>
  <c r="G6256" i="8" s="1"/>
  <c r="G6544" i="8" s="1"/>
  <c r="G6832" i="8" s="1"/>
  <c r="G7120" i="8" s="1"/>
  <c r="G7408" i="8" s="1"/>
  <c r="G7696" i="8" s="1"/>
  <c r="G7984" i="8" s="1"/>
  <c r="G8272" i="8" s="1"/>
  <c r="G8560" i="8" s="1"/>
  <c r="G8848" i="8" s="1"/>
  <c r="G9136" i="8" s="1"/>
  <c r="G4817" i="8"/>
  <c r="G5105" i="8" s="1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4818" i="8"/>
  <c r="G4819" i="8"/>
  <c r="G5107" i="8" s="1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7988" i="8" s="1"/>
  <c r="G8276" i="8" s="1"/>
  <c r="G8564" i="8" s="1"/>
  <c r="G8852" i="8" s="1"/>
  <c r="G9140" i="8" s="1"/>
  <c r="G4821" i="8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4825" i="8"/>
  <c r="G4826" i="8"/>
  <c r="G4827" i="8"/>
  <c r="G5115" i="8" s="1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4830" i="8"/>
  <c r="G4831" i="8"/>
  <c r="G5119" i="8" s="1"/>
  <c r="G4832" i="8"/>
  <c r="G5120" i="8" s="1"/>
  <c r="G5408" i="8" s="1"/>
  <c r="G5696" i="8" s="1"/>
  <c r="G5984" i="8" s="1"/>
  <c r="G6272" i="8" s="1"/>
  <c r="G6560" i="8" s="1"/>
  <c r="G6848" i="8" s="1"/>
  <c r="G7136" i="8" s="1"/>
  <c r="G7424" i="8" s="1"/>
  <c r="G7712" i="8" s="1"/>
  <c r="G8000" i="8" s="1"/>
  <c r="G8288" i="8" s="1"/>
  <c r="G8576" i="8" s="1"/>
  <c r="G8864" i="8" s="1"/>
  <c r="G9152" i="8" s="1"/>
  <c r="G4833" i="8"/>
  <c r="G5121" i="8" s="1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6852" i="8" s="1"/>
  <c r="G7140" i="8" s="1"/>
  <c r="G7428" i="8" s="1"/>
  <c r="G7716" i="8" s="1"/>
  <c r="G8004" i="8" s="1"/>
  <c r="G8292" i="8" s="1"/>
  <c r="G8580" i="8" s="1"/>
  <c r="G8868" i="8" s="1"/>
  <c r="G9156" i="8" s="1"/>
  <c r="G4837" i="8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4841" i="8"/>
  <c r="G5129" i="8" s="1"/>
  <c r="G4842" i="8"/>
  <c r="G4843" i="8"/>
  <c r="G5131" i="8" s="1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4846" i="8"/>
  <c r="G4847" i="8"/>
  <c r="G5135" i="8" s="1"/>
  <c r="G5423" i="8" s="1"/>
  <c r="G4848" i="8"/>
  <c r="G5136" i="8" s="1"/>
  <c r="G5424" i="8" s="1"/>
  <c r="G5712" i="8" s="1"/>
  <c r="G6000" i="8" s="1"/>
  <c r="G6288" i="8" s="1"/>
  <c r="G6576" i="8" s="1"/>
  <c r="G6864" i="8" s="1"/>
  <c r="G7152" i="8" s="1"/>
  <c r="G7440" i="8" s="1"/>
  <c r="G7728" i="8" s="1"/>
  <c r="G8016" i="8" s="1"/>
  <c r="G8304" i="8" s="1"/>
  <c r="G8592" i="8" s="1"/>
  <c r="G8880" i="8" s="1"/>
  <c r="G9168" i="8" s="1"/>
  <c r="G4849" i="8"/>
  <c r="G5137" i="8" s="1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4861" i="8"/>
  <c r="G5149" i="8" s="1"/>
  <c r="G5437" i="8" s="1"/>
  <c r="G5725" i="8" s="1"/>
  <c r="G6013" i="8" s="1"/>
  <c r="G6301" i="8" s="1"/>
  <c r="G6589" i="8" s="1"/>
  <c r="G6877" i="8" s="1"/>
  <c r="G7165" i="8" s="1"/>
  <c r="G4862" i="8"/>
  <c r="G5150" i="8" s="1"/>
  <c r="G5438" i="8" s="1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4866" i="8"/>
  <c r="G5154" i="8" s="1"/>
  <c r="G4867" i="8"/>
  <c r="G5155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8038" i="8" s="1"/>
  <c r="G8326" i="8" s="1"/>
  <c r="G8614" i="8" s="1"/>
  <c r="G8902" i="8" s="1"/>
  <c r="G4873" i="8"/>
  <c r="G4877" i="8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878" i="8"/>
  <c r="G5166" i="8" s="1"/>
  <c r="G5454" i="8" s="1"/>
  <c r="G5742" i="8" s="1"/>
  <c r="G6030" i="8" s="1"/>
  <c r="G6318" i="8" s="1"/>
  <c r="G6606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5" i="8"/>
  <c r="G5173" i="8" s="1"/>
  <c r="G4886" i="8"/>
  <c r="G4894" i="8"/>
  <c r="G5182" i="8" s="1"/>
  <c r="G5470" i="8" s="1"/>
  <c r="G5758" i="8" s="1"/>
  <c r="G6046" i="8" s="1"/>
  <c r="G6334" i="8" s="1"/>
  <c r="G6622" i="8" s="1"/>
  <c r="G4895" i="8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4899" i="8"/>
  <c r="G5187" i="8" s="1"/>
  <c r="G4901" i="8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902" i="8"/>
  <c r="G5190" i="8" s="1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4905" i="8"/>
  <c r="G5193" i="8" s="1"/>
  <c r="G5481" i="8" s="1"/>
  <c r="G5769" i="8" s="1"/>
  <c r="G6057" i="8" s="1"/>
  <c r="G6345" i="8" s="1"/>
  <c r="G6633" i="8" s="1"/>
  <c r="G6921" i="8" s="1"/>
  <c r="G7209" i="8" s="1"/>
  <c r="G7497" i="8" s="1"/>
  <c r="G7785" i="8" s="1"/>
  <c r="G8073" i="8" s="1"/>
  <c r="G8361" i="8" s="1"/>
  <c r="G8649" i="8" s="1"/>
  <c r="G8937" i="8" s="1"/>
  <c r="G4909" i="8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910" i="8"/>
  <c r="G5198" i="8" s="1"/>
  <c r="G5486" i="8" s="1"/>
  <c r="G5774" i="8" s="1"/>
  <c r="G6062" i="8" s="1"/>
  <c r="G6350" i="8" s="1"/>
  <c r="G6638" i="8" s="1"/>
  <c r="G6926" i="8" s="1"/>
  <c r="G7214" i="8" s="1"/>
  <c r="G7502" i="8" s="1"/>
  <c r="G7790" i="8" s="1"/>
  <c r="G8078" i="8" s="1"/>
  <c r="G8366" i="8" s="1"/>
  <c r="G8654" i="8" s="1"/>
  <c r="G8942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5" i="8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4925" i="8"/>
  <c r="G5213" i="8" s="1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4926" i="8"/>
  <c r="G4927" i="8"/>
  <c r="G5215" i="8" s="1"/>
  <c r="G4930" i="8"/>
  <c r="G5218" i="8" s="1"/>
  <c r="G5506" i="8" s="1"/>
  <c r="G5794" i="8" s="1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4933" i="8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42" i="8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946" i="8"/>
  <c r="G5234" i="8" s="1"/>
  <c r="G5522" i="8" s="1"/>
  <c r="G5810" i="8" s="1"/>
  <c r="G6098" i="8" s="1"/>
  <c r="G6386" i="8" s="1"/>
  <c r="G6674" i="8" s="1"/>
  <c r="G6962" i="8" s="1"/>
  <c r="G7250" i="8" s="1"/>
  <c r="G7538" i="8" s="1"/>
  <c r="G7826" i="8" s="1"/>
  <c r="G8114" i="8" s="1"/>
  <c r="G8402" i="8" s="1"/>
  <c r="G8690" i="8" s="1"/>
  <c r="G8978" i="8" s="1"/>
  <c r="G4949" i="8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950" i="8"/>
  <c r="G5238" i="8" s="1"/>
  <c r="G5526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7" i="8"/>
  <c r="G5245" i="8" s="1"/>
  <c r="G5533" i="8" s="1"/>
  <c r="G5821" i="8" s="1"/>
  <c r="G6109" i="8" s="1"/>
  <c r="G6397" i="8" s="1"/>
  <c r="G6685" i="8" s="1"/>
  <c r="G6973" i="8" s="1"/>
  <c r="G7261" i="8" s="1"/>
  <c r="G7549" i="8" s="1"/>
  <c r="G7837" i="8" s="1"/>
  <c r="G8125" i="8" s="1"/>
  <c r="G8413" i="8" s="1"/>
  <c r="G8701" i="8" s="1"/>
  <c r="G8989" i="8" s="1"/>
  <c r="G4958" i="8"/>
  <c r="G4965" i="8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966" i="8"/>
  <c r="G5254" i="8" s="1"/>
  <c r="G5542" i="8" s="1"/>
  <c r="G5830" i="8" s="1"/>
  <c r="G6118" i="8" s="1"/>
  <c r="G6406" i="8" s="1"/>
  <c r="G6694" i="8" s="1"/>
  <c r="G6982" i="8" s="1"/>
  <c r="G7270" i="8" s="1"/>
  <c r="G7558" i="8" s="1"/>
  <c r="G7846" i="8" s="1"/>
  <c r="G8134" i="8" s="1"/>
  <c r="G8422" i="8" s="1"/>
  <c r="G8710" i="8" s="1"/>
  <c r="G8998" i="8" s="1"/>
  <c r="G4970" i="8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974" i="8"/>
  <c r="G5262" i="8" s="1"/>
  <c r="G5550" i="8" s="1"/>
  <c r="G5838" i="8" s="1"/>
  <c r="G6126" i="8" s="1"/>
  <c r="G6414" i="8" s="1"/>
  <c r="G6702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1" i="8"/>
  <c r="G5269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5" i="8"/>
  <c r="G5273" i="8" s="1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4989" i="8"/>
  <c r="G5277" i="8" s="1"/>
  <c r="G5565" i="8" s="1"/>
  <c r="G5853" i="8" s="1"/>
  <c r="G6141" i="8" s="1"/>
  <c r="G6429" i="8" s="1"/>
  <c r="G6717" i="8" s="1"/>
  <c r="G7005" i="8" s="1"/>
  <c r="G7293" i="8" s="1"/>
  <c r="G7581" i="8" s="1"/>
  <c r="G7869" i="8" s="1"/>
  <c r="G8157" i="8" s="1"/>
  <c r="G8445" i="8" s="1"/>
  <c r="G8733" i="8" s="1"/>
  <c r="G9021" i="8" s="1"/>
  <c r="G4990" i="8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997" i="8"/>
  <c r="G5285" i="8" s="1"/>
  <c r="G4998" i="8"/>
  <c r="G5286" i="8" s="1"/>
  <c r="G5574" i="8" s="1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006" i="8"/>
  <c r="G5294" i="8" s="1"/>
  <c r="G5582" i="8" s="1"/>
  <c r="G5870" i="8" s="1"/>
  <c r="G6158" i="8" s="1"/>
  <c r="G6446" i="8" s="1"/>
  <c r="G5010" i="8"/>
  <c r="G5298" i="8" s="1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013" i="8"/>
  <c r="G5301" i="8" s="1"/>
  <c r="G5589" i="8" s="1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5014" i="8"/>
  <c r="G5302" i="8" s="1"/>
  <c r="G5590" i="8" s="1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18" i="8"/>
  <c r="G5021" i="8"/>
  <c r="G5309" i="8" s="1"/>
  <c r="G5597" i="8" s="1"/>
  <c r="G5885" i="8" s="1"/>
  <c r="G6173" i="8" s="1"/>
  <c r="G5022" i="8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5029" i="8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34" i="8"/>
  <c r="G5322" i="8" s="1"/>
  <c r="G5610" i="8" s="1"/>
  <c r="G5898" i="8" s="1"/>
  <c r="G6186" i="8" s="1"/>
  <c r="G6474" i="8" s="1"/>
  <c r="G6762" i="8" s="1"/>
  <c r="G7050" i="8" s="1"/>
  <c r="G7338" i="8" s="1"/>
  <c r="G7626" i="8" s="1"/>
  <c r="G7914" i="8" s="1"/>
  <c r="G8202" i="8" s="1"/>
  <c r="G8490" i="8" s="1"/>
  <c r="G8778" i="8" s="1"/>
  <c r="G9066" i="8" s="1"/>
  <c r="G5038" i="8"/>
  <c r="G5326" i="8" s="1"/>
  <c r="G5614" i="8" s="1"/>
  <c r="G5902" i="8" s="1"/>
  <c r="G6190" i="8" s="1"/>
  <c r="G6478" i="8" s="1"/>
  <c r="G6766" i="8" s="1"/>
  <c r="G7054" i="8" s="1"/>
  <c r="G7342" i="8" s="1"/>
  <c r="G7630" i="8" s="1"/>
  <c r="G7918" i="8" s="1"/>
  <c r="G8206" i="8" s="1"/>
  <c r="G8494" i="8" s="1"/>
  <c r="G8782" i="8" s="1"/>
  <c r="G9070" i="8" s="1"/>
  <c r="G5042" i="8"/>
  <c r="G5330" i="8" s="1"/>
  <c r="G5045" i="8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49" i="8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5050" i="8"/>
  <c r="G5338" i="8" s="1"/>
  <c r="G5626" i="8" s="1"/>
  <c r="G5914" i="8" s="1"/>
  <c r="G6202" i="8" s="1"/>
  <c r="G5053" i="8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5054" i="8"/>
  <c r="G5342" i="8" s="1"/>
  <c r="G5630" i="8" s="1"/>
  <c r="G5918" i="8" s="1"/>
  <c r="G6206" i="8" s="1"/>
  <c r="G6494" i="8" s="1"/>
  <c r="G6782" i="8" s="1"/>
  <c r="G7070" i="8" s="1"/>
  <c r="G7358" i="8" s="1"/>
  <c r="G7646" i="8" s="1"/>
  <c r="G7934" i="8" s="1"/>
  <c r="G8222" i="8" s="1"/>
  <c r="G8510" i="8" s="1"/>
  <c r="G8798" i="8" s="1"/>
  <c r="G9086" i="8" s="1"/>
  <c r="G5061" i="8"/>
  <c r="G5349" i="8" s="1"/>
  <c r="G5062" i="8"/>
  <c r="G5350" i="8" s="1"/>
  <c r="G5070" i="8"/>
  <c r="G5358" i="8" s="1"/>
  <c r="G5646" i="8" s="1"/>
  <c r="G5934" i="8" s="1"/>
  <c r="G6222" i="8" s="1"/>
  <c r="G6510" i="8" s="1"/>
  <c r="G6798" i="8" s="1"/>
  <c r="G7086" i="8" s="1"/>
  <c r="G7374" i="8" s="1"/>
  <c r="G7662" i="8" s="1"/>
  <c r="G7950" i="8" s="1"/>
  <c r="G8238" i="8" s="1"/>
  <c r="G8526" i="8" s="1"/>
  <c r="G8814" i="8" s="1"/>
  <c r="G9102" i="8" s="1"/>
  <c r="G5074" i="8"/>
  <c r="G5362" i="8" s="1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077" i="8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5078" i="8"/>
  <c r="G5366" i="8" s="1"/>
  <c r="G5654" i="8" s="1"/>
  <c r="G5942" i="8" s="1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5081" i="8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5085" i="8"/>
  <c r="G5373" i="8" s="1"/>
  <c r="G5661" i="8" s="1"/>
  <c r="G5949" i="8" s="1"/>
  <c r="G6237" i="8" s="1"/>
  <c r="G5086" i="8"/>
  <c r="G5374" i="8" s="1"/>
  <c r="G5662" i="8" s="1"/>
  <c r="G5950" i="8" s="1"/>
  <c r="G6238" i="8" s="1"/>
  <c r="G6526" i="8" s="1"/>
  <c r="G6814" i="8" s="1"/>
  <c r="G7102" i="8" s="1"/>
  <c r="G7390" i="8" s="1"/>
  <c r="G7678" i="8" s="1"/>
  <c r="G7966" i="8" s="1"/>
  <c r="G8254" i="8" s="1"/>
  <c r="G8542" i="8" s="1"/>
  <c r="G8830" i="8" s="1"/>
  <c r="G9118" i="8" s="1"/>
  <c r="G5093" i="8"/>
  <c r="G5381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098" i="8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5102" i="8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09" i="8"/>
  <c r="G5397" i="8" s="1"/>
  <c r="G5685" i="8" s="1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5114" i="8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5117" i="8"/>
  <c r="G5405" i="8" s="1"/>
  <c r="G5693" i="8" s="1"/>
  <c r="G5981" i="8" s="1"/>
  <c r="G6269" i="8" s="1"/>
  <c r="G5118" i="8"/>
  <c r="G5406" i="8" s="1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5125" i="8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5126" i="8"/>
  <c r="G5414" i="8" s="1"/>
  <c r="G5702" i="8" s="1"/>
  <c r="G5990" i="8" s="1"/>
  <c r="G6278" i="8" s="1"/>
  <c r="G6566" i="8" s="1"/>
  <c r="G6854" i="8" s="1"/>
  <c r="G7142" i="8" s="1"/>
  <c r="G5130" i="8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5134" i="8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5138" i="8"/>
  <c r="G5426" i="8" s="1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161" i="8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5174" i="8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8058" i="8" s="1"/>
  <c r="G8346" i="8" s="1"/>
  <c r="G8634" i="8" s="1"/>
  <c r="G8922" i="8" s="1"/>
  <c r="G5181" i="8"/>
  <c r="G5469" i="8" s="1"/>
  <c r="G5200" i="8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5214" i="8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46" i="8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5250" i="8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82" i="8"/>
  <c r="G5570" i="8" s="1"/>
  <c r="G5858" i="8" s="1"/>
  <c r="G6146" i="8" s="1"/>
  <c r="G6434" i="8" s="1"/>
  <c r="G6722" i="8" s="1"/>
  <c r="G7010" i="8" s="1"/>
  <c r="G7298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5306" i="8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46" i="8"/>
  <c r="G5634" i="8" s="1"/>
  <c r="G5922" i="8" s="1"/>
  <c r="G6210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78" i="8"/>
  <c r="G5666" i="8" s="1"/>
  <c r="G5954" i="8" s="1"/>
  <c r="G6242" i="8" s="1"/>
  <c r="G6530" i="8" s="1"/>
  <c r="G6818" i="8" s="1"/>
  <c r="G7106" i="8" s="1"/>
  <c r="G7394" i="8" s="1"/>
  <c r="G7682" i="8" s="1"/>
  <c r="G7970" i="8" s="1"/>
  <c r="G8258" i="8" s="1"/>
  <c r="G8546" i="8" s="1"/>
  <c r="G8834" i="8" s="1"/>
  <c r="G9122" i="8" s="1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90" i="8"/>
  <c r="G5678" i="8" s="1"/>
  <c r="G5966" i="8" s="1"/>
  <c r="G6254" i="8" s="1"/>
  <c r="G6542" i="8" s="1"/>
  <c r="G5399" i="8"/>
  <c r="G5687" i="8" s="1"/>
  <c r="G5975" i="8" s="1"/>
  <c r="G6263" i="8" s="1"/>
  <c r="G6551" i="8" s="1"/>
  <c r="G6839" i="8" s="1"/>
  <c r="G7127" i="8" s="1"/>
  <c r="G7415" i="8" s="1"/>
  <c r="G7703" i="8" s="1"/>
  <c r="G7991" i="8" s="1"/>
  <c r="G8279" i="8" s="1"/>
  <c r="G8567" i="8" s="1"/>
  <c r="G8855" i="8" s="1"/>
  <c r="G9143" i="8" s="1"/>
  <c r="G5407" i="8"/>
  <c r="G5695" i="8" s="1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5410" i="8"/>
  <c r="G5698" i="8" s="1"/>
  <c r="G5986" i="8" s="1"/>
  <c r="G6274" i="8" s="1"/>
  <c r="G6562" i="8" s="1"/>
  <c r="G6850" i="8" s="1"/>
  <c r="G7138" i="8" s="1"/>
  <c r="G7426" i="8" s="1"/>
  <c r="G7714" i="8" s="1"/>
  <c r="G8002" i="8" s="1"/>
  <c r="G8290" i="8" s="1"/>
  <c r="G8578" i="8" s="1"/>
  <c r="G8866" i="8" s="1"/>
  <c r="G9154" i="8" s="1"/>
  <c r="G5417" i="8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5421" i="8"/>
  <c r="G5709" i="8" s="1"/>
  <c r="G5997" i="8" s="1"/>
  <c r="G6285" i="8" s="1"/>
  <c r="G6573" i="8" s="1"/>
  <c r="G6861" i="8" s="1"/>
  <c r="G7149" i="8" s="1"/>
  <c r="G7437" i="8" s="1"/>
  <c r="G7725" i="8" s="1"/>
  <c r="G8013" i="8" s="1"/>
  <c r="G8301" i="8" s="1"/>
  <c r="G8589" i="8" s="1"/>
  <c r="G8877" i="8" s="1"/>
  <c r="G9165" i="8" s="1"/>
  <c r="G5433" i="8"/>
  <c r="G5721" i="8" s="1"/>
  <c r="G6009" i="8" s="1"/>
  <c r="G6297" i="8" s="1"/>
  <c r="G6585" i="8" s="1"/>
  <c r="G6873" i="8" s="1"/>
  <c r="G7161" i="8" s="1"/>
  <c r="G7449" i="8" s="1"/>
  <c r="G7737" i="8" s="1"/>
  <c r="G5442" i="8"/>
  <c r="G5730" i="8" s="1"/>
  <c r="G6018" i="8" s="1"/>
  <c r="G6306" i="8" s="1"/>
  <c r="G5443" i="8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1" i="8"/>
  <c r="G5749" i="8" s="1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5463" i="8"/>
  <c r="G5751" i="8" s="1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465" i="8"/>
  <c r="G5753" i="8" s="1"/>
  <c r="G6041" i="8" s="1"/>
  <c r="G6329" i="8" s="1"/>
  <c r="G6617" i="8" s="1"/>
  <c r="G6905" i="8" s="1"/>
  <c r="G7193" i="8" s="1"/>
  <c r="G7481" i="8" s="1"/>
  <c r="G7769" i="8" s="1"/>
  <c r="G8057" i="8" s="1"/>
  <c r="G8345" i="8" s="1"/>
  <c r="G8633" i="8" s="1"/>
  <c r="G8921" i="8" s="1"/>
  <c r="G5475" i="8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487" i="8"/>
  <c r="G5775" i="8" s="1"/>
  <c r="G6063" i="8" s="1"/>
  <c r="G6351" i="8" s="1"/>
  <c r="G6639" i="8" s="1"/>
  <c r="G6927" i="8" s="1"/>
  <c r="G7215" i="8" s="1"/>
  <c r="G7503" i="8" s="1"/>
  <c r="G7791" i="8" s="1"/>
  <c r="G8079" i="8" s="1"/>
  <c r="G8367" i="8" s="1"/>
  <c r="G8655" i="8" s="1"/>
  <c r="G8943" i="8" s="1"/>
  <c r="G5493" i="8"/>
  <c r="G5497" i="8"/>
  <c r="G5785" i="8" s="1"/>
  <c r="G6073" i="8" s="1"/>
  <c r="G6361" i="8" s="1"/>
  <c r="G6649" i="8" s="1"/>
  <c r="G6937" i="8" s="1"/>
  <c r="G7225" i="8" s="1"/>
  <c r="G7513" i="8" s="1"/>
  <c r="G7801" i="8" s="1"/>
  <c r="G8089" i="8" s="1"/>
  <c r="G8377" i="8" s="1"/>
  <c r="G8665" i="8" s="1"/>
  <c r="G8953" i="8" s="1"/>
  <c r="G5502" i="8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5503" i="8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5519" i="8"/>
  <c r="G5807" i="8" s="1"/>
  <c r="G6095" i="8" s="1"/>
  <c r="G6383" i="8" s="1"/>
  <c r="G6671" i="8" s="1"/>
  <c r="G5538" i="8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7" i="8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5567" i="8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5573" i="8"/>
  <c r="G5581" i="8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5591" i="8"/>
  <c r="G5879" i="8" s="1"/>
  <c r="G6167" i="8" s="1"/>
  <c r="G6455" i="8" s="1"/>
  <c r="G6743" i="8" s="1"/>
  <c r="G7031" i="8" s="1"/>
  <c r="G7319" i="8" s="1"/>
  <c r="G7607" i="8" s="1"/>
  <c r="G7895" i="8" s="1"/>
  <c r="G8183" i="8" s="1"/>
  <c r="G8471" i="8" s="1"/>
  <c r="G8759" i="8" s="1"/>
  <c r="G9047" i="8" s="1"/>
  <c r="G5592" i="8"/>
  <c r="G5880" i="8" s="1"/>
  <c r="G6168" i="8" s="1"/>
  <c r="G6456" i="8" s="1"/>
  <c r="G5599" i="8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5613" i="8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5618" i="8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24" i="8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5631" i="8"/>
  <c r="G5919" i="8" s="1"/>
  <c r="G6207" i="8" s="1"/>
  <c r="G6495" i="8" s="1"/>
  <c r="G5637" i="8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5638" i="8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645" i="8"/>
  <c r="G5933" i="8" s="1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656" i="8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5663" i="8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5669" i="8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5677" i="8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711" i="8"/>
  <c r="G5999" i="8" s="1"/>
  <c r="G6287" i="8" s="1"/>
  <c r="G6575" i="8" s="1"/>
  <c r="G6863" i="8" s="1"/>
  <c r="G7151" i="8" s="1"/>
  <c r="G7439" i="8" s="1"/>
  <c r="G7727" i="8" s="1"/>
  <c r="G8015" i="8" s="1"/>
  <c r="G8303" i="8" s="1"/>
  <c r="G8591" i="8" s="1"/>
  <c r="G8879" i="8" s="1"/>
  <c r="G9167" i="8" s="1"/>
  <c r="G5717" i="8"/>
  <c r="G6005" i="8" s="1"/>
  <c r="G6293" i="8" s="1"/>
  <c r="G6581" i="8" s="1"/>
  <c r="G5727" i="8"/>
  <c r="G6015" i="8" s="1"/>
  <c r="G6303" i="8" s="1"/>
  <c r="G6591" i="8" s="1"/>
  <c r="G6879" i="8" s="1"/>
  <c r="G7167" i="8" s="1"/>
  <c r="G7455" i="8" s="1"/>
  <c r="G7743" i="8" s="1"/>
  <c r="G8031" i="8" s="1"/>
  <c r="G5743" i="8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5757" i="8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5763" i="8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5781" i="8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5808" i="8"/>
  <c r="G6096" i="8" s="1"/>
  <c r="G6384" i="8" s="1"/>
  <c r="G6672" i="8" s="1"/>
  <c r="G6960" i="8" s="1"/>
  <c r="G7248" i="8" s="1"/>
  <c r="G7536" i="8" s="1"/>
  <c r="G7824" i="8" s="1"/>
  <c r="G8112" i="8" s="1"/>
  <c r="G5814" i="8"/>
  <c r="G6102" i="8" s="1"/>
  <c r="G5816" i="8"/>
  <c r="G6104" i="8" s="1"/>
  <c r="G6392" i="8" s="1"/>
  <c r="G6680" i="8" s="1"/>
  <c r="G6968" i="8" s="1"/>
  <c r="G7256" i="8" s="1"/>
  <c r="G7544" i="8" s="1"/>
  <c r="G7832" i="8" s="1"/>
  <c r="G8120" i="8" s="1"/>
  <c r="G8408" i="8" s="1"/>
  <c r="G8696" i="8" s="1"/>
  <c r="G8984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5861" i="8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5920" i="8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5928" i="8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6016" i="8"/>
  <c r="G6304" i="8" s="1"/>
  <c r="G6592" i="8" s="1"/>
  <c r="G6880" i="8" s="1"/>
  <c r="G7168" i="8" s="1"/>
  <c r="G7456" i="8" s="1"/>
  <c r="G7744" i="8" s="1"/>
  <c r="G8032" i="8" s="1"/>
  <c r="G8320" i="8" s="1"/>
  <c r="G8608" i="8" s="1"/>
  <c r="G8896" i="8" s="1"/>
  <c r="G6072" i="8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6221" i="8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6265" i="8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6381" i="8"/>
  <c r="G6669" i="8" s="1"/>
  <c r="G6957" i="8" s="1"/>
  <c r="G7245" i="8" s="1"/>
  <c r="G7533" i="8" s="1"/>
  <c r="G7821" i="8" s="1"/>
  <c r="G8109" i="8" s="1"/>
  <c r="G8397" i="8" s="1"/>
  <c r="G8685" i="8" s="1"/>
  <c r="G8973" i="8" s="1"/>
  <c r="G6390" i="8"/>
  <c r="G6678" i="8" s="1"/>
  <c r="G6966" i="8" s="1"/>
  <c r="G7254" i="8" s="1"/>
  <c r="G7542" i="8" s="1"/>
  <c r="G7830" i="8" s="1"/>
  <c r="G8118" i="8" s="1"/>
  <c r="G8406" i="8" s="1"/>
  <c r="G8694" i="8" s="1"/>
  <c r="G8982" i="8" s="1"/>
  <c r="G6413" i="8"/>
  <c r="G6461" i="8"/>
  <c r="G6749" i="8" s="1"/>
  <c r="G7037" i="8" s="1"/>
  <c r="G7325" i="8" s="1"/>
  <c r="G7613" i="8" s="1"/>
  <c r="G7901" i="8" s="1"/>
  <c r="G8189" i="8" s="1"/>
  <c r="G8477" i="8" s="1"/>
  <c r="G8765" i="8" s="1"/>
  <c r="G9053" i="8" s="1"/>
  <c r="G6490" i="8"/>
  <c r="G6778" i="8" s="1"/>
  <c r="G7066" i="8" s="1"/>
  <c r="G7354" i="8" s="1"/>
  <c r="G7642" i="8" s="1"/>
  <c r="G7930" i="8" s="1"/>
  <c r="G8218" i="8" s="1"/>
  <c r="G8506" i="8" s="1"/>
  <c r="G8794" i="8" s="1"/>
  <c r="G9082" i="8" s="1"/>
  <c r="G6498" i="8"/>
  <c r="G6786" i="8" s="1"/>
  <c r="G7074" i="8" s="1"/>
  <c r="G7362" i="8" s="1"/>
  <c r="G7650" i="8" s="1"/>
  <c r="G7938" i="8" s="1"/>
  <c r="G8226" i="8" s="1"/>
  <c r="G8514" i="8" s="1"/>
  <c r="G8802" i="8" s="1"/>
  <c r="G9090" i="8" s="1"/>
  <c r="G6525" i="8"/>
  <c r="G6813" i="8" s="1"/>
  <c r="G7101" i="8" s="1"/>
  <c r="G7389" i="8" s="1"/>
  <c r="G7677" i="8" s="1"/>
  <c r="G7965" i="8" s="1"/>
  <c r="G8253" i="8" s="1"/>
  <c r="G8541" i="8" s="1"/>
  <c r="G8829" i="8" s="1"/>
  <c r="G9117" i="8" s="1"/>
  <c r="G6557" i="8"/>
  <c r="G6845" i="8" s="1"/>
  <c r="G7133" i="8" s="1"/>
  <c r="G7421" i="8" s="1"/>
  <c r="G7709" i="8" s="1"/>
  <c r="G6594" i="8"/>
  <c r="G6882" i="8" s="1"/>
  <c r="G7170" i="8" s="1"/>
  <c r="G7458" i="8" s="1"/>
  <c r="G7746" i="8" s="1"/>
  <c r="G8034" i="8" s="1"/>
  <c r="G8322" i="8" s="1"/>
  <c r="G8610" i="8" s="1"/>
  <c r="G8898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634" i="8"/>
  <c r="G6922" i="8" s="1"/>
  <c r="G7210" i="8" s="1"/>
  <c r="G7498" i="8" s="1"/>
  <c r="G7786" i="8" s="1"/>
  <c r="G8074" i="8" s="1"/>
  <c r="G8362" i="8" s="1"/>
  <c r="G8650" i="8" s="1"/>
  <c r="G8938" i="8" s="1"/>
  <c r="G6687" i="8"/>
  <c r="G6975" i="8" s="1"/>
  <c r="G7263" i="8" s="1"/>
  <c r="G7551" i="8" s="1"/>
  <c r="G7839" i="8" s="1"/>
  <c r="G8127" i="8" s="1"/>
  <c r="G8415" i="8" s="1"/>
  <c r="G8703" i="8" s="1"/>
  <c r="G8991" i="8" s="1"/>
  <c r="G6701" i="8"/>
  <c r="G6989" i="8" s="1"/>
  <c r="G7277" i="8" s="1"/>
  <c r="G7565" i="8" s="1"/>
  <c r="G7853" i="8" s="1"/>
  <c r="G8141" i="8" s="1"/>
  <c r="G8429" i="8" s="1"/>
  <c r="G8717" i="8" s="1"/>
  <c r="G9005" i="8" s="1"/>
  <c r="G6703" i="8"/>
  <c r="G6991" i="8" s="1"/>
  <c r="G7279" i="8" s="1"/>
  <c r="G6727" i="8"/>
  <c r="G7015" i="8" s="1"/>
  <c r="G7303" i="8" s="1"/>
  <c r="G6728" i="8"/>
  <c r="G7016" i="8" s="1"/>
  <c r="G7304" i="8" s="1"/>
  <c r="G7592" i="8" s="1"/>
  <c r="G7880" i="8" s="1"/>
  <c r="G8168" i="8" s="1"/>
  <c r="G8456" i="8" s="1"/>
  <c r="G8744" i="8" s="1"/>
  <c r="G9032" i="8" s="1"/>
  <c r="G6734" i="8"/>
  <c r="G7022" i="8" s="1"/>
  <c r="G7310" i="8" s="1"/>
  <c r="G7598" i="8" s="1"/>
  <c r="G7886" i="8" s="1"/>
  <c r="G8174" i="8" s="1"/>
  <c r="G8462" i="8" s="1"/>
  <c r="G8750" i="8" s="1"/>
  <c r="G9038" i="8" s="1"/>
  <c r="G6735" i="8"/>
  <c r="G7023" i="8" s="1"/>
  <c r="G7311" i="8" s="1"/>
  <c r="G7599" i="8" s="1"/>
  <c r="G7887" i="8" s="1"/>
  <c r="G8175" i="8" s="1"/>
  <c r="G8463" i="8" s="1"/>
  <c r="G8751" i="8" s="1"/>
  <c r="G9039" i="8" s="1"/>
  <c r="G6736" i="8"/>
  <c r="G7024" i="8" s="1"/>
  <c r="G7312" i="8" s="1"/>
  <c r="G7600" i="8" s="1"/>
  <c r="G7888" i="8" s="1"/>
  <c r="G8176" i="8" s="1"/>
  <c r="G6744" i="8"/>
  <c r="G7032" i="8" s="1"/>
  <c r="G7320" i="8" s="1"/>
  <c r="G7608" i="8" s="1"/>
  <c r="G7896" i="8" s="1"/>
  <c r="G8184" i="8" s="1"/>
  <c r="G8472" i="8" s="1"/>
  <c r="G8760" i="8" s="1"/>
  <c r="G9048" i="8" s="1"/>
  <c r="G6759" i="8"/>
  <c r="G7047" i="8" s="1"/>
  <c r="G7335" i="8" s="1"/>
  <c r="G7623" i="8" s="1"/>
  <c r="G7911" i="8" s="1"/>
  <c r="G8199" i="8" s="1"/>
  <c r="G8487" i="8" s="1"/>
  <c r="G8775" i="8" s="1"/>
  <c r="G9063" i="8" s="1"/>
  <c r="G6767" i="8"/>
  <c r="G7055" i="8" s="1"/>
  <c r="G7343" i="8" s="1"/>
  <c r="G7631" i="8" s="1"/>
  <c r="G7919" i="8" s="1"/>
  <c r="G6783" i="8"/>
  <c r="G7071" i="8" s="1"/>
  <c r="G7359" i="8" s="1"/>
  <c r="G7647" i="8" s="1"/>
  <c r="G7935" i="8" s="1"/>
  <c r="G8223" i="8" s="1"/>
  <c r="G8511" i="8" s="1"/>
  <c r="G8799" i="8" s="1"/>
  <c r="G9087" i="8" s="1"/>
  <c r="G6791" i="8"/>
  <c r="G7079" i="8" s="1"/>
  <c r="G7367" i="8" s="1"/>
  <c r="G7655" i="8" s="1"/>
  <c r="G7943" i="8" s="1"/>
  <c r="G8231" i="8" s="1"/>
  <c r="G8519" i="8" s="1"/>
  <c r="G8807" i="8" s="1"/>
  <c r="G9095" i="8" s="1"/>
  <c r="G6799" i="8"/>
  <c r="G7087" i="8" s="1"/>
  <c r="G7375" i="8" s="1"/>
  <c r="G7663" i="8" s="1"/>
  <c r="G7951" i="8" s="1"/>
  <c r="G8239" i="8" s="1"/>
  <c r="G8527" i="8" s="1"/>
  <c r="G8815" i="8" s="1"/>
  <c r="G9103" i="8" s="1"/>
  <c r="G6823" i="8"/>
  <c r="G7111" i="8" s="1"/>
  <c r="G7399" i="8" s="1"/>
  <c r="G7687" i="8" s="1"/>
  <c r="G7975" i="8" s="1"/>
  <c r="G8263" i="8" s="1"/>
  <c r="G8551" i="8" s="1"/>
  <c r="G8839" i="8" s="1"/>
  <c r="G9127" i="8" s="1"/>
  <c r="G6830" i="8"/>
  <c r="G6831" i="8"/>
  <c r="G7119" i="8" s="1"/>
  <c r="G7407" i="8" s="1"/>
  <c r="G7695" i="8" s="1"/>
  <c r="G7983" i="8" s="1"/>
  <c r="G8271" i="8" s="1"/>
  <c r="G8559" i="8" s="1"/>
  <c r="G8847" i="8" s="1"/>
  <c r="G9135" i="8" s="1"/>
  <c r="G6840" i="8"/>
  <c r="G7128" i="8" s="1"/>
  <c r="G7416" i="8" s="1"/>
  <c r="G7704" i="8" s="1"/>
  <c r="G7992" i="8" s="1"/>
  <c r="G8280" i="8" s="1"/>
  <c r="G6856" i="8"/>
  <c r="G7144" i="8" s="1"/>
  <c r="G7432" i="8" s="1"/>
  <c r="G7720" i="8" s="1"/>
  <c r="G8008" i="8" s="1"/>
  <c r="G8296" i="8" s="1"/>
  <c r="G8584" i="8" s="1"/>
  <c r="G8872" i="8" s="1"/>
  <c r="G9160" i="8" s="1"/>
  <c r="G6869" i="8"/>
  <c r="G7157" i="8" s="1"/>
  <c r="G7445" i="8" s="1"/>
  <c r="G7733" i="8" s="1"/>
  <c r="G8021" i="8" s="1"/>
  <c r="G8309" i="8" s="1"/>
  <c r="G8597" i="8" s="1"/>
  <c r="G8885" i="8" s="1"/>
  <c r="G6894" i="8"/>
  <c r="G7182" i="8" s="1"/>
  <c r="G7470" i="8" s="1"/>
  <c r="G7758" i="8" s="1"/>
  <c r="G8046" i="8" s="1"/>
  <c r="G8334" i="8" s="1"/>
  <c r="G8622" i="8" s="1"/>
  <c r="G8910" i="8" s="1"/>
  <c r="G6900" i="8"/>
  <c r="G7188" i="8" s="1"/>
  <c r="G7476" i="8" s="1"/>
  <c r="G7764" i="8" s="1"/>
  <c r="G8052" i="8" s="1"/>
  <c r="G8340" i="8" s="1"/>
  <c r="G8628" i="8" s="1"/>
  <c r="G8916" i="8" s="1"/>
  <c r="G6910" i="8"/>
  <c r="G7198" i="8" s="1"/>
  <c r="G7486" i="8" s="1"/>
  <c r="G7774" i="8" s="1"/>
  <c r="G8062" i="8" s="1"/>
  <c r="G8350" i="8" s="1"/>
  <c r="G8638" i="8" s="1"/>
  <c r="G8926" i="8" s="1"/>
  <c r="G6916" i="8"/>
  <c r="G7204" i="8" s="1"/>
  <c r="G7492" i="8" s="1"/>
  <c r="G7780" i="8" s="1"/>
  <c r="G8068" i="8" s="1"/>
  <c r="G8356" i="8" s="1"/>
  <c r="G8644" i="8" s="1"/>
  <c r="G8932" i="8" s="1"/>
  <c r="G6935" i="8"/>
  <c r="G7223" i="8" s="1"/>
  <c r="G7511" i="8" s="1"/>
  <c r="G7799" i="8" s="1"/>
  <c r="G8087" i="8" s="1"/>
  <c r="G8375" i="8" s="1"/>
  <c r="G8663" i="8" s="1"/>
  <c r="G8951" i="8" s="1"/>
  <c r="G6951" i="8"/>
  <c r="G6952" i="8"/>
  <c r="G7240" i="8" s="1"/>
  <c r="G7528" i="8" s="1"/>
  <c r="G7816" i="8" s="1"/>
  <c r="G8104" i="8" s="1"/>
  <c r="G8392" i="8" s="1"/>
  <c r="G8680" i="8" s="1"/>
  <c r="G8968" i="8" s="1"/>
  <c r="G6959" i="8"/>
  <c r="G7247" i="8" s="1"/>
  <c r="G7535" i="8" s="1"/>
  <c r="G7823" i="8" s="1"/>
  <c r="G8111" i="8" s="1"/>
  <c r="G8399" i="8" s="1"/>
  <c r="G8687" i="8" s="1"/>
  <c r="G8975" i="8" s="1"/>
  <c r="G6967" i="8"/>
  <c r="G7255" i="8" s="1"/>
  <c r="G7543" i="8" s="1"/>
  <c r="G7831" i="8" s="1"/>
  <c r="G8119" i="8" s="1"/>
  <c r="G8407" i="8" s="1"/>
  <c r="G8695" i="8" s="1"/>
  <c r="G8983" i="8" s="1"/>
  <c r="G6984" i="8"/>
  <c r="G7272" i="8" s="1"/>
  <c r="G7560" i="8" s="1"/>
  <c r="G7848" i="8" s="1"/>
  <c r="G6990" i="8"/>
  <c r="G7278" i="8" s="1"/>
  <c r="G7566" i="8" s="1"/>
  <c r="G7854" i="8" s="1"/>
  <c r="G8142" i="8" s="1"/>
  <c r="G8430" i="8" s="1"/>
  <c r="G8718" i="8" s="1"/>
  <c r="G9006" i="8" s="1"/>
  <c r="G7008" i="8"/>
  <c r="G7296" i="8" s="1"/>
  <c r="G7584" i="8" s="1"/>
  <c r="G7872" i="8" s="1"/>
  <c r="G8160" i="8" s="1"/>
  <c r="G8448" i="8" s="1"/>
  <c r="G8736" i="8" s="1"/>
  <c r="G9024" i="8" s="1"/>
  <c r="G7060" i="8"/>
  <c r="G7348" i="8" s="1"/>
  <c r="G7636" i="8" s="1"/>
  <c r="G7924" i="8" s="1"/>
  <c r="G8212" i="8" s="1"/>
  <c r="G8500" i="8" s="1"/>
  <c r="G8788" i="8" s="1"/>
  <c r="G9076" i="8" s="1"/>
  <c r="G7104" i="8"/>
  <c r="G7392" i="8" s="1"/>
  <c r="G7680" i="8" s="1"/>
  <c r="G7968" i="8" s="1"/>
  <c r="G8256" i="8" s="1"/>
  <c r="G8544" i="8" s="1"/>
  <c r="G8832" i="8" s="1"/>
  <c r="G9120" i="8" s="1"/>
  <c r="G7118" i="8"/>
  <c r="G7406" i="8" s="1"/>
  <c r="G7694" i="8" s="1"/>
  <c r="G7982" i="8" s="1"/>
  <c r="G8270" i="8" s="1"/>
  <c r="G8558" i="8" s="1"/>
  <c r="G8846" i="8" s="1"/>
  <c r="G9134" i="8" s="1"/>
  <c r="G7156" i="8"/>
  <c r="G7444" i="8" s="1"/>
  <c r="G7732" i="8" s="1"/>
  <c r="G8020" i="8" s="1"/>
  <c r="G8308" i="8" s="1"/>
  <c r="G8596" i="8" s="1"/>
  <c r="G8884" i="8" s="1"/>
  <c r="G7200" i="8"/>
  <c r="G7488" i="8" s="1"/>
  <c r="G7776" i="8" s="1"/>
  <c r="G8064" i="8" s="1"/>
  <c r="G8352" i="8" s="1"/>
  <c r="G8640" i="8" s="1"/>
  <c r="G8928" i="8" s="1"/>
  <c r="G7220" i="8"/>
  <c r="G7508" i="8" s="1"/>
  <c r="G7796" i="8" s="1"/>
  <c r="G8084" i="8" s="1"/>
  <c r="G8372" i="8" s="1"/>
  <c r="G8660" i="8" s="1"/>
  <c r="G8948" i="8" s="1"/>
  <c r="G7232" i="8"/>
  <c r="G7520" i="8" s="1"/>
  <c r="G7808" i="8" s="1"/>
  <c r="G8096" i="8" s="1"/>
  <c r="G8384" i="8" s="1"/>
  <c r="G8672" i="8" s="1"/>
  <c r="G8960" i="8" s="1"/>
  <c r="G7239" i="8"/>
  <c r="G7527" i="8" s="1"/>
  <c r="G7815" i="8" s="1"/>
  <c r="G8103" i="8" s="1"/>
  <c r="G8391" i="8" s="1"/>
  <c r="G8679" i="8" s="1"/>
  <c r="G8967" i="8" s="1"/>
  <c r="G7430" i="8"/>
  <c r="G7718" i="8" s="1"/>
  <c r="G8006" i="8" s="1"/>
  <c r="G8294" i="8" s="1"/>
  <c r="G8582" i="8" s="1"/>
  <c r="G8870" i="8" s="1"/>
  <c r="G9158" i="8" s="1"/>
  <c r="G7453" i="8"/>
  <c r="G7741" i="8" s="1"/>
  <c r="G8029" i="8" s="1"/>
  <c r="G8317" i="8" s="1"/>
  <c r="G8605" i="8" s="1"/>
  <c r="G8893" i="8" s="1"/>
  <c r="G7567" i="8"/>
  <c r="G7855" i="8" s="1"/>
  <c r="G8143" i="8" s="1"/>
  <c r="G8431" i="8" s="1"/>
  <c r="G8719" i="8" s="1"/>
  <c r="G9007" i="8" s="1"/>
  <c r="G7586" i="8"/>
  <c r="G7874" i="8" s="1"/>
  <c r="G8162" i="8" s="1"/>
  <c r="G8450" i="8" s="1"/>
  <c r="G8738" i="8" s="1"/>
  <c r="G9026" i="8" s="1"/>
  <c r="G7591" i="8"/>
  <c r="G7879" i="8" s="1"/>
  <c r="G8167" i="8" s="1"/>
  <c r="G8455" i="8" s="1"/>
  <c r="G8743" i="8" s="1"/>
  <c r="G9031" i="8" s="1"/>
  <c r="G7620" i="8"/>
  <c r="G7908" i="8" s="1"/>
  <c r="G8196" i="8" s="1"/>
  <c r="G8484" i="8" s="1"/>
  <c r="G8772" i="8" s="1"/>
  <c r="G9060" i="8" s="1"/>
  <c r="G7684" i="8"/>
  <c r="G7972" i="8" s="1"/>
  <c r="G8260" i="8" s="1"/>
  <c r="G8548" i="8" s="1"/>
  <c r="G8836" i="8" s="1"/>
  <c r="G9124" i="8" s="1"/>
  <c r="G7748" i="8"/>
  <c r="G8036" i="8" s="1"/>
  <c r="G8324" i="8" s="1"/>
  <c r="G8612" i="8" s="1"/>
  <c r="G8900" i="8" s="1"/>
  <c r="G7812" i="8"/>
  <c r="G8100" i="8" s="1"/>
  <c r="G8388" i="8" s="1"/>
  <c r="G8676" i="8" s="1"/>
  <c r="G8964" i="8" s="1"/>
  <c r="G7828" i="8"/>
  <c r="G8116" i="8" s="1"/>
  <c r="G8404" i="8" s="1"/>
  <c r="G8692" i="8" s="1"/>
  <c r="G8980" i="8" s="1"/>
  <c r="G7881" i="8"/>
  <c r="G8169" i="8" s="1"/>
  <c r="G8457" i="8" s="1"/>
  <c r="G8745" i="8" s="1"/>
  <c r="G9033" i="8" s="1"/>
  <c r="G7997" i="8"/>
  <c r="G8285" i="8" s="1"/>
  <c r="G8573" i="8" s="1"/>
  <c r="G8861" i="8" s="1"/>
  <c r="G9149" i="8" s="1"/>
  <c r="G8025" i="8"/>
  <c r="G8313" i="8" s="1"/>
  <c r="G8601" i="8" s="1"/>
  <c r="G8889" i="8" s="1"/>
  <c r="G8063" i="8"/>
  <c r="G8351" i="8" s="1"/>
  <c r="G8639" i="8" s="1"/>
  <c r="G8927" i="8" s="1"/>
  <c r="G8136" i="8"/>
  <c r="G8424" i="8" s="1"/>
  <c r="G8712" i="8" s="1"/>
  <c r="G9000" i="8" s="1"/>
  <c r="G8207" i="8"/>
  <c r="G8495" i="8" s="1"/>
  <c r="G8783" i="8" s="1"/>
  <c r="G9071" i="8" s="1"/>
  <c r="G8319" i="8"/>
  <c r="G8400" i="8"/>
  <c r="G8688" i="8" s="1"/>
  <c r="G8976" i="8" s="1"/>
  <c r="G8464" i="8"/>
  <c r="G8752" i="8" s="1"/>
  <c r="G9040" i="8" s="1"/>
  <c r="G8552" i="8"/>
  <c r="G8840" i="8" s="1"/>
  <c r="G9128" i="8" s="1"/>
  <c r="G8568" i="8"/>
  <c r="G8856" i="8" s="1"/>
  <c r="G9144" i="8" s="1"/>
  <c r="G8607" i="8"/>
  <c r="G8895" i="8" s="1"/>
  <c r="G8708" i="8"/>
  <c r="G8996" i="8" s="1"/>
  <c r="G8724" i="8"/>
  <c r="G9012" i="8" s="1"/>
  <c r="G8912" i="8"/>
  <c r="G9015" i="8"/>
  <c r="G9016" i="8"/>
  <c r="G9074" i="8"/>
  <c r="E4564" i="8"/>
  <c r="E4852" i="8" s="1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569" i="8"/>
  <c r="E4857" i="8" s="1"/>
  <c r="E5145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572" i="8"/>
  <c r="E4860" i="8" s="1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5150" i="8" s="1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4575" i="8"/>
  <c r="E4863" i="8" s="1"/>
  <c r="E5151" i="8" s="1"/>
  <c r="E5439" i="8" s="1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4576" i="8"/>
  <c r="E4577" i="8"/>
  <c r="E4865" i="8" s="1"/>
  <c r="E5153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868" i="8" s="1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5454" i="8" s="1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4596" i="8"/>
  <c r="E4884" i="8" s="1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4601" i="8"/>
  <c r="E4889" i="8" s="1"/>
  <c r="E5177" i="8" s="1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4609" i="8"/>
  <c r="E4897" i="8" s="1"/>
  <c r="E4610" i="8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617" i="8"/>
  <c r="E4905" i="8" s="1"/>
  <c r="E5193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5198" i="8" s="1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4626" i="8"/>
  <c r="E4914" i="8" s="1"/>
  <c r="E5202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633" i="8"/>
  <c r="E4921" i="8" s="1"/>
  <c r="E5209" i="8" s="1"/>
  <c r="E5497" i="8" s="1"/>
  <c r="E5785" i="8" s="1"/>
  <c r="E6073" i="8" s="1"/>
  <c r="E6361" i="8" s="1"/>
  <c r="E6649" i="8" s="1"/>
  <c r="E6937" i="8" s="1"/>
  <c r="E7225" i="8" s="1"/>
  <c r="E7513" i="8" s="1"/>
  <c r="E7801" i="8" s="1"/>
  <c r="E8089" i="8" s="1"/>
  <c r="E8377" i="8" s="1"/>
  <c r="E8665" i="8" s="1"/>
  <c r="E8953" i="8" s="1"/>
  <c r="E4634" i="8"/>
  <c r="E4922" i="8" s="1"/>
  <c r="E5210" i="8" s="1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924" i="8" s="1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5214" i="8" s="1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641" i="8"/>
  <c r="E4929" i="8" s="1"/>
  <c r="E5217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5509" i="8" s="1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4646" i="8"/>
  <c r="E4934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649" i="8"/>
  <c r="E4937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4652" i="8"/>
  <c r="E4940" i="8" s="1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653" i="8"/>
  <c r="E4941" i="8" s="1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654" i="8"/>
  <c r="E4942" i="8" s="1"/>
  <c r="E5230" i="8" s="1"/>
  <c r="E5518" i="8" s="1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948" i="8" s="1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668" i="8"/>
  <c r="E4956" i="8" s="1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669" i="8"/>
  <c r="E4957" i="8" s="1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670" i="8"/>
  <c r="E4958" i="8" s="1"/>
  <c r="E5246" i="8" s="1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676" i="8"/>
  <c r="E4964" i="8" s="1"/>
  <c r="E5252" i="8" s="1"/>
  <c r="E5540" i="8" s="1"/>
  <c r="E5828" i="8" s="1"/>
  <c r="E6116" i="8" s="1"/>
  <c r="E6404" i="8" s="1"/>
  <c r="E6692" i="8" s="1"/>
  <c r="E6980" i="8" s="1"/>
  <c r="E7268" i="8" s="1"/>
  <c r="E7556" i="8" s="1"/>
  <c r="E7844" i="8" s="1"/>
  <c r="E8132" i="8" s="1"/>
  <c r="E8420" i="8" s="1"/>
  <c r="E8708" i="8" s="1"/>
  <c r="E8996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5262" i="8" s="1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980" i="8" s="1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5273" i="8" s="1"/>
  <c r="E5561" i="8" s="1"/>
  <c r="E5849" i="8" s="1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988" i="8" s="1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701" i="8"/>
  <c r="E4989" i="8" s="1"/>
  <c r="E5277" i="8" s="1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4702" i="8"/>
  <c r="E4990" i="8" s="1"/>
  <c r="E5278" i="8" s="1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994" i="8" s="1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707" i="8"/>
  <c r="E4708" i="8"/>
  <c r="E4996" i="8" s="1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4713" i="8"/>
  <c r="E5001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5582" i="8" s="1"/>
  <c r="E5870" i="8" s="1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8751" i="8" s="1"/>
  <c r="E9039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4722" i="8"/>
  <c r="E4723" i="8"/>
  <c r="E5011" i="8" s="1"/>
  <c r="E5299" i="8" s="1"/>
  <c r="E4724" i="8"/>
  <c r="E5012" i="8" s="1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5310" i="8" s="1"/>
  <c r="E5598" i="8" s="1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4737" i="8"/>
  <c r="E5025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4745" i="8"/>
  <c r="E5033" i="8" s="1"/>
  <c r="E5321" i="8" s="1"/>
  <c r="E5609" i="8" s="1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5326" i="8" s="1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4753" i="8"/>
  <c r="E5041" i="8" s="1"/>
  <c r="E4754" i="8"/>
  <c r="E5042" i="8" s="1"/>
  <c r="E5330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5341" i="8" s="1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4766" i="8"/>
  <c r="E5054" i="8" s="1"/>
  <c r="E5342" i="8" s="1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5060" i="8" s="1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4777" i="8"/>
  <c r="E5065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5646" i="8" s="1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4788" i="8"/>
  <c r="E5076" i="8" s="1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4789" i="8"/>
  <c r="E5077" i="8" s="1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4790" i="8"/>
  <c r="E5078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4793" i="8"/>
  <c r="E5081" i="8" s="1"/>
  <c r="E5369" i="8" s="1"/>
  <c r="E5657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4796" i="8"/>
  <c r="E5084" i="8" s="1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5374" i="8" s="1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8543" i="8" s="1"/>
  <c r="E8831" i="8" s="1"/>
  <c r="E9119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5673" i="8" s="1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8268" i="8" s="1"/>
  <c r="E8556" i="8" s="1"/>
  <c r="E8844" i="8" s="1"/>
  <c r="E9132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5390" i="8" s="1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5108" i="8" s="1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4825" i="8"/>
  <c r="E5113" i="8" s="1"/>
  <c r="E5401" i="8" s="1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4828" i="8"/>
  <c r="E5116" i="8" s="1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5406" i="8" s="1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5413" i="8" s="1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4838" i="8"/>
  <c r="E5126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4845" i="8"/>
  <c r="E5133" i="8" s="1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4846" i="8"/>
  <c r="E5134" i="8" s="1"/>
  <c r="E5422" i="8" s="1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56" i="8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859" i="8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6608" i="8" s="1"/>
  <c r="E6896" i="8" s="1"/>
  <c r="E7184" i="8" s="1"/>
  <c r="E7472" i="8" s="1"/>
  <c r="E7760" i="8" s="1"/>
  <c r="E8048" i="8" s="1"/>
  <c r="E8336" i="8" s="1"/>
  <c r="E8624" i="8" s="1"/>
  <c r="E8912" i="8" s="1"/>
  <c r="E4891" i="8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898" i="8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904" i="8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907" i="8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0" i="8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928" i="8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936" i="8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944" i="8"/>
  <c r="E4955" i="8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963" i="8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971" i="8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976" i="8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5000" i="8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10" i="8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27" i="8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5032" i="8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5040" i="8"/>
  <c r="E5328" i="8" s="1"/>
  <c r="E5616" i="8" s="1"/>
  <c r="E5904" i="8" s="1"/>
  <c r="E6192" i="8" s="1"/>
  <c r="E6480" i="8" s="1"/>
  <c r="E6768" i="8" s="1"/>
  <c r="E7056" i="8" s="1"/>
  <c r="E7344" i="8" s="1"/>
  <c r="E7632" i="8" s="1"/>
  <c r="E7920" i="8" s="1"/>
  <c r="E8208" i="8" s="1"/>
  <c r="E8496" i="8" s="1"/>
  <c r="E8784" i="8" s="1"/>
  <c r="E9072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64" i="8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83" i="8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667" i="8" s="1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099" i="8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5" i="8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5120" i="8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5132" i="8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5136" i="8"/>
  <c r="E5424" i="8" s="1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5142" i="8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5158" i="8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5161" i="8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5169" i="8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5174" i="8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185" i="8"/>
  <c r="E5473" i="8" s="1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5201" i="8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5206" i="8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5222" i="8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5225" i="8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5227" i="8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5232" i="8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38" i="8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5241" i="8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5249" i="8"/>
  <c r="E5537" i="8" s="1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0" i="8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5286" i="8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5289" i="8"/>
  <c r="E5577" i="8" s="1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5291" i="8"/>
  <c r="E5579" i="8" s="1"/>
  <c r="E5867" i="8" s="1"/>
  <c r="E6155" i="8" s="1"/>
  <c r="E6443" i="8" s="1"/>
  <c r="E5297" i="8"/>
  <c r="E5302" i="8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5305" i="8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5313" i="8"/>
  <c r="E5601" i="8" s="1"/>
  <c r="E5889" i="8" s="1"/>
  <c r="E6177" i="8" s="1"/>
  <c r="E6465" i="8" s="1"/>
  <c r="E6753" i="8" s="1"/>
  <c r="E7041" i="8" s="1"/>
  <c r="E7329" i="8" s="1"/>
  <c r="E7617" i="8" s="1"/>
  <c r="E7905" i="8" s="1"/>
  <c r="E8193" i="8" s="1"/>
  <c r="E8481" i="8" s="1"/>
  <c r="E8769" i="8" s="1"/>
  <c r="E9057" i="8" s="1"/>
  <c r="E5329" i="8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5334" i="8"/>
  <c r="E5622" i="8" s="1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5337" i="8"/>
  <c r="E5625" i="8" s="1"/>
  <c r="E5913" i="8" s="1"/>
  <c r="E6201" i="8" s="1"/>
  <c r="E6489" i="8" s="1"/>
  <c r="E6777" i="8" s="1"/>
  <c r="E7065" i="8" s="1"/>
  <c r="E7353" i="8" s="1"/>
  <c r="E7641" i="8" s="1"/>
  <c r="E7929" i="8" s="1"/>
  <c r="E8217" i="8" s="1"/>
  <c r="E8505" i="8" s="1"/>
  <c r="E8793" i="8" s="1"/>
  <c r="E9081" i="8" s="1"/>
  <c r="E5350" i="8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5353" i="8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5355" i="8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5361" i="8"/>
  <c r="E5649" i="8" s="1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5366" i="8"/>
  <c r="E5654" i="8" s="1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5368" i="8"/>
  <c r="E5656" i="8" s="1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5377" i="8"/>
  <c r="E5393" i="8"/>
  <c r="E5681" i="8" s="1"/>
  <c r="E5969" i="8" s="1"/>
  <c r="E6257" i="8" s="1"/>
  <c r="E6545" i="8" s="1"/>
  <c r="E6833" i="8" s="1"/>
  <c r="E7121" i="8" s="1"/>
  <c r="E7409" i="8" s="1"/>
  <c r="E7697" i="8" s="1"/>
  <c r="E7985" i="8" s="1"/>
  <c r="E8273" i="8" s="1"/>
  <c r="E8561" i="8" s="1"/>
  <c r="E8849" i="8" s="1"/>
  <c r="E9137" i="8" s="1"/>
  <c r="E5394" i="8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5398" i="8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5414" i="8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5417" i="8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433" i="8"/>
  <c r="E5721" i="8" s="1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5441" i="8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5459" i="8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5464" i="8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5472" i="8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5478" i="8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5481" i="8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5490" i="8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5505" i="8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5542" i="8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5545" i="8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85" i="8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5587" i="8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5600" i="8"/>
  <c r="E5888" i="8" s="1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5606" i="8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5618" i="8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5633" i="8"/>
  <c r="E5921" i="8" s="1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5665" i="8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670" i="8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5945" i="8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5985" i="8"/>
  <c r="E6273" i="8" s="1"/>
  <c r="E6561" i="8" s="1"/>
  <c r="E6849" i="8" s="1"/>
  <c r="E7137" i="8" s="1"/>
  <c r="E7425" i="8" s="1"/>
  <c r="E7713" i="8" s="1"/>
  <c r="E8001" i="8" s="1"/>
  <c r="E8289" i="8" s="1"/>
  <c r="E8577" i="8" s="1"/>
  <c r="E8865" i="8" s="1"/>
  <c r="E9153" i="8" s="1"/>
  <c r="E6731" i="8"/>
  <c r="E7019" i="8" s="1"/>
  <c r="E7307" i="8" s="1"/>
  <c r="E7595" i="8" s="1"/>
  <c r="E7883" i="8" s="1"/>
  <c r="E8171" i="8" s="1"/>
  <c r="E8459" i="8" s="1"/>
  <c r="E8747" i="8" s="1"/>
  <c r="E9035" i="8" s="1"/>
  <c r="E8168" i="8"/>
  <c r="E8456" i="8" s="1"/>
  <c r="E8744" i="8" s="1"/>
  <c r="E9032" i="8" s="1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L14" i="5"/>
  <c r="N14" i="5" s="1"/>
  <c r="M9" i="5"/>
  <c r="L13" i="5"/>
  <c r="N13" i="5" s="1"/>
  <c r="L12" i="5"/>
  <c r="H1282" i="5" s="1"/>
  <c r="I1282" i="5" s="1"/>
  <c r="J1282" i="5" s="1"/>
  <c r="M8" i="5"/>
  <c r="M16" i="5"/>
  <c r="M12" i="5"/>
  <c r="H5652" i="5"/>
  <c r="I5652" i="5" s="1"/>
  <c r="H542" i="5"/>
  <c r="I542" i="5" s="1"/>
  <c r="H8731" i="5"/>
  <c r="I8731" i="5" s="1"/>
  <c r="H5019" i="5"/>
  <c r="I5019" i="5" s="1"/>
  <c r="H7545" i="5"/>
  <c r="I7545" i="5" s="1"/>
  <c r="H6425" i="5"/>
  <c r="I6425" i="5" s="1"/>
  <c r="H6089" i="5"/>
  <c r="I6089" i="5" s="1"/>
  <c r="H5913" i="5"/>
  <c r="I5913" i="5" s="1"/>
  <c r="H3824" i="5"/>
  <c r="I3824" i="5" s="1"/>
  <c r="J3824" i="5" s="1"/>
  <c r="H5663" i="5"/>
  <c r="I5663" i="5" s="1"/>
  <c r="J5663" i="5" s="1"/>
  <c r="H3351" i="5"/>
  <c r="I3351" i="5" s="1"/>
  <c r="H203" i="5"/>
  <c r="I203" i="5" s="1"/>
  <c r="H576" i="5"/>
  <c r="I576" i="5" s="1"/>
  <c r="H320" i="5"/>
  <c r="I320" i="5" s="1"/>
  <c r="J320" i="5" s="1"/>
  <c r="H1759" i="5"/>
  <c r="I1759" i="5" s="1"/>
  <c r="J1759" i="5" s="1"/>
  <c r="H1631" i="5"/>
  <c r="I1631" i="5" s="1"/>
  <c r="H2150" i="5"/>
  <c r="I2150" i="5" s="1"/>
  <c r="J2150" i="5" s="1"/>
  <c r="H2022" i="5"/>
  <c r="I2022" i="5" s="1"/>
  <c r="H2701" i="5"/>
  <c r="I2701" i="5" s="1"/>
  <c r="H8250" i="5"/>
  <c r="I8250" i="5" s="1"/>
  <c r="J8250" i="5" s="1"/>
  <c r="H1593" i="5"/>
  <c r="I1593" i="5" s="1"/>
  <c r="H6695" i="5"/>
  <c r="I6695" i="5" s="1"/>
  <c r="J6695" i="5" s="1"/>
  <c r="H339" i="5"/>
  <c r="I339" i="5" s="1"/>
  <c r="H2158" i="5"/>
  <c r="I2158" i="5" s="1"/>
  <c r="H46" i="5"/>
  <c r="I46" i="5" s="1"/>
  <c r="H1621" i="5"/>
  <c r="I1621" i="5" s="1"/>
  <c r="H92" i="5"/>
  <c r="I92" i="5" s="1"/>
  <c r="J92" i="5" s="1"/>
  <c r="H5475" i="5"/>
  <c r="I5475" i="5" s="1"/>
  <c r="H7674" i="5"/>
  <c r="I7674" i="5" s="1"/>
  <c r="H1018" i="5"/>
  <c r="I1018" i="5" s="1"/>
  <c r="H762" i="5"/>
  <c r="I762" i="5" s="1"/>
  <c r="H7575" i="5"/>
  <c r="I7575" i="5" s="1"/>
  <c r="J7575" i="5" s="1"/>
  <c r="H8209" i="5"/>
  <c r="I8209" i="5" s="1"/>
  <c r="J8209" i="5" s="1"/>
  <c r="H7521" i="5"/>
  <c r="I7521" i="5" s="1"/>
  <c r="J7521" i="5" s="1"/>
  <c r="H5729" i="5"/>
  <c r="I5729" i="5" s="1"/>
  <c r="J5729" i="5" s="1"/>
  <c r="H4881" i="5"/>
  <c r="I4881" i="5" s="1"/>
  <c r="H4801" i="5"/>
  <c r="I4801" i="5" s="1"/>
  <c r="H4465" i="5"/>
  <c r="I4465" i="5" s="1"/>
  <c r="H3049" i="5"/>
  <c r="I3049" i="5" s="1"/>
  <c r="J3049" i="5" s="1"/>
  <c r="H2793" i="5"/>
  <c r="I2793" i="5" s="1"/>
  <c r="J2793" i="5" s="1"/>
  <c r="H2153" i="5"/>
  <c r="I2153" i="5" s="1"/>
  <c r="H2089" i="5"/>
  <c r="I2089" i="5" s="1"/>
  <c r="J2089" i="5" s="1"/>
  <c r="H1705" i="5"/>
  <c r="I1705" i="5" s="1"/>
  <c r="H297" i="5"/>
  <c r="I297" i="5" s="1"/>
  <c r="J297" i="5" s="1"/>
  <c r="H41" i="5"/>
  <c r="I41" i="5" s="1"/>
  <c r="J41" i="5" s="1"/>
  <c r="H8519" i="5"/>
  <c r="I8519" i="5" s="1"/>
  <c r="H5862" i="5"/>
  <c r="I5862" i="5" s="1"/>
  <c r="H4830" i="5"/>
  <c r="I4830" i="5" s="1"/>
  <c r="J4830" i="5" s="1"/>
  <c r="H4454" i="5"/>
  <c r="I4454" i="5" s="1"/>
  <c r="J4454" i="5" s="1"/>
  <c r="H7832" i="5"/>
  <c r="I7832" i="5" s="1"/>
  <c r="J7832" i="5" s="1"/>
  <c r="H7656" i="5"/>
  <c r="I7656" i="5" s="1"/>
  <c r="H7488" i="5"/>
  <c r="I7488" i="5" s="1"/>
  <c r="J7488" i="5" s="1"/>
  <c r="H6208" i="5"/>
  <c r="I6208" i="5" s="1"/>
  <c r="J6208" i="5" s="1"/>
  <c r="H6040" i="5"/>
  <c r="I6040" i="5" s="1"/>
  <c r="H5784" i="5"/>
  <c r="I5784" i="5" s="1"/>
  <c r="J5784" i="5" s="1"/>
  <c r="H4584" i="5"/>
  <c r="I4584" i="5" s="1"/>
  <c r="H4416" i="5"/>
  <c r="I4416" i="5" s="1"/>
  <c r="H4328" i="5"/>
  <c r="I4328" i="5" s="1"/>
  <c r="J4328" i="5" s="1"/>
  <c r="H4248" i="5"/>
  <c r="I4248" i="5" s="1"/>
  <c r="J4248" i="5" s="1"/>
  <c r="H3944" i="5"/>
  <c r="I3944" i="5" s="1"/>
  <c r="J3944" i="5" s="1"/>
  <c r="H3496" i="5"/>
  <c r="I3496" i="5" s="1"/>
  <c r="J3496" i="5" s="1"/>
  <c r="H3432" i="5"/>
  <c r="I3432" i="5" s="1"/>
  <c r="J3432" i="5" s="1"/>
  <c r="H2920" i="5"/>
  <c r="I2920" i="5" s="1"/>
  <c r="J2920" i="5" s="1"/>
  <c r="H7063" i="5"/>
  <c r="I7063" i="5" s="1"/>
  <c r="J7063" i="5" s="1"/>
  <c r="H6615" i="5"/>
  <c r="I6615" i="5" s="1"/>
  <c r="J6615" i="5" s="1"/>
  <c r="H6551" i="5"/>
  <c r="I6551" i="5" s="1"/>
  <c r="J6551" i="5" s="1"/>
  <c r="H6423" i="5"/>
  <c r="I6423" i="5" s="1"/>
  <c r="J6423" i="5" s="1"/>
  <c r="H5783" i="5"/>
  <c r="I5783" i="5" s="1"/>
  <c r="H5463" i="5"/>
  <c r="I5463" i="5" s="1"/>
  <c r="J5463" i="5" s="1"/>
  <c r="H5399" i="5"/>
  <c r="I5399" i="5" s="1"/>
  <c r="J5399" i="5" s="1"/>
  <c r="H5335" i="5"/>
  <c r="I5335" i="5" s="1"/>
  <c r="J5335" i="5" s="1"/>
  <c r="H5143" i="5"/>
  <c r="I5143" i="5" s="1"/>
  <c r="H4695" i="5"/>
  <c r="I4695" i="5" s="1"/>
  <c r="H4567" i="5"/>
  <c r="I4567" i="5" s="1"/>
  <c r="J4567" i="5" s="1"/>
  <c r="H4119" i="5"/>
  <c r="I4119" i="5" s="1"/>
  <c r="J4119" i="5" s="1"/>
  <c r="H4055" i="5"/>
  <c r="I4055" i="5" s="1"/>
  <c r="H3535" i="5"/>
  <c r="I3535" i="5" s="1"/>
  <c r="J3535" i="5" s="1"/>
  <c r="H3343" i="5"/>
  <c r="I3343" i="5" s="1"/>
  <c r="J3343" i="5" s="1"/>
  <c r="H707" i="5"/>
  <c r="I707" i="5" s="1"/>
  <c r="J707" i="5" s="1"/>
  <c r="H515" i="5"/>
  <c r="I515" i="5" s="1"/>
  <c r="J515" i="5" s="1"/>
  <c r="H3" i="5"/>
  <c r="I3" i="5" s="1"/>
  <c r="J3" i="5" s="1"/>
  <c r="H2616" i="5"/>
  <c r="I2616" i="5" s="1"/>
  <c r="J2616" i="5" s="1"/>
  <c r="H2488" i="5"/>
  <c r="I2488" i="5" s="1"/>
  <c r="H2360" i="5"/>
  <c r="I2360" i="5" s="1"/>
  <c r="J2360" i="5" s="1"/>
  <c r="H1912" i="5"/>
  <c r="I1912" i="5" s="1"/>
  <c r="J1912" i="5" s="1"/>
  <c r="H1656" i="5"/>
  <c r="I1656" i="5" s="1"/>
  <c r="J1656" i="5" s="1"/>
  <c r="H1528" i="5"/>
  <c r="I1528" i="5" s="1"/>
  <c r="H1464" i="5"/>
  <c r="I1464" i="5" s="1"/>
  <c r="J1464" i="5" s="1"/>
  <c r="H952" i="5"/>
  <c r="I952" i="5" s="1"/>
  <c r="J952" i="5" s="1"/>
  <c r="H824" i="5"/>
  <c r="I824" i="5" s="1"/>
  <c r="J824" i="5" s="1"/>
  <c r="H632" i="5"/>
  <c r="I632" i="5" s="1"/>
  <c r="J632" i="5" s="1"/>
  <c r="H3095" i="5"/>
  <c r="I3095" i="5" s="1"/>
  <c r="J3095" i="5" s="1"/>
  <c r="H3031" i="5"/>
  <c r="I3031" i="5" s="1"/>
  <c r="H2775" i="5"/>
  <c r="I2775" i="5" s="1"/>
  <c r="J2775" i="5" s="1"/>
  <c r="H2711" i="5"/>
  <c r="I2711" i="5" s="1"/>
  <c r="J2711" i="5" s="1"/>
  <c r="H2583" i="5"/>
  <c r="I2583" i="5" s="1"/>
  <c r="J2583" i="5" s="1"/>
  <c r="H2135" i="5"/>
  <c r="I2135" i="5" s="1"/>
  <c r="J2135" i="5" s="1"/>
  <c r="H2071" i="5"/>
  <c r="I2071" i="5" s="1"/>
  <c r="J2071" i="5" s="1"/>
  <c r="H1751" i="5"/>
  <c r="I1751" i="5" s="1"/>
  <c r="J1751" i="5" s="1"/>
  <c r="H1687" i="5"/>
  <c r="I1687" i="5" s="1"/>
  <c r="J1687" i="5" s="1"/>
  <c r="H1111" i="5"/>
  <c r="I1111" i="5" s="1"/>
  <c r="H1047" i="5"/>
  <c r="I1047" i="5" s="1"/>
  <c r="H791" i="5"/>
  <c r="I791" i="5" s="1"/>
  <c r="J791" i="5" s="1"/>
  <c r="H87" i="5"/>
  <c r="I87" i="5" s="1"/>
  <c r="H3150" i="5"/>
  <c r="I3150" i="5" s="1"/>
  <c r="J3150" i="5" s="1"/>
  <c r="H2766" i="5"/>
  <c r="I2766" i="5" s="1"/>
  <c r="J2766" i="5" s="1"/>
  <c r="H2638" i="5"/>
  <c r="I2638" i="5" s="1"/>
  <c r="J2638" i="5" s="1"/>
  <c r="H2382" i="5"/>
  <c r="I2382" i="5" s="1"/>
  <c r="J2382" i="5" s="1"/>
  <c r="H2254" i="5"/>
  <c r="I2254" i="5" s="1"/>
  <c r="H2126" i="5"/>
  <c r="I2126" i="5" s="1"/>
  <c r="H718" i="5"/>
  <c r="I718" i="5" s="1"/>
  <c r="J718" i="5" s="1"/>
  <c r="H462" i="5"/>
  <c r="I462" i="5" s="1"/>
  <c r="J462" i="5" s="1"/>
  <c r="H3077" i="5"/>
  <c r="I3077" i="5" s="1"/>
  <c r="J3077" i="5" s="1"/>
  <c r="H2949" i="5"/>
  <c r="I2949" i="5" s="1"/>
  <c r="J2949" i="5" s="1"/>
  <c r="H2693" i="5"/>
  <c r="I2693" i="5" s="1"/>
  <c r="J2693" i="5" s="1"/>
  <c r="H2501" i="5"/>
  <c r="I2501" i="5" s="1"/>
  <c r="J2501" i="5" s="1"/>
  <c r="H2437" i="5"/>
  <c r="I2437" i="5" s="1"/>
  <c r="J2437" i="5" s="1"/>
  <c r="H1989" i="5"/>
  <c r="I1989" i="5" s="1"/>
  <c r="J1989" i="5" s="1"/>
  <c r="H1733" i="5"/>
  <c r="I1733" i="5" s="1"/>
  <c r="J1733" i="5" s="1"/>
  <c r="H1669" i="5"/>
  <c r="I1669" i="5" s="1"/>
  <c r="J1669" i="5" s="1"/>
  <c r="H1605" i="5"/>
  <c r="I1605" i="5" s="1"/>
  <c r="H1477" i="5"/>
  <c r="I1477" i="5" s="1"/>
  <c r="J1477" i="5" s="1"/>
  <c r="H901" i="5"/>
  <c r="I901" i="5" s="1"/>
  <c r="J901" i="5" s="1"/>
  <c r="H709" i="5"/>
  <c r="I709" i="5" s="1"/>
  <c r="H517" i="5"/>
  <c r="I517" i="5" s="1"/>
  <c r="J517" i="5" s="1"/>
  <c r="H389" i="5"/>
  <c r="I389" i="5" s="1"/>
  <c r="J389" i="5" s="1"/>
  <c r="H3701" i="5"/>
  <c r="I3701" i="5" s="1"/>
  <c r="J3701" i="5" s="1"/>
  <c r="H1507" i="5"/>
  <c r="I1507" i="5" s="1"/>
  <c r="J1507" i="5" s="1"/>
  <c r="H6970" i="5"/>
  <c r="I6970" i="5" s="1"/>
  <c r="J6970" i="5" s="1"/>
  <c r="H5178" i="5"/>
  <c r="I5178" i="5" s="1"/>
  <c r="J5178" i="5" s="1"/>
  <c r="H7377" i="5"/>
  <c r="I7377" i="5" s="1"/>
  <c r="J7377" i="5" s="1"/>
  <c r="H7041" i="5"/>
  <c r="I7041" i="5" s="1"/>
  <c r="H6609" i="5"/>
  <c r="I6609" i="5" s="1"/>
  <c r="H4217" i="5"/>
  <c r="I4217" i="5" s="1"/>
  <c r="J4217" i="5" s="1"/>
  <c r="H185" i="5"/>
  <c r="I185" i="5" s="1"/>
  <c r="J185" i="5" s="1"/>
  <c r="H8590" i="5"/>
  <c r="I8590" i="5" s="1"/>
  <c r="H6656" i="5"/>
  <c r="I6656" i="5" s="1"/>
  <c r="J6656" i="5" s="1"/>
  <c r="H6056" i="5"/>
  <c r="I6056" i="5" s="1"/>
  <c r="J6056" i="5" s="1"/>
  <c r="H4520" i="5"/>
  <c r="I4520" i="5" s="1"/>
  <c r="J4520" i="5" s="1"/>
  <c r="H5607" i="5"/>
  <c r="I5607" i="5" s="1"/>
  <c r="J5607" i="5" s="1"/>
  <c r="H5159" i="5"/>
  <c r="I5159" i="5" s="1"/>
  <c r="J5159" i="5" s="1"/>
  <c r="H3679" i="5"/>
  <c r="I3679" i="5" s="1"/>
  <c r="J3679" i="5" s="1"/>
  <c r="H275" i="5"/>
  <c r="I275" i="5" s="1"/>
  <c r="J275" i="5" s="1"/>
  <c r="H2248" i="5"/>
  <c r="I2248" i="5" s="1"/>
  <c r="H2279" i="5"/>
  <c r="I2279" i="5" s="1"/>
  <c r="J2279" i="5" s="1"/>
  <c r="H615" i="5"/>
  <c r="I615" i="5" s="1"/>
  <c r="J615" i="5" s="1"/>
  <c r="H2414" i="5"/>
  <c r="I2414" i="5" s="1"/>
  <c r="H1006" i="5"/>
  <c r="I1006" i="5" s="1"/>
  <c r="H1237" i="5"/>
  <c r="I1237" i="5" s="1"/>
  <c r="J1237" i="5" s="1"/>
  <c r="H165" i="5"/>
  <c r="I165" i="5" s="1"/>
  <c r="J165" i="5" s="1"/>
  <c r="H7518" i="5"/>
  <c r="I7518" i="5" s="1"/>
  <c r="J7518" i="5" s="1"/>
  <c r="H8117" i="5"/>
  <c r="I8117" i="5" s="1"/>
  <c r="J8117" i="5" s="1"/>
  <c r="H5045" i="5"/>
  <c r="I5045" i="5" s="1"/>
  <c r="J5045" i="5" s="1"/>
  <c r="H6254" i="5"/>
  <c r="I6254" i="5" s="1"/>
  <c r="J6254" i="5" s="1"/>
  <c r="H8732" i="5"/>
  <c r="I8732" i="5" s="1"/>
  <c r="J8732" i="5" s="1"/>
  <c r="H8220" i="5"/>
  <c r="I8220" i="5" s="1"/>
  <c r="H7708" i="5"/>
  <c r="I7708" i="5" s="1"/>
  <c r="J7708" i="5" s="1"/>
  <c r="H7196" i="5"/>
  <c r="I7196" i="5" s="1"/>
  <c r="J7196" i="5" s="1"/>
  <c r="H2588" i="5"/>
  <c r="I2588" i="5" s="1"/>
  <c r="J2588" i="5" s="1"/>
  <c r="H1052" i="5"/>
  <c r="I1052" i="5" s="1"/>
  <c r="J1052" i="5" s="1"/>
  <c r="H6670" i="5"/>
  <c r="I6670" i="5" s="1"/>
  <c r="J6670" i="5" s="1"/>
  <c r="H3726" i="5"/>
  <c r="I3726" i="5" s="1"/>
  <c r="J3726" i="5" s="1"/>
  <c r="H1566" i="5"/>
  <c r="I1566" i="5" s="1"/>
  <c r="J1566" i="5" s="1"/>
  <c r="H3363" i="5"/>
  <c r="I3363" i="5" s="1"/>
  <c r="J3363" i="5" s="1"/>
  <c r="H2339" i="5"/>
  <c r="I2339" i="5" s="1"/>
  <c r="J2339" i="5" s="1"/>
  <c r="H1315" i="5"/>
  <c r="I1315" i="5" s="1"/>
  <c r="J1315" i="5" s="1"/>
  <c r="H7666" i="5"/>
  <c r="I7666" i="5" s="1"/>
  <c r="J7666" i="5" s="1"/>
  <c r="H7410" i="5"/>
  <c r="I7410" i="5" s="1"/>
  <c r="J7410" i="5" s="1"/>
  <c r="H7154" i="5"/>
  <c r="I7154" i="5" s="1"/>
  <c r="J7154" i="5" s="1"/>
  <c r="H6130" i="5"/>
  <c r="I6130" i="5" s="1"/>
  <c r="J6130" i="5" s="1"/>
  <c r="H5618" i="5"/>
  <c r="I5618" i="5" s="1"/>
  <c r="J5618" i="5" s="1"/>
  <c r="H5106" i="5"/>
  <c r="I5106" i="5" s="1"/>
  <c r="J5106" i="5" s="1"/>
  <c r="H3314" i="5"/>
  <c r="I3314" i="5" s="1"/>
  <c r="J3314" i="5" s="1"/>
  <c r="H3058" i="5"/>
  <c r="I3058" i="5" s="1"/>
  <c r="J3058" i="5" s="1"/>
  <c r="H2290" i="5"/>
  <c r="I2290" i="5" s="1"/>
  <c r="J2290" i="5" s="1"/>
  <c r="H1010" i="5"/>
  <c r="I1010" i="5" s="1"/>
  <c r="J1010" i="5" s="1"/>
  <c r="H7751" i="5"/>
  <c r="I7751" i="5" s="1"/>
  <c r="J7751" i="5" s="1"/>
  <c r="H8222" i="5"/>
  <c r="I8222" i="5" s="1"/>
  <c r="J8222" i="5" s="1"/>
  <c r="H5942" i="5"/>
  <c r="I5942" i="5" s="1"/>
  <c r="J5942" i="5" s="1"/>
  <c r="H5246" i="5"/>
  <c r="I5246" i="5" s="1"/>
  <c r="J5246" i="5" s="1"/>
  <c r="H4158" i="5"/>
  <c r="I4158" i="5" s="1"/>
  <c r="J4158" i="5" s="1"/>
  <c r="H3590" i="5"/>
  <c r="I3590" i="5" s="1"/>
  <c r="J3590" i="5" s="1"/>
  <c r="H8201" i="5"/>
  <c r="I8201" i="5" s="1"/>
  <c r="J8201" i="5" s="1"/>
  <c r="H8113" i="5"/>
  <c r="I8113" i="5" s="1"/>
  <c r="J8113" i="5" s="1"/>
  <c r="H7601" i="5"/>
  <c r="I7601" i="5" s="1"/>
  <c r="J7601" i="5" s="1"/>
  <c r="H7513" i="5"/>
  <c r="I7513" i="5" s="1"/>
  <c r="J7513" i="5" s="1"/>
  <c r="H7433" i="5"/>
  <c r="I7433" i="5" s="1"/>
  <c r="J7433" i="5" s="1"/>
  <c r="H6665" i="5"/>
  <c r="I6665" i="5" s="1"/>
  <c r="J6665" i="5" s="1"/>
  <c r="H6321" i="5"/>
  <c r="I6321" i="5" s="1"/>
  <c r="J6321" i="5" s="1"/>
  <c r="H6233" i="5"/>
  <c r="I6233" i="5" s="1"/>
  <c r="J6233" i="5" s="1"/>
  <c r="H6153" i="5"/>
  <c r="I6153" i="5" s="1"/>
  <c r="J6153" i="5" s="1"/>
  <c r="H6065" i="5"/>
  <c r="I6065" i="5" s="1"/>
  <c r="J6065" i="5" s="1"/>
  <c r="H5977" i="5"/>
  <c r="I5977" i="5" s="1"/>
  <c r="J5977" i="5" s="1"/>
  <c r="H5385" i="5"/>
  <c r="I5385" i="5" s="1"/>
  <c r="J5385" i="5" s="1"/>
  <c r="H4953" i="5"/>
  <c r="I4953" i="5" s="1"/>
  <c r="J4953" i="5" s="1"/>
  <c r="H4873" i="5"/>
  <c r="I4873" i="5" s="1"/>
  <c r="J4873" i="5" s="1"/>
  <c r="H4617" i="5"/>
  <c r="I4617" i="5" s="1"/>
  <c r="J4617" i="5" s="1"/>
  <c r="H4193" i="5"/>
  <c r="I4193" i="5" s="1"/>
  <c r="J4193" i="5" s="1"/>
  <c r="H4065" i="5"/>
  <c r="I4065" i="5" s="1"/>
  <c r="J4065" i="5" s="1"/>
  <c r="H3745" i="5"/>
  <c r="I3745" i="5" s="1"/>
  <c r="J3745" i="5" s="1"/>
  <c r="H3681" i="5"/>
  <c r="I3681" i="5" s="1"/>
  <c r="J3681" i="5" s="1"/>
  <c r="H3553" i="5"/>
  <c r="I3553" i="5" s="1"/>
  <c r="J3553" i="5" s="1"/>
  <c r="H3105" i="5"/>
  <c r="I3105" i="5" s="1"/>
  <c r="J3105" i="5" s="1"/>
  <c r="H3041" i="5"/>
  <c r="I3041" i="5" s="1"/>
  <c r="J3041" i="5" s="1"/>
  <c r="H2849" i="5"/>
  <c r="I2849" i="5" s="1"/>
  <c r="J2849" i="5" s="1"/>
  <c r="H2721" i="5"/>
  <c r="I2721" i="5" s="1"/>
  <c r="J2721" i="5" s="1"/>
  <c r="H2593" i="5"/>
  <c r="I2593" i="5" s="1"/>
  <c r="J2593" i="5" s="1"/>
  <c r="H2145" i="5"/>
  <c r="I2145" i="5" s="1"/>
  <c r="J2145" i="5" s="1"/>
  <c r="H2017" i="5"/>
  <c r="I2017" i="5" s="1"/>
  <c r="J2017" i="5" s="1"/>
  <c r="H1825" i="5"/>
  <c r="I1825" i="5" s="1"/>
  <c r="J1825" i="5" s="1"/>
  <c r="H1761" i="5"/>
  <c r="I1761" i="5" s="1"/>
  <c r="J1761" i="5" s="1"/>
  <c r="H1121" i="5"/>
  <c r="I1121" i="5" s="1"/>
  <c r="J1121" i="5" s="1"/>
  <c r="H1057" i="5"/>
  <c r="I1057" i="5" s="1"/>
  <c r="J1057" i="5" s="1"/>
  <c r="H801" i="5"/>
  <c r="I801" i="5" s="1"/>
  <c r="J801" i="5" s="1"/>
  <c r="H737" i="5"/>
  <c r="I737" i="5" s="1"/>
  <c r="J737" i="5" s="1"/>
  <c r="H673" i="5"/>
  <c r="I673" i="5" s="1"/>
  <c r="J673" i="5" s="1"/>
  <c r="H545" i="5"/>
  <c r="I545" i="5" s="1"/>
  <c r="J545" i="5" s="1"/>
  <c r="H481" i="5"/>
  <c r="I481" i="5" s="1"/>
  <c r="J481" i="5" s="1"/>
  <c r="H33" i="5"/>
  <c r="I33" i="5" s="1"/>
  <c r="J33" i="5" s="1"/>
  <c r="H8487" i="5"/>
  <c r="I8487" i="5" s="1"/>
  <c r="J8487" i="5" s="1"/>
  <c r="H7678" i="5"/>
  <c r="I7678" i="5" s="1"/>
  <c r="J7678" i="5" s="1"/>
  <c r="H7310" i="5"/>
  <c r="I7310" i="5" s="1"/>
  <c r="J7310" i="5" s="1"/>
  <c r="H6942" i="5"/>
  <c r="I6942" i="5" s="1"/>
  <c r="J6942" i="5" s="1"/>
  <c r="H7992" i="5"/>
  <c r="I7992" i="5" s="1"/>
  <c r="J7992" i="5" s="1"/>
  <c r="H7816" i="5"/>
  <c r="I7816" i="5" s="1"/>
  <c r="J7816" i="5" s="1"/>
  <c r="H7736" i="5"/>
  <c r="I7736" i="5" s="1"/>
  <c r="J7736" i="5" s="1"/>
  <c r="H7648" i="5"/>
  <c r="I7648" i="5" s="1"/>
  <c r="J7648" i="5" s="1"/>
  <c r="H7560" i="5"/>
  <c r="I7560" i="5" s="1"/>
  <c r="J7560" i="5" s="1"/>
  <c r="H7048" i="5"/>
  <c r="I7048" i="5" s="1"/>
  <c r="J7048" i="5" s="1"/>
  <c r="H6880" i="5"/>
  <c r="I6880" i="5" s="1"/>
  <c r="J6880" i="5" s="1"/>
  <c r="H6456" i="5"/>
  <c r="I6456" i="5" s="1"/>
  <c r="J6456" i="5" s="1"/>
  <c r="H6368" i="5"/>
  <c r="I6368" i="5" s="1"/>
  <c r="J6368" i="5" s="1"/>
  <c r="H5688" i="5"/>
  <c r="I5688" i="5" s="1"/>
  <c r="J5688" i="5" s="1"/>
  <c r="H5600" i="5"/>
  <c r="I5600" i="5" s="1"/>
  <c r="J5600" i="5" s="1"/>
  <c r="H5256" i="5"/>
  <c r="I5256" i="5" s="1"/>
  <c r="J5256" i="5" s="1"/>
  <c r="H5000" i="5"/>
  <c r="I5000" i="5" s="1"/>
  <c r="J5000" i="5" s="1"/>
  <c r="H4920" i="5"/>
  <c r="I4920" i="5" s="1"/>
  <c r="J4920" i="5" s="1"/>
  <c r="H4320" i="5"/>
  <c r="I4320" i="5" s="1"/>
  <c r="J4320" i="5" s="1"/>
  <c r="H4152" i="5"/>
  <c r="I4152" i="5" s="1"/>
  <c r="J4152" i="5" s="1"/>
  <c r="H3936" i="5"/>
  <c r="I3936" i="5" s="1"/>
  <c r="J3936" i="5" s="1"/>
  <c r="H3872" i="5"/>
  <c r="I3872" i="5" s="1"/>
  <c r="J3872" i="5" s="1"/>
  <c r="H3744" i="5"/>
  <c r="I3744" i="5" s="1"/>
  <c r="J3744" i="5" s="1"/>
  <c r="H3616" i="5"/>
  <c r="I3616" i="5" s="1"/>
  <c r="J3616" i="5" s="1"/>
  <c r="H3168" i="5"/>
  <c r="I3168" i="5" s="1"/>
  <c r="J3168" i="5" s="1"/>
  <c r="H2912" i="5"/>
  <c r="I2912" i="5" s="1"/>
  <c r="J2912" i="5" s="1"/>
  <c r="H8295" i="5"/>
  <c r="I8295" i="5" s="1"/>
  <c r="J8295" i="5" s="1"/>
  <c r="H7439" i="5"/>
  <c r="I7439" i="5" s="1"/>
  <c r="J7439" i="5" s="1"/>
  <c r="H6799" i="5"/>
  <c r="I6799" i="5" s="1"/>
  <c r="J6799" i="5" s="1"/>
  <c r="H6735" i="5"/>
  <c r="I6735" i="5" s="1"/>
  <c r="J6735" i="5" s="1"/>
  <c r="H6479" i="5"/>
  <c r="I6479" i="5" s="1"/>
  <c r="J6479" i="5" s="1"/>
  <c r="H6415" i="5"/>
  <c r="I6415" i="5" s="1"/>
  <c r="J6415" i="5" s="1"/>
  <c r="H6351" i="5"/>
  <c r="I6351" i="5" s="1"/>
  <c r="J6351" i="5" s="1"/>
  <c r="H6223" i="5"/>
  <c r="I6223" i="5" s="1"/>
  <c r="J6223" i="5" s="1"/>
  <c r="H5839" i="5"/>
  <c r="I5839" i="5" s="1"/>
  <c r="J5839" i="5" s="1"/>
  <c r="H5711" i="5"/>
  <c r="I5711" i="5" s="1"/>
  <c r="J5711" i="5" s="1"/>
  <c r="H5519" i="5"/>
  <c r="I5519" i="5" s="1"/>
  <c r="J5519" i="5" s="1"/>
  <c r="H5263" i="5"/>
  <c r="I5263" i="5" s="1"/>
  <c r="J5263" i="5" s="1"/>
  <c r="H5199" i="5"/>
  <c r="I5199" i="5" s="1"/>
  <c r="J5199" i="5" s="1"/>
  <c r="H4815" i="5"/>
  <c r="I4815" i="5" s="1"/>
  <c r="J4815" i="5" s="1"/>
  <c r="H4431" i="5"/>
  <c r="I4431" i="5" s="1"/>
  <c r="J4431" i="5" s="1"/>
  <c r="H4303" i="5"/>
  <c r="I4303" i="5" s="1"/>
  <c r="J4303" i="5" s="1"/>
  <c r="H4239" i="5"/>
  <c r="I4239" i="5" s="1"/>
  <c r="J4239" i="5" s="1"/>
  <c r="H4175" i="5"/>
  <c r="I4175" i="5" s="1"/>
  <c r="J4175" i="5" s="1"/>
  <c r="H4039" i="5"/>
  <c r="I4039" i="5" s="1"/>
  <c r="J4039" i="5" s="1"/>
  <c r="H3783" i="5"/>
  <c r="I3783" i="5" s="1"/>
  <c r="J3783" i="5" s="1"/>
  <c r="H3655" i="5"/>
  <c r="I3655" i="5" s="1"/>
  <c r="J3655" i="5" s="1"/>
  <c r="H3335" i="5"/>
  <c r="I3335" i="5" s="1"/>
  <c r="J3335" i="5" s="1"/>
  <c r="H3271" i="5"/>
  <c r="I3271" i="5" s="1"/>
  <c r="J3271" i="5" s="1"/>
  <c r="H571" i="5"/>
  <c r="I571" i="5" s="1"/>
  <c r="J571" i="5" s="1"/>
  <c r="H507" i="5"/>
  <c r="I507" i="5" s="1"/>
  <c r="J507" i="5" s="1"/>
  <c r="H187" i="5"/>
  <c r="I187" i="5" s="1"/>
  <c r="J187" i="5" s="1"/>
  <c r="H2736" i="5"/>
  <c r="I2736" i="5" s="1"/>
  <c r="J2736" i="5" s="1"/>
  <c r="H2672" i="5"/>
  <c r="I2672" i="5" s="1"/>
  <c r="J2672" i="5" s="1"/>
  <c r="H2544" i="5"/>
  <c r="I2544" i="5" s="1"/>
  <c r="J2544" i="5" s="1"/>
  <c r="H2416" i="5"/>
  <c r="I2416" i="5" s="1"/>
  <c r="J2416" i="5" s="1"/>
  <c r="H2352" i="5"/>
  <c r="I2352" i="5" s="1"/>
  <c r="J2352" i="5" s="1"/>
  <c r="H2096" i="5"/>
  <c r="I2096" i="5" s="1"/>
  <c r="J2096" i="5" s="1"/>
  <c r="H1968" i="5"/>
  <c r="I1968" i="5" s="1"/>
  <c r="J1968" i="5" s="1"/>
  <c r="H1712" i="5"/>
  <c r="I1712" i="5" s="1"/>
  <c r="J1712" i="5" s="1"/>
  <c r="H1584" i="5"/>
  <c r="I1584" i="5" s="1"/>
  <c r="J1584" i="5" s="1"/>
  <c r="H1456" i="5"/>
  <c r="I1456" i="5" s="1"/>
  <c r="J1456" i="5" s="1"/>
  <c r="H1392" i="5"/>
  <c r="I1392" i="5" s="1"/>
  <c r="J1392" i="5" s="1"/>
  <c r="H1328" i="5"/>
  <c r="I1328" i="5" s="1"/>
  <c r="J1328" i="5" s="1"/>
  <c r="H688" i="5"/>
  <c r="I688" i="5" s="1"/>
  <c r="J688" i="5" s="1"/>
  <c r="H624" i="5"/>
  <c r="I624" i="5" s="1"/>
  <c r="J624" i="5" s="1"/>
  <c r="H496" i="5"/>
  <c r="I496" i="5" s="1"/>
  <c r="J496" i="5" s="1"/>
  <c r="H432" i="5"/>
  <c r="I432" i="5" s="1"/>
  <c r="J432" i="5" s="1"/>
  <c r="H368" i="5"/>
  <c r="I368" i="5" s="1"/>
  <c r="J368" i="5" s="1"/>
  <c r="H48" i="5"/>
  <c r="I48" i="5" s="1"/>
  <c r="J48" i="5" s="1"/>
  <c r="H3215" i="5"/>
  <c r="I3215" i="5" s="1"/>
  <c r="J3215" i="5" s="1"/>
  <c r="H2959" i="5"/>
  <c r="I2959" i="5" s="1"/>
  <c r="J2959" i="5" s="1"/>
  <c r="H2895" i="5"/>
  <c r="I2895" i="5" s="1"/>
  <c r="J2895" i="5" s="1"/>
  <c r="H2639" i="5"/>
  <c r="I2639" i="5" s="1"/>
  <c r="J2639" i="5" s="1"/>
  <c r="H2575" i="5"/>
  <c r="I2575" i="5" s="1"/>
  <c r="J2575" i="5" s="1"/>
  <c r="H2511" i="5"/>
  <c r="I2511" i="5" s="1"/>
  <c r="J2511" i="5" s="1"/>
  <c r="H1935" i="5"/>
  <c r="I1935" i="5" s="1"/>
  <c r="J1935" i="5" s="1"/>
  <c r="H1807" i="5"/>
  <c r="I1807" i="5" s="1"/>
  <c r="J1807" i="5" s="1"/>
  <c r="H1743" i="5"/>
  <c r="I1743" i="5" s="1"/>
  <c r="J1743" i="5" s="1"/>
  <c r="H1679" i="5"/>
  <c r="I1679" i="5" s="1"/>
  <c r="J1679" i="5" s="1"/>
  <c r="H1615" i="5"/>
  <c r="I1615" i="5" s="1"/>
  <c r="J1615" i="5" s="1"/>
  <c r="H1551" i="5"/>
  <c r="I1551" i="5" s="1"/>
  <c r="J1551" i="5" s="1"/>
  <c r="H1231" i="5"/>
  <c r="I1231" i="5" s="1"/>
  <c r="J1231" i="5" s="1"/>
  <c r="H1039" i="5"/>
  <c r="I1039" i="5" s="1"/>
  <c r="J1039" i="5" s="1"/>
  <c r="H975" i="5"/>
  <c r="I975" i="5" s="1"/>
  <c r="J975" i="5" s="1"/>
  <c r="H783" i="5"/>
  <c r="I783" i="5" s="1"/>
  <c r="J783" i="5" s="1"/>
  <c r="H719" i="5"/>
  <c r="I719" i="5" s="1"/>
  <c r="J719" i="5" s="1"/>
  <c r="H591" i="5"/>
  <c r="I591" i="5" s="1"/>
  <c r="J591" i="5" s="1"/>
  <c r="H399" i="5"/>
  <c r="I399" i="5" s="1"/>
  <c r="J399" i="5" s="1"/>
  <c r="H335" i="5"/>
  <c r="I335" i="5" s="1"/>
  <c r="J335" i="5" s="1"/>
  <c r="H207" i="5"/>
  <c r="I207" i="5" s="1"/>
  <c r="J207" i="5" s="1"/>
  <c r="H79" i="5"/>
  <c r="I79" i="5" s="1"/>
  <c r="J79" i="5" s="1"/>
  <c r="H15" i="5"/>
  <c r="I15" i="5" s="1"/>
  <c r="J15" i="5" s="1"/>
  <c r="H3142" i="5"/>
  <c r="I3142" i="5" s="1"/>
  <c r="J3142" i="5" s="1"/>
  <c r="H2886" i="5"/>
  <c r="I2886" i="5" s="1"/>
  <c r="J2886" i="5" s="1"/>
  <c r="H2630" i="5"/>
  <c r="I2630" i="5" s="1"/>
  <c r="J2630" i="5" s="1"/>
  <c r="H2374" i="5"/>
  <c r="I2374" i="5" s="1"/>
  <c r="J2374" i="5" s="1"/>
  <c r="H2118" i="5"/>
  <c r="I2118" i="5" s="1"/>
  <c r="J2118" i="5" s="1"/>
  <c r="H1990" i="5"/>
  <c r="I1990" i="5" s="1"/>
  <c r="J1990" i="5" s="1"/>
  <c r="H1862" i="5"/>
  <c r="I1862" i="5" s="1"/>
  <c r="J1862" i="5" s="1"/>
  <c r="H1222" i="5"/>
  <c r="I1222" i="5" s="1"/>
  <c r="J1222" i="5" s="1"/>
  <c r="H1094" i="5"/>
  <c r="I1094" i="5" s="1"/>
  <c r="J1094" i="5" s="1"/>
  <c r="H838" i="5"/>
  <c r="I838" i="5" s="1"/>
  <c r="J838" i="5" s="1"/>
  <c r="H710" i="5"/>
  <c r="I710" i="5" s="1"/>
  <c r="J710" i="5" s="1"/>
  <c r="H582" i="5"/>
  <c r="I582" i="5" s="1"/>
  <c r="J582" i="5" s="1"/>
  <c r="H342" i="5"/>
  <c r="I342" i="5" s="1"/>
  <c r="J342" i="5" s="1"/>
  <c r="H278" i="5"/>
  <c r="I278" i="5" s="1"/>
  <c r="J278" i="5" s="1"/>
  <c r="H150" i="5"/>
  <c r="I150" i="5" s="1"/>
  <c r="J150" i="5" s="1"/>
  <c r="H86" i="5"/>
  <c r="I86" i="5" s="1"/>
  <c r="J86" i="5" s="1"/>
  <c r="H3069" i="5"/>
  <c r="I3069" i="5" s="1"/>
  <c r="J3069" i="5" s="1"/>
  <c r="H3005" i="5"/>
  <c r="I3005" i="5" s="1"/>
  <c r="J3005" i="5" s="1"/>
  <c r="H2941" i="5"/>
  <c r="I2941" i="5" s="1"/>
  <c r="J2941" i="5" s="1"/>
  <c r="H2685" i="5"/>
  <c r="I2685" i="5" s="1"/>
  <c r="J2685" i="5" s="1"/>
  <c r="H2557" i="5"/>
  <c r="I2557" i="5" s="1"/>
  <c r="J2557" i="5" s="1"/>
  <c r="H2493" i="5"/>
  <c r="I2493" i="5" s="1"/>
  <c r="J2493" i="5" s="1"/>
  <c r="H2429" i="5"/>
  <c r="I2429" i="5" s="1"/>
  <c r="J2429" i="5" s="1"/>
  <c r="H2365" i="5"/>
  <c r="I2365" i="5" s="1"/>
  <c r="J2365" i="5" s="1"/>
  <c r="H2301" i="5"/>
  <c r="I2301" i="5" s="1"/>
  <c r="J2301" i="5" s="1"/>
  <c r="H2173" i="5"/>
  <c r="I2173" i="5" s="1"/>
  <c r="J2173" i="5" s="1"/>
  <c r="H1981" i="5"/>
  <c r="I1981" i="5" s="1"/>
  <c r="J1981" i="5" s="1"/>
  <c r="H1917" i="5"/>
  <c r="I1917" i="5" s="1"/>
  <c r="J1917" i="5" s="1"/>
  <c r="H1725" i="5"/>
  <c r="I1725" i="5" s="1"/>
  <c r="J1725" i="5" s="1"/>
  <c r="H1661" i="5"/>
  <c r="I1661" i="5" s="1"/>
  <c r="J1661" i="5" s="1"/>
  <c r="H1533" i="5"/>
  <c r="I1533" i="5" s="1"/>
  <c r="J1533" i="5" s="1"/>
  <c r="H1341" i="5"/>
  <c r="I1341" i="5" s="1"/>
  <c r="J1341" i="5" s="1"/>
  <c r="H1277" i="5"/>
  <c r="I1277" i="5" s="1"/>
  <c r="J1277" i="5" s="1"/>
  <c r="H1149" i="5"/>
  <c r="I1149" i="5" s="1"/>
  <c r="J1149" i="5" s="1"/>
  <c r="H1021" i="5"/>
  <c r="I1021" i="5" s="1"/>
  <c r="J1021" i="5" s="1"/>
  <c r="H957" i="5"/>
  <c r="I957" i="5" s="1"/>
  <c r="J957" i="5" s="1"/>
  <c r="H893" i="5"/>
  <c r="I893" i="5" s="1"/>
  <c r="J893" i="5" s="1"/>
  <c r="H765" i="5"/>
  <c r="I765" i="5" s="1"/>
  <c r="J765" i="5" s="1"/>
  <c r="H637" i="5"/>
  <c r="I637" i="5" s="1"/>
  <c r="J637" i="5" s="1"/>
  <c r="H509" i="5"/>
  <c r="I509" i="5" s="1"/>
  <c r="J509" i="5" s="1"/>
  <c r="H381" i="5"/>
  <c r="I381" i="5" s="1"/>
  <c r="J381" i="5" s="1"/>
  <c r="H301" i="5"/>
  <c r="I301" i="5" s="1"/>
  <c r="J301" i="5" s="1"/>
  <c r="H213" i="5"/>
  <c r="I213" i="5" s="1"/>
  <c r="J213" i="5" s="1"/>
  <c r="H5237" i="5"/>
  <c r="I5237" i="5" s="1"/>
  <c r="J5237" i="5" s="1"/>
  <c r="H8412" i="5"/>
  <c r="I8412" i="5" s="1"/>
  <c r="J8412" i="5" s="1"/>
  <c r="H4316" i="5"/>
  <c r="I4316" i="5" s="1"/>
  <c r="J4316" i="5" s="1"/>
  <c r="H6714" i="5"/>
  <c r="I6714" i="5" s="1"/>
  <c r="J6714" i="5" s="1"/>
  <c r="H3386" i="5"/>
  <c r="I3386" i="5" s="1"/>
  <c r="J3386" i="5" s="1"/>
  <c r="H1082" i="5"/>
  <c r="I1082" i="5" s="1"/>
  <c r="J1082" i="5" s="1"/>
  <c r="H6278" i="5"/>
  <c r="I6278" i="5" s="1"/>
  <c r="J6278" i="5" s="1"/>
  <c r="H8225" i="5"/>
  <c r="I8225" i="5" s="1"/>
  <c r="J8225" i="5" s="1"/>
  <c r="H7633" i="5"/>
  <c r="I7633" i="5" s="1"/>
  <c r="J7633" i="5" s="1"/>
  <c r="H6529" i="5"/>
  <c r="I6529" i="5" s="1"/>
  <c r="H5921" i="5"/>
  <c r="I5921" i="5" s="1"/>
  <c r="J5921" i="5" s="1"/>
  <c r="H4993" i="5"/>
  <c r="I4993" i="5" s="1"/>
  <c r="J4993" i="5" s="1"/>
  <c r="H3129" i="5"/>
  <c r="I3129" i="5" s="1"/>
  <c r="J3129" i="5" s="1"/>
  <c r="H2745" i="5"/>
  <c r="I2745" i="5" s="1"/>
  <c r="J2745" i="5" s="1"/>
  <c r="H2169" i="5"/>
  <c r="I2169" i="5" s="1"/>
  <c r="J2169" i="5" s="1"/>
  <c r="H1145" i="5"/>
  <c r="I1145" i="5" s="1"/>
  <c r="J1145" i="5" s="1"/>
  <c r="H761" i="5"/>
  <c r="I761" i="5" s="1"/>
  <c r="J761" i="5" s="1"/>
  <c r="H249" i="5"/>
  <c r="I249" i="5" s="1"/>
  <c r="J249" i="5" s="1"/>
  <c r="H7855" i="5"/>
  <c r="I7855" i="5" s="1"/>
  <c r="J7855" i="5" s="1"/>
  <c r="H4206" i="5"/>
  <c r="I4206" i="5" s="1"/>
  <c r="H7768" i="5"/>
  <c r="I7768" i="5" s="1"/>
  <c r="J7768" i="5" s="1"/>
  <c r="H6400" i="5"/>
  <c r="I6400" i="5" s="1"/>
  <c r="J6400" i="5" s="1"/>
  <c r="H5800" i="5"/>
  <c r="I5800" i="5" s="1"/>
  <c r="J5800" i="5" s="1"/>
  <c r="H5208" i="5"/>
  <c r="I5208" i="5" s="1"/>
  <c r="J5208" i="5" s="1"/>
  <c r="H3576" i="5"/>
  <c r="I3576" i="5" s="1"/>
  <c r="J3576" i="5" s="1"/>
  <c r="H7463" i="5"/>
  <c r="I7463" i="5" s="1"/>
  <c r="J7463" i="5" s="1"/>
  <c r="H7015" i="5"/>
  <c r="I7015" i="5" s="1"/>
  <c r="J7015" i="5" s="1"/>
  <c r="H6439" i="5"/>
  <c r="I6439" i="5" s="1"/>
  <c r="J6439" i="5" s="1"/>
  <c r="H5991" i="5"/>
  <c r="I5991" i="5" s="1"/>
  <c r="J5991" i="5" s="1"/>
  <c r="H5415" i="5"/>
  <c r="I5415" i="5" s="1"/>
  <c r="J5415" i="5" s="1"/>
  <c r="H4967" i="5"/>
  <c r="I4967" i="5" s="1"/>
  <c r="H3999" i="5"/>
  <c r="I3999" i="5" s="1"/>
  <c r="H3487" i="5"/>
  <c r="I3487" i="5" s="1"/>
  <c r="J3487" i="5" s="1"/>
  <c r="H83" i="5"/>
  <c r="I83" i="5" s="1"/>
  <c r="J83" i="5" s="1"/>
  <c r="H1928" i="5"/>
  <c r="I1928" i="5" s="1"/>
  <c r="J1928" i="5" s="1"/>
  <c r="H1416" i="5"/>
  <c r="I1416" i="5" s="1"/>
  <c r="J1416" i="5" s="1"/>
  <c r="H2535" i="5"/>
  <c r="I2535" i="5" s="1"/>
  <c r="J2535" i="5" s="1"/>
  <c r="H2087" i="5"/>
  <c r="I2087" i="5" s="1"/>
  <c r="J2087" i="5" s="1"/>
  <c r="H1575" i="5"/>
  <c r="I1575" i="5" s="1"/>
  <c r="J1575" i="5" s="1"/>
  <c r="H807" i="5"/>
  <c r="I807" i="5" s="1"/>
  <c r="J807" i="5" s="1"/>
  <c r="H103" i="5"/>
  <c r="I103" i="5" s="1"/>
  <c r="H2542" i="5"/>
  <c r="I2542" i="5" s="1"/>
  <c r="J2542" i="5" s="1"/>
  <c r="H1646" i="5"/>
  <c r="I1646" i="5" s="1"/>
  <c r="H238" i="5"/>
  <c r="I238" i="5" s="1"/>
  <c r="J238" i="5" s="1"/>
  <c r="H3029" i="5"/>
  <c r="I3029" i="5" s="1"/>
  <c r="J3029" i="5" s="1"/>
  <c r="H1493" i="5"/>
  <c r="I1493" i="5" s="1"/>
  <c r="J1493" i="5" s="1"/>
  <c r="H981" i="5"/>
  <c r="I981" i="5" s="1"/>
  <c r="J981" i="5" s="1"/>
  <c r="H8480" i="5"/>
  <c r="I8480" i="5" s="1"/>
  <c r="J8480" i="5" s="1"/>
  <c r="H7158" i="5"/>
  <c r="I7158" i="5" s="1"/>
  <c r="J7158" i="5" s="1"/>
  <c r="H4182" i="5"/>
  <c r="I4182" i="5" s="1"/>
  <c r="J4182" i="5" s="1"/>
  <c r="H1950" i="5"/>
  <c r="I1950" i="5" s="1"/>
  <c r="H8573" i="5"/>
  <c r="I8573" i="5" s="1"/>
  <c r="J8573" i="5" s="1"/>
  <c r="H8053" i="5"/>
  <c r="I8053" i="5" s="1"/>
  <c r="H7541" i="5"/>
  <c r="I7541" i="5" s="1"/>
  <c r="J7541" i="5" s="1"/>
  <c r="H7029" i="5"/>
  <c r="I7029" i="5" s="1"/>
  <c r="J7029" i="5" s="1"/>
  <c r="H6005" i="5"/>
  <c r="I6005" i="5" s="1"/>
  <c r="H5493" i="5"/>
  <c r="I5493" i="5" s="1"/>
  <c r="J5493" i="5" s="1"/>
  <c r="H4469" i="5"/>
  <c r="I4469" i="5" s="1"/>
  <c r="J4469" i="5" s="1"/>
  <c r="H3957" i="5"/>
  <c r="I3957" i="5" s="1"/>
  <c r="H3445" i="5"/>
  <c r="I3445" i="5" s="1"/>
  <c r="J3445" i="5" s="1"/>
  <c r="H8668" i="5"/>
  <c r="I8668" i="5" s="1"/>
  <c r="J8668" i="5" s="1"/>
  <c r="H8156" i="5"/>
  <c r="I8156" i="5" s="1"/>
  <c r="J8156" i="5" s="1"/>
  <c r="H7644" i="5"/>
  <c r="I7644" i="5" s="1"/>
  <c r="H7132" i="5"/>
  <c r="I7132" i="5" s="1"/>
  <c r="J7132" i="5" s="1"/>
  <c r="H6620" i="5"/>
  <c r="I6620" i="5" s="1"/>
  <c r="H6108" i="5"/>
  <c r="I6108" i="5" s="1"/>
  <c r="J6108" i="5" s="1"/>
  <c r="H5596" i="5"/>
  <c r="I5596" i="5" s="1"/>
  <c r="J5596" i="5" s="1"/>
  <c r="H4572" i="5"/>
  <c r="I4572" i="5" s="1"/>
  <c r="H4060" i="5"/>
  <c r="I4060" i="5" s="1"/>
  <c r="J4060" i="5" s="1"/>
  <c r="H3036" i="5"/>
  <c r="I3036" i="5" s="1"/>
  <c r="J3036" i="5" s="1"/>
  <c r="H2524" i="5"/>
  <c r="I2524" i="5" s="1"/>
  <c r="H2012" i="5"/>
  <c r="I2012" i="5" s="1"/>
  <c r="J2012" i="5" s="1"/>
  <c r="H476" i="5"/>
  <c r="I476" i="5" s="1"/>
  <c r="J476" i="5" s="1"/>
  <c r="H8559" i="5"/>
  <c r="I8559" i="5" s="1"/>
  <c r="J8559" i="5" s="1"/>
  <c r="H6294" i="5"/>
  <c r="I6294" i="5" s="1"/>
  <c r="H3446" i="5"/>
  <c r="I3446" i="5" s="1"/>
  <c r="J3446" i="5" s="1"/>
  <c r="H1302" i="5"/>
  <c r="I1302" i="5" s="1"/>
  <c r="H8419" i="5"/>
  <c r="I8419" i="5" s="1"/>
  <c r="J8419" i="5" s="1"/>
  <c r="H7907" i="5"/>
  <c r="I7907" i="5" s="1"/>
  <c r="J7907" i="5" s="1"/>
  <c r="H6883" i="5"/>
  <c r="I6883" i="5" s="1"/>
  <c r="H6371" i="5"/>
  <c r="I6371" i="5" s="1"/>
  <c r="J6371" i="5" s="1"/>
  <c r="H5347" i="5"/>
  <c r="I5347" i="5" s="1"/>
  <c r="J5347" i="5" s="1"/>
  <c r="H4835" i="5"/>
  <c r="I4835" i="5" s="1"/>
  <c r="H4323" i="5"/>
  <c r="I4323" i="5" s="1"/>
  <c r="J4323" i="5" s="1"/>
  <c r="H2787" i="5"/>
  <c r="I2787" i="5" s="1"/>
  <c r="J2787" i="5" s="1"/>
  <c r="H2275" i="5"/>
  <c r="I2275" i="5" s="1"/>
  <c r="J2275" i="5" s="1"/>
  <c r="H1763" i="5"/>
  <c r="I1763" i="5" s="1"/>
  <c r="H1251" i="5"/>
  <c r="I1251" i="5" s="1"/>
  <c r="J1251" i="5" s="1"/>
  <c r="H739" i="5"/>
  <c r="I739" i="5" s="1"/>
  <c r="H5678" i="5"/>
  <c r="I5678" i="5" s="1"/>
  <c r="J5678" i="5" s="1"/>
  <c r="H8634" i="5"/>
  <c r="I8634" i="5" s="1"/>
  <c r="J8634" i="5" s="1"/>
  <c r="H8122" i="5"/>
  <c r="I8122" i="5" s="1"/>
  <c r="H7866" i="5"/>
  <c r="I7866" i="5" s="1"/>
  <c r="J7866" i="5" s="1"/>
  <c r="H7354" i="5"/>
  <c r="I7354" i="5" s="1"/>
  <c r="J7354" i="5" s="1"/>
  <c r="H7098" i="5"/>
  <c r="I7098" i="5" s="1"/>
  <c r="H6842" i="5"/>
  <c r="I6842" i="5" s="1"/>
  <c r="J6842" i="5" s="1"/>
  <c r="H6074" i="5"/>
  <c r="I6074" i="5" s="1"/>
  <c r="J6074" i="5" s="1"/>
  <c r="H5818" i="5"/>
  <c r="I5818" i="5" s="1"/>
  <c r="J5818" i="5" s="1"/>
  <c r="H5562" i="5"/>
  <c r="I5562" i="5" s="1"/>
  <c r="H5306" i="5"/>
  <c r="I5306" i="5" s="1"/>
  <c r="J5306" i="5" s="1"/>
  <c r="H5050" i="5"/>
  <c r="I5050" i="5" s="1"/>
  <c r="H4794" i="5"/>
  <c r="I4794" i="5" s="1"/>
  <c r="J4794" i="5" s="1"/>
  <c r="H4538" i="5"/>
  <c r="I4538" i="5" s="1"/>
  <c r="J4538" i="5" s="1"/>
  <c r="H4026" i="5"/>
  <c r="I4026" i="5" s="1"/>
  <c r="H3770" i="5"/>
  <c r="I3770" i="5" s="1"/>
  <c r="J3770" i="5" s="1"/>
  <c r="H3258" i="5"/>
  <c r="I3258" i="5" s="1"/>
  <c r="J3258" i="5" s="1"/>
  <c r="H3002" i="5"/>
  <c r="I3002" i="5" s="1"/>
  <c r="H2746" i="5"/>
  <c r="I2746" i="5" s="1"/>
  <c r="J2746" i="5" s="1"/>
  <c r="H1978" i="5"/>
  <c r="I1978" i="5" s="1"/>
  <c r="J1978" i="5" s="1"/>
  <c r="H1722" i="5"/>
  <c r="I1722" i="5" s="1"/>
  <c r="J1722" i="5" s="1"/>
  <c r="H1466" i="5"/>
  <c r="I1466" i="5" s="1"/>
  <c r="H1210" i="5"/>
  <c r="I1210" i="5" s="1"/>
  <c r="J1210" i="5" s="1"/>
  <c r="H954" i="5"/>
  <c r="I954" i="5" s="1"/>
  <c r="H698" i="5"/>
  <c r="I698" i="5" s="1"/>
  <c r="J698" i="5" s="1"/>
  <c r="H442" i="5"/>
  <c r="I442" i="5" s="1"/>
  <c r="J442" i="5" s="1"/>
  <c r="H8735" i="5"/>
  <c r="I8735" i="5" s="1"/>
  <c r="H8111" i="5"/>
  <c r="I8111" i="5" s="1"/>
  <c r="J8111" i="5" s="1"/>
  <c r="H7559" i="5"/>
  <c r="I7559" i="5" s="1"/>
  <c r="J7559" i="5" s="1"/>
  <c r="H8182" i="5"/>
  <c r="I8182" i="5" s="1"/>
  <c r="H7390" i="5"/>
  <c r="I7390" i="5" s="1"/>
  <c r="J7390" i="5" s="1"/>
  <c r="H5206" i="5"/>
  <c r="I5206" i="5" s="1"/>
  <c r="J5206" i="5" s="1"/>
  <c r="H4582" i="5"/>
  <c r="I4582" i="5" s="1"/>
  <c r="J4582" i="5" s="1"/>
  <c r="H4086" i="5"/>
  <c r="I4086" i="5" s="1"/>
  <c r="H3550" i="5"/>
  <c r="I3550" i="5" s="1"/>
  <c r="J3550" i="5" s="1"/>
  <c r="H8705" i="5"/>
  <c r="I8705" i="5" s="1"/>
  <c r="H8609" i="5"/>
  <c r="I8609" i="5" s="1"/>
  <c r="J8609" i="5" s="1"/>
  <c r="H8529" i="5"/>
  <c r="I8529" i="5" s="1"/>
  <c r="J8529" i="5" s="1"/>
  <c r="H8353" i="5"/>
  <c r="I8353" i="5" s="1"/>
  <c r="H8273" i="5"/>
  <c r="I8273" i="5" s="1"/>
  <c r="J8273" i="5" s="1"/>
  <c r="H8097" i="5"/>
  <c r="I8097" i="5" s="1"/>
  <c r="J8097" i="5" s="1"/>
  <c r="H8017" i="5"/>
  <c r="I8017" i="5" s="1"/>
  <c r="H7937" i="5"/>
  <c r="I7937" i="5" s="1"/>
  <c r="J7937" i="5" s="1"/>
  <c r="H7681" i="5"/>
  <c r="I7681" i="5" s="1"/>
  <c r="J7681" i="5" s="1"/>
  <c r="H7585" i="5"/>
  <c r="I7585" i="5" s="1"/>
  <c r="J7585" i="5" s="1"/>
  <c r="H7505" i="5"/>
  <c r="I7505" i="5" s="1"/>
  <c r="H7425" i="5"/>
  <c r="I7425" i="5" s="1"/>
  <c r="J7425" i="5" s="1"/>
  <c r="H7329" i="5"/>
  <c r="I7329" i="5" s="1"/>
  <c r="H7249" i="5"/>
  <c r="I7249" i="5" s="1"/>
  <c r="J7249" i="5" s="1"/>
  <c r="H7169" i="5"/>
  <c r="I7169" i="5" s="1"/>
  <c r="J7169" i="5" s="1"/>
  <c r="H6993" i="5"/>
  <c r="I6993" i="5" s="1"/>
  <c r="H6913" i="5"/>
  <c r="I6913" i="5" s="1"/>
  <c r="J6913" i="5" s="1"/>
  <c r="H6737" i="5"/>
  <c r="I6737" i="5" s="1"/>
  <c r="J6737" i="5" s="1"/>
  <c r="H6657" i="5"/>
  <c r="I6657" i="5" s="1"/>
  <c r="H6561" i="5"/>
  <c r="I6561" i="5" s="1"/>
  <c r="J6561" i="5" s="1"/>
  <c r="H6305" i="5"/>
  <c r="I6305" i="5" s="1"/>
  <c r="J6305" i="5" s="1"/>
  <c r="H6225" i="5"/>
  <c r="I6225" i="5" s="1"/>
  <c r="J6225" i="5" s="1"/>
  <c r="H6145" i="5"/>
  <c r="I6145" i="5" s="1"/>
  <c r="H6049" i="5"/>
  <c r="I6049" i="5" s="1"/>
  <c r="J6049" i="5" s="1"/>
  <c r="H5969" i="5"/>
  <c r="I5969" i="5" s="1"/>
  <c r="H5889" i="5"/>
  <c r="I5889" i="5" s="1"/>
  <c r="J5889" i="5" s="1"/>
  <c r="H5793" i="5"/>
  <c r="I5793" i="5" s="1"/>
  <c r="J5793" i="5" s="1"/>
  <c r="H5633" i="5"/>
  <c r="I5633" i="5" s="1"/>
  <c r="H5537" i="5"/>
  <c r="I5537" i="5" s="1"/>
  <c r="J5537" i="5" s="1"/>
  <c r="H5377" i="5"/>
  <c r="I5377" i="5" s="1"/>
  <c r="J5377" i="5" s="1"/>
  <c r="H5281" i="5"/>
  <c r="I5281" i="5" s="1"/>
  <c r="H5201" i="5"/>
  <c r="I5201" i="5" s="1"/>
  <c r="J5201" i="5" s="1"/>
  <c r="H4945" i="5"/>
  <c r="I4945" i="5" s="1"/>
  <c r="J4945" i="5" s="1"/>
  <c r="H4865" i="5"/>
  <c r="I4865" i="5" s="1"/>
  <c r="J4865" i="5" s="1"/>
  <c r="H4769" i="5"/>
  <c r="I4769" i="5" s="1"/>
  <c r="H4689" i="5"/>
  <c r="I4689" i="5" s="1"/>
  <c r="J4689" i="5" s="1"/>
  <c r="H4609" i="5"/>
  <c r="I4609" i="5" s="1"/>
  <c r="H4513" i="5"/>
  <c r="I4513" i="5" s="1"/>
  <c r="J4513" i="5" s="1"/>
  <c r="H4441" i="5"/>
  <c r="I4441" i="5" s="1"/>
  <c r="J4441" i="5" s="1"/>
  <c r="H4313" i="5"/>
  <c r="I4313" i="5" s="1"/>
  <c r="H4249" i="5"/>
  <c r="I4249" i="5" s="1"/>
  <c r="J4249" i="5" s="1"/>
  <c r="H4121" i="5"/>
  <c r="I4121" i="5" s="1"/>
  <c r="J4121" i="5" s="1"/>
  <c r="H4057" i="5"/>
  <c r="I4057" i="5" s="1"/>
  <c r="H3993" i="5"/>
  <c r="I3993" i="5" s="1"/>
  <c r="J3993" i="5" s="1"/>
  <c r="H3801" i="5"/>
  <c r="I3801" i="5" s="1"/>
  <c r="J3801" i="5" s="1"/>
  <c r="H3737" i="5"/>
  <c r="I3737" i="5" s="1"/>
  <c r="J3737" i="5" s="1"/>
  <c r="H3673" i="5"/>
  <c r="I3673" i="5" s="1"/>
  <c r="H3609" i="5"/>
  <c r="I3609" i="5" s="1"/>
  <c r="J3609" i="5" s="1"/>
  <c r="H3545" i="5"/>
  <c r="I3545" i="5" s="1"/>
  <c r="H3481" i="5"/>
  <c r="I3481" i="5" s="1"/>
  <c r="J3481" i="5" s="1"/>
  <c r="H3417" i="5"/>
  <c r="I3417" i="5" s="1"/>
  <c r="J3417" i="5" s="1"/>
  <c r="H3289" i="5"/>
  <c r="I3289" i="5" s="1"/>
  <c r="H3225" i="5"/>
  <c r="I3225" i="5" s="1"/>
  <c r="J3225" i="5" s="1"/>
  <c r="H3097" i="5"/>
  <c r="I3097" i="5" s="1"/>
  <c r="J3097" i="5" s="1"/>
  <c r="H3033" i="5"/>
  <c r="I3033" i="5" s="1"/>
  <c r="H2969" i="5"/>
  <c r="I2969" i="5" s="1"/>
  <c r="J2969" i="5" s="1"/>
  <c r="H2777" i="5"/>
  <c r="I2777" i="5" s="1"/>
  <c r="J2777" i="5" s="1"/>
  <c r="H2713" i="5"/>
  <c r="I2713" i="5" s="1"/>
  <c r="J2713" i="5" s="1"/>
  <c r="H2649" i="5"/>
  <c r="I2649" i="5" s="1"/>
  <c r="H2585" i="5"/>
  <c r="I2585" i="5" s="1"/>
  <c r="J2585" i="5" s="1"/>
  <c r="H2521" i="5"/>
  <c r="I2521" i="5" s="1"/>
  <c r="H2457" i="5"/>
  <c r="I2457" i="5" s="1"/>
  <c r="J2457" i="5" s="1"/>
  <c r="H2393" i="5"/>
  <c r="I2393" i="5" s="1"/>
  <c r="J2393" i="5" s="1"/>
  <c r="H2265" i="5"/>
  <c r="I2265" i="5" s="1"/>
  <c r="H2201" i="5"/>
  <c r="I2201" i="5" s="1"/>
  <c r="J2201" i="5" s="1"/>
  <c r="H2073" i="5"/>
  <c r="I2073" i="5" s="1"/>
  <c r="J2073" i="5" s="1"/>
  <c r="H2009" i="5"/>
  <c r="I2009" i="5" s="1"/>
  <c r="H1945" i="5"/>
  <c r="I1945" i="5" s="1"/>
  <c r="J1945" i="5" s="1"/>
  <c r="H1753" i="5"/>
  <c r="I1753" i="5" s="1"/>
  <c r="J1753" i="5" s="1"/>
  <c r="H1689" i="5"/>
  <c r="I1689" i="5" s="1"/>
  <c r="J1689" i="5" s="1"/>
  <c r="H1625" i="5"/>
  <c r="I1625" i="5" s="1"/>
  <c r="H1561" i="5"/>
  <c r="I1561" i="5" s="1"/>
  <c r="J1561" i="5" s="1"/>
  <c r="H1497" i="5"/>
  <c r="I1497" i="5" s="1"/>
  <c r="H1433" i="5"/>
  <c r="I1433" i="5" s="1"/>
  <c r="J1433" i="5" s="1"/>
  <c r="H1369" i="5"/>
  <c r="I1369" i="5" s="1"/>
  <c r="J1369" i="5" s="1"/>
  <c r="H1241" i="5"/>
  <c r="I1241" i="5" s="1"/>
  <c r="H1177" i="5"/>
  <c r="I1177" i="5" s="1"/>
  <c r="J1177" i="5" s="1"/>
  <c r="H1049" i="5"/>
  <c r="I1049" i="5" s="1"/>
  <c r="J1049" i="5" s="1"/>
  <c r="H985" i="5"/>
  <c r="I985" i="5" s="1"/>
  <c r="H921" i="5"/>
  <c r="I921" i="5" s="1"/>
  <c r="J921" i="5" s="1"/>
  <c r="H729" i="5"/>
  <c r="I729" i="5" s="1"/>
  <c r="J729" i="5" s="1"/>
  <c r="H665" i="5"/>
  <c r="I665" i="5" s="1"/>
  <c r="J665" i="5" s="1"/>
  <c r="H601" i="5"/>
  <c r="I601" i="5" s="1"/>
  <c r="H537" i="5"/>
  <c r="I537" i="5" s="1"/>
  <c r="J537" i="5" s="1"/>
  <c r="H473" i="5"/>
  <c r="I473" i="5" s="1"/>
  <c r="H409" i="5"/>
  <c r="I409" i="5" s="1"/>
  <c r="J409" i="5" s="1"/>
  <c r="H345" i="5"/>
  <c r="I345" i="5" s="1"/>
  <c r="J345" i="5" s="1"/>
  <c r="H217" i="5"/>
  <c r="I217" i="5" s="1"/>
  <c r="H153" i="5"/>
  <c r="I153" i="5" s="1"/>
  <c r="J153" i="5" s="1"/>
  <c r="H25" i="5"/>
  <c r="I25" i="5" s="1"/>
  <c r="J25" i="5" s="1"/>
  <c r="H8447" i="5"/>
  <c r="I8447" i="5" s="1"/>
  <c r="H8183" i="5"/>
  <c r="I8183" i="5" s="1"/>
  <c r="J8183" i="5" s="1"/>
  <c r="H7519" i="5"/>
  <c r="I7519" i="5" s="1"/>
  <c r="J7519" i="5" s="1"/>
  <c r="H8390" i="5"/>
  <c r="I8390" i="5" s="1"/>
  <c r="J8390" i="5" s="1"/>
  <c r="H8014" i="5"/>
  <c r="I8014" i="5" s="1"/>
  <c r="J8014" i="5" s="1"/>
  <c r="H7630" i="5"/>
  <c r="I7630" i="5" s="1"/>
  <c r="H7270" i="5"/>
  <c r="I7270" i="5" s="1"/>
  <c r="J7270" i="5" s="1"/>
  <c r="H6894" i="5"/>
  <c r="I6894" i="5" s="1"/>
  <c r="H6502" i="5"/>
  <c r="I6502" i="5" s="1"/>
  <c r="J6502" i="5" s="1"/>
  <c r="H6118" i="5"/>
  <c r="I6118" i="5" s="1"/>
  <c r="J6118" i="5" s="1"/>
  <c r="H5766" i="5"/>
  <c r="I5766" i="5" s="1"/>
  <c r="J5766" i="5" s="1"/>
  <c r="H5350" i="5"/>
  <c r="I5350" i="5" s="1"/>
  <c r="H4742" i="5"/>
  <c r="I4742" i="5" s="1"/>
  <c r="J4742" i="5" s="1"/>
  <c r="H4038" i="5"/>
  <c r="I4038" i="5" s="1"/>
  <c r="J4038" i="5" s="1"/>
  <c r="H3694" i="5"/>
  <c r="I3694" i="5" s="1"/>
  <c r="H8144" i="5"/>
  <c r="I8144" i="5" s="1"/>
  <c r="J8144" i="5" s="1"/>
  <c r="H7976" i="5"/>
  <c r="I7976" i="5" s="1"/>
  <c r="J7976" i="5" s="1"/>
  <c r="H7896" i="5"/>
  <c r="I7896" i="5" s="1"/>
  <c r="J7896" i="5" s="1"/>
  <c r="H7808" i="5"/>
  <c r="I7808" i="5" s="1"/>
  <c r="J7808" i="5" s="1"/>
  <c r="H7720" i="5"/>
  <c r="I7720" i="5" s="1"/>
  <c r="H7640" i="5"/>
  <c r="I7640" i="5" s="1"/>
  <c r="J7640" i="5" s="1"/>
  <c r="H7552" i="5"/>
  <c r="I7552" i="5" s="1"/>
  <c r="H7464" i="5"/>
  <c r="I7464" i="5" s="1"/>
  <c r="J7464" i="5" s="1"/>
  <c r="H7384" i="5"/>
  <c r="I7384" i="5" s="1"/>
  <c r="J7384" i="5" s="1"/>
  <c r="H7296" i="5"/>
  <c r="I7296" i="5" s="1"/>
  <c r="J7296" i="5" s="1"/>
  <c r="H7208" i="5"/>
  <c r="I7208" i="5" s="1"/>
  <c r="H7128" i="5"/>
  <c r="I7128" i="5" s="1"/>
  <c r="J7128" i="5" s="1"/>
  <c r="H6952" i="5"/>
  <c r="I6952" i="5" s="1"/>
  <c r="J6952" i="5" s="1"/>
  <c r="H6872" i="5"/>
  <c r="I6872" i="5" s="1"/>
  <c r="H6784" i="5"/>
  <c r="I6784" i="5" s="1"/>
  <c r="J6784" i="5" s="1"/>
  <c r="H6616" i="5"/>
  <c r="I6616" i="5" s="1"/>
  <c r="J6616" i="5" s="1"/>
  <c r="H6528" i="5"/>
  <c r="I6528" i="5" s="1"/>
  <c r="J6528" i="5" s="1"/>
  <c r="H6440" i="5"/>
  <c r="I6440" i="5" s="1"/>
  <c r="J6440" i="5" s="1"/>
  <c r="H6360" i="5"/>
  <c r="I6360" i="5" s="1"/>
  <c r="H6272" i="5"/>
  <c r="I6272" i="5" s="1"/>
  <c r="J6272" i="5" s="1"/>
  <c r="H6184" i="5"/>
  <c r="I6184" i="5" s="1"/>
  <c r="H6104" i="5"/>
  <c r="I6104" i="5" s="1"/>
  <c r="J6104" i="5" s="1"/>
  <c r="H6016" i="5"/>
  <c r="I6016" i="5" s="1"/>
  <c r="J6016" i="5" s="1"/>
  <c r="H5928" i="5"/>
  <c r="I5928" i="5" s="1"/>
  <c r="J5928" i="5" s="1"/>
  <c r="H5848" i="5"/>
  <c r="I5848" i="5" s="1"/>
  <c r="H5760" i="5"/>
  <c r="I5760" i="5" s="1"/>
  <c r="J5760" i="5" s="1"/>
  <c r="H5672" i="5"/>
  <c r="I5672" i="5" s="1"/>
  <c r="J5672" i="5" s="1"/>
  <c r="H5592" i="5"/>
  <c r="I5592" i="5" s="1"/>
  <c r="J5592" i="5" s="1"/>
  <c r="H5504" i="5"/>
  <c r="I5504" i="5" s="1"/>
  <c r="H5416" i="5"/>
  <c r="I5416" i="5" s="1"/>
  <c r="J5416" i="5" s="1"/>
  <c r="H5336" i="5"/>
  <c r="I5336" i="5" s="1"/>
  <c r="J5336" i="5" s="1"/>
  <c r="H5248" i="5"/>
  <c r="I5248" i="5" s="1"/>
  <c r="J5248" i="5" s="1"/>
  <c r="H5160" i="5"/>
  <c r="I5160" i="5" s="1"/>
  <c r="J5160" i="5" s="1"/>
  <c r="H5080" i="5"/>
  <c r="I5080" i="5" s="1"/>
  <c r="J5080" i="5" s="1"/>
  <c r="H4992" i="5"/>
  <c r="I4992" i="5" s="1"/>
  <c r="H4904" i="5"/>
  <c r="I4904" i="5" s="1"/>
  <c r="J4904" i="5" s="1"/>
  <c r="H4824" i="5"/>
  <c r="I4824" i="5" s="1"/>
  <c r="H4736" i="5"/>
  <c r="I4736" i="5" s="1"/>
  <c r="J4736" i="5" s="1"/>
  <c r="H4648" i="5"/>
  <c r="I4648" i="5" s="1"/>
  <c r="J4648" i="5" s="1"/>
  <c r="H4568" i="5"/>
  <c r="I4568" i="5" s="1"/>
  <c r="J4568" i="5" s="1"/>
  <c r="H4480" i="5"/>
  <c r="I4480" i="5" s="1"/>
  <c r="H4392" i="5"/>
  <c r="I4392" i="5" s="1"/>
  <c r="J4392" i="5" s="1"/>
  <c r="H4312" i="5"/>
  <c r="I4312" i="5" s="1"/>
  <c r="J4312" i="5" s="1"/>
  <c r="H4224" i="5"/>
  <c r="I4224" i="5" s="1"/>
  <c r="J4224" i="5" s="1"/>
  <c r="H4136" i="5"/>
  <c r="I4136" i="5" s="1"/>
  <c r="H4056" i="5"/>
  <c r="I4056" i="5" s="1"/>
  <c r="J4056" i="5" s="1"/>
  <c r="H3992" i="5"/>
  <c r="I3992" i="5" s="1"/>
  <c r="J3992" i="5" s="1"/>
  <c r="H3928" i="5"/>
  <c r="I3928" i="5" s="1"/>
  <c r="J3928" i="5" s="1"/>
  <c r="H3864" i="5"/>
  <c r="I3864" i="5" s="1"/>
  <c r="J3864" i="5" s="1"/>
  <c r="H3800" i="5"/>
  <c r="I3800" i="5" s="1"/>
  <c r="J3800" i="5" s="1"/>
  <c r="H3736" i="5"/>
  <c r="I3736" i="5" s="1"/>
  <c r="H3672" i="5"/>
  <c r="I3672" i="5" s="1"/>
  <c r="J3672" i="5" s="1"/>
  <c r="H3608" i="5"/>
  <c r="I3608" i="5" s="1"/>
  <c r="H3544" i="5"/>
  <c r="I3544" i="5" s="1"/>
  <c r="J3544" i="5" s="1"/>
  <c r="H3480" i="5"/>
  <c r="I3480" i="5" s="1"/>
  <c r="J3480" i="5" s="1"/>
  <c r="H3416" i="5"/>
  <c r="I3416" i="5" s="1"/>
  <c r="J3416" i="5" s="1"/>
  <c r="H3352" i="5"/>
  <c r="I3352" i="5" s="1"/>
  <c r="H3288" i="5"/>
  <c r="I3288" i="5" s="1"/>
  <c r="J3288" i="5" s="1"/>
  <c r="H3224" i="5"/>
  <c r="I3224" i="5" s="1"/>
  <c r="J3224" i="5" s="1"/>
  <c r="H3160" i="5"/>
  <c r="I3160" i="5" s="1"/>
  <c r="J3160" i="5" s="1"/>
  <c r="H3096" i="5"/>
  <c r="I3096" i="5" s="1"/>
  <c r="H3032" i="5"/>
  <c r="I3032" i="5" s="1"/>
  <c r="J3032" i="5" s="1"/>
  <c r="H2968" i="5"/>
  <c r="I2968" i="5" s="1"/>
  <c r="J2968" i="5" s="1"/>
  <c r="H2904" i="5"/>
  <c r="I2904" i="5" s="1"/>
  <c r="J2904" i="5" s="1"/>
  <c r="H8071" i="5"/>
  <c r="I8071" i="5" s="1"/>
  <c r="J8071" i="5" s="1"/>
  <c r="H7431" i="5"/>
  <c r="I7431" i="5" s="1"/>
  <c r="J7431" i="5" s="1"/>
  <c r="H7367" i="5"/>
  <c r="I7367" i="5" s="1"/>
  <c r="H7303" i="5"/>
  <c r="I7303" i="5" s="1"/>
  <c r="J7303" i="5" s="1"/>
  <c r="H7239" i="5"/>
  <c r="I7239" i="5" s="1"/>
  <c r="H7175" i="5"/>
  <c r="I7175" i="5" s="1"/>
  <c r="J7175" i="5" s="1"/>
  <c r="H7111" i="5"/>
  <c r="I7111" i="5" s="1"/>
  <c r="J7111" i="5" s="1"/>
  <c r="H7047" i="5"/>
  <c r="I7047" i="5" s="1"/>
  <c r="J7047" i="5" s="1"/>
  <c r="H6983" i="5"/>
  <c r="I6983" i="5" s="1"/>
  <c r="H6919" i="5"/>
  <c r="I6919" i="5" s="1"/>
  <c r="J6919" i="5" s="1"/>
  <c r="H6855" i="5"/>
  <c r="I6855" i="5" s="1"/>
  <c r="J6855" i="5" s="1"/>
  <c r="H6791" i="5"/>
  <c r="I6791" i="5" s="1"/>
  <c r="J6791" i="5" s="1"/>
  <c r="H6727" i="5"/>
  <c r="I6727" i="5" s="1"/>
  <c r="H6663" i="5"/>
  <c r="I6663" i="5" s="1"/>
  <c r="J6663" i="5" s="1"/>
  <c r="H6599" i="5"/>
  <c r="I6599" i="5" s="1"/>
  <c r="J6599" i="5" s="1"/>
  <c r="H6535" i="5"/>
  <c r="I6535" i="5" s="1"/>
  <c r="J6535" i="5" s="1"/>
  <c r="H6471" i="5"/>
  <c r="I6471" i="5" s="1"/>
  <c r="J6471" i="5" s="1"/>
  <c r="H6407" i="5"/>
  <c r="I6407" i="5" s="1"/>
  <c r="J6407" i="5" s="1"/>
  <c r="H6343" i="5"/>
  <c r="I6343" i="5" s="1"/>
  <c r="H6279" i="5"/>
  <c r="I6279" i="5" s="1"/>
  <c r="J6279" i="5" s="1"/>
  <c r="H6215" i="5"/>
  <c r="I6215" i="5" s="1"/>
  <c r="J6215" i="5" s="1"/>
  <c r="H6151" i="5"/>
  <c r="I6151" i="5" s="1"/>
  <c r="J6151" i="5" s="1"/>
  <c r="H6087" i="5"/>
  <c r="I6087" i="5" s="1"/>
  <c r="J6087" i="5" s="1"/>
  <c r="H6023" i="5"/>
  <c r="I6023" i="5" s="1"/>
  <c r="J6023" i="5" s="1"/>
  <c r="H5959" i="5"/>
  <c r="I5959" i="5" s="1"/>
  <c r="H5895" i="5"/>
  <c r="I5895" i="5" s="1"/>
  <c r="J5895" i="5" s="1"/>
  <c r="H5831" i="5"/>
  <c r="I5831" i="5" s="1"/>
  <c r="J5831" i="5" s="1"/>
  <c r="H5767" i="5"/>
  <c r="I5767" i="5" s="1"/>
  <c r="J5767" i="5" s="1"/>
  <c r="H5703" i="5"/>
  <c r="I5703" i="5" s="1"/>
  <c r="H5639" i="5"/>
  <c r="I5639" i="5" s="1"/>
  <c r="J5639" i="5" s="1"/>
  <c r="H5575" i="5"/>
  <c r="I5575" i="5" s="1"/>
  <c r="J5575" i="5" s="1"/>
  <c r="H5511" i="5"/>
  <c r="I5511" i="5" s="1"/>
  <c r="J5511" i="5" s="1"/>
  <c r="H5447" i="5"/>
  <c r="I5447" i="5" s="1"/>
  <c r="J5447" i="5" s="1"/>
  <c r="H5383" i="5"/>
  <c r="I5383" i="5" s="1"/>
  <c r="J5383" i="5" s="1"/>
  <c r="H5319" i="5"/>
  <c r="I5319" i="5" s="1"/>
  <c r="H5255" i="5"/>
  <c r="I5255" i="5" s="1"/>
  <c r="J5255" i="5" s="1"/>
  <c r="H5191" i="5"/>
  <c r="I5191" i="5" s="1"/>
  <c r="J5191" i="5" s="1"/>
  <c r="H5127" i="5"/>
  <c r="I5127" i="5" s="1"/>
  <c r="J5127" i="5" s="1"/>
  <c r="H5063" i="5"/>
  <c r="I5063" i="5" s="1"/>
  <c r="J5063" i="5" s="1"/>
  <c r="H4999" i="5"/>
  <c r="I4999" i="5" s="1"/>
  <c r="J4999" i="5" s="1"/>
  <c r="H4935" i="5"/>
  <c r="I4935" i="5" s="1"/>
  <c r="H4871" i="5"/>
  <c r="I4871" i="5" s="1"/>
  <c r="J4871" i="5" s="1"/>
  <c r="H4807" i="5"/>
  <c r="I4807" i="5" s="1"/>
  <c r="J4807" i="5" s="1"/>
  <c r="H4743" i="5"/>
  <c r="I4743" i="5" s="1"/>
  <c r="J4743" i="5" s="1"/>
  <c r="H4679" i="5"/>
  <c r="I4679" i="5" s="1"/>
  <c r="H4615" i="5"/>
  <c r="I4615" i="5" s="1"/>
  <c r="J4615" i="5" s="1"/>
  <c r="H4551" i="5"/>
  <c r="I4551" i="5" s="1"/>
  <c r="J4551" i="5" s="1"/>
  <c r="H4487" i="5"/>
  <c r="I4487" i="5" s="1"/>
  <c r="J4487" i="5" s="1"/>
  <c r="H4423" i="5"/>
  <c r="I4423" i="5" s="1"/>
  <c r="J4423" i="5" s="1"/>
  <c r="H4359" i="5"/>
  <c r="I4359" i="5" s="1"/>
  <c r="J4359" i="5" s="1"/>
  <c r="H4295" i="5"/>
  <c r="I4295" i="5" s="1"/>
  <c r="J4295" i="5" s="1"/>
  <c r="H4231" i="5"/>
  <c r="I4231" i="5" s="1"/>
  <c r="J4231" i="5" s="1"/>
  <c r="H4167" i="5"/>
  <c r="I4167" i="5" s="1"/>
  <c r="J4167" i="5" s="1"/>
  <c r="H4103" i="5"/>
  <c r="I4103" i="5" s="1"/>
  <c r="J4103" i="5" s="1"/>
  <c r="H4031" i="5"/>
  <c r="I4031" i="5" s="1"/>
  <c r="J4031" i="5" s="1"/>
  <c r="H3967" i="5"/>
  <c r="I3967" i="5" s="1"/>
  <c r="J3967" i="5" s="1"/>
  <c r="H3903" i="5"/>
  <c r="I3903" i="5" s="1"/>
  <c r="H3839" i="5"/>
  <c r="I3839" i="5" s="1"/>
  <c r="J3839" i="5" s="1"/>
  <c r="H3775" i="5"/>
  <c r="I3775" i="5" s="1"/>
  <c r="J3775" i="5" s="1"/>
  <c r="H3711" i="5"/>
  <c r="I3711" i="5" s="1"/>
  <c r="J3711" i="5" s="1"/>
  <c r="H3647" i="5"/>
  <c r="I3647" i="5" s="1"/>
  <c r="H3583" i="5"/>
  <c r="I3583" i="5" s="1"/>
  <c r="J3583" i="5" s="1"/>
  <c r="H3519" i="5"/>
  <c r="I3519" i="5" s="1"/>
  <c r="J3519" i="5" s="1"/>
  <c r="H3455" i="5"/>
  <c r="I3455" i="5" s="1"/>
  <c r="J3455" i="5" s="1"/>
  <c r="H3391" i="5"/>
  <c r="I3391" i="5" s="1"/>
  <c r="J3391" i="5" s="1"/>
  <c r="H3327" i="5"/>
  <c r="I3327" i="5" s="1"/>
  <c r="J3327" i="5" s="1"/>
  <c r="H3263" i="5"/>
  <c r="I3263" i="5" s="1"/>
  <c r="J3263" i="5" s="1"/>
  <c r="H691" i="5"/>
  <c r="I691" i="5" s="1"/>
  <c r="J691" i="5" s="1"/>
  <c r="H627" i="5"/>
  <c r="I627" i="5" s="1"/>
  <c r="J627" i="5" s="1"/>
  <c r="H563" i="5"/>
  <c r="I563" i="5" s="1"/>
  <c r="J563" i="5" s="1"/>
  <c r="H499" i="5"/>
  <c r="I499" i="5" s="1"/>
  <c r="J499" i="5" s="1"/>
  <c r="H435" i="5"/>
  <c r="I435" i="5" s="1"/>
  <c r="J435" i="5" s="1"/>
  <c r="H371" i="5"/>
  <c r="I371" i="5" s="1"/>
  <c r="H307" i="5"/>
  <c r="I307" i="5" s="1"/>
  <c r="J307" i="5" s="1"/>
  <c r="H243" i="5"/>
  <c r="I243" i="5" s="1"/>
  <c r="J243" i="5" s="1"/>
  <c r="H179" i="5"/>
  <c r="I179" i="5" s="1"/>
  <c r="J179" i="5" s="1"/>
  <c r="H115" i="5"/>
  <c r="I115" i="5" s="1"/>
  <c r="H51" i="5"/>
  <c r="I51" i="5" s="1"/>
  <c r="J51" i="5" s="1"/>
  <c r="H2856" i="5"/>
  <c r="I2856" i="5" s="1"/>
  <c r="J2856" i="5" s="1"/>
  <c r="H2792" i="5"/>
  <c r="I2792" i="5" s="1"/>
  <c r="J2792" i="5" s="1"/>
  <c r="H2728" i="5"/>
  <c r="I2728" i="5" s="1"/>
  <c r="J2728" i="5" s="1"/>
  <c r="H2664" i="5"/>
  <c r="I2664" i="5" s="1"/>
  <c r="J2664" i="5" s="1"/>
  <c r="H2600" i="5"/>
  <c r="I2600" i="5" s="1"/>
  <c r="J2600" i="5" s="1"/>
  <c r="H2536" i="5"/>
  <c r="I2536" i="5" s="1"/>
  <c r="J2536" i="5" s="1"/>
  <c r="H2472" i="5"/>
  <c r="I2472" i="5" s="1"/>
  <c r="J2472" i="5" s="1"/>
  <c r="H2408" i="5"/>
  <c r="I2408" i="5" s="1"/>
  <c r="J2408" i="5" s="1"/>
  <c r="H2344" i="5"/>
  <c r="I2344" i="5" s="1"/>
  <c r="J2344" i="5" s="1"/>
  <c r="H2280" i="5"/>
  <c r="I2280" i="5" s="1"/>
  <c r="J2280" i="5" s="1"/>
  <c r="H2216" i="5"/>
  <c r="I2216" i="5" s="1"/>
  <c r="H2152" i="5"/>
  <c r="I2152" i="5" s="1"/>
  <c r="J2152" i="5" s="1"/>
  <c r="H2088" i="5"/>
  <c r="I2088" i="5" s="1"/>
  <c r="J2088" i="5" s="1"/>
  <c r="H2024" i="5"/>
  <c r="I2024" i="5" s="1"/>
  <c r="J2024" i="5" s="1"/>
  <c r="H1960" i="5"/>
  <c r="I1960" i="5" s="1"/>
  <c r="H1896" i="5"/>
  <c r="I1896" i="5" s="1"/>
  <c r="J1896" i="5" s="1"/>
  <c r="H1832" i="5"/>
  <c r="I1832" i="5" s="1"/>
  <c r="J1832" i="5" s="1"/>
  <c r="H1768" i="5"/>
  <c r="I1768" i="5" s="1"/>
  <c r="J1768" i="5" s="1"/>
  <c r="H1704" i="5"/>
  <c r="I1704" i="5" s="1"/>
  <c r="J1704" i="5" s="1"/>
  <c r="H1640" i="5"/>
  <c r="I1640" i="5" s="1"/>
  <c r="J1640" i="5" s="1"/>
  <c r="H1576" i="5"/>
  <c r="I1576" i="5" s="1"/>
  <c r="J1576" i="5" s="1"/>
  <c r="H1512" i="5"/>
  <c r="I1512" i="5" s="1"/>
  <c r="J1512" i="5" s="1"/>
  <c r="H1448" i="5"/>
  <c r="I1448" i="5" s="1"/>
  <c r="J1448" i="5" s="1"/>
  <c r="H1384" i="5"/>
  <c r="I1384" i="5" s="1"/>
  <c r="J1384" i="5" s="1"/>
  <c r="H1320" i="5"/>
  <c r="I1320" i="5" s="1"/>
  <c r="J1320" i="5" s="1"/>
  <c r="H1256" i="5"/>
  <c r="I1256" i="5" s="1"/>
  <c r="J1256" i="5" s="1"/>
  <c r="H1192" i="5"/>
  <c r="I1192" i="5" s="1"/>
  <c r="H1128" i="5"/>
  <c r="I1128" i="5" s="1"/>
  <c r="J1128" i="5" s="1"/>
  <c r="H1064" i="5"/>
  <c r="I1064" i="5" s="1"/>
  <c r="J1064" i="5" s="1"/>
  <c r="H1000" i="5"/>
  <c r="I1000" i="5" s="1"/>
  <c r="J1000" i="5" s="1"/>
  <c r="H936" i="5"/>
  <c r="I936" i="5" s="1"/>
  <c r="H872" i="5"/>
  <c r="I872" i="5" s="1"/>
  <c r="J872" i="5" s="1"/>
  <c r="H808" i="5"/>
  <c r="I808" i="5" s="1"/>
  <c r="J808" i="5" s="1"/>
  <c r="H744" i="5"/>
  <c r="I744" i="5" s="1"/>
  <c r="J744" i="5" s="1"/>
  <c r="H680" i="5"/>
  <c r="I680" i="5" s="1"/>
  <c r="J680" i="5" s="1"/>
  <c r="H616" i="5"/>
  <c r="I616" i="5" s="1"/>
  <c r="J616" i="5" s="1"/>
  <c r="H552" i="5"/>
  <c r="I552" i="5" s="1"/>
  <c r="J552" i="5" s="1"/>
  <c r="H488" i="5"/>
  <c r="I488" i="5" s="1"/>
  <c r="J488" i="5" s="1"/>
  <c r="H424" i="5"/>
  <c r="I424" i="5" s="1"/>
  <c r="J424" i="5" s="1"/>
  <c r="H360" i="5"/>
  <c r="I360" i="5" s="1"/>
  <c r="J360" i="5" s="1"/>
  <c r="H296" i="5"/>
  <c r="I296" i="5" s="1"/>
  <c r="J296" i="5" s="1"/>
  <c r="H232" i="5"/>
  <c r="I232" i="5" s="1"/>
  <c r="J232" i="5" s="1"/>
  <c r="H168" i="5"/>
  <c r="I168" i="5" s="1"/>
  <c r="J168" i="5" s="1"/>
  <c r="H104" i="5"/>
  <c r="I104" i="5" s="1"/>
  <c r="J104" i="5" s="1"/>
  <c r="H40" i="5"/>
  <c r="I40" i="5" s="1"/>
  <c r="J40" i="5" s="1"/>
  <c r="H3207" i="5"/>
  <c r="I3207" i="5" s="1"/>
  <c r="J3207" i="5" s="1"/>
  <c r="H3143" i="5"/>
  <c r="I3143" i="5" s="1"/>
  <c r="J3143" i="5" s="1"/>
  <c r="H3079" i="5"/>
  <c r="I3079" i="5" s="1"/>
  <c r="J3079" i="5" s="1"/>
  <c r="H3015" i="5"/>
  <c r="I3015" i="5" s="1"/>
  <c r="J3015" i="5" s="1"/>
  <c r="H2951" i="5"/>
  <c r="I2951" i="5" s="1"/>
  <c r="J2951" i="5" s="1"/>
  <c r="H2887" i="5"/>
  <c r="I2887" i="5" s="1"/>
  <c r="J2887" i="5" s="1"/>
  <c r="H2823" i="5"/>
  <c r="I2823" i="5" s="1"/>
  <c r="J2823" i="5" s="1"/>
  <c r="H2759" i="5"/>
  <c r="I2759" i="5" s="1"/>
  <c r="J2759" i="5" s="1"/>
  <c r="H2695" i="5"/>
  <c r="I2695" i="5" s="1"/>
  <c r="J2695" i="5" s="1"/>
  <c r="H2631" i="5"/>
  <c r="I2631" i="5" s="1"/>
  <c r="J2631" i="5" s="1"/>
  <c r="H2567" i="5"/>
  <c r="I2567" i="5" s="1"/>
  <c r="J2567" i="5" s="1"/>
  <c r="H2503" i="5"/>
  <c r="I2503" i="5" s="1"/>
  <c r="J2503" i="5" s="1"/>
  <c r="H2439" i="5"/>
  <c r="I2439" i="5" s="1"/>
  <c r="J2439" i="5" s="1"/>
  <c r="H2375" i="5"/>
  <c r="I2375" i="5" s="1"/>
  <c r="J2375" i="5" s="1"/>
  <c r="H2311" i="5"/>
  <c r="I2311" i="5" s="1"/>
  <c r="J2311" i="5" s="1"/>
  <c r="H2247" i="5"/>
  <c r="I2247" i="5" s="1"/>
  <c r="J2247" i="5" s="1"/>
  <c r="H2183" i="5"/>
  <c r="I2183" i="5" s="1"/>
  <c r="J2183" i="5" s="1"/>
  <c r="H2119" i="5"/>
  <c r="I2119" i="5" s="1"/>
  <c r="J2119" i="5" s="1"/>
  <c r="H2055" i="5"/>
  <c r="I2055" i="5" s="1"/>
  <c r="J2055" i="5" s="1"/>
  <c r="H1991" i="5"/>
  <c r="I1991" i="5" s="1"/>
  <c r="J1991" i="5" s="1"/>
  <c r="H1927" i="5"/>
  <c r="I1927" i="5" s="1"/>
  <c r="J1927" i="5" s="1"/>
  <c r="H1863" i="5"/>
  <c r="I1863" i="5" s="1"/>
  <c r="J1863" i="5" s="1"/>
  <c r="H1799" i="5"/>
  <c r="I1799" i="5" s="1"/>
  <c r="J1799" i="5" s="1"/>
  <c r="H1735" i="5"/>
  <c r="I1735" i="5" s="1"/>
  <c r="J1735" i="5" s="1"/>
  <c r="H1671" i="5"/>
  <c r="I1671" i="5" s="1"/>
  <c r="J1671" i="5" s="1"/>
  <c r="H1607" i="5"/>
  <c r="I1607" i="5" s="1"/>
  <c r="J1607" i="5" s="1"/>
  <c r="H1543" i="5"/>
  <c r="I1543" i="5" s="1"/>
  <c r="J1543" i="5" s="1"/>
  <c r="H1479" i="5"/>
  <c r="I1479" i="5" s="1"/>
  <c r="J1479" i="5" s="1"/>
  <c r="H1415" i="5"/>
  <c r="I1415" i="5" s="1"/>
  <c r="J1415" i="5" s="1"/>
  <c r="H1351" i="5"/>
  <c r="I1351" i="5" s="1"/>
  <c r="J1351" i="5" s="1"/>
  <c r="H1287" i="5"/>
  <c r="I1287" i="5" s="1"/>
  <c r="J1287" i="5" s="1"/>
  <c r="H1223" i="5"/>
  <c r="I1223" i="5" s="1"/>
  <c r="J1223" i="5" s="1"/>
  <c r="H1159" i="5"/>
  <c r="I1159" i="5" s="1"/>
  <c r="J1159" i="5" s="1"/>
  <c r="H1095" i="5"/>
  <c r="I1095" i="5" s="1"/>
  <c r="J1095" i="5" s="1"/>
  <c r="H1031" i="5"/>
  <c r="I1031" i="5" s="1"/>
  <c r="J1031" i="5" s="1"/>
  <c r="H967" i="5"/>
  <c r="I967" i="5" s="1"/>
  <c r="J967" i="5" s="1"/>
  <c r="H903" i="5"/>
  <c r="I903" i="5" s="1"/>
  <c r="J903" i="5" s="1"/>
  <c r="H839" i="5"/>
  <c r="I839" i="5" s="1"/>
  <c r="J839" i="5" s="1"/>
  <c r="H775" i="5"/>
  <c r="I775" i="5" s="1"/>
  <c r="J775" i="5" s="1"/>
  <c r="H711" i="5"/>
  <c r="I711" i="5" s="1"/>
  <c r="J711" i="5" s="1"/>
  <c r="H647" i="5"/>
  <c r="I647" i="5" s="1"/>
  <c r="J647" i="5" s="1"/>
  <c r="H583" i="5"/>
  <c r="I583" i="5" s="1"/>
  <c r="J583" i="5" s="1"/>
  <c r="H519" i="5"/>
  <c r="I519" i="5" s="1"/>
  <c r="J519" i="5" s="1"/>
  <c r="H455" i="5"/>
  <c r="I455" i="5" s="1"/>
  <c r="J455" i="5" s="1"/>
  <c r="H391" i="5"/>
  <c r="I391" i="5" s="1"/>
  <c r="J391" i="5" s="1"/>
  <c r="H327" i="5"/>
  <c r="I327" i="5" s="1"/>
  <c r="J327" i="5" s="1"/>
  <c r="H263" i="5"/>
  <c r="I263" i="5" s="1"/>
  <c r="J263" i="5" s="1"/>
  <c r="H199" i="5"/>
  <c r="I199" i="5" s="1"/>
  <c r="J199" i="5" s="1"/>
  <c r="H135" i="5"/>
  <c r="I135" i="5" s="1"/>
  <c r="J135" i="5" s="1"/>
  <c r="H71" i="5"/>
  <c r="I71" i="5" s="1"/>
  <c r="J71" i="5" s="1"/>
  <c r="H7" i="5"/>
  <c r="I7" i="5" s="1"/>
  <c r="J7" i="5" s="1"/>
  <c r="H3118" i="5"/>
  <c r="I3118" i="5" s="1"/>
  <c r="J3118" i="5" s="1"/>
  <c r="H2990" i="5"/>
  <c r="I2990" i="5" s="1"/>
  <c r="J2990" i="5" s="1"/>
  <c r="H2862" i="5"/>
  <c r="I2862" i="5" s="1"/>
  <c r="J2862" i="5" s="1"/>
  <c r="H2734" i="5"/>
  <c r="I2734" i="5" s="1"/>
  <c r="J2734" i="5" s="1"/>
  <c r="H2606" i="5"/>
  <c r="I2606" i="5" s="1"/>
  <c r="J2606" i="5" s="1"/>
  <c r="H2478" i="5"/>
  <c r="I2478" i="5" s="1"/>
  <c r="J2478" i="5" s="1"/>
  <c r="H2350" i="5"/>
  <c r="I2350" i="5" s="1"/>
  <c r="J2350" i="5" s="1"/>
  <c r="H2222" i="5"/>
  <c r="I2222" i="5" s="1"/>
  <c r="J2222" i="5" s="1"/>
  <c r="H2094" i="5"/>
  <c r="I2094" i="5" s="1"/>
  <c r="J2094" i="5" s="1"/>
  <c r="H1966" i="5"/>
  <c r="I1966" i="5" s="1"/>
  <c r="J1966" i="5" s="1"/>
  <c r="H1838" i="5"/>
  <c r="I1838" i="5" s="1"/>
  <c r="J1838" i="5" s="1"/>
  <c r="H1710" i="5"/>
  <c r="I1710" i="5" s="1"/>
  <c r="J1710" i="5" s="1"/>
  <c r="H1582" i="5"/>
  <c r="I1582" i="5" s="1"/>
  <c r="J1582" i="5" s="1"/>
  <c r="H1454" i="5"/>
  <c r="I1454" i="5" s="1"/>
  <c r="J1454" i="5" s="1"/>
  <c r="H1326" i="5"/>
  <c r="I1326" i="5" s="1"/>
  <c r="J1326" i="5" s="1"/>
  <c r="H1198" i="5"/>
  <c r="I1198" i="5" s="1"/>
  <c r="J1198" i="5" s="1"/>
  <c r="H1070" i="5"/>
  <c r="I1070" i="5" s="1"/>
  <c r="J1070" i="5" s="1"/>
  <c r="H942" i="5"/>
  <c r="I942" i="5" s="1"/>
  <c r="J942" i="5" s="1"/>
  <c r="H814" i="5"/>
  <c r="I814" i="5" s="1"/>
  <c r="J814" i="5" s="1"/>
  <c r="H686" i="5"/>
  <c r="I686" i="5" s="1"/>
  <c r="J686" i="5" s="1"/>
  <c r="H558" i="5"/>
  <c r="I558" i="5" s="1"/>
  <c r="J558" i="5" s="1"/>
  <c r="H430" i="5"/>
  <c r="I430" i="5" s="1"/>
  <c r="J430" i="5" s="1"/>
  <c r="H334" i="5"/>
  <c r="I334" i="5" s="1"/>
  <c r="J334" i="5" s="1"/>
  <c r="H270" i="5"/>
  <c r="I270" i="5" s="1"/>
  <c r="J270" i="5" s="1"/>
  <c r="H206" i="5"/>
  <c r="I206" i="5" s="1"/>
  <c r="J206" i="5" s="1"/>
  <c r="H142" i="5"/>
  <c r="I142" i="5" s="1"/>
  <c r="J142" i="5" s="1"/>
  <c r="H78" i="5"/>
  <c r="I78" i="5" s="1"/>
  <c r="J78" i="5" s="1"/>
  <c r="H14" i="5"/>
  <c r="I14" i="5" s="1"/>
  <c r="J14" i="5" s="1"/>
  <c r="H3189" i="5"/>
  <c r="I3189" i="5" s="1"/>
  <c r="J3189" i="5" s="1"/>
  <c r="H3125" i="5"/>
  <c r="I3125" i="5" s="1"/>
  <c r="J3125" i="5" s="1"/>
  <c r="H3061" i="5"/>
  <c r="I3061" i="5" s="1"/>
  <c r="J3061" i="5" s="1"/>
  <c r="H2997" i="5"/>
  <c r="I2997" i="5" s="1"/>
  <c r="J2997" i="5" s="1"/>
  <c r="H2933" i="5"/>
  <c r="I2933" i="5" s="1"/>
  <c r="J2933" i="5" s="1"/>
  <c r="H2869" i="5"/>
  <c r="I2869" i="5" s="1"/>
  <c r="J2869" i="5" s="1"/>
  <c r="H2805" i="5"/>
  <c r="I2805" i="5" s="1"/>
  <c r="J2805" i="5" s="1"/>
  <c r="H2741" i="5"/>
  <c r="I2741" i="5" s="1"/>
  <c r="J2741" i="5" s="1"/>
  <c r="H2677" i="5"/>
  <c r="I2677" i="5" s="1"/>
  <c r="J2677" i="5" s="1"/>
  <c r="H2613" i="5"/>
  <c r="I2613" i="5" s="1"/>
  <c r="J2613" i="5" s="1"/>
  <c r="H2549" i="5"/>
  <c r="I2549" i="5" s="1"/>
  <c r="J2549" i="5" s="1"/>
  <c r="H2485" i="5"/>
  <c r="I2485" i="5" s="1"/>
  <c r="J2485" i="5" s="1"/>
  <c r="H2421" i="5"/>
  <c r="I2421" i="5" s="1"/>
  <c r="J2421" i="5" s="1"/>
  <c r="H2357" i="5"/>
  <c r="I2357" i="5" s="1"/>
  <c r="J2357" i="5" s="1"/>
  <c r="H2293" i="5"/>
  <c r="I2293" i="5" s="1"/>
  <c r="J2293" i="5" s="1"/>
  <c r="H2229" i="5"/>
  <c r="I2229" i="5" s="1"/>
  <c r="J2229" i="5" s="1"/>
  <c r="H2165" i="5"/>
  <c r="I2165" i="5" s="1"/>
  <c r="J2165" i="5" s="1"/>
  <c r="H2101" i="5"/>
  <c r="I2101" i="5" s="1"/>
  <c r="J2101" i="5" s="1"/>
  <c r="H2037" i="5"/>
  <c r="I2037" i="5" s="1"/>
  <c r="J2037" i="5" s="1"/>
  <c r="H1973" i="5"/>
  <c r="I1973" i="5" s="1"/>
  <c r="J1973" i="5" s="1"/>
  <c r="H1909" i="5"/>
  <c r="I1909" i="5" s="1"/>
  <c r="J1909" i="5" s="1"/>
  <c r="H1845" i="5"/>
  <c r="I1845" i="5" s="1"/>
  <c r="J1845" i="5" s="1"/>
  <c r="H1781" i="5"/>
  <c r="I1781" i="5" s="1"/>
  <c r="J1781" i="5" s="1"/>
  <c r="H1717" i="5"/>
  <c r="I1717" i="5" s="1"/>
  <c r="J1717" i="5" s="1"/>
  <c r="H1653" i="5"/>
  <c r="I1653" i="5" s="1"/>
  <c r="J1653" i="5" s="1"/>
  <c r="H1589" i="5"/>
  <c r="I1589" i="5" s="1"/>
  <c r="J1589" i="5" s="1"/>
  <c r="H1525" i="5"/>
  <c r="I1525" i="5" s="1"/>
  <c r="J1525" i="5" s="1"/>
  <c r="H1461" i="5"/>
  <c r="I1461" i="5" s="1"/>
  <c r="J1461" i="5" s="1"/>
  <c r="H1397" i="5"/>
  <c r="I1397" i="5" s="1"/>
  <c r="J1397" i="5" s="1"/>
  <c r="H1333" i="5"/>
  <c r="I1333" i="5" s="1"/>
  <c r="J1333" i="5" s="1"/>
  <c r="H1269" i="5"/>
  <c r="I1269" i="5" s="1"/>
  <c r="J1269" i="5" s="1"/>
  <c r="H1205" i="5"/>
  <c r="I1205" i="5" s="1"/>
  <c r="J1205" i="5" s="1"/>
  <c r="H1141" i="5"/>
  <c r="I1141" i="5" s="1"/>
  <c r="J1141" i="5" s="1"/>
  <c r="H1077" i="5"/>
  <c r="I1077" i="5" s="1"/>
  <c r="J1077" i="5" s="1"/>
  <c r="H1013" i="5"/>
  <c r="I1013" i="5" s="1"/>
  <c r="J1013" i="5" s="1"/>
  <c r="H949" i="5"/>
  <c r="I949" i="5" s="1"/>
  <c r="J949" i="5" s="1"/>
  <c r="H885" i="5"/>
  <c r="I885" i="5" s="1"/>
  <c r="J885" i="5" s="1"/>
  <c r="H821" i="5"/>
  <c r="I821" i="5" s="1"/>
  <c r="J821" i="5" s="1"/>
  <c r="H757" i="5"/>
  <c r="I757" i="5" s="1"/>
  <c r="J757" i="5" s="1"/>
  <c r="H693" i="5"/>
  <c r="I693" i="5" s="1"/>
  <c r="J693" i="5" s="1"/>
  <c r="H629" i="5"/>
  <c r="I629" i="5" s="1"/>
  <c r="J629" i="5" s="1"/>
  <c r="H565" i="5"/>
  <c r="I565" i="5" s="1"/>
  <c r="J565" i="5" s="1"/>
  <c r="H501" i="5"/>
  <c r="I501" i="5" s="1"/>
  <c r="J501" i="5" s="1"/>
  <c r="H437" i="5"/>
  <c r="I437" i="5" s="1"/>
  <c r="J437" i="5" s="1"/>
  <c r="H373" i="5"/>
  <c r="I373" i="5" s="1"/>
  <c r="J373" i="5" s="1"/>
  <c r="H293" i="5"/>
  <c r="I293" i="5" s="1"/>
  <c r="J293" i="5" s="1"/>
  <c r="H197" i="5"/>
  <c r="I197" i="5" s="1"/>
  <c r="J197" i="5" s="1"/>
  <c r="H117" i="5"/>
  <c r="I117" i="5" s="1"/>
  <c r="J117" i="5" s="1"/>
  <c r="H37" i="5"/>
  <c r="I37" i="5" s="1"/>
  <c r="J37" i="5" s="1"/>
  <c r="H5598" i="5"/>
  <c r="I5598" i="5" s="1"/>
  <c r="J5598" i="5" s="1"/>
  <c r="H6773" i="5"/>
  <c r="I6773" i="5" s="1"/>
  <c r="J6773" i="5" s="1"/>
  <c r="H29" i="5"/>
  <c r="I29" i="5" s="1"/>
  <c r="J29" i="5" s="1"/>
  <c r="H5340" i="5"/>
  <c r="I5340" i="5" s="1"/>
  <c r="J5340" i="5" s="1"/>
  <c r="H1756" i="5"/>
  <c r="I1756" i="5" s="1"/>
  <c r="J1756" i="5" s="1"/>
  <c r="H8675" i="5"/>
  <c r="I8675" i="5" s="1"/>
  <c r="J8675" i="5" s="1"/>
  <c r="H5603" i="5"/>
  <c r="I5603" i="5" s="1"/>
  <c r="J5603" i="5" s="1"/>
  <c r="H2531" i="5"/>
  <c r="I2531" i="5" s="1"/>
  <c r="J2531" i="5" s="1"/>
  <c r="H2019" i="5"/>
  <c r="I2019" i="5" s="1"/>
  <c r="J2019" i="5" s="1"/>
  <c r="H7994" i="5"/>
  <c r="I7994" i="5" s="1"/>
  <c r="J7994" i="5" s="1"/>
  <c r="H6458" i="5"/>
  <c r="I6458" i="5" s="1"/>
  <c r="J6458" i="5" s="1"/>
  <c r="H4922" i="5"/>
  <c r="I4922" i="5" s="1"/>
  <c r="J4922" i="5" s="1"/>
  <c r="H3130" i="5"/>
  <c r="I3130" i="5" s="1"/>
  <c r="J3130" i="5" s="1"/>
  <c r="H2106" i="5"/>
  <c r="I2106" i="5" s="1"/>
  <c r="J2106" i="5" s="1"/>
  <c r="H826" i="5"/>
  <c r="I826" i="5" s="1"/>
  <c r="J826" i="5" s="1"/>
  <c r="H8558" i="5"/>
  <c r="I8558" i="5" s="1"/>
  <c r="J8558" i="5" s="1"/>
  <c r="H4902" i="5"/>
  <c r="I4902" i="5" s="1"/>
  <c r="J4902" i="5" s="1"/>
  <c r="H8401" i="5"/>
  <c r="I8401" i="5" s="1"/>
  <c r="J8401" i="5" s="1"/>
  <c r="H8065" i="5"/>
  <c r="I8065" i="5" s="1"/>
  <c r="J8065" i="5" s="1"/>
  <c r="H7457" i="5"/>
  <c r="I7457" i="5" s="1"/>
  <c r="J7457" i="5" s="1"/>
  <c r="H6945" i="5"/>
  <c r="I6945" i="5" s="1"/>
  <c r="J6945" i="5" s="1"/>
  <c r="H6353" i="5"/>
  <c r="I6353" i="5" s="1"/>
  <c r="J6353" i="5" s="1"/>
  <c r="H5585" i="5"/>
  <c r="I5585" i="5" s="1"/>
  <c r="J5585" i="5" s="1"/>
  <c r="H4737" i="5"/>
  <c r="I4737" i="5" s="1"/>
  <c r="J4737" i="5" s="1"/>
  <c r="H4025" i="5"/>
  <c r="I4025" i="5" s="1"/>
  <c r="J4025" i="5" s="1"/>
  <c r="H3193" i="5"/>
  <c r="I3193" i="5" s="1"/>
  <c r="J3193" i="5" s="1"/>
  <c r="H2553" i="5"/>
  <c r="I2553" i="5" s="1"/>
  <c r="J2553" i="5" s="1"/>
  <c r="H2105" i="5"/>
  <c r="I2105" i="5" s="1"/>
  <c r="J2105" i="5" s="1"/>
  <c r="H1721" i="5"/>
  <c r="I1721" i="5" s="1"/>
  <c r="J1721" i="5" s="1"/>
  <c r="H1273" i="5"/>
  <c r="I1273" i="5" s="1"/>
  <c r="J1273" i="5" s="1"/>
  <c r="H889" i="5"/>
  <c r="I889" i="5" s="1"/>
  <c r="J889" i="5" s="1"/>
  <c r="H377" i="5"/>
  <c r="I377" i="5" s="1"/>
  <c r="J377" i="5" s="1"/>
  <c r="H121" i="5"/>
  <c r="I121" i="5" s="1"/>
  <c r="J121" i="5" s="1"/>
  <c r="H8206" i="5"/>
  <c r="I8206" i="5" s="1"/>
  <c r="J8206" i="5" s="1"/>
  <c r="H6310" i="5"/>
  <c r="I6310" i="5" s="1"/>
  <c r="J6310" i="5" s="1"/>
  <c r="H4550" i="5"/>
  <c r="I4550" i="5" s="1"/>
  <c r="J4550" i="5" s="1"/>
  <c r="H7936" i="5"/>
  <c r="I7936" i="5" s="1"/>
  <c r="J7936" i="5" s="1"/>
  <c r="H7424" i="5"/>
  <c r="I7424" i="5" s="1"/>
  <c r="J7424" i="5" s="1"/>
  <c r="H7000" i="5"/>
  <c r="I7000" i="5" s="1"/>
  <c r="J7000" i="5" s="1"/>
  <c r="H6312" i="5"/>
  <c r="I6312" i="5" s="1"/>
  <c r="J6312" i="5" s="1"/>
  <c r="H5632" i="5"/>
  <c r="I5632" i="5" s="1"/>
  <c r="J5632" i="5" s="1"/>
  <c r="H4864" i="5"/>
  <c r="I4864" i="5" s="1"/>
  <c r="J4864" i="5" s="1"/>
  <c r="H4024" i="5"/>
  <c r="I4024" i="5" s="1"/>
  <c r="J4024" i="5" s="1"/>
  <c r="H3320" i="5"/>
  <c r="I3320" i="5" s="1"/>
  <c r="J3320" i="5" s="1"/>
  <c r="H7207" i="5"/>
  <c r="I7207" i="5" s="1"/>
  <c r="J7207" i="5" s="1"/>
  <c r="H6631" i="5"/>
  <c r="I6631" i="5" s="1"/>
  <c r="J6631" i="5" s="1"/>
  <c r="H6183" i="5"/>
  <c r="I6183" i="5" s="1"/>
  <c r="J6183" i="5" s="1"/>
  <c r="H5863" i="5"/>
  <c r="I5863" i="5" s="1"/>
  <c r="J5863" i="5" s="1"/>
  <c r="H5479" i="5"/>
  <c r="I5479" i="5" s="1"/>
  <c r="J5479" i="5" s="1"/>
  <c r="H5031" i="5"/>
  <c r="I5031" i="5" s="1"/>
  <c r="J5031" i="5" s="1"/>
  <c r="H4583" i="5"/>
  <c r="I4583" i="5" s="1"/>
  <c r="J4583" i="5" s="1"/>
  <c r="H4135" i="5"/>
  <c r="I4135" i="5" s="1"/>
  <c r="J4135" i="5" s="1"/>
  <c r="H3615" i="5"/>
  <c r="I3615" i="5" s="1"/>
  <c r="J3615" i="5" s="1"/>
  <c r="H659" i="5"/>
  <c r="I659" i="5" s="1"/>
  <c r="J659" i="5" s="1"/>
  <c r="H211" i="5"/>
  <c r="I211" i="5" s="1"/>
  <c r="J211" i="5" s="1"/>
  <c r="H2760" i="5"/>
  <c r="I2760" i="5" s="1"/>
  <c r="J2760" i="5" s="1"/>
  <c r="H2504" i="5"/>
  <c r="I2504" i="5" s="1"/>
  <c r="J2504" i="5" s="1"/>
  <c r="H2056" i="5"/>
  <c r="I2056" i="5" s="1"/>
  <c r="J2056" i="5" s="1"/>
  <c r="H1800" i="5"/>
  <c r="I1800" i="5" s="1"/>
  <c r="J1800" i="5" s="1"/>
  <c r="H1480" i="5"/>
  <c r="I1480" i="5" s="1"/>
  <c r="J1480" i="5" s="1"/>
  <c r="H1032" i="5"/>
  <c r="I1032" i="5" s="1"/>
  <c r="J1032" i="5" s="1"/>
  <c r="H776" i="5"/>
  <c r="I776" i="5" s="1"/>
  <c r="J776" i="5" s="1"/>
  <c r="H520" i="5"/>
  <c r="I520" i="5" s="1"/>
  <c r="J520" i="5" s="1"/>
  <c r="H72" i="5"/>
  <c r="I72" i="5" s="1"/>
  <c r="J72" i="5" s="1"/>
  <c r="H2919" i="5"/>
  <c r="I2919" i="5" s="1"/>
  <c r="J2919" i="5" s="1"/>
  <c r="H2471" i="5"/>
  <c r="I2471" i="5" s="1"/>
  <c r="J2471" i="5" s="1"/>
  <c r="H1959" i="5"/>
  <c r="I1959" i="5" s="1"/>
  <c r="J1959" i="5" s="1"/>
  <c r="H1383" i="5"/>
  <c r="I1383" i="5" s="1"/>
  <c r="J1383" i="5" s="1"/>
  <c r="H935" i="5"/>
  <c r="I935" i="5" s="1"/>
  <c r="J935" i="5" s="1"/>
  <c r="H487" i="5"/>
  <c r="I487" i="5" s="1"/>
  <c r="J487" i="5" s="1"/>
  <c r="H3182" i="5"/>
  <c r="I3182" i="5" s="1"/>
  <c r="J3182" i="5" s="1"/>
  <c r="H1774" i="5"/>
  <c r="I1774" i="5" s="1"/>
  <c r="J1774" i="5" s="1"/>
  <c r="H174" i="5"/>
  <c r="I174" i="5" s="1"/>
  <c r="J174" i="5" s="1"/>
  <c r="H2453" i="5"/>
  <c r="I2453" i="5" s="1"/>
  <c r="J2453" i="5" s="1"/>
  <c r="H1813" i="5"/>
  <c r="I1813" i="5" s="1"/>
  <c r="J1813" i="5" s="1"/>
  <c r="H1429" i="5"/>
  <c r="I1429" i="5" s="1"/>
  <c r="J1429" i="5" s="1"/>
  <c r="H1045" i="5"/>
  <c r="I1045" i="5" s="1"/>
  <c r="J1045" i="5" s="1"/>
  <c r="H469" i="5"/>
  <c r="I469" i="5" s="1"/>
  <c r="J469" i="5" s="1"/>
  <c r="H8408" i="5"/>
  <c r="I8408" i="5" s="1"/>
  <c r="J8408" i="5" s="1"/>
  <c r="H6832" i="5"/>
  <c r="I6832" i="5" s="1"/>
  <c r="J6832" i="5" s="1"/>
  <c r="H4496" i="5"/>
  <c r="I4496" i="5" s="1"/>
  <c r="J4496" i="5" s="1"/>
  <c r="H6782" i="5"/>
  <c r="I6782" i="5" s="1"/>
  <c r="J6782" i="5" s="1"/>
  <c r="H3862" i="5"/>
  <c r="I3862" i="5" s="1"/>
  <c r="J3862" i="5" s="1"/>
  <c r="H1662" i="5"/>
  <c r="I1662" i="5" s="1"/>
  <c r="J1662" i="5" s="1"/>
  <c r="H8509" i="5"/>
  <c r="I8509" i="5" s="1"/>
  <c r="J8509" i="5" s="1"/>
  <c r="H7989" i="5"/>
  <c r="I7989" i="5" s="1"/>
  <c r="J7989" i="5" s="1"/>
  <c r="H7477" i="5"/>
  <c r="I7477" i="5" s="1"/>
  <c r="J7477" i="5" s="1"/>
  <c r="H6965" i="5"/>
  <c r="I6965" i="5" s="1"/>
  <c r="J6965" i="5" s="1"/>
  <c r="H6453" i="5"/>
  <c r="I6453" i="5" s="1"/>
  <c r="J6453" i="5" s="1"/>
  <c r="H5941" i="5"/>
  <c r="I5941" i="5" s="1"/>
  <c r="J5941" i="5" s="1"/>
  <c r="H5429" i="5"/>
  <c r="I5429" i="5" s="1"/>
  <c r="J5429" i="5" s="1"/>
  <c r="H4917" i="5"/>
  <c r="I4917" i="5" s="1"/>
  <c r="J4917" i="5" s="1"/>
  <c r="H4405" i="5"/>
  <c r="I4405" i="5" s="1"/>
  <c r="J4405" i="5" s="1"/>
  <c r="H3893" i="5"/>
  <c r="I3893" i="5" s="1"/>
  <c r="J3893" i="5" s="1"/>
  <c r="H3381" i="5"/>
  <c r="I3381" i="5" s="1"/>
  <c r="J3381" i="5" s="1"/>
  <c r="H8566" i="5"/>
  <c r="I8566" i="5" s="1"/>
  <c r="J8566" i="5" s="1"/>
  <c r="H5526" i="5"/>
  <c r="I5526" i="5" s="1"/>
  <c r="J5526" i="5" s="1"/>
  <c r="H8604" i="5"/>
  <c r="I8604" i="5" s="1"/>
  <c r="J8604" i="5" s="1"/>
  <c r="H8092" i="5"/>
  <c r="I8092" i="5" s="1"/>
  <c r="J8092" i="5" s="1"/>
  <c r="H7580" i="5"/>
  <c r="I7580" i="5" s="1"/>
  <c r="J7580" i="5" s="1"/>
  <c r="H7068" i="5"/>
  <c r="I7068" i="5" s="1"/>
  <c r="J7068" i="5" s="1"/>
  <c r="H6556" i="5"/>
  <c r="I6556" i="5" s="1"/>
  <c r="J6556" i="5" s="1"/>
  <c r="H6044" i="5"/>
  <c r="I6044" i="5" s="1"/>
  <c r="J6044" i="5" s="1"/>
  <c r="H5532" i="5"/>
  <c r="I5532" i="5" s="1"/>
  <c r="J5532" i="5" s="1"/>
  <c r="H5020" i="5"/>
  <c r="I5020" i="5" s="1"/>
  <c r="J5020" i="5" s="1"/>
  <c r="H4508" i="5"/>
  <c r="I4508" i="5" s="1"/>
  <c r="J4508" i="5" s="1"/>
  <c r="H3996" i="5"/>
  <c r="I3996" i="5" s="1"/>
  <c r="J3996" i="5" s="1"/>
  <c r="H3484" i="5"/>
  <c r="I3484" i="5" s="1"/>
  <c r="J3484" i="5" s="1"/>
  <c r="H2972" i="5"/>
  <c r="I2972" i="5" s="1"/>
  <c r="J2972" i="5" s="1"/>
  <c r="H2460" i="5"/>
  <c r="I2460" i="5" s="1"/>
  <c r="J2460" i="5" s="1"/>
  <c r="H1948" i="5"/>
  <c r="I1948" i="5" s="1"/>
  <c r="J1948" i="5" s="1"/>
  <c r="H1436" i="5"/>
  <c r="I1436" i="5" s="1"/>
  <c r="J1436" i="5" s="1"/>
  <c r="H924" i="5"/>
  <c r="I924" i="5" s="1"/>
  <c r="J924" i="5" s="1"/>
  <c r="H412" i="5"/>
  <c r="I412" i="5" s="1"/>
  <c r="J412" i="5" s="1"/>
  <c r="H8239" i="5"/>
  <c r="I8239" i="5" s="1"/>
  <c r="J8239" i="5" s="1"/>
  <c r="H5910" i="5"/>
  <c r="I5910" i="5" s="1"/>
  <c r="J5910" i="5" s="1"/>
  <c r="H3270" i="5"/>
  <c r="I3270" i="5" s="1"/>
  <c r="J3270" i="5" s="1"/>
  <c r="H918" i="5"/>
  <c r="I918" i="5" s="1"/>
  <c r="J918" i="5" s="1"/>
  <c r="H8355" i="5"/>
  <c r="I8355" i="5" s="1"/>
  <c r="J8355" i="5" s="1"/>
  <c r="H7843" i="5"/>
  <c r="I7843" i="5" s="1"/>
  <c r="J7843" i="5" s="1"/>
  <c r="H7331" i="5"/>
  <c r="I7331" i="5" s="1"/>
  <c r="J7331" i="5" s="1"/>
  <c r="H6819" i="5"/>
  <c r="I6819" i="5" s="1"/>
  <c r="J6819" i="5" s="1"/>
  <c r="H6307" i="5"/>
  <c r="I6307" i="5" s="1"/>
  <c r="J6307" i="5" s="1"/>
  <c r="H5795" i="5"/>
  <c r="I5795" i="5" s="1"/>
  <c r="J5795" i="5" s="1"/>
  <c r="H5283" i="5"/>
  <c r="I5283" i="5" s="1"/>
  <c r="J5283" i="5" s="1"/>
  <c r="H4771" i="5"/>
  <c r="I4771" i="5" s="1"/>
  <c r="J4771" i="5" s="1"/>
  <c r="H4259" i="5"/>
  <c r="I4259" i="5" s="1"/>
  <c r="J4259" i="5" s="1"/>
  <c r="H3747" i="5"/>
  <c r="I3747" i="5" s="1"/>
  <c r="J3747" i="5" s="1"/>
  <c r="H3235" i="5"/>
  <c r="I3235" i="5" s="1"/>
  <c r="J3235" i="5" s="1"/>
  <c r="H2723" i="5"/>
  <c r="I2723" i="5" s="1"/>
  <c r="J2723" i="5" s="1"/>
  <c r="H2211" i="5"/>
  <c r="I2211" i="5" s="1"/>
  <c r="J2211" i="5" s="1"/>
  <c r="H1699" i="5"/>
  <c r="I1699" i="5" s="1"/>
  <c r="J1699" i="5" s="1"/>
  <c r="H1187" i="5"/>
  <c r="I1187" i="5" s="1"/>
  <c r="J1187" i="5" s="1"/>
  <c r="H8454" i="5"/>
  <c r="I8454" i="5" s="1"/>
  <c r="J8454" i="5" s="1"/>
  <c r="H5262" i="5"/>
  <c r="I5262" i="5" s="1"/>
  <c r="J5262" i="5" s="1"/>
  <c r="H8626" i="5"/>
  <c r="I8626" i="5" s="1"/>
  <c r="J8626" i="5" s="1"/>
  <c r="H8370" i="5"/>
  <c r="I8370" i="5" s="1"/>
  <c r="J8370" i="5" s="1"/>
  <c r="H8114" i="5"/>
  <c r="I8114" i="5" s="1"/>
  <c r="J8114" i="5" s="1"/>
  <c r="H7858" i="5"/>
  <c r="I7858" i="5" s="1"/>
  <c r="J7858" i="5" s="1"/>
  <c r="H7602" i="5"/>
  <c r="I7602" i="5" s="1"/>
  <c r="J7602" i="5" s="1"/>
  <c r="H7346" i="5"/>
  <c r="I7346" i="5" s="1"/>
  <c r="J7346" i="5" s="1"/>
  <c r="H7090" i="5"/>
  <c r="I7090" i="5" s="1"/>
  <c r="J7090" i="5" s="1"/>
  <c r="H6834" i="5"/>
  <c r="I6834" i="5" s="1"/>
  <c r="J6834" i="5" s="1"/>
  <c r="H6578" i="5"/>
  <c r="I6578" i="5" s="1"/>
  <c r="J6578" i="5" s="1"/>
  <c r="H6322" i="5"/>
  <c r="I6322" i="5" s="1"/>
  <c r="J6322" i="5" s="1"/>
  <c r="H6066" i="5"/>
  <c r="I6066" i="5" s="1"/>
  <c r="J6066" i="5" s="1"/>
  <c r="H5810" i="5"/>
  <c r="I5810" i="5" s="1"/>
  <c r="J5810" i="5" s="1"/>
  <c r="H5554" i="5"/>
  <c r="I5554" i="5" s="1"/>
  <c r="J5554" i="5" s="1"/>
  <c r="H5298" i="5"/>
  <c r="I5298" i="5" s="1"/>
  <c r="J5298" i="5" s="1"/>
  <c r="H5042" i="5"/>
  <c r="I5042" i="5" s="1"/>
  <c r="J5042" i="5" s="1"/>
  <c r="H4786" i="5"/>
  <c r="I4786" i="5" s="1"/>
  <c r="J4786" i="5" s="1"/>
  <c r="H4530" i="5"/>
  <c r="I4530" i="5" s="1"/>
  <c r="J4530" i="5" s="1"/>
  <c r="H4274" i="5"/>
  <c r="I4274" i="5" s="1"/>
  <c r="J4274" i="5" s="1"/>
  <c r="H4018" i="5"/>
  <c r="I4018" i="5" s="1"/>
  <c r="J4018" i="5" s="1"/>
  <c r="H3762" i="5"/>
  <c r="I3762" i="5" s="1"/>
  <c r="J3762" i="5" s="1"/>
  <c r="H3506" i="5"/>
  <c r="I3506" i="5" s="1"/>
  <c r="J3506" i="5" s="1"/>
  <c r="H3250" i="5"/>
  <c r="I3250" i="5" s="1"/>
  <c r="J3250" i="5" s="1"/>
  <c r="H2994" i="5"/>
  <c r="I2994" i="5" s="1"/>
  <c r="J2994" i="5" s="1"/>
  <c r="H2738" i="5"/>
  <c r="I2738" i="5" s="1"/>
  <c r="J2738" i="5" s="1"/>
  <c r="H2482" i="5"/>
  <c r="I2482" i="5" s="1"/>
  <c r="J2482" i="5" s="1"/>
  <c r="H2226" i="5"/>
  <c r="I2226" i="5" s="1"/>
  <c r="J2226" i="5" s="1"/>
  <c r="H1970" i="5"/>
  <c r="I1970" i="5" s="1"/>
  <c r="J1970" i="5" s="1"/>
  <c r="H1714" i="5"/>
  <c r="I1714" i="5" s="1"/>
  <c r="J1714" i="5" s="1"/>
  <c r="H1458" i="5"/>
  <c r="I1458" i="5" s="1"/>
  <c r="J1458" i="5" s="1"/>
  <c r="H1202" i="5"/>
  <c r="I1202" i="5" s="1"/>
  <c r="J1202" i="5" s="1"/>
  <c r="H946" i="5"/>
  <c r="I946" i="5" s="1"/>
  <c r="J946" i="5" s="1"/>
  <c r="H690" i="5"/>
  <c r="I690" i="5" s="1"/>
  <c r="J690" i="5" s="1"/>
  <c r="H434" i="5"/>
  <c r="I434" i="5" s="1"/>
  <c r="J434" i="5" s="1"/>
  <c r="H178" i="5"/>
  <c r="I178" i="5" s="1"/>
  <c r="J178" i="5" s="1"/>
  <c r="H8615" i="5"/>
  <c r="I8615" i="5" s="1"/>
  <c r="J8615" i="5" s="1"/>
  <c r="H8103" i="5"/>
  <c r="I8103" i="5" s="1"/>
  <c r="J8103" i="5" s="1"/>
  <c r="H7695" i="5"/>
  <c r="I7695" i="5" s="1"/>
  <c r="J7695" i="5" s="1"/>
  <c r="H7543" i="5"/>
  <c r="I7543" i="5" s="1"/>
  <c r="J7543" i="5" s="1"/>
  <c r="H8086" i="5"/>
  <c r="I8086" i="5" s="1"/>
  <c r="J8086" i="5" s="1"/>
  <c r="H7294" i="5"/>
  <c r="I7294" i="5" s="1"/>
  <c r="J7294" i="5" s="1"/>
  <c r="H6558" i="5"/>
  <c r="I6558" i="5" s="1"/>
  <c r="J6558" i="5" s="1"/>
  <c r="H5806" i="5"/>
  <c r="I5806" i="5" s="1"/>
  <c r="J5806" i="5" s="1"/>
  <c r="H5126" i="5"/>
  <c r="I5126" i="5" s="1"/>
  <c r="J5126" i="5" s="1"/>
  <c r="H4534" i="5"/>
  <c r="I4534" i="5" s="1"/>
  <c r="J4534" i="5" s="1"/>
  <c r="H3998" i="5"/>
  <c r="I3998" i="5" s="1"/>
  <c r="J3998" i="5" s="1"/>
  <c r="H3502" i="5"/>
  <c r="I3502" i="5" s="1"/>
  <c r="J3502" i="5" s="1"/>
  <c r="H8689" i="5"/>
  <c r="I8689" i="5" s="1"/>
  <c r="J8689" i="5" s="1"/>
  <c r="H8601" i="5"/>
  <c r="I8601" i="5" s="1"/>
  <c r="J8601" i="5" s="1"/>
  <c r="H8521" i="5"/>
  <c r="I8521" i="5" s="1"/>
  <c r="J8521" i="5" s="1"/>
  <c r="H8433" i="5"/>
  <c r="I8433" i="5" s="1"/>
  <c r="J8433" i="5" s="1"/>
  <c r="H8345" i="5"/>
  <c r="I8345" i="5" s="1"/>
  <c r="J8345" i="5" s="1"/>
  <c r="H8265" i="5"/>
  <c r="I8265" i="5" s="1"/>
  <c r="J8265" i="5" s="1"/>
  <c r="H8177" i="5"/>
  <c r="I8177" i="5" s="1"/>
  <c r="J8177" i="5" s="1"/>
  <c r="H8089" i="5"/>
  <c r="I8089" i="5" s="1"/>
  <c r="J8089" i="5" s="1"/>
  <c r="H8009" i="5"/>
  <c r="I8009" i="5" s="1"/>
  <c r="J8009" i="5" s="1"/>
  <c r="H7921" i="5"/>
  <c r="I7921" i="5" s="1"/>
  <c r="J7921" i="5" s="1"/>
  <c r="H7833" i="5"/>
  <c r="I7833" i="5" s="1"/>
  <c r="J7833" i="5" s="1"/>
  <c r="H7753" i="5"/>
  <c r="I7753" i="5" s="1"/>
  <c r="J7753" i="5" s="1"/>
  <c r="H7665" i="5"/>
  <c r="I7665" i="5" s="1"/>
  <c r="J7665" i="5" s="1"/>
  <c r="H7577" i="5"/>
  <c r="I7577" i="5" s="1"/>
  <c r="J7577" i="5" s="1"/>
  <c r="H7497" i="5"/>
  <c r="I7497" i="5" s="1"/>
  <c r="J7497" i="5" s="1"/>
  <c r="H7409" i="5"/>
  <c r="I7409" i="5" s="1"/>
  <c r="J7409" i="5" s="1"/>
  <c r="H7321" i="5"/>
  <c r="I7321" i="5" s="1"/>
  <c r="J7321" i="5" s="1"/>
  <c r="H7241" i="5"/>
  <c r="I7241" i="5" s="1"/>
  <c r="J7241" i="5" s="1"/>
  <c r="H7153" i="5"/>
  <c r="I7153" i="5" s="1"/>
  <c r="J7153" i="5" s="1"/>
  <c r="H7065" i="5"/>
  <c r="I7065" i="5" s="1"/>
  <c r="J7065" i="5" s="1"/>
  <c r="H6985" i="5"/>
  <c r="I6985" i="5" s="1"/>
  <c r="J6985" i="5" s="1"/>
  <c r="H6897" i="5"/>
  <c r="I6897" i="5" s="1"/>
  <c r="J6897" i="5" s="1"/>
  <c r="H6809" i="5"/>
  <c r="I6809" i="5" s="1"/>
  <c r="J6809" i="5" s="1"/>
  <c r="H6729" i="5"/>
  <c r="I6729" i="5" s="1"/>
  <c r="J6729" i="5" s="1"/>
  <c r="H6641" i="5"/>
  <c r="I6641" i="5" s="1"/>
  <c r="J6641" i="5" s="1"/>
  <c r="H6553" i="5"/>
  <c r="I6553" i="5" s="1"/>
  <c r="J6553" i="5" s="1"/>
  <c r="H6473" i="5"/>
  <c r="I6473" i="5" s="1"/>
  <c r="J6473" i="5" s="1"/>
  <c r="H6385" i="5"/>
  <c r="I6385" i="5" s="1"/>
  <c r="J6385" i="5" s="1"/>
  <c r="H6297" i="5"/>
  <c r="I6297" i="5" s="1"/>
  <c r="J6297" i="5" s="1"/>
  <c r="H6217" i="5"/>
  <c r="I6217" i="5" s="1"/>
  <c r="J6217" i="5" s="1"/>
  <c r="H6129" i="5"/>
  <c r="I6129" i="5" s="1"/>
  <c r="J6129" i="5" s="1"/>
  <c r="H6041" i="5"/>
  <c r="I6041" i="5" s="1"/>
  <c r="J6041" i="5" s="1"/>
  <c r="H5961" i="5"/>
  <c r="I5961" i="5" s="1"/>
  <c r="J5961" i="5" s="1"/>
  <c r="H5873" i="5"/>
  <c r="I5873" i="5" s="1"/>
  <c r="J5873" i="5" s="1"/>
  <c r="H5785" i="5"/>
  <c r="I5785" i="5" s="1"/>
  <c r="J5785" i="5" s="1"/>
  <c r="H5705" i="5"/>
  <c r="I5705" i="5" s="1"/>
  <c r="J5705" i="5" s="1"/>
  <c r="H5617" i="5"/>
  <c r="I5617" i="5" s="1"/>
  <c r="J5617" i="5" s="1"/>
  <c r="H5529" i="5"/>
  <c r="I5529" i="5" s="1"/>
  <c r="J5529" i="5" s="1"/>
  <c r="H5449" i="5"/>
  <c r="I5449" i="5" s="1"/>
  <c r="J5449" i="5" s="1"/>
  <c r="H5361" i="5"/>
  <c r="I5361" i="5" s="1"/>
  <c r="J5361" i="5" s="1"/>
  <c r="H5273" i="5"/>
  <c r="I5273" i="5" s="1"/>
  <c r="J5273" i="5" s="1"/>
  <c r="H5193" i="5"/>
  <c r="I5193" i="5" s="1"/>
  <c r="J5193" i="5" s="1"/>
  <c r="H5105" i="5"/>
  <c r="I5105" i="5" s="1"/>
  <c r="J5105" i="5" s="1"/>
  <c r="H5017" i="5"/>
  <c r="I5017" i="5" s="1"/>
  <c r="J5017" i="5" s="1"/>
  <c r="H4937" i="5"/>
  <c r="I4937" i="5" s="1"/>
  <c r="J4937" i="5" s="1"/>
  <c r="H4849" i="5"/>
  <c r="I4849" i="5" s="1"/>
  <c r="J4849" i="5" s="1"/>
  <c r="H4761" i="5"/>
  <c r="I4761" i="5" s="1"/>
  <c r="J4761" i="5" s="1"/>
  <c r="H4681" i="5"/>
  <c r="I4681" i="5" s="1"/>
  <c r="J4681" i="5" s="1"/>
  <c r="H4593" i="5"/>
  <c r="I4593" i="5" s="1"/>
  <c r="J4593" i="5" s="1"/>
  <c r="H4505" i="5"/>
  <c r="I4505" i="5" s="1"/>
  <c r="J4505" i="5" s="1"/>
  <c r="H4433" i="5"/>
  <c r="I4433" i="5" s="1"/>
  <c r="J4433" i="5" s="1"/>
  <c r="H4369" i="5"/>
  <c r="I4369" i="5" s="1"/>
  <c r="J4369" i="5" s="1"/>
  <c r="H4305" i="5"/>
  <c r="I4305" i="5" s="1"/>
  <c r="J4305" i="5" s="1"/>
  <c r="H4241" i="5"/>
  <c r="I4241" i="5" s="1"/>
  <c r="J4241" i="5" s="1"/>
  <c r="H4177" i="5"/>
  <c r="I4177" i="5" s="1"/>
  <c r="J4177" i="5" s="1"/>
  <c r="H4113" i="5"/>
  <c r="I4113" i="5" s="1"/>
  <c r="J4113" i="5" s="1"/>
  <c r="H4049" i="5"/>
  <c r="I4049" i="5" s="1"/>
  <c r="J4049" i="5" s="1"/>
  <c r="H3985" i="5"/>
  <c r="I3985" i="5" s="1"/>
  <c r="J3985" i="5" s="1"/>
  <c r="H3921" i="5"/>
  <c r="I3921" i="5" s="1"/>
  <c r="J3921" i="5" s="1"/>
  <c r="H3857" i="5"/>
  <c r="I3857" i="5" s="1"/>
  <c r="J3857" i="5" s="1"/>
  <c r="H3793" i="5"/>
  <c r="I3793" i="5" s="1"/>
  <c r="J3793" i="5" s="1"/>
  <c r="H3729" i="5"/>
  <c r="I3729" i="5" s="1"/>
  <c r="J3729" i="5" s="1"/>
  <c r="H3665" i="5"/>
  <c r="I3665" i="5" s="1"/>
  <c r="J3665" i="5" s="1"/>
  <c r="H3601" i="5"/>
  <c r="I3601" i="5" s="1"/>
  <c r="J3601" i="5" s="1"/>
  <c r="H3537" i="5"/>
  <c r="I3537" i="5" s="1"/>
  <c r="J3537" i="5" s="1"/>
  <c r="H3473" i="5"/>
  <c r="I3473" i="5" s="1"/>
  <c r="J3473" i="5" s="1"/>
  <c r="H3409" i="5"/>
  <c r="I3409" i="5" s="1"/>
  <c r="J3409" i="5" s="1"/>
  <c r="H3345" i="5"/>
  <c r="I3345" i="5" s="1"/>
  <c r="J3345" i="5" s="1"/>
  <c r="H3281" i="5"/>
  <c r="I3281" i="5" s="1"/>
  <c r="J3281" i="5" s="1"/>
  <c r="H3217" i="5"/>
  <c r="I3217" i="5" s="1"/>
  <c r="J3217" i="5" s="1"/>
  <c r="H3153" i="5"/>
  <c r="I3153" i="5" s="1"/>
  <c r="J3153" i="5" s="1"/>
  <c r="H3089" i="5"/>
  <c r="I3089" i="5" s="1"/>
  <c r="J3089" i="5" s="1"/>
  <c r="H3025" i="5"/>
  <c r="I3025" i="5" s="1"/>
  <c r="J3025" i="5" s="1"/>
  <c r="H2961" i="5"/>
  <c r="I2961" i="5" s="1"/>
  <c r="J2961" i="5" s="1"/>
  <c r="H2897" i="5"/>
  <c r="I2897" i="5" s="1"/>
  <c r="J2897" i="5" s="1"/>
  <c r="H2833" i="5"/>
  <c r="I2833" i="5" s="1"/>
  <c r="J2833" i="5" s="1"/>
  <c r="H2769" i="5"/>
  <c r="I2769" i="5" s="1"/>
  <c r="J2769" i="5" s="1"/>
  <c r="H2705" i="5"/>
  <c r="I2705" i="5" s="1"/>
  <c r="J2705" i="5" s="1"/>
  <c r="H2641" i="5"/>
  <c r="I2641" i="5" s="1"/>
  <c r="J2641" i="5" s="1"/>
  <c r="H2577" i="5"/>
  <c r="I2577" i="5" s="1"/>
  <c r="J2577" i="5" s="1"/>
  <c r="H2513" i="5"/>
  <c r="I2513" i="5" s="1"/>
  <c r="J2513" i="5" s="1"/>
  <c r="H2449" i="5"/>
  <c r="I2449" i="5" s="1"/>
  <c r="J2449" i="5" s="1"/>
  <c r="H2385" i="5"/>
  <c r="I2385" i="5" s="1"/>
  <c r="J2385" i="5" s="1"/>
  <c r="H2321" i="5"/>
  <c r="I2321" i="5" s="1"/>
  <c r="J2321" i="5" s="1"/>
  <c r="H2257" i="5"/>
  <c r="I2257" i="5" s="1"/>
  <c r="J2257" i="5" s="1"/>
  <c r="H2193" i="5"/>
  <c r="I2193" i="5" s="1"/>
  <c r="J2193" i="5" s="1"/>
  <c r="H2129" i="5"/>
  <c r="I2129" i="5" s="1"/>
  <c r="J2129" i="5" s="1"/>
  <c r="H2065" i="5"/>
  <c r="I2065" i="5" s="1"/>
  <c r="J2065" i="5" s="1"/>
  <c r="H2001" i="5"/>
  <c r="I2001" i="5" s="1"/>
  <c r="J2001" i="5" s="1"/>
  <c r="H1937" i="5"/>
  <c r="I1937" i="5" s="1"/>
  <c r="J1937" i="5" s="1"/>
  <c r="H1873" i="5"/>
  <c r="I1873" i="5" s="1"/>
  <c r="J1873" i="5" s="1"/>
  <c r="H1809" i="5"/>
  <c r="I1809" i="5" s="1"/>
  <c r="J1809" i="5" s="1"/>
  <c r="H1745" i="5"/>
  <c r="I1745" i="5" s="1"/>
  <c r="J1745" i="5" s="1"/>
  <c r="H1681" i="5"/>
  <c r="I1681" i="5" s="1"/>
  <c r="J1681" i="5" s="1"/>
  <c r="H1617" i="5"/>
  <c r="I1617" i="5" s="1"/>
  <c r="J1617" i="5" s="1"/>
  <c r="H1553" i="5"/>
  <c r="I1553" i="5" s="1"/>
  <c r="J1553" i="5" s="1"/>
  <c r="H1489" i="5"/>
  <c r="I1489" i="5" s="1"/>
  <c r="J1489" i="5" s="1"/>
  <c r="H1425" i="5"/>
  <c r="I1425" i="5" s="1"/>
  <c r="J1425" i="5" s="1"/>
  <c r="H1361" i="5"/>
  <c r="I1361" i="5" s="1"/>
  <c r="J1361" i="5" s="1"/>
  <c r="H1297" i="5"/>
  <c r="I1297" i="5" s="1"/>
  <c r="J1297" i="5" s="1"/>
  <c r="H1233" i="5"/>
  <c r="I1233" i="5" s="1"/>
  <c r="J1233" i="5" s="1"/>
  <c r="H1169" i="5"/>
  <c r="I1169" i="5" s="1"/>
  <c r="J1169" i="5" s="1"/>
  <c r="H1105" i="5"/>
  <c r="I1105" i="5" s="1"/>
  <c r="J1105" i="5" s="1"/>
  <c r="H1041" i="5"/>
  <c r="I1041" i="5" s="1"/>
  <c r="J1041" i="5" s="1"/>
  <c r="H977" i="5"/>
  <c r="I977" i="5" s="1"/>
  <c r="J977" i="5" s="1"/>
  <c r="H913" i="5"/>
  <c r="I913" i="5" s="1"/>
  <c r="J913" i="5" s="1"/>
  <c r="H849" i="5"/>
  <c r="I849" i="5" s="1"/>
  <c r="J849" i="5" s="1"/>
  <c r="H785" i="5"/>
  <c r="I785" i="5" s="1"/>
  <c r="J785" i="5" s="1"/>
  <c r="H721" i="5"/>
  <c r="I721" i="5" s="1"/>
  <c r="J721" i="5" s="1"/>
  <c r="H657" i="5"/>
  <c r="I657" i="5" s="1"/>
  <c r="J657" i="5" s="1"/>
  <c r="H593" i="5"/>
  <c r="I593" i="5" s="1"/>
  <c r="J593" i="5" s="1"/>
  <c r="H529" i="5"/>
  <c r="I529" i="5" s="1"/>
  <c r="J529" i="5" s="1"/>
  <c r="H465" i="5"/>
  <c r="I465" i="5" s="1"/>
  <c r="J465" i="5" s="1"/>
  <c r="H401" i="5"/>
  <c r="I401" i="5" s="1"/>
  <c r="J401" i="5" s="1"/>
  <c r="H337" i="5"/>
  <c r="I337" i="5" s="1"/>
  <c r="J337" i="5" s="1"/>
  <c r="H273" i="5"/>
  <c r="I273" i="5" s="1"/>
  <c r="J273" i="5" s="1"/>
  <c r="H209" i="5"/>
  <c r="I209" i="5" s="1"/>
  <c r="J209" i="5" s="1"/>
  <c r="H145" i="5"/>
  <c r="I145" i="5" s="1"/>
  <c r="J145" i="5" s="1"/>
  <c r="H81" i="5"/>
  <c r="I81" i="5" s="1"/>
  <c r="J81" i="5" s="1"/>
  <c r="H17" i="5"/>
  <c r="I17" i="5" s="1"/>
  <c r="J17" i="5" s="1"/>
  <c r="H8423" i="5"/>
  <c r="I8423" i="5" s="1"/>
  <c r="J8423" i="5" s="1"/>
  <c r="H8151" i="5"/>
  <c r="I8151" i="5" s="1"/>
  <c r="J8151" i="5" s="1"/>
  <c r="H7919" i="5"/>
  <c r="I7919" i="5" s="1"/>
  <c r="J7919" i="5" s="1"/>
  <c r="H8734" i="5"/>
  <c r="I8734" i="5" s="1"/>
  <c r="J8734" i="5" s="1"/>
  <c r="H8342" i="5"/>
  <c r="I8342" i="5" s="1"/>
  <c r="J8342" i="5" s="1"/>
  <c r="H7958" i="5"/>
  <c r="I7958" i="5" s="1"/>
  <c r="J7958" i="5" s="1"/>
  <c r="H7582" i="5"/>
  <c r="I7582" i="5" s="1"/>
  <c r="J7582" i="5" s="1"/>
  <c r="H7222" i="5"/>
  <c r="I7222" i="5" s="1"/>
  <c r="J7222" i="5" s="1"/>
  <c r="H6838" i="5"/>
  <c r="I6838" i="5" s="1"/>
  <c r="J6838" i="5" s="1"/>
  <c r="H6462" i="5"/>
  <c r="I6462" i="5" s="1"/>
  <c r="J6462" i="5" s="1"/>
  <c r="H6078" i="5"/>
  <c r="I6078" i="5" s="1"/>
  <c r="J6078" i="5" s="1"/>
  <c r="H5718" i="5"/>
  <c r="I5718" i="5" s="1"/>
  <c r="J5718" i="5" s="1"/>
  <c r="H5070" i="5"/>
  <c r="I5070" i="5" s="1"/>
  <c r="J5070" i="5" s="1"/>
  <c r="H4694" i="5"/>
  <c r="I4694" i="5" s="1"/>
  <c r="J4694" i="5" s="1"/>
  <c r="H4334" i="5"/>
  <c r="I4334" i="5" s="1"/>
  <c r="J4334" i="5" s="1"/>
  <c r="H3990" i="5"/>
  <c r="I3990" i="5" s="1"/>
  <c r="J3990" i="5" s="1"/>
  <c r="H3646" i="5"/>
  <c r="I3646" i="5" s="1"/>
  <c r="J3646" i="5" s="1"/>
  <c r="H8136" i="5"/>
  <c r="I8136" i="5" s="1"/>
  <c r="J8136" i="5" s="1"/>
  <c r="H8056" i="5"/>
  <c r="I8056" i="5" s="1"/>
  <c r="J8056" i="5" s="1"/>
  <c r="H7968" i="5"/>
  <c r="I7968" i="5" s="1"/>
  <c r="J7968" i="5" s="1"/>
  <c r="H7880" i="5"/>
  <c r="I7880" i="5" s="1"/>
  <c r="J7880" i="5" s="1"/>
  <c r="H7800" i="5"/>
  <c r="I7800" i="5" s="1"/>
  <c r="J7800" i="5" s="1"/>
  <c r="H7712" i="5"/>
  <c r="I7712" i="5" s="1"/>
  <c r="J7712" i="5" s="1"/>
  <c r="H7624" i="5"/>
  <c r="I7624" i="5" s="1"/>
  <c r="J7624" i="5" s="1"/>
  <c r="H7544" i="5"/>
  <c r="I7544" i="5" s="1"/>
  <c r="J7544" i="5" s="1"/>
  <c r="H7456" i="5"/>
  <c r="I7456" i="5" s="1"/>
  <c r="J7456" i="5" s="1"/>
  <c r="H7368" i="5"/>
  <c r="I7368" i="5" s="1"/>
  <c r="J7368" i="5" s="1"/>
  <c r="H7288" i="5"/>
  <c r="I7288" i="5" s="1"/>
  <c r="J7288" i="5" s="1"/>
  <c r="H7200" i="5"/>
  <c r="I7200" i="5" s="1"/>
  <c r="J7200" i="5" s="1"/>
  <c r="H7112" i="5"/>
  <c r="I7112" i="5" s="1"/>
  <c r="J7112" i="5" s="1"/>
  <c r="H7032" i="5"/>
  <c r="I7032" i="5" s="1"/>
  <c r="J7032" i="5" s="1"/>
  <c r="H6944" i="5"/>
  <c r="I6944" i="5" s="1"/>
  <c r="J6944" i="5" s="1"/>
  <c r="H6856" i="5"/>
  <c r="I6856" i="5" s="1"/>
  <c r="J6856" i="5" s="1"/>
  <c r="H6776" i="5"/>
  <c r="I6776" i="5" s="1"/>
  <c r="J6776" i="5" s="1"/>
  <c r="H6688" i="5"/>
  <c r="I6688" i="5" s="1"/>
  <c r="J6688" i="5" s="1"/>
  <c r="H6600" i="5"/>
  <c r="I6600" i="5" s="1"/>
  <c r="J6600" i="5" s="1"/>
  <c r="H6520" i="5"/>
  <c r="I6520" i="5" s="1"/>
  <c r="J6520" i="5" s="1"/>
  <c r="H6432" i="5"/>
  <c r="I6432" i="5" s="1"/>
  <c r="J6432" i="5" s="1"/>
  <c r="H6344" i="5"/>
  <c r="I6344" i="5" s="1"/>
  <c r="J6344" i="5" s="1"/>
  <c r="H6264" i="5"/>
  <c r="I6264" i="5" s="1"/>
  <c r="J6264" i="5" s="1"/>
  <c r="H6176" i="5"/>
  <c r="I6176" i="5" s="1"/>
  <c r="J6176" i="5" s="1"/>
  <c r="H6088" i="5"/>
  <c r="I6088" i="5" s="1"/>
  <c r="J6088" i="5" s="1"/>
  <c r="H6008" i="5"/>
  <c r="I6008" i="5" s="1"/>
  <c r="J6008" i="5" s="1"/>
  <c r="H5920" i="5"/>
  <c r="I5920" i="5" s="1"/>
  <c r="J5920" i="5" s="1"/>
  <c r="H5832" i="5"/>
  <c r="I5832" i="5" s="1"/>
  <c r="J5832" i="5" s="1"/>
  <c r="H5752" i="5"/>
  <c r="I5752" i="5" s="1"/>
  <c r="J5752" i="5" s="1"/>
  <c r="H5664" i="5"/>
  <c r="I5664" i="5" s="1"/>
  <c r="J5664" i="5" s="1"/>
  <c r="H5576" i="5"/>
  <c r="I5576" i="5" s="1"/>
  <c r="J5576" i="5" s="1"/>
  <c r="H5496" i="5"/>
  <c r="I5496" i="5" s="1"/>
  <c r="J5496" i="5" s="1"/>
  <c r="H5408" i="5"/>
  <c r="I5408" i="5" s="1"/>
  <c r="J5408" i="5" s="1"/>
  <c r="H5320" i="5"/>
  <c r="I5320" i="5" s="1"/>
  <c r="J5320" i="5" s="1"/>
  <c r="H5240" i="5"/>
  <c r="I5240" i="5" s="1"/>
  <c r="J5240" i="5" s="1"/>
  <c r="H5152" i="5"/>
  <c r="I5152" i="5" s="1"/>
  <c r="J5152" i="5" s="1"/>
  <c r="H5064" i="5"/>
  <c r="I5064" i="5" s="1"/>
  <c r="J5064" i="5" s="1"/>
  <c r="H4984" i="5"/>
  <c r="I4984" i="5" s="1"/>
  <c r="J4984" i="5" s="1"/>
  <c r="H4896" i="5"/>
  <c r="I4896" i="5" s="1"/>
  <c r="J4896" i="5" s="1"/>
  <c r="H4808" i="5"/>
  <c r="I4808" i="5" s="1"/>
  <c r="J4808" i="5" s="1"/>
  <c r="H4728" i="5"/>
  <c r="I4728" i="5" s="1"/>
  <c r="J4728" i="5" s="1"/>
  <c r="H4640" i="5"/>
  <c r="I4640" i="5" s="1"/>
  <c r="J4640" i="5" s="1"/>
  <c r="H4552" i="5"/>
  <c r="I4552" i="5" s="1"/>
  <c r="J4552" i="5" s="1"/>
  <c r="H4472" i="5"/>
  <c r="I4472" i="5" s="1"/>
  <c r="J4472" i="5" s="1"/>
  <c r="H4384" i="5"/>
  <c r="I4384" i="5" s="1"/>
  <c r="J4384" i="5" s="1"/>
  <c r="H4296" i="5"/>
  <c r="I4296" i="5" s="1"/>
  <c r="J4296" i="5" s="1"/>
  <c r="H4216" i="5"/>
  <c r="I4216" i="5" s="1"/>
  <c r="J4216" i="5" s="1"/>
  <c r="H4128" i="5"/>
  <c r="I4128" i="5" s="1"/>
  <c r="J4128" i="5" s="1"/>
  <c r="H4048" i="5"/>
  <c r="I4048" i="5" s="1"/>
  <c r="J4048" i="5" s="1"/>
  <c r="H3984" i="5"/>
  <c r="I3984" i="5" s="1"/>
  <c r="J3984" i="5" s="1"/>
  <c r="H3920" i="5"/>
  <c r="I3920" i="5" s="1"/>
  <c r="J3920" i="5" s="1"/>
  <c r="H3856" i="5"/>
  <c r="I3856" i="5" s="1"/>
  <c r="J3856" i="5" s="1"/>
  <c r="H3792" i="5"/>
  <c r="I3792" i="5" s="1"/>
  <c r="J3792" i="5" s="1"/>
  <c r="H3728" i="5"/>
  <c r="I3728" i="5" s="1"/>
  <c r="J3728" i="5" s="1"/>
  <c r="H3664" i="5"/>
  <c r="I3664" i="5" s="1"/>
  <c r="J3664" i="5" s="1"/>
  <c r="H3600" i="5"/>
  <c r="I3600" i="5" s="1"/>
  <c r="J3600" i="5" s="1"/>
  <c r="H3536" i="5"/>
  <c r="I3536" i="5" s="1"/>
  <c r="J3536" i="5" s="1"/>
  <c r="H3472" i="5"/>
  <c r="I3472" i="5" s="1"/>
  <c r="J3472" i="5" s="1"/>
  <c r="H3408" i="5"/>
  <c r="I3408" i="5" s="1"/>
  <c r="J3408" i="5" s="1"/>
  <c r="H3344" i="5"/>
  <c r="I3344" i="5" s="1"/>
  <c r="J3344" i="5" s="1"/>
  <c r="H3280" i="5"/>
  <c r="I3280" i="5" s="1"/>
  <c r="J3280" i="5" s="1"/>
  <c r="H3216" i="5"/>
  <c r="I3216" i="5" s="1"/>
  <c r="J3216" i="5" s="1"/>
  <c r="H3152" i="5"/>
  <c r="I3152" i="5" s="1"/>
  <c r="J3152" i="5" s="1"/>
  <c r="H3088" i="5"/>
  <c r="I3088" i="5" s="1"/>
  <c r="J3088" i="5" s="1"/>
  <c r="H3024" i="5"/>
  <c r="I3024" i="5" s="1"/>
  <c r="J3024" i="5" s="1"/>
  <c r="H2960" i="5"/>
  <c r="I2960" i="5" s="1"/>
  <c r="J2960" i="5" s="1"/>
  <c r="H2896" i="5"/>
  <c r="I2896" i="5" s="1"/>
  <c r="J2896" i="5" s="1"/>
  <c r="H7487" i="5"/>
  <c r="I7487" i="5" s="1"/>
  <c r="J7487" i="5" s="1"/>
  <c r="H7423" i="5"/>
  <c r="I7423" i="5" s="1"/>
  <c r="J7423" i="5" s="1"/>
  <c r="H7359" i="5"/>
  <c r="I7359" i="5" s="1"/>
  <c r="J7359" i="5" s="1"/>
  <c r="H7295" i="5"/>
  <c r="I7295" i="5" s="1"/>
  <c r="J7295" i="5" s="1"/>
  <c r="H7231" i="5"/>
  <c r="I7231" i="5" s="1"/>
  <c r="J7231" i="5" s="1"/>
  <c r="H7167" i="5"/>
  <c r="I7167" i="5" s="1"/>
  <c r="J7167" i="5" s="1"/>
  <c r="H7103" i="5"/>
  <c r="I7103" i="5" s="1"/>
  <c r="J7103" i="5" s="1"/>
  <c r="H7039" i="5"/>
  <c r="I7039" i="5" s="1"/>
  <c r="J7039" i="5" s="1"/>
  <c r="H6975" i="5"/>
  <c r="I6975" i="5" s="1"/>
  <c r="J6975" i="5" s="1"/>
  <c r="H6911" i="5"/>
  <c r="I6911" i="5" s="1"/>
  <c r="J6911" i="5" s="1"/>
  <c r="H6847" i="5"/>
  <c r="I6847" i="5" s="1"/>
  <c r="J6847" i="5" s="1"/>
  <c r="H6783" i="5"/>
  <c r="I6783" i="5" s="1"/>
  <c r="J6783" i="5" s="1"/>
  <c r="H6719" i="5"/>
  <c r="I6719" i="5" s="1"/>
  <c r="J6719" i="5" s="1"/>
  <c r="H6655" i="5"/>
  <c r="I6655" i="5" s="1"/>
  <c r="J6655" i="5" s="1"/>
  <c r="H6591" i="5"/>
  <c r="I6591" i="5" s="1"/>
  <c r="J6591" i="5" s="1"/>
  <c r="H6527" i="5"/>
  <c r="I6527" i="5" s="1"/>
  <c r="J6527" i="5" s="1"/>
  <c r="H6463" i="5"/>
  <c r="I6463" i="5" s="1"/>
  <c r="J6463" i="5" s="1"/>
  <c r="H6399" i="5"/>
  <c r="I6399" i="5" s="1"/>
  <c r="J6399" i="5" s="1"/>
  <c r="H6335" i="5"/>
  <c r="I6335" i="5" s="1"/>
  <c r="J6335" i="5" s="1"/>
  <c r="H6271" i="5"/>
  <c r="I6271" i="5" s="1"/>
  <c r="J6271" i="5" s="1"/>
  <c r="H6207" i="5"/>
  <c r="I6207" i="5" s="1"/>
  <c r="J6207" i="5" s="1"/>
  <c r="H6143" i="5"/>
  <c r="I6143" i="5" s="1"/>
  <c r="J6143" i="5" s="1"/>
  <c r="H6079" i="5"/>
  <c r="I6079" i="5" s="1"/>
  <c r="J6079" i="5" s="1"/>
  <c r="H6015" i="5"/>
  <c r="I6015" i="5" s="1"/>
  <c r="J6015" i="5" s="1"/>
  <c r="H5951" i="5"/>
  <c r="I5951" i="5" s="1"/>
  <c r="J5951" i="5" s="1"/>
  <c r="H5887" i="5"/>
  <c r="I5887" i="5" s="1"/>
  <c r="J5887" i="5" s="1"/>
  <c r="H5823" i="5"/>
  <c r="I5823" i="5" s="1"/>
  <c r="J5823" i="5" s="1"/>
  <c r="H5759" i="5"/>
  <c r="I5759" i="5" s="1"/>
  <c r="J5759" i="5" s="1"/>
  <c r="H5695" i="5"/>
  <c r="I5695" i="5" s="1"/>
  <c r="J5695" i="5" s="1"/>
  <c r="H5631" i="5"/>
  <c r="I5631" i="5" s="1"/>
  <c r="J5631" i="5" s="1"/>
  <c r="H5567" i="5"/>
  <c r="I5567" i="5" s="1"/>
  <c r="J5567" i="5" s="1"/>
  <c r="H5503" i="5"/>
  <c r="I5503" i="5" s="1"/>
  <c r="J5503" i="5" s="1"/>
  <c r="H5439" i="5"/>
  <c r="I5439" i="5" s="1"/>
  <c r="J5439" i="5" s="1"/>
  <c r="H5375" i="5"/>
  <c r="I5375" i="5" s="1"/>
  <c r="J5375" i="5" s="1"/>
  <c r="H5311" i="5"/>
  <c r="I5311" i="5" s="1"/>
  <c r="J5311" i="5" s="1"/>
  <c r="H5247" i="5"/>
  <c r="I5247" i="5" s="1"/>
  <c r="J5247" i="5" s="1"/>
  <c r="H5183" i="5"/>
  <c r="I5183" i="5" s="1"/>
  <c r="J5183" i="5" s="1"/>
  <c r="H5119" i="5"/>
  <c r="I5119" i="5" s="1"/>
  <c r="J5119" i="5" s="1"/>
  <c r="H5055" i="5"/>
  <c r="I5055" i="5" s="1"/>
  <c r="J5055" i="5" s="1"/>
  <c r="H4991" i="5"/>
  <c r="I4991" i="5" s="1"/>
  <c r="J4991" i="5" s="1"/>
  <c r="H4927" i="5"/>
  <c r="I4927" i="5" s="1"/>
  <c r="J4927" i="5" s="1"/>
  <c r="H4863" i="5"/>
  <c r="I4863" i="5" s="1"/>
  <c r="J4863" i="5" s="1"/>
  <c r="H4799" i="5"/>
  <c r="I4799" i="5" s="1"/>
  <c r="J4799" i="5" s="1"/>
  <c r="H4735" i="5"/>
  <c r="I4735" i="5" s="1"/>
  <c r="J4735" i="5" s="1"/>
  <c r="H4671" i="5"/>
  <c r="I4671" i="5" s="1"/>
  <c r="J4671" i="5" s="1"/>
  <c r="H4607" i="5"/>
  <c r="I4607" i="5" s="1"/>
  <c r="J4607" i="5" s="1"/>
  <c r="H4543" i="5"/>
  <c r="I4543" i="5" s="1"/>
  <c r="J4543" i="5" s="1"/>
  <c r="H4479" i="5"/>
  <c r="I4479" i="5" s="1"/>
  <c r="J4479" i="5" s="1"/>
  <c r="H4415" i="5"/>
  <c r="I4415" i="5" s="1"/>
  <c r="J4415" i="5" s="1"/>
  <c r="H4351" i="5"/>
  <c r="I4351" i="5" s="1"/>
  <c r="J4351" i="5" s="1"/>
  <c r="H4287" i="5"/>
  <c r="I4287" i="5" s="1"/>
  <c r="J4287" i="5" s="1"/>
  <c r="H4223" i="5"/>
  <c r="I4223" i="5" s="1"/>
  <c r="J4223" i="5" s="1"/>
  <c r="H4159" i="5"/>
  <c r="I4159" i="5" s="1"/>
  <c r="J4159" i="5" s="1"/>
  <c r="H4095" i="5"/>
  <c r="I4095" i="5" s="1"/>
  <c r="J4095" i="5" s="1"/>
  <c r="H4023" i="5"/>
  <c r="I4023" i="5" s="1"/>
  <c r="J4023" i="5" s="1"/>
  <c r="H3959" i="5"/>
  <c r="I3959" i="5" s="1"/>
  <c r="J3959" i="5" s="1"/>
  <c r="H3895" i="5"/>
  <c r="I3895" i="5" s="1"/>
  <c r="J3895" i="5" s="1"/>
  <c r="H3831" i="5"/>
  <c r="I3831" i="5" s="1"/>
  <c r="J3831" i="5" s="1"/>
  <c r="H3767" i="5"/>
  <c r="I3767" i="5" s="1"/>
  <c r="J3767" i="5" s="1"/>
  <c r="H3703" i="5"/>
  <c r="I3703" i="5" s="1"/>
  <c r="J3703" i="5" s="1"/>
  <c r="H3639" i="5"/>
  <c r="I3639" i="5" s="1"/>
  <c r="J3639" i="5" s="1"/>
  <c r="H3575" i="5"/>
  <c r="I3575" i="5" s="1"/>
  <c r="J3575" i="5" s="1"/>
  <c r="H3511" i="5"/>
  <c r="I3511" i="5" s="1"/>
  <c r="J3511" i="5" s="1"/>
  <c r="H3447" i="5"/>
  <c r="I3447" i="5" s="1"/>
  <c r="J3447" i="5" s="1"/>
  <c r="H3383" i="5"/>
  <c r="I3383" i="5" s="1"/>
  <c r="J3383" i="5" s="1"/>
  <c r="H3319" i="5"/>
  <c r="I3319" i="5" s="1"/>
  <c r="J3319" i="5" s="1"/>
  <c r="H3255" i="5"/>
  <c r="I3255" i="5" s="1"/>
  <c r="J3255" i="5" s="1"/>
  <c r="H683" i="5"/>
  <c r="I683" i="5" s="1"/>
  <c r="J683" i="5" s="1"/>
  <c r="H619" i="5"/>
  <c r="I619" i="5" s="1"/>
  <c r="J619" i="5" s="1"/>
  <c r="H555" i="5"/>
  <c r="I555" i="5" s="1"/>
  <c r="J555" i="5" s="1"/>
  <c r="H491" i="5"/>
  <c r="I491" i="5" s="1"/>
  <c r="J491" i="5" s="1"/>
  <c r="H427" i="5"/>
  <c r="I427" i="5" s="1"/>
  <c r="J427" i="5" s="1"/>
  <c r="H363" i="5"/>
  <c r="I363" i="5" s="1"/>
  <c r="J363" i="5" s="1"/>
  <c r="H299" i="5"/>
  <c r="I299" i="5" s="1"/>
  <c r="J299" i="5" s="1"/>
  <c r="H235" i="5"/>
  <c r="I235" i="5" s="1"/>
  <c r="J235" i="5" s="1"/>
  <c r="H171" i="5"/>
  <c r="I171" i="5" s="1"/>
  <c r="J171" i="5" s="1"/>
  <c r="H107" i="5"/>
  <c r="I107" i="5" s="1"/>
  <c r="J107" i="5" s="1"/>
  <c r="H43" i="5"/>
  <c r="I43" i="5" s="1"/>
  <c r="J43" i="5" s="1"/>
  <c r="H2848" i="5"/>
  <c r="I2848" i="5" s="1"/>
  <c r="J2848" i="5" s="1"/>
  <c r="H2784" i="5"/>
  <c r="I2784" i="5" s="1"/>
  <c r="J2784" i="5" s="1"/>
  <c r="H2720" i="5"/>
  <c r="I2720" i="5" s="1"/>
  <c r="J2720" i="5" s="1"/>
  <c r="H2656" i="5"/>
  <c r="I2656" i="5" s="1"/>
  <c r="J2656" i="5" s="1"/>
  <c r="H2592" i="5"/>
  <c r="I2592" i="5" s="1"/>
  <c r="J2592" i="5" s="1"/>
  <c r="H2528" i="5"/>
  <c r="I2528" i="5" s="1"/>
  <c r="J2528" i="5" s="1"/>
  <c r="H2464" i="5"/>
  <c r="I2464" i="5" s="1"/>
  <c r="J2464" i="5" s="1"/>
  <c r="H2400" i="5"/>
  <c r="I2400" i="5" s="1"/>
  <c r="J2400" i="5" s="1"/>
  <c r="H2336" i="5"/>
  <c r="I2336" i="5" s="1"/>
  <c r="J2336" i="5" s="1"/>
  <c r="H2272" i="5"/>
  <c r="I2272" i="5" s="1"/>
  <c r="J2272" i="5" s="1"/>
  <c r="H2208" i="5"/>
  <c r="I2208" i="5" s="1"/>
  <c r="J2208" i="5" s="1"/>
  <c r="H2144" i="5"/>
  <c r="I2144" i="5" s="1"/>
  <c r="J2144" i="5" s="1"/>
  <c r="H2080" i="5"/>
  <c r="I2080" i="5" s="1"/>
  <c r="J2080" i="5" s="1"/>
  <c r="H2016" i="5"/>
  <c r="I2016" i="5" s="1"/>
  <c r="J2016" i="5" s="1"/>
  <c r="H1952" i="5"/>
  <c r="I1952" i="5" s="1"/>
  <c r="J1952" i="5" s="1"/>
  <c r="H1888" i="5"/>
  <c r="I1888" i="5" s="1"/>
  <c r="J1888" i="5" s="1"/>
  <c r="H1824" i="5"/>
  <c r="I1824" i="5" s="1"/>
  <c r="J1824" i="5" s="1"/>
  <c r="H1760" i="5"/>
  <c r="I1760" i="5" s="1"/>
  <c r="J1760" i="5" s="1"/>
  <c r="H1696" i="5"/>
  <c r="I1696" i="5" s="1"/>
  <c r="J1696" i="5" s="1"/>
  <c r="H1632" i="5"/>
  <c r="I1632" i="5" s="1"/>
  <c r="J1632" i="5" s="1"/>
  <c r="H1568" i="5"/>
  <c r="I1568" i="5" s="1"/>
  <c r="J1568" i="5" s="1"/>
  <c r="H1504" i="5"/>
  <c r="I1504" i="5" s="1"/>
  <c r="J1504" i="5" s="1"/>
  <c r="H1440" i="5"/>
  <c r="I1440" i="5" s="1"/>
  <c r="J1440" i="5" s="1"/>
  <c r="H1376" i="5"/>
  <c r="I1376" i="5" s="1"/>
  <c r="J1376" i="5" s="1"/>
  <c r="H1312" i="5"/>
  <c r="I1312" i="5" s="1"/>
  <c r="J1312" i="5" s="1"/>
  <c r="H1248" i="5"/>
  <c r="I1248" i="5" s="1"/>
  <c r="J1248" i="5" s="1"/>
  <c r="H1184" i="5"/>
  <c r="I1184" i="5" s="1"/>
  <c r="J1184" i="5" s="1"/>
  <c r="H1120" i="5"/>
  <c r="I1120" i="5" s="1"/>
  <c r="J1120" i="5" s="1"/>
  <c r="H1056" i="5"/>
  <c r="I1056" i="5" s="1"/>
  <c r="J1056" i="5" s="1"/>
  <c r="H992" i="5"/>
  <c r="I992" i="5" s="1"/>
  <c r="J992" i="5" s="1"/>
  <c r="H928" i="5"/>
  <c r="I928" i="5" s="1"/>
  <c r="J928" i="5" s="1"/>
  <c r="H864" i="5"/>
  <c r="I864" i="5" s="1"/>
  <c r="J864" i="5" s="1"/>
  <c r="H800" i="5"/>
  <c r="I800" i="5" s="1"/>
  <c r="J800" i="5" s="1"/>
  <c r="H736" i="5"/>
  <c r="I736" i="5" s="1"/>
  <c r="J736" i="5" s="1"/>
  <c r="H672" i="5"/>
  <c r="I672" i="5" s="1"/>
  <c r="J672" i="5" s="1"/>
  <c r="H608" i="5"/>
  <c r="I608" i="5" s="1"/>
  <c r="J608" i="5" s="1"/>
  <c r="H544" i="5"/>
  <c r="I544" i="5" s="1"/>
  <c r="J544" i="5" s="1"/>
  <c r="H480" i="5"/>
  <c r="I480" i="5" s="1"/>
  <c r="J480" i="5" s="1"/>
  <c r="H416" i="5"/>
  <c r="I416" i="5" s="1"/>
  <c r="J416" i="5" s="1"/>
  <c r="H352" i="5"/>
  <c r="I352" i="5" s="1"/>
  <c r="J352" i="5" s="1"/>
  <c r="H288" i="5"/>
  <c r="I288" i="5" s="1"/>
  <c r="J288" i="5" s="1"/>
  <c r="H224" i="5"/>
  <c r="I224" i="5" s="1"/>
  <c r="J224" i="5" s="1"/>
  <c r="H160" i="5"/>
  <c r="I160" i="5" s="1"/>
  <c r="J160" i="5" s="1"/>
  <c r="H96" i="5"/>
  <c r="I96" i="5" s="1"/>
  <c r="J96" i="5" s="1"/>
  <c r="H32" i="5"/>
  <c r="I32" i="5" s="1"/>
  <c r="J32" i="5" s="1"/>
  <c r="H3199" i="5"/>
  <c r="I3199" i="5" s="1"/>
  <c r="J3199" i="5" s="1"/>
  <c r="H3135" i="5"/>
  <c r="I3135" i="5" s="1"/>
  <c r="J3135" i="5" s="1"/>
  <c r="H3071" i="5"/>
  <c r="I3071" i="5" s="1"/>
  <c r="J3071" i="5" s="1"/>
  <c r="H3007" i="5"/>
  <c r="I3007" i="5" s="1"/>
  <c r="J3007" i="5" s="1"/>
  <c r="H2943" i="5"/>
  <c r="I2943" i="5" s="1"/>
  <c r="J2943" i="5" s="1"/>
  <c r="H2879" i="5"/>
  <c r="I2879" i="5" s="1"/>
  <c r="J2879" i="5" s="1"/>
  <c r="H2815" i="5"/>
  <c r="I2815" i="5" s="1"/>
  <c r="J2815" i="5" s="1"/>
  <c r="H2751" i="5"/>
  <c r="I2751" i="5" s="1"/>
  <c r="J2751" i="5" s="1"/>
  <c r="H2687" i="5"/>
  <c r="I2687" i="5" s="1"/>
  <c r="J2687" i="5" s="1"/>
  <c r="H2623" i="5"/>
  <c r="I2623" i="5" s="1"/>
  <c r="J2623" i="5" s="1"/>
  <c r="H2559" i="5"/>
  <c r="I2559" i="5" s="1"/>
  <c r="J2559" i="5" s="1"/>
  <c r="H2495" i="5"/>
  <c r="I2495" i="5" s="1"/>
  <c r="J2495" i="5" s="1"/>
  <c r="H2431" i="5"/>
  <c r="I2431" i="5" s="1"/>
  <c r="J2431" i="5" s="1"/>
  <c r="H2367" i="5"/>
  <c r="I2367" i="5" s="1"/>
  <c r="J2367" i="5" s="1"/>
  <c r="H2303" i="5"/>
  <c r="I2303" i="5" s="1"/>
  <c r="J2303" i="5" s="1"/>
  <c r="H2239" i="5"/>
  <c r="I2239" i="5" s="1"/>
  <c r="J2239" i="5" s="1"/>
  <c r="H2175" i="5"/>
  <c r="I2175" i="5" s="1"/>
  <c r="J2175" i="5" s="1"/>
  <c r="H2111" i="5"/>
  <c r="I2111" i="5" s="1"/>
  <c r="J2111" i="5" s="1"/>
  <c r="H2047" i="5"/>
  <c r="I2047" i="5" s="1"/>
  <c r="J2047" i="5" s="1"/>
  <c r="H1983" i="5"/>
  <c r="I1983" i="5" s="1"/>
  <c r="J1983" i="5" s="1"/>
  <c r="H1919" i="5"/>
  <c r="I1919" i="5" s="1"/>
  <c r="J1919" i="5" s="1"/>
  <c r="H1855" i="5"/>
  <c r="I1855" i="5" s="1"/>
  <c r="J1855" i="5" s="1"/>
  <c r="H1791" i="5"/>
  <c r="I1791" i="5" s="1"/>
  <c r="J1791" i="5" s="1"/>
  <c r="H1727" i="5"/>
  <c r="I1727" i="5" s="1"/>
  <c r="J1727" i="5" s="1"/>
  <c r="H1663" i="5"/>
  <c r="I1663" i="5" s="1"/>
  <c r="J1663" i="5" s="1"/>
  <c r="H1599" i="5"/>
  <c r="I1599" i="5" s="1"/>
  <c r="J1599" i="5" s="1"/>
  <c r="H1535" i="5"/>
  <c r="I1535" i="5" s="1"/>
  <c r="J1535" i="5" s="1"/>
  <c r="H1471" i="5"/>
  <c r="I1471" i="5" s="1"/>
  <c r="J1471" i="5" s="1"/>
  <c r="H1407" i="5"/>
  <c r="I1407" i="5" s="1"/>
  <c r="J1407" i="5" s="1"/>
  <c r="H1343" i="5"/>
  <c r="I1343" i="5" s="1"/>
  <c r="J1343" i="5" s="1"/>
  <c r="H1279" i="5"/>
  <c r="I1279" i="5" s="1"/>
  <c r="J1279" i="5" s="1"/>
  <c r="H1215" i="5"/>
  <c r="I1215" i="5" s="1"/>
  <c r="J1215" i="5" s="1"/>
  <c r="H1151" i="5"/>
  <c r="I1151" i="5" s="1"/>
  <c r="J1151" i="5" s="1"/>
  <c r="H1087" i="5"/>
  <c r="I1087" i="5" s="1"/>
  <c r="J1087" i="5" s="1"/>
  <c r="H1023" i="5"/>
  <c r="I1023" i="5" s="1"/>
  <c r="J1023" i="5" s="1"/>
  <c r="H959" i="5"/>
  <c r="I959" i="5" s="1"/>
  <c r="J959" i="5" s="1"/>
  <c r="H895" i="5"/>
  <c r="I895" i="5" s="1"/>
  <c r="J895" i="5" s="1"/>
  <c r="H831" i="5"/>
  <c r="I831" i="5" s="1"/>
  <c r="J831" i="5" s="1"/>
  <c r="H767" i="5"/>
  <c r="I767" i="5" s="1"/>
  <c r="J767" i="5" s="1"/>
  <c r="H703" i="5"/>
  <c r="I703" i="5" s="1"/>
  <c r="J703" i="5" s="1"/>
  <c r="H639" i="5"/>
  <c r="I639" i="5" s="1"/>
  <c r="J639" i="5" s="1"/>
  <c r="H575" i="5"/>
  <c r="I575" i="5" s="1"/>
  <c r="J575" i="5" s="1"/>
  <c r="H511" i="5"/>
  <c r="I511" i="5" s="1"/>
  <c r="J511" i="5" s="1"/>
  <c r="H447" i="5"/>
  <c r="I447" i="5" s="1"/>
  <c r="J447" i="5" s="1"/>
  <c r="H383" i="5"/>
  <c r="I383" i="5" s="1"/>
  <c r="J383" i="5" s="1"/>
  <c r="H319" i="5"/>
  <c r="I319" i="5" s="1"/>
  <c r="J319" i="5" s="1"/>
  <c r="H255" i="5"/>
  <c r="I255" i="5" s="1"/>
  <c r="J255" i="5" s="1"/>
  <c r="H191" i="5"/>
  <c r="I191" i="5" s="1"/>
  <c r="J191" i="5" s="1"/>
  <c r="H127" i="5"/>
  <c r="I127" i="5" s="1"/>
  <c r="J127" i="5" s="1"/>
  <c r="H63" i="5"/>
  <c r="I63" i="5" s="1"/>
  <c r="J63" i="5" s="1"/>
  <c r="H3238" i="5"/>
  <c r="I3238" i="5" s="1"/>
  <c r="J3238" i="5" s="1"/>
  <c r="H3110" i="5"/>
  <c r="I3110" i="5" s="1"/>
  <c r="J3110" i="5" s="1"/>
  <c r="H2982" i="5"/>
  <c r="I2982" i="5" s="1"/>
  <c r="J2982" i="5" s="1"/>
  <c r="H2854" i="5"/>
  <c r="I2854" i="5" s="1"/>
  <c r="J2854" i="5" s="1"/>
  <c r="H2726" i="5"/>
  <c r="I2726" i="5" s="1"/>
  <c r="J2726" i="5" s="1"/>
  <c r="H2598" i="5"/>
  <c r="I2598" i="5" s="1"/>
  <c r="J2598" i="5" s="1"/>
  <c r="H2470" i="5"/>
  <c r="I2470" i="5" s="1"/>
  <c r="J2470" i="5" s="1"/>
  <c r="H2342" i="5"/>
  <c r="I2342" i="5" s="1"/>
  <c r="J2342" i="5" s="1"/>
  <c r="H2214" i="5"/>
  <c r="I2214" i="5" s="1"/>
  <c r="J2214" i="5" s="1"/>
  <c r="H2086" i="5"/>
  <c r="I2086" i="5" s="1"/>
  <c r="J2086" i="5" s="1"/>
  <c r="H1958" i="5"/>
  <c r="I1958" i="5" s="1"/>
  <c r="J1958" i="5" s="1"/>
  <c r="H1830" i="5"/>
  <c r="I1830" i="5" s="1"/>
  <c r="J1830" i="5" s="1"/>
  <c r="H1702" i="5"/>
  <c r="I1702" i="5" s="1"/>
  <c r="J1702" i="5" s="1"/>
  <c r="H1574" i="5"/>
  <c r="I1574" i="5" s="1"/>
  <c r="J1574" i="5" s="1"/>
  <c r="H1446" i="5"/>
  <c r="I1446" i="5" s="1"/>
  <c r="J1446" i="5" s="1"/>
  <c r="H1318" i="5"/>
  <c r="I1318" i="5" s="1"/>
  <c r="J1318" i="5" s="1"/>
  <c r="H1190" i="5"/>
  <c r="I1190" i="5" s="1"/>
  <c r="J1190" i="5" s="1"/>
  <c r="H1062" i="5"/>
  <c r="I1062" i="5" s="1"/>
  <c r="J1062" i="5" s="1"/>
  <c r="H934" i="5"/>
  <c r="I934" i="5" s="1"/>
  <c r="J934" i="5" s="1"/>
  <c r="H806" i="5"/>
  <c r="I806" i="5" s="1"/>
  <c r="J806" i="5" s="1"/>
  <c r="H678" i="5"/>
  <c r="I678" i="5" s="1"/>
  <c r="J678" i="5" s="1"/>
  <c r="H550" i="5"/>
  <c r="I550" i="5" s="1"/>
  <c r="J550" i="5" s="1"/>
  <c r="H422" i="5"/>
  <c r="I422" i="5" s="1"/>
  <c r="J422" i="5" s="1"/>
  <c r="H326" i="5"/>
  <c r="I326" i="5" s="1"/>
  <c r="J326" i="5" s="1"/>
  <c r="H262" i="5"/>
  <c r="I262" i="5" s="1"/>
  <c r="J262" i="5" s="1"/>
  <c r="H198" i="5"/>
  <c r="I198" i="5" s="1"/>
  <c r="J198" i="5" s="1"/>
  <c r="H134" i="5"/>
  <c r="I134" i="5" s="1"/>
  <c r="J134" i="5" s="1"/>
  <c r="H70" i="5"/>
  <c r="I70" i="5" s="1"/>
  <c r="J70" i="5" s="1"/>
  <c r="H6" i="5"/>
  <c r="I6" i="5" s="1"/>
  <c r="J6" i="5" s="1"/>
  <c r="H3181" i="5"/>
  <c r="I3181" i="5" s="1"/>
  <c r="J3181" i="5" s="1"/>
  <c r="H3117" i="5"/>
  <c r="I3117" i="5" s="1"/>
  <c r="J3117" i="5" s="1"/>
  <c r="H3053" i="5"/>
  <c r="I3053" i="5" s="1"/>
  <c r="J3053" i="5" s="1"/>
  <c r="H2989" i="5"/>
  <c r="I2989" i="5" s="1"/>
  <c r="J2989" i="5" s="1"/>
  <c r="H2925" i="5"/>
  <c r="I2925" i="5" s="1"/>
  <c r="J2925" i="5" s="1"/>
  <c r="H2861" i="5"/>
  <c r="I2861" i="5" s="1"/>
  <c r="J2861" i="5" s="1"/>
  <c r="H2797" i="5"/>
  <c r="I2797" i="5" s="1"/>
  <c r="J2797" i="5" s="1"/>
  <c r="H2733" i="5"/>
  <c r="I2733" i="5" s="1"/>
  <c r="J2733" i="5" s="1"/>
  <c r="H2669" i="5"/>
  <c r="I2669" i="5" s="1"/>
  <c r="J2669" i="5" s="1"/>
  <c r="H2605" i="5"/>
  <c r="I2605" i="5" s="1"/>
  <c r="J2605" i="5" s="1"/>
  <c r="H2541" i="5"/>
  <c r="I2541" i="5" s="1"/>
  <c r="J2541" i="5" s="1"/>
  <c r="H2477" i="5"/>
  <c r="I2477" i="5" s="1"/>
  <c r="J2477" i="5" s="1"/>
  <c r="H2413" i="5"/>
  <c r="I2413" i="5" s="1"/>
  <c r="J2413" i="5" s="1"/>
  <c r="H2349" i="5"/>
  <c r="I2349" i="5" s="1"/>
  <c r="J2349" i="5" s="1"/>
  <c r="H2285" i="5"/>
  <c r="I2285" i="5" s="1"/>
  <c r="J2285" i="5" s="1"/>
  <c r="H2221" i="5"/>
  <c r="I2221" i="5" s="1"/>
  <c r="J2221" i="5" s="1"/>
  <c r="H2157" i="5"/>
  <c r="I2157" i="5" s="1"/>
  <c r="J2157" i="5" s="1"/>
  <c r="H2093" i="5"/>
  <c r="I2093" i="5" s="1"/>
  <c r="J2093" i="5" s="1"/>
  <c r="H2029" i="5"/>
  <c r="I2029" i="5" s="1"/>
  <c r="J2029" i="5" s="1"/>
  <c r="H1965" i="5"/>
  <c r="I1965" i="5" s="1"/>
  <c r="J1965" i="5" s="1"/>
  <c r="H1901" i="5"/>
  <c r="I1901" i="5" s="1"/>
  <c r="J1901" i="5" s="1"/>
  <c r="H1837" i="5"/>
  <c r="I1837" i="5" s="1"/>
  <c r="J1837" i="5" s="1"/>
  <c r="H1773" i="5"/>
  <c r="I1773" i="5" s="1"/>
  <c r="J1773" i="5" s="1"/>
  <c r="H1709" i="5"/>
  <c r="I1709" i="5" s="1"/>
  <c r="J1709" i="5" s="1"/>
  <c r="H1645" i="5"/>
  <c r="I1645" i="5" s="1"/>
  <c r="J1645" i="5" s="1"/>
  <c r="H1581" i="5"/>
  <c r="I1581" i="5" s="1"/>
  <c r="J1581" i="5" s="1"/>
  <c r="H1517" i="5"/>
  <c r="I1517" i="5" s="1"/>
  <c r="J1517" i="5" s="1"/>
  <c r="H1453" i="5"/>
  <c r="I1453" i="5" s="1"/>
  <c r="J1453" i="5" s="1"/>
  <c r="H1389" i="5"/>
  <c r="I1389" i="5" s="1"/>
  <c r="J1389" i="5" s="1"/>
  <c r="H1325" i="5"/>
  <c r="I1325" i="5" s="1"/>
  <c r="J1325" i="5" s="1"/>
  <c r="H1261" i="5"/>
  <c r="I1261" i="5" s="1"/>
  <c r="J1261" i="5" s="1"/>
  <c r="H1197" i="5"/>
  <c r="I1197" i="5" s="1"/>
  <c r="J1197" i="5" s="1"/>
  <c r="H1133" i="5"/>
  <c r="I1133" i="5" s="1"/>
  <c r="J1133" i="5" s="1"/>
  <c r="H1069" i="5"/>
  <c r="I1069" i="5" s="1"/>
  <c r="J1069" i="5" s="1"/>
  <c r="H1005" i="5"/>
  <c r="I1005" i="5" s="1"/>
  <c r="J1005" i="5" s="1"/>
  <c r="H941" i="5"/>
  <c r="I941" i="5" s="1"/>
  <c r="J941" i="5" s="1"/>
  <c r="H877" i="5"/>
  <c r="I877" i="5" s="1"/>
  <c r="J877" i="5" s="1"/>
  <c r="H813" i="5"/>
  <c r="I813" i="5" s="1"/>
  <c r="J813" i="5" s="1"/>
  <c r="H749" i="5"/>
  <c r="I749" i="5" s="1"/>
  <c r="J749" i="5" s="1"/>
  <c r="H685" i="5"/>
  <c r="I685" i="5" s="1"/>
  <c r="J685" i="5" s="1"/>
  <c r="H621" i="5"/>
  <c r="I621" i="5" s="1"/>
  <c r="J621" i="5" s="1"/>
  <c r="H557" i="5"/>
  <c r="I557" i="5" s="1"/>
  <c r="J557" i="5" s="1"/>
  <c r="H493" i="5"/>
  <c r="I493" i="5" s="1"/>
  <c r="J493" i="5" s="1"/>
  <c r="H429" i="5"/>
  <c r="I429" i="5" s="1"/>
  <c r="J429" i="5" s="1"/>
  <c r="H365" i="5"/>
  <c r="I365" i="5" s="1"/>
  <c r="J365" i="5" s="1"/>
  <c r="H277" i="5"/>
  <c r="I277" i="5" s="1"/>
  <c r="J277" i="5" s="1"/>
  <c r="H189" i="5"/>
  <c r="I189" i="5" s="1"/>
  <c r="J189" i="5" s="1"/>
  <c r="H109" i="5"/>
  <c r="I109" i="5" s="1"/>
  <c r="J109" i="5" s="1"/>
  <c r="H21" i="5"/>
  <c r="I21" i="5" s="1"/>
  <c r="J21" i="5" s="1"/>
  <c r="H5936" i="5"/>
  <c r="I5936" i="5" s="1"/>
  <c r="J5936" i="5" s="1"/>
  <c r="H6261" i="5"/>
  <c r="I6261" i="5" s="1"/>
  <c r="J6261" i="5" s="1"/>
  <c r="H4358" i="5"/>
  <c r="I4358" i="5" s="1"/>
  <c r="J4358" i="5" s="1"/>
  <c r="H6364" i="5"/>
  <c r="I6364" i="5" s="1"/>
  <c r="J6364" i="5" s="1"/>
  <c r="H2780" i="5"/>
  <c r="I2780" i="5" s="1"/>
  <c r="J2780" i="5" s="1"/>
  <c r="H2462" i="5"/>
  <c r="I2462" i="5" s="1"/>
  <c r="J2462" i="5" s="1"/>
  <c r="H6115" i="5"/>
  <c r="I6115" i="5" s="1"/>
  <c r="J6115" i="5" s="1"/>
  <c r="H3555" i="5"/>
  <c r="I3555" i="5" s="1"/>
  <c r="J3555" i="5" s="1"/>
  <c r="H995" i="5"/>
  <c r="I995" i="5" s="1"/>
  <c r="J995" i="5" s="1"/>
  <c r="H7482" i="5"/>
  <c r="I7482" i="5" s="1"/>
  <c r="J7482" i="5" s="1"/>
  <c r="H5690" i="5"/>
  <c r="I5690" i="5" s="1"/>
  <c r="J5690" i="5" s="1"/>
  <c r="H4410" i="5"/>
  <c r="I4410" i="5" s="1"/>
  <c r="J4410" i="5" s="1"/>
  <c r="H2618" i="5"/>
  <c r="I2618" i="5" s="1"/>
  <c r="J2618" i="5" s="1"/>
  <c r="H8375" i="5"/>
  <c r="I8375" i="5" s="1"/>
  <c r="J8375" i="5" s="1"/>
  <c r="H3838" i="5"/>
  <c r="I3838" i="5" s="1"/>
  <c r="J3838" i="5" s="1"/>
  <c r="H7809" i="5"/>
  <c r="I7809" i="5" s="1"/>
  <c r="J7809" i="5" s="1"/>
  <c r="H6865" i="5"/>
  <c r="I6865" i="5" s="1"/>
  <c r="J6865" i="5" s="1"/>
  <c r="H6177" i="5"/>
  <c r="I6177" i="5" s="1"/>
  <c r="J6177" i="5" s="1"/>
  <c r="H5665" i="5"/>
  <c r="I5665" i="5" s="1"/>
  <c r="J5665" i="5" s="1"/>
  <c r="H5073" i="5"/>
  <c r="I5073" i="5" s="1"/>
  <c r="J5073" i="5" s="1"/>
  <c r="H4481" i="5"/>
  <c r="I4481" i="5" s="1"/>
  <c r="J4481" i="5" s="1"/>
  <c r="H3961" i="5"/>
  <c r="I3961" i="5" s="1"/>
  <c r="J3961" i="5" s="1"/>
  <c r="H3513" i="5"/>
  <c r="I3513" i="5" s="1"/>
  <c r="J3513" i="5" s="1"/>
  <c r="H3001" i="5"/>
  <c r="I3001" i="5" s="1"/>
  <c r="J3001" i="5" s="1"/>
  <c r="H2489" i="5"/>
  <c r="I2489" i="5" s="1"/>
  <c r="J2489" i="5" s="1"/>
  <c r="H1977" i="5"/>
  <c r="I1977" i="5" s="1"/>
  <c r="J1977" i="5" s="1"/>
  <c r="H1465" i="5"/>
  <c r="I1465" i="5" s="1"/>
  <c r="J1465" i="5" s="1"/>
  <c r="H825" i="5"/>
  <c r="I825" i="5" s="1"/>
  <c r="J825" i="5" s="1"/>
  <c r="H441" i="5"/>
  <c r="I441" i="5" s="1"/>
  <c r="J441" i="5" s="1"/>
  <c r="H8055" i="5"/>
  <c r="I8055" i="5" s="1"/>
  <c r="J8055" i="5" s="1"/>
  <c r="H5934" i="5"/>
  <c r="I5934" i="5" s="1"/>
  <c r="J5934" i="5" s="1"/>
  <c r="H8024" i="5"/>
  <c r="I8024" i="5" s="1"/>
  <c r="J8024" i="5" s="1"/>
  <c r="H7512" i="5"/>
  <c r="I7512" i="5" s="1"/>
  <c r="J7512" i="5" s="1"/>
  <c r="H7080" i="5"/>
  <c r="I7080" i="5" s="1"/>
  <c r="J7080" i="5" s="1"/>
  <c r="H6488" i="5"/>
  <c r="I6488" i="5" s="1"/>
  <c r="J6488" i="5" s="1"/>
  <c r="H6232" i="5"/>
  <c r="I6232" i="5" s="1"/>
  <c r="J6232" i="5" s="1"/>
  <c r="H5720" i="5"/>
  <c r="I5720" i="5" s="1"/>
  <c r="J5720" i="5" s="1"/>
  <c r="H5120" i="5"/>
  <c r="I5120" i="5" s="1"/>
  <c r="J5120" i="5" s="1"/>
  <c r="H4608" i="5"/>
  <c r="I4608" i="5" s="1"/>
  <c r="J4608" i="5" s="1"/>
  <c r="H4184" i="5"/>
  <c r="I4184" i="5" s="1"/>
  <c r="J4184" i="5" s="1"/>
  <c r="H3704" i="5"/>
  <c r="I3704" i="5" s="1"/>
  <c r="J3704" i="5" s="1"/>
  <c r="H3256" i="5"/>
  <c r="I3256" i="5" s="1"/>
  <c r="J3256" i="5" s="1"/>
  <c r="H2872" i="5"/>
  <c r="I2872" i="5" s="1"/>
  <c r="J2872" i="5" s="1"/>
  <c r="H7079" i="5"/>
  <c r="I7079" i="5" s="1"/>
  <c r="J7079" i="5" s="1"/>
  <c r="H6759" i="5"/>
  <c r="I6759" i="5" s="1"/>
  <c r="J6759" i="5" s="1"/>
  <c r="H6247" i="5"/>
  <c r="I6247" i="5" s="1"/>
  <c r="J6247" i="5" s="1"/>
  <c r="H5735" i="5"/>
  <c r="I5735" i="5" s="1"/>
  <c r="J5735" i="5" s="1"/>
  <c r="H5287" i="5"/>
  <c r="I5287" i="5" s="1"/>
  <c r="J5287" i="5" s="1"/>
  <c r="H4839" i="5"/>
  <c r="I4839" i="5" s="1"/>
  <c r="J4839" i="5" s="1"/>
  <c r="H4327" i="5"/>
  <c r="I4327" i="5" s="1"/>
  <c r="J4327" i="5" s="1"/>
  <c r="H3871" i="5"/>
  <c r="I3871" i="5" s="1"/>
  <c r="J3871" i="5" s="1"/>
  <c r="H3423" i="5"/>
  <c r="I3423" i="5" s="1"/>
  <c r="J3423" i="5" s="1"/>
  <c r="H403" i="5"/>
  <c r="I403" i="5" s="1"/>
  <c r="J403" i="5" s="1"/>
  <c r="H2824" i="5"/>
  <c r="I2824" i="5" s="1"/>
  <c r="J2824" i="5" s="1"/>
  <c r="H2440" i="5"/>
  <c r="I2440" i="5" s="1"/>
  <c r="J2440" i="5" s="1"/>
  <c r="H1992" i="5"/>
  <c r="I1992" i="5" s="1"/>
  <c r="J1992" i="5" s="1"/>
  <c r="H1544" i="5"/>
  <c r="I1544" i="5" s="1"/>
  <c r="J1544" i="5" s="1"/>
  <c r="H1160" i="5"/>
  <c r="I1160" i="5" s="1"/>
  <c r="J1160" i="5" s="1"/>
  <c r="H584" i="5"/>
  <c r="I584" i="5" s="1"/>
  <c r="J584" i="5" s="1"/>
  <c r="H200" i="5"/>
  <c r="I200" i="5" s="1"/>
  <c r="J200" i="5" s="1"/>
  <c r="H3047" i="5"/>
  <c r="I3047" i="5" s="1"/>
  <c r="J3047" i="5" s="1"/>
  <c r="H2599" i="5"/>
  <c r="I2599" i="5" s="1"/>
  <c r="J2599" i="5" s="1"/>
  <c r="H2215" i="5"/>
  <c r="I2215" i="5" s="1"/>
  <c r="J2215" i="5" s="1"/>
  <c r="H1831" i="5"/>
  <c r="I1831" i="5" s="1"/>
  <c r="J1831" i="5" s="1"/>
  <c r="H1511" i="5"/>
  <c r="I1511" i="5" s="1"/>
  <c r="J1511" i="5" s="1"/>
  <c r="H1191" i="5"/>
  <c r="I1191" i="5" s="1"/>
  <c r="J1191" i="5" s="1"/>
  <c r="H743" i="5"/>
  <c r="I743" i="5" s="1"/>
  <c r="J743" i="5" s="1"/>
  <c r="H359" i="5"/>
  <c r="I359" i="5" s="1"/>
  <c r="J359" i="5" s="1"/>
  <c r="H3054" i="5"/>
  <c r="I3054" i="5" s="1"/>
  <c r="J3054" i="5" s="1"/>
  <c r="H2286" i="5"/>
  <c r="I2286" i="5" s="1"/>
  <c r="J2286" i="5" s="1"/>
  <c r="H1390" i="5"/>
  <c r="I1390" i="5" s="1"/>
  <c r="J1390" i="5" s="1"/>
  <c r="H494" i="5"/>
  <c r="I494" i="5" s="1"/>
  <c r="J494" i="5" s="1"/>
  <c r="H3221" i="5"/>
  <c r="I3221" i="5" s="1"/>
  <c r="J3221" i="5" s="1"/>
  <c r="H2837" i="5"/>
  <c r="I2837" i="5" s="1"/>
  <c r="J2837" i="5" s="1"/>
  <c r="H2325" i="5"/>
  <c r="I2325" i="5" s="1"/>
  <c r="J2325" i="5" s="1"/>
  <c r="H1877" i="5"/>
  <c r="I1877" i="5" s="1"/>
  <c r="J1877" i="5" s="1"/>
  <c r="H1557" i="5"/>
  <c r="I1557" i="5" s="1"/>
  <c r="J1557" i="5" s="1"/>
  <c r="H1109" i="5"/>
  <c r="I1109" i="5" s="1"/>
  <c r="J1109" i="5" s="1"/>
  <c r="H661" i="5"/>
  <c r="I661" i="5" s="1"/>
  <c r="J661" i="5" s="1"/>
  <c r="H325" i="5"/>
  <c r="I325" i="5" s="1"/>
  <c r="J325" i="5" s="1"/>
  <c r="H4" i="5"/>
  <c r="I4" i="5" s="1"/>
  <c r="J4" i="5" s="1"/>
  <c r="H8336" i="5"/>
  <c r="I8336" i="5" s="1"/>
  <c r="J8336" i="5" s="1"/>
  <c r="H6544" i="5"/>
  <c r="I6544" i="5" s="1"/>
  <c r="J6544" i="5" s="1"/>
  <c r="H4208" i="5"/>
  <c r="I4208" i="5" s="1"/>
  <c r="J4208" i="5" s="1"/>
  <c r="H6390" i="5"/>
  <c r="I6390" i="5" s="1"/>
  <c r="J6390" i="5" s="1"/>
  <c r="H3534" i="5"/>
  <c r="I3534" i="5" s="1"/>
  <c r="J3534" i="5" s="1"/>
  <c r="H1334" i="5"/>
  <c r="I1334" i="5" s="1"/>
  <c r="J1334" i="5" s="1"/>
  <c r="H8445" i="5"/>
  <c r="I8445" i="5" s="1"/>
  <c r="J8445" i="5" s="1"/>
  <c r="H7925" i="5"/>
  <c r="I7925" i="5" s="1"/>
  <c r="J7925" i="5" s="1"/>
  <c r="H7413" i="5"/>
  <c r="I7413" i="5" s="1"/>
  <c r="J7413" i="5" s="1"/>
  <c r="H6901" i="5"/>
  <c r="I6901" i="5" s="1"/>
  <c r="J6901" i="5" s="1"/>
  <c r="H6389" i="5"/>
  <c r="I6389" i="5" s="1"/>
  <c r="J6389" i="5" s="1"/>
  <c r="H5877" i="5"/>
  <c r="I5877" i="5" s="1"/>
  <c r="J5877" i="5" s="1"/>
  <c r="H5365" i="5"/>
  <c r="I5365" i="5" s="1"/>
  <c r="J5365" i="5" s="1"/>
  <c r="H4853" i="5"/>
  <c r="I4853" i="5" s="1"/>
  <c r="J4853" i="5" s="1"/>
  <c r="H4341" i="5"/>
  <c r="I4341" i="5" s="1"/>
  <c r="J4341" i="5" s="1"/>
  <c r="H3829" i="5"/>
  <c r="I3829" i="5" s="1"/>
  <c r="J3829" i="5" s="1"/>
  <c r="H3317" i="5"/>
  <c r="I3317" i="5" s="1"/>
  <c r="J3317" i="5" s="1"/>
  <c r="H8166" i="5"/>
  <c r="I8166" i="5" s="1"/>
  <c r="J8166" i="5" s="1"/>
  <c r="H5150" i="5"/>
  <c r="I5150" i="5" s="1"/>
  <c r="J5150" i="5" s="1"/>
  <c r="H8540" i="5"/>
  <c r="I8540" i="5" s="1"/>
  <c r="J8540" i="5" s="1"/>
  <c r="H8028" i="5"/>
  <c r="I8028" i="5" s="1"/>
  <c r="J8028" i="5" s="1"/>
  <c r="H7516" i="5"/>
  <c r="I7516" i="5" s="1"/>
  <c r="J7516" i="5" s="1"/>
  <c r="H7004" i="5"/>
  <c r="I7004" i="5" s="1"/>
  <c r="J7004" i="5" s="1"/>
  <c r="H6492" i="5"/>
  <c r="I6492" i="5" s="1"/>
  <c r="J6492" i="5" s="1"/>
  <c r="H5980" i="5"/>
  <c r="I5980" i="5" s="1"/>
  <c r="J5980" i="5" s="1"/>
  <c r="H5468" i="5"/>
  <c r="I5468" i="5" s="1"/>
  <c r="J5468" i="5" s="1"/>
  <c r="H4956" i="5"/>
  <c r="I4956" i="5" s="1"/>
  <c r="J4956" i="5" s="1"/>
  <c r="H4444" i="5"/>
  <c r="I4444" i="5" s="1"/>
  <c r="J4444" i="5" s="1"/>
  <c r="H3932" i="5"/>
  <c r="I3932" i="5" s="1"/>
  <c r="J3932" i="5" s="1"/>
  <c r="H3420" i="5"/>
  <c r="I3420" i="5" s="1"/>
  <c r="J3420" i="5" s="1"/>
  <c r="H2908" i="5"/>
  <c r="I2908" i="5" s="1"/>
  <c r="J2908" i="5" s="1"/>
  <c r="H2396" i="5"/>
  <c r="I2396" i="5" s="1"/>
  <c r="J2396" i="5" s="1"/>
  <c r="H1884" i="5"/>
  <c r="I1884" i="5" s="1"/>
  <c r="J1884" i="5" s="1"/>
  <c r="H1372" i="5"/>
  <c r="I1372" i="5" s="1"/>
  <c r="J1372" i="5" s="1"/>
  <c r="H860" i="5"/>
  <c r="I860" i="5" s="1"/>
  <c r="J860" i="5" s="1"/>
  <c r="H348" i="5"/>
  <c r="I348" i="5" s="1"/>
  <c r="J348" i="5" s="1"/>
  <c r="H8622" i="5"/>
  <c r="I8622" i="5" s="1"/>
  <c r="J8622" i="5" s="1"/>
  <c r="H5486" i="5"/>
  <c r="I5486" i="5" s="1"/>
  <c r="J5486" i="5" s="1"/>
  <c r="H3038" i="5"/>
  <c r="I3038" i="5" s="1"/>
  <c r="J3038" i="5" s="1"/>
  <c r="H566" i="5"/>
  <c r="I566" i="5" s="1"/>
  <c r="J566" i="5" s="1"/>
  <c r="H8291" i="5"/>
  <c r="I8291" i="5" s="1"/>
  <c r="J8291" i="5" s="1"/>
  <c r="H7779" i="5"/>
  <c r="I7779" i="5" s="1"/>
  <c r="J7779" i="5" s="1"/>
  <c r="H7267" i="5"/>
  <c r="I7267" i="5" s="1"/>
  <c r="J7267" i="5" s="1"/>
  <c r="H6755" i="5"/>
  <c r="I6755" i="5" s="1"/>
  <c r="J6755" i="5" s="1"/>
  <c r="H6243" i="5"/>
  <c r="I6243" i="5" s="1"/>
  <c r="J6243" i="5" s="1"/>
  <c r="H5731" i="5"/>
  <c r="I5731" i="5" s="1"/>
  <c r="J5731" i="5" s="1"/>
  <c r="H5219" i="5"/>
  <c r="I5219" i="5" s="1"/>
  <c r="J5219" i="5" s="1"/>
  <c r="H4707" i="5"/>
  <c r="I4707" i="5" s="1"/>
  <c r="J4707" i="5" s="1"/>
  <c r="H4195" i="5"/>
  <c r="I4195" i="5" s="1"/>
  <c r="J4195" i="5" s="1"/>
  <c r="H3683" i="5"/>
  <c r="I3683" i="5" s="1"/>
  <c r="J3683" i="5" s="1"/>
  <c r="H3171" i="5"/>
  <c r="I3171" i="5" s="1"/>
  <c r="J3171" i="5" s="1"/>
  <c r="H2659" i="5"/>
  <c r="I2659" i="5" s="1"/>
  <c r="J2659" i="5" s="1"/>
  <c r="H2147" i="5"/>
  <c r="I2147" i="5" s="1"/>
  <c r="J2147" i="5" s="1"/>
  <c r="H1635" i="5"/>
  <c r="I1635" i="5" s="1"/>
  <c r="J1635" i="5" s="1"/>
  <c r="H1123" i="5"/>
  <c r="I1123" i="5" s="1"/>
  <c r="J1123" i="5" s="1"/>
  <c r="H8054" i="5"/>
  <c r="I8054" i="5" s="1"/>
  <c r="J8054" i="5" s="1"/>
  <c r="H4870" i="5"/>
  <c r="I4870" i="5" s="1"/>
  <c r="J4870" i="5" s="1"/>
  <c r="H8570" i="5"/>
  <c r="I8570" i="5" s="1"/>
  <c r="J8570" i="5" s="1"/>
  <c r="H8314" i="5"/>
  <c r="I8314" i="5" s="1"/>
  <c r="J8314" i="5" s="1"/>
  <c r="H8058" i="5"/>
  <c r="I8058" i="5" s="1"/>
  <c r="J8058" i="5" s="1"/>
  <c r="H7802" i="5"/>
  <c r="I7802" i="5" s="1"/>
  <c r="J7802" i="5" s="1"/>
  <c r="H7546" i="5"/>
  <c r="I7546" i="5" s="1"/>
  <c r="J7546" i="5" s="1"/>
  <c r="H7290" i="5"/>
  <c r="I7290" i="5" s="1"/>
  <c r="J7290" i="5" s="1"/>
  <c r="H7034" i="5"/>
  <c r="I7034" i="5" s="1"/>
  <c r="J7034" i="5" s="1"/>
  <c r="H6778" i="5"/>
  <c r="I6778" i="5" s="1"/>
  <c r="J6778" i="5" s="1"/>
  <c r="H6522" i="5"/>
  <c r="I6522" i="5" s="1"/>
  <c r="J6522" i="5" s="1"/>
  <c r="H6266" i="5"/>
  <c r="I6266" i="5" s="1"/>
  <c r="J6266" i="5" s="1"/>
  <c r="H6010" i="5"/>
  <c r="I6010" i="5" s="1"/>
  <c r="J6010" i="5" s="1"/>
  <c r="H5754" i="5"/>
  <c r="I5754" i="5" s="1"/>
  <c r="J5754" i="5" s="1"/>
  <c r="H5498" i="5"/>
  <c r="I5498" i="5" s="1"/>
  <c r="J5498" i="5" s="1"/>
  <c r="H5242" i="5"/>
  <c r="I5242" i="5" s="1"/>
  <c r="J5242" i="5" s="1"/>
  <c r="H4986" i="5"/>
  <c r="I4986" i="5" s="1"/>
  <c r="J4986" i="5" s="1"/>
  <c r="H4730" i="5"/>
  <c r="I4730" i="5" s="1"/>
  <c r="J4730" i="5" s="1"/>
  <c r="H4474" i="5"/>
  <c r="I4474" i="5" s="1"/>
  <c r="J4474" i="5" s="1"/>
  <c r="H4218" i="5"/>
  <c r="I4218" i="5" s="1"/>
  <c r="J4218" i="5" s="1"/>
  <c r="H3962" i="5"/>
  <c r="I3962" i="5" s="1"/>
  <c r="J3962" i="5" s="1"/>
  <c r="H3706" i="5"/>
  <c r="I3706" i="5" s="1"/>
  <c r="J3706" i="5" s="1"/>
  <c r="H3450" i="5"/>
  <c r="I3450" i="5" s="1"/>
  <c r="J3450" i="5" s="1"/>
  <c r="H3194" i="5"/>
  <c r="I3194" i="5" s="1"/>
  <c r="J3194" i="5" s="1"/>
  <c r="H2938" i="5"/>
  <c r="I2938" i="5" s="1"/>
  <c r="J2938" i="5" s="1"/>
  <c r="H2682" i="5"/>
  <c r="I2682" i="5" s="1"/>
  <c r="J2682" i="5" s="1"/>
  <c r="H2426" i="5"/>
  <c r="I2426" i="5" s="1"/>
  <c r="J2426" i="5" s="1"/>
  <c r="H2170" i="5"/>
  <c r="I2170" i="5" s="1"/>
  <c r="J2170" i="5" s="1"/>
  <c r="H1914" i="5"/>
  <c r="I1914" i="5" s="1"/>
  <c r="J1914" i="5" s="1"/>
  <c r="H1658" i="5"/>
  <c r="I1658" i="5" s="1"/>
  <c r="J1658" i="5" s="1"/>
  <c r="H1402" i="5"/>
  <c r="I1402" i="5" s="1"/>
  <c r="J1402" i="5" s="1"/>
  <c r="H1146" i="5"/>
  <c r="I1146" i="5" s="1"/>
  <c r="J1146" i="5" s="1"/>
  <c r="H890" i="5"/>
  <c r="I890" i="5" s="1"/>
  <c r="J890" i="5" s="1"/>
  <c r="H634" i="5"/>
  <c r="I634" i="5" s="1"/>
  <c r="J634" i="5" s="1"/>
  <c r="H378" i="5"/>
  <c r="I378" i="5" s="1"/>
  <c r="J378" i="5" s="1"/>
  <c r="H122" i="5"/>
  <c r="I122" i="5" s="1"/>
  <c r="J122" i="5" s="1"/>
  <c r="H8591" i="5"/>
  <c r="I8591" i="5" s="1"/>
  <c r="J8591" i="5" s="1"/>
  <c r="H7951" i="5"/>
  <c r="I7951" i="5" s="1"/>
  <c r="J7951" i="5" s="1"/>
  <c r="H7687" i="5"/>
  <c r="I7687" i="5" s="1"/>
  <c r="J7687" i="5" s="1"/>
  <c r="H8654" i="5"/>
  <c r="I8654" i="5" s="1"/>
  <c r="J8654" i="5" s="1"/>
  <c r="H7886" i="5"/>
  <c r="I7886" i="5" s="1"/>
  <c r="J7886" i="5" s="1"/>
  <c r="H7094" i="5"/>
  <c r="I7094" i="5" s="1"/>
  <c r="J7094" i="5" s="1"/>
  <c r="H6374" i="5"/>
  <c r="I6374" i="5" s="1"/>
  <c r="J6374" i="5" s="1"/>
  <c r="H5622" i="5"/>
  <c r="I5622" i="5" s="1"/>
  <c r="J5622" i="5" s="1"/>
  <c r="H5046" i="5"/>
  <c r="I5046" i="5" s="1"/>
  <c r="J5046" i="5" s="1"/>
  <c r="H4518" i="5"/>
  <c r="I4518" i="5" s="1"/>
  <c r="J4518" i="5" s="1"/>
  <c r="H3910" i="5"/>
  <c r="I3910" i="5" s="1"/>
  <c r="J3910" i="5" s="1"/>
  <c r="H3358" i="5"/>
  <c r="I3358" i="5" s="1"/>
  <c r="J3358" i="5" s="1"/>
  <c r="H8673" i="5"/>
  <c r="I8673" i="5" s="1"/>
  <c r="J8673" i="5" s="1"/>
  <c r="H8593" i="5"/>
  <c r="I8593" i="5" s="1"/>
  <c r="J8593" i="5" s="1"/>
  <c r="H8513" i="5"/>
  <c r="I8513" i="5" s="1"/>
  <c r="J8513" i="5" s="1"/>
  <c r="H8417" i="5"/>
  <c r="I8417" i="5" s="1"/>
  <c r="J8417" i="5" s="1"/>
  <c r="H8337" i="5"/>
  <c r="I8337" i="5" s="1"/>
  <c r="J8337" i="5" s="1"/>
  <c r="H8257" i="5"/>
  <c r="I8257" i="5" s="1"/>
  <c r="J8257" i="5" s="1"/>
  <c r="H8161" i="5"/>
  <c r="I8161" i="5" s="1"/>
  <c r="J8161" i="5" s="1"/>
  <c r="H8081" i="5"/>
  <c r="I8081" i="5" s="1"/>
  <c r="J8081" i="5" s="1"/>
  <c r="H8001" i="5"/>
  <c r="I8001" i="5" s="1"/>
  <c r="J8001" i="5" s="1"/>
  <c r="H7905" i="5"/>
  <c r="I7905" i="5" s="1"/>
  <c r="J7905" i="5" s="1"/>
  <c r="H7825" i="5"/>
  <c r="I7825" i="5" s="1"/>
  <c r="J7825" i="5" s="1"/>
  <c r="H7745" i="5"/>
  <c r="I7745" i="5" s="1"/>
  <c r="J7745" i="5" s="1"/>
  <c r="H7649" i="5"/>
  <c r="I7649" i="5" s="1"/>
  <c r="J7649" i="5" s="1"/>
  <c r="H7569" i="5"/>
  <c r="I7569" i="5" s="1"/>
  <c r="J7569" i="5" s="1"/>
  <c r="H7489" i="5"/>
  <c r="I7489" i="5" s="1"/>
  <c r="J7489" i="5" s="1"/>
  <c r="H7393" i="5"/>
  <c r="I7393" i="5" s="1"/>
  <c r="J7393" i="5" s="1"/>
  <c r="H7313" i="5"/>
  <c r="I7313" i="5" s="1"/>
  <c r="J7313" i="5" s="1"/>
  <c r="H7233" i="5"/>
  <c r="I7233" i="5" s="1"/>
  <c r="J7233" i="5" s="1"/>
  <c r="H7137" i="5"/>
  <c r="I7137" i="5" s="1"/>
  <c r="J7137" i="5" s="1"/>
  <c r="H7057" i="5"/>
  <c r="I7057" i="5" s="1"/>
  <c r="J7057" i="5" s="1"/>
  <c r="H6977" i="5"/>
  <c r="I6977" i="5" s="1"/>
  <c r="J6977" i="5" s="1"/>
  <c r="H6881" i="5"/>
  <c r="I6881" i="5" s="1"/>
  <c r="J6881" i="5" s="1"/>
  <c r="H6801" i="5"/>
  <c r="I6801" i="5" s="1"/>
  <c r="J6801" i="5" s="1"/>
  <c r="H6721" i="5"/>
  <c r="I6721" i="5" s="1"/>
  <c r="J6721" i="5" s="1"/>
  <c r="H6625" i="5"/>
  <c r="I6625" i="5" s="1"/>
  <c r="J6625" i="5" s="1"/>
  <c r="H6545" i="5"/>
  <c r="I6545" i="5" s="1"/>
  <c r="J6545" i="5" s="1"/>
  <c r="H6465" i="5"/>
  <c r="I6465" i="5" s="1"/>
  <c r="J6465" i="5" s="1"/>
  <c r="H6369" i="5"/>
  <c r="I6369" i="5" s="1"/>
  <c r="J6369" i="5" s="1"/>
  <c r="H6289" i="5"/>
  <c r="I6289" i="5" s="1"/>
  <c r="J6289" i="5" s="1"/>
  <c r="H6209" i="5"/>
  <c r="I6209" i="5" s="1"/>
  <c r="J6209" i="5" s="1"/>
  <c r="H6113" i="5"/>
  <c r="I6113" i="5" s="1"/>
  <c r="J6113" i="5" s="1"/>
  <c r="H6033" i="5"/>
  <c r="I6033" i="5" s="1"/>
  <c r="J6033" i="5" s="1"/>
  <c r="H5953" i="5"/>
  <c r="I5953" i="5" s="1"/>
  <c r="J5953" i="5" s="1"/>
  <c r="H5857" i="5"/>
  <c r="I5857" i="5" s="1"/>
  <c r="J5857" i="5" s="1"/>
  <c r="H5777" i="5"/>
  <c r="I5777" i="5" s="1"/>
  <c r="J5777" i="5" s="1"/>
  <c r="H5697" i="5"/>
  <c r="I5697" i="5" s="1"/>
  <c r="J5697" i="5" s="1"/>
  <c r="H5601" i="5"/>
  <c r="I5601" i="5" s="1"/>
  <c r="J5601" i="5" s="1"/>
  <c r="H5521" i="5"/>
  <c r="I5521" i="5" s="1"/>
  <c r="J5521" i="5" s="1"/>
  <c r="H5441" i="5"/>
  <c r="I5441" i="5" s="1"/>
  <c r="J5441" i="5" s="1"/>
  <c r="H5345" i="5"/>
  <c r="I5345" i="5" s="1"/>
  <c r="J5345" i="5" s="1"/>
  <c r="H5265" i="5"/>
  <c r="I5265" i="5" s="1"/>
  <c r="J5265" i="5" s="1"/>
  <c r="H5185" i="5"/>
  <c r="I5185" i="5" s="1"/>
  <c r="J5185" i="5" s="1"/>
  <c r="H5089" i="5"/>
  <c r="I5089" i="5" s="1"/>
  <c r="J5089" i="5" s="1"/>
  <c r="H5009" i="5"/>
  <c r="I5009" i="5" s="1"/>
  <c r="J5009" i="5" s="1"/>
  <c r="H4929" i="5"/>
  <c r="I4929" i="5" s="1"/>
  <c r="J4929" i="5" s="1"/>
  <c r="H4833" i="5"/>
  <c r="I4833" i="5" s="1"/>
  <c r="J4833" i="5" s="1"/>
  <c r="H4753" i="5"/>
  <c r="I4753" i="5" s="1"/>
  <c r="J4753" i="5" s="1"/>
  <c r="H4673" i="5"/>
  <c r="I4673" i="5" s="1"/>
  <c r="J4673" i="5" s="1"/>
  <c r="H4577" i="5"/>
  <c r="I4577" i="5" s="1"/>
  <c r="J4577" i="5" s="1"/>
  <c r="H4497" i="5"/>
  <c r="I4497" i="5" s="1"/>
  <c r="J4497" i="5" s="1"/>
  <c r="H4425" i="5"/>
  <c r="I4425" i="5" s="1"/>
  <c r="J4425" i="5" s="1"/>
  <c r="H4361" i="5"/>
  <c r="I4361" i="5" s="1"/>
  <c r="J4361" i="5" s="1"/>
  <c r="H4297" i="5"/>
  <c r="I4297" i="5" s="1"/>
  <c r="J4297" i="5" s="1"/>
  <c r="H4233" i="5"/>
  <c r="I4233" i="5" s="1"/>
  <c r="J4233" i="5" s="1"/>
  <c r="H4169" i="5"/>
  <c r="I4169" i="5" s="1"/>
  <c r="J4169" i="5" s="1"/>
  <c r="H4105" i="5"/>
  <c r="I4105" i="5" s="1"/>
  <c r="J4105" i="5" s="1"/>
  <c r="H4041" i="5"/>
  <c r="I4041" i="5" s="1"/>
  <c r="J4041" i="5" s="1"/>
  <c r="H3977" i="5"/>
  <c r="I3977" i="5" s="1"/>
  <c r="J3977" i="5" s="1"/>
  <c r="H3913" i="5"/>
  <c r="I3913" i="5" s="1"/>
  <c r="J3913" i="5" s="1"/>
  <c r="H3849" i="5"/>
  <c r="I3849" i="5" s="1"/>
  <c r="J3849" i="5" s="1"/>
  <c r="H3785" i="5"/>
  <c r="I3785" i="5" s="1"/>
  <c r="J3785" i="5" s="1"/>
  <c r="H3721" i="5"/>
  <c r="I3721" i="5" s="1"/>
  <c r="J3721" i="5" s="1"/>
  <c r="H3657" i="5"/>
  <c r="I3657" i="5" s="1"/>
  <c r="J3657" i="5" s="1"/>
  <c r="H3593" i="5"/>
  <c r="I3593" i="5" s="1"/>
  <c r="J3593" i="5" s="1"/>
  <c r="H3529" i="5"/>
  <c r="I3529" i="5" s="1"/>
  <c r="J3529" i="5" s="1"/>
  <c r="H3465" i="5"/>
  <c r="I3465" i="5" s="1"/>
  <c r="J3465" i="5" s="1"/>
  <c r="H3401" i="5"/>
  <c r="I3401" i="5" s="1"/>
  <c r="J3401" i="5" s="1"/>
  <c r="H3337" i="5"/>
  <c r="I3337" i="5" s="1"/>
  <c r="J3337" i="5" s="1"/>
  <c r="H3273" i="5"/>
  <c r="I3273" i="5" s="1"/>
  <c r="J3273" i="5" s="1"/>
  <c r="H3209" i="5"/>
  <c r="I3209" i="5" s="1"/>
  <c r="J3209" i="5" s="1"/>
  <c r="H3145" i="5"/>
  <c r="I3145" i="5" s="1"/>
  <c r="J3145" i="5" s="1"/>
  <c r="H3081" i="5"/>
  <c r="I3081" i="5" s="1"/>
  <c r="J3081" i="5" s="1"/>
  <c r="H3017" i="5"/>
  <c r="I3017" i="5" s="1"/>
  <c r="J3017" i="5" s="1"/>
  <c r="H2953" i="5"/>
  <c r="I2953" i="5" s="1"/>
  <c r="J2953" i="5" s="1"/>
  <c r="H2889" i="5"/>
  <c r="I2889" i="5" s="1"/>
  <c r="J2889" i="5" s="1"/>
  <c r="H2825" i="5"/>
  <c r="I2825" i="5" s="1"/>
  <c r="J2825" i="5" s="1"/>
  <c r="H2761" i="5"/>
  <c r="I2761" i="5" s="1"/>
  <c r="J2761" i="5" s="1"/>
  <c r="H2697" i="5"/>
  <c r="I2697" i="5" s="1"/>
  <c r="J2697" i="5" s="1"/>
  <c r="H2633" i="5"/>
  <c r="I2633" i="5" s="1"/>
  <c r="J2633" i="5" s="1"/>
  <c r="H2569" i="5"/>
  <c r="I2569" i="5" s="1"/>
  <c r="J2569" i="5" s="1"/>
  <c r="H2505" i="5"/>
  <c r="I2505" i="5" s="1"/>
  <c r="J2505" i="5" s="1"/>
  <c r="H2441" i="5"/>
  <c r="I2441" i="5" s="1"/>
  <c r="J2441" i="5" s="1"/>
  <c r="H2377" i="5"/>
  <c r="I2377" i="5" s="1"/>
  <c r="J2377" i="5" s="1"/>
  <c r="H2313" i="5"/>
  <c r="I2313" i="5" s="1"/>
  <c r="J2313" i="5" s="1"/>
  <c r="H2249" i="5"/>
  <c r="I2249" i="5" s="1"/>
  <c r="J2249" i="5" s="1"/>
  <c r="H2185" i="5"/>
  <c r="I2185" i="5" s="1"/>
  <c r="J2185" i="5" s="1"/>
  <c r="H2121" i="5"/>
  <c r="I2121" i="5" s="1"/>
  <c r="J2121" i="5" s="1"/>
  <c r="H2057" i="5"/>
  <c r="I2057" i="5" s="1"/>
  <c r="J2057" i="5" s="1"/>
  <c r="H1993" i="5"/>
  <c r="I1993" i="5" s="1"/>
  <c r="J1993" i="5" s="1"/>
  <c r="H1929" i="5"/>
  <c r="I1929" i="5" s="1"/>
  <c r="J1929" i="5" s="1"/>
  <c r="H1865" i="5"/>
  <c r="I1865" i="5" s="1"/>
  <c r="J1865" i="5" s="1"/>
  <c r="H1801" i="5"/>
  <c r="I1801" i="5" s="1"/>
  <c r="J1801" i="5" s="1"/>
  <c r="H1737" i="5"/>
  <c r="I1737" i="5" s="1"/>
  <c r="J1737" i="5" s="1"/>
  <c r="H1673" i="5"/>
  <c r="I1673" i="5" s="1"/>
  <c r="J1673" i="5" s="1"/>
  <c r="H1609" i="5"/>
  <c r="I1609" i="5" s="1"/>
  <c r="J1609" i="5" s="1"/>
  <c r="H1545" i="5"/>
  <c r="I1545" i="5" s="1"/>
  <c r="J1545" i="5" s="1"/>
  <c r="H1481" i="5"/>
  <c r="I1481" i="5" s="1"/>
  <c r="J1481" i="5" s="1"/>
  <c r="H1417" i="5"/>
  <c r="I1417" i="5" s="1"/>
  <c r="J1417" i="5" s="1"/>
  <c r="H1353" i="5"/>
  <c r="I1353" i="5" s="1"/>
  <c r="J1353" i="5" s="1"/>
  <c r="H1289" i="5"/>
  <c r="I1289" i="5" s="1"/>
  <c r="J1289" i="5" s="1"/>
  <c r="H1225" i="5"/>
  <c r="I1225" i="5" s="1"/>
  <c r="J1225" i="5" s="1"/>
  <c r="H1161" i="5"/>
  <c r="I1161" i="5" s="1"/>
  <c r="J1161" i="5" s="1"/>
  <c r="H1097" i="5"/>
  <c r="I1097" i="5" s="1"/>
  <c r="J1097" i="5" s="1"/>
  <c r="H1033" i="5"/>
  <c r="I1033" i="5" s="1"/>
  <c r="J1033" i="5" s="1"/>
  <c r="H969" i="5"/>
  <c r="I969" i="5" s="1"/>
  <c r="J969" i="5" s="1"/>
  <c r="H905" i="5"/>
  <c r="I905" i="5" s="1"/>
  <c r="J905" i="5" s="1"/>
  <c r="H841" i="5"/>
  <c r="I841" i="5" s="1"/>
  <c r="J841" i="5" s="1"/>
  <c r="H777" i="5"/>
  <c r="I777" i="5" s="1"/>
  <c r="J777" i="5" s="1"/>
  <c r="H713" i="5"/>
  <c r="I713" i="5" s="1"/>
  <c r="J713" i="5" s="1"/>
  <c r="H649" i="5"/>
  <c r="I649" i="5" s="1"/>
  <c r="J649" i="5" s="1"/>
  <c r="H585" i="5"/>
  <c r="I585" i="5" s="1"/>
  <c r="J585" i="5" s="1"/>
  <c r="H521" i="5"/>
  <c r="I521" i="5" s="1"/>
  <c r="J521" i="5" s="1"/>
  <c r="H457" i="5"/>
  <c r="I457" i="5" s="1"/>
  <c r="J457" i="5" s="1"/>
  <c r="H393" i="5"/>
  <c r="I393" i="5" s="1"/>
  <c r="J393" i="5" s="1"/>
  <c r="H329" i="5"/>
  <c r="I329" i="5" s="1"/>
  <c r="J329" i="5" s="1"/>
  <c r="H265" i="5"/>
  <c r="I265" i="5" s="1"/>
  <c r="J265" i="5" s="1"/>
  <c r="H201" i="5"/>
  <c r="I201" i="5" s="1"/>
  <c r="J201" i="5" s="1"/>
  <c r="H137" i="5"/>
  <c r="I137" i="5" s="1"/>
  <c r="J137" i="5" s="1"/>
  <c r="H73" i="5"/>
  <c r="I73" i="5" s="1"/>
  <c r="J73" i="5" s="1"/>
  <c r="H9" i="5"/>
  <c r="I9" i="5" s="1"/>
  <c r="J9" i="5" s="1"/>
  <c r="H8383" i="5"/>
  <c r="I8383" i="5" s="1"/>
  <c r="J8383" i="5" s="1"/>
  <c r="H8127" i="5"/>
  <c r="I8127" i="5" s="1"/>
  <c r="J8127" i="5" s="1"/>
  <c r="H7903" i="5"/>
  <c r="I7903" i="5" s="1"/>
  <c r="J7903" i="5" s="1"/>
  <c r="H8686" i="5"/>
  <c r="I8686" i="5" s="1"/>
  <c r="J8686" i="5" s="1"/>
  <c r="H8294" i="5"/>
  <c r="I8294" i="5" s="1"/>
  <c r="J8294" i="5" s="1"/>
  <c r="H7910" i="5"/>
  <c r="I7910" i="5" s="1"/>
  <c r="J7910" i="5" s="1"/>
  <c r="H7534" i="5"/>
  <c r="I7534" i="5" s="1"/>
  <c r="J7534" i="5" s="1"/>
  <c r="H7182" i="5"/>
  <c r="I7182" i="5" s="1"/>
  <c r="J7182" i="5" s="1"/>
  <c r="H6798" i="5"/>
  <c r="I6798" i="5" s="1"/>
  <c r="J6798" i="5" s="1"/>
  <c r="H6414" i="5"/>
  <c r="I6414" i="5" s="1"/>
  <c r="J6414" i="5" s="1"/>
  <c r="H6030" i="5"/>
  <c r="I6030" i="5" s="1"/>
  <c r="J6030" i="5" s="1"/>
  <c r="H5654" i="5"/>
  <c r="I5654" i="5" s="1"/>
  <c r="J5654" i="5" s="1"/>
  <c r="H5022" i="5"/>
  <c r="I5022" i="5" s="1"/>
  <c r="J5022" i="5" s="1"/>
  <c r="H4646" i="5"/>
  <c r="I4646" i="5" s="1"/>
  <c r="J4646" i="5" s="1"/>
  <c r="H4294" i="5"/>
  <c r="I4294" i="5" s="1"/>
  <c r="J4294" i="5" s="1"/>
  <c r="H3950" i="5"/>
  <c r="I3950" i="5" s="1"/>
  <c r="J3950" i="5" s="1"/>
  <c r="H3598" i="5"/>
  <c r="I3598" i="5" s="1"/>
  <c r="J3598" i="5" s="1"/>
  <c r="H8128" i="5"/>
  <c r="I8128" i="5" s="1"/>
  <c r="J8128" i="5" s="1"/>
  <c r="H8040" i="5"/>
  <c r="I8040" i="5" s="1"/>
  <c r="J8040" i="5" s="1"/>
  <c r="H7960" i="5"/>
  <c r="I7960" i="5" s="1"/>
  <c r="J7960" i="5" s="1"/>
  <c r="H7872" i="5"/>
  <c r="I7872" i="5" s="1"/>
  <c r="J7872" i="5" s="1"/>
  <c r="H7784" i="5"/>
  <c r="I7784" i="5" s="1"/>
  <c r="J7784" i="5" s="1"/>
  <c r="H7704" i="5"/>
  <c r="I7704" i="5" s="1"/>
  <c r="J7704" i="5" s="1"/>
  <c r="H7616" i="5"/>
  <c r="I7616" i="5" s="1"/>
  <c r="J7616" i="5" s="1"/>
  <c r="H7528" i="5"/>
  <c r="I7528" i="5" s="1"/>
  <c r="J7528" i="5" s="1"/>
  <c r="H7448" i="5"/>
  <c r="I7448" i="5" s="1"/>
  <c r="J7448" i="5" s="1"/>
  <c r="H7360" i="5"/>
  <c r="I7360" i="5" s="1"/>
  <c r="J7360" i="5" s="1"/>
  <c r="H7272" i="5"/>
  <c r="I7272" i="5" s="1"/>
  <c r="J7272" i="5" s="1"/>
  <c r="H7192" i="5"/>
  <c r="I7192" i="5" s="1"/>
  <c r="J7192" i="5" s="1"/>
  <c r="H7104" i="5"/>
  <c r="I7104" i="5" s="1"/>
  <c r="J7104" i="5" s="1"/>
  <c r="H7016" i="5"/>
  <c r="I7016" i="5" s="1"/>
  <c r="J7016" i="5" s="1"/>
  <c r="H6936" i="5"/>
  <c r="I6936" i="5" s="1"/>
  <c r="J6936" i="5" s="1"/>
  <c r="H6848" i="5"/>
  <c r="I6848" i="5" s="1"/>
  <c r="J6848" i="5" s="1"/>
  <c r="H6760" i="5"/>
  <c r="I6760" i="5" s="1"/>
  <c r="J6760" i="5" s="1"/>
  <c r="H6680" i="5"/>
  <c r="I6680" i="5" s="1"/>
  <c r="J6680" i="5" s="1"/>
  <c r="H6592" i="5"/>
  <c r="I6592" i="5" s="1"/>
  <c r="J6592" i="5" s="1"/>
  <c r="H6504" i="5"/>
  <c r="I6504" i="5" s="1"/>
  <c r="J6504" i="5" s="1"/>
  <c r="H6424" i="5"/>
  <c r="I6424" i="5" s="1"/>
  <c r="J6424" i="5" s="1"/>
  <c r="H6336" i="5"/>
  <c r="I6336" i="5" s="1"/>
  <c r="J6336" i="5" s="1"/>
  <c r="H6248" i="5"/>
  <c r="I6248" i="5" s="1"/>
  <c r="J6248" i="5" s="1"/>
  <c r="H6168" i="5"/>
  <c r="I6168" i="5" s="1"/>
  <c r="J6168" i="5" s="1"/>
  <c r="H6080" i="5"/>
  <c r="I6080" i="5" s="1"/>
  <c r="J6080" i="5" s="1"/>
  <c r="H5992" i="5"/>
  <c r="I5992" i="5" s="1"/>
  <c r="J5992" i="5" s="1"/>
  <c r="H5912" i="5"/>
  <c r="I5912" i="5" s="1"/>
  <c r="J5912" i="5" s="1"/>
  <c r="H5824" i="5"/>
  <c r="I5824" i="5" s="1"/>
  <c r="J5824" i="5" s="1"/>
  <c r="H5736" i="5"/>
  <c r="I5736" i="5" s="1"/>
  <c r="J5736" i="5" s="1"/>
  <c r="H5656" i="5"/>
  <c r="I5656" i="5" s="1"/>
  <c r="J5656" i="5" s="1"/>
  <c r="H5568" i="5"/>
  <c r="I5568" i="5" s="1"/>
  <c r="J5568" i="5" s="1"/>
  <c r="H5480" i="5"/>
  <c r="I5480" i="5" s="1"/>
  <c r="J5480" i="5" s="1"/>
  <c r="H5400" i="5"/>
  <c r="I5400" i="5" s="1"/>
  <c r="J5400" i="5" s="1"/>
  <c r="H5312" i="5"/>
  <c r="I5312" i="5" s="1"/>
  <c r="J5312" i="5" s="1"/>
  <c r="H5224" i="5"/>
  <c r="I5224" i="5" s="1"/>
  <c r="J5224" i="5" s="1"/>
  <c r="H5144" i="5"/>
  <c r="I5144" i="5" s="1"/>
  <c r="J5144" i="5" s="1"/>
  <c r="H5056" i="5"/>
  <c r="I5056" i="5" s="1"/>
  <c r="J5056" i="5" s="1"/>
  <c r="H4968" i="5"/>
  <c r="I4968" i="5" s="1"/>
  <c r="J4968" i="5" s="1"/>
  <c r="H4888" i="5"/>
  <c r="I4888" i="5" s="1"/>
  <c r="J4888" i="5" s="1"/>
  <c r="H4800" i="5"/>
  <c r="I4800" i="5" s="1"/>
  <c r="J4800" i="5" s="1"/>
  <c r="H4712" i="5"/>
  <c r="I4712" i="5" s="1"/>
  <c r="J4712" i="5" s="1"/>
  <c r="H4632" i="5"/>
  <c r="I4632" i="5" s="1"/>
  <c r="J4632" i="5" s="1"/>
  <c r="H4544" i="5"/>
  <c r="I4544" i="5" s="1"/>
  <c r="J4544" i="5" s="1"/>
  <c r="H4456" i="5"/>
  <c r="I4456" i="5" s="1"/>
  <c r="J4456" i="5" s="1"/>
  <c r="H4376" i="5"/>
  <c r="I4376" i="5" s="1"/>
  <c r="J4376" i="5" s="1"/>
  <c r="H4288" i="5"/>
  <c r="I4288" i="5" s="1"/>
  <c r="J4288" i="5" s="1"/>
  <c r="H4200" i="5"/>
  <c r="I4200" i="5" s="1"/>
  <c r="J4200" i="5" s="1"/>
  <c r="H4120" i="5"/>
  <c r="I4120" i="5" s="1"/>
  <c r="J4120" i="5" s="1"/>
  <c r="H4040" i="5"/>
  <c r="I4040" i="5" s="1"/>
  <c r="J4040" i="5" s="1"/>
  <c r="H3976" i="5"/>
  <c r="I3976" i="5" s="1"/>
  <c r="J3976" i="5" s="1"/>
  <c r="H3912" i="5"/>
  <c r="I3912" i="5" s="1"/>
  <c r="J3912" i="5" s="1"/>
  <c r="H3848" i="5"/>
  <c r="I3848" i="5" s="1"/>
  <c r="J3848" i="5" s="1"/>
  <c r="H3784" i="5"/>
  <c r="I3784" i="5" s="1"/>
  <c r="J3784" i="5" s="1"/>
  <c r="H3720" i="5"/>
  <c r="I3720" i="5" s="1"/>
  <c r="J3720" i="5" s="1"/>
  <c r="H3656" i="5"/>
  <c r="I3656" i="5" s="1"/>
  <c r="J3656" i="5" s="1"/>
  <c r="H3592" i="5"/>
  <c r="I3592" i="5" s="1"/>
  <c r="J3592" i="5" s="1"/>
  <c r="H3528" i="5"/>
  <c r="I3528" i="5" s="1"/>
  <c r="J3528" i="5" s="1"/>
  <c r="H3464" i="5"/>
  <c r="I3464" i="5" s="1"/>
  <c r="J3464" i="5" s="1"/>
  <c r="H3400" i="5"/>
  <c r="I3400" i="5" s="1"/>
  <c r="J3400" i="5" s="1"/>
  <c r="H3336" i="5"/>
  <c r="I3336" i="5" s="1"/>
  <c r="J3336" i="5" s="1"/>
  <c r="H3272" i="5"/>
  <c r="I3272" i="5" s="1"/>
  <c r="J3272" i="5" s="1"/>
  <c r="H3208" i="5"/>
  <c r="I3208" i="5" s="1"/>
  <c r="J3208" i="5" s="1"/>
  <c r="H3144" i="5"/>
  <c r="I3144" i="5" s="1"/>
  <c r="J3144" i="5" s="1"/>
  <c r="H3080" i="5"/>
  <c r="I3080" i="5" s="1"/>
  <c r="J3080" i="5" s="1"/>
  <c r="H3016" i="5"/>
  <c r="I3016" i="5" s="1"/>
  <c r="J3016" i="5" s="1"/>
  <c r="H2952" i="5"/>
  <c r="I2952" i="5" s="1"/>
  <c r="J2952" i="5" s="1"/>
  <c r="H2888" i="5"/>
  <c r="I2888" i="5" s="1"/>
  <c r="J2888" i="5" s="1"/>
  <c r="H7479" i="5"/>
  <c r="I7479" i="5" s="1"/>
  <c r="J7479" i="5" s="1"/>
  <c r="H7415" i="5"/>
  <c r="I7415" i="5" s="1"/>
  <c r="J7415" i="5" s="1"/>
  <c r="H7351" i="5"/>
  <c r="I7351" i="5" s="1"/>
  <c r="J7351" i="5" s="1"/>
  <c r="H7287" i="5"/>
  <c r="I7287" i="5" s="1"/>
  <c r="J7287" i="5" s="1"/>
  <c r="H7223" i="5"/>
  <c r="I7223" i="5" s="1"/>
  <c r="J7223" i="5" s="1"/>
  <c r="H7159" i="5"/>
  <c r="I7159" i="5" s="1"/>
  <c r="J7159" i="5" s="1"/>
  <c r="H7095" i="5"/>
  <c r="I7095" i="5" s="1"/>
  <c r="J7095" i="5" s="1"/>
  <c r="H7031" i="5"/>
  <c r="I7031" i="5" s="1"/>
  <c r="J7031" i="5" s="1"/>
  <c r="H6967" i="5"/>
  <c r="I6967" i="5" s="1"/>
  <c r="J6967" i="5" s="1"/>
  <c r="H6903" i="5"/>
  <c r="I6903" i="5" s="1"/>
  <c r="J6903" i="5" s="1"/>
  <c r="H6839" i="5"/>
  <c r="I6839" i="5" s="1"/>
  <c r="J6839" i="5" s="1"/>
  <c r="H6775" i="5"/>
  <c r="I6775" i="5" s="1"/>
  <c r="J6775" i="5" s="1"/>
  <c r="H6711" i="5"/>
  <c r="I6711" i="5" s="1"/>
  <c r="J6711" i="5" s="1"/>
  <c r="H6647" i="5"/>
  <c r="I6647" i="5" s="1"/>
  <c r="J6647" i="5" s="1"/>
  <c r="H6583" i="5"/>
  <c r="I6583" i="5" s="1"/>
  <c r="J6583" i="5" s="1"/>
  <c r="H6519" i="5"/>
  <c r="I6519" i="5" s="1"/>
  <c r="J6519" i="5" s="1"/>
  <c r="H6455" i="5"/>
  <c r="I6455" i="5" s="1"/>
  <c r="J6455" i="5" s="1"/>
  <c r="H6391" i="5"/>
  <c r="I6391" i="5" s="1"/>
  <c r="J6391" i="5" s="1"/>
  <c r="H6327" i="5"/>
  <c r="I6327" i="5" s="1"/>
  <c r="J6327" i="5" s="1"/>
  <c r="H6263" i="5"/>
  <c r="I6263" i="5" s="1"/>
  <c r="J6263" i="5" s="1"/>
  <c r="H6199" i="5"/>
  <c r="I6199" i="5" s="1"/>
  <c r="J6199" i="5" s="1"/>
  <c r="H6135" i="5"/>
  <c r="I6135" i="5" s="1"/>
  <c r="J6135" i="5" s="1"/>
  <c r="H6071" i="5"/>
  <c r="I6071" i="5" s="1"/>
  <c r="J6071" i="5" s="1"/>
  <c r="H6007" i="5"/>
  <c r="I6007" i="5" s="1"/>
  <c r="J6007" i="5" s="1"/>
  <c r="H5943" i="5"/>
  <c r="I5943" i="5" s="1"/>
  <c r="J5943" i="5" s="1"/>
  <c r="H5879" i="5"/>
  <c r="I5879" i="5" s="1"/>
  <c r="J5879" i="5" s="1"/>
  <c r="H5815" i="5"/>
  <c r="I5815" i="5" s="1"/>
  <c r="J5815" i="5" s="1"/>
  <c r="H5751" i="5"/>
  <c r="I5751" i="5" s="1"/>
  <c r="J5751" i="5" s="1"/>
  <c r="H5687" i="5"/>
  <c r="I5687" i="5" s="1"/>
  <c r="J5687" i="5" s="1"/>
  <c r="H5623" i="5"/>
  <c r="I5623" i="5" s="1"/>
  <c r="J5623" i="5" s="1"/>
  <c r="H5559" i="5"/>
  <c r="I5559" i="5" s="1"/>
  <c r="J5559" i="5" s="1"/>
  <c r="H5495" i="5"/>
  <c r="I5495" i="5" s="1"/>
  <c r="J5495" i="5" s="1"/>
  <c r="H5431" i="5"/>
  <c r="I5431" i="5" s="1"/>
  <c r="J5431" i="5" s="1"/>
  <c r="H5367" i="5"/>
  <c r="I5367" i="5" s="1"/>
  <c r="J5367" i="5" s="1"/>
  <c r="H5303" i="5"/>
  <c r="I5303" i="5" s="1"/>
  <c r="J5303" i="5" s="1"/>
  <c r="H5239" i="5"/>
  <c r="I5239" i="5" s="1"/>
  <c r="J5239" i="5" s="1"/>
  <c r="H5175" i="5"/>
  <c r="I5175" i="5" s="1"/>
  <c r="J5175" i="5" s="1"/>
  <c r="H5111" i="5"/>
  <c r="I5111" i="5" s="1"/>
  <c r="J5111" i="5" s="1"/>
  <c r="H5047" i="5"/>
  <c r="I5047" i="5" s="1"/>
  <c r="J5047" i="5" s="1"/>
  <c r="H4983" i="5"/>
  <c r="I4983" i="5" s="1"/>
  <c r="J4983" i="5" s="1"/>
  <c r="H4919" i="5"/>
  <c r="I4919" i="5" s="1"/>
  <c r="J4919" i="5" s="1"/>
  <c r="H4855" i="5"/>
  <c r="I4855" i="5" s="1"/>
  <c r="J4855" i="5" s="1"/>
  <c r="H4791" i="5"/>
  <c r="I4791" i="5" s="1"/>
  <c r="J4791" i="5" s="1"/>
  <c r="H4727" i="5"/>
  <c r="I4727" i="5" s="1"/>
  <c r="J4727" i="5" s="1"/>
  <c r="H4663" i="5"/>
  <c r="I4663" i="5" s="1"/>
  <c r="J4663" i="5" s="1"/>
  <c r="H4599" i="5"/>
  <c r="I4599" i="5" s="1"/>
  <c r="J4599" i="5" s="1"/>
  <c r="H4535" i="5"/>
  <c r="I4535" i="5" s="1"/>
  <c r="J4535" i="5" s="1"/>
  <c r="H4471" i="5"/>
  <c r="I4471" i="5" s="1"/>
  <c r="J4471" i="5" s="1"/>
  <c r="H4407" i="5"/>
  <c r="I4407" i="5" s="1"/>
  <c r="J4407" i="5" s="1"/>
  <c r="H4343" i="5"/>
  <c r="I4343" i="5" s="1"/>
  <c r="J4343" i="5" s="1"/>
  <c r="H4279" i="5"/>
  <c r="I4279" i="5" s="1"/>
  <c r="J4279" i="5" s="1"/>
  <c r="H4215" i="5"/>
  <c r="I4215" i="5" s="1"/>
  <c r="J4215" i="5" s="1"/>
  <c r="H4151" i="5"/>
  <c r="I4151" i="5" s="1"/>
  <c r="J4151" i="5" s="1"/>
  <c r="H4087" i="5"/>
  <c r="I4087" i="5" s="1"/>
  <c r="J4087" i="5" s="1"/>
  <c r="H4015" i="5"/>
  <c r="I4015" i="5" s="1"/>
  <c r="J4015" i="5" s="1"/>
  <c r="H3951" i="5"/>
  <c r="I3951" i="5" s="1"/>
  <c r="J3951" i="5" s="1"/>
  <c r="H3887" i="5"/>
  <c r="I3887" i="5" s="1"/>
  <c r="J3887" i="5" s="1"/>
  <c r="H3823" i="5"/>
  <c r="I3823" i="5" s="1"/>
  <c r="J3823" i="5" s="1"/>
  <c r="H3759" i="5"/>
  <c r="I3759" i="5" s="1"/>
  <c r="J3759" i="5" s="1"/>
  <c r="H3695" i="5"/>
  <c r="I3695" i="5" s="1"/>
  <c r="J3695" i="5" s="1"/>
  <c r="H3631" i="5"/>
  <c r="I3631" i="5" s="1"/>
  <c r="J3631" i="5" s="1"/>
  <c r="H3567" i="5"/>
  <c r="I3567" i="5" s="1"/>
  <c r="J3567" i="5" s="1"/>
  <c r="H3503" i="5"/>
  <c r="I3503" i="5" s="1"/>
  <c r="J3503" i="5" s="1"/>
  <c r="H3439" i="5"/>
  <c r="I3439" i="5" s="1"/>
  <c r="J3439" i="5" s="1"/>
  <c r="H3375" i="5"/>
  <c r="I3375" i="5" s="1"/>
  <c r="J3375" i="5" s="1"/>
  <c r="H3311" i="5"/>
  <c r="I3311" i="5" s="1"/>
  <c r="J3311" i="5" s="1"/>
  <c r="H3247" i="5"/>
  <c r="I3247" i="5" s="1"/>
  <c r="J3247" i="5" s="1"/>
  <c r="H675" i="5"/>
  <c r="I675" i="5" s="1"/>
  <c r="J675" i="5" s="1"/>
  <c r="H611" i="5"/>
  <c r="I611" i="5" s="1"/>
  <c r="J611" i="5" s="1"/>
  <c r="H547" i="5"/>
  <c r="I547" i="5" s="1"/>
  <c r="J547" i="5" s="1"/>
  <c r="H483" i="5"/>
  <c r="I483" i="5" s="1"/>
  <c r="J483" i="5" s="1"/>
  <c r="H419" i="5"/>
  <c r="I419" i="5" s="1"/>
  <c r="J419" i="5" s="1"/>
  <c r="H355" i="5"/>
  <c r="I355" i="5" s="1"/>
  <c r="J355" i="5" s="1"/>
  <c r="H291" i="5"/>
  <c r="I291" i="5" s="1"/>
  <c r="J291" i="5" s="1"/>
  <c r="H227" i="5"/>
  <c r="I227" i="5" s="1"/>
  <c r="J227" i="5" s="1"/>
  <c r="H163" i="5"/>
  <c r="I163" i="5" s="1"/>
  <c r="J163" i="5" s="1"/>
  <c r="H99" i="5"/>
  <c r="I99" i="5" s="1"/>
  <c r="J99" i="5" s="1"/>
  <c r="H35" i="5"/>
  <c r="I35" i="5" s="1"/>
  <c r="J35" i="5" s="1"/>
  <c r="H2840" i="5"/>
  <c r="I2840" i="5" s="1"/>
  <c r="J2840" i="5" s="1"/>
  <c r="H2776" i="5"/>
  <c r="I2776" i="5" s="1"/>
  <c r="J2776" i="5" s="1"/>
  <c r="H2712" i="5"/>
  <c r="I2712" i="5" s="1"/>
  <c r="J2712" i="5" s="1"/>
  <c r="H2648" i="5"/>
  <c r="I2648" i="5" s="1"/>
  <c r="J2648" i="5" s="1"/>
  <c r="H2584" i="5"/>
  <c r="I2584" i="5" s="1"/>
  <c r="J2584" i="5" s="1"/>
  <c r="H2520" i="5"/>
  <c r="I2520" i="5" s="1"/>
  <c r="J2520" i="5" s="1"/>
  <c r="H2456" i="5"/>
  <c r="I2456" i="5" s="1"/>
  <c r="J2456" i="5" s="1"/>
  <c r="H2392" i="5"/>
  <c r="I2392" i="5" s="1"/>
  <c r="J2392" i="5" s="1"/>
  <c r="H2328" i="5"/>
  <c r="I2328" i="5" s="1"/>
  <c r="J2328" i="5" s="1"/>
  <c r="H2264" i="5"/>
  <c r="I2264" i="5" s="1"/>
  <c r="J2264" i="5" s="1"/>
  <c r="H2200" i="5"/>
  <c r="I2200" i="5" s="1"/>
  <c r="J2200" i="5" s="1"/>
  <c r="H2136" i="5"/>
  <c r="I2136" i="5" s="1"/>
  <c r="J2136" i="5" s="1"/>
  <c r="H2072" i="5"/>
  <c r="I2072" i="5" s="1"/>
  <c r="J2072" i="5" s="1"/>
  <c r="H2008" i="5"/>
  <c r="I2008" i="5" s="1"/>
  <c r="J2008" i="5" s="1"/>
  <c r="H1944" i="5"/>
  <c r="I1944" i="5" s="1"/>
  <c r="J1944" i="5" s="1"/>
  <c r="H1880" i="5"/>
  <c r="I1880" i="5" s="1"/>
  <c r="J1880" i="5" s="1"/>
  <c r="H1816" i="5"/>
  <c r="I1816" i="5" s="1"/>
  <c r="J1816" i="5" s="1"/>
  <c r="H1752" i="5"/>
  <c r="I1752" i="5" s="1"/>
  <c r="J1752" i="5" s="1"/>
  <c r="H1688" i="5"/>
  <c r="I1688" i="5" s="1"/>
  <c r="J1688" i="5" s="1"/>
  <c r="H1624" i="5"/>
  <c r="I1624" i="5" s="1"/>
  <c r="J1624" i="5" s="1"/>
  <c r="H1560" i="5"/>
  <c r="I1560" i="5" s="1"/>
  <c r="J1560" i="5" s="1"/>
  <c r="H1496" i="5"/>
  <c r="I1496" i="5" s="1"/>
  <c r="J1496" i="5" s="1"/>
  <c r="H1432" i="5"/>
  <c r="I1432" i="5" s="1"/>
  <c r="J1432" i="5" s="1"/>
  <c r="H1368" i="5"/>
  <c r="I1368" i="5" s="1"/>
  <c r="J1368" i="5" s="1"/>
  <c r="H1304" i="5"/>
  <c r="I1304" i="5" s="1"/>
  <c r="J1304" i="5" s="1"/>
  <c r="H1240" i="5"/>
  <c r="I1240" i="5" s="1"/>
  <c r="J1240" i="5" s="1"/>
  <c r="H1176" i="5"/>
  <c r="I1176" i="5" s="1"/>
  <c r="J1176" i="5" s="1"/>
  <c r="H1112" i="5"/>
  <c r="I1112" i="5" s="1"/>
  <c r="J1112" i="5" s="1"/>
  <c r="H1048" i="5"/>
  <c r="I1048" i="5" s="1"/>
  <c r="J1048" i="5" s="1"/>
  <c r="H984" i="5"/>
  <c r="I984" i="5" s="1"/>
  <c r="J984" i="5" s="1"/>
  <c r="H920" i="5"/>
  <c r="I920" i="5" s="1"/>
  <c r="J920" i="5" s="1"/>
  <c r="H856" i="5"/>
  <c r="I856" i="5" s="1"/>
  <c r="J856" i="5" s="1"/>
  <c r="H792" i="5"/>
  <c r="I792" i="5" s="1"/>
  <c r="J792" i="5" s="1"/>
  <c r="H728" i="5"/>
  <c r="I728" i="5" s="1"/>
  <c r="J728" i="5" s="1"/>
  <c r="H664" i="5"/>
  <c r="I664" i="5" s="1"/>
  <c r="J664" i="5" s="1"/>
  <c r="H600" i="5"/>
  <c r="I600" i="5" s="1"/>
  <c r="J600" i="5" s="1"/>
  <c r="H536" i="5"/>
  <c r="I536" i="5" s="1"/>
  <c r="J536" i="5" s="1"/>
  <c r="H472" i="5"/>
  <c r="I472" i="5" s="1"/>
  <c r="J472" i="5" s="1"/>
  <c r="H408" i="5"/>
  <c r="I408" i="5" s="1"/>
  <c r="J408" i="5" s="1"/>
  <c r="H344" i="5"/>
  <c r="I344" i="5" s="1"/>
  <c r="J344" i="5" s="1"/>
  <c r="H280" i="5"/>
  <c r="I280" i="5" s="1"/>
  <c r="J280" i="5" s="1"/>
  <c r="H216" i="5"/>
  <c r="I216" i="5" s="1"/>
  <c r="J216" i="5" s="1"/>
  <c r="H152" i="5"/>
  <c r="I152" i="5" s="1"/>
  <c r="J152" i="5" s="1"/>
  <c r="H88" i="5"/>
  <c r="I88" i="5" s="1"/>
  <c r="J88" i="5" s="1"/>
  <c r="H24" i="5"/>
  <c r="I24" i="5" s="1"/>
  <c r="J24" i="5" s="1"/>
  <c r="H3191" i="5"/>
  <c r="I3191" i="5" s="1"/>
  <c r="J3191" i="5" s="1"/>
  <c r="H3127" i="5"/>
  <c r="I3127" i="5" s="1"/>
  <c r="J3127" i="5" s="1"/>
  <c r="H3063" i="5"/>
  <c r="I3063" i="5" s="1"/>
  <c r="J3063" i="5" s="1"/>
  <c r="H2999" i="5"/>
  <c r="I2999" i="5" s="1"/>
  <c r="J2999" i="5" s="1"/>
  <c r="H2935" i="5"/>
  <c r="I2935" i="5" s="1"/>
  <c r="J2935" i="5" s="1"/>
  <c r="H2871" i="5"/>
  <c r="I2871" i="5" s="1"/>
  <c r="J2871" i="5" s="1"/>
  <c r="H2807" i="5"/>
  <c r="I2807" i="5" s="1"/>
  <c r="J2807" i="5" s="1"/>
  <c r="H2743" i="5"/>
  <c r="I2743" i="5" s="1"/>
  <c r="J2743" i="5" s="1"/>
  <c r="H2679" i="5"/>
  <c r="I2679" i="5" s="1"/>
  <c r="J2679" i="5" s="1"/>
  <c r="H2615" i="5"/>
  <c r="I2615" i="5" s="1"/>
  <c r="J2615" i="5" s="1"/>
  <c r="H2551" i="5"/>
  <c r="I2551" i="5" s="1"/>
  <c r="J2551" i="5" s="1"/>
  <c r="H2487" i="5"/>
  <c r="I2487" i="5" s="1"/>
  <c r="J2487" i="5" s="1"/>
  <c r="H2423" i="5"/>
  <c r="I2423" i="5" s="1"/>
  <c r="J2423" i="5" s="1"/>
  <c r="H2359" i="5"/>
  <c r="I2359" i="5" s="1"/>
  <c r="J2359" i="5" s="1"/>
  <c r="H2295" i="5"/>
  <c r="I2295" i="5" s="1"/>
  <c r="J2295" i="5" s="1"/>
  <c r="H2231" i="5"/>
  <c r="I2231" i="5" s="1"/>
  <c r="J2231" i="5" s="1"/>
  <c r="H2167" i="5"/>
  <c r="I2167" i="5" s="1"/>
  <c r="J2167" i="5" s="1"/>
  <c r="H2103" i="5"/>
  <c r="I2103" i="5" s="1"/>
  <c r="J2103" i="5" s="1"/>
  <c r="H2039" i="5"/>
  <c r="I2039" i="5" s="1"/>
  <c r="J2039" i="5" s="1"/>
  <c r="H1975" i="5"/>
  <c r="I1975" i="5" s="1"/>
  <c r="J1975" i="5" s="1"/>
  <c r="H1911" i="5"/>
  <c r="I1911" i="5" s="1"/>
  <c r="J1911" i="5" s="1"/>
  <c r="H1847" i="5"/>
  <c r="I1847" i="5" s="1"/>
  <c r="J1847" i="5" s="1"/>
  <c r="H1783" i="5"/>
  <c r="I1783" i="5" s="1"/>
  <c r="J1783" i="5" s="1"/>
  <c r="H1719" i="5"/>
  <c r="I1719" i="5" s="1"/>
  <c r="J1719" i="5" s="1"/>
  <c r="H1655" i="5"/>
  <c r="I1655" i="5" s="1"/>
  <c r="J1655" i="5" s="1"/>
  <c r="H1591" i="5"/>
  <c r="I1591" i="5" s="1"/>
  <c r="J1591" i="5" s="1"/>
  <c r="H1527" i="5"/>
  <c r="I1527" i="5" s="1"/>
  <c r="J1527" i="5" s="1"/>
  <c r="H1463" i="5"/>
  <c r="I1463" i="5" s="1"/>
  <c r="J1463" i="5" s="1"/>
  <c r="H1399" i="5"/>
  <c r="I1399" i="5" s="1"/>
  <c r="J1399" i="5" s="1"/>
  <c r="H1335" i="5"/>
  <c r="I1335" i="5" s="1"/>
  <c r="J1335" i="5" s="1"/>
  <c r="H1271" i="5"/>
  <c r="I1271" i="5" s="1"/>
  <c r="J1271" i="5" s="1"/>
  <c r="H1207" i="5"/>
  <c r="I1207" i="5" s="1"/>
  <c r="J1207" i="5" s="1"/>
  <c r="H1143" i="5"/>
  <c r="I1143" i="5" s="1"/>
  <c r="J1143" i="5" s="1"/>
  <c r="H1079" i="5"/>
  <c r="I1079" i="5" s="1"/>
  <c r="J1079" i="5" s="1"/>
  <c r="H1015" i="5"/>
  <c r="I1015" i="5" s="1"/>
  <c r="J1015" i="5" s="1"/>
  <c r="H951" i="5"/>
  <c r="I951" i="5" s="1"/>
  <c r="J951" i="5" s="1"/>
  <c r="H887" i="5"/>
  <c r="I887" i="5" s="1"/>
  <c r="J887" i="5" s="1"/>
  <c r="H823" i="5"/>
  <c r="I823" i="5" s="1"/>
  <c r="J823" i="5" s="1"/>
  <c r="H759" i="5"/>
  <c r="I759" i="5" s="1"/>
  <c r="J759" i="5" s="1"/>
  <c r="H695" i="5"/>
  <c r="I695" i="5" s="1"/>
  <c r="J695" i="5" s="1"/>
  <c r="H631" i="5"/>
  <c r="I631" i="5" s="1"/>
  <c r="J631" i="5" s="1"/>
  <c r="H567" i="5"/>
  <c r="I567" i="5" s="1"/>
  <c r="J567" i="5" s="1"/>
  <c r="H503" i="5"/>
  <c r="I503" i="5" s="1"/>
  <c r="J503" i="5" s="1"/>
  <c r="H439" i="5"/>
  <c r="I439" i="5" s="1"/>
  <c r="J439" i="5" s="1"/>
  <c r="H375" i="5"/>
  <c r="I375" i="5" s="1"/>
  <c r="J375" i="5" s="1"/>
  <c r="H311" i="5"/>
  <c r="I311" i="5" s="1"/>
  <c r="J311" i="5" s="1"/>
  <c r="H247" i="5"/>
  <c r="I247" i="5" s="1"/>
  <c r="J247" i="5" s="1"/>
  <c r="H183" i="5"/>
  <c r="I183" i="5" s="1"/>
  <c r="J183" i="5" s="1"/>
  <c r="H119" i="5"/>
  <c r="I119" i="5" s="1"/>
  <c r="J119" i="5" s="1"/>
  <c r="H55" i="5"/>
  <c r="I55" i="5" s="1"/>
  <c r="J55" i="5" s="1"/>
  <c r="H3214" i="5"/>
  <c r="I3214" i="5" s="1"/>
  <c r="J3214" i="5" s="1"/>
  <c r="H3086" i="5"/>
  <c r="I3086" i="5" s="1"/>
  <c r="J3086" i="5" s="1"/>
  <c r="H2958" i="5"/>
  <c r="I2958" i="5" s="1"/>
  <c r="J2958" i="5" s="1"/>
  <c r="H2830" i="5"/>
  <c r="I2830" i="5" s="1"/>
  <c r="J2830" i="5" s="1"/>
  <c r="H2702" i="5"/>
  <c r="I2702" i="5" s="1"/>
  <c r="J2702" i="5" s="1"/>
  <c r="H2574" i="5"/>
  <c r="I2574" i="5" s="1"/>
  <c r="J2574" i="5" s="1"/>
  <c r="H2446" i="5"/>
  <c r="I2446" i="5" s="1"/>
  <c r="J2446" i="5" s="1"/>
  <c r="H2318" i="5"/>
  <c r="I2318" i="5" s="1"/>
  <c r="J2318" i="5" s="1"/>
  <c r="H2190" i="5"/>
  <c r="I2190" i="5" s="1"/>
  <c r="J2190" i="5" s="1"/>
  <c r="H2062" i="5"/>
  <c r="I2062" i="5" s="1"/>
  <c r="J2062" i="5" s="1"/>
  <c r="H1934" i="5"/>
  <c r="I1934" i="5" s="1"/>
  <c r="J1934" i="5" s="1"/>
  <c r="H1806" i="5"/>
  <c r="I1806" i="5" s="1"/>
  <c r="J1806" i="5" s="1"/>
  <c r="H1678" i="5"/>
  <c r="I1678" i="5" s="1"/>
  <c r="J1678" i="5" s="1"/>
  <c r="H1550" i="5"/>
  <c r="I1550" i="5" s="1"/>
  <c r="J1550" i="5" s="1"/>
  <c r="H1422" i="5"/>
  <c r="I1422" i="5" s="1"/>
  <c r="J1422" i="5" s="1"/>
  <c r="H1294" i="5"/>
  <c r="I1294" i="5" s="1"/>
  <c r="J1294" i="5" s="1"/>
  <c r="H1166" i="5"/>
  <c r="I1166" i="5" s="1"/>
  <c r="J1166" i="5" s="1"/>
  <c r="H1038" i="5"/>
  <c r="I1038" i="5" s="1"/>
  <c r="J1038" i="5" s="1"/>
  <c r="H910" i="5"/>
  <c r="I910" i="5" s="1"/>
  <c r="J910" i="5" s="1"/>
  <c r="H782" i="5"/>
  <c r="I782" i="5" s="1"/>
  <c r="J782" i="5" s="1"/>
  <c r="H654" i="5"/>
  <c r="I654" i="5" s="1"/>
  <c r="J654" i="5" s="1"/>
  <c r="H526" i="5"/>
  <c r="I526" i="5" s="1"/>
  <c r="J526" i="5" s="1"/>
  <c r="H398" i="5"/>
  <c r="I398" i="5" s="1"/>
  <c r="J398" i="5" s="1"/>
  <c r="H318" i="5"/>
  <c r="I318" i="5" s="1"/>
  <c r="J318" i="5" s="1"/>
  <c r="H254" i="5"/>
  <c r="I254" i="5" s="1"/>
  <c r="J254" i="5" s="1"/>
  <c r="H190" i="5"/>
  <c r="I190" i="5" s="1"/>
  <c r="J190" i="5" s="1"/>
  <c r="H126" i="5"/>
  <c r="I126" i="5" s="1"/>
  <c r="J126" i="5" s="1"/>
  <c r="H62" i="5"/>
  <c r="I62" i="5" s="1"/>
  <c r="J62" i="5" s="1"/>
  <c r="H3237" i="5"/>
  <c r="I3237" i="5" s="1"/>
  <c r="J3237" i="5" s="1"/>
  <c r="H3173" i="5"/>
  <c r="I3173" i="5" s="1"/>
  <c r="J3173" i="5" s="1"/>
  <c r="H3109" i="5"/>
  <c r="I3109" i="5" s="1"/>
  <c r="J3109" i="5" s="1"/>
  <c r="H3045" i="5"/>
  <c r="I3045" i="5" s="1"/>
  <c r="J3045" i="5" s="1"/>
  <c r="H2981" i="5"/>
  <c r="I2981" i="5" s="1"/>
  <c r="J2981" i="5" s="1"/>
  <c r="H2917" i="5"/>
  <c r="I2917" i="5" s="1"/>
  <c r="J2917" i="5" s="1"/>
  <c r="H2853" i="5"/>
  <c r="I2853" i="5" s="1"/>
  <c r="J2853" i="5" s="1"/>
  <c r="H2789" i="5"/>
  <c r="I2789" i="5" s="1"/>
  <c r="J2789" i="5" s="1"/>
  <c r="H2725" i="5"/>
  <c r="I2725" i="5" s="1"/>
  <c r="J2725" i="5" s="1"/>
  <c r="H2661" i="5"/>
  <c r="I2661" i="5" s="1"/>
  <c r="J2661" i="5" s="1"/>
  <c r="H2597" i="5"/>
  <c r="I2597" i="5" s="1"/>
  <c r="J2597" i="5" s="1"/>
  <c r="H2533" i="5"/>
  <c r="I2533" i="5" s="1"/>
  <c r="J2533" i="5" s="1"/>
  <c r="H2469" i="5"/>
  <c r="I2469" i="5" s="1"/>
  <c r="J2469" i="5" s="1"/>
  <c r="H2405" i="5"/>
  <c r="I2405" i="5" s="1"/>
  <c r="J2405" i="5" s="1"/>
  <c r="H2341" i="5"/>
  <c r="I2341" i="5" s="1"/>
  <c r="J2341" i="5" s="1"/>
  <c r="H2277" i="5"/>
  <c r="I2277" i="5" s="1"/>
  <c r="J2277" i="5" s="1"/>
  <c r="H2213" i="5"/>
  <c r="I2213" i="5" s="1"/>
  <c r="J2213" i="5" s="1"/>
  <c r="H2149" i="5"/>
  <c r="I2149" i="5" s="1"/>
  <c r="J2149" i="5" s="1"/>
  <c r="H2085" i="5"/>
  <c r="I2085" i="5" s="1"/>
  <c r="J2085" i="5" s="1"/>
  <c r="H2021" i="5"/>
  <c r="I2021" i="5" s="1"/>
  <c r="J2021" i="5" s="1"/>
  <c r="H1957" i="5"/>
  <c r="I1957" i="5" s="1"/>
  <c r="J1957" i="5" s="1"/>
  <c r="H1893" i="5"/>
  <c r="I1893" i="5" s="1"/>
  <c r="J1893" i="5" s="1"/>
  <c r="H1829" i="5"/>
  <c r="I1829" i="5" s="1"/>
  <c r="J1829" i="5" s="1"/>
  <c r="H1765" i="5"/>
  <c r="I1765" i="5" s="1"/>
  <c r="J1765" i="5" s="1"/>
  <c r="H1701" i="5"/>
  <c r="I1701" i="5" s="1"/>
  <c r="J1701" i="5" s="1"/>
  <c r="H1637" i="5"/>
  <c r="I1637" i="5" s="1"/>
  <c r="J1637" i="5" s="1"/>
  <c r="H1573" i="5"/>
  <c r="I1573" i="5" s="1"/>
  <c r="J1573" i="5" s="1"/>
  <c r="H1509" i="5"/>
  <c r="I1509" i="5" s="1"/>
  <c r="J1509" i="5" s="1"/>
  <c r="H1445" i="5"/>
  <c r="I1445" i="5" s="1"/>
  <c r="J1445" i="5" s="1"/>
  <c r="H1381" i="5"/>
  <c r="I1381" i="5" s="1"/>
  <c r="J1381" i="5" s="1"/>
  <c r="H1317" i="5"/>
  <c r="I1317" i="5" s="1"/>
  <c r="J1317" i="5" s="1"/>
  <c r="H1253" i="5"/>
  <c r="I1253" i="5" s="1"/>
  <c r="J1253" i="5" s="1"/>
  <c r="H1189" i="5"/>
  <c r="I1189" i="5" s="1"/>
  <c r="J1189" i="5" s="1"/>
  <c r="H1125" i="5"/>
  <c r="I1125" i="5" s="1"/>
  <c r="J1125" i="5" s="1"/>
  <c r="H1061" i="5"/>
  <c r="I1061" i="5" s="1"/>
  <c r="J1061" i="5" s="1"/>
  <c r="H997" i="5"/>
  <c r="I997" i="5" s="1"/>
  <c r="J997" i="5" s="1"/>
  <c r="H933" i="5"/>
  <c r="I933" i="5" s="1"/>
  <c r="J933" i="5" s="1"/>
  <c r="H869" i="5"/>
  <c r="I869" i="5" s="1"/>
  <c r="J869" i="5" s="1"/>
  <c r="H805" i="5"/>
  <c r="I805" i="5" s="1"/>
  <c r="J805" i="5" s="1"/>
  <c r="H741" i="5"/>
  <c r="I741" i="5" s="1"/>
  <c r="J741" i="5" s="1"/>
  <c r="H677" i="5"/>
  <c r="I677" i="5" s="1"/>
  <c r="J677" i="5" s="1"/>
  <c r="H613" i="5"/>
  <c r="I613" i="5" s="1"/>
  <c r="J613" i="5" s="1"/>
  <c r="H549" i="5"/>
  <c r="I549" i="5" s="1"/>
  <c r="J549" i="5" s="1"/>
  <c r="H485" i="5"/>
  <c r="I485" i="5" s="1"/>
  <c r="J485" i="5" s="1"/>
  <c r="H421" i="5"/>
  <c r="I421" i="5" s="1"/>
  <c r="J421" i="5" s="1"/>
  <c r="H357" i="5"/>
  <c r="I357" i="5" s="1"/>
  <c r="J357" i="5" s="1"/>
  <c r="H261" i="5"/>
  <c r="I261" i="5" s="1"/>
  <c r="J261" i="5" s="1"/>
  <c r="H181" i="5"/>
  <c r="I181" i="5" s="1"/>
  <c r="J181" i="5" s="1"/>
  <c r="H101" i="5"/>
  <c r="I101" i="5" s="1"/>
  <c r="J101" i="5" s="1"/>
  <c r="H5" i="5"/>
  <c r="I5" i="5" s="1"/>
  <c r="J5" i="5" s="1"/>
  <c r="H8630" i="5"/>
  <c r="I8630" i="5" s="1"/>
  <c r="J8630" i="5" s="1"/>
  <c r="H7797" i="5"/>
  <c r="I7797" i="5" s="1"/>
  <c r="J7797" i="5" s="1"/>
  <c r="H4213" i="5"/>
  <c r="I4213" i="5" s="1"/>
  <c r="J4213" i="5" s="1"/>
  <c r="H7388" i="5"/>
  <c r="I7388" i="5" s="1"/>
  <c r="J7388" i="5" s="1"/>
  <c r="H3804" i="5"/>
  <c r="I3804" i="5" s="1"/>
  <c r="J3804" i="5" s="1"/>
  <c r="H220" i="5"/>
  <c r="I220" i="5" s="1"/>
  <c r="J220" i="5" s="1"/>
  <c r="H7139" i="5"/>
  <c r="I7139" i="5" s="1"/>
  <c r="J7139" i="5" s="1"/>
  <c r="H4579" i="5"/>
  <c r="I4579" i="5" s="1"/>
  <c r="J4579" i="5" s="1"/>
  <c r="H7254" i="5"/>
  <c r="I7254" i="5" s="1"/>
  <c r="J7254" i="5" s="1"/>
  <c r="H7738" i="5"/>
  <c r="I7738" i="5" s="1"/>
  <c r="J7738" i="5" s="1"/>
  <c r="H6202" i="5"/>
  <c r="I6202" i="5" s="1"/>
  <c r="J6202" i="5" s="1"/>
  <c r="H4666" i="5"/>
  <c r="I4666" i="5" s="1"/>
  <c r="J4666" i="5" s="1"/>
  <c r="H2874" i="5"/>
  <c r="I2874" i="5" s="1"/>
  <c r="J2874" i="5" s="1"/>
  <c r="H1594" i="5"/>
  <c r="I1594" i="5" s="1"/>
  <c r="J1594" i="5" s="1"/>
  <c r="H58" i="5"/>
  <c r="I58" i="5" s="1"/>
  <c r="J58" i="5" s="1"/>
  <c r="H6998" i="5"/>
  <c r="I6998" i="5" s="1"/>
  <c r="J6998" i="5" s="1"/>
  <c r="H8577" i="5"/>
  <c r="I8577" i="5" s="1"/>
  <c r="J8577" i="5" s="1"/>
  <c r="H8321" i="5"/>
  <c r="I8321" i="5" s="1"/>
  <c r="J8321" i="5" s="1"/>
  <c r="H7713" i="5"/>
  <c r="I7713" i="5" s="1"/>
  <c r="J7713" i="5" s="1"/>
  <c r="H7297" i="5"/>
  <c r="I7297" i="5" s="1"/>
  <c r="J7297" i="5" s="1"/>
  <c r="H6689" i="5"/>
  <c r="I6689" i="5" s="1"/>
  <c r="J6689" i="5" s="1"/>
  <c r="H6097" i="5"/>
  <c r="I6097" i="5" s="1"/>
  <c r="J6097" i="5" s="1"/>
  <c r="H5505" i="5"/>
  <c r="I5505" i="5" s="1"/>
  <c r="J5505" i="5" s="1"/>
  <c r="H4817" i="5"/>
  <c r="I4817" i="5" s="1"/>
  <c r="J4817" i="5" s="1"/>
  <c r="H4281" i="5"/>
  <c r="I4281" i="5" s="1"/>
  <c r="J4281" i="5" s="1"/>
  <c r="H3705" i="5"/>
  <c r="I3705" i="5" s="1"/>
  <c r="J3705" i="5" s="1"/>
  <c r="H3449" i="5"/>
  <c r="I3449" i="5" s="1"/>
  <c r="J3449" i="5" s="1"/>
  <c r="H2937" i="5"/>
  <c r="I2937" i="5" s="1"/>
  <c r="J2937" i="5" s="1"/>
  <c r="H2425" i="5"/>
  <c r="I2425" i="5" s="1"/>
  <c r="J2425" i="5" s="1"/>
  <c r="H1849" i="5"/>
  <c r="I1849" i="5" s="1"/>
  <c r="J1849" i="5" s="1"/>
  <c r="H1529" i="5"/>
  <c r="I1529" i="5" s="1"/>
  <c r="J1529" i="5" s="1"/>
  <c r="H1209" i="5"/>
  <c r="I1209" i="5" s="1"/>
  <c r="J1209" i="5" s="1"/>
  <c r="H505" i="5"/>
  <c r="I505" i="5" s="1"/>
  <c r="J505" i="5" s="1"/>
  <c r="H8575" i="5"/>
  <c r="I8575" i="5" s="1"/>
  <c r="J8575" i="5" s="1"/>
  <c r="H7086" i="5"/>
  <c r="I7086" i="5" s="1"/>
  <c r="J7086" i="5" s="1"/>
  <c r="H8104" i="5"/>
  <c r="I8104" i="5" s="1"/>
  <c r="J8104" i="5" s="1"/>
  <c r="H7336" i="5"/>
  <c r="I7336" i="5" s="1"/>
  <c r="J7336" i="5" s="1"/>
  <c r="H6744" i="5"/>
  <c r="I6744" i="5" s="1"/>
  <c r="J6744" i="5" s="1"/>
  <c r="H5976" i="5"/>
  <c r="I5976" i="5" s="1"/>
  <c r="J5976" i="5" s="1"/>
  <c r="H5464" i="5"/>
  <c r="I5464" i="5" s="1"/>
  <c r="J5464" i="5" s="1"/>
  <c r="H4696" i="5"/>
  <c r="I4696" i="5" s="1"/>
  <c r="J4696" i="5" s="1"/>
  <c r="H4096" i="5"/>
  <c r="I4096" i="5" s="1"/>
  <c r="J4096" i="5" s="1"/>
  <c r="H3640" i="5"/>
  <c r="I3640" i="5" s="1"/>
  <c r="J3640" i="5" s="1"/>
  <c r="H3128" i="5"/>
  <c r="I3128" i="5" s="1"/>
  <c r="J3128" i="5" s="1"/>
  <c r="H7335" i="5"/>
  <c r="I7335" i="5" s="1"/>
  <c r="J7335" i="5" s="1"/>
  <c r="H6951" i="5"/>
  <c r="I6951" i="5" s="1"/>
  <c r="J6951" i="5" s="1"/>
  <c r="H6567" i="5"/>
  <c r="I6567" i="5" s="1"/>
  <c r="J6567" i="5" s="1"/>
  <c r="H6119" i="5"/>
  <c r="I6119" i="5" s="1"/>
  <c r="J6119" i="5" s="1"/>
  <c r="H5671" i="5"/>
  <c r="I5671" i="5" s="1"/>
  <c r="J5671" i="5" s="1"/>
  <c r="H5223" i="5"/>
  <c r="I5223" i="5" s="1"/>
  <c r="J5223" i="5" s="1"/>
  <c r="H4711" i="5"/>
  <c r="I4711" i="5" s="1"/>
  <c r="J4711" i="5" s="1"/>
  <c r="H4391" i="5"/>
  <c r="I4391" i="5" s="1"/>
  <c r="J4391" i="5" s="1"/>
  <c r="H3935" i="5"/>
  <c r="I3935" i="5" s="1"/>
  <c r="J3935" i="5" s="1"/>
  <c r="H3551" i="5"/>
  <c r="I3551" i="5" s="1"/>
  <c r="J3551" i="5" s="1"/>
  <c r="H595" i="5"/>
  <c r="I595" i="5" s="1"/>
  <c r="J595" i="5" s="1"/>
  <c r="H147" i="5"/>
  <c r="I147" i="5" s="1"/>
  <c r="J147" i="5" s="1"/>
  <c r="H2568" i="5"/>
  <c r="I2568" i="5" s="1"/>
  <c r="J2568" i="5" s="1"/>
  <c r="H2120" i="5"/>
  <c r="I2120" i="5" s="1"/>
  <c r="J2120" i="5" s="1"/>
  <c r="H1608" i="5"/>
  <c r="I1608" i="5" s="1"/>
  <c r="J1608" i="5" s="1"/>
  <c r="H1096" i="5"/>
  <c r="I1096" i="5" s="1"/>
  <c r="J1096" i="5" s="1"/>
  <c r="H648" i="5"/>
  <c r="I648" i="5" s="1"/>
  <c r="J648" i="5" s="1"/>
  <c r="H328" i="5"/>
  <c r="I328" i="5" s="1"/>
  <c r="J328" i="5" s="1"/>
  <c r="H3111" i="5"/>
  <c r="I3111" i="5" s="1"/>
  <c r="J3111" i="5" s="1"/>
  <c r="H2663" i="5"/>
  <c r="I2663" i="5" s="1"/>
  <c r="J2663" i="5" s="1"/>
  <c r="H2151" i="5"/>
  <c r="I2151" i="5" s="1"/>
  <c r="J2151" i="5" s="1"/>
  <c r="H1703" i="5"/>
  <c r="I1703" i="5" s="1"/>
  <c r="J1703" i="5" s="1"/>
  <c r="H1255" i="5"/>
  <c r="I1255" i="5" s="1"/>
  <c r="J1255" i="5" s="1"/>
  <c r="H871" i="5"/>
  <c r="I871" i="5" s="1"/>
  <c r="J871" i="5" s="1"/>
  <c r="H551" i="5"/>
  <c r="I551" i="5" s="1"/>
  <c r="J551" i="5" s="1"/>
  <c r="H167" i="5"/>
  <c r="I167" i="5" s="1"/>
  <c r="J167" i="5" s="1"/>
  <c r="H2670" i="5"/>
  <c r="I2670" i="5" s="1"/>
  <c r="J2670" i="5" s="1"/>
  <c r="H1902" i="5"/>
  <c r="I1902" i="5" s="1"/>
  <c r="J1902" i="5" s="1"/>
  <c r="H1134" i="5"/>
  <c r="I1134" i="5" s="1"/>
  <c r="J1134" i="5" s="1"/>
  <c r="H366" i="5"/>
  <c r="I366" i="5" s="1"/>
  <c r="J366" i="5" s="1"/>
  <c r="H3157" i="5"/>
  <c r="I3157" i="5" s="1"/>
  <c r="J3157" i="5" s="1"/>
  <c r="H2773" i="5"/>
  <c r="I2773" i="5" s="1"/>
  <c r="J2773" i="5" s="1"/>
  <c r="H2389" i="5"/>
  <c r="I2389" i="5" s="1"/>
  <c r="J2389" i="5" s="1"/>
  <c r="H2133" i="5"/>
  <c r="I2133" i="5" s="1"/>
  <c r="J2133" i="5" s="1"/>
  <c r="H1749" i="5"/>
  <c r="I1749" i="5" s="1"/>
  <c r="J1749" i="5" s="1"/>
  <c r="H1301" i="5"/>
  <c r="I1301" i="5" s="1"/>
  <c r="J1301" i="5" s="1"/>
  <c r="H917" i="5"/>
  <c r="I917" i="5" s="1"/>
  <c r="J917" i="5" s="1"/>
  <c r="H405" i="5"/>
  <c r="I405" i="5" s="1"/>
  <c r="J405" i="5" s="1"/>
  <c r="H8264" i="5"/>
  <c r="I8264" i="5" s="1"/>
  <c r="J8264" i="5" s="1"/>
  <c r="H6256" i="5"/>
  <c r="I6256" i="5" s="1"/>
  <c r="J6256" i="5" s="1"/>
  <c r="H3542" i="5"/>
  <c r="I3542" i="5" s="1"/>
  <c r="J3542" i="5" s="1"/>
  <c r="H5990" i="5"/>
  <c r="I5990" i="5" s="1"/>
  <c r="J5990" i="5" s="1"/>
  <c r="H3334" i="5"/>
  <c r="I3334" i="5" s="1"/>
  <c r="J3334" i="5" s="1"/>
  <c r="H1054" i="5"/>
  <c r="I1054" i="5" s="1"/>
  <c r="J1054" i="5" s="1"/>
  <c r="H8381" i="5"/>
  <c r="I8381" i="5" s="1"/>
  <c r="J8381" i="5" s="1"/>
  <c r="H7861" i="5"/>
  <c r="I7861" i="5" s="1"/>
  <c r="J7861" i="5" s="1"/>
  <c r="H7349" i="5"/>
  <c r="I7349" i="5" s="1"/>
  <c r="J7349" i="5" s="1"/>
  <c r="H6837" i="5"/>
  <c r="I6837" i="5" s="1"/>
  <c r="J6837" i="5" s="1"/>
  <c r="H6325" i="5"/>
  <c r="I6325" i="5" s="1"/>
  <c r="J6325" i="5" s="1"/>
  <c r="H5813" i="5"/>
  <c r="I5813" i="5" s="1"/>
  <c r="J5813" i="5" s="1"/>
  <c r="H5301" i="5"/>
  <c r="I5301" i="5" s="1"/>
  <c r="J5301" i="5" s="1"/>
  <c r="H4789" i="5"/>
  <c r="I4789" i="5" s="1"/>
  <c r="J4789" i="5" s="1"/>
  <c r="H4277" i="5"/>
  <c r="I4277" i="5" s="1"/>
  <c r="J4277" i="5" s="1"/>
  <c r="H3765" i="5"/>
  <c r="I3765" i="5" s="1"/>
  <c r="J3765" i="5" s="1"/>
  <c r="H3253" i="5"/>
  <c r="I3253" i="5" s="1"/>
  <c r="J3253" i="5" s="1"/>
  <c r="H7798" i="5"/>
  <c r="I7798" i="5" s="1"/>
  <c r="J7798" i="5" s="1"/>
  <c r="H4734" i="5"/>
  <c r="I4734" i="5" s="1"/>
  <c r="J4734" i="5" s="1"/>
  <c r="H8476" i="5"/>
  <c r="I8476" i="5" s="1"/>
  <c r="J8476" i="5" s="1"/>
  <c r="H7964" i="5"/>
  <c r="I7964" i="5" s="1"/>
  <c r="J7964" i="5" s="1"/>
  <c r="H7452" i="5"/>
  <c r="I7452" i="5" s="1"/>
  <c r="J7452" i="5" s="1"/>
  <c r="H6940" i="5"/>
  <c r="I6940" i="5" s="1"/>
  <c r="J6940" i="5" s="1"/>
  <c r="H6428" i="5"/>
  <c r="I6428" i="5" s="1"/>
  <c r="J6428" i="5" s="1"/>
  <c r="H5916" i="5"/>
  <c r="I5916" i="5" s="1"/>
  <c r="J5916" i="5" s="1"/>
  <c r="H5404" i="5"/>
  <c r="I5404" i="5" s="1"/>
  <c r="J5404" i="5" s="1"/>
  <c r="H4892" i="5"/>
  <c r="I4892" i="5" s="1"/>
  <c r="J4892" i="5" s="1"/>
  <c r="H4380" i="5"/>
  <c r="I4380" i="5" s="1"/>
  <c r="J4380" i="5" s="1"/>
  <c r="H3868" i="5"/>
  <c r="I3868" i="5" s="1"/>
  <c r="J3868" i="5" s="1"/>
  <c r="H3356" i="5"/>
  <c r="I3356" i="5" s="1"/>
  <c r="J3356" i="5" s="1"/>
  <c r="H2844" i="5"/>
  <c r="I2844" i="5" s="1"/>
  <c r="J2844" i="5" s="1"/>
  <c r="H2332" i="5"/>
  <c r="I2332" i="5" s="1"/>
  <c r="J2332" i="5" s="1"/>
  <c r="H1820" i="5"/>
  <c r="I1820" i="5" s="1"/>
  <c r="J1820" i="5" s="1"/>
  <c r="H1308" i="5"/>
  <c r="I1308" i="5" s="1"/>
  <c r="J1308" i="5" s="1"/>
  <c r="H796" i="5"/>
  <c r="I796" i="5" s="1"/>
  <c r="J796" i="5" s="1"/>
  <c r="H284" i="5"/>
  <c r="I284" i="5" s="1"/>
  <c r="J284" i="5" s="1"/>
  <c r="H8238" i="5"/>
  <c r="I8238" i="5" s="1"/>
  <c r="J8238" i="5" s="1"/>
  <c r="H5158" i="5"/>
  <c r="I5158" i="5" s="1"/>
  <c r="J5158" i="5" s="1"/>
  <c r="H2782" i="5"/>
  <c r="I2782" i="5" s="1"/>
  <c r="J2782" i="5" s="1"/>
  <c r="H8739" i="5"/>
  <c r="I8739" i="5" s="1"/>
  <c r="J8739" i="5" s="1"/>
  <c r="H8227" i="5"/>
  <c r="I8227" i="5" s="1"/>
  <c r="J8227" i="5" s="1"/>
  <c r="H7715" i="5"/>
  <c r="I7715" i="5" s="1"/>
  <c r="J7715" i="5" s="1"/>
  <c r="H7203" i="5"/>
  <c r="I7203" i="5" s="1"/>
  <c r="J7203" i="5" s="1"/>
  <c r="H6691" i="5"/>
  <c r="I6691" i="5" s="1"/>
  <c r="J6691" i="5" s="1"/>
  <c r="H6179" i="5"/>
  <c r="I6179" i="5" s="1"/>
  <c r="J6179" i="5" s="1"/>
  <c r="H5667" i="5"/>
  <c r="I5667" i="5" s="1"/>
  <c r="J5667" i="5" s="1"/>
  <c r="H5155" i="5"/>
  <c r="I5155" i="5" s="1"/>
  <c r="J5155" i="5" s="1"/>
  <c r="H4643" i="5"/>
  <c r="I4643" i="5" s="1"/>
  <c r="J4643" i="5" s="1"/>
  <c r="H4131" i="5"/>
  <c r="I4131" i="5" s="1"/>
  <c r="J4131" i="5" s="1"/>
  <c r="H3619" i="5"/>
  <c r="I3619" i="5" s="1"/>
  <c r="J3619" i="5" s="1"/>
  <c r="H3107" i="5"/>
  <c r="I3107" i="5" s="1"/>
  <c r="J3107" i="5" s="1"/>
  <c r="H2595" i="5"/>
  <c r="I2595" i="5" s="1"/>
  <c r="J2595" i="5" s="1"/>
  <c r="H2083" i="5"/>
  <c r="I2083" i="5" s="1"/>
  <c r="J2083" i="5" s="1"/>
  <c r="H1571" i="5"/>
  <c r="I1571" i="5" s="1"/>
  <c r="J1571" i="5" s="1"/>
  <c r="H1059" i="5"/>
  <c r="I1059" i="5" s="1"/>
  <c r="J1059" i="5" s="1"/>
  <c r="H7638" i="5"/>
  <c r="I7638" i="5" s="1"/>
  <c r="J7638" i="5" s="1"/>
  <c r="H4478" i="5"/>
  <c r="I4478" i="5" s="1"/>
  <c r="J4478" i="5" s="1"/>
  <c r="H8562" i="5"/>
  <c r="I8562" i="5" s="1"/>
  <c r="J8562" i="5" s="1"/>
  <c r="H8306" i="5"/>
  <c r="I8306" i="5" s="1"/>
  <c r="J8306" i="5" s="1"/>
  <c r="H8050" i="5"/>
  <c r="I8050" i="5" s="1"/>
  <c r="J8050" i="5" s="1"/>
  <c r="H7794" i="5"/>
  <c r="I7794" i="5" s="1"/>
  <c r="J7794" i="5" s="1"/>
  <c r="H7538" i="5"/>
  <c r="I7538" i="5" s="1"/>
  <c r="J7538" i="5" s="1"/>
  <c r="H7282" i="5"/>
  <c r="I7282" i="5" s="1"/>
  <c r="J7282" i="5" s="1"/>
  <c r="H7026" i="5"/>
  <c r="I7026" i="5" s="1"/>
  <c r="J7026" i="5" s="1"/>
  <c r="H6770" i="5"/>
  <c r="I6770" i="5" s="1"/>
  <c r="J6770" i="5" s="1"/>
  <c r="H6514" i="5"/>
  <c r="I6514" i="5" s="1"/>
  <c r="J6514" i="5" s="1"/>
  <c r="H6258" i="5"/>
  <c r="I6258" i="5" s="1"/>
  <c r="J6258" i="5" s="1"/>
  <c r="H6002" i="5"/>
  <c r="I6002" i="5" s="1"/>
  <c r="J6002" i="5" s="1"/>
  <c r="H5746" i="5"/>
  <c r="I5746" i="5" s="1"/>
  <c r="J5746" i="5" s="1"/>
  <c r="H5490" i="5"/>
  <c r="I5490" i="5" s="1"/>
  <c r="J5490" i="5" s="1"/>
  <c r="H5234" i="5"/>
  <c r="I5234" i="5" s="1"/>
  <c r="J5234" i="5" s="1"/>
  <c r="H4978" i="5"/>
  <c r="I4978" i="5" s="1"/>
  <c r="J4978" i="5" s="1"/>
  <c r="H4722" i="5"/>
  <c r="I4722" i="5" s="1"/>
  <c r="J4722" i="5" s="1"/>
  <c r="H4466" i="5"/>
  <c r="I4466" i="5" s="1"/>
  <c r="J4466" i="5" s="1"/>
  <c r="H4210" i="5"/>
  <c r="I4210" i="5" s="1"/>
  <c r="J4210" i="5" s="1"/>
  <c r="H3954" i="5"/>
  <c r="I3954" i="5" s="1"/>
  <c r="J3954" i="5" s="1"/>
  <c r="H3698" i="5"/>
  <c r="I3698" i="5" s="1"/>
  <c r="J3698" i="5" s="1"/>
  <c r="H3442" i="5"/>
  <c r="I3442" i="5" s="1"/>
  <c r="J3442" i="5" s="1"/>
  <c r="H3186" i="5"/>
  <c r="I3186" i="5" s="1"/>
  <c r="J3186" i="5" s="1"/>
  <c r="H2930" i="5"/>
  <c r="I2930" i="5" s="1"/>
  <c r="J2930" i="5" s="1"/>
  <c r="H2674" i="5"/>
  <c r="I2674" i="5" s="1"/>
  <c r="J2674" i="5" s="1"/>
  <c r="H2418" i="5"/>
  <c r="I2418" i="5" s="1"/>
  <c r="J2418" i="5" s="1"/>
  <c r="H2162" i="5"/>
  <c r="I2162" i="5" s="1"/>
  <c r="J2162" i="5" s="1"/>
  <c r="H1906" i="5"/>
  <c r="I1906" i="5" s="1"/>
  <c r="J1906" i="5" s="1"/>
  <c r="H1650" i="5"/>
  <c r="I1650" i="5" s="1"/>
  <c r="J1650" i="5" s="1"/>
  <c r="H1394" i="5"/>
  <c r="I1394" i="5" s="1"/>
  <c r="J1394" i="5" s="1"/>
  <c r="H1138" i="5"/>
  <c r="I1138" i="5" s="1"/>
  <c r="J1138" i="5" s="1"/>
  <c r="H882" i="5"/>
  <c r="I882" i="5" s="1"/>
  <c r="J882" i="5" s="1"/>
  <c r="H626" i="5"/>
  <c r="I626" i="5" s="1"/>
  <c r="J626" i="5" s="1"/>
  <c r="H370" i="5"/>
  <c r="I370" i="5" s="1"/>
  <c r="J370" i="5" s="1"/>
  <c r="H114" i="5"/>
  <c r="I114" i="5" s="1"/>
  <c r="J114" i="5" s="1"/>
  <c r="H8567" i="5"/>
  <c r="I8567" i="5" s="1"/>
  <c r="J8567" i="5" s="1"/>
  <c r="H7927" i="5"/>
  <c r="I7927" i="5" s="1"/>
  <c r="J7927" i="5" s="1"/>
  <c r="H7639" i="5"/>
  <c r="I7639" i="5" s="1"/>
  <c r="J7639" i="5" s="1"/>
  <c r="H8614" i="5"/>
  <c r="I8614" i="5" s="1"/>
  <c r="J8614" i="5" s="1"/>
  <c r="H7830" i="5"/>
  <c r="I7830" i="5" s="1"/>
  <c r="J7830" i="5" s="1"/>
  <c r="H7046" i="5"/>
  <c r="I7046" i="5" s="1"/>
  <c r="J7046" i="5" s="1"/>
  <c r="H6326" i="5"/>
  <c r="I6326" i="5" s="1"/>
  <c r="J6326" i="5" s="1"/>
  <c r="H5574" i="5"/>
  <c r="I5574" i="5" s="1"/>
  <c r="J5574" i="5" s="1"/>
  <c r="H4950" i="5"/>
  <c r="I4950" i="5" s="1"/>
  <c r="J4950" i="5" s="1"/>
  <c r="H4414" i="5"/>
  <c r="I4414" i="5" s="1"/>
  <c r="J4414" i="5" s="1"/>
  <c r="H3870" i="5"/>
  <c r="I3870" i="5" s="1"/>
  <c r="J3870" i="5" s="1"/>
  <c r="H8753" i="5"/>
  <c r="I8753" i="5" s="1"/>
  <c r="J8753" i="5" s="1"/>
  <c r="H8665" i="5"/>
  <c r="I8665" i="5" s="1"/>
  <c r="J8665" i="5" s="1"/>
  <c r="H8585" i="5"/>
  <c r="I8585" i="5" s="1"/>
  <c r="J8585" i="5" s="1"/>
  <c r="H8497" i="5"/>
  <c r="I8497" i="5" s="1"/>
  <c r="J8497" i="5" s="1"/>
  <c r="H8409" i="5"/>
  <c r="I8409" i="5" s="1"/>
  <c r="J8409" i="5" s="1"/>
  <c r="H8329" i="5"/>
  <c r="I8329" i="5" s="1"/>
  <c r="J8329" i="5" s="1"/>
  <c r="H8241" i="5"/>
  <c r="I8241" i="5" s="1"/>
  <c r="J8241" i="5" s="1"/>
  <c r="H8153" i="5"/>
  <c r="I8153" i="5" s="1"/>
  <c r="J8153" i="5" s="1"/>
  <c r="H8073" i="5"/>
  <c r="I8073" i="5" s="1"/>
  <c r="J8073" i="5" s="1"/>
  <c r="H7985" i="5"/>
  <c r="I7985" i="5" s="1"/>
  <c r="J7985" i="5" s="1"/>
  <c r="H7897" i="5"/>
  <c r="I7897" i="5" s="1"/>
  <c r="J7897" i="5" s="1"/>
  <c r="H7817" i="5"/>
  <c r="I7817" i="5" s="1"/>
  <c r="J7817" i="5" s="1"/>
  <c r="H7729" i="5"/>
  <c r="I7729" i="5" s="1"/>
  <c r="J7729" i="5" s="1"/>
  <c r="H7641" i="5"/>
  <c r="I7641" i="5" s="1"/>
  <c r="J7641" i="5" s="1"/>
  <c r="H7561" i="5"/>
  <c r="I7561" i="5" s="1"/>
  <c r="J7561" i="5" s="1"/>
  <c r="H7473" i="5"/>
  <c r="I7473" i="5" s="1"/>
  <c r="J7473" i="5" s="1"/>
  <c r="H7385" i="5"/>
  <c r="I7385" i="5" s="1"/>
  <c r="J7385" i="5" s="1"/>
  <c r="H7305" i="5"/>
  <c r="I7305" i="5" s="1"/>
  <c r="J7305" i="5" s="1"/>
  <c r="H7217" i="5"/>
  <c r="I7217" i="5" s="1"/>
  <c r="J7217" i="5" s="1"/>
  <c r="H7129" i="5"/>
  <c r="I7129" i="5" s="1"/>
  <c r="J7129" i="5" s="1"/>
  <c r="H7049" i="5"/>
  <c r="I7049" i="5" s="1"/>
  <c r="J7049" i="5" s="1"/>
  <c r="H6961" i="5"/>
  <c r="I6961" i="5" s="1"/>
  <c r="J6961" i="5" s="1"/>
  <c r="H6873" i="5"/>
  <c r="I6873" i="5" s="1"/>
  <c r="J6873" i="5" s="1"/>
  <c r="H6793" i="5"/>
  <c r="I6793" i="5" s="1"/>
  <c r="J6793" i="5" s="1"/>
  <c r="H6705" i="5"/>
  <c r="I6705" i="5" s="1"/>
  <c r="J6705" i="5" s="1"/>
  <c r="H6617" i="5"/>
  <c r="I6617" i="5" s="1"/>
  <c r="J6617" i="5" s="1"/>
  <c r="H6537" i="5"/>
  <c r="I6537" i="5" s="1"/>
  <c r="J6537" i="5" s="1"/>
  <c r="H6449" i="5"/>
  <c r="I6449" i="5" s="1"/>
  <c r="J6449" i="5" s="1"/>
  <c r="H6361" i="5"/>
  <c r="I6361" i="5" s="1"/>
  <c r="J6361" i="5" s="1"/>
  <c r="H6281" i="5"/>
  <c r="I6281" i="5" s="1"/>
  <c r="J6281" i="5" s="1"/>
  <c r="H6193" i="5"/>
  <c r="I6193" i="5" s="1"/>
  <c r="J6193" i="5" s="1"/>
  <c r="H6105" i="5"/>
  <c r="I6105" i="5" s="1"/>
  <c r="J6105" i="5" s="1"/>
  <c r="H6025" i="5"/>
  <c r="I6025" i="5" s="1"/>
  <c r="J6025" i="5" s="1"/>
  <c r="H5937" i="5"/>
  <c r="I5937" i="5" s="1"/>
  <c r="J5937" i="5" s="1"/>
  <c r="H5849" i="5"/>
  <c r="I5849" i="5" s="1"/>
  <c r="J5849" i="5" s="1"/>
  <c r="H5769" i="5"/>
  <c r="I5769" i="5" s="1"/>
  <c r="J5769" i="5" s="1"/>
  <c r="H5681" i="5"/>
  <c r="I5681" i="5" s="1"/>
  <c r="J5681" i="5" s="1"/>
  <c r="H5593" i="5"/>
  <c r="I5593" i="5" s="1"/>
  <c r="J5593" i="5" s="1"/>
  <c r="H5513" i="5"/>
  <c r="I5513" i="5" s="1"/>
  <c r="J5513" i="5" s="1"/>
  <c r="H5425" i="5"/>
  <c r="I5425" i="5" s="1"/>
  <c r="J5425" i="5" s="1"/>
  <c r="H5337" i="5"/>
  <c r="I5337" i="5" s="1"/>
  <c r="J5337" i="5" s="1"/>
  <c r="H5257" i="5"/>
  <c r="I5257" i="5" s="1"/>
  <c r="J5257" i="5" s="1"/>
  <c r="H5169" i="5"/>
  <c r="I5169" i="5" s="1"/>
  <c r="J5169" i="5" s="1"/>
  <c r="H5081" i="5"/>
  <c r="I5081" i="5" s="1"/>
  <c r="J5081" i="5" s="1"/>
  <c r="H5001" i="5"/>
  <c r="I5001" i="5" s="1"/>
  <c r="J5001" i="5" s="1"/>
  <c r="H4913" i="5"/>
  <c r="I4913" i="5" s="1"/>
  <c r="J4913" i="5" s="1"/>
  <c r="H4825" i="5"/>
  <c r="I4825" i="5" s="1"/>
  <c r="J4825" i="5" s="1"/>
  <c r="H4745" i="5"/>
  <c r="I4745" i="5" s="1"/>
  <c r="J4745" i="5" s="1"/>
  <c r="H4657" i="5"/>
  <c r="I4657" i="5" s="1"/>
  <c r="J4657" i="5" s="1"/>
  <c r="H4569" i="5"/>
  <c r="I4569" i="5" s="1"/>
  <c r="J4569" i="5" s="1"/>
  <c r="H4489" i="5"/>
  <c r="I4489" i="5" s="1"/>
  <c r="J4489" i="5" s="1"/>
  <c r="H4417" i="5"/>
  <c r="I4417" i="5" s="1"/>
  <c r="J4417" i="5" s="1"/>
  <c r="H4353" i="5"/>
  <c r="I4353" i="5" s="1"/>
  <c r="J4353" i="5" s="1"/>
  <c r="H4289" i="5"/>
  <c r="I4289" i="5" s="1"/>
  <c r="J4289" i="5" s="1"/>
  <c r="H4225" i="5"/>
  <c r="I4225" i="5" s="1"/>
  <c r="J4225" i="5" s="1"/>
  <c r="H4161" i="5"/>
  <c r="I4161" i="5" s="1"/>
  <c r="J4161" i="5" s="1"/>
  <c r="H4097" i="5"/>
  <c r="I4097" i="5" s="1"/>
  <c r="J4097" i="5" s="1"/>
  <c r="H4033" i="5"/>
  <c r="I4033" i="5" s="1"/>
  <c r="J4033" i="5" s="1"/>
  <c r="H3969" i="5"/>
  <c r="I3969" i="5" s="1"/>
  <c r="J3969" i="5" s="1"/>
  <c r="H3905" i="5"/>
  <c r="I3905" i="5" s="1"/>
  <c r="J3905" i="5" s="1"/>
  <c r="H3841" i="5"/>
  <c r="I3841" i="5" s="1"/>
  <c r="J3841" i="5" s="1"/>
  <c r="H3777" i="5"/>
  <c r="I3777" i="5" s="1"/>
  <c r="J3777" i="5" s="1"/>
  <c r="H3713" i="5"/>
  <c r="I3713" i="5" s="1"/>
  <c r="J3713" i="5" s="1"/>
  <c r="H3649" i="5"/>
  <c r="I3649" i="5" s="1"/>
  <c r="J3649" i="5" s="1"/>
  <c r="H3585" i="5"/>
  <c r="I3585" i="5" s="1"/>
  <c r="J3585" i="5" s="1"/>
  <c r="H3521" i="5"/>
  <c r="I3521" i="5" s="1"/>
  <c r="J3521" i="5" s="1"/>
  <c r="H3457" i="5"/>
  <c r="I3457" i="5" s="1"/>
  <c r="J3457" i="5" s="1"/>
  <c r="H3393" i="5"/>
  <c r="I3393" i="5" s="1"/>
  <c r="J3393" i="5" s="1"/>
  <c r="H3329" i="5"/>
  <c r="I3329" i="5" s="1"/>
  <c r="J3329" i="5" s="1"/>
  <c r="H3265" i="5"/>
  <c r="I3265" i="5" s="1"/>
  <c r="J3265" i="5" s="1"/>
  <c r="H3201" i="5"/>
  <c r="I3201" i="5" s="1"/>
  <c r="J3201" i="5" s="1"/>
  <c r="H3137" i="5"/>
  <c r="I3137" i="5" s="1"/>
  <c r="J3137" i="5" s="1"/>
  <c r="H3073" i="5"/>
  <c r="I3073" i="5" s="1"/>
  <c r="J3073" i="5" s="1"/>
  <c r="H3009" i="5"/>
  <c r="I3009" i="5" s="1"/>
  <c r="J3009" i="5" s="1"/>
  <c r="H2945" i="5"/>
  <c r="I2945" i="5" s="1"/>
  <c r="J2945" i="5" s="1"/>
  <c r="H2881" i="5"/>
  <c r="I2881" i="5" s="1"/>
  <c r="J2881" i="5" s="1"/>
  <c r="H2817" i="5"/>
  <c r="I2817" i="5" s="1"/>
  <c r="J2817" i="5" s="1"/>
  <c r="H2753" i="5"/>
  <c r="I2753" i="5" s="1"/>
  <c r="J2753" i="5" s="1"/>
  <c r="H2689" i="5"/>
  <c r="I2689" i="5" s="1"/>
  <c r="J2689" i="5" s="1"/>
  <c r="H2625" i="5"/>
  <c r="I2625" i="5" s="1"/>
  <c r="J2625" i="5" s="1"/>
  <c r="H2561" i="5"/>
  <c r="I2561" i="5" s="1"/>
  <c r="J2561" i="5" s="1"/>
  <c r="H2497" i="5"/>
  <c r="I2497" i="5" s="1"/>
  <c r="J2497" i="5" s="1"/>
  <c r="H2433" i="5"/>
  <c r="I2433" i="5" s="1"/>
  <c r="J2433" i="5" s="1"/>
  <c r="H2369" i="5"/>
  <c r="I2369" i="5" s="1"/>
  <c r="J2369" i="5" s="1"/>
  <c r="H2305" i="5"/>
  <c r="I2305" i="5" s="1"/>
  <c r="J2305" i="5" s="1"/>
  <c r="H2241" i="5"/>
  <c r="I2241" i="5" s="1"/>
  <c r="J2241" i="5" s="1"/>
  <c r="H2177" i="5"/>
  <c r="I2177" i="5" s="1"/>
  <c r="J2177" i="5" s="1"/>
  <c r="H2113" i="5"/>
  <c r="I2113" i="5" s="1"/>
  <c r="J2113" i="5" s="1"/>
  <c r="H2049" i="5"/>
  <c r="I2049" i="5" s="1"/>
  <c r="J2049" i="5" s="1"/>
  <c r="H1985" i="5"/>
  <c r="I1985" i="5" s="1"/>
  <c r="J1985" i="5" s="1"/>
  <c r="H1921" i="5"/>
  <c r="I1921" i="5" s="1"/>
  <c r="J1921" i="5" s="1"/>
  <c r="H1857" i="5"/>
  <c r="I1857" i="5" s="1"/>
  <c r="J1857" i="5" s="1"/>
  <c r="H1793" i="5"/>
  <c r="I1793" i="5" s="1"/>
  <c r="J1793" i="5" s="1"/>
  <c r="H1729" i="5"/>
  <c r="I1729" i="5" s="1"/>
  <c r="J1729" i="5" s="1"/>
  <c r="H1665" i="5"/>
  <c r="I1665" i="5" s="1"/>
  <c r="J1665" i="5" s="1"/>
  <c r="H1601" i="5"/>
  <c r="I1601" i="5" s="1"/>
  <c r="J1601" i="5" s="1"/>
  <c r="H1537" i="5"/>
  <c r="I1537" i="5" s="1"/>
  <c r="J1537" i="5" s="1"/>
  <c r="H1473" i="5"/>
  <c r="I1473" i="5" s="1"/>
  <c r="J1473" i="5" s="1"/>
  <c r="H1409" i="5"/>
  <c r="I1409" i="5" s="1"/>
  <c r="J1409" i="5" s="1"/>
  <c r="H1345" i="5"/>
  <c r="I1345" i="5" s="1"/>
  <c r="J1345" i="5" s="1"/>
  <c r="H1281" i="5"/>
  <c r="I1281" i="5" s="1"/>
  <c r="J1281" i="5" s="1"/>
  <c r="H1217" i="5"/>
  <c r="I1217" i="5" s="1"/>
  <c r="J1217" i="5" s="1"/>
  <c r="H1153" i="5"/>
  <c r="I1153" i="5" s="1"/>
  <c r="J1153" i="5" s="1"/>
  <c r="H1089" i="5"/>
  <c r="I1089" i="5" s="1"/>
  <c r="J1089" i="5" s="1"/>
  <c r="H1025" i="5"/>
  <c r="I1025" i="5" s="1"/>
  <c r="J1025" i="5" s="1"/>
  <c r="H961" i="5"/>
  <c r="I961" i="5" s="1"/>
  <c r="J961" i="5" s="1"/>
  <c r="H897" i="5"/>
  <c r="I897" i="5" s="1"/>
  <c r="J897" i="5" s="1"/>
  <c r="H833" i="5"/>
  <c r="I833" i="5" s="1"/>
  <c r="J833" i="5" s="1"/>
  <c r="H769" i="5"/>
  <c r="I769" i="5" s="1"/>
  <c r="J769" i="5" s="1"/>
  <c r="H705" i="5"/>
  <c r="I705" i="5" s="1"/>
  <c r="J705" i="5" s="1"/>
  <c r="H641" i="5"/>
  <c r="I641" i="5" s="1"/>
  <c r="J641" i="5" s="1"/>
  <c r="H577" i="5"/>
  <c r="I577" i="5" s="1"/>
  <c r="J577" i="5" s="1"/>
  <c r="H513" i="5"/>
  <c r="I513" i="5" s="1"/>
  <c r="J513" i="5" s="1"/>
  <c r="H449" i="5"/>
  <c r="I449" i="5" s="1"/>
  <c r="J449" i="5" s="1"/>
  <c r="H385" i="5"/>
  <c r="I385" i="5" s="1"/>
  <c r="J385" i="5" s="1"/>
  <c r="H321" i="5"/>
  <c r="I321" i="5" s="1"/>
  <c r="J321" i="5" s="1"/>
  <c r="H257" i="5"/>
  <c r="I257" i="5" s="1"/>
  <c r="J257" i="5" s="1"/>
  <c r="H193" i="5"/>
  <c r="I193" i="5" s="1"/>
  <c r="J193" i="5" s="1"/>
  <c r="H129" i="5"/>
  <c r="I129" i="5" s="1"/>
  <c r="J129" i="5" s="1"/>
  <c r="H65" i="5"/>
  <c r="I65" i="5" s="1"/>
  <c r="J65" i="5" s="1"/>
  <c r="H8607" i="5"/>
  <c r="I8607" i="5" s="1"/>
  <c r="J8607" i="5" s="1"/>
  <c r="H8351" i="5"/>
  <c r="I8351" i="5" s="1"/>
  <c r="J8351" i="5" s="1"/>
  <c r="H8087" i="5"/>
  <c r="I8087" i="5" s="1"/>
  <c r="J8087" i="5" s="1"/>
  <c r="H7871" i="5"/>
  <c r="I7871" i="5" s="1"/>
  <c r="J7871" i="5" s="1"/>
  <c r="H8638" i="5"/>
  <c r="I8638" i="5" s="1"/>
  <c r="J8638" i="5" s="1"/>
  <c r="H8246" i="5"/>
  <c r="I8246" i="5" s="1"/>
  <c r="J8246" i="5" s="1"/>
  <c r="H7862" i="5"/>
  <c r="I7862" i="5" s="1"/>
  <c r="J7862" i="5" s="1"/>
  <c r="H7486" i="5"/>
  <c r="I7486" i="5" s="1"/>
  <c r="J7486" i="5" s="1"/>
  <c r="H7126" i="5"/>
  <c r="I7126" i="5" s="1"/>
  <c r="J7126" i="5" s="1"/>
  <c r="H6750" i="5"/>
  <c r="I6750" i="5" s="1"/>
  <c r="J6750" i="5" s="1"/>
  <c r="H6358" i="5"/>
  <c r="I6358" i="5" s="1"/>
  <c r="J6358" i="5" s="1"/>
  <c r="H5974" i="5"/>
  <c r="I5974" i="5" s="1"/>
  <c r="J5974" i="5" s="1"/>
  <c r="H5606" i="5"/>
  <c r="I5606" i="5" s="1"/>
  <c r="J5606" i="5" s="1"/>
  <c r="H4974" i="5"/>
  <c r="I4974" i="5" s="1"/>
  <c r="J4974" i="5" s="1"/>
  <c r="H4598" i="5"/>
  <c r="I4598" i="5" s="1"/>
  <c r="J4598" i="5" s="1"/>
  <c r="H4246" i="5"/>
  <c r="I4246" i="5" s="1"/>
  <c r="J4246" i="5" s="1"/>
  <c r="H3886" i="5"/>
  <c r="I3886" i="5" s="1"/>
  <c r="J3886" i="5" s="1"/>
  <c r="H3558" i="5"/>
  <c r="I3558" i="5" s="1"/>
  <c r="J3558" i="5" s="1"/>
  <c r="H8120" i="5"/>
  <c r="I8120" i="5" s="1"/>
  <c r="J8120" i="5" s="1"/>
  <c r="H8032" i="5"/>
  <c r="I8032" i="5" s="1"/>
  <c r="J8032" i="5" s="1"/>
  <c r="H7944" i="5"/>
  <c r="I7944" i="5" s="1"/>
  <c r="J7944" i="5" s="1"/>
  <c r="H7864" i="5"/>
  <c r="I7864" i="5" s="1"/>
  <c r="J7864" i="5" s="1"/>
  <c r="H7776" i="5"/>
  <c r="I7776" i="5" s="1"/>
  <c r="J7776" i="5" s="1"/>
  <c r="H7688" i="5"/>
  <c r="I7688" i="5" s="1"/>
  <c r="J7688" i="5" s="1"/>
  <c r="H7608" i="5"/>
  <c r="I7608" i="5" s="1"/>
  <c r="J7608" i="5" s="1"/>
  <c r="H7520" i="5"/>
  <c r="I7520" i="5" s="1"/>
  <c r="J7520" i="5" s="1"/>
  <c r="H7432" i="5"/>
  <c r="I7432" i="5" s="1"/>
  <c r="J7432" i="5" s="1"/>
  <c r="H7352" i="5"/>
  <c r="I7352" i="5" s="1"/>
  <c r="J7352" i="5" s="1"/>
  <c r="H7264" i="5"/>
  <c r="I7264" i="5" s="1"/>
  <c r="J7264" i="5" s="1"/>
  <c r="H7176" i="5"/>
  <c r="I7176" i="5" s="1"/>
  <c r="J7176" i="5" s="1"/>
  <c r="H7096" i="5"/>
  <c r="I7096" i="5" s="1"/>
  <c r="J7096" i="5" s="1"/>
  <c r="H7008" i="5"/>
  <c r="I7008" i="5" s="1"/>
  <c r="J7008" i="5" s="1"/>
  <c r="H6920" i="5"/>
  <c r="I6920" i="5" s="1"/>
  <c r="J6920" i="5" s="1"/>
  <c r="H6840" i="5"/>
  <c r="I6840" i="5" s="1"/>
  <c r="J6840" i="5" s="1"/>
  <c r="H6752" i="5"/>
  <c r="I6752" i="5" s="1"/>
  <c r="J6752" i="5" s="1"/>
  <c r="H6664" i="5"/>
  <c r="I6664" i="5" s="1"/>
  <c r="J6664" i="5" s="1"/>
  <c r="H6584" i="5"/>
  <c r="I6584" i="5" s="1"/>
  <c r="J6584" i="5" s="1"/>
  <c r="H6496" i="5"/>
  <c r="I6496" i="5" s="1"/>
  <c r="J6496" i="5" s="1"/>
  <c r="H6408" i="5"/>
  <c r="I6408" i="5" s="1"/>
  <c r="J6408" i="5" s="1"/>
  <c r="H6328" i="5"/>
  <c r="I6328" i="5" s="1"/>
  <c r="J6328" i="5" s="1"/>
  <c r="H6240" i="5"/>
  <c r="I6240" i="5" s="1"/>
  <c r="J6240" i="5" s="1"/>
  <c r="H6152" i="5"/>
  <c r="I6152" i="5" s="1"/>
  <c r="J6152" i="5" s="1"/>
  <c r="H6072" i="5"/>
  <c r="I6072" i="5" s="1"/>
  <c r="J6072" i="5" s="1"/>
  <c r="H5984" i="5"/>
  <c r="I5984" i="5" s="1"/>
  <c r="J5984" i="5" s="1"/>
  <c r="H5896" i="5"/>
  <c r="I5896" i="5" s="1"/>
  <c r="J5896" i="5" s="1"/>
  <c r="H5816" i="5"/>
  <c r="I5816" i="5" s="1"/>
  <c r="J5816" i="5" s="1"/>
  <c r="H5728" i="5"/>
  <c r="I5728" i="5" s="1"/>
  <c r="J5728" i="5" s="1"/>
  <c r="H5640" i="5"/>
  <c r="I5640" i="5" s="1"/>
  <c r="J5640" i="5" s="1"/>
  <c r="H5560" i="5"/>
  <c r="I5560" i="5" s="1"/>
  <c r="J5560" i="5" s="1"/>
  <c r="H5472" i="5"/>
  <c r="I5472" i="5" s="1"/>
  <c r="J5472" i="5" s="1"/>
  <c r="H5384" i="5"/>
  <c r="I5384" i="5" s="1"/>
  <c r="J5384" i="5" s="1"/>
  <c r="H5304" i="5"/>
  <c r="I5304" i="5" s="1"/>
  <c r="J5304" i="5" s="1"/>
  <c r="H5216" i="5"/>
  <c r="I5216" i="5" s="1"/>
  <c r="J5216" i="5" s="1"/>
  <c r="H5128" i="5"/>
  <c r="I5128" i="5" s="1"/>
  <c r="J5128" i="5" s="1"/>
  <c r="H5048" i="5"/>
  <c r="I5048" i="5" s="1"/>
  <c r="J5048" i="5" s="1"/>
  <c r="H4960" i="5"/>
  <c r="I4960" i="5" s="1"/>
  <c r="J4960" i="5" s="1"/>
  <c r="H4872" i="5"/>
  <c r="I4872" i="5" s="1"/>
  <c r="J4872" i="5" s="1"/>
  <c r="H4792" i="5"/>
  <c r="I4792" i="5" s="1"/>
  <c r="J4792" i="5" s="1"/>
  <c r="H4704" i="5"/>
  <c r="I4704" i="5" s="1"/>
  <c r="J4704" i="5" s="1"/>
  <c r="H4616" i="5"/>
  <c r="I4616" i="5" s="1"/>
  <c r="J4616" i="5" s="1"/>
  <c r="H4536" i="5"/>
  <c r="I4536" i="5" s="1"/>
  <c r="J4536" i="5" s="1"/>
  <c r="H4448" i="5"/>
  <c r="I4448" i="5" s="1"/>
  <c r="J4448" i="5" s="1"/>
  <c r="H4360" i="5"/>
  <c r="I4360" i="5" s="1"/>
  <c r="J4360" i="5" s="1"/>
  <c r="H4280" i="5"/>
  <c r="I4280" i="5" s="1"/>
  <c r="J4280" i="5" s="1"/>
  <c r="H4192" i="5"/>
  <c r="I4192" i="5" s="1"/>
  <c r="J4192" i="5" s="1"/>
  <c r="H4104" i="5"/>
  <c r="I4104" i="5" s="1"/>
  <c r="J4104" i="5" s="1"/>
  <c r="H4032" i="5"/>
  <c r="I4032" i="5" s="1"/>
  <c r="J4032" i="5" s="1"/>
  <c r="H3968" i="5"/>
  <c r="I3968" i="5" s="1"/>
  <c r="J3968" i="5" s="1"/>
  <c r="H3904" i="5"/>
  <c r="I3904" i="5" s="1"/>
  <c r="J3904" i="5" s="1"/>
  <c r="H3840" i="5"/>
  <c r="I3840" i="5" s="1"/>
  <c r="J3840" i="5" s="1"/>
  <c r="H3776" i="5"/>
  <c r="I3776" i="5" s="1"/>
  <c r="J3776" i="5" s="1"/>
  <c r="H3712" i="5"/>
  <c r="I3712" i="5" s="1"/>
  <c r="J3712" i="5" s="1"/>
  <c r="H3648" i="5"/>
  <c r="I3648" i="5" s="1"/>
  <c r="J3648" i="5" s="1"/>
  <c r="H3584" i="5"/>
  <c r="I3584" i="5" s="1"/>
  <c r="J3584" i="5" s="1"/>
  <c r="H3520" i="5"/>
  <c r="I3520" i="5" s="1"/>
  <c r="J3520" i="5" s="1"/>
  <c r="H3456" i="5"/>
  <c r="I3456" i="5" s="1"/>
  <c r="J3456" i="5" s="1"/>
  <c r="H3392" i="5"/>
  <c r="I3392" i="5" s="1"/>
  <c r="J3392" i="5" s="1"/>
  <c r="H3328" i="5"/>
  <c r="I3328" i="5" s="1"/>
  <c r="J3328" i="5" s="1"/>
  <c r="H3264" i="5"/>
  <c r="I3264" i="5" s="1"/>
  <c r="J3264" i="5" s="1"/>
  <c r="H3200" i="5"/>
  <c r="I3200" i="5" s="1"/>
  <c r="J3200" i="5" s="1"/>
  <c r="H3136" i="5"/>
  <c r="I3136" i="5" s="1"/>
  <c r="J3136" i="5" s="1"/>
  <c r="H3072" i="5"/>
  <c r="I3072" i="5" s="1"/>
  <c r="J3072" i="5" s="1"/>
  <c r="H3008" i="5"/>
  <c r="I3008" i="5" s="1"/>
  <c r="J3008" i="5" s="1"/>
  <c r="H2944" i="5"/>
  <c r="I2944" i="5" s="1"/>
  <c r="J2944" i="5" s="1"/>
  <c r="H2880" i="5"/>
  <c r="I2880" i="5" s="1"/>
  <c r="J2880" i="5" s="1"/>
  <c r="H7471" i="5"/>
  <c r="I7471" i="5" s="1"/>
  <c r="J7471" i="5" s="1"/>
  <c r="H7407" i="5"/>
  <c r="I7407" i="5" s="1"/>
  <c r="J7407" i="5" s="1"/>
  <c r="H7343" i="5"/>
  <c r="I7343" i="5" s="1"/>
  <c r="J7343" i="5" s="1"/>
  <c r="H7279" i="5"/>
  <c r="I7279" i="5" s="1"/>
  <c r="J7279" i="5" s="1"/>
  <c r="H7215" i="5"/>
  <c r="I7215" i="5" s="1"/>
  <c r="J7215" i="5" s="1"/>
  <c r="H7151" i="5"/>
  <c r="I7151" i="5" s="1"/>
  <c r="J7151" i="5" s="1"/>
  <c r="H7087" i="5"/>
  <c r="I7087" i="5" s="1"/>
  <c r="J7087" i="5" s="1"/>
  <c r="H7023" i="5"/>
  <c r="I7023" i="5" s="1"/>
  <c r="J7023" i="5" s="1"/>
  <c r="H6959" i="5"/>
  <c r="I6959" i="5" s="1"/>
  <c r="J6959" i="5" s="1"/>
  <c r="H6895" i="5"/>
  <c r="I6895" i="5" s="1"/>
  <c r="J6895" i="5" s="1"/>
  <c r="H6831" i="5"/>
  <c r="I6831" i="5" s="1"/>
  <c r="J6831" i="5" s="1"/>
  <c r="H6767" i="5"/>
  <c r="I6767" i="5" s="1"/>
  <c r="J6767" i="5" s="1"/>
  <c r="H6703" i="5"/>
  <c r="I6703" i="5" s="1"/>
  <c r="J6703" i="5" s="1"/>
  <c r="H6639" i="5"/>
  <c r="I6639" i="5" s="1"/>
  <c r="J6639" i="5" s="1"/>
  <c r="H6575" i="5"/>
  <c r="I6575" i="5" s="1"/>
  <c r="J6575" i="5" s="1"/>
  <c r="H6511" i="5"/>
  <c r="I6511" i="5" s="1"/>
  <c r="J6511" i="5" s="1"/>
  <c r="H6447" i="5"/>
  <c r="I6447" i="5" s="1"/>
  <c r="J6447" i="5" s="1"/>
  <c r="H6383" i="5"/>
  <c r="I6383" i="5" s="1"/>
  <c r="J6383" i="5" s="1"/>
  <c r="H6319" i="5"/>
  <c r="I6319" i="5" s="1"/>
  <c r="J6319" i="5" s="1"/>
  <c r="H6255" i="5"/>
  <c r="I6255" i="5" s="1"/>
  <c r="J6255" i="5" s="1"/>
  <c r="H6191" i="5"/>
  <c r="I6191" i="5" s="1"/>
  <c r="J6191" i="5" s="1"/>
  <c r="H6127" i="5"/>
  <c r="I6127" i="5" s="1"/>
  <c r="J6127" i="5" s="1"/>
  <c r="H6063" i="5"/>
  <c r="I6063" i="5" s="1"/>
  <c r="J6063" i="5" s="1"/>
  <c r="H5999" i="5"/>
  <c r="I5999" i="5" s="1"/>
  <c r="J5999" i="5" s="1"/>
  <c r="H5935" i="5"/>
  <c r="I5935" i="5" s="1"/>
  <c r="J5935" i="5" s="1"/>
  <c r="H5871" i="5"/>
  <c r="I5871" i="5" s="1"/>
  <c r="J5871" i="5" s="1"/>
  <c r="H5807" i="5"/>
  <c r="I5807" i="5" s="1"/>
  <c r="J5807" i="5" s="1"/>
  <c r="H5743" i="5"/>
  <c r="I5743" i="5" s="1"/>
  <c r="J5743" i="5" s="1"/>
  <c r="H5679" i="5"/>
  <c r="I5679" i="5" s="1"/>
  <c r="J5679" i="5" s="1"/>
  <c r="H5615" i="5"/>
  <c r="I5615" i="5" s="1"/>
  <c r="J5615" i="5" s="1"/>
  <c r="H5551" i="5"/>
  <c r="I5551" i="5" s="1"/>
  <c r="J5551" i="5" s="1"/>
  <c r="H5487" i="5"/>
  <c r="I5487" i="5" s="1"/>
  <c r="J5487" i="5" s="1"/>
  <c r="H5423" i="5"/>
  <c r="I5423" i="5" s="1"/>
  <c r="J5423" i="5" s="1"/>
  <c r="H5359" i="5"/>
  <c r="I5359" i="5" s="1"/>
  <c r="J5359" i="5" s="1"/>
  <c r="H5295" i="5"/>
  <c r="I5295" i="5" s="1"/>
  <c r="J5295" i="5" s="1"/>
  <c r="H5231" i="5"/>
  <c r="I5231" i="5" s="1"/>
  <c r="J5231" i="5" s="1"/>
  <c r="H5167" i="5"/>
  <c r="I5167" i="5" s="1"/>
  <c r="J5167" i="5" s="1"/>
  <c r="H5103" i="5"/>
  <c r="I5103" i="5" s="1"/>
  <c r="J5103" i="5" s="1"/>
  <c r="H5039" i="5"/>
  <c r="I5039" i="5" s="1"/>
  <c r="J5039" i="5" s="1"/>
  <c r="H4975" i="5"/>
  <c r="I4975" i="5" s="1"/>
  <c r="J4975" i="5" s="1"/>
  <c r="H4911" i="5"/>
  <c r="I4911" i="5" s="1"/>
  <c r="J4911" i="5" s="1"/>
  <c r="H4847" i="5"/>
  <c r="I4847" i="5" s="1"/>
  <c r="J4847" i="5" s="1"/>
  <c r="H4783" i="5"/>
  <c r="I4783" i="5" s="1"/>
  <c r="J4783" i="5" s="1"/>
  <c r="H4719" i="5"/>
  <c r="I4719" i="5" s="1"/>
  <c r="J4719" i="5" s="1"/>
  <c r="H4655" i="5"/>
  <c r="I4655" i="5" s="1"/>
  <c r="J4655" i="5" s="1"/>
  <c r="H4591" i="5"/>
  <c r="I4591" i="5" s="1"/>
  <c r="J4591" i="5" s="1"/>
  <c r="H4527" i="5"/>
  <c r="I4527" i="5" s="1"/>
  <c r="J4527" i="5" s="1"/>
  <c r="H4463" i="5"/>
  <c r="I4463" i="5" s="1"/>
  <c r="J4463" i="5" s="1"/>
  <c r="H4399" i="5"/>
  <c r="I4399" i="5" s="1"/>
  <c r="J4399" i="5" s="1"/>
  <c r="H4335" i="5"/>
  <c r="I4335" i="5" s="1"/>
  <c r="J4335" i="5" s="1"/>
  <c r="H4271" i="5"/>
  <c r="I4271" i="5" s="1"/>
  <c r="J4271" i="5" s="1"/>
  <c r="H4207" i="5"/>
  <c r="I4207" i="5" s="1"/>
  <c r="J4207" i="5" s="1"/>
  <c r="H4143" i="5"/>
  <c r="I4143" i="5" s="1"/>
  <c r="J4143" i="5" s="1"/>
  <c r="H4079" i="5"/>
  <c r="I4079" i="5" s="1"/>
  <c r="J4079" i="5" s="1"/>
  <c r="H4007" i="5"/>
  <c r="I4007" i="5" s="1"/>
  <c r="J4007" i="5" s="1"/>
  <c r="H3943" i="5"/>
  <c r="I3943" i="5" s="1"/>
  <c r="J3943" i="5" s="1"/>
  <c r="H3879" i="5"/>
  <c r="I3879" i="5" s="1"/>
  <c r="J3879" i="5" s="1"/>
  <c r="H3815" i="5"/>
  <c r="I3815" i="5" s="1"/>
  <c r="J3815" i="5" s="1"/>
  <c r="H3751" i="5"/>
  <c r="I3751" i="5" s="1"/>
  <c r="J3751" i="5" s="1"/>
  <c r="H3687" i="5"/>
  <c r="I3687" i="5" s="1"/>
  <c r="J3687" i="5" s="1"/>
  <c r="H3623" i="5"/>
  <c r="I3623" i="5" s="1"/>
  <c r="J3623" i="5" s="1"/>
  <c r="H3559" i="5"/>
  <c r="I3559" i="5" s="1"/>
  <c r="J3559" i="5" s="1"/>
  <c r="H3495" i="5"/>
  <c r="I3495" i="5" s="1"/>
  <c r="J3495" i="5" s="1"/>
  <c r="H3431" i="5"/>
  <c r="I3431" i="5" s="1"/>
  <c r="J3431" i="5" s="1"/>
  <c r="H3367" i="5"/>
  <c r="I3367" i="5" s="1"/>
  <c r="J3367" i="5" s="1"/>
  <c r="H3303" i="5"/>
  <c r="I3303" i="5" s="1"/>
  <c r="J3303" i="5" s="1"/>
  <c r="H3239" i="5"/>
  <c r="I3239" i="5" s="1"/>
  <c r="J3239" i="5" s="1"/>
  <c r="H667" i="5"/>
  <c r="I667" i="5" s="1"/>
  <c r="J667" i="5" s="1"/>
  <c r="H603" i="5"/>
  <c r="I603" i="5" s="1"/>
  <c r="J603" i="5" s="1"/>
  <c r="H539" i="5"/>
  <c r="I539" i="5" s="1"/>
  <c r="J539" i="5" s="1"/>
  <c r="H475" i="5"/>
  <c r="I475" i="5" s="1"/>
  <c r="J475" i="5" s="1"/>
  <c r="H411" i="5"/>
  <c r="I411" i="5" s="1"/>
  <c r="J411" i="5" s="1"/>
  <c r="H347" i="5"/>
  <c r="I347" i="5" s="1"/>
  <c r="J347" i="5" s="1"/>
  <c r="H283" i="5"/>
  <c r="I283" i="5" s="1"/>
  <c r="J283" i="5" s="1"/>
  <c r="H219" i="5"/>
  <c r="I219" i="5" s="1"/>
  <c r="J219" i="5" s="1"/>
  <c r="H155" i="5"/>
  <c r="I155" i="5" s="1"/>
  <c r="J155" i="5" s="1"/>
  <c r="H91" i="5"/>
  <c r="I91" i="5" s="1"/>
  <c r="J91" i="5" s="1"/>
  <c r="H27" i="5"/>
  <c r="I27" i="5" s="1"/>
  <c r="J27" i="5" s="1"/>
  <c r="H2832" i="5"/>
  <c r="I2832" i="5" s="1"/>
  <c r="J2832" i="5" s="1"/>
  <c r="H2768" i="5"/>
  <c r="I2768" i="5" s="1"/>
  <c r="J2768" i="5" s="1"/>
  <c r="H2704" i="5"/>
  <c r="I2704" i="5" s="1"/>
  <c r="J2704" i="5" s="1"/>
  <c r="H2640" i="5"/>
  <c r="I2640" i="5" s="1"/>
  <c r="J2640" i="5" s="1"/>
  <c r="H2576" i="5"/>
  <c r="I2576" i="5" s="1"/>
  <c r="J2576" i="5" s="1"/>
  <c r="H2512" i="5"/>
  <c r="I2512" i="5" s="1"/>
  <c r="J2512" i="5" s="1"/>
  <c r="H2448" i="5"/>
  <c r="I2448" i="5" s="1"/>
  <c r="J2448" i="5" s="1"/>
  <c r="H2384" i="5"/>
  <c r="I2384" i="5" s="1"/>
  <c r="J2384" i="5" s="1"/>
  <c r="H2320" i="5"/>
  <c r="I2320" i="5" s="1"/>
  <c r="J2320" i="5" s="1"/>
  <c r="H2256" i="5"/>
  <c r="I2256" i="5" s="1"/>
  <c r="J2256" i="5" s="1"/>
  <c r="H2192" i="5"/>
  <c r="I2192" i="5" s="1"/>
  <c r="J2192" i="5" s="1"/>
  <c r="H2128" i="5"/>
  <c r="I2128" i="5" s="1"/>
  <c r="J2128" i="5" s="1"/>
  <c r="H2064" i="5"/>
  <c r="I2064" i="5" s="1"/>
  <c r="J2064" i="5" s="1"/>
  <c r="H2000" i="5"/>
  <c r="I2000" i="5" s="1"/>
  <c r="J2000" i="5" s="1"/>
  <c r="H1936" i="5"/>
  <c r="I1936" i="5" s="1"/>
  <c r="J1936" i="5" s="1"/>
  <c r="H1872" i="5"/>
  <c r="I1872" i="5" s="1"/>
  <c r="J1872" i="5" s="1"/>
  <c r="H1808" i="5"/>
  <c r="I1808" i="5" s="1"/>
  <c r="J1808" i="5" s="1"/>
  <c r="H1744" i="5"/>
  <c r="I1744" i="5" s="1"/>
  <c r="J1744" i="5" s="1"/>
  <c r="H1680" i="5"/>
  <c r="I1680" i="5" s="1"/>
  <c r="J1680" i="5" s="1"/>
  <c r="H1616" i="5"/>
  <c r="I1616" i="5" s="1"/>
  <c r="J1616" i="5" s="1"/>
  <c r="H1552" i="5"/>
  <c r="I1552" i="5" s="1"/>
  <c r="J1552" i="5" s="1"/>
  <c r="H1488" i="5"/>
  <c r="I1488" i="5" s="1"/>
  <c r="J1488" i="5" s="1"/>
  <c r="H1424" i="5"/>
  <c r="I1424" i="5" s="1"/>
  <c r="J1424" i="5" s="1"/>
  <c r="H1360" i="5"/>
  <c r="I1360" i="5" s="1"/>
  <c r="J1360" i="5" s="1"/>
  <c r="H1296" i="5"/>
  <c r="I1296" i="5" s="1"/>
  <c r="J1296" i="5" s="1"/>
  <c r="H1232" i="5"/>
  <c r="I1232" i="5" s="1"/>
  <c r="J1232" i="5" s="1"/>
  <c r="H1168" i="5"/>
  <c r="I1168" i="5" s="1"/>
  <c r="J1168" i="5" s="1"/>
  <c r="H1104" i="5"/>
  <c r="I1104" i="5" s="1"/>
  <c r="J1104" i="5" s="1"/>
  <c r="H1040" i="5"/>
  <c r="I1040" i="5" s="1"/>
  <c r="J1040" i="5" s="1"/>
  <c r="H976" i="5"/>
  <c r="I976" i="5" s="1"/>
  <c r="J976" i="5" s="1"/>
  <c r="H912" i="5"/>
  <c r="I912" i="5" s="1"/>
  <c r="J912" i="5" s="1"/>
  <c r="H848" i="5"/>
  <c r="I848" i="5" s="1"/>
  <c r="J848" i="5" s="1"/>
  <c r="H784" i="5"/>
  <c r="I784" i="5" s="1"/>
  <c r="J784" i="5" s="1"/>
  <c r="H720" i="5"/>
  <c r="I720" i="5" s="1"/>
  <c r="J720" i="5" s="1"/>
  <c r="H656" i="5"/>
  <c r="I656" i="5" s="1"/>
  <c r="J656" i="5" s="1"/>
  <c r="H592" i="5"/>
  <c r="I592" i="5" s="1"/>
  <c r="J592" i="5" s="1"/>
  <c r="H528" i="5"/>
  <c r="I528" i="5" s="1"/>
  <c r="J528" i="5" s="1"/>
  <c r="H464" i="5"/>
  <c r="I464" i="5" s="1"/>
  <c r="J464" i="5" s="1"/>
  <c r="H400" i="5"/>
  <c r="I400" i="5" s="1"/>
  <c r="J400" i="5" s="1"/>
  <c r="H336" i="5"/>
  <c r="I336" i="5" s="1"/>
  <c r="J336" i="5" s="1"/>
  <c r="H272" i="5"/>
  <c r="I272" i="5" s="1"/>
  <c r="J272" i="5" s="1"/>
  <c r="H208" i="5"/>
  <c r="I208" i="5" s="1"/>
  <c r="J208" i="5" s="1"/>
  <c r="H144" i="5"/>
  <c r="I144" i="5" s="1"/>
  <c r="J144" i="5" s="1"/>
  <c r="H80" i="5"/>
  <c r="I80" i="5" s="1"/>
  <c r="J80" i="5" s="1"/>
  <c r="H16" i="5"/>
  <c r="I16" i="5" s="1"/>
  <c r="J16" i="5" s="1"/>
  <c r="H3183" i="5"/>
  <c r="I3183" i="5" s="1"/>
  <c r="J3183" i="5" s="1"/>
  <c r="H3119" i="5"/>
  <c r="I3119" i="5" s="1"/>
  <c r="J3119" i="5" s="1"/>
  <c r="H3055" i="5"/>
  <c r="I3055" i="5" s="1"/>
  <c r="J3055" i="5" s="1"/>
  <c r="H2991" i="5"/>
  <c r="I2991" i="5" s="1"/>
  <c r="J2991" i="5" s="1"/>
  <c r="H2927" i="5"/>
  <c r="I2927" i="5" s="1"/>
  <c r="J2927" i="5" s="1"/>
  <c r="H2863" i="5"/>
  <c r="I2863" i="5" s="1"/>
  <c r="J2863" i="5" s="1"/>
  <c r="H2799" i="5"/>
  <c r="I2799" i="5" s="1"/>
  <c r="J2799" i="5" s="1"/>
  <c r="H2735" i="5"/>
  <c r="I2735" i="5" s="1"/>
  <c r="J2735" i="5" s="1"/>
  <c r="H2671" i="5"/>
  <c r="I2671" i="5" s="1"/>
  <c r="J2671" i="5" s="1"/>
  <c r="H2607" i="5"/>
  <c r="I2607" i="5" s="1"/>
  <c r="J2607" i="5" s="1"/>
  <c r="H2543" i="5"/>
  <c r="I2543" i="5" s="1"/>
  <c r="J2543" i="5" s="1"/>
  <c r="H2479" i="5"/>
  <c r="I2479" i="5" s="1"/>
  <c r="J2479" i="5" s="1"/>
  <c r="H2415" i="5"/>
  <c r="I2415" i="5" s="1"/>
  <c r="J2415" i="5" s="1"/>
  <c r="H2351" i="5"/>
  <c r="I2351" i="5" s="1"/>
  <c r="J2351" i="5" s="1"/>
  <c r="H2287" i="5"/>
  <c r="I2287" i="5" s="1"/>
  <c r="J2287" i="5" s="1"/>
  <c r="H2223" i="5"/>
  <c r="I2223" i="5" s="1"/>
  <c r="J2223" i="5" s="1"/>
  <c r="H2159" i="5"/>
  <c r="I2159" i="5" s="1"/>
  <c r="J2159" i="5" s="1"/>
  <c r="H2095" i="5"/>
  <c r="I2095" i="5" s="1"/>
  <c r="J2095" i="5" s="1"/>
  <c r="H2031" i="5"/>
  <c r="I2031" i="5" s="1"/>
  <c r="J2031" i="5" s="1"/>
  <c r="H1967" i="5"/>
  <c r="I1967" i="5" s="1"/>
  <c r="J1967" i="5" s="1"/>
  <c r="H1903" i="5"/>
  <c r="I1903" i="5" s="1"/>
  <c r="J1903" i="5" s="1"/>
  <c r="H1839" i="5"/>
  <c r="I1839" i="5" s="1"/>
  <c r="J1839" i="5" s="1"/>
  <c r="H1775" i="5"/>
  <c r="I1775" i="5" s="1"/>
  <c r="J1775" i="5" s="1"/>
  <c r="H1711" i="5"/>
  <c r="I1711" i="5" s="1"/>
  <c r="J1711" i="5" s="1"/>
  <c r="H1647" i="5"/>
  <c r="I1647" i="5" s="1"/>
  <c r="J1647" i="5" s="1"/>
  <c r="H1583" i="5"/>
  <c r="I1583" i="5" s="1"/>
  <c r="J1583" i="5" s="1"/>
  <c r="H1519" i="5"/>
  <c r="I1519" i="5" s="1"/>
  <c r="J1519" i="5" s="1"/>
  <c r="H1455" i="5"/>
  <c r="I1455" i="5" s="1"/>
  <c r="J1455" i="5" s="1"/>
  <c r="H1391" i="5"/>
  <c r="I1391" i="5" s="1"/>
  <c r="J1391" i="5" s="1"/>
  <c r="H1327" i="5"/>
  <c r="I1327" i="5" s="1"/>
  <c r="J1327" i="5" s="1"/>
  <c r="H1263" i="5"/>
  <c r="I1263" i="5" s="1"/>
  <c r="J1263" i="5" s="1"/>
  <c r="H1199" i="5"/>
  <c r="I1199" i="5" s="1"/>
  <c r="J1199" i="5" s="1"/>
  <c r="H1135" i="5"/>
  <c r="I1135" i="5" s="1"/>
  <c r="J1135" i="5" s="1"/>
  <c r="H1071" i="5"/>
  <c r="I1071" i="5" s="1"/>
  <c r="J1071" i="5" s="1"/>
  <c r="H1007" i="5"/>
  <c r="I1007" i="5" s="1"/>
  <c r="J1007" i="5" s="1"/>
  <c r="H943" i="5"/>
  <c r="I943" i="5" s="1"/>
  <c r="J943" i="5" s="1"/>
  <c r="H879" i="5"/>
  <c r="I879" i="5" s="1"/>
  <c r="J879" i="5" s="1"/>
  <c r="H815" i="5"/>
  <c r="I815" i="5" s="1"/>
  <c r="J815" i="5" s="1"/>
  <c r="H751" i="5"/>
  <c r="I751" i="5" s="1"/>
  <c r="J751" i="5" s="1"/>
  <c r="H687" i="5"/>
  <c r="I687" i="5" s="1"/>
  <c r="J687" i="5" s="1"/>
  <c r="H623" i="5"/>
  <c r="I623" i="5" s="1"/>
  <c r="J623" i="5" s="1"/>
  <c r="H559" i="5"/>
  <c r="I559" i="5" s="1"/>
  <c r="J559" i="5" s="1"/>
  <c r="H495" i="5"/>
  <c r="I495" i="5" s="1"/>
  <c r="J495" i="5" s="1"/>
  <c r="H431" i="5"/>
  <c r="I431" i="5" s="1"/>
  <c r="J431" i="5" s="1"/>
  <c r="H367" i="5"/>
  <c r="I367" i="5" s="1"/>
  <c r="J367" i="5" s="1"/>
  <c r="H303" i="5"/>
  <c r="I303" i="5" s="1"/>
  <c r="J303" i="5" s="1"/>
  <c r="H239" i="5"/>
  <c r="I239" i="5" s="1"/>
  <c r="J239" i="5" s="1"/>
  <c r="H175" i="5"/>
  <c r="I175" i="5" s="1"/>
  <c r="J175" i="5" s="1"/>
  <c r="H111" i="5"/>
  <c r="I111" i="5" s="1"/>
  <c r="J111" i="5" s="1"/>
  <c r="H47" i="5"/>
  <c r="I47" i="5" s="1"/>
  <c r="J47" i="5" s="1"/>
  <c r="H3206" i="5"/>
  <c r="I3206" i="5" s="1"/>
  <c r="J3206" i="5" s="1"/>
  <c r="H3078" i="5"/>
  <c r="I3078" i="5" s="1"/>
  <c r="J3078" i="5" s="1"/>
  <c r="H2950" i="5"/>
  <c r="I2950" i="5" s="1"/>
  <c r="J2950" i="5" s="1"/>
  <c r="H2822" i="5"/>
  <c r="I2822" i="5" s="1"/>
  <c r="J2822" i="5" s="1"/>
  <c r="H2694" i="5"/>
  <c r="I2694" i="5" s="1"/>
  <c r="J2694" i="5" s="1"/>
  <c r="H2566" i="5"/>
  <c r="I2566" i="5" s="1"/>
  <c r="J2566" i="5" s="1"/>
  <c r="H2438" i="5"/>
  <c r="I2438" i="5" s="1"/>
  <c r="J2438" i="5" s="1"/>
  <c r="H2310" i="5"/>
  <c r="I2310" i="5" s="1"/>
  <c r="J2310" i="5" s="1"/>
  <c r="H2182" i="5"/>
  <c r="I2182" i="5" s="1"/>
  <c r="J2182" i="5" s="1"/>
  <c r="H2054" i="5"/>
  <c r="I2054" i="5" s="1"/>
  <c r="J2054" i="5" s="1"/>
  <c r="H1926" i="5"/>
  <c r="I1926" i="5" s="1"/>
  <c r="J1926" i="5" s="1"/>
  <c r="H1798" i="5"/>
  <c r="I1798" i="5" s="1"/>
  <c r="J1798" i="5" s="1"/>
  <c r="H1670" i="5"/>
  <c r="I1670" i="5" s="1"/>
  <c r="J1670" i="5" s="1"/>
  <c r="H1542" i="5"/>
  <c r="I1542" i="5" s="1"/>
  <c r="J1542" i="5" s="1"/>
  <c r="H1414" i="5"/>
  <c r="I1414" i="5" s="1"/>
  <c r="J1414" i="5" s="1"/>
  <c r="H1286" i="5"/>
  <c r="I1286" i="5" s="1"/>
  <c r="J1286" i="5" s="1"/>
  <c r="H1158" i="5"/>
  <c r="I1158" i="5" s="1"/>
  <c r="J1158" i="5" s="1"/>
  <c r="H1030" i="5"/>
  <c r="I1030" i="5" s="1"/>
  <c r="J1030" i="5" s="1"/>
  <c r="H902" i="5"/>
  <c r="I902" i="5" s="1"/>
  <c r="J902" i="5" s="1"/>
  <c r="H774" i="5"/>
  <c r="I774" i="5" s="1"/>
  <c r="J774" i="5" s="1"/>
  <c r="H646" i="5"/>
  <c r="I646" i="5" s="1"/>
  <c r="J646" i="5" s="1"/>
  <c r="H518" i="5"/>
  <c r="I518" i="5" s="1"/>
  <c r="J518" i="5" s="1"/>
  <c r="H390" i="5"/>
  <c r="I390" i="5" s="1"/>
  <c r="J390" i="5" s="1"/>
  <c r="H310" i="5"/>
  <c r="I310" i="5" s="1"/>
  <c r="J310" i="5" s="1"/>
  <c r="H246" i="5"/>
  <c r="I246" i="5" s="1"/>
  <c r="J246" i="5" s="1"/>
  <c r="H182" i="5"/>
  <c r="I182" i="5" s="1"/>
  <c r="J182" i="5" s="1"/>
  <c r="H118" i="5"/>
  <c r="I118" i="5" s="1"/>
  <c r="J118" i="5" s="1"/>
  <c r="H54" i="5"/>
  <c r="I54" i="5" s="1"/>
  <c r="J54" i="5" s="1"/>
  <c r="H3229" i="5"/>
  <c r="I3229" i="5" s="1"/>
  <c r="J3229" i="5" s="1"/>
  <c r="H3165" i="5"/>
  <c r="I3165" i="5" s="1"/>
  <c r="J3165" i="5" s="1"/>
  <c r="H3101" i="5"/>
  <c r="I3101" i="5" s="1"/>
  <c r="J3101" i="5" s="1"/>
  <c r="H3037" i="5"/>
  <c r="I3037" i="5" s="1"/>
  <c r="J3037" i="5" s="1"/>
  <c r="H2973" i="5"/>
  <c r="I2973" i="5" s="1"/>
  <c r="J2973" i="5" s="1"/>
  <c r="H2909" i="5"/>
  <c r="I2909" i="5" s="1"/>
  <c r="J2909" i="5" s="1"/>
  <c r="H2845" i="5"/>
  <c r="I2845" i="5" s="1"/>
  <c r="J2845" i="5" s="1"/>
  <c r="H2781" i="5"/>
  <c r="I2781" i="5" s="1"/>
  <c r="J2781" i="5" s="1"/>
  <c r="H2717" i="5"/>
  <c r="I2717" i="5" s="1"/>
  <c r="J2717" i="5" s="1"/>
  <c r="H2653" i="5"/>
  <c r="I2653" i="5" s="1"/>
  <c r="J2653" i="5" s="1"/>
  <c r="H2589" i="5"/>
  <c r="I2589" i="5" s="1"/>
  <c r="J2589" i="5" s="1"/>
  <c r="H2525" i="5"/>
  <c r="I2525" i="5" s="1"/>
  <c r="J2525" i="5" s="1"/>
  <c r="H2461" i="5"/>
  <c r="I2461" i="5" s="1"/>
  <c r="J2461" i="5" s="1"/>
  <c r="H2397" i="5"/>
  <c r="I2397" i="5" s="1"/>
  <c r="J2397" i="5" s="1"/>
  <c r="H2333" i="5"/>
  <c r="I2333" i="5" s="1"/>
  <c r="J2333" i="5" s="1"/>
  <c r="H2269" i="5"/>
  <c r="I2269" i="5" s="1"/>
  <c r="J2269" i="5" s="1"/>
  <c r="H2205" i="5"/>
  <c r="I2205" i="5" s="1"/>
  <c r="J2205" i="5" s="1"/>
  <c r="H2141" i="5"/>
  <c r="I2141" i="5" s="1"/>
  <c r="J2141" i="5" s="1"/>
  <c r="H2077" i="5"/>
  <c r="I2077" i="5" s="1"/>
  <c r="J2077" i="5" s="1"/>
  <c r="H2013" i="5"/>
  <c r="I2013" i="5" s="1"/>
  <c r="J2013" i="5" s="1"/>
  <c r="H1949" i="5"/>
  <c r="I1949" i="5" s="1"/>
  <c r="J1949" i="5" s="1"/>
  <c r="H1885" i="5"/>
  <c r="I1885" i="5" s="1"/>
  <c r="J1885" i="5" s="1"/>
  <c r="H1821" i="5"/>
  <c r="I1821" i="5" s="1"/>
  <c r="J1821" i="5" s="1"/>
  <c r="H1757" i="5"/>
  <c r="I1757" i="5" s="1"/>
  <c r="J1757" i="5" s="1"/>
  <c r="H1693" i="5"/>
  <c r="I1693" i="5" s="1"/>
  <c r="J1693" i="5" s="1"/>
  <c r="H1629" i="5"/>
  <c r="I1629" i="5" s="1"/>
  <c r="J1629" i="5" s="1"/>
  <c r="H1565" i="5"/>
  <c r="I1565" i="5" s="1"/>
  <c r="J1565" i="5" s="1"/>
  <c r="H1501" i="5"/>
  <c r="I1501" i="5" s="1"/>
  <c r="J1501" i="5" s="1"/>
  <c r="H1437" i="5"/>
  <c r="I1437" i="5" s="1"/>
  <c r="J1437" i="5" s="1"/>
  <c r="H1373" i="5"/>
  <c r="I1373" i="5" s="1"/>
  <c r="J1373" i="5" s="1"/>
  <c r="H1309" i="5"/>
  <c r="I1309" i="5" s="1"/>
  <c r="J1309" i="5" s="1"/>
  <c r="H1245" i="5"/>
  <c r="I1245" i="5" s="1"/>
  <c r="J1245" i="5" s="1"/>
  <c r="H1181" i="5"/>
  <c r="I1181" i="5" s="1"/>
  <c r="J1181" i="5" s="1"/>
  <c r="H1117" i="5"/>
  <c r="I1117" i="5" s="1"/>
  <c r="J1117" i="5" s="1"/>
  <c r="H1053" i="5"/>
  <c r="I1053" i="5" s="1"/>
  <c r="J1053" i="5" s="1"/>
  <c r="H989" i="5"/>
  <c r="I989" i="5" s="1"/>
  <c r="J989" i="5" s="1"/>
  <c r="H925" i="5"/>
  <c r="I925" i="5" s="1"/>
  <c r="J925" i="5" s="1"/>
  <c r="H861" i="5"/>
  <c r="I861" i="5" s="1"/>
  <c r="J861" i="5" s="1"/>
  <c r="H797" i="5"/>
  <c r="I797" i="5" s="1"/>
  <c r="J797" i="5" s="1"/>
  <c r="H733" i="5"/>
  <c r="I733" i="5" s="1"/>
  <c r="J733" i="5" s="1"/>
  <c r="H669" i="5"/>
  <c r="I669" i="5" s="1"/>
  <c r="J669" i="5" s="1"/>
  <c r="H605" i="5"/>
  <c r="I605" i="5" s="1"/>
  <c r="J605" i="5" s="1"/>
  <c r="H541" i="5"/>
  <c r="I541" i="5" s="1"/>
  <c r="J541" i="5" s="1"/>
  <c r="H477" i="5"/>
  <c r="I477" i="5" s="1"/>
  <c r="J477" i="5" s="1"/>
  <c r="H413" i="5"/>
  <c r="I413" i="5" s="1"/>
  <c r="J413" i="5" s="1"/>
  <c r="H341" i="5"/>
  <c r="I341" i="5" s="1"/>
  <c r="J341" i="5" s="1"/>
  <c r="H253" i="5"/>
  <c r="I253" i="5" s="1"/>
  <c r="J253" i="5" s="1"/>
  <c r="H173" i="5"/>
  <c r="I173" i="5" s="1"/>
  <c r="J173" i="5" s="1"/>
  <c r="H85" i="5"/>
  <c r="I85" i="5" s="1"/>
  <c r="J85" i="5" s="1"/>
  <c r="H12" i="5"/>
  <c r="I12" i="5" s="1"/>
  <c r="J12" i="5" s="1"/>
  <c r="H8192" i="5"/>
  <c r="I8192" i="5" s="1"/>
  <c r="J8192" i="5" s="1"/>
  <c r="H4725" i="5"/>
  <c r="I4725" i="5" s="1"/>
  <c r="J4725" i="5" s="1"/>
  <c r="H7900" i="5"/>
  <c r="I7900" i="5" s="1"/>
  <c r="J7900" i="5" s="1"/>
  <c r="H4828" i="5"/>
  <c r="I4828" i="5" s="1"/>
  <c r="J4828" i="5" s="1"/>
  <c r="H1244" i="5"/>
  <c r="I1244" i="5" s="1"/>
  <c r="J1244" i="5" s="1"/>
  <c r="H8163" i="5"/>
  <c r="I8163" i="5" s="1"/>
  <c r="J8163" i="5" s="1"/>
  <c r="H4067" i="5"/>
  <c r="I4067" i="5" s="1"/>
  <c r="J4067" i="5" s="1"/>
  <c r="H8506" i="5"/>
  <c r="I8506" i="5" s="1"/>
  <c r="J8506" i="5" s="1"/>
  <c r="H5946" i="5"/>
  <c r="I5946" i="5" s="1"/>
  <c r="J5946" i="5" s="1"/>
  <c r="H3642" i="5"/>
  <c r="I3642" i="5" s="1"/>
  <c r="J3642" i="5" s="1"/>
  <c r="H1338" i="5"/>
  <c r="I1338" i="5" s="1"/>
  <c r="J1338" i="5" s="1"/>
  <c r="H7631" i="5"/>
  <c r="I7631" i="5" s="1"/>
  <c r="J7631" i="5" s="1"/>
  <c r="H5542" i="5"/>
  <c r="I5542" i="5" s="1"/>
  <c r="J5542" i="5" s="1"/>
  <c r="H8481" i="5"/>
  <c r="I8481" i="5" s="1"/>
  <c r="J8481" i="5" s="1"/>
  <c r="H7889" i="5"/>
  <c r="I7889" i="5" s="1"/>
  <c r="J7889" i="5" s="1"/>
  <c r="H7553" i="5"/>
  <c r="I7553" i="5" s="1"/>
  <c r="J7553" i="5" s="1"/>
  <c r="H6785" i="5"/>
  <c r="I6785" i="5" s="1"/>
  <c r="J6785" i="5" s="1"/>
  <c r="H6273" i="5"/>
  <c r="I6273" i="5" s="1"/>
  <c r="J6273" i="5" s="1"/>
  <c r="H5761" i="5"/>
  <c r="I5761" i="5" s="1"/>
  <c r="J5761" i="5" s="1"/>
  <c r="H5153" i="5"/>
  <c r="I5153" i="5" s="1"/>
  <c r="J5153" i="5" s="1"/>
  <c r="H4561" i="5"/>
  <c r="I4561" i="5" s="1"/>
  <c r="J4561" i="5" s="1"/>
  <c r="H4089" i="5"/>
  <c r="I4089" i="5" s="1"/>
  <c r="J4089" i="5" s="1"/>
  <c r="H3641" i="5"/>
  <c r="I3641" i="5" s="1"/>
  <c r="J3641" i="5" s="1"/>
  <c r="H3385" i="5"/>
  <c r="I3385" i="5" s="1"/>
  <c r="J3385" i="5" s="1"/>
  <c r="H3065" i="5"/>
  <c r="I3065" i="5" s="1"/>
  <c r="J3065" i="5" s="1"/>
  <c r="H2681" i="5"/>
  <c r="I2681" i="5" s="1"/>
  <c r="J2681" i="5" s="1"/>
  <c r="H2233" i="5"/>
  <c r="I2233" i="5" s="1"/>
  <c r="J2233" i="5" s="1"/>
  <c r="H1785" i="5"/>
  <c r="I1785" i="5" s="1"/>
  <c r="J1785" i="5" s="1"/>
  <c r="H1337" i="5"/>
  <c r="I1337" i="5" s="1"/>
  <c r="J1337" i="5" s="1"/>
  <c r="H953" i="5"/>
  <c r="I953" i="5" s="1"/>
  <c r="J953" i="5" s="1"/>
  <c r="H697" i="5"/>
  <c r="I697" i="5" s="1"/>
  <c r="J697" i="5" s="1"/>
  <c r="H313" i="5"/>
  <c r="I313" i="5" s="1"/>
  <c r="J313" i="5" s="1"/>
  <c r="H8327" i="5"/>
  <c r="I8327" i="5" s="1"/>
  <c r="J8327" i="5" s="1"/>
  <c r="H7822" i="5"/>
  <c r="I7822" i="5" s="1"/>
  <c r="J7822" i="5" s="1"/>
  <c r="H4926" i="5"/>
  <c r="I4926" i="5" s="1"/>
  <c r="J4926" i="5" s="1"/>
  <c r="H7848" i="5"/>
  <c r="I7848" i="5" s="1"/>
  <c r="J7848" i="5" s="1"/>
  <c r="H7256" i="5"/>
  <c r="I7256" i="5" s="1"/>
  <c r="J7256" i="5" s="1"/>
  <c r="H6568" i="5"/>
  <c r="I6568" i="5" s="1"/>
  <c r="J6568" i="5" s="1"/>
  <c r="H5888" i="5"/>
  <c r="I5888" i="5" s="1"/>
  <c r="J5888" i="5" s="1"/>
  <c r="H5376" i="5"/>
  <c r="I5376" i="5" s="1"/>
  <c r="J5376" i="5" s="1"/>
  <c r="H4776" i="5"/>
  <c r="I4776" i="5" s="1"/>
  <c r="J4776" i="5" s="1"/>
  <c r="H4264" i="5"/>
  <c r="I4264" i="5" s="1"/>
  <c r="J4264" i="5" s="1"/>
  <c r="H3768" i="5"/>
  <c r="I3768" i="5" s="1"/>
  <c r="J3768" i="5" s="1"/>
  <c r="H3384" i="5"/>
  <c r="I3384" i="5" s="1"/>
  <c r="J3384" i="5" s="1"/>
  <c r="H3000" i="5"/>
  <c r="I3000" i="5" s="1"/>
  <c r="J3000" i="5" s="1"/>
  <c r="H7399" i="5"/>
  <c r="I7399" i="5" s="1"/>
  <c r="J7399" i="5" s="1"/>
  <c r="H6887" i="5"/>
  <c r="I6887" i="5" s="1"/>
  <c r="J6887" i="5" s="1"/>
  <c r="H6375" i="5"/>
  <c r="I6375" i="5" s="1"/>
  <c r="J6375" i="5" s="1"/>
  <c r="H5927" i="5"/>
  <c r="I5927" i="5" s="1"/>
  <c r="J5927" i="5" s="1"/>
  <c r="H5543" i="5"/>
  <c r="I5543" i="5" s="1"/>
  <c r="J5543" i="5" s="1"/>
  <c r="H5095" i="5"/>
  <c r="I5095" i="5" s="1"/>
  <c r="J5095" i="5" s="1"/>
  <c r="H4647" i="5"/>
  <c r="I4647" i="5" s="1"/>
  <c r="J4647" i="5" s="1"/>
  <c r="H4199" i="5"/>
  <c r="I4199" i="5" s="1"/>
  <c r="J4199" i="5" s="1"/>
  <c r="H3743" i="5"/>
  <c r="I3743" i="5" s="1"/>
  <c r="J3743" i="5" s="1"/>
  <c r="H3359" i="5"/>
  <c r="I3359" i="5" s="1"/>
  <c r="J3359" i="5" s="1"/>
  <c r="H467" i="5"/>
  <c r="I467" i="5" s="1"/>
  <c r="J467" i="5" s="1"/>
  <c r="H19" i="5"/>
  <c r="I19" i="5" s="1"/>
  <c r="J19" i="5" s="1"/>
  <c r="H2312" i="5"/>
  <c r="I2312" i="5" s="1"/>
  <c r="J2312" i="5" s="1"/>
  <c r="H1864" i="5"/>
  <c r="I1864" i="5" s="1"/>
  <c r="J1864" i="5" s="1"/>
  <c r="H1352" i="5"/>
  <c r="I1352" i="5" s="1"/>
  <c r="J1352" i="5" s="1"/>
  <c r="H712" i="5"/>
  <c r="I712" i="5" s="1"/>
  <c r="J712" i="5" s="1"/>
  <c r="H136" i="5"/>
  <c r="I136" i="5" s="1"/>
  <c r="J136" i="5" s="1"/>
  <c r="H2791" i="5"/>
  <c r="I2791" i="5" s="1"/>
  <c r="J2791" i="5" s="1"/>
  <c r="H2407" i="5"/>
  <c r="I2407" i="5" s="1"/>
  <c r="J2407" i="5" s="1"/>
  <c r="H2023" i="5"/>
  <c r="I2023" i="5" s="1"/>
  <c r="J2023" i="5" s="1"/>
  <c r="H1639" i="5"/>
  <c r="I1639" i="5" s="1"/>
  <c r="J1639" i="5" s="1"/>
  <c r="H999" i="5"/>
  <c r="I999" i="5" s="1"/>
  <c r="J999" i="5" s="1"/>
  <c r="H423" i="5"/>
  <c r="I423" i="5" s="1"/>
  <c r="J423" i="5" s="1"/>
  <c r="H2926" i="5"/>
  <c r="I2926" i="5" s="1"/>
  <c r="J2926" i="5" s="1"/>
  <c r="H2030" i="5"/>
  <c r="I2030" i="5" s="1"/>
  <c r="J2030" i="5" s="1"/>
  <c r="H1262" i="5"/>
  <c r="I1262" i="5" s="1"/>
  <c r="J1262" i="5" s="1"/>
  <c r="H622" i="5"/>
  <c r="I622" i="5" s="1"/>
  <c r="J622" i="5" s="1"/>
  <c r="H110" i="5"/>
  <c r="I110" i="5" s="1"/>
  <c r="J110" i="5" s="1"/>
  <c r="H2965" i="5"/>
  <c r="I2965" i="5" s="1"/>
  <c r="J2965" i="5" s="1"/>
  <c r="H2517" i="5"/>
  <c r="I2517" i="5" s="1"/>
  <c r="J2517" i="5" s="1"/>
  <c r="H1941" i="5"/>
  <c r="I1941" i="5" s="1"/>
  <c r="J1941" i="5" s="1"/>
  <c r="H1365" i="5"/>
  <c r="I1365" i="5" s="1"/>
  <c r="J1365" i="5" s="1"/>
  <c r="H853" i="5"/>
  <c r="I853" i="5" s="1"/>
  <c r="J853" i="5" s="1"/>
  <c r="H533" i="5"/>
  <c r="I533" i="5" s="1"/>
  <c r="J533" i="5" s="1"/>
  <c r="N11" i="5"/>
  <c r="H6696" i="5" l="1"/>
  <c r="I6696" i="5" s="1"/>
  <c r="J6696" i="5" s="1"/>
  <c r="H8064" i="5"/>
  <c r="I8064" i="5" s="1"/>
  <c r="J8064" i="5" s="1"/>
  <c r="H7943" i="5"/>
  <c r="I7943" i="5" s="1"/>
  <c r="J7943" i="5" s="1"/>
  <c r="H857" i="5"/>
  <c r="I857" i="5" s="1"/>
  <c r="J857" i="5" s="1"/>
  <c r="H1881" i="5"/>
  <c r="I1881" i="5" s="1"/>
  <c r="J1881" i="5" s="1"/>
  <c r="H2905" i="5"/>
  <c r="I2905" i="5" s="1"/>
  <c r="J2905" i="5" s="1"/>
  <c r="H3929" i="5"/>
  <c r="I3929" i="5" s="1"/>
  <c r="J3929" i="5" s="1"/>
  <c r="H5121" i="5"/>
  <c r="I5121" i="5" s="1"/>
  <c r="J5121" i="5" s="1"/>
  <c r="H6481" i="5"/>
  <c r="I6481" i="5" s="1"/>
  <c r="J6481" i="5" s="1"/>
  <c r="H7841" i="5"/>
  <c r="I7841" i="5" s="1"/>
  <c r="J7841" i="5" s="1"/>
  <c r="H6646" i="5"/>
  <c r="I6646" i="5" s="1"/>
  <c r="J6646" i="5" s="1"/>
  <c r="H2490" i="5"/>
  <c r="I2490" i="5" s="1"/>
  <c r="J2490" i="5" s="1"/>
  <c r="H6586" i="5"/>
  <c r="I6586" i="5" s="1"/>
  <c r="J6586" i="5" s="1"/>
  <c r="H3811" i="5"/>
  <c r="I3811" i="5" s="1"/>
  <c r="J3811" i="5" s="1"/>
  <c r="H1500" i="5"/>
  <c r="I1500" i="5" s="1"/>
  <c r="J1500" i="5" s="1"/>
  <c r="H7831" i="5"/>
  <c r="I7831" i="5" s="1"/>
  <c r="J7831" i="5" s="1"/>
  <c r="H7120" i="5"/>
  <c r="I7120" i="5" s="1"/>
  <c r="J7120" i="5" s="1"/>
  <c r="H968" i="5"/>
  <c r="I968" i="5" s="1"/>
  <c r="J968" i="5" s="1"/>
  <c r="H4352" i="5"/>
  <c r="I4352" i="5" s="1"/>
  <c r="J4352" i="5" s="1"/>
  <c r="H4345" i="5"/>
  <c r="I4345" i="5" s="1"/>
  <c r="J4345" i="5" s="1"/>
  <c r="H125" i="5"/>
  <c r="I125" i="5" s="1"/>
  <c r="H1469" i="5"/>
  <c r="I1469" i="5" s="1"/>
  <c r="J1469" i="5" s="1"/>
  <c r="H2813" i="5"/>
  <c r="I2813" i="5" s="1"/>
  <c r="J2813" i="5" s="1"/>
  <c r="H1606" i="5"/>
  <c r="I1606" i="5" s="1"/>
  <c r="J1606" i="5" s="1"/>
  <c r="H527" i="5"/>
  <c r="I527" i="5" s="1"/>
  <c r="J527" i="5" s="1"/>
  <c r="H2191" i="5"/>
  <c r="I2191" i="5" s="1"/>
  <c r="J2191" i="5" s="1"/>
  <c r="H1008" i="5"/>
  <c r="I1008" i="5" s="1"/>
  <c r="J1008" i="5" s="1"/>
  <c r="H123" i="5"/>
  <c r="I123" i="5" s="1"/>
  <c r="J123" i="5" s="1"/>
  <c r="H4687" i="5"/>
  <c r="I4687" i="5" s="1"/>
  <c r="J4687" i="5" s="1"/>
  <c r="H7311" i="5"/>
  <c r="I7311" i="5" s="1"/>
  <c r="J7311" i="5" s="1"/>
  <c r="H5176" i="5"/>
  <c r="I5176" i="5" s="1"/>
  <c r="J5176" i="5" s="1"/>
  <c r="H4078" i="5"/>
  <c r="I4078" i="5" s="1"/>
  <c r="J4078" i="5" s="1"/>
  <c r="H1633" i="5"/>
  <c r="I1633" i="5" s="1"/>
  <c r="J1633" i="5" s="1"/>
  <c r="H3873" i="5"/>
  <c r="I3873" i="5" s="1"/>
  <c r="J3873" i="5" s="1"/>
  <c r="H6833" i="5"/>
  <c r="I6833" i="5" s="1"/>
  <c r="J6833" i="5" s="1"/>
  <c r="H1778" i="5"/>
  <c r="I1778" i="5" s="1"/>
  <c r="J1778" i="5" s="1"/>
  <c r="H5411" i="5"/>
  <c r="I5411" i="5" s="1"/>
  <c r="J5411" i="5" s="1"/>
  <c r="H4558" i="5"/>
  <c r="I4558" i="5" s="1"/>
  <c r="J4558" i="5" s="1"/>
  <c r="H3960" i="5"/>
  <c r="I3960" i="5" s="1"/>
  <c r="H6876" i="5"/>
  <c r="I6876" i="5" s="1"/>
  <c r="J6876" i="5" s="1"/>
  <c r="H2629" i="5"/>
  <c r="I2629" i="5" s="1"/>
  <c r="H663" i="5"/>
  <c r="I663" i="5" s="1"/>
  <c r="J663" i="5" s="1"/>
  <c r="H440" i="5"/>
  <c r="I440" i="5" s="1"/>
  <c r="J440" i="5" s="1"/>
  <c r="H643" i="5"/>
  <c r="I643" i="5" s="1"/>
  <c r="H6295" i="5"/>
  <c r="I6295" i="5" s="1"/>
  <c r="J6295" i="5" s="1"/>
  <c r="H5016" i="5"/>
  <c r="I5016" i="5" s="1"/>
  <c r="J5016" i="5" s="1"/>
  <c r="H1385" i="5"/>
  <c r="I1385" i="5" s="1"/>
  <c r="H506" i="5"/>
  <c r="I506" i="5" s="1"/>
  <c r="H1549" i="5"/>
  <c r="I1549" i="5" s="1"/>
  <c r="J1549" i="5" s="1"/>
  <c r="H2865" i="5"/>
  <c r="I2865" i="5" s="1"/>
  <c r="J2865" i="5" s="1"/>
  <c r="H7040" i="5"/>
  <c r="I7040" i="5" s="1"/>
  <c r="J7040" i="5" s="1"/>
  <c r="H4374" i="5"/>
  <c r="I4374" i="5" s="1"/>
  <c r="J4374" i="5" s="1"/>
  <c r="H89" i="5"/>
  <c r="I89" i="5" s="1"/>
  <c r="J89" i="5" s="1"/>
  <c r="H1113" i="5"/>
  <c r="I1113" i="5" s="1"/>
  <c r="J1113" i="5" s="1"/>
  <c r="H2137" i="5"/>
  <c r="I2137" i="5" s="1"/>
  <c r="J2137" i="5" s="1"/>
  <c r="H3161" i="5"/>
  <c r="I3161" i="5" s="1"/>
  <c r="J3161" i="5" s="1"/>
  <c r="H4185" i="5"/>
  <c r="I4185" i="5" s="1"/>
  <c r="J4185" i="5" s="1"/>
  <c r="H5457" i="5"/>
  <c r="I5457" i="5" s="1"/>
  <c r="J5457" i="5" s="1"/>
  <c r="H6817" i="5"/>
  <c r="I6817" i="5" s="1"/>
  <c r="J6817" i="5" s="1"/>
  <c r="H8193" i="5"/>
  <c r="I8193" i="5" s="1"/>
  <c r="J8193" i="5" s="1"/>
  <c r="H7703" i="5"/>
  <c r="I7703" i="5" s="1"/>
  <c r="J7703" i="5" s="1"/>
  <c r="H3514" i="5"/>
  <c r="I3514" i="5" s="1"/>
  <c r="J3514" i="5" s="1"/>
  <c r="H7610" i="5"/>
  <c r="I7610" i="5" s="1"/>
  <c r="J7610" i="5" s="1"/>
  <c r="H5859" i="5"/>
  <c r="I5859" i="5" s="1"/>
  <c r="J5859" i="5" s="1"/>
  <c r="H3548" i="5"/>
  <c r="I3548" i="5" s="1"/>
  <c r="J3548" i="5" s="1"/>
  <c r="H4981" i="5"/>
  <c r="I4981" i="5" s="1"/>
  <c r="J4981" i="5" s="1"/>
  <c r="H2069" i="5"/>
  <c r="I2069" i="5" s="1"/>
  <c r="J2069" i="5" s="1"/>
  <c r="H531" i="5"/>
  <c r="I531" i="5" s="1"/>
  <c r="J531" i="5" s="1"/>
  <c r="H6912" i="5"/>
  <c r="I6912" i="5" s="1"/>
  <c r="H7121" i="5"/>
  <c r="I7121" i="5" s="1"/>
  <c r="J7121" i="5" s="1"/>
  <c r="H445" i="5"/>
  <c r="I445" i="5" s="1"/>
  <c r="J445" i="5" s="1"/>
  <c r="H1789" i="5"/>
  <c r="I1789" i="5" s="1"/>
  <c r="J1789" i="5" s="1"/>
  <c r="H3197" i="5"/>
  <c r="I3197" i="5" s="1"/>
  <c r="J3197" i="5" s="1"/>
  <c r="H2246" i="5"/>
  <c r="I2246" i="5" s="1"/>
  <c r="J2246" i="5" s="1"/>
  <c r="H847" i="5"/>
  <c r="I847" i="5" s="1"/>
  <c r="J847" i="5" s="1"/>
  <c r="H2767" i="5"/>
  <c r="I2767" i="5" s="1"/>
  <c r="J2767" i="5" s="1"/>
  <c r="H1520" i="5"/>
  <c r="I1520" i="5" s="1"/>
  <c r="J1520" i="5" s="1"/>
  <c r="H635" i="5"/>
  <c r="I635" i="5" s="1"/>
  <c r="J635" i="5" s="1"/>
  <c r="H5391" i="5"/>
  <c r="I5391" i="5" s="1"/>
  <c r="J5391" i="5" s="1"/>
  <c r="H3104" i="5"/>
  <c r="I3104" i="5" s="1"/>
  <c r="J3104" i="5" s="1"/>
  <c r="H6200" i="5"/>
  <c r="I6200" i="5" s="1"/>
  <c r="J6200" i="5" s="1"/>
  <c r="H8438" i="5"/>
  <c r="I8438" i="5" s="1"/>
  <c r="J8438" i="5" s="1"/>
  <c r="H2081" i="5"/>
  <c r="I2081" i="5" s="1"/>
  <c r="J2081" i="5" s="1"/>
  <c r="H4697" i="5"/>
  <c r="I4697" i="5" s="1"/>
  <c r="J4697" i="5" s="1"/>
  <c r="H7769" i="5"/>
  <c r="I7769" i="5" s="1"/>
  <c r="J7769" i="5" s="1"/>
  <c r="H3570" i="5"/>
  <c r="I3570" i="5" s="1"/>
  <c r="J3570" i="5" s="1"/>
  <c r="H540" i="5"/>
  <c r="I540" i="5" s="1"/>
  <c r="H302" i="5"/>
  <c r="I302" i="5" s="1"/>
  <c r="J302" i="5" s="1"/>
  <c r="H7168" i="5"/>
  <c r="I7168" i="5" s="1"/>
  <c r="J7168" i="5" s="1"/>
  <c r="H581" i="5"/>
  <c r="I581" i="5" s="1"/>
  <c r="J581" i="5" s="1"/>
  <c r="H286" i="5"/>
  <c r="I286" i="5" s="1"/>
  <c r="H1623" i="5"/>
  <c r="I1623" i="5" s="1"/>
  <c r="J1623" i="5" s="1"/>
  <c r="H1400" i="5"/>
  <c r="I1400" i="5" s="1"/>
  <c r="J1400" i="5" s="1"/>
  <c r="H3599" i="5"/>
  <c r="I3599" i="5" s="1"/>
  <c r="J3599" i="5" s="1"/>
  <c r="H6935" i="5"/>
  <c r="I6935" i="5" s="1"/>
  <c r="H6552" i="5"/>
  <c r="I6552" i="5" s="1"/>
  <c r="J6552" i="5" s="1"/>
  <c r="H2729" i="5"/>
  <c r="I2729" i="5" s="1"/>
  <c r="H8698" i="5"/>
  <c r="I8698" i="5" s="1"/>
  <c r="H2406" i="5"/>
  <c r="I2406" i="5" s="1"/>
  <c r="H4661" i="5"/>
  <c r="I4661" i="5" s="1"/>
  <c r="H682" i="5"/>
  <c r="I682" i="5" s="1"/>
  <c r="H281" i="5"/>
  <c r="I281" i="5" s="1"/>
  <c r="J281" i="5" s="1"/>
  <c r="H1305" i="5"/>
  <c r="I1305" i="5" s="1"/>
  <c r="J1305" i="5" s="1"/>
  <c r="H2329" i="5"/>
  <c r="I2329" i="5" s="1"/>
  <c r="J2329" i="5" s="1"/>
  <c r="H3353" i="5"/>
  <c r="I3353" i="5" s="1"/>
  <c r="J3353" i="5" s="1"/>
  <c r="H4377" i="5"/>
  <c r="I4377" i="5" s="1"/>
  <c r="J4377" i="5" s="1"/>
  <c r="H5713" i="5"/>
  <c r="I5713" i="5" s="1"/>
  <c r="J5713" i="5" s="1"/>
  <c r="H7073" i="5"/>
  <c r="I7073" i="5" s="1"/>
  <c r="J7073" i="5" s="1"/>
  <c r="H8449" i="5"/>
  <c r="I8449" i="5" s="1"/>
  <c r="J8449" i="5" s="1"/>
  <c r="H186" i="5"/>
  <c r="I186" i="5" s="1"/>
  <c r="J186" i="5" s="1"/>
  <c r="H4282" i="5"/>
  <c r="I4282" i="5" s="1"/>
  <c r="J4282" i="5" s="1"/>
  <c r="H8378" i="5"/>
  <c r="I8378" i="5" s="1"/>
  <c r="J8378" i="5" s="1"/>
  <c r="H7395" i="5"/>
  <c r="I7395" i="5" s="1"/>
  <c r="J7395" i="5" s="1"/>
  <c r="H5084" i="5"/>
  <c r="I5084" i="5" s="1"/>
  <c r="J5084" i="5" s="1"/>
  <c r="H6517" i="5"/>
  <c r="I6517" i="5" s="1"/>
  <c r="J6517" i="5" s="1"/>
  <c r="H878" i="5"/>
  <c r="I878" i="5" s="1"/>
  <c r="J878" i="5" s="1"/>
  <c r="H4455" i="5"/>
  <c r="I4455" i="5" s="1"/>
  <c r="J4455" i="5" s="1"/>
  <c r="H6702" i="5"/>
  <c r="I6702" i="5" s="1"/>
  <c r="J6702" i="5" s="1"/>
  <c r="H8657" i="5"/>
  <c r="I8657" i="5" s="1"/>
  <c r="J8657" i="5" s="1"/>
  <c r="H701" i="5"/>
  <c r="I701" i="5" s="1"/>
  <c r="J701" i="5" s="1"/>
  <c r="H2045" i="5"/>
  <c r="I2045" i="5" s="1"/>
  <c r="J2045" i="5" s="1"/>
  <c r="H214" i="5"/>
  <c r="I214" i="5" s="1"/>
  <c r="J214" i="5" s="1"/>
  <c r="H2758" i="5"/>
  <c r="I2758" i="5" s="1"/>
  <c r="J2758" i="5" s="1"/>
  <c r="H1103" i="5"/>
  <c r="I1103" i="5" s="1"/>
  <c r="J1103" i="5" s="1"/>
  <c r="H3151" i="5"/>
  <c r="I3151" i="5" s="1"/>
  <c r="J3151" i="5" s="1"/>
  <c r="H1776" i="5"/>
  <c r="I1776" i="5" s="1"/>
  <c r="J1776" i="5" s="1"/>
  <c r="H3399" i="5"/>
  <c r="I3399" i="5" s="1"/>
  <c r="J3399" i="5" s="1"/>
  <c r="H5775" i="5"/>
  <c r="I5775" i="5" s="1"/>
  <c r="J5775" i="5" s="1"/>
  <c r="H3680" i="5"/>
  <c r="I3680" i="5" s="1"/>
  <c r="J3680" i="5" s="1"/>
  <c r="H6536" i="5"/>
  <c r="I6536" i="5" s="1"/>
  <c r="J6536" i="5" s="1"/>
  <c r="H97" i="5"/>
  <c r="I97" i="5" s="1"/>
  <c r="J97" i="5" s="1"/>
  <c r="H2657" i="5"/>
  <c r="I2657" i="5" s="1"/>
  <c r="J2657" i="5" s="1"/>
  <c r="H5041" i="5"/>
  <c r="I5041" i="5" s="1"/>
  <c r="J5041" i="5" s="1"/>
  <c r="H8713" i="5"/>
  <c r="I8713" i="5" s="1"/>
  <c r="J8713" i="5" s="1"/>
  <c r="H5874" i="5"/>
  <c r="I5874" i="5" s="1"/>
  <c r="J5874" i="5" s="1"/>
  <c r="H3612" i="5"/>
  <c r="I3612" i="5" s="1"/>
  <c r="J3612" i="5" s="1"/>
  <c r="H39" i="5"/>
  <c r="I39" i="5" s="1"/>
  <c r="J39" i="5" s="1"/>
  <c r="H3321" i="5"/>
  <c r="I3321" i="5" s="1"/>
  <c r="J3321" i="5" s="1"/>
  <c r="H1413" i="5"/>
  <c r="I1413" i="5" s="1"/>
  <c r="J1413" i="5" s="1"/>
  <c r="H1358" i="5"/>
  <c r="I1358" i="5" s="1"/>
  <c r="J1358" i="5" s="1"/>
  <c r="H2007" i="5"/>
  <c r="I2007" i="5" s="1"/>
  <c r="H1592" i="5"/>
  <c r="I1592" i="5" s="1"/>
  <c r="H4311" i="5"/>
  <c r="I4311" i="5" s="1"/>
  <c r="J4311" i="5" s="1"/>
  <c r="H2984" i="5"/>
  <c r="I2984" i="5" s="1"/>
  <c r="J2984" i="5" s="1"/>
  <c r="H7744" i="5"/>
  <c r="I7744" i="5" s="1"/>
  <c r="H3241" i="5"/>
  <c r="I3241" i="5" s="1"/>
  <c r="J3241" i="5" s="1"/>
  <c r="H7902" i="5"/>
  <c r="I7902" i="5" s="1"/>
  <c r="H2463" i="5"/>
  <c r="I2463" i="5" s="1"/>
  <c r="J2463" i="5" s="1"/>
  <c r="H938" i="5"/>
  <c r="I938" i="5" s="1"/>
  <c r="J938" i="5" s="1"/>
  <c r="H4955" i="5"/>
  <c r="I4955" i="5" s="1"/>
  <c r="H6507" i="5"/>
  <c r="I6507" i="5" s="1"/>
  <c r="J6507" i="5" s="1"/>
  <c r="H8096" i="5"/>
  <c r="I8096" i="5" s="1"/>
  <c r="J8096" i="5" s="1"/>
  <c r="H1218" i="5"/>
  <c r="I1218" i="5" s="1"/>
  <c r="H793" i="5"/>
  <c r="I793" i="5" s="1"/>
  <c r="J793" i="5" s="1"/>
  <c r="H1817" i="5"/>
  <c r="I1817" i="5" s="1"/>
  <c r="J1817" i="5" s="1"/>
  <c r="H2841" i="5"/>
  <c r="I2841" i="5" s="1"/>
  <c r="J2841" i="5" s="1"/>
  <c r="H3865" i="5"/>
  <c r="I3865" i="5" s="1"/>
  <c r="J3865" i="5" s="1"/>
  <c r="H5025" i="5"/>
  <c r="I5025" i="5" s="1"/>
  <c r="J5025" i="5" s="1"/>
  <c r="H6401" i="5"/>
  <c r="I6401" i="5" s="1"/>
  <c r="J6401" i="5" s="1"/>
  <c r="H7761" i="5"/>
  <c r="I7761" i="5" s="1"/>
  <c r="J7761" i="5" s="1"/>
  <c r="H5894" i="5"/>
  <c r="I5894" i="5" s="1"/>
  <c r="J5894" i="5" s="1"/>
  <c r="H2234" i="5"/>
  <c r="I2234" i="5" s="1"/>
  <c r="J2234" i="5" s="1"/>
  <c r="H6330" i="5"/>
  <c r="I6330" i="5" s="1"/>
  <c r="J6330" i="5" s="1"/>
  <c r="H3299" i="5"/>
  <c r="I3299" i="5" s="1"/>
  <c r="J3299" i="5" s="1"/>
  <c r="H988" i="5"/>
  <c r="I988" i="5" s="1"/>
  <c r="J988" i="5" s="1"/>
  <c r="H5878" i="5"/>
  <c r="I5878" i="5" s="1"/>
  <c r="J5878" i="5" s="1"/>
  <c r="H4784" i="5"/>
  <c r="I4784" i="5" s="1"/>
  <c r="J4784" i="5" s="1"/>
  <c r="H2983" i="5"/>
  <c r="I2983" i="5" s="1"/>
  <c r="J2983" i="5" s="1"/>
  <c r="H3896" i="5"/>
  <c r="I3896" i="5" s="1"/>
  <c r="J3896" i="5" s="1"/>
  <c r="H3897" i="5"/>
  <c r="I3897" i="5" s="1"/>
  <c r="J3897" i="5" s="1"/>
  <c r="H45" i="5"/>
  <c r="I45" i="5" s="1"/>
  <c r="J45" i="5" s="1"/>
  <c r="H1405" i="5"/>
  <c r="I1405" i="5" s="1"/>
  <c r="J1405" i="5" s="1"/>
  <c r="H2749" i="5"/>
  <c r="I2749" i="5" s="1"/>
  <c r="J2749" i="5" s="1"/>
  <c r="H1350" i="5"/>
  <c r="I1350" i="5" s="1"/>
  <c r="J1350" i="5" s="1"/>
  <c r="H463" i="5"/>
  <c r="I463" i="5" s="1"/>
  <c r="J463" i="5" s="1"/>
  <c r="H2127" i="5"/>
  <c r="I2127" i="5" s="1"/>
  <c r="J2127" i="5" s="1"/>
  <c r="H752" i="5"/>
  <c r="I752" i="5" s="1"/>
  <c r="J752" i="5" s="1"/>
  <c r="H2800" i="5"/>
  <c r="I2800" i="5" s="1"/>
  <c r="J2800" i="5" s="1"/>
  <c r="H4495" i="5"/>
  <c r="I4495" i="5" s="1"/>
  <c r="J4495" i="5" s="1"/>
  <c r="H6863" i="5"/>
  <c r="I6863" i="5" s="1"/>
  <c r="J6863" i="5" s="1"/>
  <c r="H5088" i="5"/>
  <c r="I5088" i="5" s="1"/>
  <c r="J5088" i="5" s="1"/>
  <c r="H3734" i="5"/>
  <c r="I3734" i="5" s="1"/>
  <c r="J3734" i="5" s="1"/>
  <c r="H1505" i="5"/>
  <c r="I1505" i="5" s="1"/>
  <c r="J1505" i="5" s="1"/>
  <c r="H3809" i="5"/>
  <c r="I3809" i="5" s="1"/>
  <c r="J3809" i="5" s="1"/>
  <c r="H6745" i="5"/>
  <c r="I6745" i="5" s="1"/>
  <c r="J6745" i="5" s="1"/>
  <c r="H1266" i="5"/>
  <c r="I1266" i="5" s="1"/>
  <c r="J1266" i="5" s="1"/>
  <c r="H4899" i="5"/>
  <c r="I4899" i="5" s="1"/>
  <c r="J4899" i="5" s="1"/>
  <c r="H2238" i="5"/>
  <c r="I2238" i="5" s="1"/>
  <c r="H6055" i="5"/>
  <c r="I6055" i="5" s="1"/>
  <c r="H7651" i="5"/>
  <c r="I7651" i="5" s="1"/>
  <c r="H2565" i="5"/>
  <c r="I2565" i="5" s="1"/>
  <c r="J2565" i="5" s="1"/>
  <c r="H471" i="5"/>
  <c r="I471" i="5" s="1"/>
  <c r="J471" i="5" s="1"/>
  <c r="H376" i="5"/>
  <c r="I376" i="5" s="1"/>
  <c r="J376" i="5" s="1"/>
  <c r="H579" i="5"/>
  <c r="I579" i="5" s="1"/>
  <c r="H5847" i="5"/>
  <c r="I5847" i="5" s="1"/>
  <c r="J5847" i="5" s="1"/>
  <c r="H4840" i="5"/>
  <c r="I4840" i="5" s="1"/>
  <c r="J4840" i="5" s="1"/>
  <c r="H617" i="5"/>
  <c r="I617" i="5" s="1"/>
  <c r="J617" i="5" s="1"/>
  <c r="H8311" i="5"/>
  <c r="I8311" i="5" s="1"/>
  <c r="J8311" i="5" s="1"/>
  <c r="H397" i="5"/>
  <c r="I397" i="5" s="1"/>
  <c r="J397" i="5" s="1"/>
  <c r="H1905" i="5"/>
  <c r="I1905" i="5" s="1"/>
  <c r="J1905" i="5" s="1"/>
  <c r="H1767" i="5"/>
  <c r="I1767" i="5" s="1"/>
  <c r="J1767" i="5" s="1"/>
  <c r="H2617" i="5"/>
  <c r="I2617" i="5" s="1"/>
  <c r="J2617" i="5" s="1"/>
  <c r="H645" i="5"/>
  <c r="I645" i="5" s="1"/>
  <c r="H3013" i="5"/>
  <c r="I3013" i="5" s="1"/>
  <c r="J3013" i="5" s="1"/>
  <c r="H535" i="5"/>
  <c r="I535" i="5" s="1"/>
  <c r="J535" i="5" s="1"/>
  <c r="H2839" i="5"/>
  <c r="I2839" i="5" s="1"/>
  <c r="H1976" i="5"/>
  <c r="I1976" i="5" s="1"/>
  <c r="J1976" i="5" s="1"/>
  <c r="H4183" i="5"/>
  <c r="I4183" i="5" s="1"/>
  <c r="J4183" i="5" s="1"/>
  <c r="H6871" i="5"/>
  <c r="I6871" i="5" s="1"/>
  <c r="H5696" i="5"/>
  <c r="I5696" i="5" s="1"/>
  <c r="J5696" i="5" s="1"/>
  <c r="H105" i="5"/>
  <c r="I105" i="5" s="1"/>
  <c r="J105" i="5" s="1"/>
  <c r="H4545" i="5"/>
  <c r="I4545" i="5" s="1"/>
  <c r="H8186" i="5"/>
  <c r="I8186" i="5" s="1"/>
  <c r="J8186" i="5" s="1"/>
  <c r="H3043" i="5"/>
  <c r="I3043" i="5" s="1"/>
  <c r="J3043" i="5" s="1"/>
  <c r="H832" i="5"/>
  <c r="I832" i="5" s="1"/>
  <c r="H7033" i="5"/>
  <c r="I7033" i="5" s="1"/>
  <c r="J7033" i="5" s="1"/>
  <c r="H2851" i="5"/>
  <c r="I2851" i="5" s="1"/>
  <c r="J2851" i="5" s="1"/>
  <c r="H4533" i="5"/>
  <c r="I4533" i="5" s="1"/>
  <c r="J4533" i="5" s="1"/>
  <c r="H2632" i="5"/>
  <c r="I2632" i="5" s="1"/>
  <c r="J2632" i="5" s="1"/>
  <c r="H4641" i="5"/>
  <c r="I4641" i="5" s="1"/>
  <c r="J4641" i="5" s="1"/>
  <c r="H1029" i="5"/>
  <c r="I1029" i="5" s="1"/>
  <c r="J1029" i="5" s="1"/>
  <c r="H350" i="5"/>
  <c r="I350" i="5" s="1"/>
  <c r="J350" i="5" s="1"/>
  <c r="H983" i="5"/>
  <c r="I983" i="5" s="1"/>
  <c r="J983" i="5" s="1"/>
  <c r="H312" i="5"/>
  <c r="I312" i="5" s="1"/>
  <c r="J312" i="5" s="1"/>
  <c r="H2552" i="5"/>
  <c r="I2552" i="5" s="1"/>
  <c r="J2552" i="5" s="1"/>
  <c r="H4631" i="5"/>
  <c r="I4631" i="5" s="1"/>
  <c r="J4631" i="5" s="1"/>
  <c r="H8407" i="5"/>
  <c r="I8407" i="5" s="1"/>
  <c r="J8407" i="5" s="1"/>
  <c r="H6120" i="5"/>
  <c r="I6120" i="5" s="1"/>
  <c r="J6120" i="5" s="1"/>
  <c r="H681" i="5"/>
  <c r="I681" i="5" s="1"/>
  <c r="J681" i="5" s="1"/>
  <c r="H5393" i="5"/>
  <c r="I5393" i="5" s="1"/>
  <c r="H1854" i="5"/>
  <c r="I1854" i="5" s="1"/>
  <c r="J1854" i="5" s="1"/>
  <c r="H2381" i="5"/>
  <c r="I2381" i="5" s="1"/>
  <c r="J2381" i="5" s="1"/>
  <c r="H5599" i="5"/>
  <c r="I5599" i="5" s="1"/>
  <c r="J5599" i="5" s="1"/>
  <c r="H874" i="5"/>
  <c r="I874" i="5" s="1"/>
  <c r="J874" i="5" s="1"/>
  <c r="H1449" i="5"/>
  <c r="I1449" i="5" s="1"/>
  <c r="J1449" i="5" s="1"/>
  <c r="H5825" i="5"/>
  <c r="I5825" i="5" s="1"/>
  <c r="H3676" i="5"/>
  <c r="I3676" i="5" s="1"/>
  <c r="J3676" i="5" s="1"/>
  <c r="H2893" i="5"/>
  <c r="I2893" i="5" s="1"/>
  <c r="J2893" i="5" s="1"/>
  <c r="H5791" i="5"/>
  <c r="I5791" i="5" s="1"/>
  <c r="H859" i="5"/>
  <c r="I859" i="5" s="1"/>
  <c r="J859" i="5" s="1"/>
  <c r="H1230" i="5"/>
  <c r="I1230" i="5" s="1"/>
  <c r="J1230" i="5" s="1"/>
  <c r="H1495" i="5"/>
  <c r="I1495" i="5" s="1"/>
  <c r="J1495" i="5" s="1"/>
  <c r="H568" i="5"/>
  <c r="I568" i="5" s="1"/>
  <c r="H131" i="5"/>
  <c r="I131" i="5" s="1"/>
  <c r="J131" i="5" s="1"/>
  <c r="H5207" i="5"/>
  <c r="I5207" i="5" s="1"/>
  <c r="J5207" i="5" s="1"/>
  <c r="H3176" i="5"/>
  <c r="I3176" i="5" s="1"/>
  <c r="H7400" i="5"/>
  <c r="I7400" i="5" s="1"/>
  <c r="J7400" i="5" s="1"/>
  <c r="H1577" i="5"/>
  <c r="I1577" i="5" s="1"/>
  <c r="J1577" i="5" s="1"/>
  <c r="H7265" i="5"/>
  <c r="I7265" i="5" s="1"/>
  <c r="H4942" i="5"/>
  <c r="I4942" i="5" s="1"/>
  <c r="J4942" i="5" s="1"/>
  <c r="H998" i="5"/>
  <c r="I998" i="5" s="1"/>
  <c r="H6815" i="5"/>
  <c r="I6815" i="5" s="1"/>
  <c r="H4443" i="5"/>
  <c r="I4443" i="5" s="1"/>
  <c r="J4443" i="5" s="1"/>
  <c r="H3753" i="5"/>
  <c r="I3753" i="5" s="1"/>
  <c r="J3753" i="5" s="1"/>
  <c r="H3322" i="5"/>
  <c r="I3322" i="5" s="1"/>
  <c r="H4154" i="5"/>
  <c r="I4154" i="5" s="1"/>
  <c r="H512" i="5"/>
  <c r="I512" i="5" s="1"/>
  <c r="J512" i="5" s="1"/>
  <c r="H1330" i="5"/>
  <c r="I1330" i="5" s="1"/>
  <c r="H7609" i="5"/>
  <c r="I7609" i="5" s="1"/>
  <c r="J7609" i="5" s="1"/>
  <c r="J7239" i="5"/>
  <c r="J3608" i="5"/>
  <c r="J4824" i="5"/>
  <c r="J6184" i="5"/>
  <c r="J7552" i="5"/>
  <c r="J6894" i="5"/>
  <c r="J473" i="5"/>
  <c r="J1497" i="5"/>
  <c r="J2521" i="5"/>
  <c r="J3545" i="5"/>
  <c r="J4609" i="5"/>
  <c r="J5969" i="5"/>
  <c r="J7329" i="5"/>
  <c r="J8705" i="5"/>
  <c r="J954" i="5"/>
  <c r="J5050" i="5"/>
  <c r="J739" i="5"/>
  <c r="J1302" i="5"/>
  <c r="J6620" i="5"/>
  <c r="J8053" i="5"/>
  <c r="J1646" i="5"/>
  <c r="J3999" i="5"/>
  <c r="J6912" i="5"/>
  <c r="H5329" i="5"/>
  <c r="I5329" i="5" s="1"/>
  <c r="J5329" i="5" s="1"/>
  <c r="H3134" i="5"/>
  <c r="I3134" i="5" s="1"/>
  <c r="J3134" i="5" s="1"/>
  <c r="H1085" i="5"/>
  <c r="I1085" i="5" s="1"/>
  <c r="J1085" i="5" s="1"/>
  <c r="H2109" i="5"/>
  <c r="I2109" i="5" s="1"/>
  <c r="J2109" i="5" s="1"/>
  <c r="H3133" i="5"/>
  <c r="I3133" i="5" s="1"/>
  <c r="J3133" i="5" s="1"/>
  <c r="H1478" i="5"/>
  <c r="I1478" i="5" s="1"/>
  <c r="J1478" i="5" s="1"/>
  <c r="H143" i="5"/>
  <c r="I143" i="5" s="1"/>
  <c r="J143" i="5" s="1"/>
  <c r="H1167" i="5"/>
  <c r="I1167" i="5" s="1"/>
  <c r="J1167" i="5" s="1"/>
  <c r="H2703" i="5"/>
  <c r="I2703" i="5" s="1"/>
  <c r="J2703" i="5" s="1"/>
  <c r="H944" i="5"/>
  <c r="I944" i="5" s="1"/>
  <c r="J944" i="5" s="1"/>
  <c r="H2480" i="5"/>
  <c r="I2480" i="5" s="1"/>
  <c r="J2480" i="5" s="1"/>
  <c r="H3463" i="5"/>
  <c r="I3463" i="5" s="1"/>
  <c r="J3463" i="5" s="1"/>
  <c r="H5327" i="5"/>
  <c r="I5327" i="5" s="1"/>
  <c r="J5327" i="5" s="1"/>
  <c r="H7247" i="5"/>
  <c r="I7247" i="5" s="1"/>
  <c r="J7247" i="5" s="1"/>
  <c r="H4232" i="5"/>
  <c r="I4232" i="5" s="1"/>
  <c r="J4232" i="5" s="1"/>
  <c r="H6624" i="5"/>
  <c r="I6624" i="5" s="1"/>
  <c r="J6624" i="5" s="1"/>
  <c r="H8062" i="5"/>
  <c r="I8062" i="5" s="1"/>
  <c r="J8062" i="5" s="1"/>
  <c r="H1569" i="5"/>
  <c r="I1569" i="5" s="1"/>
  <c r="J1569" i="5" s="1"/>
  <c r="H3169" i="5"/>
  <c r="I3169" i="5" s="1"/>
  <c r="J3169" i="5" s="1"/>
  <c r="H5297" i="5"/>
  <c r="I5297" i="5" s="1"/>
  <c r="J5297" i="5" s="1"/>
  <c r="H7689" i="5"/>
  <c r="I7689" i="5" s="1"/>
  <c r="J7689" i="5" s="1"/>
  <c r="H1522" i="5"/>
  <c r="I1522" i="5" s="1"/>
  <c r="J1522" i="5" s="1"/>
  <c r="H803" i="5"/>
  <c r="I803" i="5" s="1"/>
  <c r="J803" i="5" s="1"/>
  <c r="H3100" i="5"/>
  <c r="I3100" i="5" s="1"/>
  <c r="J3100" i="5" s="1"/>
  <c r="H5072" i="5"/>
  <c r="I5072" i="5" s="1"/>
  <c r="J5072" i="5" s="1"/>
  <c r="H723" i="5"/>
  <c r="I723" i="5" s="1"/>
  <c r="J723" i="5" s="1"/>
  <c r="H2873" i="5"/>
  <c r="I2873" i="5" s="1"/>
  <c r="J2873" i="5" s="1"/>
  <c r="H7285" i="5"/>
  <c r="I7285" i="5" s="1"/>
  <c r="J7285" i="5" s="1"/>
  <c r="H1925" i="5"/>
  <c r="I1925" i="5" s="1"/>
  <c r="J1925" i="5" s="1"/>
  <c r="H590" i="5"/>
  <c r="I590" i="5" s="1"/>
  <c r="J590" i="5" s="1"/>
  <c r="H599" i="5"/>
  <c r="I599" i="5" s="1"/>
  <c r="J599" i="5" s="1"/>
  <c r="H2519" i="5"/>
  <c r="I2519" i="5" s="1"/>
  <c r="J2519" i="5" s="1"/>
  <c r="H888" i="5"/>
  <c r="I888" i="5" s="1"/>
  <c r="J888" i="5" s="1"/>
  <c r="H2680" i="5"/>
  <c r="I2680" i="5" s="1"/>
  <c r="J2680" i="5" s="1"/>
  <c r="H4247" i="5"/>
  <c r="I4247" i="5" s="1"/>
  <c r="J4247" i="5" s="1"/>
  <c r="H6359" i="5"/>
  <c r="I6359" i="5" s="1"/>
  <c r="J6359" i="5" s="1"/>
  <c r="H3560" i="5"/>
  <c r="I3560" i="5" s="1"/>
  <c r="J3560" i="5" s="1"/>
  <c r="H6464" i="5"/>
  <c r="I6464" i="5" s="1"/>
  <c r="J6464" i="5" s="1"/>
  <c r="H169" i="5"/>
  <c r="I169" i="5" s="1"/>
  <c r="J169" i="5" s="1"/>
  <c r="H3113" i="5"/>
  <c r="I3113" i="5" s="1"/>
  <c r="J3113" i="5" s="1"/>
  <c r="H8289" i="5"/>
  <c r="I8289" i="5" s="1"/>
  <c r="J8289" i="5" s="1"/>
  <c r="H604" i="5"/>
  <c r="I604" i="5" s="1"/>
  <c r="J604" i="5" s="1"/>
  <c r="H2268" i="5"/>
  <c r="I2268" i="5" s="1"/>
  <c r="J2268" i="5" s="1"/>
  <c r="H2655" i="5"/>
  <c r="I2655" i="5" s="1"/>
  <c r="J2655" i="5" s="1"/>
  <c r="H7038" i="5"/>
  <c r="I7038" i="5" s="1"/>
  <c r="J7038" i="5" s="1"/>
  <c r="H4650" i="5"/>
  <c r="I4650" i="5" s="1"/>
  <c r="J4650" i="5" s="1"/>
  <c r="J5319" i="5"/>
  <c r="J6343" i="5"/>
  <c r="J7367" i="5"/>
  <c r="J3736" i="5"/>
  <c r="J4992" i="5"/>
  <c r="J6360" i="5"/>
  <c r="J7720" i="5"/>
  <c r="J7630" i="5"/>
  <c r="J601" i="5"/>
  <c r="J1625" i="5"/>
  <c r="J2649" i="5"/>
  <c r="J3673" i="5"/>
  <c r="J4769" i="5"/>
  <c r="J6145" i="5"/>
  <c r="J7505" i="5"/>
  <c r="J4086" i="5"/>
  <c r="J1466" i="5"/>
  <c r="J5562" i="5"/>
  <c r="J1763" i="5"/>
  <c r="J6294" i="5"/>
  <c r="J7644" i="5"/>
  <c r="J1950" i="5"/>
  <c r="J103" i="5"/>
  <c r="J4967" i="5"/>
  <c r="J4206" i="5"/>
  <c r="J6529" i="5"/>
  <c r="J125" i="5"/>
  <c r="H1213" i="5"/>
  <c r="I1213" i="5" s="1"/>
  <c r="J1213" i="5" s="1"/>
  <c r="H2237" i="5"/>
  <c r="I2237" i="5" s="1"/>
  <c r="J2237" i="5" s="1"/>
  <c r="H22" i="5"/>
  <c r="I22" i="5" s="1"/>
  <c r="J22" i="5" s="1"/>
  <c r="H1734" i="5"/>
  <c r="I1734" i="5" s="1"/>
  <c r="J1734" i="5" s="1"/>
  <c r="H271" i="5"/>
  <c r="I271" i="5" s="1"/>
  <c r="J271" i="5" s="1"/>
  <c r="H1487" i="5"/>
  <c r="I1487" i="5" s="1"/>
  <c r="J1487" i="5" s="1"/>
  <c r="H2831" i="5"/>
  <c r="I2831" i="5" s="1"/>
  <c r="J2831" i="5" s="1"/>
  <c r="H1072" i="5"/>
  <c r="I1072" i="5" s="1"/>
  <c r="J1072" i="5" s="1"/>
  <c r="H2608" i="5"/>
  <c r="I2608" i="5" s="1"/>
  <c r="J2608" i="5" s="1"/>
  <c r="H3719" i="5"/>
  <c r="I3719" i="5" s="1"/>
  <c r="J3719" i="5" s="1"/>
  <c r="H5455" i="5"/>
  <c r="I5455" i="5" s="1"/>
  <c r="J5455" i="5" s="1"/>
  <c r="H7375" i="5"/>
  <c r="I7375" i="5" s="1"/>
  <c r="J7375" i="5" s="1"/>
  <c r="H4832" i="5"/>
  <c r="I4832" i="5" s="1"/>
  <c r="J4832" i="5" s="1"/>
  <c r="H6968" i="5"/>
  <c r="I6968" i="5" s="1"/>
  <c r="J6968" i="5" s="1"/>
  <c r="H7767" i="5"/>
  <c r="I7767" i="5" s="1"/>
  <c r="J7767" i="5" s="1"/>
  <c r="H1697" i="5"/>
  <c r="I1697" i="5" s="1"/>
  <c r="J1697" i="5" s="1"/>
  <c r="H3617" i="5"/>
  <c r="I3617" i="5" s="1"/>
  <c r="J3617" i="5" s="1"/>
  <c r="H5465" i="5"/>
  <c r="I5465" i="5" s="1"/>
  <c r="J5465" i="5" s="1"/>
  <c r="H8025" i="5"/>
  <c r="I8025" i="5" s="1"/>
  <c r="J8025" i="5" s="1"/>
  <c r="H2034" i="5"/>
  <c r="I2034" i="5" s="1"/>
  <c r="J2034" i="5" s="1"/>
  <c r="H1827" i="5"/>
  <c r="I1827" i="5" s="1"/>
  <c r="J1827" i="5" s="1"/>
  <c r="H6684" i="5"/>
  <c r="I6684" i="5" s="1"/>
  <c r="J6684" i="5" s="1"/>
  <c r="H789" i="5"/>
  <c r="I789" i="5" s="1"/>
  <c r="J789" i="5" s="1"/>
  <c r="H4071" i="5"/>
  <c r="I4071" i="5" s="1"/>
  <c r="J4071" i="5" s="1"/>
  <c r="H3833" i="5"/>
  <c r="I3833" i="5" s="1"/>
  <c r="J3833" i="5" s="1"/>
  <c r="H453" i="5"/>
  <c r="I453" i="5" s="1"/>
  <c r="J453" i="5" s="1"/>
  <c r="H2053" i="5"/>
  <c r="I2053" i="5" s="1"/>
  <c r="J2053" i="5" s="1"/>
  <c r="H1102" i="5"/>
  <c r="I1102" i="5" s="1"/>
  <c r="J1102" i="5" s="1"/>
  <c r="H727" i="5"/>
  <c r="I727" i="5" s="1"/>
  <c r="J727" i="5" s="1"/>
  <c r="H2647" i="5"/>
  <c r="I2647" i="5" s="1"/>
  <c r="J2647" i="5" s="1"/>
  <c r="H1336" i="5"/>
  <c r="I1336" i="5" s="1"/>
  <c r="J1336" i="5" s="1"/>
  <c r="H67" i="5"/>
  <c r="I67" i="5" s="1"/>
  <c r="J67" i="5" s="1"/>
  <c r="H4375" i="5"/>
  <c r="I4375" i="5" s="1"/>
  <c r="J4375" i="5" s="1"/>
  <c r="H6487" i="5"/>
  <c r="I6487" i="5" s="1"/>
  <c r="J6487" i="5" s="1"/>
  <c r="H4160" i="5"/>
  <c r="I4160" i="5" s="1"/>
  <c r="J4160" i="5" s="1"/>
  <c r="H6632" i="5"/>
  <c r="I6632" i="5" s="1"/>
  <c r="J6632" i="5" s="1"/>
  <c r="H553" i="5"/>
  <c r="I553" i="5" s="1"/>
  <c r="J553" i="5" s="1"/>
  <c r="H3497" i="5"/>
  <c r="I3497" i="5" s="1"/>
  <c r="J3497" i="5" s="1"/>
  <c r="H7759" i="5"/>
  <c r="I7759" i="5" s="1"/>
  <c r="J7759" i="5" s="1"/>
  <c r="H7669" i="5"/>
  <c r="I7669" i="5" s="1"/>
  <c r="J7669" i="5" s="1"/>
  <c r="H525" i="5"/>
  <c r="I525" i="5" s="1"/>
  <c r="J525" i="5" s="1"/>
  <c r="H448" i="5"/>
  <c r="I448" i="5" s="1"/>
  <c r="J448" i="5" s="1"/>
  <c r="H2545" i="5"/>
  <c r="I2545" i="5" s="1"/>
  <c r="J2545" i="5" s="1"/>
  <c r="H1051" i="5"/>
  <c r="I1051" i="5" s="1"/>
  <c r="J1051" i="5" s="1"/>
  <c r="J4465" i="5"/>
  <c r="J506" i="5"/>
  <c r="J7902" i="5"/>
  <c r="J576" i="5"/>
  <c r="J5913" i="5"/>
  <c r="J4955" i="5"/>
  <c r="J8220" i="5"/>
  <c r="J1006" i="5"/>
  <c r="J6055" i="5"/>
  <c r="J6609" i="5"/>
  <c r="J645" i="5"/>
  <c r="J2126" i="5"/>
  <c r="J1047" i="5"/>
  <c r="J2839" i="5"/>
  <c r="J1528" i="5"/>
  <c r="J579" i="5"/>
  <c r="J4695" i="5"/>
  <c r="J6871" i="5"/>
  <c r="J4416" i="5"/>
  <c r="J7656" i="5"/>
  <c r="J1385" i="5"/>
  <c r="J4545" i="5"/>
  <c r="J762" i="5"/>
  <c r="J1621" i="5"/>
  <c r="J2701" i="5"/>
  <c r="J832" i="5"/>
  <c r="J6089" i="5"/>
  <c r="J5019" i="5"/>
  <c r="J2414" i="5"/>
  <c r="J3960" i="5"/>
  <c r="J7041" i="5"/>
  <c r="J709" i="5"/>
  <c r="J2629" i="5"/>
  <c r="J2254" i="5"/>
  <c r="J1111" i="5"/>
  <c r="J3031" i="5"/>
  <c r="J1592" i="5"/>
  <c r="J643" i="5"/>
  <c r="J5143" i="5"/>
  <c r="J6935" i="5"/>
  <c r="J4584" i="5"/>
  <c r="J7744" i="5"/>
  <c r="J4801" i="5"/>
  <c r="J1018" i="5"/>
  <c r="J46" i="5"/>
  <c r="J203" i="5"/>
  <c r="J6425" i="5"/>
  <c r="J8731" i="5"/>
  <c r="J4881" i="5"/>
  <c r="J3322" i="5"/>
  <c r="J2158" i="5"/>
  <c r="J998" i="5"/>
  <c r="J3351" i="5"/>
  <c r="J1330" i="5"/>
  <c r="J542" i="5"/>
  <c r="J936" i="5"/>
  <c r="J1960" i="5"/>
  <c r="J115" i="5"/>
  <c r="J3647" i="5"/>
  <c r="J4679" i="5"/>
  <c r="J5703" i="5"/>
  <c r="J6727" i="5"/>
  <c r="J3096" i="5"/>
  <c r="J4136" i="5"/>
  <c r="J5504" i="5"/>
  <c r="J6872" i="5"/>
  <c r="J3694" i="5"/>
  <c r="J8447" i="5"/>
  <c r="J985" i="5"/>
  <c r="J2009" i="5"/>
  <c r="J3033" i="5"/>
  <c r="J4057" i="5"/>
  <c r="J5281" i="5"/>
  <c r="J6657" i="5"/>
  <c r="J8017" i="5"/>
  <c r="J8182" i="5"/>
  <c r="J3002" i="5"/>
  <c r="J7098" i="5"/>
  <c r="J4835" i="5"/>
  <c r="J2524" i="5"/>
  <c r="J3957" i="5"/>
  <c r="H245" i="5"/>
  <c r="I245" i="5" s="1"/>
  <c r="J245" i="5" s="1"/>
  <c r="H264" i="5"/>
  <c r="I264" i="5" s="1"/>
  <c r="J264" i="5" s="1"/>
  <c r="H3192" i="5"/>
  <c r="I3192" i="5" s="1"/>
  <c r="J3192" i="5" s="1"/>
  <c r="H1657" i="5"/>
  <c r="I1657" i="5" s="1"/>
  <c r="J1657" i="5" s="1"/>
  <c r="H7895" i="5"/>
  <c r="I7895" i="5" s="1"/>
  <c r="J7895" i="5" s="1"/>
  <c r="H573" i="5"/>
  <c r="I573" i="5" s="1"/>
  <c r="J573" i="5" s="1"/>
  <c r="H1597" i="5"/>
  <c r="I1597" i="5" s="1"/>
  <c r="J1597" i="5" s="1"/>
  <c r="H2621" i="5"/>
  <c r="I2621" i="5" s="1"/>
  <c r="J2621" i="5" s="1"/>
  <c r="H454" i="5"/>
  <c r="I454" i="5" s="1"/>
  <c r="J454" i="5" s="1"/>
  <c r="H2502" i="5"/>
  <c r="I2502" i="5" s="1"/>
  <c r="J2502" i="5" s="1"/>
  <c r="H655" i="5"/>
  <c r="I655" i="5" s="1"/>
  <c r="J655" i="5" s="1"/>
  <c r="H1871" i="5"/>
  <c r="I1871" i="5" s="1"/>
  <c r="J1871" i="5" s="1"/>
  <c r="H304" i="5"/>
  <c r="I304" i="5" s="1"/>
  <c r="J304" i="5" s="1"/>
  <c r="H1648" i="5"/>
  <c r="I1648" i="5" s="1"/>
  <c r="J1648" i="5" s="1"/>
  <c r="H251" i="5"/>
  <c r="I251" i="5" s="1"/>
  <c r="J251" i="5" s="1"/>
  <c r="H4367" i="5"/>
  <c r="I4367" i="5" s="1"/>
  <c r="J4367" i="5" s="1"/>
  <c r="H6287" i="5"/>
  <c r="I6287" i="5" s="1"/>
  <c r="J6287" i="5" s="1"/>
  <c r="H3232" i="5"/>
  <c r="I3232" i="5" s="1"/>
  <c r="J3232" i="5" s="1"/>
  <c r="H5512" i="5"/>
  <c r="I5512" i="5" s="1"/>
  <c r="J5512" i="5" s="1"/>
  <c r="H7904" i="5"/>
  <c r="I7904" i="5" s="1"/>
  <c r="J7904" i="5" s="1"/>
  <c r="H609" i="5"/>
  <c r="I609" i="5" s="1"/>
  <c r="J609" i="5" s="1"/>
  <c r="H2529" i="5"/>
  <c r="I2529" i="5" s="1"/>
  <c r="J2529" i="5" s="1"/>
  <c r="H4129" i="5"/>
  <c r="I4129" i="5" s="1"/>
  <c r="J4129" i="5" s="1"/>
  <c r="H6409" i="5"/>
  <c r="I6409" i="5" s="1"/>
  <c r="J6409" i="5" s="1"/>
  <c r="H4678" i="5"/>
  <c r="I4678" i="5" s="1"/>
  <c r="J4678" i="5" s="1"/>
  <c r="H5362" i="5"/>
  <c r="I5362" i="5" s="1"/>
  <c r="J5362" i="5" s="1"/>
  <c r="H5923" i="5"/>
  <c r="I5923" i="5" s="1"/>
  <c r="J5923" i="5" s="1"/>
  <c r="H4021" i="5"/>
  <c r="I4021" i="5" s="1"/>
  <c r="J4021" i="5" s="1"/>
  <c r="H295" i="5"/>
  <c r="I295" i="5" s="1"/>
  <c r="J295" i="5" s="1"/>
  <c r="H5288" i="5"/>
  <c r="I5288" i="5" s="1"/>
  <c r="J5288" i="5" s="1"/>
  <c r="H3898" i="5"/>
  <c r="I3898" i="5" s="1"/>
  <c r="J3898" i="5" s="1"/>
  <c r="H965" i="5"/>
  <c r="I965" i="5" s="1"/>
  <c r="J965" i="5" s="1"/>
  <c r="H2757" i="5"/>
  <c r="I2757" i="5" s="1"/>
  <c r="J2757" i="5" s="1"/>
  <c r="H2510" i="5"/>
  <c r="I2510" i="5" s="1"/>
  <c r="J2510" i="5" s="1"/>
  <c r="H1559" i="5"/>
  <c r="I1559" i="5" s="1"/>
  <c r="J1559" i="5" s="1"/>
  <c r="H3159" i="5"/>
  <c r="I3159" i="5" s="1"/>
  <c r="J3159" i="5" s="1"/>
  <c r="H1848" i="5"/>
  <c r="I1848" i="5" s="1"/>
  <c r="J1848" i="5" s="1"/>
  <c r="H3279" i="5"/>
  <c r="I3279" i="5" s="1"/>
  <c r="J3279" i="5" s="1"/>
  <c r="H5271" i="5"/>
  <c r="I5271" i="5" s="1"/>
  <c r="J5271" i="5" s="1"/>
  <c r="H7447" i="5"/>
  <c r="I7447" i="5" s="1"/>
  <c r="J7447" i="5" s="1"/>
  <c r="H4928" i="5"/>
  <c r="I4928" i="5" s="1"/>
  <c r="J4928" i="5" s="1"/>
  <c r="H7912" i="5"/>
  <c r="I7912" i="5" s="1"/>
  <c r="J7912" i="5" s="1"/>
  <c r="H1641" i="5"/>
  <c r="I1641" i="5" s="1"/>
  <c r="J1641" i="5" s="1"/>
  <c r="H5313" i="5"/>
  <c r="I5313" i="5" s="1"/>
  <c r="J5313" i="5" s="1"/>
  <c r="H7418" i="5"/>
  <c r="I7418" i="5" s="1"/>
  <c r="J7418" i="5" s="1"/>
  <c r="H2798" i="5"/>
  <c r="I2798" i="5" s="1"/>
  <c r="J2798" i="5" s="1"/>
  <c r="H1126" i="5"/>
  <c r="I1126" i="5" s="1"/>
  <c r="J1126" i="5" s="1"/>
  <c r="H3799" i="5"/>
  <c r="I3799" i="5" s="1"/>
  <c r="J3799" i="5" s="1"/>
  <c r="H3740" i="5"/>
  <c r="I3740" i="5" s="1"/>
  <c r="J3740" i="5" s="1"/>
  <c r="H3686" i="5"/>
  <c r="I3686" i="5" s="1"/>
  <c r="J3686" i="5" s="1"/>
  <c r="J1705" i="5"/>
  <c r="J5393" i="5"/>
  <c r="J7674" i="5"/>
  <c r="J339" i="5"/>
  <c r="J2022" i="5"/>
  <c r="J4661" i="5"/>
  <c r="J5652" i="5"/>
  <c r="J5862" i="5"/>
  <c r="J2153" i="5"/>
  <c r="J5825" i="5"/>
  <c r="J8698" i="5"/>
  <c r="J1593" i="5"/>
  <c r="J2406" i="5"/>
  <c r="J5791" i="5"/>
  <c r="J7545" i="5"/>
  <c r="J1218" i="5"/>
  <c r="J1192" i="5"/>
  <c r="J2216" i="5"/>
  <c r="J371" i="5"/>
  <c r="J3903" i="5"/>
  <c r="J4935" i="5"/>
  <c r="J5959" i="5"/>
  <c r="J6983" i="5"/>
  <c r="J3352" i="5"/>
  <c r="J4480" i="5"/>
  <c r="J5848" i="5"/>
  <c r="J7208" i="5"/>
  <c r="J5350" i="5"/>
  <c r="J217" i="5"/>
  <c r="J1241" i="5"/>
  <c r="J2265" i="5"/>
  <c r="J3289" i="5"/>
  <c r="J4313" i="5"/>
  <c r="J5633" i="5"/>
  <c r="J6993" i="5"/>
  <c r="J8353" i="5"/>
  <c r="J8735" i="5"/>
  <c r="J4026" i="5"/>
  <c r="J8122" i="5"/>
  <c r="J6883" i="5"/>
  <c r="J4572" i="5"/>
  <c r="J6005" i="5"/>
  <c r="H2645" i="5"/>
  <c r="I2645" i="5" s="1"/>
  <c r="J2645" i="5" s="1"/>
  <c r="H2376" i="5"/>
  <c r="I2376" i="5" s="1"/>
  <c r="J2376" i="5" s="1"/>
  <c r="H4952" i="5"/>
  <c r="I4952" i="5" s="1"/>
  <c r="J4952" i="5" s="1"/>
  <c r="H3577" i="5"/>
  <c r="I3577" i="5" s="1"/>
  <c r="J3577" i="5" s="1"/>
  <c r="H732" i="5"/>
  <c r="I732" i="5" s="1"/>
  <c r="J732" i="5" s="1"/>
  <c r="H829" i="5"/>
  <c r="I829" i="5" s="1"/>
  <c r="J829" i="5" s="1"/>
  <c r="H1853" i="5"/>
  <c r="I1853" i="5" s="1"/>
  <c r="J1853" i="5" s="1"/>
  <c r="H2877" i="5"/>
  <c r="I2877" i="5" s="1"/>
  <c r="J2877" i="5" s="1"/>
  <c r="H966" i="5"/>
  <c r="I966" i="5" s="1"/>
  <c r="J966" i="5" s="1"/>
  <c r="H3014" i="5"/>
  <c r="I3014" i="5" s="1"/>
  <c r="J3014" i="5" s="1"/>
  <c r="H911" i="5"/>
  <c r="I911" i="5" s="1"/>
  <c r="J911" i="5" s="1"/>
  <c r="H2255" i="5"/>
  <c r="I2255" i="5" s="1"/>
  <c r="J2255" i="5" s="1"/>
  <c r="H560" i="5"/>
  <c r="I560" i="5" s="1"/>
  <c r="J560" i="5" s="1"/>
  <c r="H2032" i="5"/>
  <c r="I2032" i="5" s="1"/>
  <c r="J2032" i="5" s="1"/>
  <c r="H699" i="5"/>
  <c r="I699" i="5" s="1"/>
  <c r="J699" i="5" s="1"/>
  <c r="H4751" i="5"/>
  <c r="I4751" i="5" s="1"/>
  <c r="J4751" i="5" s="1"/>
  <c r="H6543" i="5"/>
  <c r="I6543" i="5" s="1"/>
  <c r="J6543" i="5" s="1"/>
  <c r="H3808" i="5"/>
  <c r="I3808" i="5" s="1"/>
  <c r="J3808" i="5" s="1"/>
  <c r="H6280" i="5"/>
  <c r="I6280" i="5" s="1"/>
  <c r="J6280" i="5" s="1"/>
  <c r="H4422" i="5"/>
  <c r="I4422" i="5" s="1"/>
  <c r="J4422" i="5" s="1"/>
  <c r="H993" i="5"/>
  <c r="I993" i="5" s="1"/>
  <c r="J993" i="5" s="1"/>
  <c r="H2785" i="5"/>
  <c r="I2785" i="5" s="1"/>
  <c r="J2785" i="5" s="1"/>
  <c r="H4785" i="5"/>
  <c r="I4785" i="5" s="1"/>
  <c r="J4785" i="5" s="1"/>
  <c r="H7345" i="5"/>
  <c r="I7345" i="5" s="1"/>
  <c r="J7345" i="5" s="1"/>
  <c r="H7567" i="5"/>
  <c r="I7567" i="5" s="1"/>
  <c r="J7567" i="5" s="1"/>
  <c r="H6386" i="5"/>
  <c r="I6386" i="5" s="1"/>
  <c r="J6386" i="5" s="1"/>
  <c r="H28" i="5"/>
  <c r="I28" i="5" s="1"/>
  <c r="J28" i="5" s="1"/>
  <c r="H8637" i="5"/>
  <c r="I8637" i="5" s="1"/>
  <c r="J8637" i="5" s="1"/>
  <c r="H2727" i="5"/>
  <c r="I2727" i="5" s="1"/>
  <c r="J2727" i="5" s="1"/>
  <c r="H5566" i="5"/>
  <c r="I5566" i="5" s="1"/>
  <c r="J5566" i="5" s="1"/>
  <c r="H5091" i="5"/>
  <c r="I5091" i="5" s="1"/>
  <c r="J5091" i="5" s="1"/>
  <c r="H1541" i="5"/>
  <c r="I1541" i="5" s="1"/>
  <c r="J1541" i="5" s="1"/>
  <c r="H222" i="5"/>
  <c r="I222" i="5" s="1"/>
  <c r="J222" i="5" s="1"/>
  <c r="H23" i="5"/>
  <c r="I23" i="5" s="1"/>
  <c r="J23" i="5" s="1"/>
  <c r="H1815" i="5"/>
  <c r="I1815" i="5" s="1"/>
  <c r="J1815" i="5" s="1"/>
  <c r="H504" i="5"/>
  <c r="I504" i="5" s="1"/>
  <c r="J504" i="5" s="1"/>
  <c r="H2424" i="5"/>
  <c r="I2424" i="5" s="1"/>
  <c r="J2424" i="5" s="1"/>
  <c r="H3663" i="5"/>
  <c r="I3663" i="5" s="1"/>
  <c r="J3663" i="5" s="1"/>
  <c r="H5719" i="5"/>
  <c r="I5719" i="5" s="1"/>
  <c r="J5719" i="5" s="1"/>
  <c r="H3112" i="5"/>
  <c r="I3112" i="5" s="1"/>
  <c r="J3112" i="5" s="1"/>
  <c r="H5952" i="5"/>
  <c r="I5952" i="5" s="1"/>
  <c r="J5952" i="5" s="1"/>
  <c r="H8494" i="5"/>
  <c r="I8494" i="5" s="1"/>
  <c r="J8494" i="5" s="1"/>
  <c r="H2217" i="5"/>
  <c r="I2217" i="5" s="1"/>
  <c r="J2217" i="5" s="1"/>
  <c r="H5905" i="5"/>
  <c r="I5905" i="5" s="1"/>
  <c r="J5905" i="5" s="1"/>
  <c r="H2915" i="5"/>
  <c r="I2915" i="5" s="1"/>
  <c r="J2915" i="5" s="1"/>
  <c r="H2362" i="5"/>
  <c r="I2362" i="5" s="1"/>
  <c r="J2362" i="5" s="1"/>
  <c r="H3174" i="5"/>
  <c r="I3174" i="5" s="1"/>
  <c r="J3174" i="5" s="1"/>
  <c r="H5855" i="5"/>
  <c r="I5855" i="5" s="1"/>
  <c r="J5855" i="5" s="1"/>
  <c r="J540" i="5"/>
  <c r="J2238" i="5"/>
  <c r="J2248" i="5"/>
  <c r="J8590" i="5"/>
  <c r="J7651" i="5"/>
  <c r="J1605" i="5"/>
  <c r="J286" i="5"/>
  <c r="J87" i="5"/>
  <c r="J2007" i="5"/>
  <c r="J568" i="5"/>
  <c r="J2488" i="5"/>
  <c r="J4055" i="5"/>
  <c r="J5783" i="5"/>
  <c r="J3176" i="5"/>
  <c r="J6040" i="5"/>
  <c r="J8519" i="5"/>
  <c r="J2729" i="5"/>
  <c r="J7265" i="5"/>
  <c r="J5475" i="5"/>
  <c r="J4154" i="5"/>
  <c r="J1631" i="5"/>
  <c r="J6815" i="5"/>
  <c r="J682" i="5"/>
  <c r="H8011" i="5"/>
  <c r="H6298" i="5"/>
  <c r="H8038" i="5"/>
  <c r="H4047" i="5"/>
  <c r="H4885" i="5"/>
  <c r="H6972" i="5"/>
  <c r="H2620" i="5"/>
  <c r="H3382" i="5"/>
  <c r="H6339" i="5"/>
  <c r="I6339" i="5" s="1"/>
  <c r="J6339" i="5" s="1"/>
  <c r="H3203" i="5"/>
  <c r="H4670" i="5"/>
  <c r="H6034" i="5"/>
  <c r="H3474" i="5"/>
  <c r="H722" i="5"/>
  <c r="I722" i="5" s="1"/>
  <c r="J722" i="5" s="1"/>
  <c r="H8216" i="5"/>
  <c r="H1782" i="5"/>
  <c r="I1782" i="5" s="1"/>
  <c r="J1782" i="5" s="1"/>
  <c r="H6669" i="5"/>
  <c r="H4493" i="5"/>
  <c r="H7926" i="5"/>
  <c r="H7924" i="5"/>
  <c r="H6388" i="5"/>
  <c r="H4852" i="5"/>
  <c r="H3188" i="5"/>
  <c r="H1716" i="5"/>
  <c r="H116" i="5"/>
  <c r="I116" i="5" s="1"/>
  <c r="J116" i="5" s="1"/>
  <c r="H3062" i="5"/>
  <c r="H5707" i="5"/>
  <c r="H5530" i="5"/>
  <c r="H5398" i="5"/>
  <c r="H7702" i="5"/>
  <c r="I7702" i="5" s="1"/>
  <c r="J7702" i="5" s="1"/>
  <c r="H4629" i="5"/>
  <c r="H6908" i="5"/>
  <c r="I6908" i="5" s="1"/>
  <c r="J6908" i="5" s="1"/>
  <c r="H2492" i="5"/>
  <c r="H2326" i="5"/>
  <c r="H6211" i="5"/>
  <c r="H2819" i="5"/>
  <c r="H8530" i="5"/>
  <c r="H5970" i="5"/>
  <c r="H3346" i="5"/>
  <c r="H594" i="5"/>
  <c r="H8112" i="5"/>
  <c r="I8112" i="5" s="1"/>
  <c r="J8112" i="5" s="1"/>
  <c r="H1470" i="5"/>
  <c r="H6413" i="5"/>
  <c r="H4429" i="5"/>
  <c r="H7558" i="5"/>
  <c r="H7796" i="5"/>
  <c r="I7796" i="5" s="1"/>
  <c r="J7796" i="5" s="1"/>
  <c r="H6260" i="5"/>
  <c r="H4788" i="5"/>
  <c r="I4788" i="5" s="1"/>
  <c r="J4788" i="5" s="1"/>
  <c r="H3060" i="5"/>
  <c r="H1652" i="5"/>
  <c r="H52" i="5"/>
  <c r="H950" i="5"/>
  <c r="H5643" i="5"/>
  <c r="H4954" i="5"/>
  <c r="H8617" i="5"/>
  <c r="H6590" i="5"/>
  <c r="H4565" i="5"/>
  <c r="H6204" i="5"/>
  <c r="H2300" i="5"/>
  <c r="H1726" i="5"/>
  <c r="H5891" i="5"/>
  <c r="H2755" i="5"/>
  <c r="I2755" i="5" s="1"/>
  <c r="J2755" i="5" s="1"/>
  <c r="H8466" i="5"/>
  <c r="H5842" i="5"/>
  <c r="I5842" i="5" s="1"/>
  <c r="J5842" i="5" s="1"/>
  <c r="H3218" i="5"/>
  <c r="H530" i="5"/>
  <c r="H6640" i="5"/>
  <c r="H1174" i="5"/>
  <c r="H6221" i="5"/>
  <c r="H4237" i="5"/>
  <c r="H6790" i="5"/>
  <c r="H7732" i="5"/>
  <c r="H6132" i="5"/>
  <c r="I6132" i="5" s="1"/>
  <c r="J6132" i="5" s="1"/>
  <c r="H4724" i="5"/>
  <c r="H3596" i="5"/>
  <c r="H4363" i="5"/>
  <c r="H4570" i="5"/>
  <c r="H8105" i="5"/>
  <c r="I8105" i="5" s="1"/>
  <c r="J8105" i="5" s="1"/>
  <c r="H1214" i="5"/>
  <c r="H4309" i="5"/>
  <c r="I4309" i="5" s="1"/>
  <c r="J4309" i="5" s="1"/>
  <c r="H5692" i="5"/>
  <c r="H1404" i="5"/>
  <c r="H8643" i="5"/>
  <c r="H5443" i="5"/>
  <c r="H2371" i="5"/>
  <c r="H8082" i="5"/>
  <c r="H5650" i="5"/>
  <c r="H2642" i="5"/>
  <c r="H146" i="5"/>
  <c r="I146" i="5" s="1"/>
  <c r="J146" i="5" s="1"/>
  <c r="H5776" i="5"/>
  <c r="H8533" i="5"/>
  <c r="H6029" i="5"/>
  <c r="H4045" i="5"/>
  <c r="H5286" i="5"/>
  <c r="H7540" i="5"/>
  <c r="H6004" i="5"/>
  <c r="I6004" i="5" s="1"/>
  <c r="J6004" i="5" s="1"/>
  <c r="H4404" i="5"/>
  <c r="H2868" i="5"/>
  <c r="H1332" i="5"/>
  <c r="H8006" i="5"/>
  <c r="H8456" i="5"/>
  <c r="H3531" i="5"/>
  <c r="H4442" i="5"/>
  <c r="H7081" i="5"/>
  <c r="H8669" i="5"/>
  <c r="I8669" i="5" s="1"/>
  <c r="J8669" i="5" s="1"/>
  <c r="H3733" i="5"/>
  <c r="H5500" i="5"/>
  <c r="H1084" i="5"/>
  <c r="H8579" i="5"/>
  <c r="H5379" i="5"/>
  <c r="I5379" i="5" s="1"/>
  <c r="J5379" i="5" s="1"/>
  <c r="H1987" i="5"/>
  <c r="H8018" i="5"/>
  <c r="I8018" i="5" s="1"/>
  <c r="J8018" i="5" s="1"/>
  <c r="H5394" i="5"/>
  <c r="H2386" i="5"/>
  <c r="H82" i="5"/>
  <c r="H5488" i="5"/>
  <c r="H8077" i="5"/>
  <c r="H5901" i="5"/>
  <c r="H3853" i="5"/>
  <c r="H4502" i="5"/>
  <c r="H7476" i="5"/>
  <c r="I7476" i="5" s="1"/>
  <c r="J7476" i="5" s="1"/>
  <c r="H5940" i="5"/>
  <c r="H4212" i="5"/>
  <c r="H2804" i="5"/>
  <c r="H1268" i="5"/>
  <c r="H7214" i="5"/>
  <c r="I7214" i="5" s="1"/>
  <c r="J7214" i="5" s="1"/>
  <c r="H8571" i="5"/>
  <c r="I8571" i="5" s="1"/>
  <c r="H7099" i="5"/>
  <c r="I7099" i="5" s="1"/>
  <c r="J7099" i="5" s="1"/>
  <c r="H5371" i="5"/>
  <c r="I5371" i="5" s="1"/>
  <c r="J5371" i="5" s="1"/>
  <c r="H3963" i="5"/>
  <c r="I3963" i="5" s="1"/>
  <c r="H2363" i="5"/>
  <c r="H763" i="5"/>
  <c r="I763" i="5" s="1"/>
  <c r="J763" i="5" s="1"/>
  <c r="H8010" i="5"/>
  <c r="I8010" i="5" s="1"/>
  <c r="J8010" i="5" s="1"/>
  <c r="H6538" i="5"/>
  <c r="H4810" i="5"/>
  <c r="H3402" i="5"/>
  <c r="I3402" i="5" s="1"/>
  <c r="J3402" i="5" s="1"/>
  <c r="H1802" i="5"/>
  <c r="I1802" i="5" s="1"/>
  <c r="J1802" i="5" s="1"/>
  <c r="H138" i="5"/>
  <c r="H4286" i="5"/>
  <c r="H3798" i="5"/>
  <c r="H446" i="5"/>
  <c r="I446" i="5" s="1"/>
  <c r="J446" i="5" s="1"/>
  <c r="H7301" i="5"/>
  <c r="I7301" i="5" s="1"/>
  <c r="J7301" i="5" s="1"/>
  <c r="H5765" i="5"/>
  <c r="H4037" i="5"/>
  <c r="I4037" i="5" s="1"/>
  <c r="J4037" i="5" s="1"/>
  <c r="H7134" i="5"/>
  <c r="I7134" i="5" s="1"/>
  <c r="J7134" i="5" s="1"/>
  <c r="H8044" i="5"/>
  <c r="H6572" i="5"/>
  <c r="I6572" i="5" s="1"/>
  <c r="J6572" i="5" s="1"/>
  <c r="H5292" i="5"/>
  <c r="I5292" i="5" s="1"/>
  <c r="J5292" i="5" s="1"/>
  <c r="H3948" i="5"/>
  <c r="H2476" i="5"/>
  <c r="I2476" i="5" s="1"/>
  <c r="J2476" i="5" s="1"/>
  <c r="H1196" i="5"/>
  <c r="I1196" i="5" s="1"/>
  <c r="J1196" i="5" s="1"/>
  <c r="H8718" i="5"/>
  <c r="H1046" i="5"/>
  <c r="I1046" i="5" s="1"/>
  <c r="J1046" i="5" s="1"/>
  <c r="H7603" i="5"/>
  <c r="I7603" i="5" s="1"/>
  <c r="J7603" i="5" s="1"/>
  <c r="H6259" i="5"/>
  <c r="H5107" i="5"/>
  <c r="I5107" i="5" s="1"/>
  <c r="J5107" i="5" s="1"/>
  <c r="H3891" i="5"/>
  <c r="I3891" i="5" s="1"/>
  <c r="J3891" i="5" s="1"/>
  <c r="H2739" i="5"/>
  <c r="I2739" i="5" s="1"/>
  <c r="J2739" i="5" s="1"/>
  <c r="H1587" i="5"/>
  <c r="I1587" i="5" s="1"/>
  <c r="J1587" i="5" s="1"/>
  <c r="H6958" i="5"/>
  <c r="I6958" i="5" s="1"/>
  <c r="J6958" i="5" s="1"/>
  <c r="H8130" i="5"/>
  <c r="H7106" i="5"/>
  <c r="H6082" i="5"/>
  <c r="H5058" i="5"/>
  <c r="H4034" i="5"/>
  <c r="H3010" i="5"/>
  <c r="H1986" i="5"/>
  <c r="H962" i="5"/>
  <c r="H7312" i="5"/>
  <c r="H3275" i="5"/>
  <c r="H3738" i="5"/>
  <c r="H7017" i="5"/>
  <c r="H7957" i="5"/>
  <c r="H221" i="5"/>
  <c r="I221" i="5" s="1"/>
  <c r="J221" i="5" s="1"/>
  <c r="H5436" i="5"/>
  <c r="H892" i="5"/>
  <c r="I892" i="5" s="1"/>
  <c r="J892" i="5" s="1"/>
  <c r="H8003" i="5"/>
  <c r="H5251" i="5"/>
  <c r="H1859" i="5"/>
  <c r="H7762" i="5"/>
  <c r="H5266" i="5"/>
  <c r="H2194" i="5"/>
  <c r="H8007" i="5"/>
  <c r="H4880" i="5"/>
  <c r="H8013" i="5"/>
  <c r="I8013" i="5" s="1"/>
  <c r="J8013" i="5" s="1"/>
  <c r="H5709" i="5"/>
  <c r="H3789" i="5"/>
  <c r="H4126" i="5"/>
  <c r="H7284" i="5"/>
  <c r="H5876" i="5"/>
  <c r="I5876" i="5" s="1"/>
  <c r="J5876" i="5" s="1"/>
  <c r="H4148" i="5"/>
  <c r="H2676" i="5"/>
  <c r="I2676" i="5" s="1"/>
  <c r="J2676" i="5" s="1"/>
  <c r="H1140" i="5"/>
  <c r="H6822" i="5"/>
  <c r="H8443" i="5"/>
  <c r="I8443" i="5" s="1"/>
  <c r="J8443" i="5" s="1"/>
  <c r="H7035" i="5"/>
  <c r="I7035" i="5" s="1"/>
  <c r="H5307" i="5"/>
  <c r="H3835" i="5"/>
  <c r="I3835" i="5" s="1"/>
  <c r="J3835" i="5" s="1"/>
  <c r="H2299" i="5"/>
  <c r="I2299" i="5" s="1"/>
  <c r="J2299" i="5" s="1"/>
  <c r="H8198" i="5"/>
  <c r="H7882" i="5"/>
  <c r="H6474" i="5"/>
  <c r="I6474" i="5" s="1"/>
  <c r="J6474" i="5" s="1"/>
  <c r="H4746" i="5"/>
  <c r="H3210" i="5"/>
  <c r="H1738" i="5"/>
  <c r="H74" i="5"/>
  <c r="I74" i="5" s="1"/>
  <c r="J74" i="5" s="1"/>
  <c r="H8720" i="5"/>
  <c r="I8720" i="5" s="1"/>
  <c r="J8720" i="5" s="1"/>
  <c r="H8710" i="5"/>
  <c r="I8710" i="5" s="1"/>
  <c r="J8710" i="5" s="1"/>
  <c r="H8717" i="5"/>
  <c r="H7109" i="5"/>
  <c r="I7109" i="5" s="1"/>
  <c r="H5701" i="5"/>
  <c r="I5701" i="5" s="1"/>
  <c r="J5701" i="5" s="1"/>
  <c r="H3973" i="5"/>
  <c r="H6350" i="5"/>
  <c r="I6350" i="5" s="1"/>
  <c r="H7980" i="5"/>
  <c r="H6508" i="5"/>
  <c r="H5164" i="5"/>
  <c r="I5164" i="5" s="1"/>
  <c r="J5164" i="5" s="1"/>
  <c r="H3884" i="5"/>
  <c r="I3884" i="5" s="1"/>
  <c r="J3884" i="5" s="1"/>
  <c r="H2412" i="5"/>
  <c r="H1068" i="5"/>
  <c r="I1068" i="5" s="1"/>
  <c r="J1068" i="5" s="1"/>
  <c r="H8334" i="5"/>
  <c r="I8334" i="5" s="1"/>
  <c r="J8334" i="5" s="1"/>
  <c r="H670" i="5"/>
  <c r="H7475" i="5"/>
  <c r="I7475" i="5" s="1"/>
  <c r="J7475" i="5" s="1"/>
  <c r="H6195" i="5"/>
  <c r="I6195" i="5" s="1"/>
  <c r="J6195" i="5" s="1"/>
  <c r="H5043" i="5"/>
  <c r="I5043" i="5" s="1"/>
  <c r="J5043" i="5" s="1"/>
  <c r="H3827" i="5"/>
  <c r="H2675" i="5"/>
  <c r="H1523" i="5"/>
  <c r="I1523" i="5" s="1"/>
  <c r="J1523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994" i="5"/>
  <c r="I4994" i="5" s="1"/>
  <c r="J4994" i="5" s="1"/>
  <c r="H3970" i="5"/>
  <c r="I3970" i="5" s="1"/>
  <c r="J3970" i="5" s="1"/>
  <c r="H2946" i="5"/>
  <c r="I2946" i="5" s="1"/>
  <c r="J2946" i="5" s="1"/>
  <c r="H1922" i="5"/>
  <c r="I1922" i="5" s="1"/>
  <c r="J1922" i="5" s="1"/>
  <c r="H898" i="5"/>
  <c r="I898" i="5" s="1"/>
  <c r="J898" i="5" s="1"/>
  <c r="H8568" i="5"/>
  <c r="I8568" i="5" s="1"/>
  <c r="J8568" i="5" s="1"/>
  <c r="H5104" i="5"/>
  <c r="I5104" i="5" s="1"/>
  <c r="J5104" i="5" s="1"/>
  <c r="H4606" i="5"/>
  <c r="I4606" i="5" s="1"/>
  <c r="J4606" i="5" s="1"/>
  <c r="H8645" i="5"/>
  <c r="I8645" i="5" s="1"/>
  <c r="J8645" i="5" s="1"/>
  <c r="H7613" i="5"/>
  <c r="I7613" i="5" s="1"/>
  <c r="J7613" i="5" s="1"/>
  <c r="H6589" i="5"/>
  <c r="I6589" i="5" s="1"/>
  <c r="J6589" i="5" s="1"/>
  <c r="H5565" i="5"/>
  <c r="I5565" i="5" s="1"/>
  <c r="J5565" i="5" s="1"/>
  <c r="H4541" i="5"/>
  <c r="I4541" i="5" s="1"/>
  <c r="J4541" i="5" s="1"/>
  <c r="H3517" i="5"/>
  <c r="I3517" i="5" s="1"/>
  <c r="J3517" i="5" s="1"/>
  <c r="H6302" i="5"/>
  <c r="I6302" i="5" s="1"/>
  <c r="J6302" i="5" s="1"/>
  <c r="H8228" i="5"/>
  <c r="I8228" i="5" s="1"/>
  <c r="J8228" i="5" s="1"/>
  <c r="H7204" i="5"/>
  <c r="I7204" i="5" s="1"/>
  <c r="J7204" i="5" s="1"/>
  <c r="H6180" i="5"/>
  <c r="I6180" i="5" s="1"/>
  <c r="J6180" i="5" s="1"/>
  <c r="H5156" i="5"/>
  <c r="I5156" i="5" s="1"/>
  <c r="J5156" i="5" s="1"/>
  <c r="H4132" i="5"/>
  <c r="I4132" i="5" s="1"/>
  <c r="J4132" i="5" s="1"/>
  <c r="H3108" i="5"/>
  <c r="I3108" i="5" s="1"/>
  <c r="J3108" i="5" s="1"/>
  <c r="H2084" i="5"/>
  <c r="I2084" i="5" s="1"/>
  <c r="J2084" i="5" s="1"/>
  <c r="H5789" i="5"/>
  <c r="I5789" i="5" s="1"/>
  <c r="J5789" i="5" s="1"/>
  <c r="H2251" i="5"/>
  <c r="H3482" i="5"/>
  <c r="I3482" i="5" s="1"/>
  <c r="J3482" i="5" s="1"/>
  <c r="H6633" i="5"/>
  <c r="H7893" i="5"/>
  <c r="H8374" i="5"/>
  <c r="H5180" i="5"/>
  <c r="H828" i="5"/>
  <c r="H7939" i="5"/>
  <c r="H5123" i="5"/>
  <c r="H1603" i="5"/>
  <c r="H7506" i="5"/>
  <c r="I7506" i="5" s="1"/>
  <c r="J7506" i="5" s="1"/>
  <c r="H4882" i="5"/>
  <c r="H2130" i="5"/>
  <c r="H7815" i="5"/>
  <c r="H8758" i="5"/>
  <c r="H7885" i="5"/>
  <c r="I7885" i="5" s="1"/>
  <c r="J7885" i="5" s="1"/>
  <c r="H5645" i="5"/>
  <c r="H3597" i="5"/>
  <c r="I3597" i="5" s="1"/>
  <c r="J3597" i="5" s="1"/>
  <c r="H3758" i="5"/>
  <c r="H7220" i="5"/>
  <c r="H5748" i="5"/>
  <c r="H4084" i="5"/>
  <c r="H2612" i="5"/>
  <c r="H1012" i="5"/>
  <c r="I1012" i="5" s="1"/>
  <c r="J1012" i="5" s="1"/>
  <c r="H6430" i="5"/>
  <c r="I6430" i="5" s="1"/>
  <c r="J6430" i="5" s="1"/>
  <c r="H8379" i="5"/>
  <c r="H6907" i="5"/>
  <c r="I6907" i="5" s="1"/>
  <c r="J6907" i="5" s="1"/>
  <c r="H5243" i="5"/>
  <c r="H3707" i="5"/>
  <c r="H2171" i="5"/>
  <c r="H7790" i="5"/>
  <c r="H7818" i="5"/>
  <c r="I7818" i="5" s="1"/>
  <c r="J7818" i="5" s="1"/>
  <c r="H6282" i="5"/>
  <c r="H4682" i="5"/>
  <c r="I4682" i="5" s="1"/>
  <c r="J4682" i="5" s="1"/>
  <c r="H3146" i="5"/>
  <c r="I3146" i="5" s="1"/>
  <c r="J3146" i="5" s="1"/>
  <c r="H1610" i="5"/>
  <c r="I1610" i="5" s="1"/>
  <c r="J1610" i="5" s="1"/>
  <c r="H8639" i="5"/>
  <c r="I8639" i="5" s="1"/>
  <c r="H8648" i="5"/>
  <c r="H7606" i="5"/>
  <c r="I7606" i="5" s="1"/>
  <c r="H8653" i="5"/>
  <c r="I8653" i="5" s="1"/>
  <c r="H7045" i="5"/>
  <c r="H5573" i="5"/>
  <c r="I5573" i="5" s="1"/>
  <c r="H3909" i="5"/>
  <c r="I3909" i="5" s="1"/>
  <c r="J3909" i="5" s="1"/>
  <c r="H5982" i="5"/>
  <c r="H7852" i="5"/>
  <c r="I7852" i="5" s="1"/>
  <c r="J7852" i="5" s="1"/>
  <c r="H6444" i="5"/>
  <c r="H5100" i="5"/>
  <c r="H3756" i="5"/>
  <c r="I3756" i="5" s="1"/>
  <c r="J3756" i="5" s="1"/>
  <c r="H2348" i="5"/>
  <c r="H1004" i="5"/>
  <c r="I1004" i="5" s="1"/>
  <c r="J1004" i="5" s="1"/>
  <c r="H7574" i="5"/>
  <c r="I7574" i="5" s="1"/>
  <c r="J7574" i="5" s="1"/>
  <c r="H8755" i="5"/>
  <c r="I8755" i="5" s="1"/>
  <c r="J8755" i="5" s="1"/>
  <c r="H7411" i="5"/>
  <c r="H6131" i="5"/>
  <c r="I6131" i="5" s="1"/>
  <c r="J6131" i="5" s="1"/>
  <c r="H4915" i="5"/>
  <c r="I4915" i="5" s="1"/>
  <c r="J4915" i="5" s="1"/>
  <c r="H3763" i="5"/>
  <c r="I3763" i="5" s="1"/>
  <c r="J3763" i="5" s="1"/>
  <c r="H2611" i="5"/>
  <c r="I2611" i="5" s="1"/>
  <c r="J2611" i="5" s="1"/>
  <c r="H1459" i="5"/>
  <c r="I1459" i="5" s="1"/>
  <c r="J1459" i="5" s="1"/>
  <c r="H5774" i="5"/>
  <c r="I5774" i="5" s="1"/>
  <c r="J5774" i="5" s="1"/>
  <c r="H8002" i="5"/>
  <c r="H6978" i="5"/>
  <c r="H5954" i="5"/>
  <c r="H4930" i="5"/>
  <c r="H3906" i="5"/>
  <c r="I3906" i="5" s="1"/>
  <c r="J3906" i="5" s="1"/>
  <c r="H2882" i="5"/>
  <c r="H8463" i="5"/>
  <c r="I8463" i="5" s="1"/>
  <c r="J8463" i="5" s="1"/>
  <c r="H1867" i="5"/>
  <c r="H2522" i="5"/>
  <c r="H6505" i="5"/>
  <c r="H7829" i="5"/>
  <c r="H7974" i="5"/>
  <c r="H4668" i="5"/>
  <c r="H764" i="5"/>
  <c r="H7875" i="5"/>
  <c r="H4483" i="5"/>
  <c r="I4483" i="5" s="1"/>
  <c r="J4483" i="5" s="1"/>
  <c r="H1475" i="5"/>
  <c r="H7442" i="5"/>
  <c r="H4690" i="5"/>
  <c r="H2066" i="5"/>
  <c r="H7655" i="5"/>
  <c r="I7655" i="5" s="1"/>
  <c r="J7655" i="5" s="1"/>
  <c r="H8030" i="5"/>
  <c r="H7821" i="5"/>
  <c r="I7821" i="5" s="1"/>
  <c r="J7821" i="5" s="1"/>
  <c r="H5581" i="5"/>
  <c r="H3469" i="5"/>
  <c r="H8756" i="5"/>
  <c r="H7156" i="5"/>
  <c r="H5620" i="5"/>
  <c r="H4020" i="5"/>
  <c r="H2548" i="5"/>
  <c r="H884" i="5"/>
  <c r="H5638" i="5"/>
  <c r="I5638" i="5" s="1"/>
  <c r="J5638" i="5" s="1"/>
  <c r="H4548" i="5"/>
  <c r="H1611" i="5"/>
  <c r="H2458" i="5"/>
  <c r="H5481" i="5"/>
  <c r="H7637" i="5"/>
  <c r="I7637" i="5" s="1"/>
  <c r="J7637" i="5" s="1"/>
  <c r="H5334" i="5"/>
  <c r="H4220" i="5"/>
  <c r="I4220" i="5" s="1"/>
  <c r="J4220" i="5" s="1"/>
  <c r="H316" i="5"/>
  <c r="H7747" i="5"/>
  <c r="H4291" i="5"/>
  <c r="H1347" i="5"/>
  <c r="H7314" i="5"/>
  <c r="H4498" i="5"/>
  <c r="H1938" i="5"/>
  <c r="H7591" i="5"/>
  <c r="H6918" i="5"/>
  <c r="I6918" i="5" s="1"/>
  <c r="J6918" i="5" s="1"/>
  <c r="H7757" i="5"/>
  <c r="H5517" i="5"/>
  <c r="H3341" i="5"/>
  <c r="H8692" i="5"/>
  <c r="H7092" i="5"/>
  <c r="I7092" i="5" s="1"/>
  <c r="J7092" i="5" s="1"/>
  <c r="H5428" i="5"/>
  <c r="H3956" i="5"/>
  <c r="I3956" i="5" s="1"/>
  <c r="J3956" i="5" s="1"/>
  <c r="H2420" i="5"/>
  <c r="H756" i="5"/>
  <c r="H5270" i="5"/>
  <c r="H8251" i="5"/>
  <c r="H6523" i="5"/>
  <c r="I6523" i="5" s="1"/>
  <c r="H5115" i="5"/>
  <c r="I5115" i="5" s="1"/>
  <c r="J5115" i="5" s="1"/>
  <c r="H3579" i="5"/>
  <c r="I3579" i="5" s="1"/>
  <c r="J3579" i="5" s="1"/>
  <c r="H1915" i="5"/>
  <c r="I1915" i="5" s="1"/>
  <c r="H6614" i="5"/>
  <c r="I6614" i="5" s="1"/>
  <c r="J6614" i="5" s="1"/>
  <c r="H7690" i="5"/>
  <c r="H5962" i="5"/>
  <c r="I5962" i="5" s="1"/>
  <c r="J5962" i="5" s="1"/>
  <c r="H4554" i="5"/>
  <c r="I4554" i="5" s="1"/>
  <c r="H2954" i="5"/>
  <c r="H1354" i="5"/>
  <c r="I1354" i="5" s="1"/>
  <c r="J1354" i="5" s="1"/>
  <c r="H8167" i="5"/>
  <c r="I8167" i="5" s="1"/>
  <c r="J8167" i="5" s="1"/>
  <c r="H8504" i="5"/>
  <c r="H6086" i="5"/>
  <c r="H8525" i="5"/>
  <c r="I8525" i="5" s="1"/>
  <c r="J8525" i="5" s="1"/>
  <c r="H6917" i="5"/>
  <c r="H5253" i="5"/>
  <c r="H3781" i="5"/>
  <c r="H5238" i="5"/>
  <c r="H7596" i="5"/>
  <c r="I7596" i="5" s="1"/>
  <c r="J7596" i="5" s="1"/>
  <c r="H6316" i="5"/>
  <c r="I6316" i="5" s="1"/>
  <c r="J6316" i="5" s="1"/>
  <c r="H4972" i="5"/>
  <c r="I4972" i="5" s="1"/>
  <c r="J4972" i="5" s="1"/>
  <c r="H3500" i="5"/>
  <c r="I3500" i="5" s="1"/>
  <c r="J3500" i="5" s="1"/>
  <c r="H2220" i="5"/>
  <c r="I2220" i="5" s="1"/>
  <c r="J2220" i="5" s="1"/>
  <c r="H876" i="5"/>
  <c r="H6006" i="5"/>
  <c r="I6006" i="5" s="1"/>
  <c r="J6006" i="5" s="1"/>
  <c r="H8627" i="5"/>
  <c r="I8627" i="5" s="1"/>
  <c r="J8627" i="5" s="1"/>
  <c r="H7283" i="5"/>
  <c r="H5939" i="5"/>
  <c r="I5939" i="5" s="1"/>
  <c r="J5939" i="5" s="1"/>
  <c r="H4787" i="5"/>
  <c r="I4787" i="5" s="1"/>
  <c r="J4787" i="5" s="1"/>
  <c r="H3635" i="5"/>
  <c r="I3635" i="5" s="1"/>
  <c r="J3635" i="5" s="1"/>
  <c r="H2483" i="5"/>
  <c r="I2483" i="5" s="1"/>
  <c r="J2483" i="5" s="1"/>
  <c r="H1267" i="5"/>
  <c r="H4998" i="5"/>
  <c r="H7874" i="5"/>
  <c r="H6850" i="5"/>
  <c r="H5826" i="5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2500" i="5"/>
  <c r="H4718" i="5"/>
  <c r="H1690" i="5"/>
  <c r="H4777" i="5"/>
  <c r="H6869" i="5"/>
  <c r="H8572" i="5"/>
  <c r="H3708" i="5"/>
  <c r="H8415" i="5"/>
  <c r="H7363" i="5"/>
  <c r="I7363" i="5" s="1"/>
  <c r="J7363" i="5" s="1"/>
  <c r="H4099" i="5"/>
  <c r="H963" i="5"/>
  <c r="H7122" i="5"/>
  <c r="H4178" i="5"/>
  <c r="H1554" i="5"/>
  <c r="H6814" i="5"/>
  <c r="H5062" i="5"/>
  <c r="I5062" i="5" s="1"/>
  <c r="J5062" i="5" s="1"/>
  <c r="H7437" i="5"/>
  <c r="H5133" i="5"/>
  <c r="H205" i="5"/>
  <c r="H8436" i="5"/>
  <c r="H6900" i="5"/>
  <c r="H5236" i="5"/>
  <c r="H1758" i="5"/>
  <c r="H7706" i="5"/>
  <c r="H7727" i="5"/>
  <c r="I7727" i="5" s="1"/>
  <c r="J7727" i="5" s="1"/>
  <c r="H7568" i="5"/>
  <c r="H6165" i="5"/>
  <c r="H7420" i="5"/>
  <c r="H3196" i="5"/>
  <c r="H6102" i="5"/>
  <c r="I6102" i="5" s="1"/>
  <c r="J6102" i="5" s="1"/>
  <c r="H6467" i="5"/>
  <c r="H3395" i="5"/>
  <c r="I3395" i="5" s="1"/>
  <c r="J3395" i="5" s="1"/>
  <c r="H7454" i="5"/>
  <c r="H6162" i="5"/>
  <c r="H3730" i="5"/>
  <c r="H1042" i="5"/>
  <c r="H8512" i="5"/>
  <c r="H2614" i="5"/>
  <c r="H7053" i="5"/>
  <c r="H4621" i="5"/>
  <c r="H7911" i="5"/>
  <c r="I7911" i="5" s="1"/>
  <c r="J7911" i="5" s="1"/>
  <c r="H8180" i="5"/>
  <c r="H6516" i="5"/>
  <c r="H4980" i="5"/>
  <c r="H3572" i="5"/>
  <c r="H1844" i="5"/>
  <c r="I1844" i="5" s="1"/>
  <c r="J1844" i="5" s="1"/>
  <c r="H308" i="5"/>
  <c r="H3126" i="5"/>
  <c r="I3126" i="5" s="1"/>
  <c r="J3126" i="5" s="1"/>
  <c r="H7675" i="5"/>
  <c r="I7675" i="5" s="1"/>
  <c r="J7675" i="5" s="1"/>
  <c r="H6139" i="5"/>
  <c r="I6139" i="5" s="1"/>
  <c r="J6139" i="5" s="1"/>
  <c r="H4667" i="5"/>
  <c r="H3003" i="5"/>
  <c r="H1403" i="5"/>
  <c r="I1403" i="5" s="1"/>
  <c r="H3294" i="5"/>
  <c r="I3294" i="5" s="1"/>
  <c r="J3294" i="5" s="1"/>
  <c r="H7050" i="5"/>
  <c r="H5578" i="5"/>
  <c r="I5578" i="5" s="1"/>
  <c r="H4042" i="5"/>
  <c r="I4042" i="5" s="1"/>
  <c r="J4042" i="5" s="1"/>
  <c r="H2442" i="5"/>
  <c r="H842" i="5"/>
  <c r="I842" i="5" s="1"/>
  <c r="J842" i="5" s="1"/>
  <c r="H8702" i="5"/>
  <c r="I8702" i="5" s="1"/>
  <c r="H6608" i="5"/>
  <c r="H3942" i="5"/>
  <c r="I3942" i="5" s="1"/>
  <c r="J3942" i="5" s="1"/>
  <c r="H8005" i="5"/>
  <c r="I8005" i="5" s="1"/>
  <c r="J8005" i="5" s="1"/>
  <c r="H6341" i="5"/>
  <c r="I6341" i="5" s="1"/>
  <c r="J6341" i="5" s="1"/>
  <c r="H4805" i="5"/>
  <c r="H3397" i="5"/>
  <c r="I3397" i="5" s="1"/>
  <c r="J3397" i="5" s="1"/>
  <c r="H8556" i="5"/>
  <c r="H7212" i="5"/>
  <c r="I7212" i="5" s="1"/>
  <c r="H5932" i="5"/>
  <c r="H4460" i="5"/>
  <c r="H3116" i="5"/>
  <c r="I3116" i="5" s="1"/>
  <c r="J3116" i="5" s="1"/>
  <c r="H1836" i="5"/>
  <c r="H364" i="5"/>
  <c r="I364" i="5" s="1"/>
  <c r="J364" i="5" s="1"/>
  <c r="H3814" i="5"/>
  <c r="I3814" i="5" s="1"/>
  <c r="J3814" i="5" s="1"/>
  <c r="H8243" i="5"/>
  <c r="I8243" i="5" s="1"/>
  <c r="J8243" i="5" s="1"/>
  <c r="H6771" i="5"/>
  <c r="H5619" i="5"/>
  <c r="I5619" i="5" s="1"/>
  <c r="J5619" i="5" s="1"/>
  <c r="H4403" i="5"/>
  <c r="I4403" i="5" s="1"/>
  <c r="J4403" i="5" s="1"/>
  <c r="H3251" i="5"/>
  <c r="I3251" i="5" s="1"/>
  <c r="J3251" i="5" s="1"/>
  <c r="H2099" i="5"/>
  <c r="I2099" i="5" s="1"/>
  <c r="J2099" i="5" s="1"/>
  <c r="H947" i="5"/>
  <c r="I947" i="5" s="1"/>
  <c r="J947" i="5" s="1"/>
  <c r="H8578" i="5"/>
  <c r="I8578" i="5" s="1"/>
  <c r="J8578" i="5" s="1"/>
  <c r="H7554" i="5"/>
  <c r="I7554" i="5" s="1"/>
  <c r="J7554" i="5" s="1"/>
  <c r="H6530" i="5"/>
  <c r="I6530" i="5" s="1"/>
  <c r="J6530" i="5" s="1"/>
  <c r="H5506" i="5"/>
  <c r="I5506" i="5" s="1"/>
  <c r="J5506" i="5" s="1"/>
  <c r="H4482" i="5"/>
  <c r="I4482" i="5" s="1"/>
  <c r="J4482" i="5" s="1"/>
  <c r="H3458" i="5"/>
  <c r="I3458" i="5" s="1"/>
  <c r="J3458" i="5" s="1"/>
  <c r="H2434" i="5"/>
  <c r="I2434" i="5" s="1"/>
  <c r="J2434" i="5" s="1"/>
  <c r="H1410" i="5"/>
  <c r="I1410" i="5" s="1"/>
  <c r="J1410" i="5" s="1"/>
  <c r="H386" i="5"/>
  <c r="I386" i="5" s="1"/>
  <c r="J386" i="5" s="1"/>
  <c r="H7440" i="5"/>
  <c r="I7440" i="5" s="1"/>
  <c r="J7440" i="5" s="1"/>
  <c r="H7566" i="5"/>
  <c r="I7566" i="5" s="1"/>
  <c r="J7566" i="5" s="1"/>
  <c r="H2270" i="5"/>
  <c r="I2270" i="5" s="1"/>
  <c r="J2270" i="5" s="1"/>
  <c r="H8125" i="5"/>
  <c r="I8125" i="5" s="1"/>
  <c r="J8125" i="5" s="1"/>
  <c r="H7101" i="5"/>
  <c r="I7101" i="5" s="1"/>
  <c r="J7101" i="5" s="1"/>
  <c r="H6077" i="5"/>
  <c r="I6077" i="5" s="1"/>
  <c r="J6077" i="5" s="1"/>
  <c r="H5053" i="5"/>
  <c r="I5053" i="5" s="1"/>
  <c r="J5053" i="5" s="1"/>
  <c r="H4029" i="5"/>
  <c r="I4029" i="5" s="1"/>
  <c r="J4029" i="5" s="1"/>
  <c r="H8063" i="5"/>
  <c r="I8063" i="5" s="1"/>
  <c r="J8063" i="5" s="1"/>
  <c r="H8740" i="5"/>
  <c r="I8740" i="5" s="1"/>
  <c r="J8740" i="5" s="1"/>
  <c r="H7716" i="5"/>
  <c r="I7716" i="5" s="1"/>
  <c r="J7716" i="5" s="1"/>
  <c r="H6692" i="5"/>
  <c r="I6692" i="5" s="1"/>
  <c r="J6692" i="5" s="1"/>
  <c r="H5668" i="5"/>
  <c r="I5668" i="5" s="1"/>
  <c r="J5668" i="5" s="1"/>
  <c r="H4644" i="5"/>
  <c r="I4644" i="5" s="1"/>
  <c r="J4644" i="5" s="1"/>
  <c r="H3620" i="5"/>
  <c r="I3620" i="5" s="1"/>
  <c r="J3620" i="5" s="1"/>
  <c r="H2596" i="5"/>
  <c r="I2596" i="5" s="1"/>
  <c r="J2596" i="5" s="1"/>
  <c r="H1572" i="5"/>
  <c r="I1572" i="5" s="1"/>
  <c r="J1572" i="5" s="1"/>
  <c r="H8169" i="5"/>
  <c r="H3836" i="5"/>
  <c r="H4035" i="5"/>
  <c r="I4035" i="5" s="1"/>
  <c r="J4035" i="5" s="1"/>
  <c r="H3922" i="5"/>
  <c r="H2046" i="5"/>
  <c r="I2046" i="5" s="1"/>
  <c r="J2046" i="5" s="1"/>
  <c r="H6022" i="5"/>
  <c r="H3828" i="5"/>
  <c r="H564" i="5"/>
  <c r="H8187" i="5"/>
  <c r="I8187" i="5" s="1"/>
  <c r="J8187" i="5" s="1"/>
  <c r="H6011" i="5"/>
  <c r="I6011" i="5" s="1"/>
  <c r="H3643" i="5"/>
  <c r="H1339" i="5"/>
  <c r="H8074" i="5"/>
  <c r="H5706" i="5"/>
  <c r="I5706" i="5" s="1"/>
  <c r="J5706" i="5" s="1"/>
  <c r="H3530" i="5"/>
  <c r="I3530" i="5" s="1"/>
  <c r="H1098" i="5"/>
  <c r="I1098" i="5" s="1"/>
  <c r="J1098" i="5" s="1"/>
  <c r="H5318" i="5"/>
  <c r="H5326" i="5"/>
  <c r="I5326" i="5" s="1"/>
  <c r="J5326" i="5" s="1"/>
  <c r="H7621" i="5"/>
  <c r="I7621" i="5" s="1"/>
  <c r="J7621" i="5" s="1"/>
  <c r="H5189" i="5"/>
  <c r="I5189" i="5" s="1"/>
  <c r="J5189" i="5" s="1"/>
  <c r="H8095" i="5"/>
  <c r="I8095" i="5" s="1"/>
  <c r="J8095" i="5" s="1"/>
  <c r="H7724" i="5"/>
  <c r="I7724" i="5" s="1"/>
  <c r="H5804" i="5"/>
  <c r="I5804" i="5" s="1"/>
  <c r="J5804" i="5" s="1"/>
  <c r="H4012" i="5"/>
  <c r="I4012" i="5" s="1"/>
  <c r="J4012" i="5" s="1"/>
  <c r="H1900" i="5"/>
  <c r="H8631" i="5"/>
  <c r="H8371" i="5"/>
  <c r="I8371" i="5" s="1"/>
  <c r="J8371" i="5" s="1"/>
  <c r="H6451" i="5"/>
  <c r="I6451" i="5" s="1"/>
  <c r="J6451" i="5" s="1"/>
  <c r="H4659" i="5"/>
  <c r="I4659" i="5" s="1"/>
  <c r="J4659" i="5" s="1"/>
  <c r="H3059" i="5"/>
  <c r="I3059" i="5" s="1"/>
  <c r="J3059" i="5" s="1"/>
  <c r="H1203" i="5"/>
  <c r="I1203" i="5" s="1"/>
  <c r="J1203" i="5" s="1"/>
  <c r="H8450" i="5"/>
  <c r="I8450" i="5" s="1"/>
  <c r="J8450" i="5" s="1"/>
  <c r="H6914" i="5"/>
  <c r="I6914" i="5" s="1"/>
  <c r="J6914" i="5" s="1"/>
  <c r="H5442" i="5"/>
  <c r="H4098" i="5"/>
  <c r="I4098" i="5" s="1"/>
  <c r="J4098" i="5" s="1"/>
  <c r="H2498" i="5"/>
  <c r="H1154" i="5"/>
  <c r="I1154" i="5" s="1"/>
  <c r="J1154" i="5" s="1"/>
  <c r="H8488" i="5"/>
  <c r="H8670" i="5"/>
  <c r="I8670" i="5" s="1"/>
  <c r="J8670" i="5" s="1"/>
  <c r="H1974" i="5"/>
  <c r="H7933" i="5"/>
  <c r="I7933" i="5" s="1"/>
  <c r="J7933" i="5" s="1"/>
  <c r="H6781" i="5"/>
  <c r="I6781" i="5" s="1"/>
  <c r="J6781" i="5" s="1"/>
  <c r="H5629" i="5"/>
  <c r="I5629" i="5" s="1"/>
  <c r="J5629" i="5" s="1"/>
  <c r="H4413" i="5"/>
  <c r="I4413" i="5" s="1"/>
  <c r="J4413" i="5" s="1"/>
  <c r="H3261" i="5"/>
  <c r="I3261" i="5" s="1"/>
  <c r="J3261" i="5" s="1"/>
  <c r="H4054" i="5"/>
  <c r="I4054" i="5" s="1"/>
  <c r="J4054" i="5" s="1"/>
  <c r="H7652" i="5"/>
  <c r="I7652" i="5" s="1"/>
  <c r="J7652" i="5" s="1"/>
  <c r="H6500" i="5"/>
  <c r="I6500" i="5" s="1"/>
  <c r="J6500" i="5" s="1"/>
  <c r="H5348" i="5"/>
  <c r="I5348" i="5" s="1"/>
  <c r="J5348" i="5" s="1"/>
  <c r="H4196" i="5"/>
  <c r="I4196" i="5" s="1"/>
  <c r="J4196" i="5" s="1"/>
  <c r="H2980" i="5"/>
  <c r="I2980" i="5" s="1"/>
  <c r="J2980" i="5" s="1"/>
  <c r="H1828" i="5"/>
  <c r="I1828" i="5" s="1"/>
  <c r="J1828" i="5" s="1"/>
  <c r="H740" i="5"/>
  <c r="I740" i="5" s="1"/>
  <c r="J740" i="5" s="1"/>
  <c r="H7918" i="5"/>
  <c r="I7918" i="5" s="1"/>
  <c r="J7918" i="5" s="1"/>
  <c r="H2486" i="5"/>
  <c r="I2486" i="5" s="1"/>
  <c r="J2486" i="5" s="1"/>
  <c r="H8171" i="5"/>
  <c r="I8171" i="5" s="1"/>
  <c r="J8171" i="5" s="1"/>
  <c r="H7147" i="5"/>
  <c r="I7147" i="5" s="1"/>
  <c r="J7147" i="5" s="1"/>
  <c r="H6123" i="5"/>
  <c r="I6123" i="5" s="1"/>
  <c r="J6123" i="5" s="1"/>
  <c r="H5099" i="5"/>
  <c r="I5099" i="5" s="1"/>
  <c r="J5099" i="5" s="1"/>
  <c r="H4075" i="5"/>
  <c r="I4075" i="5" s="1"/>
  <c r="J4075" i="5" s="1"/>
  <c r="H3051" i="5"/>
  <c r="I3051" i="5" s="1"/>
  <c r="J3051" i="5" s="1"/>
  <c r="H2027" i="5"/>
  <c r="I2027" i="5" s="1"/>
  <c r="J2027" i="5" s="1"/>
  <c r="H1003" i="5"/>
  <c r="I1003" i="5" s="1"/>
  <c r="J1003" i="5" s="1"/>
  <c r="H8696" i="5"/>
  <c r="I8696" i="5" s="1"/>
  <c r="J8696" i="5" s="1"/>
  <c r="H5616" i="5"/>
  <c r="I5616" i="5" s="1"/>
  <c r="J5616" i="5" s="1"/>
  <c r="H5214" i="5"/>
  <c r="I5214" i="5" s="1"/>
  <c r="J5214" i="5" s="1"/>
  <c r="H8757" i="5"/>
  <c r="I8757" i="5" s="1"/>
  <c r="J8757" i="5" s="1"/>
  <c r="H7725" i="5"/>
  <c r="I7725" i="5" s="1"/>
  <c r="J7725" i="5" s="1"/>
  <c r="H6701" i="5"/>
  <c r="I6701" i="5" s="1"/>
  <c r="J6701" i="5" s="1"/>
  <c r="H5677" i="5"/>
  <c r="I5677" i="5" s="1"/>
  <c r="J5677" i="5" s="1"/>
  <c r="H4653" i="5"/>
  <c r="I4653" i="5" s="1"/>
  <c r="J4653" i="5" s="1"/>
  <c r="H3629" i="5"/>
  <c r="I3629" i="5" s="1"/>
  <c r="J3629" i="5" s="1"/>
  <c r="H6982" i="5"/>
  <c r="I6982" i="5" s="1"/>
  <c r="J6982" i="5" s="1"/>
  <c r="H8340" i="5"/>
  <c r="I8340" i="5" s="1"/>
  <c r="J8340" i="5" s="1"/>
  <c r="H7316" i="5"/>
  <c r="I7316" i="5" s="1"/>
  <c r="J7316" i="5" s="1"/>
  <c r="H6292" i="5"/>
  <c r="I6292" i="5" s="1"/>
  <c r="J6292" i="5" s="1"/>
  <c r="H5268" i="5"/>
  <c r="I5268" i="5" s="1"/>
  <c r="J5268" i="5" s="1"/>
  <c r="H4244" i="5"/>
  <c r="I4244" i="5" s="1"/>
  <c r="J4244" i="5" s="1"/>
  <c r="H3220" i="5"/>
  <c r="I3220" i="5" s="1"/>
  <c r="J3220" i="5" s="1"/>
  <c r="H5644" i="5"/>
  <c r="H5289" i="5"/>
  <c r="H3644" i="5"/>
  <c r="H3843" i="5"/>
  <c r="I3843" i="5" s="1"/>
  <c r="J3843" i="5" s="1"/>
  <c r="H3602" i="5"/>
  <c r="H8725" i="5"/>
  <c r="I8725" i="5" s="1"/>
  <c r="J8725" i="5" s="1"/>
  <c r="H8500" i="5"/>
  <c r="H3764" i="5"/>
  <c r="H500" i="5"/>
  <c r="I500" i="5" s="1"/>
  <c r="J500" i="5" s="1"/>
  <c r="H8059" i="5"/>
  <c r="I8059" i="5" s="1"/>
  <c r="H5947" i="5"/>
  <c r="H3451" i="5"/>
  <c r="I3451" i="5" s="1"/>
  <c r="H1275" i="5"/>
  <c r="I1275" i="5" s="1"/>
  <c r="J1275" i="5" s="1"/>
  <c r="H7754" i="5"/>
  <c r="I7754" i="5" s="1"/>
  <c r="J7754" i="5" s="1"/>
  <c r="H5514" i="5"/>
  <c r="I5514" i="5" s="1"/>
  <c r="J5514" i="5" s="1"/>
  <c r="H3466" i="5"/>
  <c r="H970" i="5"/>
  <c r="I970" i="5" s="1"/>
  <c r="H5006" i="5"/>
  <c r="I5006" i="5" s="1"/>
  <c r="J5006" i="5" s="1"/>
  <c r="H5014" i="5"/>
  <c r="H7557" i="5"/>
  <c r="I7557" i="5" s="1"/>
  <c r="J7557" i="5" s="1"/>
  <c r="H5061" i="5"/>
  <c r="I5061" i="5" s="1"/>
  <c r="H8646" i="5"/>
  <c r="I8646" i="5" s="1"/>
  <c r="J8646" i="5" s="1"/>
  <c r="H7532" i="5"/>
  <c r="H5676" i="5"/>
  <c r="I5676" i="5" s="1"/>
  <c r="H3628" i="5"/>
  <c r="I3628" i="5" s="1"/>
  <c r="J3628" i="5" s="1"/>
  <c r="H1708" i="5"/>
  <c r="I1708" i="5" s="1"/>
  <c r="J1708" i="5" s="1"/>
  <c r="H8319" i="5"/>
  <c r="I8319" i="5" s="1"/>
  <c r="J8319" i="5" s="1"/>
  <c r="H8307" i="5"/>
  <c r="H6387" i="5"/>
  <c r="H4595" i="5"/>
  <c r="I4595" i="5" s="1"/>
  <c r="J4595" i="5" s="1"/>
  <c r="H2995" i="5"/>
  <c r="I2995" i="5" s="1"/>
  <c r="J2995" i="5" s="1"/>
  <c r="H1139" i="5"/>
  <c r="H8386" i="5"/>
  <c r="H6786" i="5"/>
  <c r="I6786" i="5" s="1"/>
  <c r="J6786" i="5" s="1"/>
  <c r="H5378" i="5"/>
  <c r="I5378" i="5" s="1"/>
  <c r="J5378" i="5" s="1"/>
  <c r="H3842" i="5"/>
  <c r="I3842" i="5" s="1"/>
  <c r="J3842" i="5" s="1"/>
  <c r="H2370" i="5"/>
  <c r="H1090" i="5"/>
  <c r="I1090" i="5" s="1"/>
  <c r="J1090" i="5" s="1"/>
  <c r="H8416" i="5"/>
  <c r="I8416" i="5" s="1"/>
  <c r="J8416" i="5" s="1"/>
  <c r="H8310" i="5"/>
  <c r="I8310" i="5" s="1"/>
  <c r="J8310" i="5" s="1"/>
  <c r="H1686" i="5"/>
  <c r="I1686" i="5" s="1"/>
  <c r="J1686" i="5" s="1"/>
  <c r="H7869" i="5"/>
  <c r="I7869" i="5" s="1"/>
  <c r="J7869" i="5" s="1"/>
  <c r="H6717" i="5"/>
  <c r="I6717" i="5" s="1"/>
  <c r="J6717" i="5" s="1"/>
  <c r="H5501" i="5"/>
  <c r="H4349" i="5"/>
  <c r="I4349" i="5" s="1"/>
  <c r="J4349" i="5" s="1"/>
  <c r="H141" i="5"/>
  <c r="I141" i="5" s="1"/>
  <c r="J141" i="5" s="1"/>
  <c r="H3678" i="5"/>
  <c r="I3678" i="5" s="1"/>
  <c r="J3678" i="5" s="1"/>
  <c r="H7588" i="5"/>
  <c r="I7588" i="5" s="1"/>
  <c r="J7588" i="5" s="1"/>
  <c r="H6436" i="5"/>
  <c r="I6436" i="5" s="1"/>
  <c r="J6436" i="5" s="1"/>
  <c r="H5284" i="5"/>
  <c r="I5284" i="5" s="1"/>
  <c r="J5284" i="5" s="1"/>
  <c r="H4068" i="5"/>
  <c r="I4068" i="5" s="1"/>
  <c r="J4068" i="5" s="1"/>
  <c r="H2916" i="5"/>
  <c r="I2916" i="5" s="1"/>
  <c r="J2916" i="5" s="1"/>
  <c r="H1764" i="5"/>
  <c r="I1764" i="5" s="1"/>
  <c r="J1764" i="5" s="1"/>
  <c r="H676" i="5"/>
  <c r="I676" i="5" s="1"/>
  <c r="J676" i="5" s="1"/>
  <c r="H7526" i="5"/>
  <c r="I7526" i="5" s="1"/>
  <c r="J7526" i="5" s="1"/>
  <c r="H2206" i="5"/>
  <c r="I2206" i="5" s="1"/>
  <c r="J2206" i="5" s="1"/>
  <c r="H8107" i="5"/>
  <c r="I8107" i="5" s="1"/>
  <c r="J8107" i="5" s="1"/>
  <c r="H7083" i="5"/>
  <c r="I7083" i="5" s="1"/>
  <c r="J7083" i="5" s="1"/>
  <c r="H6059" i="5"/>
  <c r="I6059" i="5" s="1"/>
  <c r="J6059" i="5" s="1"/>
  <c r="H5035" i="5"/>
  <c r="I5035" i="5" s="1"/>
  <c r="J5035" i="5" s="1"/>
  <c r="H4011" i="5"/>
  <c r="I4011" i="5" s="1"/>
  <c r="J4011" i="5" s="1"/>
  <c r="H2987" i="5"/>
  <c r="I2987" i="5" s="1"/>
  <c r="J2987" i="5" s="1"/>
  <c r="H1963" i="5"/>
  <c r="I1963" i="5" s="1"/>
  <c r="J1963" i="5" s="1"/>
  <c r="H939" i="5"/>
  <c r="I939" i="5" s="1"/>
  <c r="J939" i="5" s="1"/>
  <c r="H8616" i="5"/>
  <c r="I8616" i="5" s="1"/>
  <c r="J8616" i="5" s="1"/>
  <c r="H5328" i="5"/>
  <c r="I5328" i="5" s="1"/>
  <c r="J5328" i="5" s="1"/>
  <c r="H4894" i="5"/>
  <c r="I4894" i="5" s="1"/>
  <c r="J4894" i="5" s="1"/>
  <c r="H8693" i="5"/>
  <c r="I8693" i="5" s="1"/>
  <c r="J8693" i="5" s="1"/>
  <c r="H7661" i="5"/>
  <c r="I7661" i="5" s="1"/>
  <c r="J7661" i="5" s="1"/>
  <c r="H6637" i="5"/>
  <c r="I6637" i="5" s="1"/>
  <c r="J6637" i="5" s="1"/>
  <c r="H5613" i="5"/>
  <c r="I5613" i="5" s="1"/>
  <c r="J5613" i="5" s="1"/>
  <c r="H4589" i="5"/>
  <c r="I4589" i="5" s="1"/>
  <c r="J4589" i="5" s="1"/>
  <c r="H3565" i="5"/>
  <c r="I3565" i="5" s="1"/>
  <c r="J3565" i="5" s="1"/>
  <c r="H6582" i="5"/>
  <c r="I6582" i="5" s="1"/>
  <c r="J6582" i="5" s="1"/>
  <c r="H8276" i="5"/>
  <c r="I8276" i="5" s="1"/>
  <c r="J8276" i="5" s="1"/>
  <c r="H7252" i="5"/>
  <c r="I7252" i="5" s="1"/>
  <c r="J7252" i="5" s="1"/>
  <c r="H6228" i="5"/>
  <c r="I6228" i="5" s="1"/>
  <c r="J6228" i="5" s="1"/>
  <c r="H5204" i="5"/>
  <c r="I5204" i="5" s="1"/>
  <c r="J5204" i="5" s="1"/>
  <c r="H4180" i="5"/>
  <c r="I4180" i="5" s="1"/>
  <c r="J4180" i="5" s="1"/>
  <c r="H3156" i="5"/>
  <c r="I3156" i="5" s="1"/>
  <c r="J3156" i="5" s="1"/>
  <c r="H2132" i="5"/>
  <c r="I2132" i="5" s="1"/>
  <c r="J2132" i="5" s="1"/>
  <c r="H1108" i="5"/>
  <c r="I1108" i="5" s="1"/>
  <c r="J1108" i="5" s="1"/>
  <c r="H84" i="5"/>
  <c r="I84" i="5" s="1"/>
  <c r="J84" i="5" s="1"/>
  <c r="H4030" i="5"/>
  <c r="I4030" i="5" s="1"/>
  <c r="J4030" i="5" s="1"/>
  <c r="H8539" i="5"/>
  <c r="I8539" i="5" s="1"/>
  <c r="J8539" i="5" s="1"/>
  <c r="H3140" i="5"/>
  <c r="I3140" i="5" s="1"/>
  <c r="J3140" i="5" s="1"/>
  <c r="H4521" i="5"/>
  <c r="H3516" i="5"/>
  <c r="H3267" i="5"/>
  <c r="H2834" i="5"/>
  <c r="H7565" i="5"/>
  <c r="H8308" i="5"/>
  <c r="H1668" i="5"/>
  <c r="H4457" i="5"/>
  <c r="H3132" i="5"/>
  <c r="I3132" i="5" s="1"/>
  <c r="J3132" i="5" s="1"/>
  <c r="H2499" i="5"/>
  <c r="H1810" i="5"/>
  <c r="H7309" i="5"/>
  <c r="H6150" i="5"/>
  <c r="H6384" i="5"/>
  <c r="I6384" i="5" s="1"/>
  <c r="J6384" i="5" s="1"/>
  <c r="H1916" i="5"/>
  <c r="H1027" i="5"/>
  <c r="I1027" i="5" s="1"/>
  <c r="J1027" i="5" s="1"/>
  <c r="H1362" i="5"/>
  <c r="H7245" i="5"/>
  <c r="H8052" i="5"/>
  <c r="H3380" i="5"/>
  <c r="H7535" i="5"/>
  <c r="H7547" i="5"/>
  <c r="I7547" i="5" s="1"/>
  <c r="H5499" i="5"/>
  <c r="I5499" i="5" s="1"/>
  <c r="H3067" i="5"/>
  <c r="I3067" i="5" s="1"/>
  <c r="J3067" i="5" s="1"/>
  <c r="H1019" i="5"/>
  <c r="I1019" i="5" s="1"/>
  <c r="J1019" i="5" s="1"/>
  <c r="H7306" i="5"/>
  <c r="H5258" i="5"/>
  <c r="H2762" i="5"/>
  <c r="H650" i="5"/>
  <c r="H8424" i="5"/>
  <c r="I8424" i="5" s="1"/>
  <c r="J8424" i="5" s="1"/>
  <c r="H3222" i="5"/>
  <c r="H6981" i="5"/>
  <c r="I6981" i="5" s="1"/>
  <c r="J6981" i="5" s="1"/>
  <c r="H4741" i="5"/>
  <c r="H7510" i="5"/>
  <c r="I7510" i="5" s="1"/>
  <c r="J7510" i="5" s="1"/>
  <c r="H7340" i="5"/>
  <c r="I7340" i="5" s="1"/>
  <c r="J7340" i="5" s="1"/>
  <c r="H5420" i="5"/>
  <c r="H3308" i="5"/>
  <c r="I3308" i="5" s="1"/>
  <c r="J3308" i="5" s="1"/>
  <c r="H1388" i="5"/>
  <c r="H5230" i="5"/>
  <c r="I5230" i="5" s="1"/>
  <c r="J5230" i="5" s="1"/>
  <c r="H7859" i="5"/>
  <c r="I7859" i="5" s="1"/>
  <c r="J7859" i="5" s="1"/>
  <c r="H5875" i="5"/>
  <c r="I5875" i="5" s="1"/>
  <c r="J5875" i="5" s="1"/>
  <c r="H4275" i="5"/>
  <c r="I4275" i="5" s="1"/>
  <c r="J4275" i="5" s="1"/>
  <c r="H2547" i="5"/>
  <c r="I2547" i="5" s="1"/>
  <c r="J2547" i="5" s="1"/>
  <c r="H819" i="5"/>
  <c r="I819" i="5" s="1"/>
  <c r="J819" i="5" s="1"/>
  <c r="H8194" i="5"/>
  <c r="I8194" i="5" s="1"/>
  <c r="J8194" i="5" s="1"/>
  <c r="H6594" i="5"/>
  <c r="I6594" i="5" s="1"/>
  <c r="J6594" i="5" s="1"/>
  <c r="H5186" i="5"/>
  <c r="I5186" i="5" s="1"/>
  <c r="J5186" i="5" s="1"/>
  <c r="H3586" i="5"/>
  <c r="I3586" i="5" s="1"/>
  <c r="J3586" i="5" s="1"/>
  <c r="H2178" i="5"/>
  <c r="I2178" i="5" s="1"/>
  <c r="J2178" i="5" s="1"/>
  <c r="H770" i="5"/>
  <c r="I770" i="5" s="1"/>
  <c r="J770" i="5" s="1"/>
  <c r="H8048" i="5"/>
  <c r="I8048" i="5" s="1"/>
  <c r="J8048" i="5" s="1"/>
  <c r="H6830" i="5"/>
  <c r="I6830" i="5" s="1"/>
  <c r="J6830" i="5" s="1"/>
  <c r="H758" i="5"/>
  <c r="I758" i="5" s="1"/>
  <c r="J758" i="5" s="1"/>
  <c r="H7677" i="5"/>
  <c r="I7677" i="5" s="1"/>
  <c r="J7677" i="5" s="1"/>
  <c r="H6461" i="5"/>
  <c r="I6461" i="5" s="1"/>
  <c r="J6461" i="5" s="1"/>
  <c r="H5309" i="5"/>
  <c r="I5309" i="5" s="1"/>
  <c r="J5309" i="5" s="1"/>
  <c r="H4157" i="5"/>
  <c r="I4157" i="5" s="1"/>
  <c r="J4157" i="5" s="1"/>
  <c r="H7863" i="5"/>
  <c r="I7863" i="5" s="1"/>
  <c r="J7863" i="5" s="1"/>
  <c r="H8548" i="5"/>
  <c r="I8548" i="5" s="1"/>
  <c r="J8548" i="5" s="1"/>
  <c r="H7396" i="5"/>
  <c r="I7396" i="5" s="1"/>
  <c r="J7396" i="5" s="1"/>
  <c r="H6244" i="5"/>
  <c r="I6244" i="5" s="1"/>
  <c r="J6244" i="5" s="1"/>
  <c r="H5028" i="5"/>
  <c r="I5028" i="5" s="1"/>
  <c r="J5028" i="5" s="1"/>
  <c r="H3876" i="5"/>
  <c r="I3876" i="5" s="1"/>
  <c r="J3876" i="5" s="1"/>
  <c r="H2724" i="5"/>
  <c r="I2724" i="5" s="1"/>
  <c r="J2724" i="5" s="1"/>
  <c r="H1508" i="5"/>
  <c r="I1508" i="5" s="1"/>
  <c r="J1508" i="5" s="1"/>
  <c r="H484" i="5"/>
  <c r="I484" i="5" s="1"/>
  <c r="J484" i="5" s="1"/>
  <c r="H6334" i="5"/>
  <c r="I6334" i="5" s="1"/>
  <c r="J6334" i="5" s="1"/>
  <c r="H1342" i="5"/>
  <c r="I1342" i="5" s="1"/>
  <c r="J1342" i="5" s="1"/>
  <c r="H7915" i="5"/>
  <c r="I7915" i="5" s="1"/>
  <c r="J7915" i="5" s="1"/>
  <c r="H6891" i="5"/>
  <c r="I6891" i="5" s="1"/>
  <c r="J6891" i="5" s="1"/>
  <c r="H5867" i="5"/>
  <c r="I5867" i="5" s="1"/>
  <c r="J5867" i="5" s="1"/>
  <c r="H4843" i="5"/>
  <c r="I4843" i="5" s="1"/>
  <c r="J4843" i="5" s="1"/>
  <c r="H3819" i="5"/>
  <c r="I3819" i="5" s="1"/>
  <c r="J3819" i="5" s="1"/>
  <c r="H2795" i="5"/>
  <c r="I2795" i="5" s="1"/>
  <c r="J2795" i="5" s="1"/>
  <c r="H1771" i="5"/>
  <c r="I1771" i="5" s="1"/>
  <c r="J1771" i="5" s="1"/>
  <c r="H747" i="5"/>
  <c r="I747" i="5" s="1"/>
  <c r="J747" i="5" s="1"/>
  <c r="H8400" i="5"/>
  <c r="I8400" i="5" s="1"/>
  <c r="J8400" i="5" s="1"/>
  <c r="H4464" i="5"/>
  <c r="I4464" i="5" s="1"/>
  <c r="J4464" i="5" s="1"/>
  <c r="H3822" i="5"/>
  <c r="I3822" i="5" s="1"/>
  <c r="J3822" i="5" s="1"/>
  <c r="H8501" i="5"/>
  <c r="I8501" i="5" s="1"/>
  <c r="J8501" i="5" s="1"/>
  <c r="H7469" i="5"/>
  <c r="I7469" i="5" s="1"/>
  <c r="J7469" i="5" s="1"/>
  <c r="H6445" i="5"/>
  <c r="I6445" i="5" s="1"/>
  <c r="J6445" i="5" s="1"/>
  <c r="H5421" i="5"/>
  <c r="I5421" i="5" s="1"/>
  <c r="J5421" i="5" s="1"/>
  <c r="H4397" i="5"/>
  <c r="I4397" i="5" s="1"/>
  <c r="J4397" i="5" s="1"/>
  <c r="H3373" i="5"/>
  <c r="I3373" i="5" s="1"/>
  <c r="J3373" i="5" s="1"/>
  <c r="H5478" i="5"/>
  <c r="I5478" i="5" s="1"/>
  <c r="J5478" i="5" s="1"/>
  <c r="H8084" i="5"/>
  <c r="I8084" i="5" s="1"/>
  <c r="J8084" i="5" s="1"/>
  <c r="H7060" i="5"/>
  <c r="I7060" i="5" s="1"/>
  <c r="J7060" i="5" s="1"/>
  <c r="H6036" i="5"/>
  <c r="I6036" i="5" s="1"/>
  <c r="J6036" i="5" s="1"/>
  <c r="H5012" i="5"/>
  <c r="I5012" i="5" s="1"/>
  <c r="J5012" i="5" s="1"/>
  <c r="H3988" i="5"/>
  <c r="I3988" i="5" s="1"/>
  <c r="J3988" i="5" s="1"/>
  <c r="H2964" i="5"/>
  <c r="I2964" i="5" s="1"/>
  <c r="J2964" i="5" s="1"/>
  <c r="H1940" i="5"/>
  <c r="I1940" i="5" s="1"/>
  <c r="J1940" i="5" s="1"/>
  <c r="H916" i="5"/>
  <c r="I916" i="5" s="1"/>
  <c r="J916" i="5" s="1"/>
  <c r="H8207" i="5"/>
  <c r="I8207" i="5" s="1"/>
  <c r="J8207" i="5" s="1"/>
  <c r="H3246" i="5"/>
  <c r="I3246" i="5" s="1"/>
  <c r="J3246" i="5" s="1"/>
  <c r="H8347" i="5"/>
  <c r="I8347" i="5" s="1"/>
  <c r="J8347" i="5" s="1"/>
  <c r="H8523" i="5"/>
  <c r="H3438" i="5"/>
  <c r="H60" i="5"/>
  <c r="H771" i="5"/>
  <c r="H1298" i="5"/>
  <c r="H6861" i="5"/>
  <c r="H7668" i="5"/>
  <c r="H2996" i="5"/>
  <c r="I2996" i="5" s="1"/>
  <c r="J2996" i="5" s="1"/>
  <c r="H4190" i="5"/>
  <c r="I4190" i="5" s="1"/>
  <c r="H7483" i="5"/>
  <c r="H5179" i="5"/>
  <c r="H2939" i="5"/>
  <c r="I2939" i="5" s="1"/>
  <c r="H891" i="5"/>
  <c r="I891" i="5" s="1"/>
  <c r="J891" i="5" s="1"/>
  <c r="H7114" i="5"/>
  <c r="I7114" i="5" s="1"/>
  <c r="H5066" i="5"/>
  <c r="I5066" i="5" s="1"/>
  <c r="J5066" i="5" s="1"/>
  <c r="H2634" i="5"/>
  <c r="I2634" i="5" s="1"/>
  <c r="J2634" i="5" s="1"/>
  <c r="H586" i="5"/>
  <c r="I586" i="5" s="1"/>
  <c r="J586" i="5" s="1"/>
  <c r="H8208" i="5"/>
  <c r="H2870" i="5"/>
  <c r="I2870" i="5" s="1"/>
  <c r="J2870" i="5" s="1"/>
  <c r="H6853" i="5"/>
  <c r="H4677" i="5"/>
  <c r="I4677" i="5" s="1"/>
  <c r="J4677" i="5" s="1"/>
  <c r="H5614" i="5"/>
  <c r="I5614" i="5" s="1"/>
  <c r="J5614" i="5" s="1"/>
  <c r="H7148" i="5"/>
  <c r="H5356" i="5"/>
  <c r="I5356" i="5" s="1"/>
  <c r="J5356" i="5" s="1"/>
  <c r="H3244" i="5"/>
  <c r="I3244" i="5" s="1"/>
  <c r="J3244" i="5" s="1"/>
  <c r="H1324" i="5"/>
  <c r="H4910" i="5"/>
  <c r="I4910" i="5" s="1"/>
  <c r="J4910" i="5" s="1"/>
  <c r="H7795" i="5"/>
  <c r="H5811" i="5"/>
  <c r="I5811" i="5" s="1"/>
  <c r="J5811" i="5" s="1"/>
  <c r="H4211" i="5"/>
  <c r="H2355" i="5"/>
  <c r="I2355" i="5" s="1"/>
  <c r="J2355" i="5" s="1"/>
  <c r="H755" i="5"/>
  <c r="H7938" i="5"/>
  <c r="I7938" i="5" s="1"/>
  <c r="J7938" i="5" s="1"/>
  <c r="H6466" i="5"/>
  <c r="H5122" i="5"/>
  <c r="I5122" i="5" s="1"/>
  <c r="J5122" i="5" s="1"/>
  <c r="H3522" i="5"/>
  <c r="H2114" i="5"/>
  <c r="I2114" i="5" s="1"/>
  <c r="J2114" i="5" s="1"/>
  <c r="H642" i="5"/>
  <c r="I642" i="5" s="1"/>
  <c r="J642" i="5" s="1"/>
  <c r="H7728" i="5"/>
  <c r="H6438" i="5"/>
  <c r="I6438" i="5" s="1"/>
  <c r="J6438" i="5" s="1"/>
  <c r="H414" i="5"/>
  <c r="I414" i="5" s="1"/>
  <c r="J414" i="5" s="1"/>
  <c r="H7549" i="5"/>
  <c r="H6397" i="5"/>
  <c r="I6397" i="5" s="1"/>
  <c r="J6397" i="5" s="1"/>
  <c r="H5245" i="5"/>
  <c r="I5245" i="5" s="1"/>
  <c r="J5245" i="5" s="1"/>
  <c r="H4093" i="5"/>
  <c r="I4093" i="5" s="1"/>
  <c r="J4093" i="5" s="1"/>
  <c r="H8598" i="5"/>
  <c r="I8598" i="5" s="1"/>
  <c r="J8598" i="5" s="1"/>
  <c r="H8484" i="5"/>
  <c r="I8484" i="5" s="1"/>
  <c r="J8484" i="5" s="1"/>
  <c r="H7332" i="5"/>
  <c r="I7332" i="5" s="1"/>
  <c r="J7332" i="5" s="1"/>
  <c r="H6116" i="5"/>
  <c r="I6116" i="5" s="1"/>
  <c r="J6116" i="5" s="1"/>
  <c r="H4964" i="5"/>
  <c r="I4964" i="5" s="1"/>
  <c r="J4964" i="5" s="1"/>
  <c r="H3812" i="5"/>
  <c r="I3812" i="5" s="1"/>
  <c r="J3812" i="5" s="1"/>
  <c r="H2660" i="5"/>
  <c r="I2660" i="5" s="1"/>
  <c r="J2660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4939" i="5"/>
  <c r="H6933" i="5"/>
  <c r="H8039" i="5"/>
  <c r="H7846" i="5"/>
  <c r="I7846" i="5" s="1"/>
  <c r="J7846" i="5" s="1"/>
  <c r="H850" i="5"/>
  <c r="H6157" i="5"/>
  <c r="H7028" i="5"/>
  <c r="H2932" i="5"/>
  <c r="H3854" i="5"/>
  <c r="I3854" i="5" s="1"/>
  <c r="J3854" i="5" s="1"/>
  <c r="H7419" i="5"/>
  <c r="I7419" i="5" s="1"/>
  <c r="J7419" i="5" s="1"/>
  <c r="H4987" i="5"/>
  <c r="I4987" i="5" s="1"/>
  <c r="J4987" i="5" s="1"/>
  <c r="H2875" i="5"/>
  <c r="H7398" i="5"/>
  <c r="I7398" i="5" s="1"/>
  <c r="J7398" i="5" s="1"/>
  <c r="H6986" i="5"/>
  <c r="I6986" i="5" s="1"/>
  <c r="J6986" i="5" s="1"/>
  <c r="H4938" i="5"/>
  <c r="I4938" i="5" s="1"/>
  <c r="J4938" i="5" s="1"/>
  <c r="H2506" i="5"/>
  <c r="I2506" i="5" s="1"/>
  <c r="H458" i="5"/>
  <c r="I458" i="5" s="1"/>
  <c r="H7472" i="5"/>
  <c r="I7472" i="5" s="1"/>
  <c r="H2302" i="5"/>
  <c r="I2302" i="5" s="1"/>
  <c r="H6725" i="5"/>
  <c r="I6725" i="5" s="1"/>
  <c r="J6725" i="5" s="1"/>
  <c r="H4613" i="5"/>
  <c r="H4838" i="5"/>
  <c r="H7084" i="5"/>
  <c r="I7084" i="5" s="1"/>
  <c r="J7084" i="5" s="1"/>
  <c r="H5036" i="5"/>
  <c r="I5036" i="5" s="1"/>
  <c r="J5036" i="5" s="1"/>
  <c r="H3052" i="5"/>
  <c r="I3052" i="5" s="1"/>
  <c r="J3052" i="5" s="1"/>
  <c r="H1260" i="5"/>
  <c r="I1260" i="5" s="1"/>
  <c r="J1260" i="5" s="1"/>
  <c r="H4486" i="5"/>
  <c r="I4486" i="5" s="1"/>
  <c r="J4486" i="5" s="1"/>
  <c r="H7731" i="5"/>
  <c r="I7731" i="5" s="1"/>
  <c r="J7731" i="5" s="1"/>
  <c r="H5747" i="5"/>
  <c r="H4147" i="5"/>
  <c r="I4147" i="5" s="1"/>
  <c r="J4147" i="5" s="1"/>
  <c r="H2291" i="5"/>
  <c r="H8550" i="5"/>
  <c r="I8550" i="5" s="1"/>
  <c r="J8550" i="5" s="1"/>
  <c r="H7810" i="5"/>
  <c r="I7810" i="5" s="1"/>
  <c r="J7810" i="5" s="1"/>
  <c r="H6402" i="5"/>
  <c r="I6402" i="5" s="1"/>
  <c r="J6402" i="5" s="1"/>
  <c r="H4866" i="5"/>
  <c r="I4866" i="5" s="1"/>
  <c r="J4866" i="5" s="1"/>
  <c r="H3394" i="5"/>
  <c r="I3394" i="5" s="1"/>
  <c r="J3394" i="5" s="1"/>
  <c r="H2050" i="5"/>
  <c r="I2050" i="5" s="1"/>
  <c r="J2050" i="5" s="1"/>
  <c r="H578" i="5"/>
  <c r="I578" i="5" s="1"/>
  <c r="J578" i="5" s="1"/>
  <c r="H7152" i="5"/>
  <c r="H6038" i="5"/>
  <c r="I6038" i="5" s="1"/>
  <c r="J6038" i="5" s="1"/>
  <c r="H8709" i="5"/>
  <c r="I8709" i="5" s="1"/>
  <c r="J8709" i="5" s="1"/>
  <c r="H7485" i="5"/>
  <c r="I7485" i="5" s="1"/>
  <c r="J7485" i="5" s="1"/>
  <c r="H6333" i="5"/>
  <c r="I6333" i="5" s="1"/>
  <c r="J6333" i="5" s="1"/>
  <c r="H5181" i="5"/>
  <c r="I5181" i="5" s="1"/>
  <c r="J5181" i="5" s="1"/>
  <c r="H3965" i="5"/>
  <c r="H8230" i="5"/>
  <c r="I8230" i="5" s="1"/>
  <c r="J8230" i="5" s="1"/>
  <c r="H8420" i="5"/>
  <c r="I8420" i="5" s="1"/>
  <c r="J8420" i="5" s="1"/>
  <c r="H7268" i="5"/>
  <c r="I7268" i="5" s="1"/>
  <c r="J7268" i="5" s="1"/>
  <c r="H6052" i="5"/>
  <c r="I6052" i="5" s="1"/>
  <c r="J6052" i="5" s="1"/>
  <c r="H4900" i="5"/>
  <c r="I4900" i="5" s="1"/>
  <c r="J4900" i="5" s="1"/>
  <c r="H3748" i="5"/>
  <c r="I3748" i="5" s="1"/>
  <c r="J3748" i="5" s="1"/>
  <c r="H2532" i="5"/>
  <c r="I2532" i="5" s="1"/>
  <c r="J2532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5518" i="5"/>
  <c r="H6613" i="5"/>
  <c r="H6478" i="5"/>
  <c r="I6478" i="5" s="1"/>
  <c r="J6478" i="5" s="1"/>
  <c r="H6262" i="5"/>
  <c r="H338" i="5"/>
  <c r="H5453" i="5"/>
  <c r="H6772" i="5"/>
  <c r="H2356" i="5"/>
  <c r="I2356" i="5" s="1"/>
  <c r="J2356" i="5" s="1"/>
  <c r="H3526" i="5"/>
  <c r="I3526" i="5" s="1"/>
  <c r="J3526" i="5" s="1"/>
  <c r="H7291" i="5"/>
  <c r="I7291" i="5" s="1"/>
  <c r="J7291" i="5" s="1"/>
  <c r="H4923" i="5"/>
  <c r="H2811" i="5"/>
  <c r="I2811" i="5" s="1"/>
  <c r="J2811" i="5" s="1"/>
  <c r="H5822" i="5"/>
  <c r="I5822" i="5" s="1"/>
  <c r="J5822" i="5" s="1"/>
  <c r="H6922" i="5"/>
  <c r="H4618" i="5"/>
  <c r="H2378" i="5"/>
  <c r="I2378" i="5" s="1"/>
  <c r="J2378" i="5" s="1"/>
  <c r="H330" i="5"/>
  <c r="I330" i="5" s="1"/>
  <c r="J330" i="5" s="1"/>
  <c r="H6896" i="5"/>
  <c r="I6896" i="5" s="1"/>
  <c r="J6896" i="5" s="1"/>
  <c r="H1718" i="5"/>
  <c r="I1718" i="5" s="1"/>
  <c r="J1718" i="5" s="1"/>
  <c r="H6597" i="5"/>
  <c r="I6597" i="5" s="1"/>
  <c r="H4549" i="5"/>
  <c r="I4549" i="5" s="1"/>
  <c r="H4094" i="5"/>
  <c r="I4094" i="5" s="1"/>
  <c r="J4094" i="5" s="1"/>
  <c r="H7020" i="5"/>
  <c r="H4908" i="5"/>
  <c r="I4908" i="5" s="1"/>
  <c r="J4908" i="5" s="1"/>
  <c r="H2988" i="5"/>
  <c r="I2988" i="5" s="1"/>
  <c r="J2988" i="5" s="1"/>
  <c r="H940" i="5"/>
  <c r="I940" i="5" s="1"/>
  <c r="J940" i="5" s="1"/>
  <c r="H3486" i="5"/>
  <c r="H7667" i="5"/>
  <c r="I7667" i="5" s="1"/>
  <c r="J7667" i="5" s="1"/>
  <c r="H5683" i="5"/>
  <c r="I5683" i="5" s="1"/>
  <c r="J5683" i="5" s="1"/>
  <c r="H4083" i="5"/>
  <c r="I4083" i="5" s="1"/>
  <c r="J4083" i="5" s="1"/>
  <c r="H2227" i="5"/>
  <c r="I2227" i="5" s="1"/>
  <c r="J2227" i="5" s="1"/>
  <c r="H8150" i="5"/>
  <c r="H7746" i="5"/>
  <c r="I7746" i="5" s="1"/>
  <c r="J7746" i="5" s="1"/>
  <c r="H6338" i="5"/>
  <c r="H4738" i="5"/>
  <c r="I4738" i="5" s="1"/>
  <c r="J4738" i="5" s="1"/>
  <c r="H3330" i="5"/>
  <c r="I3330" i="5" s="1"/>
  <c r="J3330" i="5" s="1"/>
  <c r="H1858" i="5"/>
  <c r="H514" i="5"/>
  <c r="I514" i="5" s="1"/>
  <c r="J514" i="5" s="1"/>
  <c r="H6864" i="5"/>
  <c r="I6864" i="5" s="1"/>
  <c r="J6864" i="5" s="1"/>
  <c r="H5646" i="5"/>
  <c r="I5646" i="5" s="1"/>
  <c r="J5646" i="5" s="1"/>
  <c r="H8581" i="5"/>
  <c r="H7421" i="5"/>
  <c r="I7421" i="5" s="1"/>
  <c r="J7421" i="5" s="1"/>
  <c r="H6269" i="5"/>
  <c r="I6269" i="5" s="1"/>
  <c r="J6269" i="5" s="1"/>
  <c r="H5117" i="5"/>
  <c r="I5117" i="5" s="1"/>
  <c r="J5117" i="5" s="1"/>
  <c r="H3901" i="5"/>
  <c r="I3901" i="5" s="1"/>
  <c r="J3901" i="5" s="1"/>
  <c r="H7838" i="5"/>
  <c r="I7838" i="5" s="1"/>
  <c r="J7838" i="5" s="1"/>
  <c r="H8356" i="5"/>
  <c r="I8356" i="5" s="1"/>
  <c r="J8356" i="5" s="1"/>
  <c r="H7140" i="5"/>
  <c r="I7140" i="5" s="1"/>
  <c r="J7140" i="5" s="1"/>
  <c r="H5988" i="5"/>
  <c r="I5988" i="5" s="1"/>
  <c r="J5988" i="5" s="1"/>
  <c r="H4836" i="5"/>
  <c r="I4836" i="5" s="1"/>
  <c r="J4836" i="5" s="1"/>
  <c r="H3684" i="5"/>
  <c r="I3684" i="5" s="1"/>
  <c r="J3684" i="5" s="1"/>
  <c r="H2468" i="5"/>
  <c r="I2468" i="5" s="1"/>
  <c r="J2468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8282" i="5"/>
  <c r="H6421" i="5"/>
  <c r="I6421" i="5" s="1"/>
  <c r="J6421" i="5" s="1"/>
  <c r="H4614" i="5"/>
  <c r="H8210" i="5"/>
  <c r="I8210" i="5" s="1"/>
  <c r="J8210" i="5" s="1"/>
  <c r="H8366" i="5"/>
  <c r="H4877" i="5"/>
  <c r="H6644" i="5"/>
  <c r="H2164" i="5"/>
  <c r="H3342" i="5"/>
  <c r="H7227" i="5"/>
  <c r="H4859" i="5"/>
  <c r="I4859" i="5" s="1"/>
  <c r="J4859" i="5" s="1"/>
  <c r="H2619" i="5"/>
  <c r="H5414" i="5"/>
  <c r="I5414" i="5" s="1"/>
  <c r="J5414" i="5" s="1"/>
  <c r="H6858" i="5"/>
  <c r="H4426" i="5"/>
  <c r="I4426" i="5" s="1"/>
  <c r="J4426" i="5" s="1"/>
  <c r="H2250" i="5"/>
  <c r="H8399" i="5"/>
  <c r="H6320" i="5"/>
  <c r="I6320" i="5" s="1"/>
  <c r="J6320" i="5" s="1"/>
  <c r="H1142" i="5"/>
  <c r="H6469" i="5"/>
  <c r="I6469" i="5" s="1"/>
  <c r="J6469" i="5" s="1"/>
  <c r="H4421" i="5"/>
  <c r="I4421" i="5" s="1"/>
  <c r="J4421" i="5" s="1"/>
  <c r="H8748" i="5"/>
  <c r="I8748" i="5" s="1"/>
  <c r="H6956" i="5"/>
  <c r="H4780" i="5"/>
  <c r="I4780" i="5" s="1"/>
  <c r="J4780" i="5" s="1"/>
  <c r="H2924" i="5"/>
  <c r="H812" i="5"/>
  <c r="I812" i="5" s="1"/>
  <c r="J812" i="5" s="1"/>
  <c r="H3326" i="5"/>
  <c r="I3326" i="5" s="1"/>
  <c r="J3326" i="5" s="1"/>
  <c r="H7347" i="5"/>
  <c r="I7347" i="5" s="1"/>
  <c r="J7347" i="5" s="1"/>
  <c r="H5555" i="5"/>
  <c r="I5555" i="5" s="1"/>
  <c r="J5555" i="5" s="1"/>
  <c r="H4019" i="5"/>
  <c r="I4019" i="5" s="1"/>
  <c r="J4019" i="5" s="1"/>
  <c r="H2163" i="5"/>
  <c r="H7742" i="5"/>
  <c r="I7742" i="5" s="1"/>
  <c r="J7742" i="5" s="1"/>
  <c r="H7682" i="5"/>
  <c r="I7682" i="5" s="1"/>
  <c r="J7682" i="5" s="1"/>
  <c r="H6274" i="5"/>
  <c r="I6274" i="5" s="1"/>
  <c r="J6274" i="5" s="1"/>
  <c r="H4674" i="5"/>
  <c r="I4674" i="5" s="1"/>
  <c r="J4674" i="5" s="1"/>
  <c r="H3266" i="5"/>
  <c r="I3266" i="5" s="1"/>
  <c r="J3266" i="5" s="1"/>
  <c r="H1794" i="5"/>
  <c r="I1794" i="5" s="1"/>
  <c r="J1794" i="5" s="1"/>
  <c r="H450" i="5"/>
  <c r="H6576" i="5"/>
  <c r="I6576" i="5" s="1"/>
  <c r="J6576" i="5" s="1"/>
  <c r="H5294" i="5"/>
  <c r="I5294" i="5" s="1"/>
  <c r="J5294" i="5" s="1"/>
  <c r="H8517" i="5"/>
  <c r="I8517" i="5" s="1"/>
  <c r="J8517" i="5" s="1"/>
  <c r="H7357" i="5"/>
  <c r="I7357" i="5" s="1"/>
  <c r="J7357" i="5" s="1"/>
  <c r="H6205" i="5"/>
  <c r="I6205" i="5" s="1"/>
  <c r="J6205" i="5" s="1"/>
  <c r="H4989" i="5"/>
  <c r="H3837" i="5"/>
  <c r="I3837" i="5" s="1"/>
  <c r="J3837" i="5" s="1"/>
  <c r="H7462" i="5"/>
  <c r="I7462" i="5" s="1"/>
  <c r="J7462" i="5" s="1"/>
  <c r="H8292" i="5"/>
  <c r="I8292" i="5" s="1"/>
  <c r="J8292" i="5" s="1"/>
  <c r="H7076" i="5"/>
  <c r="I7076" i="5" s="1"/>
  <c r="J7076" i="5" s="1"/>
  <c r="H5924" i="5"/>
  <c r="I5924" i="5" s="1"/>
  <c r="J5924" i="5" s="1"/>
  <c r="H4772" i="5"/>
  <c r="I4772" i="5" s="1"/>
  <c r="J4772" i="5" s="1"/>
  <c r="H3556" i="5"/>
  <c r="I3556" i="5" s="1"/>
  <c r="J3556" i="5" s="1"/>
  <c r="H2404" i="5"/>
  <c r="I2404" i="5" s="1"/>
  <c r="J2404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7962" i="5"/>
  <c r="H5781" i="5"/>
  <c r="I5781" i="5" s="1"/>
  <c r="J5781" i="5" s="1"/>
  <c r="H406" i="5"/>
  <c r="H7250" i="5"/>
  <c r="I7250" i="5" s="1"/>
  <c r="J7250" i="5" s="1"/>
  <c r="H5702" i="5"/>
  <c r="H4685" i="5"/>
  <c r="H6452" i="5"/>
  <c r="H2036" i="5"/>
  <c r="H2582" i="5"/>
  <c r="H7163" i="5"/>
  <c r="I7163" i="5" s="1"/>
  <c r="J7163" i="5" s="1"/>
  <c r="H4731" i="5"/>
  <c r="H2555" i="5"/>
  <c r="I2555" i="5" s="1"/>
  <c r="J2555" i="5" s="1"/>
  <c r="H5054" i="5"/>
  <c r="I5054" i="5" s="1"/>
  <c r="J5054" i="5" s="1"/>
  <c r="H6730" i="5"/>
  <c r="I6730" i="5" s="1"/>
  <c r="J6730" i="5" s="1"/>
  <c r="H4298" i="5"/>
  <c r="H2186" i="5"/>
  <c r="H7791" i="5"/>
  <c r="H6032" i="5"/>
  <c r="H8589" i="5"/>
  <c r="H6277" i="5"/>
  <c r="I6277" i="5" s="1"/>
  <c r="J6277" i="5" s="1"/>
  <c r="H4229" i="5"/>
  <c r="H8620" i="5"/>
  <c r="I8620" i="5" s="1"/>
  <c r="J8620" i="5" s="1"/>
  <c r="H6828" i="5"/>
  <c r="I6828" i="5" s="1"/>
  <c r="J6828" i="5" s="1"/>
  <c r="H4652" i="5"/>
  <c r="I4652" i="5" s="1"/>
  <c r="J4652" i="5" s="1"/>
  <c r="H2860" i="5"/>
  <c r="H684" i="5"/>
  <c r="I684" i="5" s="1"/>
  <c r="J684" i="5" s="1"/>
  <c r="H3102" i="5"/>
  <c r="H7219" i="5"/>
  <c r="I7219" i="5" s="1"/>
  <c r="J7219" i="5" s="1"/>
  <c r="H5427" i="5"/>
  <c r="I5427" i="5" s="1"/>
  <c r="J5427" i="5" s="1"/>
  <c r="H3699" i="5"/>
  <c r="H2035" i="5"/>
  <c r="I2035" i="5" s="1"/>
  <c r="J2035" i="5" s="1"/>
  <c r="H7350" i="5"/>
  <c r="I7350" i="5" s="1"/>
  <c r="J7350" i="5" s="1"/>
  <c r="H7618" i="5"/>
  <c r="H6210" i="5"/>
  <c r="I6210" i="5" s="1"/>
  <c r="J6210" i="5" s="1"/>
  <c r="H4610" i="5"/>
  <c r="I4610" i="5" s="1"/>
  <c r="J4610" i="5" s="1"/>
  <c r="H3202" i="5"/>
  <c r="I3202" i="5" s="1"/>
  <c r="J3202" i="5" s="1"/>
  <c r="H1666" i="5"/>
  <c r="I1666" i="5" s="1"/>
  <c r="J1666" i="5" s="1"/>
  <c r="H322" i="5"/>
  <c r="H6288" i="5"/>
  <c r="I6288" i="5" s="1"/>
  <c r="J6288" i="5" s="1"/>
  <c r="H4966" i="5"/>
  <c r="H8453" i="5"/>
  <c r="I8453" i="5" s="1"/>
  <c r="J8453" i="5" s="1"/>
  <c r="H7293" i="5"/>
  <c r="I7293" i="5" s="1"/>
  <c r="J7293" i="5" s="1"/>
  <c r="H6141" i="5"/>
  <c r="I6141" i="5" s="1"/>
  <c r="J6141" i="5" s="1"/>
  <c r="H4925" i="5"/>
  <c r="I4925" i="5" s="1"/>
  <c r="J4925" i="5" s="1"/>
  <c r="H3773" i="5"/>
  <c r="I3773" i="5" s="1"/>
  <c r="J3773" i="5" s="1"/>
  <c r="H7078" i="5"/>
  <c r="I7078" i="5" s="1"/>
  <c r="J7078" i="5" s="1"/>
  <c r="H8164" i="5"/>
  <c r="I8164" i="5" s="1"/>
  <c r="J8164" i="5" s="1"/>
  <c r="H7012" i="5"/>
  <c r="I7012" i="5" s="1"/>
  <c r="J7012" i="5" s="1"/>
  <c r="H5860" i="5"/>
  <c r="I5860" i="5" s="1"/>
  <c r="J5860" i="5" s="1"/>
  <c r="H4708" i="5"/>
  <c r="I4708" i="5" s="1"/>
  <c r="J4708" i="5" s="1"/>
  <c r="H3492" i="5"/>
  <c r="I3492" i="5" s="1"/>
  <c r="J3492" i="5" s="1"/>
  <c r="H2340" i="5"/>
  <c r="I2340" i="5" s="1"/>
  <c r="J2340" i="5" s="1"/>
  <c r="H1188" i="5"/>
  <c r="I1188" i="5" s="1"/>
  <c r="J1188" i="5" s="1"/>
  <c r="H164" i="5"/>
  <c r="I164" i="5" s="1"/>
  <c r="J164" i="5" s="1"/>
  <c r="H4446" i="5"/>
  <c r="I4446" i="5" s="1"/>
  <c r="J4446" i="5" s="1"/>
  <c r="H8619" i="5"/>
  <c r="I8619" i="5" s="1"/>
  <c r="J8619" i="5" s="1"/>
  <c r="H7595" i="5"/>
  <c r="I7595" i="5" s="1"/>
  <c r="J7595" i="5" s="1"/>
  <c r="H6571" i="5"/>
  <c r="I6571" i="5" s="1"/>
  <c r="J6571" i="5" s="1"/>
  <c r="H5547" i="5"/>
  <c r="I5547" i="5" s="1"/>
  <c r="J5547" i="5" s="1"/>
  <c r="H4523" i="5"/>
  <c r="I4523" i="5" s="1"/>
  <c r="J4523" i="5" s="1"/>
  <c r="H3499" i="5"/>
  <c r="I3499" i="5" s="1"/>
  <c r="J3499" i="5" s="1"/>
  <c r="H2475" i="5"/>
  <c r="I2475" i="5" s="1"/>
  <c r="J2475" i="5" s="1"/>
  <c r="H1451" i="5"/>
  <c r="I1451" i="5" s="1"/>
  <c r="J1451" i="5" s="1"/>
  <c r="H6902" i="5"/>
  <c r="I6902" i="5" s="1"/>
  <c r="J6902" i="5" s="1"/>
  <c r="H7664" i="5"/>
  <c r="I7664" i="5" s="1"/>
  <c r="J7664" i="5" s="1"/>
  <c r="H7854" i="5"/>
  <c r="I7854" i="5" s="1"/>
  <c r="J7854" i="5" s="1"/>
  <c r="H2494" i="5"/>
  <c r="I2494" i="5" s="1"/>
  <c r="J2494" i="5" s="1"/>
  <c r="H8181" i="5"/>
  <c r="I8181" i="5" s="1"/>
  <c r="J8181" i="5" s="1"/>
  <c r="H7149" i="5"/>
  <c r="I7149" i="5" s="1"/>
  <c r="J7149" i="5" s="1"/>
  <c r="H6125" i="5"/>
  <c r="I6125" i="5" s="1"/>
  <c r="J6125" i="5" s="1"/>
  <c r="H5101" i="5"/>
  <c r="I5101" i="5" s="1"/>
  <c r="J5101" i="5" s="1"/>
  <c r="H4077" i="5"/>
  <c r="I4077" i="5" s="1"/>
  <c r="J4077" i="5" s="1"/>
  <c r="H8263" i="5"/>
  <c r="I8263" i="5" s="1"/>
  <c r="J8263" i="5" s="1"/>
  <c r="H3606" i="5"/>
  <c r="I3606" i="5" s="1"/>
  <c r="J3606" i="5" s="1"/>
  <c r="H7764" i="5"/>
  <c r="I7764" i="5" s="1"/>
  <c r="J7764" i="5" s="1"/>
  <c r="H6740" i="5"/>
  <c r="I6740" i="5" s="1"/>
  <c r="J6740" i="5" s="1"/>
  <c r="H5716" i="5"/>
  <c r="I5716" i="5" s="1"/>
  <c r="J5716" i="5" s="1"/>
  <c r="H4692" i="5"/>
  <c r="I4692" i="5" s="1"/>
  <c r="J4692" i="5" s="1"/>
  <c r="H3668" i="5"/>
  <c r="I3668" i="5" s="1"/>
  <c r="J3668" i="5" s="1"/>
  <c r="H2644" i="5"/>
  <c r="I2644" i="5" s="1"/>
  <c r="J2644" i="5" s="1"/>
  <c r="H1620" i="5"/>
  <c r="I1620" i="5" s="1"/>
  <c r="J1620" i="5" s="1"/>
  <c r="H596" i="5"/>
  <c r="I596" i="5" s="1"/>
  <c r="J596" i="5" s="1"/>
  <c r="H7014" i="5"/>
  <c r="I7014" i="5" s="1"/>
  <c r="J7014" i="5" s="1"/>
  <c r="H1822" i="5"/>
  <c r="I1822" i="5" s="1"/>
  <c r="J1822" i="5" s="1"/>
  <c r="H8027" i="5"/>
  <c r="I8027" i="5" s="1"/>
  <c r="J8027" i="5" s="1"/>
  <c r="H7002" i="5"/>
  <c r="H4373" i="5"/>
  <c r="H7683" i="5"/>
  <c r="H6802" i="5"/>
  <c r="H8656" i="5"/>
  <c r="H4557" i="5"/>
  <c r="H4762" i="5"/>
  <c r="H4918" i="5"/>
  <c r="I4918" i="5" s="1"/>
  <c r="J4918" i="5" s="1"/>
  <c r="H6915" i="5"/>
  <c r="H6290" i="5"/>
  <c r="H8440" i="5"/>
  <c r="H4109" i="5"/>
  <c r="H5364" i="5"/>
  <c r="I5364" i="5" s="1"/>
  <c r="J5364" i="5" s="1"/>
  <c r="H2202" i="5"/>
  <c r="H8252" i="5"/>
  <c r="I8252" i="5" s="1"/>
  <c r="J8252" i="5" s="1"/>
  <c r="H6659" i="5"/>
  <c r="H6098" i="5"/>
  <c r="H6064" i="5"/>
  <c r="H3277" i="5"/>
  <c r="H5172" i="5"/>
  <c r="H1524" i="5"/>
  <c r="H702" i="5"/>
  <c r="H6395" i="5"/>
  <c r="I6395" i="5" s="1"/>
  <c r="J6395" i="5" s="1"/>
  <c r="H4219" i="5"/>
  <c r="I4219" i="5" s="1"/>
  <c r="J4219" i="5" s="1"/>
  <c r="H1851" i="5"/>
  <c r="H8522" i="5"/>
  <c r="I8522" i="5" s="1"/>
  <c r="J8522" i="5" s="1"/>
  <c r="H6090" i="5"/>
  <c r="I6090" i="5" s="1"/>
  <c r="H3914" i="5"/>
  <c r="I3914" i="5" s="1"/>
  <c r="J3914" i="5" s="1"/>
  <c r="H1866" i="5"/>
  <c r="I1866" i="5" s="1"/>
  <c r="J1866" i="5" s="1"/>
  <c r="H7583" i="5"/>
  <c r="H4848" i="5"/>
  <c r="I4848" i="5" s="1"/>
  <c r="J4848" i="5" s="1"/>
  <c r="H8133" i="5"/>
  <c r="I8133" i="5" s="1"/>
  <c r="H5957" i="5"/>
  <c r="I5957" i="5" s="1"/>
  <c r="J5957" i="5" s="1"/>
  <c r="H3589" i="5"/>
  <c r="H8364" i="5"/>
  <c r="I8364" i="5" s="1"/>
  <c r="J8364" i="5" s="1"/>
  <c r="H6188" i="5"/>
  <c r="I6188" i="5" s="1"/>
  <c r="H4332" i="5"/>
  <c r="I4332" i="5" s="1"/>
  <c r="J4332" i="5" s="1"/>
  <c r="H2284" i="5"/>
  <c r="I2284" i="5" s="1"/>
  <c r="J2284" i="5" s="1"/>
  <c r="H300" i="5"/>
  <c r="I300" i="5" s="1"/>
  <c r="J300" i="5" s="1"/>
  <c r="H1630" i="5"/>
  <c r="I1630" i="5" s="1"/>
  <c r="J1630" i="5" s="1"/>
  <c r="H6835" i="5"/>
  <c r="I6835" i="5" s="1"/>
  <c r="J6835" i="5" s="1"/>
  <c r="H5235" i="5"/>
  <c r="H3379" i="5"/>
  <c r="I3379" i="5" s="1"/>
  <c r="J3379" i="5" s="1"/>
  <c r="H1779" i="5"/>
  <c r="H2" i="5"/>
  <c r="I2" i="5" s="1"/>
  <c r="J2" i="5" s="1"/>
  <c r="H7362" i="5"/>
  <c r="H5762" i="5"/>
  <c r="I5762" i="5" s="1"/>
  <c r="J5762" i="5" s="1"/>
  <c r="H4354" i="5"/>
  <c r="I4354" i="5" s="1"/>
  <c r="J4354" i="5" s="1"/>
  <c r="H2818" i="5"/>
  <c r="I2818" i="5" s="1"/>
  <c r="J2818" i="5" s="1"/>
  <c r="H1474" i="5"/>
  <c r="H130" i="5"/>
  <c r="I130" i="5" s="1"/>
  <c r="J130" i="5" s="1"/>
  <c r="H5392" i="5"/>
  <c r="H3374" i="5"/>
  <c r="I3374" i="5" s="1"/>
  <c r="J3374" i="5" s="1"/>
  <c r="H8261" i="5"/>
  <c r="I8261" i="5" s="1"/>
  <c r="J8261" i="5" s="1"/>
  <c r="H7037" i="5"/>
  <c r="H5885" i="5"/>
  <c r="I5885" i="5" s="1"/>
  <c r="J5885" i="5" s="1"/>
  <c r="H4733" i="5"/>
  <c r="I4733" i="5" s="1"/>
  <c r="J4733" i="5" s="1"/>
  <c r="H3581" i="5"/>
  <c r="I3581" i="5" s="1"/>
  <c r="J3581" i="5" s="1"/>
  <c r="H5558" i="5"/>
  <c r="I5558" i="5" s="1"/>
  <c r="J5558" i="5" s="1"/>
  <c r="H7972" i="5"/>
  <c r="I7972" i="5" s="1"/>
  <c r="J7972" i="5" s="1"/>
  <c r="H6820" i="5"/>
  <c r="I6820" i="5" s="1"/>
  <c r="J6820" i="5" s="1"/>
  <c r="H5604" i="5"/>
  <c r="I5604" i="5" s="1"/>
  <c r="J5604" i="5" s="1"/>
  <c r="H4452" i="5"/>
  <c r="I4452" i="5" s="1"/>
  <c r="J4452" i="5" s="1"/>
  <c r="H3300" i="5"/>
  <c r="I3300" i="5" s="1"/>
  <c r="J3300" i="5" s="1"/>
  <c r="H2148" i="5"/>
  <c r="I2148" i="5" s="1"/>
  <c r="J2148" i="5" s="1"/>
  <c r="H996" i="5"/>
  <c r="I996" i="5" s="1"/>
  <c r="J996" i="5" s="1"/>
  <c r="H8599" i="5"/>
  <c r="I8599" i="5" s="1"/>
  <c r="J8599" i="5" s="1"/>
  <c r="H3462" i="5"/>
  <c r="I3462" i="5" s="1"/>
  <c r="J3462" i="5" s="1"/>
  <c r="H8427" i="5"/>
  <c r="I8427" i="5" s="1"/>
  <c r="J8427" i="5" s="1"/>
  <c r="H7403" i="5"/>
  <c r="I7403" i="5" s="1"/>
  <c r="J7403" i="5" s="1"/>
  <c r="H6379" i="5"/>
  <c r="I6379" i="5" s="1"/>
  <c r="J6379" i="5" s="1"/>
  <c r="H5355" i="5"/>
  <c r="I5355" i="5" s="1"/>
  <c r="J5355" i="5" s="1"/>
  <c r="H4331" i="5"/>
  <c r="I4331" i="5" s="1"/>
  <c r="J4331" i="5" s="1"/>
  <c r="H3307" i="5"/>
  <c r="I3307" i="5" s="1"/>
  <c r="J3307" i="5" s="1"/>
  <c r="H2283" i="5"/>
  <c r="I2283" i="5" s="1"/>
  <c r="J2283" i="5" s="1"/>
  <c r="H1259" i="5"/>
  <c r="I1259" i="5" s="1"/>
  <c r="J1259" i="5" s="1"/>
  <c r="H5726" i="5"/>
  <c r="I5726" i="5" s="1"/>
  <c r="J5726" i="5" s="1"/>
  <c r="H6800" i="5"/>
  <c r="I6800" i="5" s="1"/>
  <c r="J6800" i="5" s="1"/>
  <c r="H6734" i="5"/>
  <c r="I6734" i="5" s="1"/>
  <c r="J6734" i="5" s="1"/>
  <c r="H1654" i="5"/>
  <c r="I1654" i="5" s="1"/>
  <c r="J1654" i="5" s="1"/>
  <c r="H7981" i="5"/>
  <c r="I7981" i="5" s="1"/>
  <c r="J7981" i="5" s="1"/>
  <c r="H6957" i="5"/>
  <c r="I6957" i="5" s="1"/>
  <c r="J6957" i="5" s="1"/>
  <c r="H5933" i="5"/>
  <c r="I5933" i="5" s="1"/>
  <c r="J5933" i="5" s="1"/>
  <c r="H4909" i="5"/>
  <c r="I4909" i="5" s="1"/>
  <c r="J4909" i="5" s="1"/>
  <c r="H3885" i="5"/>
  <c r="I3885" i="5" s="1"/>
  <c r="J3885" i="5" s="1"/>
  <c r="H8518" i="5"/>
  <c r="I8518" i="5" s="1"/>
  <c r="J8518" i="5" s="1"/>
  <c r="H8596" i="5"/>
  <c r="I8596" i="5" s="1"/>
  <c r="J8596" i="5" s="1"/>
  <c r="H7572" i="5"/>
  <c r="I7572" i="5" s="1"/>
  <c r="J7572" i="5" s="1"/>
  <c r="H6548" i="5"/>
  <c r="I6548" i="5" s="1"/>
  <c r="J6548" i="5" s="1"/>
  <c r="H5524" i="5"/>
  <c r="I5524" i="5" s="1"/>
  <c r="J5524" i="5" s="1"/>
  <c r="H4500" i="5"/>
  <c r="I4500" i="5" s="1"/>
  <c r="J4500" i="5" s="1"/>
  <c r="H3476" i="5"/>
  <c r="I3476" i="5" s="1"/>
  <c r="J3476" i="5" s="1"/>
  <c r="H2452" i="5"/>
  <c r="I2452" i="5" s="1"/>
  <c r="J2452" i="5" s="1"/>
  <c r="H1428" i="5"/>
  <c r="I1428" i="5" s="1"/>
  <c r="J1428" i="5" s="1"/>
  <c r="H404" i="5"/>
  <c r="I404" i="5" s="1"/>
  <c r="J404" i="5" s="1"/>
  <c r="H5854" i="5"/>
  <c r="I5854" i="5" s="1"/>
  <c r="J5854" i="5" s="1"/>
  <c r="H894" i="5"/>
  <c r="I894" i="5" s="1"/>
  <c r="J894" i="5" s="1"/>
  <c r="H7835" i="5"/>
  <c r="I7835" i="5" s="1"/>
  <c r="J7835" i="5" s="1"/>
  <c r="H8671" i="5"/>
  <c r="H8663" i="5"/>
  <c r="I8663" i="5" s="1"/>
  <c r="J8663" i="5" s="1"/>
  <c r="H4347" i="5"/>
  <c r="I4347" i="5" s="1"/>
  <c r="J4347" i="5" s="1"/>
  <c r="H8266" i="5"/>
  <c r="I8266" i="5" s="1"/>
  <c r="J8266" i="5" s="1"/>
  <c r="H3018" i="5"/>
  <c r="I3018" i="5" s="1"/>
  <c r="H5744" i="5"/>
  <c r="I5744" i="5" s="1"/>
  <c r="J5744" i="5" s="1"/>
  <c r="H5893" i="5"/>
  <c r="H8108" i="5"/>
  <c r="I8108" i="5" s="1"/>
  <c r="J8108" i="5" s="1"/>
  <c r="H474" i="5"/>
  <c r="H8391" i="5"/>
  <c r="H1982" i="5"/>
  <c r="I1982" i="5" s="1"/>
  <c r="J1982" i="5" s="1"/>
  <c r="H4155" i="5"/>
  <c r="H8138" i="5"/>
  <c r="I8138" i="5" s="1"/>
  <c r="J8138" i="5" s="1"/>
  <c r="H2890" i="5"/>
  <c r="I2890" i="5" s="1"/>
  <c r="J2890" i="5" s="1"/>
  <c r="H5136" i="5"/>
  <c r="I5136" i="5" s="1"/>
  <c r="H5829" i="5"/>
  <c r="H7468" i="5"/>
  <c r="H8479" i="5"/>
  <c r="H8326" i="5"/>
  <c r="H1406" i="5"/>
  <c r="I1406" i="5" s="1"/>
  <c r="J1406" i="5" s="1"/>
  <c r="H4091" i="5"/>
  <c r="I4091" i="5" s="1"/>
  <c r="J4091" i="5" s="1"/>
  <c r="H7626" i="5"/>
  <c r="I7626" i="5" s="1"/>
  <c r="J7626" i="5" s="1"/>
  <c r="H1994" i="5"/>
  <c r="I1994" i="5" s="1"/>
  <c r="H4560" i="5"/>
  <c r="I4560" i="5" s="1"/>
  <c r="J4560" i="5" s="1"/>
  <c r="H5445" i="5"/>
  <c r="I5445" i="5" s="1"/>
  <c r="J5445" i="5" s="1"/>
  <c r="H7404" i="5"/>
  <c r="I7404" i="5" s="1"/>
  <c r="J7404" i="5" s="1"/>
  <c r="H8414" i="5"/>
  <c r="I8414" i="5" s="1"/>
  <c r="J8414" i="5" s="1"/>
  <c r="H8244" i="5"/>
  <c r="H374" i="5"/>
  <c r="I374" i="5" s="1"/>
  <c r="J374" i="5" s="1"/>
  <c r="H4027" i="5"/>
  <c r="H7498" i="5"/>
  <c r="I7498" i="5" s="1"/>
  <c r="J7498" i="5" s="1"/>
  <c r="H1930" i="5"/>
  <c r="H6878" i="5"/>
  <c r="I6878" i="5" s="1"/>
  <c r="J6878" i="5" s="1"/>
  <c r="H4997" i="5"/>
  <c r="H6700" i="5"/>
  <c r="I6700" i="5" s="1"/>
  <c r="H2092" i="5"/>
  <c r="I2092" i="5" s="1"/>
  <c r="J2092" i="5" s="1"/>
  <c r="H8435" i="5"/>
  <c r="H4339" i="5"/>
  <c r="I4339" i="5" s="1"/>
  <c r="J4339" i="5" s="1"/>
  <c r="H4574" i="5"/>
  <c r="I4574" i="5" s="1"/>
  <c r="J4574" i="5" s="1"/>
  <c r="H5634" i="5"/>
  <c r="I5634" i="5" s="1"/>
  <c r="J5634" i="5" s="1"/>
  <c r="H2306" i="5"/>
  <c r="I2306" i="5" s="1"/>
  <c r="J2306" i="5" s="1"/>
  <c r="H6000" i="5"/>
  <c r="I6000" i="5" s="1"/>
  <c r="J6000" i="5" s="1"/>
  <c r="H8197" i="5"/>
  <c r="I8197" i="5" s="1"/>
  <c r="J8197" i="5" s="1"/>
  <c r="H5693" i="5"/>
  <c r="I5693" i="5" s="1"/>
  <c r="J5693" i="5" s="1"/>
  <c r="H8335" i="5"/>
  <c r="I8335" i="5" s="1"/>
  <c r="J8335" i="5" s="1"/>
  <c r="H6884" i="5"/>
  <c r="I6884" i="5" s="1"/>
  <c r="J6884" i="5" s="1"/>
  <c r="H4324" i="5"/>
  <c r="I4324" i="5" s="1"/>
  <c r="J4324" i="5" s="1"/>
  <c r="H1700" i="5"/>
  <c r="I1700" i="5" s="1"/>
  <c r="J1700" i="5" s="1"/>
  <c r="H4102" i="5"/>
  <c r="I4102" i="5" s="1"/>
  <c r="J4102" i="5" s="1"/>
  <c r="H7339" i="5"/>
  <c r="I7339" i="5" s="1"/>
  <c r="J7339" i="5" s="1"/>
  <c r="H5163" i="5"/>
  <c r="I5163" i="5" s="1"/>
  <c r="J5163" i="5" s="1"/>
  <c r="H2859" i="5"/>
  <c r="I2859" i="5" s="1"/>
  <c r="J2859" i="5" s="1"/>
  <c r="H6110" i="5"/>
  <c r="I6110" i="5" s="1"/>
  <c r="J6110" i="5" s="1"/>
  <c r="H5950" i="5"/>
  <c r="I5950" i="5" s="1"/>
  <c r="J5950" i="5" s="1"/>
  <c r="H7597" i="5"/>
  <c r="I7597" i="5" s="1"/>
  <c r="J7597" i="5" s="1"/>
  <c r="H5549" i="5"/>
  <c r="I5549" i="5" s="1"/>
  <c r="J5549" i="5" s="1"/>
  <c r="H3757" i="5"/>
  <c r="I3757" i="5" s="1"/>
  <c r="J3757" i="5" s="1"/>
  <c r="H8660" i="5"/>
  <c r="I8660" i="5" s="1"/>
  <c r="J8660" i="5" s="1"/>
  <c r="H6868" i="5"/>
  <c r="I6868" i="5" s="1"/>
  <c r="J6868" i="5" s="1"/>
  <c r="H5076" i="5"/>
  <c r="I5076" i="5" s="1"/>
  <c r="J5076" i="5" s="1"/>
  <c r="H3284" i="5"/>
  <c r="I3284" i="5" s="1"/>
  <c r="J3284" i="5" s="1"/>
  <c r="H1556" i="5"/>
  <c r="I1556" i="5" s="1"/>
  <c r="J1556" i="5" s="1"/>
  <c r="H212" i="5"/>
  <c r="I212" i="5" s="1"/>
  <c r="J212" i="5" s="1"/>
  <c r="H2998" i="5"/>
  <c r="I2998" i="5" s="1"/>
  <c r="J2998" i="5" s="1"/>
  <c r="H7963" i="5"/>
  <c r="I7963" i="5" s="1"/>
  <c r="J7963" i="5" s="1"/>
  <c r="H6875" i="5"/>
  <c r="I6875" i="5" s="1"/>
  <c r="J6875" i="5" s="1"/>
  <c r="H5851" i="5"/>
  <c r="I5851" i="5" s="1"/>
  <c r="J5851" i="5" s="1"/>
  <c r="H4827" i="5"/>
  <c r="I4827" i="5" s="1"/>
  <c r="J4827" i="5" s="1"/>
  <c r="H3803" i="5"/>
  <c r="I3803" i="5" s="1"/>
  <c r="J3803" i="5" s="1"/>
  <c r="H2779" i="5"/>
  <c r="I2779" i="5" s="1"/>
  <c r="J2779" i="5" s="1"/>
  <c r="H1755" i="5"/>
  <c r="I1755" i="5" s="1"/>
  <c r="J1755" i="5" s="1"/>
  <c r="H731" i="5"/>
  <c r="I731" i="5" s="1"/>
  <c r="J731" i="5" s="1"/>
  <c r="H8490" i="5"/>
  <c r="I8490" i="5" s="1"/>
  <c r="J8490" i="5" s="1"/>
  <c r="H7466" i="5"/>
  <c r="I7466" i="5" s="1"/>
  <c r="J7466" i="5" s="1"/>
  <c r="H6442" i="5"/>
  <c r="I6442" i="5" s="1"/>
  <c r="J6442" i="5" s="1"/>
  <c r="H5418" i="5"/>
  <c r="I5418" i="5" s="1"/>
  <c r="J5418" i="5" s="1"/>
  <c r="H4394" i="5"/>
  <c r="I4394" i="5" s="1"/>
  <c r="J4394" i="5" s="1"/>
  <c r="H3370" i="5"/>
  <c r="I3370" i="5" s="1"/>
  <c r="J3370" i="5" s="1"/>
  <c r="H2346" i="5"/>
  <c r="I2346" i="5" s="1"/>
  <c r="J2346" i="5" s="1"/>
  <c r="H1322" i="5"/>
  <c r="I1322" i="5" s="1"/>
  <c r="J1322" i="5" s="1"/>
  <c r="H298" i="5"/>
  <c r="I298" i="5" s="1"/>
  <c r="J298" i="5" s="1"/>
  <c r="H7734" i="5"/>
  <c r="I7734" i="5" s="1"/>
  <c r="J7734" i="5" s="1"/>
  <c r="H8505" i="5"/>
  <c r="I8505" i="5" s="1"/>
  <c r="J8505" i="5" s="1"/>
  <c r="H7481" i="5"/>
  <c r="I7481" i="5" s="1"/>
  <c r="J7481" i="5" s="1"/>
  <c r="H6457" i="5"/>
  <c r="I6457" i="5" s="1"/>
  <c r="J6457" i="5" s="1"/>
  <c r="H5433" i="5"/>
  <c r="I5433" i="5" s="1"/>
  <c r="J5433" i="5" s="1"/>
  <c r="H7984" i="5"/>
  <c r="I7984" i="5" s="1"/>
  <c r="J7984" i="5" s="1"/>
  <c r="H8583" i="5"/>
  <c r="I8583" i="5" s="1"/>
  <c r="J8583" i="5" s="1"/>
  <c r="H1692" i="5"/>
  <c r="I1692" i="5" s="1"/>
  <c r="J1692" i="5" s="1"/>
  <c r="H7484" i="5"/>
  <c r="H6068" i="5"/>
  <c r="I6068" i="5" s="1"/>
  <c r="J6068" i="5" s="1"/>
  <c r="H8699" i="5"/>
  <c r="H3323" i="5"/>
  <c r="I3323" i="5" s="1"/>
  <c r="J3323" i="5" s="1"/>
  <c r="H6666" i="5"/>
  <c r="H1482" i="5"/>
  <c r="I1482" i="5" s="1"/>
  <c r="H5694" i="5"/>
  <c r="H4933" i="5"/>
  <c r="I4933" i="5" s="1"/>
  <c r="J4933" i="5" s="1"/>
  <c r="H6380" i="5"/>
  <c r="I6380" i="5" s="1"/>
  <c r="J6380" i="5" s="1"/>
  <c r="H2028" i="5"/>
  <c r="H8115" i="5"/>
  <c r="I8115" i="5" s="1"/>
  <c r="J8115" i="5" s="1"/>
  <c r="H3571" i="5"/>
  <c r="I3571" i="5" s="1"/>
  <c r="J3571" i="5" s="1"/>
  <c r="H8706" i="5"/>
  <c r="I8706" i="5" s="1"/>
  <c r="J8706" i="5" s="1"/>
  <c r="H5570" i="5"/>
  <c r="H2242" i="5"/>
  <c r="I2242" i="5" s="1"/>
  <c r="J2242" i="5" s="1"/>
  <c r="H5680" i="5"/>
  <c r="I5680" i="5" s="1"/>
  <c r="J5680" i="5" s="1"/>
  <c r="H8061" i="5"/>
  <c r="H5437" i="5"/>
  <c r="I5437" i="5" s="1"/>
  <c r="J5437" i="5" s="1"/>
  <c r="H6678" i="5"/>
  <c r="I6678" i="5" s="1"/>
  <c r="J6678" i="5" s="1"/>
  <c r="H6756" i="5"/>
  <c r="I6756" i="5" s="1"/>
  <c r="J6756" i="5" s="1"/>
  <c r="H4260" i="5"/>
  <c r="I4260" i="5" s="1"/>
  <c r="J4260" i="5" s="1"/>
  <c r="H1636" i="5"/>
  <c r="I1636" i="5" s="1"/>
  <c r="J1636" i="5" s="1"/>
  <c r="H3766" i="5"/>
  <c r="I3766" i="5" s="1"/>
  <c r="J3766" i="5" s="1"/>
  <c r="H7275" i="5"/>
  <c r="I7275" i="5" s="1"/>
  <c r="J7275" i="5" s="1"/>
  <c r="H4971" i="5"/>
  <c r="I4971" i="5" s="1"/>
  <c r="J4971" i="5" s="1"/>
  <c r="H2411" i="5"/>
  <c r="I2411" i="5" s="1"/>
  <c r="J2411" i="5" s="1"/>
  <c r="H5310" i="5"/>
  <c r="I5310" i="5" s="1"/>
  <c r="J5310" i="5" s="1"/>
  <c r="H5550" i="5"/>
  <c r="I5550" i="5" s="1"/>
  <c r="J5550" i="5" s="1"/>
  <c r="H7533" i="5"/>
  <c r="I7533" i="5" s="1"/>
  <c r="J7533" i="5" s="1"/>
  <c r="H5485" i="5"/>
  <c r="I5485" i="5" s="1"/>
  <c r="J5485" i="5" s="1"/>
  <c r="H3693" i="5"/>
  <c r="I3693" i="5" s="1"/>
  <c r="J3693" i="5" s="1"/>
  <c r="H8532" i="5"/>
  <c r="I8532" i="5" s="1"/>
  <c r="J8532" i="5" s="1"/>
  <c r="H6676" i="5"/>
  <c r="I6676" i="5" s="1"/>
  <c r="J6676" i="5" s="1"/>
  <c r="H4948" i="5"/>
  <c r="I4948" i="5" s="1"/>
  <c r="J4948" i="5" s="1"/>
  <c r="H3092" i="5"/>
  <c r="I3092" i="5" s="1"/>
  <c r="J3092" i="5" s="1"/>
  <c r="H1492" i="5"/>
  <c r="I1492" i="5" s="1"/>
  <c r="J1492" i="5" s="1"/>
  <c r="H148" i="5"/>
  <c r="I148" i="5" s="1"/>
  <c r="J148" i="5" s="1"/>
  <c r="H2742" i="5"/>
  <c r="I2742" i="5" s="1"/>
  <c r="J2742" i="5" s="1"/>
  <c r="H7899" i="5"/>
  <c r="I7899" i="5" s="1"/>
  <c r="J7899" i="5" s="1"/>
  <c r="H6811" i="5"/>
  <c r="I6811" i="5" s="1"/>
  <c r="J6811" i="5" s="1"/>
  <c r="H5787" i="5"/>
  <c r="I5787" i="5" s="1"/>
  <c r="J5787" i="5" s="1"/>
  <c r="H4763" i="5"/>
  <c r="I4763" i="5" s="1"/>
  <c r="J4763" i="5" s="1"/>
  <c r="H3739" i="5"/>
  <c r="I3739" i="5" s="1"/>
  <c r="J3739" i="5" s="1"/>
  <c r="H2715" i="5"/>
  <c r="I2715" i="5" s="1"/>
  <c r="J2715" i="5" s="1"/>
  <c r="H1691" i="5"/>
  <c r="I1691" i="5" s="1"/>
  <c r="J1691" i="5" s="1"/>
  <c r="H8406" i="5"/>
  <c r="I8406" i="5" s="1"/>
  <c r="J8406" i="5" s="1"/>
  <c r="H8426" i="5"/>
  <c r="I8426" i="5" s="1"/>
  <c r="J8426" i="5" s="1"/>
  <c r="H7402" i="5"/>
  <c r="I7402" i="5" s="1"/>
  <c r="J7402" i="5" s="1"/>
  <c r="H6378" i="5"/>
  <c r="I6378" i="5" s="1"/>
  <c r="J6378" i="5" s="1"/>
  <c r="H5354" i="5"/>
  <c r="I5354" i="5" s="1"/>
  <c r="J5354" i="5" s="1"/>
  <c r="H4330" i="5"/>
  <c r="I4330" i="5" s="1"/>
  <c r="J4330" i="5" s="1"/>
  <c r="H3306" i="5"/>
  <c r="I3306" i="5" s="1"/>
  <c r="J3306" i="5" s="1"/>
  <c r="H2282" i="5"/>
  <c r="I2282" i="5" s="1"/>
  <c r="J2282" i="5" s="1"/>
  <c r="H1258" i="5"/>
  <c r="I1258" i="5" s="1"/>
  <c r="J1258" i="5" s="1"/>
  <c r="H234" i="5"/>
  <c r="I234" i="5" s="1"/>
  <c r="J234" i="5" s="1"/>
  <c r="H7342" i="5"/>
  <c r="I7342" i="5" s="1"/>
  <c r="J7342" i="5" s="1"/>
  <c r="H8441" i="5"/>
  <c r="I8441" i="5" s="1"/>
  <c r="J8441" i="5" s="1"/>
  <c r="H7417" i="5"/>
  <c r="I7417" i="5" s="1"/>
  <c r="J7417" i="5" s="1"/>
  <c r="H6393" i="5"/>
  <c r="I6393" i="5" s="1"/>
  <c r="J6393" i="5" s="1"/>
  <c r="H5369" i="5"/>
  <c r="I5369" i="5" s="1"/>
  <c r="J5369" i="5" s="1"/>
  <c r="H5648" i="5"/>
  <c r="I5648" i="5" s="1"/>
  <c r="J5648" i="5" s="1"/>
  <c r="H7030" i="5"/>
  <c r="I7030" i="5" s="1"/>
  <c r="J7030" i="5" s="1"/>
  <c r="H1180" i="5"/>
  <c r="I1180" i="5" s="1"/>
  <c r="J1180" i="5" s="1"/>
  <c r="H7036" i="5"/>
  <c r="H5108" i="5"/>
  <c r="H8315" i="5"/>
  <c r="I8315" i="5" s="1"/>
  <c r="J8315" i="5" s="1"/>
  <c r="H3195" i="5"/>
  <c r="H6602" i="5"/>
  <c r="I6602" i="5" s="1"/>
  <c r="J6602" i="5" s="1"/>
  <c r="H1226" i="5"/>
  <c r="H4654" i="5"/>
  <c r="I4654" i="5" s="1"/>
  <c r="H3845" i="5"/>
  <c r="H6124" i="5"/>
  <c r="H1964" i="5"/>
  <c r="I1964" i="5" s="1"/>
  <c r="J1964" i="5" s="1"/>
  <c r="H7987" i="5"/>
  <c r="I7987" i="5" s="1"/>
  <c r="J7987" i="5" s="1"/>
  <c r="H3507" i="5"/>
  <c r="I3507" i="5" s="1"/>
  <c r="J3507" i="5" s="1"/>
  <c r="H8642" i="5"/>
  <c r="H5314" i="5"/>
  <c r="I5314" i="5" s="1"/>
  <c r="J5314" i="5" s="1"/>
  <c r="H1602" i="5"/>
  <c r="I1602" i="5" s="1"/>
  <c r="J1602" i="5" s="1"/>
  <c r="H4816" i="5"/>
  <c r="H7997" i="5"/>
  <c r="I7997" i="5" s="1"/>
  <c r="J7997" i="5" s="1"/>
  <c r="H5373" i="5"/>
  <c r="I5373" i="5" s="1"/>
  <c r="J5373" i="5" s="1"/>
  <c r="H5926" i="5"/>
  <c r="I5926" i="5" s="1"/>
  <c r="J5926" i="5" s="1"/>
  <c r="H6628" i="5"/>
  <c r="I6628" i="5" s="1"/>
  <c r="J6628" i="5" s="1"/>
  <c r="H4004" i="5"/>
  <c r="I4004" i="5" s="1"/>
  <c r="J4004" i="5" s="1"/>
  <c r="H1124" i="5"/>
  <c r="I1124" i="5" s="1"/>
  <c r="J1124" i="5" s="1"/>
  <c r="H3310" i="5"/>
  <c r="I3310" i="5" s="1"/>
  <c r="J3310" i="5" s="1"/>
  <c r="H7211" i="5"/>
  <c r="I7211" i="5" s="1"/>
  <c r="J7211" i="5" s="1"/>
  <c r="H4907" i="5"/>
  <c r="I4907" i="5" s="1"/>
  <c r="J4907" i="5" s="1"/>
  <c r="H2347" i="5"/>
  <c r="I2347" i="5" s="1"/>
  <c r="J2347" i="5" s="1"/>
  <c r="H4934" i="5"/>
  <c r="I4934" i="5" s="1"/>
  <c r="J4934" i="5" s="1"/>
  <c r="H4494" i="5"/>
  <c r="I4494" i="5" s="1"/>
  <c r="J4494" i="5" s="1"/>
  <c r="H7405" i="5"/>
  <c r="I7405" i="5" s="1"/>
  <c r="J7405" i="5" s="1"/>
  <c r="H5357" i="5"/>
  <c r="I5357" i="5" s="1"/>
  <c r="J5357" i="5" s="1"/>
  <c r="H3501" i="5"/>
  <c r="I3501" i="5" s="1"/>
  <c r="J3501" i="5" s="1"/>
  <c r="H8468" i="5"/>
  <c r="I8468" i="5" s="1"/>
  <c r="J8468" i="5" s="1"/>
  <c r="H6612" i="5"/>
  <c r="I6612" i="5" s="1"/>
  <c r="J6612" i="5" s="1"/>
  <c r="H4820" i="5"/>
  <c r="I4820" i="5" s="1"/>
  <c r="J4820" i="5" s="1"/>
  <c r="H3028" i="5"/>
  <c r="I3028" i="5" s="1"/>
  <c r="J3028" i="5" s="1"/>
  <c r="H1364" i="5"/>
  <c r="I1364" i="5" s="1"/>
  <c r="J1364" i="5" s="1"/>
  <c r="H20" i="5"/>
  <c r="I20" i="5" s="1"/>
  <c r="J20" i="5" s="1"/>
  <c r="H2430" i="5"/>
  <c r="I2430" i="5" s="1"/>
  <c r="J2430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5948" i="5"/>
  <c r="H4916" i="5"/>
  <c r="H7931" i="5"/>
  <c r="I7931" i="5" s="1"/>
  <c r="J7931" i="5" s="1"/>
  <c r="H2427" i="5"/>
  <c r="I2427" i="5" s="1"/>
  <c r="H5898" i="5"/>
  <c r="I5898" i="5" s="1"/>
  <c r="J5898" i="5" s="1"/>
  <c r="H1162" i="5"/>
  <c r="H3398" i="5"/>
  <c r="H3653" i="5"/>
  <c r="I3653" i="5" s="1"/>
  <c r="J3653" i="5" s="1"/>
  <c r="H6060" i="5"/>
  <c r="I6060" i="5" s="1"/>
  <c r="J6060" i="5" s="1"/>
  <c r="H1580" i="5"/>
  <c r="I1580" i="5" s="1"/>
  <c r="J1580" i="5" s="1"/>
  <c r="H7091" i="5"/>
  <c r="I7091" i="5" s="1"/>
  <c r="J7091" i="5" s="1"/>
  <c r="H3315" i="5"/>
  <c r="H8514" i="5"/>
  <c r="H5250" i="5"/>
  <c r="I5250" i="5" s="1"/>
  <c r="J5250" i="5" s="1"/>
  <c r="H1538" i="5"/>
  <c r="I1538" i="5" s="1"/>
  <c r="J1538" i="5" s="1"/>
  <c r="H4528" i="5"/>
  <c r="I4528" i="5" s="1"/>
  <c r="J4528" i="5" s="1"/>
  <c r="H7805" i="5"/>
  <c r="I7805" i="5" s="1"/>
  <c r="J7805" i="5" s="1"/>
  <c r="H4861" i="5"/>
  <c r="I4861" i="5" s="1"/>
  <c r="J4861" i="5" s="1"/>
  <c r="H5190" i="5"/>
  <c r="I5190" i="5" s="1"/>
  <c r="J5190" i="5" s="1"/>
  <c r="H6564" i="5"/>
  <c r="I6564" i="5" s="1"/>
  <c r="J6564" i="5" s="1"/>
  <c r="H3940" i="5"/>
  <c r="I3940" i="5" s="1"/>
  <c r="J3940" i="5" s="1"/>
  <c r="H1060" i="5"/>
  <c r="I1060" i="5" s="1"/>
  <c r="J1060" i="5" s="1"/>
  <c r="H3070" i="5"/>
  <c r="I3070" i="5" s="1"/>
  <c r="J3070" i="5" s="1"/>
  <c r="H7019" i="5"/>
  <c r="I7019" i="5" s="1"/>
  <c r="J7019" i="5" s="1"/>
  <c r="H4459" i="5"/>
  <c r="I4459" i="5" s="1"/>
  <c r="J4459" i="5" s="1"/>
  <c r="H2219" i="5"/>
  <c r="I2219" i="5" s="1"/>
  <c r="J2219" i="5" s="1"/>
  <c r="H4526" i="5"/>
  <c r="I4526" i="5" s="1"/>
  <c r="J4526" i="5" s="1"/>
  <c r="H4142" i="5"/>
  <c r="I4142" i="5" s="1"/>
  <c r="J4142" i="5" s="1"/>
  <c r="H7085" i="5"/>
  <c r="I7085" i="5" s="1"/>
  <c r="J7085" i="5" s="1"/>
  <c r="H5229" i="5"/>
  <c r="I5229" i="5" s="1"/>
  <c r="J5229" i="5" s="1"/>
  <c r="H3437" i="5"/>
  <c r="I3437" i="5" s="1"/>
  <c r="J3437" i="5" s="1"/>
  <c r="H8404" i="5"/>
  <c r="I8404" i="5" s="1"/>
  <c r="J8404" i="5" s="1"/>
  <c r="H6484" i="5"/>
  <c r="I6484" i="5" s="1"/>
  <c r="J6484" i="5" s="1"/>
  <c r="H4628" i="5"/>
  <c r="I4628" i="5" s="1"/>
  <c r="J4628" i="5" s="1"/>
  <c r="H2900" i="5"/>
  <c r="I2900" i="5" s="1"/>
  <c r="J2900" i="5" s="1"/>
  <c r="H1300" i="5"/>
  <c r="I1300" i="5" s="1"/>
  <c r="J1300" i="5" s="1"/>
  <c r="H8527" i="5"/>
  <c r="I8527" i="5" s="1"/>
  <c r="J8527" i="5" s="1"/>
  <c r="H2142" i="5"/>
  <c r="I2142" i="5" s="1"/>
  <c r="J2142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6403" i="5"/>
  <c r="I6403" i="5" s="1"/>
  <c r="J6403" i="5" s="1"/>
  <c r="H4596" i="5"/>
  <c r="H7739" i="5"/>
  <c r="H2043" i="5"/>
  <c r="I2043" i="5" s="1"/>
  <c r="J2043" i="5" s="1"/>
  <c r="H5834" i="5"/>
  <c r="H778" i="5"/>
  <c r="I778" i="5" s="1"/>
  <c r="J778" i="5" s="1"/>
  <c r="H8333" i="5"/>
  <c r="H3525" i="5"/>
  <c r="I3525" i="5" s="1"/>
  <c r="J3525" i="5" s="1"/>
  <c r="H5996" i="5"/>
  <c r="H1452" i="5"/>
  <c r="I1452" i="5" s="1"/>
  <c r="J1452" i="5" s="1"/>
  <c r="H6963" i="5"/>
  <c r="I6963" i="5" s="1"/>
  <c r="J6963" i="5" s="1"/>
  <c r="H3187" i="5"/>
  <c r="H8322" i="5"/>
  <c r="I8322" i="5" s="1"/>
  <c r="J8322" i="5" s="1"/>
  <c r="H4546" i="5"/>
  <c r="H1346" i="5"/>
  <c r="H3670" i="5"/>
  <c r="I3670" i="5" s="1"/>
  <c r="J3670" i="5" s="1"/>
  <c r="H7741" i="5"/>
  <c r="I7741" i="5" s="1"/>
  <c r="J7741" i="5" s="1"/>
  <c r="H4797" i="5"/>
  <c r="I4797" i="5" s="1"/>
  <c r="J4797" i="5" s="1"/>
  <c r="H4782" i="5"/>
  <c r="I4782" i="5" s="1"/>
  <c r="J4782" i="5" s="1"/>
  <c r="H6372" i="5"/>
  <c r="I6372" i="5" s="1"/>
  <c r="J6372" i="5" s="1"/>
  <c r="H3428" i="5"/>
  <c r="I3428" i="5" s="1"/>
  <c r="J3428" i="5" s="1"/>
  <c r="H932" i="5"/>
  <c r="I932" i="5" s="1"/>
  <c r="J932" i="5" s="1"/>
  <c r="H2814" i="5"/>
  <c r="I2814" i="5" s="1"/>
  <c r="J2814" i="5" s="1"/>
  <c r="H6955" i="5"/>
  <c r="I6955" i="5" s="1"/>
  <c r="J6955" i="5" s="1"/>
  <c r="H4395" i="5"/>
  <c r="I4395" i="5" s="1"/>
  <c r="J4395" i="5" s="1"/>
  <c r="H2155" i="5"/>
  <c r="I2155" i="5" s="1"/>
  <c r="J2155" i="5" s="1"/>
  <c r="H8544" i="5"/>
  <c r="I8544" i="5" s="1"/>
  <c r="J8544" i="5" s="1"/>
  <c r="H2198" i="5"/>
  <c r="I2198" i="5" s="1"/>
  <c r="J2198" i="5" s="1"/>
  <c r="H7021" i="5"/>
  <c r="I7021" i="5" s="1"/>
  <c r="J7021" i="5" s="1"/>
  <c r="H5037" i="5"/>
  <c r="I5037" i="5" s="1"/>
  <c r="J5037" i="5" s="1"/>
  <c r="H3309" i="5"/>
  <c r="I3309" i="5" s="1"/>
  <c r="J3309" i="5" s="1"/>
  <c r="H8212" i="5"/>
  <c r="I8212" i="5" s="1"/>
  <c r="J8212" i="5" s="1"/>
  <c r="H6420" i="5"/>
  <c r="I6420" i="5" s="1"/>
  <c r="J6420" i="5" s="1"/>
  <c r="H4564" i="5"/>
  <c r="I4564" i="5" s="1"/>
  <c r="J4564" i="5" s="1"/>
  <c r="H2772" i="5"/>
  <c r="I2772" i="5" s="1"/>
  <c r="J2772" i="5" s="1"/>
  <c r="H1236" i="5"/>
  <c r="I1236" i="5" s="1"/>
  <c r="J1236" i="5" s="1"/>
  <c r="H8574" i="5"/>
  <c r="I8574" i="5" s="1"/>
  <c r="J8574" i="5" s="1"/>
  <c r="H1534" i="5"/>
  <c r="I1534" i="5" s="1"/>
  <c r="J1534" i="5" s="1"/>
  <c r="H7643" i="5"/>
  <c r="I7643" i="5" s="1"/>
  <c r="J7643" i="5" s="1"/>
  <c r="H6619" i="5"/>
  <c r="I6619" i="5" s="1"/>
  <c r="J6619" i="5" s="1"/>
  <c r="H5595" i="5"/>
  <c r="I5595" i="5" s="1"/>
  <c r="J5595" i="5" s="1"/>
  <c r="H4571" i="5"/>
  <c r="I4571" i="5" s="1"/>
  <c r="J4571" i="5" s="1"/>
  <c r="H3547" i="5"/>
  <c r="I3547" i="5" s="1"/>
  <c r="J3547" i="5" s="1"/>
  <c r="H2523" i="5"/>
  <c r="I2523" i="5" s="1"/>
  <c r="J2523" i="5" s="1"/>
  <c r="H1499" i="5"/>
  <c r="I1499" i="5" s="1"/>
  <c r="J1499" i="5" s="1"/>
  <c r="H7206" i="5"/>
  <c r="I7206" i="5" s="1"/>
  <c r="J7206" i="5" s="1"/>
  <c r="H8234" i="5"/>
  <c r="I8234" i="5" s="1"/>
  <c r="J8234" i="5" s="1"/>
  <c r="H7210" i="5"/>
  <c r="I7210" i="5" s="1"/>
  <c r="J7210" i="5" s="1"/>
  <c r="H6186" i="5"/>
  <c r="I6186" i="5" s="1"/>
  <c r="J6186" i="5" s="1"/>
  <c r="H5162" i="5"/>
  <c r="I5162" i="5" s="1"/>
  <c r="J5162" i="5" s="1"/>
  <c r="H4138" i="5"/>
  <c r="I4138" i="5" s="1"/>
  <c r="J4138" i="5" s="1"/>
  <c r="H3114" i="5"/>
  <c r="I3114" i="5" s="1"/>
  <c r="J3114" i="5" s="1"/>
  <c r="H2090" i="5"/>
  <c r="I2090" i="5" s="1"/>
  <c r="J2090" i="5" s="1"/>
  <c r="H1066" i="5"/>
  <c r="I1066" i="5" s="1"/>
  <c r="J1066" i="5" s="1"/>
  <c r="H42" i="5"/>
  <c r="I42" i="5" s="1"/>
  <c r="J42" i="5" s="1"/>
  <c r="H6230" i="5"/>
  <c r="I6230" i="5" s="1"/>
  <c r="J6230" i="5" s="1"/>
  <c r="H8249" i="5"/>
  <c r="I8249" i="5" s="1"/>
  <c r="J8249" i="5" s="1"/>
  <c r="H7225" i="5"/>
  <c r="I7225" i="5" s="1"/>
  <c r="J7225" i="5" s="1"/>
  <c r="H6201" i="5"/>
  <c r="I6201" i="5" s="1"/>
  <c r="J6201" i="5" s="1"/>
  <c r="H5177" i="5"/>
  <c r="I5177" i="5" s="1"/>
  <c r="J5177" i="5" s="1"/>
  <c r="H2806" i="5"/>
  <c r="I2806" i="5" s="1"/>
  <c r="J2806" i="5" s="1"/>
  <c r="H7836" i="5"/>
  <c r="I7836" i="5" s="1"/>
  <c r="J7836" i="5" s="1"/>
  <c r="H7478" i="5"/>
  <c r="I7478" i="5" s="1"/>
  <c r="J7478" i="5" s="1"/>
  <c r="H1955" i="5"/>
  <c r="I1955" i="5" s="1"/>
  <c r="J1955" i="5" s="1"/>
  <c r="H5682" i="5"/>
  <c r="I5682" i="5" s="1"/>
  <c r="J5682" i="5" s="1"/>
  <c r="H1586" i="5"/>
  <c r="I1586" i="5" s="1"/>
  <c r="J1586" i="5" s="1"/>
  <c r="H4238" i="5"/>
  <c r="I4238" i="5" s="1"/>
  <c r="J4238" i="5" s="1"/>
  <c r="H7537" i="5"/>
  <c r="I7537" i="5" s="1"/>
  <c r="J7537" i="5" s="1"/>
  <c r="H6169" i="5"/>
  <c r="I6169" i="5" s="1"/>
  <c r="J6169" i="5" s="1"/>
  <c r="H4809" i="5"/>
  <c r="I4809" i="5" s="1"/>
  <c r="J4809" i="5" s="1"/>
  <c r="H3697" i="5"/>
  <c r="I3697" i="5" s="1"/>
  <c r="J3697" i="5" s="1"/>
  <c r="H2673" i="5"/>
  <c r="I2673" i="5" s="1"/>
  <c r="J2673" i="5" s="1"/>
  <c r="H1649" i="5"/>
  <c r="I1649" i="5" s="1"/>
  <c r="J1649" i="5" s="1"/>
  <c r="H625" i="5"/>
  <c r="I625" i="5" s="1"/>
  <c r="J625" i="5" s="1"/>
  <c r="H7774" i="5"/>
  <c r="I7774" i="5" s="1"/>
  <c r="J7774" i="5" s="1"/>
  <c r="H7752" i="5"/>
  <c r="I7752" i="5" s="1"/>
  <c r="J7752" i="5" s="1"/>
  <c r="H6392" i="5"/>
  <c r="I6392" i="5" s="1"/>
  <c r="J6392" i="5" s="1"/>
  <c r="H5024" i="5"/>
  <c r="I5024" i="5" s="1"/>
  <c r="J5024" i="5" s="1"/>
  <c r="H3760" i="5"/>
  <c r="I3760" i="5" s="1"/>
  <c r="J3760" i="5" s="1"/>
  <c r="H7391" i="5"/>
  <c r="I7391" i="5" s="1"/>
  <c r="J7391" i="5" s="1"/>
  <c r="H6367" i="5"/>
  <c r="I6367" i="5" s="1"/>
  <c r="J6367" i="5" s="1"/>
  <c r="H5343" i="5"/>
  <c r="I5343" i="5" s="1"/>
  <c r="J5343" i="5" s="1"/>
  <c r="H4319" i="5"/>
  <c r="I4319" i="5" s="1"/>
  <c r="J4319" i="5" s="1"/>
  <c r="H3287" i="5"/>
  <c r="I3287" i="5" s="1"/>
  <c r="J3287" i="5" s="1"/>
  <c r="H2624" i="5"/>
  <c r="I2624" i="5" s="1"/>
  <c r="J2624" i="5" s="1"/>
  <c r="H5699" i="5"/>
  <c r="I5699" i="5" s="1"/>
  <c r="J5699" i="5" s="1"/>
  <c r="H3700" i="5"/>
  <c r="H6715" i="5"/>
  <c r="I6715" i="5" s="1"/>
  <c r="J6715" i="5" s="1"/>
  <c r="H1787" i="5"/>
  <c r="I1787" i="5" s="1"/>
  <c r="J1787" i="5" s="1"/>
  <c r="H5770" i="5"/>
  <c r="H714" i="5"/>
  <c r="H8269" i="5"/>
  <c r="I8269" i="5" s="1"/>
  <c r="J8269" i="5" s="1"/>
  <c r="H3461" i="5"/>
  <c r="H5548" i="5"/>
  <c r="I5548" i="5" s="1"/>
  <c r="J5548" i="5" s="1"/>
  <c r="H4163" i="5"/>
  <c r="H3636" i="5"/>
  <c r="H6459" i="5"/>
  <c r="I6459" i="5" s="1"/>
  <c r="J6459" i="5" s="1"/>
  <c r="H1659" i="5"/>
  <c r="H5450" i="5"/>
  <c r="I5450" i="5" s="1"/>
  <c r="J5450" i="5" s="1"/>
  <c r="H7711" i="5"/>
  <c r="H8069" i="5"/>
  <c r="H157" i="5"/>
  <c r="I157" i="5" s="1"/>
  <c r="J157" i="5" s="1"/>
  <c r="H5484" i="5"/>
  <c r="H5778" i="5"/>
  <c r="I5778" i="5" s="1"/>
  <c r="J5778" i="5" s="1"/>
  <c r="H1908" i="5"/>
  <c r="H6331" i="5"/>
  <c r="H1595" i="5"/>
  <c r="H5322" i="5"/>
  <c r="H7647" i="5"/>
  <c r="I7647" i="5" s="1"/>
  <c r="J7647" i="5" s="1"/>
  <c r="H7877" i="5"/>
  <c r="H8278" i="5"/>
  <c r="H4434" i="5"/>
  <c r="H1780" i="5"/>
  <c r="I1780" i="5" s="1"/>
  <c r="J1780" i="5" s="1"/>
  <c r="H6267" i="5"/>
  <c r="H1211" i="5"/>
  <c r="H4234" i="5"/>
  <c r="H7934" i="5"/>
  <c r="I7934" i="5" s="1"/>
  <c r="J7934" i="5" s="1"/>
  <c r="H7749" i="5"/>
  <c r="I7749" i="5" s="1"/>
  <c r="J7749" i="5" s="1"/>
  <c r="H7878" i="5"/>
  <c r="H4396" i="5"/>
  <c r="I4396" i="5" s="1"/>
  <c r="J4396" i="5" s="1"/>
  <c r="H172" i="5"/>
  <c r="I172" i="5" s="1"/>
  <c r="J172" i="5" s="1"/>
  <c r="H6323" i="5"/>
  <c r="I6323" i="5" s="1"/>
  <c r="J6323" i="5" s="1"/>
  <c r="H1971" i="5"/>
  <c r="I1971" i="5" s="1"/>
  <c r="J1971" i="5" s="1"/>
  <c r="H7298" i="5"/>
  <c r="I7298" i="5" s="1"/>
  <c r="J7298" i="5" s="1"/>
  <c r="H4162" i="5"/>
  <c r="I4162" i="5" s="1"/>
  <c r="J4162" i="5" s="1"/>
  <c r="H834" i="5"/>
  <c r="H3902" i="5"/>
  <c r="I3902" i="5" s="1"/>
  <c r="J3902" i="5" s="1"/>
  <c r="H6909" i="5"/>
  <c r="I6909" i="5" s="1"/>
  <c r="J6909" i="5" s="1"/>
  <c r="H4285" i="5"/>
  <c r="I4285" i="5" s="1"/>
  <c r="J4285" i="5" s="1"/>
  <c r="H8100" i="5"/>
  <c r="I8100" i="5" s="1"/>
  <c r="J8100" i="5" s="1"/>
  <c r="H5540" i="5"/>
  <c r="I5540" i="5" s="1"/>
  <c r="J5540" i="5" s="1"/>
  <c r="H3044" i="5"/>
  <c r="I3044" i="5" s="1"/>
  <c r="J3044" i="5" s="1"/>
  <c r="H548" i="5"/>
  <c r="I548" i="5" s="1"/>
  <c r="J548" i="5" s="1"/>
  <c r="H8491" i="5"/>
  <c r="I8491" i="5" s="1"/>
  <c r="J8491" i="5" s="1"/>
  <c r="H6251" i="5"/>
  <c r="I6251" i="5" s="1"/>
  <c r="J6251" i="5" s="1"/>
  <c r="H3947" i="5"/>
  <c r="I3947" i="5" s="1"/>
  <c r="J3947" i="5" s="1"/>
  <c r="H1387" i="5"/>
  <c r="I1387" i="5" s="1"/>
  <c r="J1387" i="5" s="1"/>
  <c r="H6512" i="5"/>
  <c r="I6512" i="5" s="1"/>
  <c r="J6512" i="5" s="1"/>
  <c r="H662" i="5"/>
  <c r="I662" i="5" s="1"/>
  <c r="J662" i="5" s="1"/>
  <c r="H6573" i="5"/>
  <c r="I6573" i="5" s="1"/>
  <c r="J6573" i="5" s="1"/>
  <c r="H4717" i="5"/>
  <c r="I4717" i="5" s="1"/>
  <c r="J4717" i="5" s="1"/>
  <c r="H8118" i="5"/>
  <c r="I8118" i="5" s="1"/>
  <c r="J8118" i="5" s="1"/>
  <c r="H7700" i="5"/>
  <c r="I7700" i="5" s="1"/>
  <c r="J7700" i="5" s="1"/>
  <c r="H5972" i="5"/>
  <c r="I5972" i="5" s="1"/>
  <c r="J5972" i="5" s="1"/>
  <c r="H4116" i="5"/>
  <c r="I4116" i="5" s="1"/>
  <c r="J4116" i="5" s="1"/>
  <c r="H2324" i="5"/>
  <c r="I2324" i="5" s="1"/>
  <c r="J2324" i="5" s="1"/>
  <c r="H852" i="5"/>
  <c r="I852" i="5" s="1"/>
  <c r="J852" i="5" s="1"/>
  <c r="H6622" i="5"/>
  <c r="I6622" i="5" s="1"/>
  <c r="J6622" i="5" s="1"/>
  <c r="H8667" i="5"/>
  <c r="I8667" i="5" s="1"/>
  <c r="J8667" i="5" s="1"/>
  <c r="H7387" i="5"/>
  <c r="I7387" i="5" s="1"/>
  <c r="J7387" i="5" s="1"/>
  <c r="H6363" i="5"/>
  <c r="I6363" i="5" s="1"/>
  <c r="J6363" i="5" s="1"/>
  <c r="H5339" i="5"/>
  <c r="I5339" i="5" s="1"/>
  <c r="J5339" i="5" s="1"/>
  <c r="H4315" i="5"/>
  <c r="I4315" i="5" s="1"/>
  <c r="J4315" i="5" s="1"/>
  <c r="H3291" i="5"/>
  <c r="I3291" i="5" s="1"/>
  <c r="J3291" i="5" s="1"/>
  <c r="H2267" i="5"/>
  <c r="I2267" i="5" s="1"/>
  <c r="J2267" i="5" s="1"/>
  <c r="H1243" i="5"/>
  <c r="I1243" i="5" s="1"/>
  <c r="J1243" i="5" s="1"/>
  <c r="H5630" i="5"/>
  <c r="I5630" i="5" s="1"/>
  <c r="J5630" i="5" s="1"/>
  <c r="H7978" i="5"/>
  <c r="I7978" i="5" s="1"/>
  <c r="J7978" i="5" s="1"/>
  <c r="H6954" i="5"/>
  <c r="I6954" i="5" s="1"/>
  <c r="J6954" i="5" s="1"/>
  <c r="H5930" i="5"/>
  <c r="I5930" i="5" s="1"/>
  <c r="J5930" i="5" s="1"/>
  <c r="H4906" i="5"/>
  <c r="I4906" i="5" s="1"/>
  <c r="J4906" i="5" s="1"/>
  <c r="H3882" i="5"/>
  <c r="I3882" i="5" s="1"/>
  <c r="J3882" i="5" s="1"/>
  <c r="H2858" i="5"/>
  <c r="I2858" i="5" s="1"/>
  <c r="J2858" i="5" s="1"/>
  <c r="H1834" i="5"/>
  <c r="I1834" i="5" s="1"/>
  <c r="J1834" i="5" s="1"/>
  <c r="H810" i="5"/>
  <c r="I810" i="5" s="1"/>
  <c r="J810" i="5" s="1"/>
  <c r="H8079" i="5"/>
  <c r="I8079" i="5" s="1"/>
  <c r="J8079" i="5" s="1"/>
  <c r="H4814" i="5"/>
  <c r="I4814" i="5" s="1"/>
  <c r="J4814" i="5" s="1"/>
  <c r="H7993" i="5"/>
  <c r="I7993" i="5" s="1"/>
  <c r="J7993" i="5" s="1"/>
  <c r="H6969" i="5"/>
  <c r="I6969" i="5" s="1"/>
  <c r="J6969" i="5" s="1"/>
  <c r="H5945" i="5"/>
  <c r="I5945" i="5" s="1"/>
  <c r="J5945" i="5" s="1"/>
  <c r="H4921" i="5"/>
  <c r="I4921" i="5" s="1"/>
  <c r="J4921" i="5" s="1"/>
  <c r="H7221" i="5"/>
  <c r="I7221" i="5" s="1"/>
  <c r="J7221" i="5" s="1"/>
  <c r="H5788" i="5"/>
  <c r="I5788" i="5" s="1"/>
  <c r="J5788" i="5" s="1"/>
  <c r="H8099" i="5"/>
  <c r="I8099" i="5" s="1"/>
  <c r="J8099" i="5" s="1"/>
  <c r="H8754" i="5"/>
  <c r="I8754" i="5" s="1"/>
  <c r="J8754" i="5" s="1"/>
  <c r="H4658" i="5"/>
  <c r="I4658" i="5" s="1"/>
  <c r="J4658" i="5" s="1"/>
  <c r="H562" i="5"/>
  <c r="I562" i="5" s="1"/>
  <c r="J562" i="5" s="1"/>
  <c r="H8561" i="5"/>
  <c r="I8561" i="5" s="1"/>
  <c r="J8561" i="5" s="1"/>
  <c r="H7193" i="5"/>
  <c r="I7193" i="5" s="1"/>
  <c r="J7193" i="5" s="1"/>
  <c r="H5833" i="5"/>
  <c r="I5833" i="5" s="1"/>
  <c r="J5833" i="5" s="1"/>
  <c r="H4473" i="5"/>
  <c r="I4473" i="5" s="1"/>
  <c r="J4473" i="5" s="1"/>
  <c r="H3441" i="5"/>
  <c r="I3441" i="5" s="1"/>
  <c r="J3441" i="5" s="1"/>
  <c r="H2417" i="5"/>
  <c r="I2417" i="5" s="1"/>
  <c r="J2417" i="5" s="1"/>
  <c r="H1393" i="5"/>
  <c r="I1393" i="5" s="1"/>
  <c r="J1393" i="5" s="1"/>
  <c r="H369" i="5"/>
  <c r="I369" i="5" s="1"/>
  <c r="J369" i="5" s="1"/>
  <c r="H6270" i="5"/>
  <c r="I6270" i="5" s="1"/>
  <c r="J6270" i="5" s="1"/>
  <c r="H7416" i="5"/>
  <c r="I7416" i="5" s="1"/>
  <c r="J7416" i="5" s="1"/>
  <c r="H6048" i="5"/>
  <c r="I6048" i="5" s="1"/>
  <c r="J6048" i="5" s="1"/>
  <c r="H4680" i="5"/>
  <c r="I4680" i="5" s="1"/>
  <c r="J4680" i="5" s="1"/>
  <c r="H3504" i="5"/>
  <c r="I3504" i="5" s="1"/>
  <c r="J3504" i="5" s="1"/>
  <c r="H7135" i="5"/>
  <c r="I7135" i="5" s="1"/>
  <c r="J7135" i="5" s="1"/>
  <c r="H3986" i="5"/>
  <c r="H1396" i="5"/>
  <c r="I1396" i="5" s="1"/>
  <c r="J1396" i="5" s="1"/>
  <c r="H6075" i="5"/>
  <c r="H1147" i="5"/>
  <c r="H4170" i="5"/>
  <c r="I4170" i="5" s="1"/>
  <c r="J4170" i="5" s="1"/>
  <c r="H6774" i="5"/>
  <c r="H7493" i="5"/>
  <c r="I7493" i="5" s="1"/>
  <c r="J7493" i="5" s="1"/>
  <c r="H8492" i="5"/>
  <c r="H4268" i="5"/>
  <c r="I4268" i="5" s="1"/>
  <c r="J4268" i="5" s="1"/>
  <c r="H44" i="5"/>
  <c r="I44" i="5" s="1"/>
  <c r="J44" i="5" s="1"/>
  <c r="H6067" i="5"/>
  <c r="I6067" i="5" s="1"/>
  <c r="J6067" i="5" s="1"/>
  <c r="H1843" i="5"/>
  <c r="I1843" i="5" s="1"/>
  <c r="J1843" i="5" s="1"/>
  <c r="H7234" i="5"/>
  <c r="I7234" i="5" s="1"/>
  <c r="J7234" i="5" s="1"/>
  <c r="H3714" i="5"/>
  <c r="I3714" i="5" s="1"/>
  <c r="J3714" i="5" s="1"/>
  <c r="H258" i="5"/>
  <c r="I258" i="5" s="1"/>
  <c r="J258" i="5" s="1"/>
  <c r="H3190" i="5"/>
  <c r="I3190" i="5" s="1"/>
  <c r="J3190" i="5" s="1"/>
  <c r="H6845" i="5"/>
  <c r="I6845" i="5" s="1"/>
  <c r="J6845" i="5" s="1"/>
  <c r="H4221" i="5"/>
  <c r="I4221" i="5" s="1"/>
  <c r="J4221" i="5" s="1"/>
  <c r="H8036" i="5"/>
  <c r="I8036" i="5" s="1"/>
  <c r="J8036" i="5" s="1"/>
  <c r="H5476" i="5"/>
  <c r="I5476" i="5" s="1"/>
  <c r="J5476" i="5" s="1"/>
  <c r="H2852" i="5"/>
  <c r="I2852" i="5" s="1"/>
  <c r="J2852" i="5" s="1"/>
  <c r="H100" i="5"/>
  <c r="I100" i="5" s="1"/>
  <c r="J100" i="5" s="1"/>
  <c r="H8363" i="5"/>
  <c r="I8363" i="5" s="1"/>
  <c r="J8363" i="5" s="1"/>
  <c r="H6187" i="5"/>
  <c r="I6187" i="5" s="1"/>
  <c r="J6187" i="5" s="1"/>
  <c r="H3883" i="5"/>
  <c r="I3883" i="5" s="1"/>
  <c r="J3883" i="5" s="1"/>
  <c r="H1323" i="5"/>
  <c r="I1323" i="5" s="1"/>
  <c r="J1323" i="5" s="1"/>
  <c r="H6192" i="5"/>
  <c r="I6192" i="5" s="1"/>
  <c r="J6192" i="5" s="1"/>
  <c r="H8629" i="5"/>
  <c r="I8629" i="5" s="1"/>
  <c r="J8629" i="5" s="1"/>
  <c r="H6509" i="5"/>
  <c r="I6509" i="5" s="1"/>
  <c r="J6509" i="5" s="1"/>
  <c r="H4525" i="5"/>
  <c r="I4525" i="5" s="1"/>
  <c r="J4525" i="5" s="1"/>
  <c r="H7750" i="5"/>
  <c r="I7750" i="5" s="1"/>
  <c r="J7750" i="5" s="1"/>
  <c r="H7636" i="5"/>
  <c r="I7636" i="5" s="1"/>
  <c r="J7636" i="5" s="1"/>
  <c r="H5844" i="5"/>
  <c r="I5844" i="5" s="1"/>
  <c r="J5844" i="5" s="1"/>
  <c r="H4052" i="5"/>
  <c r="I4052" i="5" s="1"/>
  <c r="J4052" i="5" s="1"/>
  <c r="H2260" i="5"/>
  <c r="I2260" i="5" s="1"/>
  <c r="J2260" i="5" s="1"/>
  <c r="H788" i="5"/>
  <c r="I788" i="5" s="1"/>
  <c r="J788" i="5" s="1"/>
  <c r="H6246" i="5"/>
  <c r="I6246" i="5" s="1"/>
  <c r="J6246" i="5" s="1"/>
  <c r="H8603" i="5"/>
  <c r="I8603" i="5" s="1"/>
  <c r="J8603" i="5" s="1"/>
  <c r="H7323" i="5"/>
  <c r="I7323" i="5" s="1"/>
  <c r="J7323" i="5" s="1"/>
  <c r="H6299" i="5"/>
  <c r="I6299" i="5" s="1"/>
  <c r="J6299" i="5" s="1"/>
  <c r="H5275" i="5"/>
  <c r="I5275" i="5" s="1"/>
  <c r="J5275" i="5" s="1"/>
  <c r="H4251" i="5"/>
  <c r="I4251" i="5" s="1"/>
  <c r="J4251" i="5" s="1"/>
  <c r="H3227" i="5"/>
  <c r="I3227" i="5" s="1"/>
  <c r="J3227" i="5" s="1"/>
  <c r="H2203" i="5"/>
  <c r="I2203" i="5" s="1"/>
  <c r="J2203" i="5" s="1"/>
  <c r="H1179" i="5"/>
  <c r="I1179" i="5" s="1"/>
  <c r="J1179" i="5" s="1"/>
  <c r="H5222" i="5"/>
  <c r="I5222" i="5" s="1"/>
  <c r="J5222" i="5" s="1"/>
  <c r="H7914" i="5"/>
  <c r="I7914" i="5" s="1"/>
  <c r="J7914" i="5" s="1"/>
  <c r="H6890" i="5"/>
  <c r="I6890" i="5" s="1"/>
  <c r="J6890" i="5" s="1"/>
  <c r="H5866" i="5"/>
  <c r="I5866" i="5" s="1"/>
  <c r="J5866" i="5" s="1"/>
  <c r="H4842" i="5"/>
  <c r="I4842" i="5" s="1"/>
  <c r="J4842" i="5" s="1"/>
  <c r="H3818" i="5"/>
  <c r="I3818" i="5" s="1"/>
  <c r="J3818" i="5" s="1"/>
  <c r="H2794" i="5"/>
  <c r="I2794" i="5" s="1"/>
  <c r="J2794" i="5" s="1"/>
  <c r="H1770" i="5"/>
  <c r="I1770" i="5" s="1"/>
  <c r="J1770" i="5" s="1"/>
  <c r="H746" i="5"/>
  <c r="I746" i="5" s="1"/>
  <c r="J746" i="5" s="1"/>
  <c r="H7879" i="5"/>
  <c r="I7879" i="5" s="1"/>
  <c r="J7879" i="5" s="1"/>
  <c r="H4470" i="5"/>
  <c r="I4470" i="5" s="1"/>
  <c r="J4470" i="5" s="1"/>
  <c r="H7929" i="5"/>
  <c r="I7929" i="5" s="1"/>
  <c r="J7929" i="5" s="1"/>
  <c r="H6905" i="5"/>
  <c r="I6905" i="5" s="1"/>
  <c r="J6905" i="5" s="1"/>
  <c r="H5881" i="5"/>
  <c r="I5881" i="5" s="1"/>
  <c r="J5881" i="5" s="1"/>
  <c r="H4857" i="5"/>
  <c r="I4857" i="5" s="1"/>
  <c r="J4857" i="5" s="1"/>
  <c r="H6709" i="5"/>
  <c r="I6709" i="5" s="1"/>
  <c r="J6709" i="5" s="1"/>
  <c r="H5276" i="5"/>
  <c r="I5276" i="5" s="1"/>
  <c r="J5276" i="5" s="1"/>
  <c r="H7587" i="5"/>
  <c r="I7587" i="5" s="1"/>
  <c r="J7587" i="5" s="1"/>
  <c r="H8498" i="5"/>
  <c r="I8498" i="5" s="1"/>
  <c r="J8498" i="5" s="1"/>
  <c r="H4402" i="5"/>
  <c r="I4402" i="5" s="1"/>
  <c r="J4402" i="5" s="1"/>
  <c r="H306" i="5"/>
  <c r="I306" i="5" s="1"/>
  <c r="J306" i="5" s="1"/>
  <c r="H8473" i="5"/>
  <c r="I8473" i="5" s="1"/>
  <c r="J8473" i="5" s="1"/>
  <c r="H7113" i="5"/>
  <c r="I7113" i="5" s="1"/>
  <c r="J7113" i="5" s="1"/>
  <c r="H5745" i="5"/>
  <c r="I5745" i="5" s="1"/>
  <c r="J5745" i="5" s="1"/>
  <c r="H4401" i="5"/>
  <c r="I4401" i="5" s="1"/>
  <c r="J4401" i="5" s="1"/>
  <c r="H3377" i="5"/>
  <c r="I3377" i="5" s="1"/>
  <c r="J3377" i="5" s="1"/>
  <c r="H2353" i="5"/>
  <c r="I2353" i="5" s="1"/>
  <c r="J2353" i="5" s="1"/>
  <c r="H1329" i="5"/>
  <c r="I1329" i="5" s="1"/>
  <c r="J1329" i="5" s="1"/>
  <c r="H305" i="5"/>
  <c r="I305" i="5" s="1"/>
  <c r="J305" i="5" s="1"/>
  <c r="H5886" i="5"/>
  <c r="I5886" i="5" s="1"/>
  <c r="J5886" i="5" s="1"/>
  <c r="H7328" i="5"/>
  <c r="I7328" i="5" s="1"/>
  <c r="J7328" i="5" s="1"/>
  <c r="H5960" i="5"/>
  <c r="I5960" i="5" s="1"/>
  <c r="J5960" i="5" s="1"/>
  <c r="H4600" i="5"/>
  <c r="I4600" i="5" s="1"/>
  <c r="J4600" i="5" s="1"/>
  <c r="H3440" i="5"/>
  <c r="I3440" i="5" s="1"/>
  <c r="J3440" i="5" s="1"/>
  <c r="H7071" i="5"/>
  <c r="I7071" i="5" s="1"/>
  <c r="J7071" i="5" s="1"/>
  <c r="H6047" i="5"/>
  <c r="I6047" i="5" s="1"/>
  <c r="J6047" i="5" s="1"/>
  <c r="H5023" i="5"/>
  <c r="I5023" i="5" s="1"/>
  <c r="J5023" i="5" s="1"/>
  <c r="H3991" i="5"/>
  <c r="I3991" i="5" s="1"/>
  <c r="J3991" i="5" s="1"/>
  <c r="H459" i="5"/>
  <c r="I459" i="5" s="1"/>
  <c r="J459" i="5" s="1"/>
  <c r="H2304" i="5"/>
  <c r="I2304" i="5" s="1"/>
  <c r="J2304" i="5" s="1"/>
  <c r="H1280" i="5"/>
  <c r="I1280" i="5" s="1"/>
  <c r="J1280" i="5" s="1"/>
  <c r="H5670" i="5"/>
  <c r="I5670" i="5" s="1"/>
  <c r="J5670" i="5" s="1"/>
  <c r="H556" i="5"/>
  <c r="I556" i="5" s="1"/>
  <c r="J556" i="5" s="1"/>
  <c r="H4723" i="5"/>
  <c r="I4723" i="5" s="1"/>
  <c r="J4723" i="5" s="1"/>
  <c r="H6658" i="5"/>
  <c r="I6658" i="5" s="1"/>
  <c r="J6658" i="5" s="1"/>
  <c r="H194" i="5"/>
  <c r="I194" i="5" s="1"/>
  <c r="J194" i="5" s="1"/>
  <c r="H7165" i="5"/>
  <c r="I7165" i="5" s="1"/>
  <c r="J7165" i="5" s="1"/>
  <c r="H8623" i="5"/>
  <c r="I8623" i="5" s="1"/>
  <c r="J8623" i="5" s="1"/>
  <c r="H4580" i="5"/>
  <c r="I4580" i="5" s="1"/>
  <c r="J4580" i="5" s="1"/>
  <c r="H8279" i="5"/>
  <c r="I8279" i="5" s="1"/>
  <c r="J8279" i="5" s="1"/>
  <c r="H6315" i="5"/>
  <c r="I6315" i="5" s="1"/>
  <c r="J6315" i="5" s="1"/>
  <c r="H2091" i="5"/>
  <c r="I2091" i="5" s="1"/>
  <c r="J2091" i="5" s="1"/>
  <c r="H7118" i="5"/>
  <c r="I7118" i="5" s="1"/>
  <c r="J7118" i="5" s="1"/>
  <c r="H5997" i="5"/>
  <c r="I5997" i="5" s="1"/>
  <c r="J5997" i="5" s="1"/>
  <c r="H7366" i="5"/>
  <c r="I7366" i="5" s="1"/>
  <c r="J7366" i="5" s="1"/>
  <c r="H6164" i="5"/>
  <c r="I6164" i="5" s="1"/>
  <c r="J6164" i="5" s="1"/>
  <c r="H3348" i="5"/>
  <c r="I3348" i="5" s="1"/>
  <c r="J3348" i="5" s="1"/>
  <c r="H468" i="5"/>
  <c r="I468" i="5" s="1"/>
  <c r="J468" i="5" s="1"/>
  <c r="H8411" i="5"/>
  <c r="I8411" i="5" s="1"/>
  <c r="J8411" i="5" s="1"/>
  <c r="H6427" i="5"/>
  <c r="I6427" i="5" s="1"/>
  <c r="J6427" i="5" s="1"/>
  <c r="H4507" i="5"/>
  <c r="I4507" i="5" s="1"/>
  <c r="J4507" i="5" s="1"/>
  <c r="H2907" i="5"/>
  <c r="I2907" i="5" s="1"/>
  <c r="J2907" i="5" s="1"/>
  <c r="H987" i="5"/>
  <c r="I987" i="5" s="1"/>
  <c r="J987" i="5" s="1"/>
  <c r="H7850" i="5"/>
  <c r="I7850" i="5" s="1"/>
  <c r="J7850" i="5" s="1"/>
  <c r="H6058" i="5"/>
  <c r="I6058" i="5" s="1"/>
  <c r="J6058" i="5" s="1"/>
  <c r="H4458" i="5"/>
  <c r="I4458" i="5" s="1"/>
  <c r="J4458" i="5" s="1"/>
  <c r="H2538" i="5"/>
  <c r="I2538" i="5" s="1"/>
  <c r="J2538" i="5" s="1"/>
  <c r="H618" i="5"/>
  <c r="I618" i="5" s="1"/>
  <c r="J618" i="5" s="1"/>
  <c r="H5166" i="5"/>
  <c r="I5166" i="5" s="1"/>
  <c r="J5166" i="5" s="1"/>
  <c r="H7161" i="5"/>
  <c r="I7161" i="5" s="1"/>
  <c r="J7161" i="5" s="1"/>
  <c r="H5561" i="5"/>
  <c r="I5561" i="5" s="1"/>
  <c r="J5561" i="5" s="1"/>
  <c r="H5173" i="5"/>
  <c r="I5173" i="5" s="1"/>
  <c r="J5173" i="5" s="1"/>
  <c r="H7075" i="5"/>
  <c r="I7075" i="5" s="1"/>
  <c r="J7075" i="5" s="1"/>
  <c r="H6962" i="5"/>
  <c r="I6962" i="5" s="1"/>
  <c r="J6962" i="5" s="1"/>
  <c r="H818" i="5"/>
  <c r="I818" i="5" s="1"/>
  <c r="J818" i="5" s="1"/>
  <c r="H8049" i="5"/>
  <c r="I8049" i="5" s="1"/>
  <c r="J8049" i="5" s="1"/>
  <c r="H6001" i="5"/>
  <c r="I6001" i="5" s="1"/>
  <c r="J6001" i="5" s="1"/>
  <c r="H4145" i="5"/>
  <c r="I4145" i="5" s="1"/>
  <c r="J4145" i="5" s="1"/>
  <c r="H2609" i="5"/>
  <c r="I2609" i="5" s="1"/>
  <c r="J2609" i="5" s="1"/>
  <c r="H1137" i="5"/>
  <c r="I1137" i="5" s="1"/>
  <c r="J1137" i="5" s="1"/>
  <c r="H7839" i="5"/>
  <c r="I7839" i="5" s="1"/>
  <c r="J7839" i="5" s="1"/>
  <c r="H7160" i="5"/>
  <c r="I7160" i="5" s="1"/>
  <c r="J7160" i="5" s="1"/>
  <c r="H5368" i="5"/>
  <c r="I5368" i="5" s="1"/>
  <c r="J5368" i="5" s="1"/>
  <c r="H3632" i="5"/>
  <c r="I3632" i="5" s="1"/>
  <c r="J3632" i="5" s="1"/>
  <c r="H6879" i="5"/>
  <c r="I6879" i="5" s="1"/>
  <c r="J6879" i="5" s="1"/>
  <c r="H5727" i="5"/>
  <c r="I5727" i="5" s="1"/>
  <c r="J5727" i="5" s="1"/>
  <c r="H4575" i="5"/>
  <c r="I4575" i="5" s="1"/>
  <c r="J4575" i="5" s="1"/>
  <c r="H3415" i="5"/>
  <c r="I3415" i="5" s="1"/>
  <c r="J3415" i="5" s="1"/>
  <c r="H2560" i="5"/>
  <c r="I2560" i="5" s="1"/>
  <c r="J2560" i="5" s="1"/>
  <c r="H1472" i="5"/>
  <c r="I1472" i="5" s="1"/>
  <c r="J1472" i="5" s="1"/>
  <c r="H384" i="5"/>
  <c r="I384" i="5" s="1"/>
  <c r="J384" i="5" s="1"/>
  <c r="H2591" i="5"/>
  <c r="I2591" i="5" s="1"/>
  <c r="J2591" i="5" s="1"/>
  <c r="H1567" i="5"/>
  <c r="I1567" i="5" s="1"/>
  <c r="J1567" i="5" s="1"/>
  <c r="H543" i="5"/>
  <c r="I543" i="5" s="1"/>
  <c r="J543" i="5" s="1"/>
  <c r="H2278" i="5"/>
  <c r="I2278" i="5" s="1"/>
  <c r="J2278" i="5" s="1"/>
  <c r="H294" i="5"/>
  <c r="I294" i="5" s="1"/>
  <c r="J294" i="5" s="1"/>
  <c r="H2509" i="5"/>
  <c r="I2509" i="5" s="1"/>
  <c r="J2509" i="5" s="1"/>
  <c r="H1485" i="5"/>
  <c r="I1485" i="5" s="1"/>
  <c r="J1485" i="5" s="1"/>
  <c r="H461" i="5"/>
  <c r="I461" i="5" s="1"/>
  <c r="J461" i="5" s="1"/>
  <c r="H5434" i="5"/>
  <c r="I5434" i="5" s="1"/>
  <c r="J5434" i="5" s="1"/>
  <c r="H2361" i="5"/>
  <c r="I2361" i="5" s="1"/>
  <c r="J2361" i="5" s="1"/>
  <c r="H2936" i="5"/>
  <c r="I2936" i="5" s="1"/>
  <c r="J2936" i="5" s="1"/>
  <c r="H456" i="5"/>
  <c r="I456" i="5" s="1"/>
  <c r="J456" i="5" s="1"/>
  <c r="H2197" i="5"/>
  <c r="I2197" i="5" s="1"/>
  <c r="J2197" i="5" s="1"/>
  <c r="H6645" i="5"/>
  <c r="I6645" i="5" s="1"/>
  <c r="J6645" i="5" s="1"/>
  <c r="H5212" i="5"/>
  <c r="I5212" i="5" s="1"/>
  <c r="J5212" i="5" s="1"/>
  <c r="H7523" i="5"/>
  <c r="I7523" i="5" s="1"/>
  <c r="J7523" i="5" s="1"/>
  <c r="H8442" i="5"/>
  <c r="I8442" i="5" s="1"/>
  <c r="J8442" i="5" s="1"/>
  <c r="H4346" i="5"/>
  <c r="I4346" i="5" s="1"/>
  <c r="J4346" i="5" s="1"/>
  <c r="H250" i="5"/>
  <c r="I250" i="5" s="1"/>
  <c r="J250" i="5" s="1"/>
  <c r="H8385" i="5"/>
  <c r="I8385" i="5" s="1"/>
  <c r="J8385" i="5" s="1"/>
  <c r="H7009" i="5"/>
  <c r="I7009" i="5" s="1"/>
  <c r="J7009" i="5" s="1"/>
  <c r="H5649" i="5"/>
  <c r="I5649" i="5" s="1"/>
  <c r="J5649" i="5" s="1"/>
  <c r="H4329" i="5"/>
  <c r="I4329" i="5" s="1"/>
  <c r="J4329" i="5" s="1"/>
  <c r="H3305" i="5"/>
  <c r="I3305" i="5" s="1"/>
  <c r="J3305" i="5" s="1"/>
  <c r="H2281" i="5"/>
  <c r="I2281" i="5" s="1"/>
  <c r="J2281" i="5" s="1"/>
  <c r="H1257" i="5"/>
  <c r="I1257" i="5" s="1"/>
  <c r="J1257" i="5" s="1"/>
  <c r="H233" i="5"/>
  <c r="I233" i="5" s="1"/>
  <c r="J233" i="5" s="1"/>
  <c r="H5470" i="5"/>
  <c r="I5470" i="5" s="1"/>
  <c r="J5470" i="5" s="1"/>
  <c r="H7232" i="5"/>
  <c r="I7232" i="5" s="1"/>
  <c r="J7232" i="5" s="1"/>
  <c r="H5864" i="5"/>
  <c r="I5864" i="5" s="1"/>
  <c r="J5864" i="5" s="1"/>
  <c r="H4504" i="5"/>
  <c r="I4504" i="5" s="1"/>
  <c r="J4504" i="5" s="1"/>
  <c r="H3368" i="5"/>
  <c r="I3368" i="5" s="1"/>
  <c r="J3368" i="5" s="1"/>
  <c r="H6999" i="5"/>
  <c r="I6999" i="5" s="1"/>
  <c r="J6999" i="5" s="1"/>
  <c r="H5975" i="5"/>
  <c r="I5975" i="5" s="1"/>
  <c r="J5975" i="5" s="1"/>
  <c r="H4951" i="5"/>
  <c r="I4951" i="5" s="1"/>
  <c r="J4951" i="5" s="1"/>
  <c r="H5742" i="5"/>
  <c r="H4630" i="5"/>
  <c r="H428" i="5"/>
  <c r="I428" i="5" s="1"/>
  <c r="J428" i="5" s="1"/>
  <c r="H4531" i="5"/>
  <c r="I4531" i="5" s="1"/>
  <c r="J4531" i="5" s="1"/>
  <c r="H6146" i="5"/>
  <c r="I6146" i="5" s="1"/>
  <c r="J6146" i="5" s="1"/>
  <c r="H66" i="5"/>
  <c r="I66" i="5" s="1"/>
  <c r="J66" i="5" s="1"/>
  <c r="H6973" i="5"/>
  <c r="I6973" i="5" s="1"/>
  <c r="J6973" i="5" s="1"/>
  <c r="H4406" i="5"/>
  <c r="I4406" i="5" s="1"/>
  <c r="J4406" i="5" s="1"/>
  <c r="H4516" i="5"/>
  <c r="I4516" i="5" s="1"/>
  <c r="J4516" i="5" s="1"/>
  <c r="H8662" i="5"/>
  <c r="I8662" i="5" s="1"/>
  <c r="J8662" i="5" s="1"/>
  <c r="H5995" i="5"/>
  <c r="I5995" i="5" s="1"/>
  <c r="J5995" i="5" s="1"/>
  <c r="H1899" i="5"/>
  <c r="I1899" i="5" s="1"/>
  <c r="J1899" i="5" s="1"/>
  <c r="H6342" i="5"/>
  <c r="I6342" i="5" s="1"/>
  <c r="J6342" i="5" s="1"/>
  <c r="H5869" i="5"/>
  <c r="I5869" i="5" s="1"/>
  <c r="J5869" i="5" s="1"/>
  <c r="H6206" i="5"/>
  <c r="I6206" i="5" s="1"/>
  <c r="J6206" i="5" s="1"/>
  <c r="H6100" i="5"/>
  <c r="I6100" i="5" s="1"/>
  <c r="J6100" i="5" s="1"/>
  <c r="H4702" i="5"/>
  <c r="H8576" i="5"/>
  <c r="I8576" i="5" s="1"/>
  <c r="H236" i="5"/>
  <c r="I236" i="5" s="1"/>
  <c r="J236" i="5" s="1"/>
  <c r="H3123" i="5"/>
  <c r="I3123" i="5" s="1"/>
  <c r="J3123" i="5" s="1"/>
  <c r="H5890" i="5"/>
  <c r="I5890" i="5" s="1"/>
  <c r="J5890" i="5" s="1"/>
  <c r="H8712" i="5"/>
  <c r="I8712" i="5" s="1"/>
  <c r="J8712" i="5" s="1"/>
  <c r="H6653" i="5"/>
  <c r="I6653" i="5" s="1"/>
  <c r="J6653" i="5" s="1"/>
  <c r="H8676" i="5"/>
  <c r="I8676" i="5" s="1"/>
  <c r="J8676" i="5" s="1"/>
  <c r="H4388" i="5"/>
  <c r="I4388" i="5" s="1"/>
  <c r="J4388" i="5" s="1"/>
  <c r="H8286" i="5"/>
  <c r="I8286" i="5" s="1"/>
  <c r="J8286" i="5" s="1"/>
  <c r="H5931" i="5"/>
  <c r="I5931" i="5" s="1"/>
  <c r="J5931" i="5" s="1"/>
  <c r="H1835" i="5"/>
  <c r="I1835" i="5" s="1"/>
  <c r="J1835" i="5" s="1"/>
  <c r="H1918" i="5"/>
  <c r="I1918" i="5" s="1"/>
  <c r="J1918" i="5" s="1"/>
  <c r="H5805" i="5"/>
  <c r="I5805" i="5" s="1"/>
  <c r="J5805" i="5" s="1"/>
  <c r="H5846" i="5"/>
  <c r="I5846" i="5" s="1"/>
  <c r="J5846" i="5" s="1"/>
  <c r="H3662" i="5"/>
  <c r="H7365" i="5"/>
  <c r="H6766" i="5"/>
  <c r="I6766" i="5" s="1"/>
  <c r="J6766" i="5" s="1"/>
  <c r="H2867" i="5"/>
  <c r="I2867" i="5" s="1"/>
  <c r="J2867" i="5" s="1"/>
  <c r="H5698" i="5"/>
  <c r="I5698" i="5" s="1"/>
  <c r="J5698" i="5" s="1"/>
  <c r="H8640" i="5"/>
  <c r="H6525" i="5"/>
  <c r="H8612" i="5"/>
  <c r="I8612" i="5" s="1"/>
  <c r="J8612" i="5" s="1"/>
  <c r="H3364" i="5"/>
  <c r="I3364" i="5" s="1"/>
  <c r="J3364" i="5" s="1"/>
  <c r="H7110" i="5"/>
  <c r="I7110" i="5" s="1"/>
  <c r="J7110" i="5" s="1"/>
  <c r="H5483" i="5"/>
  <c r="I5483" i="5" s="1"/>
  <c r="J5483" i="5" s="1"/>
  <c r="H1195" i="5"/>
  <c r="I1195" i="5" s="1"/>
  <c r="J1195" i="5" s="1"/>
  <c r="H1310" i="5"/>
  <c r="I1310" i="5" s="1"/>
  <c r="J1310" i="5" s="1"/>
  <c r="H5741" i="5"/>
  <c r="I5741" i="5" s="1"/>
  <c r="J5741" i="5" s="1"/>
  <c r="H5110" i="5"/>
  <c r="I5110" i="5" s="1"/>
  <c r="J5110" i="5" s="1"/>
  <c r="H5588" i="5"/>
  <c r="I5588" i="5" s="1"/>
  <c r="J5588" i="5" s="1"/>
  <c r="H2388" i="5"/>
  <c r="I2388" i="5" s="1"/>
  <c r="J2388" i="5" s="1"/>
  <c r="H8190" i="5"/>
  <c r="I8190" i="5" s="1"/>
  <c r="J8190" i="5" s="1"/>
  <c r="H8155" i="5"/>
  <c r="I8155" i="5" s="1"/>
  <c r="J8155" i="5" s="1"/>
  <c r="H6107" i="5"/>
  <c r="I6107" i="5" s="1"/>
  <c r="J6107" i="5" s="1"/>
  <c r="H4187" i="5"/>
  <c r="I4187" i="5" s="1"/>
  <c r="J4187" i="5" s="1"/>
  <c r="H2395" i="5"/>
  <c r="I2395" i="5" s="1"/>
  <c r="J2395" i="5" s="1"/>
  <c r="H795" i="5"/>
  <c r="I795" i="5" s="1"/>
  <c r="J795" i="5" s="1"/>
  <c r="H7658" i="5"/>
  <c r="I7658" i="5" s="1"/>
  <c r="J7658" i="5" s="1"/>
  <c r="H5738" i="5"/>
  <c r="I5738" i="5" s="1"/>
  <c r="J5738" i="5" s="1"/>
  <c r="H3946" i="5"/>
  <c r="I3946" i="5" s="1"/>
  <c r="J3946" i="5" s="1"/>
  <c r="H2026" i="5"/>
  <c r="I2026" i="5" s="1"/>
  <c r="J2026" i="5" s="1"/>
  <c r="H426" i="5"/>
  <c r="I426" i="5" s="1"/>
  <c r="J426" i="5" s="1"/>
  <c r="H8761" i="5"/>
  <c r="I8761" i="5" s="1"/>
  <c r="J8761" i="5" s="1"/>
  <c r="H6841" i="5"/>
  <c r="I6841" i="5" s="1"/>
  <c r="J6841" i="5" s="1"/>
  <c r="H5049" i="5"/>
  <c r="I5049" i="5" s="1"/>
  <c r="J5049" i="5" s="1"/>
  <c r="H3637" i="5"/>
  <c r="I3637" i="5" s="1"/>
  <c r="J3637" i="5" s="1"/>
  <c r="H5539" i="5"/>
  <c r="I5539" i="5" s="1"/>
  <c r="J5539" i="5" s="1"/>
  <c r="H5426" i="5"/>
  <c r="I5426" i="5" s="1"/>
  <c r="J5426" i="5" s="1"/>
  <c r="H7775" i="5"/>
  <c r="I7775" i="5" s="1"/>
  <c r="J7775" i="5" s="1"/>
  <c r="H7793" i="5"/>
  <c r="I7793" i="5" s="1"/>
  <c r="J7793" i="5" s="1"/>
  <c r="H5577" i="5"/>
  <c r="I5577" i="5" s="1"/>
  <c r="J5577" i="5" s="1"/>
  <c r="H3953" i="5"/>
  <c r="I3953" i="5" s="1"/>
  <c r="J3953" i="5" s="1"/>
  <c r="H2289" i="5"/>
  <c r="I2289" i="5" s="1"/>
  <c r="J2289" i="5" s="1"/>
  <c r="H945" i="5"/>
  <c r="I945" i="5" s="1"/>
  <c r="J945" i="5" s="1"/>
  <c r="H6654" i="5"/>
  <c r="I6654" i="5" s="1"/>
  <c r="J6654" i="5" s="1"/>
  <c r="H6904" i="5"/>
  <c r="I6904" i="5" s="1"/>
  <c r="J6904" i="5" s="1"/>
  <c r="H4936" i="5"/>
  <c r="I4936" i="5" s="1"/>
  <c r="J4936" i="5" s="1"/>
  <c r="H3312" i="5"/>
  <c r="I3312" i="5" s="1"/>
  <c r="J3312" i="5" s="1"/>
  <c r="H6687" i="5"/>
  <c r="I6687" i="5" s="1"/>
  <c r="J6687" i="5" s="1"/>
  <c r="H5535" i="5"/>
  <c r="I5535" i="5" s="1"/>
  <c r="J5535" i="5" s="1"/>
  <c r="H4383" i="5"/>
  <c r="I4383" i="5" s="1"/>
  <c r="J4383" i="5" s="1"/>
  <c r="H651" i="5"/>
  <c r="I651" i="5" s="1"/>
  <c r="J651" i="5" s="1"/>
  <c r="H2368" i="5"/>
  <c r="I2368" i="5" s="1"/>
  <c r="J2368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692" i="5"/>
  <c r="H6213" i="5"/>
  <c r="I6213" i="5" s="1"/>
  <c r="J6213" i="5" s="1"/>
  <c r="H5590" i="5"/>
  <c r="H2803" i="5"/>
  <c r="H4418" i="5"/>
  <c r="H8272" i="5"/>
  <c r="I8272" i="5" s="1"/>
  <c r="J8272" i="5" s="1"/>
  <c r="H6013" i="5"/>
  <c r="H7908" i="5"/>
  <c r="I7908" i="5" s="1"/>
  <c r="J7908" i="5" s="1"/>
  <c r="H3236" i="5"/>
  <c r="I3236" i="5" s="1"/>
  <c r="J3236" i="5" s="1"/>
  <c r="H6718" i="5"/>
  <c r="I6718" i="5" s="1"/>
  <c r="J6718" i="5" s="1"/>
  <c r="H5419" i="5"/>
  <c r="I5419" i="5" s="1"/>
  <c r="J5419" i="5" s="1"/>
  <c r="H1131" i="5"/>
  <c r="I1131" i="5" s="1"/>
  <c r="J1131" i="5" s="1"/>
  <c r="H1022" i="5"/>
  <c r="I1022" i="5" s="1"/>
  <c r="J1022" i="5" s="1"/>
  <c r="H4973" i="5"/>
  <c r="I4973" i="5" s="1"/>
  <c r="J4973" i="5" s="1"/>
  <c r="H4310" i="5"/>
  <c r="I4310" i="5" s="1"/>
  <c r="J4310" i="5" s="1"/>
  <c r="H5460" i="5"/>
  <c r="I5460" i="5" s="1"/>
  <c r="J5460" i="5" s="1"/>
  <c r="H2196" i="5"/>
  <c r="I2196" i="5" s="1"/>
  <c r="J2196" i="5" s="1"/>
  <c r="H7814" i="5"/>
  <c r="I7814" i="5" s="1"/>
  <c r="J7814" i="5" s="1"/>
  <c r="H8091" i="5"/>
  <c r="I8091" i="5" s="1"/>
  <c r="J8091" i="5" s="1"/>
  <c r="H6043" i="5"/>
  <c r="I6043" i="5" s="1"/>
  <c r="J6043" i="5" s="1"/>
  <c r="H4123" i="5"/>
  <c r="I4123" i="5" s="1"/>
  <c r="J4123" i="5" s="1"/>
  <c r="H2331" i="5"/>
  <c r="I2331" i="5" s="1"/>
  <c r="J2331" i="5" s="1"/>
  <c r="H6806" i="5"/>
  <c r="I6806" i="5" s="1"/>
  <c r="J6806" i="5" s="1"/>
  <c r="H7594" i="5"/>
  <c r="I7594" i="5" s="1"/>
  <c r="J7594" i="5" s="1"/>
  <c r="H5674" i="5"/>
  <c r="I5674" i="5" s="1"/>
  <c r="J5674" i="5" s="1"/>
  <c r="H3754" i="5"/>
  <c r="I3754" i="5" s="1"/>
  <c r="J3754" i="5" s="1"/>
  <c r="H1962" i="5"/>
  <c r="I1962" i="5" s="1"/>
  <c r="J1962" i="5" s="1"/>
  <c r="H362" i="5"/>
  <c r="I362" i="5" s="1"/>
  <c r="J362" i="5" s="1"/>
  <c r="H8697" i="5"/>
  <c r="I8697" i="5" s="1"/>
  <c r="J8697" i="5" s="1"/>
  <c r="H6777" i="5"/>
  <c r="I6777" i="5" s="1"/>
  <c r="J6777" i="5" s="1"/>
  <c r="H4985" i="5"/>
  <c r="I4985" i="5" s="1"/>
  <c r="J4985" i="5" s="1"/>
  <c r="H7324" i="5"/>
  <c r="I7324" i="5" s="1"/>
  <c r="J7324" i="5" s="1"/>
  <c r="H5027" i="5"/>
  <c r="I5027" i="5" s="1"/>
  <c r="J5027" i="5" s="1"/>
  <c r="H5170" i="5"/>
  <c r="I5170" i="5" s="1"/>
  <c r="J5170" i="5" s="1"/>
  <c r="H7623" i="5"/>
  <c r="I7623" i="5" s="1"/>
  <c r="J7623" i="5" s="1"/>
  <c r="H7449" i="5"/>
  <c r="I7449" i="5" s="1"/>
  <c r="J7449" i="5" s="1"/>
  <c r="H5489" i="5"/>
  <c r="I5489" i="5" s="1"/>
  <c r="J5489" i="5" s="1"/>
  <c r="H3889" i="5"/>
  <c r="I3889" i="5" s="1"/>
  <c r="J3889" i="5" s="1"/>
  <c r="H2225" i="5"/>
  <c r="I2225" i="5" s="1"/>
  <c r="J2225" i="5" s="1"/>
  <c r="H881" i="5"/>
  <c r="I881" i="5" s="1"/>
  <c r="J881" i="5" s="1"/>
  <c r="H5510" i="5"/>
  <c r="I5510" i="5" s="1"/>
  <c r="J5510" i="5" s="1"/>
  <c r="H6816" i="5"/>
  <c r="I6816" i="5" s="1"/>
  <c r="J6816" i="5" s="1"/>
  <c r="H4856" i="5"/>
  <c r="I4856" i="5" s="1"/>
  <c r="J4856" i="5" s="1"/>
  <c r="H3248" i="5"/>
  <c r="I3248" i="5" s="1"/>
  <c r="J3248" i="5" s="1"/>
  <c r="H6623" i="5"/>
  <c r="I6623" i="5" s="1"/>
  <c r="J6623" i="5" s="1"/>
  <c r="H5471" i="5"/>
  <c r="I5471" i="5" s="1"/>
  <c r="J5471" i="5" s="1"/>
  <c r="H4255" i="5"/>
  <c r="I4255" i="5" s="1"/>
  <c r="J4255" i="5" s="1"/>
  <c r="H587" i="5"/>
  <c r="I587" i="5" s="1"/>
  <c r="J587" i="5" s="1"/>
  <c r="H2240" i="5"/>
  <c r="I2240" i="5" s="1"/>
  <c r="J2240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4597" i="5"/>
  <c r="I4597" i="5" s="1"/>
  <c r="J4597" i="5" s="1"/>
  <c r="H628" i="5"/>
  <c r="H6085" i="5"/>
  <c r="I6085" i="5" s="1"/>
  <c r="H2846" i="5"/>
  <c r="I2846" i="5" s="1"/>
  <c r="J2846" i="5" s="1"/>
  <c r="H1715" i="5"/>
  <c r="I1715" i="5" s="1"/>
  <c r="J1715" i="5" s="1"/>
  <c r="H4290" i="5"/>
  <c r="I4290" i="5" s="1"/>
  <c r="J4290" i="5" s="1"/>
  <c r="H8200" i="5"/>
  <c r="I8200" i="5" s="1"/>
  <c r="J8200" i="5" s="1"/>
  <c r="H5949" i="5"/>
  <c r="I5949" i="5" s="1"/>
  <c r="J5949" i="5" s="1"/>
  <c r="H7844" i="5"/>
  <c r="I7844" i="5" s="1"/>
  <c r="J7844" i="5" s="1"/>
  <c r="H3172" i="5"/>
  <c r="I3172" i="5" s="1"/>
  <c r="J3172" i="5" s="1"/>
  <c r="H1910" i="5"/>
  <c r="I1910" i="5" s="1"/>
  <c r="J1910" i="5" s="1"/>
  <c r="H5291" i="5"/>
  <c r="I5291" i="5" s="1"/>
  <c r="J5291" i="5" s="1"/>
  <c r="H1067" i="5"/>
  <c r="I1067" i="5" s="1"/>
  <c r="J1067" i="5" s="1"/>
  <c r="H8565" i="5"/>
  <c r="I8565" i="5" s="1"/>
  <c r="J8565" i="5" s="1"/>
  <c r="H4845" i="5"/>
  <c r="I4845" i="5" s="1"/>
  <c r="J4845" i="5" s="1"/>
  <c r="H8724" i="5"/>
  <c r="I8724" i="5" s="1"/>
  <c r="J8724" i="5" s="1"/>
  <c r="H5396" i="5"/>
  <c r="I5396" i="5" s="1"/>
  <c r="J5396" i="5" s="1"/>
  <c r="H2068" i="5"/>
  <c r="I2068" i="5" s="1"/>
  <c r="J2068" i="5" s="1"/>
  <c r="H7430" i="5"/>
  <c r="I7430" i="5" s="1"/>
  <c r="J7430" i="5" s="1"/>
  <c r="H7579" i="5"/>
  <c r="I7579" i="5" s="1"/>
  <c r="J7579" i="5" s="1"/>
  <c r="H5979" i="5"/>
  <c r="I5979" i="5" s="1"/>
  <c r="J5979" i="5" s="1"/>
  <c r="H4059" i="5"/>
  <c r="I4059" i="5" s="1"/>
  <c r="J4059" i="5" s="1"/>
  <c r="H2139" i="5"/>
  <c r="I2139" i="5" s="1"/>
  <c r="J2139" i="5" s="1"/>
  <c r="H6406" i="5"/>
  <c r="I6406" i="5" s="1"/>
  <c r="J6406" i="5" s="1"/>
  <c r="H7530" i="5"/>
  <c r="I7530" i="5" s="1"/>
  <c r="J7530" i="5" s="1"/>
  <c r="H5610" i="5"/>
  <c r="I5610" i="5" s="1"/>
  <c r="J5610" i="5" s="1"/>
  <c r="H3690" i="5"/>
  <c r="I3690" i="5" s="1"/>
  <c r="J3690" i="5" s="1"/>
  <c r="H1898" i="5"/>
  <c r="I1898" i="5" s="1"/>
  <c r="J1898" i="5" s="1"/>
  <c r="H8727" i="5"/>
  <c r="I8727" i="5" s="1"/>
  <c r="J8727" i="5" s="1"/>
  <c r="H8633" i="5"/>
  <c r="I8633" i="5" s="1"/>
  <c r="J8633" i="5" s="1"/>
  <c r="H6713" i="5"/>
  <c r="I6713" i="5" s="1"/>
  <c r="J6713" i="5" s="1"/>
  <c r="H4793" i="5"/>
  <c r="I4793" i="5" s="1"/>
  <c r="J4793" i="5" s="1"/>
  <c r="H6812" i="5"/>
  <c r="I6812" i="5" s="1"/>
  <c r="J6812" i="5" s="1"/>
  <c r="H4515" i="5"/>
  <c r="I4515" i="5" s="1"/>
  <c r="J4515" i="5" s="1"/>
  <c r="H4914" i="5"/>
  <c r="I4914" i="5" s="1"/>
  <c r="J4914" i="5" s="1"/>
  <c r="H8462" i="5"/>
  <c r="I8462" i="5" s="1"/>
  <c r="J8462" i="5" s="1"/>
  <c r="H7369" i="5"/>
  <c r="I7369" i="5" s="1"/>
  <c r="J7369" i="5" s="1"/>
  <c r="H5401" i="5"/>
  <c r="I5401" i="5" s="1"/>
  <c r="J5401" i="5" s="1"/>
  <c r="H3633" i="5"/>
  <c r="I3633" i="5" s="1"/>
  <c r="J3633" i="5" s="1"/>
  <c r="H2161" i="5"/>
  <c r="I2161" i="5" s="1"/>
  <c r="J2161" i="5" s="1"/>
  <c r="H817" i="5"/>
  <c r="I817" i="5" s="1"/>
  <c r="J817" i="5" s="1"/>
  <c r="H4878" i="5"/>
  <c r="I4878" i="5" s="1"/>
  <c r="J4878" i="5" s="1"/>
  <c r="H6728" i="5"/>
  <c r="I6728" i="5" s="1"/>
  <c r="J6728" i="5" s="1"/>
  <c r="H4768" i="5"/>
  <c r="I4768" i="5" s="1"/>
  <c r="J4768" i="5" s="1"/>
  <c r="H3184" i="5"/>
  <c r="I3184" i="5" s="1"/>
  <c r="J3184" i="5" s="1"/>
  <c r="H6559" i="5"/>
  <c r="I6559" i="5" s="1"/>
  <c r="J6559" i="5" s="1"/>
  <c r="H5407" i="5"/>
  <c r="I5407" i="5" s="1"/>
  <c r="J5407" i="5" s="1"/>
  <c r="H4191" i="5"/>
  <c r="I4191" i="5" s="1"/>
  <c r="J4191" i="5" s="1"/>
  <c r="H523" i="5"/>
  <c r="I523" i="5" s="1"/>
  <c r="J523" i="5" s="1"/>
  <c r="H2176" i="5"/>
  <c r="I2176" i="5" s="1"/>
  <c r="J2176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4085" i="5"/>
  <c r="I4085" i="5" s="1"/>
  <c r="J4085" i="5" s="1"/>
  <c r="H2652" i="5"/>
  <c r="I2652" i="5" s="1"/>
  <c r="J2652" i="5" s="1"/>
  <c r="H4963" i="5"/>
  <c r="I4963" i="5" s="1"/>
  <c r="J4963" i="5" s="1"/>
  <c r="H7162" i="5"/>
  <c r="I7162" i="5" s="1"/>
  <c r="J7162" i="5" s="1"/>
  <c r="H3066" i="5"/>
  <c r="I3066" i="5" s="1"/>
  <c r="J3066" i="5" s="1"/>
  <c r="H7494" i="5"/>
  <c r="I7494" i="5" s="1"/>
  <c r="J7494" i="5" s="1"/>
  <c r="H7953" i="5"/>
  <c r="I7953" i="5" s="1"/>
  <c r="J7953" i="5" s="1"/>
  <c r="H6593" i="5"/>
  <c r="I6593" i="5" s="1"/>
  <c r="J6593" i="5" s="1"/>
  <c r="H5217" i="5"/>
  <c r="I5217" i="5" s="1"/>
  <c r="J5217" i="5" s="1"/>
  <c r="H4009" i="5"/>
  <c r="I4009" i="5" s="1"/>
  <c r="J4009" i="5" s="1"/>
  <c r="H2985" i="5"/>
  <c r="I2985" i="5" s="1"/>
  <c r="J2985" i="5" s="1"/>
  <c r="H1961" i="5"/>
  <c r="I1961" i="5" s="1"/>
  <c r="J1961" i="5" s="1"/>
  <c r="H937" i="5"/>
  <c r="I937" i="5" s="1"/>
  <c r="J937" i="5" s="1"/>
  <c r="H8255" i="5"/>
  <c r="I8255" i="5" s="1"/>
  <c r="J8255" i="5" s="1"/>
  <c r="H3366" i="5"/>
  <c r="I3366" i="5" s="1"/>
  <c r="J3366" i="5" s="1"/>
  <c r="H6808" i="5"/>
  <c r="I6808" i="5" s="1"/>
  <c r="J6808" i="5" s="1"/>
  <c r="H5440" i="5"/>
  <c r="I5440" i="5" s="1"/>
  <c r="J5440" i="5" s="1"/>
  <c r="H4072" i="5"/>
  <c r="I4072" i="5" s="1"/>
  <c r="J4072" i="5" s="1"/>
  <c r="H3048" i="5"/>
  <c r="I3048" i="5" s="1"/>
  <c r="J3048" i="5" s="1"/>
  <c r="H6679" i="5"/>
  <c r="I6679" i="5" s="1"/>
  <c r="J6679" i="5" s="1"/>
  <c r="H5655" i="5"/>
  <c r="I5655" i="5" s="1"/>
  <c r="J5655" i="5" s="1"/>
  <c r="H244" i="5"/>
  <c r="H8428" i="5"/>
  <c r="I8428" i="5" s="1"/>
  <c r="J8428" i="5" s="1"/>
  <c r="H2230" i="5"/>
  <c r="I2230" i="5" s="1"/>
  <c r="J2230" i="5" s="1"/>
  <c r="H1651" i="5"/>
  <c r="H4226" i="5"/>
  <c r="I4226" i="5" s="1"/>
  <c r="J4226" i="5" s="1"/>
  <c r="H7942" i="5"/>
  <c r="H5821" i="5"/>
  <c r="I5821" i="5" s="1"/>
  <c r="J5821" i="5" s="1"/>
  <c r="H7780" i="5"/>
  <c r="I7780" i="5" s="1"/>
  <c r="J7780" i="5" s="1"/>
  <c r="H2788" i="5"/>
  <c r="I2788" i="5" s="1"/>
  <c r="J2788" i="5" s="1"/>
  <c r="H1590" i="5"/>
  <c r="I1590" i="5" s="1"/>
  <c r="J1590" i="5" s="1"/>
  <c r="H5227" i="5"/>
  <c r="I5227" i="5" s="1"/>
  <c r="J5227" i="5" s="1"/>
  <c r="H875" i="5"/>
  <c r="I875" i="5" s="1"/>
  <c r="J875" i="5" s="1"/>
  <c r="H8109" i="5"/>
  <c r="I8109" i="5" s="1"/>
  <c r="J8109" i="5" s="1"/>
  <c r="H4781" i="5"/>
  <c r="I4781" i="5" s="1"/>
  <c r="J4781" i="5" s="1"/>
  <c r="H8148" i="5"/>
  <c r="I8148" i="5" s="1"/>
  <c r="J8148" i="5" s="1"/>
  <c r="H5332" i="5"/>
  <c r="I5332" i="5" s="1"/>
  <c r="J5332" i="5" s="1"/>
  <c r="H2004" i="5"/>
  <c r="I2004" i="5" s="1"/>
  <c r="J2004" i="5" s="1"/>
  <c r="H5438" i="5"/>
  <c r="I5438" i="5" s="1"/>
  <c r="J5438" i="5" s="1"/>
  <c r="H7515" i="5"/>
  <c r="I7515" i="5" s="1"/>
  <c r="J7515" i="5" s="1"/>
  <c r="H5915" i="5"/>
  <c r="I5915" i="5" s="1"/>
  <c r="J5915" i="5" s="1"/>
  <c r="H3995" i="5"/>
  <c r="I3995" i="5" s="1"/>
  <c r="J3995" i="5" s="1"/>
  <c r="H2075" i="5"/>
  <c r="I2075" i="5" s="1"/>
  <c r="J2075" i="5" s="1"/>
  <c r="H6014" i="5"/>
  <c r="I6014" i="5" s="1"/>
  <c r="J6014" i="5" s="1"/>
  <c r="H7146" i="5"/>
  <c r="I7146" i="5" s="1"/>
  <c r="J7146" i="5" s="1"/>
  <c r="H5546" i="5"/>
  <c r="I5546" i="5" s="1"/>
  <c r="J5546" i="5" s="1"/>
  <c r="H3626" i="5"/>
  <c r="I3626" i="5" s="1"/>
  <c r="J3626" i="5" s="1"/>
  <c r="H1706" i="5"/>
  <c r="I1706" i="5" s="1"/>
  <c r="J1706" i="5" s="1"/>
  <c r="H8535" i="5"/>
  <c r="I8535" i="5" s="1"/>
  <c r="J8535" i="5" s="1"/>
  <c r="H8569" i="5"/>
  <c r="I8569" i="5" s="1"/>
  <c r="J8569" i="5" s="1"/>
  <c r="H6649" i="5"/>
  <c r="I6649" i="5" s="1"/>
  <c r="J6649" i="5" s="1"/>
  <c r="H4729" i="5"/>
  <c r="I4729" i="5" s="1"/>
  <c r="J4729" i="5" s="1"/>
  <c r="H6300" i="5"/>
  <c r="I6300" i="5" s="1"/>
  <c r="J6300" i="5" s="1"/>
  <c r="H4003" i="5"/>
  <c r="I4003" i="5" s="1"/>
  <c r="J4003" i="5" s="1"/>
  <c r="H4146" i="5"/>
  <c r="I4146" i="5" s="1"/>
  <c r="J4146" i="5" s="1"/>
  <c r="H7694" i="5"/>
  <c r="I7694" i="5" s="1"/>
  <c r="J7694" i="5" s="1"/>
  <c r="H7281" i="5"/>
  <c r="I7281" i="5" s="1"/>
  <c r="J7281" i="5" s="1"/>
  <c r="H5321" i="5"/>
  <c r="I5321" i="5" s="1"/>
  <c r="J5321" i="5" s="1"/>
  <c r="H3569" i="5"/>
  <c r="I3569" i="5" s="1"/>
  <c r="J3569" i="5" s="1"/>
  <c r="H2097" i="5"/>
  <c r="I2097" i="5" s="1"/>
  <c r="J2097" i="5" s="1"/>
  <c r="H561" i="5"/>
  <c r="I561" i="5" s="1"/>
  <c r="J561" i="5" s="1"/>
  <c r="H4510" i="5"/>
  <c r="I4510" i="5" s="1"/>
  <c r="J4510" i="5" s="1"/>
  <c r="H6648" i="5"/>
  <c r="I6648" i="5" s="1"/>
  <c r="J6648" i="5" s="1"/>
  <c r="H4512" i="5"/>
  <c r="I4512" i="5" s="1"/>
  <c r="J4512" i="5" s="1"/>
  <c r="H3120" i="5"/>
  <c r="I3120" i="5" s="1"/>
  <c r="J3120" i="5" s="1"/>
  <c r="H6495" i="5"/>
  <c r="I6495" i="5" s="1"/>
  <c r="J6495" i="5" s="1"/>
  <c r="H5279" i="5"/>
  <c r="I5279" i="5" s="1"/>
  <c r="J5279" i="5" s="1"/>
  <c r="H4127" i="5"/>
  <c r="I4127" i="5" s="1"/>
  <c r="J4127" i="5" s="1"/>
  <c r="H395" i="5"/>
  <c r="I395" i="5" s="1"/>
  <c r="J395" i="5" s="1"/>
  <c r="H2112" i="5"/>
  <c r="I2112" i="5" s="1"/>
  <c r="J2112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3573" i="5"/>
  <c r="I3573" i="5" s="1"/>
  <c r="J3573" i="5" s="1"/>
  <c r="H2140" i="5"/>
  <c r="I2140" i="5" s="1"/>
  <c r="J2140" i="5" s="1"/>
  <c r="H4451" i="5"/>
  <c r="I4451" i="5" s="1"/>
  <c r="J4451" i="5" s="1"/>
  <c r="H6906" i="5"/>
  <c r="I6906" i="5" s="1"/>
  <c r="J6906" i="5" s="1"/>
  <c r="H2810" i="5"/>
  <c r="I2810" i="5" s="1"/>
  <c r="J2810" i="5" s="1"/>
  <c r="H6726" i="5"/>
  <c r="I6726" i="5" s="1"/>
  <c r="J6726" i="5" s="1"/>
  <c r="H7873" i="5"/>
  <c r="I7873" i="5" s="1"/>
  <c r="J7873" i="5" s="1"/>
  <c r="H6497" i="5"/>
  <c r="I6497" i="5" s="1"/>
  <c r="J6497" i="5" s="1"/>
  <c r="H5137" i="5"/>
  <c r="I5137" i="5" s="1"/>
  <c r="J5137" i="5" s="1"/>
  <c r="H3945" i="5"/>
  <c r="I3945" i="5" s="1"/>
  <c r="J3945" i="5" s="1"/>
  <c r="H2921" i="5"/>
  <c r="I2921" i="5" s="1"/>
  <c r="J2921" i="5" s="1"/>
  <c r="H1897" i="5"/>
  <c r="I1897" i="5" s="1"/>
  <c r="J1897" i="5" s="1"/>
  <c r="H873" i="5"/>
  <c r="I873" i="5" s="1"/>
  <c r="J873" i="5" s="1"/>
  <c r="H7991" i="5"/>
  <c r="I7991" i="5" s="1"/>
  <c r="J7991" i="5" s="1"/>
  <c r="H8088" i="5"/>
  <c r="I8088" i="5" s="1"/>
  <c r="J8088" i="5" s="1"/>
  <c r="H6720" i="5"/>
  <c r="I6720" i="5" s="1"/>
  <c r="J6720" i="5" s="1"/>
  <c r="H5352" i="5"/>
  <c r="I5352" i="5" s="1"/>
  <c r="J5352" i="5" s="1"/>
  <c r="H4008" i="5"/>
  <c r="I4008" i="5" s="1"/>
  <c r="J4008" i="5" s="1"/>
  <c r="H5883" i="5"/>
  <c r="I5883" i="5" s="1"/>
  <c r="J5883" i="5" s="1"/>
  <c r="H8236" i="5"/>
  <c r="I8236" i="5" s="1"/>
  <c r="H8691" i="5"/>
  <c r="I8691" i="5" s="1"/>
  <c r="J8691" i="5" s="1"/>
  <c r="H1331" i="5"/>
  <c r="I1331" i="5" s="1"/>
  <c r="J1331" i="5" s="1"/>
  <c r="H3650" i="5"/>
  <c r="I3650" i="5" s="1"/>
  <c r="J3650" i="5" s="1"/>
  <c r="H7198" i="5"/>
  <c r="H5757" i="5"/>
  <c r="I5757" i="5" s="1"/>
  <c r="J5757" i="5" s="1"/>
  <c r="H7524" i="5"/>
  <c r="I7524" i="5" s="1"/>
  <c r="J7524" i="5" s="1"/>
  <c r="H2276" i="5"/>
  <c r="I2276" i="5" s="1"/>
  <c r="J2276" i="5" s="1"/>
  <c r="H8555" i="5"/>
  <c r="I8555" i="5" s="1"/>
  <c r="J8555" i="5" s="1"/>
  <c r="H4267" i="5"/>
  <c r="I4267" i="5" s="1"/>
  <c r="J4267" i="5" s="1"/>
  <c r="H811" i="5"/>
  <c r="I811" i="5" s="1"/>
  <c r="J811" i="5" s="1"/>
  <c r="H8045" i="5"/>
  <c r="I8045" i="5" s="1"/>
  <c r="J8045" i="5" s="1"/>
  <c r="H4461" i="5"/>
  <c r="I4461" i="5" s="1"/>
  <c r="J4461" i="5" s="1"/>
  <c r="H8020" i="5"/>
  <c r="I8020" i="5" s="1"/>
  <c r="J8020" i="5" s="1"/>
  <c r="H5140" i="5"/>
  <c r="I5140" i="5" s="1"/>
  <c r="J5140" i="5" s="1"/>
  <c r="H1876" i="5"/>
  <c r="I1876" i="5" s="1"/>
  <c r="J1876" i="5" s="1"/>
  <c r="H5118" i="5"/>
  <c r="I5118" i="5" s="1"/>
  <c r="J5118" i="5" s="1"/>
  <c r="H7451" i="5"/>
  <c r="I7451" i="5" s="1"/>
  <c r="J7451" i="5" s="1"/>
  <c r="H5531" i="5"/>
  <c r="I5531" i="5" s="1"/>
  <c r="J5531" i="5" s="1"/>
  <c r="H3931" i="5"/>
  <c r="I3931" i="5" s="1"/>
  <c r="J3931" i="5" s="1"/>
  <c r="H2011" i="5"/>
  <c r="I2011" i="5" s="1"/>
  <c r="J2011" i="5" s="1"/>
  <c r="H4822" i="5"/>
  <c r="I4822" i="5" s="1"/>
  <c r="J4822" i="5" s="1"/>
  <c r="H7082" i="5"/>
  <c r="I7082" i="5" s="1"/>
  <c r="J7082" i="5" s="1"/>
  <c r="H5482" i="5"/>
  <c r="I5482" i="5" s="1"/>
  <c r="J5482" i="5" s="1"/>
  <c r="H3562" i="5"/>
  <c r="I3562" i="5" s="1"/>
  <c r="J3562" i="5" s="1"/>
  <c r="H1642" i="5"/>
  <c r="I1642" i="5" s="1"/>
  <c r="J1642" i="5" s="1"/>
  <c r="H8271" i="5"/>
  <c r="I8271" i="5" s="1"/>
  <c r="J8271" i="5" s="1"/>
  <c r="H8185" i="5"/>
  <c r="I8185" i="5" s="1"/>
  <c r="J8185" i="5" s="1"/>
  <c r="H6585" i="5"/>
  <c r="I6585" i="5" s="1"/>
  <c r="J6585" i="5" s="1"/>
  <c r="H4665" i="5"/>
  <c r="I4665" i="5" s="1"/>
  <c r="J4665" i="5" s="1"/>
  <c r="H4764" i="5"/>
  <c r="I4764" i="5" s="1"/>
  <c r="J4764" i="5" s="1"/>
  <c r="H3491" i="5"/>
  <c r="I3491" i="5" s="1"/>
  <c r="J3491" i="5" s="1"/>
  <c r="H3890" i="5"/>
  <c r="I3890" i="5" s="1"/>
  <c r="J3890" i="5" s="1"/>
  <c r="H6910" i="5"/>
  <c r="I6910" i="5" s="1"/>
  <c r="J6910" i="5" s="1"/>
  <c r="H7025" i="5"/>
  <c r="I7025" i="5" s="1"/>
  <c r="J7025" i="5" s="1"/>
  <c r="H5233" i="5"/>
  <c r="I5233" i="5" s="1"/>
  <c r="J5233" i="5" s="1"/>
  <c r="H3505" i="5"/>
  <c r="I3505" i="5" s="1"/>
  <c r="J3505" i="5" s="1"/>
  <c r="H2033" i="5"/>
  <c r="I2033" i="5" s="1"/>
  <c r="J2033" i="5" s="1"/>
  <c r="H497" i="5"/>
  <c r="I497" i="5" s="1"/>
  <c r="J497" i="5" s="1"/>
  <c r="H4166" i="5"/>
  <c r="I4166" i="5" s="1"/>
  <c r="J4166" i="5" s="1"/>
  <c r="H6304" i="5"/>
  <c r="I6304" i="5" s="1"/>
  <c r="J6304" i="5" s="1"/>
  <c r="H4424" i="5"/>
  <c r="I4424" i="5" s="1"/>
  <c r="J4424" i="5" s="1"/>
  <c r="H3056" i="5"/>
  <c r="I3056" i="5" s="1"/>
  <c r="J3056" i="5" s="1"/>
  <c r="H6431" i="5"/>
  <c r="I6431" i="5" s="1"/>
  <c r="J6431" i="5" s="1"/>
  <c r="H5215" i="5"/>
  <c r="I5215" i="5" s="1"/>
  <c r="J5215" i="5" s="1"/>
  <c r="H4063" i="5"/>
  <c r="I4063" i="5" s="1"/>
  <c r="J4063" i="5" s="1"/>
  <c r="H331" i="5"/>
  <c r="I331" i="5" s="1"/>
  <c r="J331" i="5" s="1"/>
  <c r="H2048" i="5"/>
  <c r="I2048" i="5" s="1"/>
  <c r="J2048" i="5" s="1"/>
  <c r="H960" i="5"/>
  <c r="I960" i="5" s="1"/>
  <c r="J960" i="5" s="1"/>
  <c r="H3167" i="5"/>
  <c r="I3167" i="5" s="1"/>
  <c r="J3167" i="5" s="1"/>
  <c r="H2143" i="5"/>
  <c r="I2143" i="5" s="1"/>
  <c r="J2143" i="5" s="1"/>
  <c r="H1119" i="5"/>
  <c r="I1119" i="5" s="1"/>
  <c r="J1119" i="5" s="1"/>
  <c r="H95" i="5"/>
  <c r="I95" i="5" s="1"/>
  <c r="J95" i="5" s="1"/>
  <c r="H1382" i="5"/>
  <c r="I1382" i="5" s="1"/>
  <c r="J1382" i="5" s="1"/>
  <c r="H3085" i="5"/>
  <c r="I3085" i="5" s="1"/>
  <c r="J3085" i="5" s="1"/>
  <c r="H2061" i="5"/>
  <c r="I2061" i="5" s="1"/>
  <c r="J2061" i="5" s="1"/>
  <c r="H1037" i="5"/>
  <c r="I1037" i="5" s="1"/>
  <c r="J1037" i="5" s="1"/>
  <c r="H5749" i="5"/>
  <c r="I5749" i="5" s="1"/>
  <c r="J5749" i="5" s="1"/>
  <c r="H6433" i="5"/>
  <c r="I6433" i="5" s="1"/>
  <c r="J6433" i="5" s="1"/>
  <c r="H3846" i="5"/>
  <c r="I3846" i="5" s="1"/>
  <c r="J3846" i="5" s="1"/>
  <c r="H4263" i="5"/>
  <c r="I4263" i="5" s="1"/>
  <c r="J4263" i="5" s="1"/>
  <c r="H679" i="5"/>
  <c r="I679" i="5" s="1"/>
  <c r="J679" i="5" s="1"/>
  <c r="H7696" i="5"/>
  <c r="I7696" i="5" s="1"/>
  <c r="J7696" i="5" s="1"/>
  <c r="H8303" i="5"/>
  <c r="I8303" i="5" s="1"/>
  <c r="J8303" i="5" s="1"/>
  <c r="H1628" i="5"/>
  <c r="I1628" i="5" s="1"/>
  <c r="J1628" i="5" s="1"/>
  <c r="H3939" i="5"/>
  <c r="I3939" i="5" s="1"/>
  <c r="J3939" i="5" s="1"/>
  <c r="H6650" i="5"/>
  <c r="I6650" i="5" s="1"/>
  <c r="J6650" i="5" s="1"/>
  <c r="H2554" i="5"/>
  <c r="I2554" i="5" s="1"/>
  <c r="J2554" i="5" s="1"/>
  <c r="H5998" i="5"/>
  <c r="I5998" i="5" s="1"/>
  <c r="J5998" i="5" s="1"/>
  <c r="H7777" i="5"/>
  <c r="I7777" i="5" s="1"/>
  <c r="J7777" i="5" s="1"/>
  <c r="H6417" i="5"/>
  <c r="I6417" i="5" s="1"/>
  <c r="J6417" i="5" s="1"/>
  <c r="H5057" i="5"/>
  <c r="I5057" i="5" s="1"/>
  <c r="J5057" i="5" s="1"/>
  <c r="H3881" i="5"/>
  <c r="I3881" i="5" s="1"/>
  <c r="J3881" i="5" s="1"/>
  <c r="H2857" i="5"/>
  <c r="I2857" i="5" s="1"/>
  <c r="J2857" i="5" s="1"/>
  <c r="H1833" i="5"/>
  <c r="I1833" i="5" s="1"/>
  <c r="J1833" i="5" s="1"/>
  <c r="H809" i="5"/>
  <c r="I809" i="5" s="1"/>
  <c r="J809" i="5" s="1"/>
  <c r="H7799" i="5"/>
  <c r="I7799" i="5" s="1"/>
  <c r="J7799" i="5" s="1"/>
  <c r="H8000" i="5"/>
  <c r="I8000" i="5" s="1"/>
  <c r="J8000" i="5" s="1"/>
  <c r="H5691" i="5"/>
  <c r="I5691" i="5" s="1"/>
  <c r="J5691" i="5" s="1"/>
  <c r="H8172" i="5"/>
  <c r="H8499" i="5"/>
  <c r="I8499" i="5" s="1"/>
  <c r="J8499" i="5" s="1"/>
  <c r="H1075" i="5"/>
  <c r="I1075" i="5" s="1"/>
  <c r="J1075" i="5" s="1"/>
  <c r="H3138" i="5"/>
  <c r="I3138" i="5" s="1"/>
  <c r="J3138" i="5" s="1"/>
  <c r="H4222" i="5"/>
  <c r="I4222" i="5" s="1"/>
  <c r="J4222" i="5" s="1"/>
  <c r="H4669" i="5"/>
  <c r="I4669" i="5" s="1"/>
  <c r="J4669" i="5" s="1"/>
  <c r="H7460" i="5"/>
  <c r="I7460" i="5" s="1"/>
  <c r="J7460" i="5" s="1"/>
  <c r="H2212" i="5"/>
  <c r="I2212" i="5" s="1"/>
  <c r="J2212" i="5" s="1"/>
  <c r="H8299" i="5"/>
  <c r="I8299" i="5" s="1"/>
  <c r="J8299" i="5" s="1"/>
  <c r="H4203" i="5"/>
  <c r="I4203" i="5" s="1"/>
  <c r="J4203" i="5" s="1"/>
  <c r="H6510" i="5"/>
  <c r="I6510" i="5" s="1"/>
  <c r="J6510" i="5" s="1"/>
  <c r="H7917" i="5"/>
  <c r="I7917" i="5" s="1"/>
  <c r="J7917" i="5" s="1"/>
  <c r="H4333" i="5"/>
  <c r="I4333" i="5" s="1"/>
  <c r="J4333" i="5" s="1"/>
  <c r="H7892" i="5"/>
  <c r="I7892" i="5" s="1"/>
  <c r="J7892" i="5" s="1"/>
  <c r="H4436" i="5"/>
  <c r="I4436" i="5" s="1"/>
  <c r="J4436" i="5" s="1"/>
  <c r="H1748" i="5"/>
  <c r="I1748" i="5" s="1"/>
  <c r="J1748" i="5" s="1"/>
  <c r="H4758" i="5"/>
  <c r="I4758" i="5" s="1"/>
  <c r="J4758" i="5" s="1"/>
  <c r="H7259" i="5"/>
  <c r="I7259" i="5" s="1"/>
  <c r="J7259" i="5" s="1"/>
  <c r="H5467" i="5"/>
  <c r="I5467" i="5" s="1"/>
  <c r="J5467" i="5" s="1"/>
  <c r="H3867" i="5"/>
  <c r="I3867" i="5" s="1"/>
  <c r="J3867" i="5" s="1"/>
  <c r="H1947" i="5"/>
  <c r="I1947" i="5" s="1"/>
  <c r="J1947" i="5" s="1"/>
  <c r="H4430" i="5"/>
  <c r="I4430" i="5" s="1"/>
  <c r="J4430" i="5" s="1"/>
  <c r="H7018" i="5"/>
  <c r="I7018" i="5" s="1"/>
  <c r="J7018" i="5" s="1"/>
  <c r="H5098" i="5"/>
  <c r="I5098" i="5" s="1"/>
  <c r="J5098" i="5" s="1"/>
  <c r="H3498" i="5"/>
  <c r="I3498" i="5" s="1"/>
  <c r="J3498" i="5" s="1"/>
  <c r="H1578" i="5"/>
  <c r="I1578" i="5" s="1"/>
  <c r="J1578" i="5" s="1"/>
  <c r="H7743" i="5"/>
  <c r="I7743" i="5" s="1"/>
  <c r="J7743" i="5" s="1"/>
  <c r="H8121" i="5"/>
  <c r="I8121" i="5" s="1"/>
  <c r="J8121" i="5" s="1"/>
  <c r="H6521" i="5"/>
  <c r="I6521" i="5" s="1"/>
  <c r="J6521" i="5" s="1"/>
  <c r="H4601" i="5"/>
  <c r="I4601" i="5" s="1"/>
  <c r="J4601" i="5" s="1"/>
  <c r="H4252" i="5"/>
  <c r="I4252" i="5" s="1"/>
  <c r="J4252" i="5" s="1"/>
  <c r="H1443" i="5"/>
  <c r="I1443" i="5" s="1"/>
  <c r="J1443" i="5" s="1"/>
  <c r="H3634" i="5"/>
  <c r="I3634" i="5" s="1"/>
  <c r="J3634" i="5" s="1"/>
  <c r="H6182" i="5"/>
  <c r="I6182" i="5" s="1"/>
  <c r="J6182" i="5" s="1"/>
  <c r="H6937" i="5"/>
  <c r="I6937" i="5" s="1"/>
  <c r="J6937" i="5" s="1"/>
  <c r="H5145" i="5"/>
  <c r="I5145" i="5" s="1"/>
  <c r="J5145" i="5" s="1"/>
  <c r="H3313" i="5"/>
  <c r="I3313" i="5" s="1"/>
  <c r="J3313" i="5" s="1"/>
  <c r="H1969" i="5"/>
  <c r="I1969" i="5" s="1"/>
  <c r="J1969" i="5" s="1"/>
  <c r="H433" i="5"/>
  <c r="I433" i="5" s="1"/>
  <c r="J433" i="5" s="1"/>
  <c r="H3806" i="5"/>
  <c r="I3806" i="5" s="1"/>
  <c r="J3806" i="5" s="1"/>
  <c r="H6216" i="5"/>
  <c r="I6216" i="5" s="1"/>
  <c r="J6216" i="5" s="1"/>
  <c r="H4344" i="5"/>
  <c r="I4344" i="5" s="1"/>
  <c r="J4344" i="5" s="1"/>
  <c r="H2992" i="5"/>
  <c r="I2992" i="5" s="1"/>
  <c r="J2992" i="5" s="1"/>
  <c r="H6303" i="5"/>
  <c r="I6303" i="5" s="1"/>
  <c r="J6303" i="5" s="1"/>
  <c r="H5151" i="5"/>
  <c r="I5151" i="5" s="1"/>
  <c r="J5151" i="5" s="1"/>
  <c r="H3927" i="5"/>
  <c r="I3927" i="5" s="1"/>
  <c r="J3927" i="5" s="1"/>
  <c r="H267" i="5"/>
  <c r="I267" i="5" s="1"/>
  <c r="J267" i="5" s="1"/>
  <c r="H1984" i="5"/>
  <c r="I1984" i="5" s="1"/>
  <c r="J1984" i="5" s="1"/>
  <c r="H896" i="5"/>
  <c r="I896" i="5" s="1"/>
  <c r="J896" i="5" s="1"/>
  <c r="H3103" i="5"/>
  <c r="I3103" i="5" s="1"/>
  <c r="J3103" i="5" s="1"/>
  <c r="H2079" i="5"/>
  <c r="I2079" i="5" s="1"/>
  <c r="J2079" i="5" s="1"/>
  <c r="H1055" i="5"/>
  <c r="I1055" i="5" s="1"/>
  <c r="J1055" i="5" s="1"/>
  <c r="H31" i="5"/>
  <c r="I31" i="5" s="1"/>
  <c r="J31" i="5" s="1"/>
  <c r="H1254" i="5"/>
  <c r="I1254" i="5" s="1"/>
  <c r="J1254" i="5" s="1"/>
  <c r="H3021" i="5"/>
  <c r="I3021" i="5" s="1"/>
  <c r="J3021" i="5" s="1"/>
  <c r="H1997" i="5"/>
  <c r="I1997" i="5" s="1"/>
  <c r="J1997" i="5" s="1"/>
  <c r="H973" i="5"/>
  <c r="I973" i="5" s="1"/>
  <c r="J973" i="5" s="1"/>
  <c r="H7414" i="5"/>
  <c r="I7414" i="5" s="1"/>
  <c r="J7414" i="5" s="1"/>
  <c r="H5841" i="5"/>
  <c r="I5841" i="5" s="1"/>
  <c r="J5841" i="5" s="1"/>
  <c r="H7592" i="5"/>
  <c r="I7592" i="5" s="1"/>
  <c r="J7592" i="5" s="1"/>
  <c r="H3807" i="5"/>
  <c r="I3807" i="5" s="1"/>
  <c r="J3807" i="5" s="1"/>
  <c r="H231" i="5"/>
  <c r="I231" i="5" s="1"/>
  <c r="J231" i="5" s="1"/>
  <c r="H5360" i="5"/>
  <c r="I5360" i="5" s="1"/>
  <c r="J5360" i="5" s="1"/>
  <c r="H6630" i="5"/>
  <c r="I6630" i="5" s="1"/>
  <c r="J6630" i="5" s="1"/>
  <c r="H1116" i="5"/>
  <c r="I1116" i="5" s="1"/>
  <c r="J1116" i="5" s="1"/>
  <c r="H3427" i="5"/>
  <c r="I3427" i="5" s="1"/>
  <c r="J3427" i="5" s="1"/>
  <c r="H6394" i="5"/>
  <c r="I6394" i="5" s="1"/>
  <c r="J6394" i="5" s="1"/>
  <c r="H2298" i="5"/>
  <c r="I2298" i="5" s="1"/>
  <c r="J2298" i="5" s="1"/>
  <c r="H5278" i="5"/>
  <c r="I5278" i="5" s="1"/>
  <c r="J5278" i="5" s="1"/>
  <c r="H7697" i="5"/>
  <c r="I7697" i="5" s="1"/>
  <c r="J7697" i="5" s="1"/>
  <c r="H6337" i="5"/>
  <c r="I6337" i="5" s="1"/>
  <c r="J6337" i="5" s="1"/>
  <c r="H4961" i="5"/>
  <c r="I4961" i="5" s="1"/>
  <c r="J4961" i="5" s="1"/>
  <c r="H3817" i="5"/>
  <c r="I3817" i="5" s="1"/>
  <c r="J3817" i="5" s="1"/>
  <c r="H4475" i="5"/>
  <c r="I4475" i="5" s="1"/>
  <c r="H4524" i="5"/>
  <c r="I4524" i="5" s="1"/>
  <c r="J4524" i="5" s="1"/>
  <c r="H6707" i="5"/>
  <c r="I6707" i="5" s="1"/>
  <c r="J6707" i="5" s="1"/>
  <c r="H1011" i="5"/>
  <c r="I1011" i="5" s="1"/>
  <c r="J1011" i="5" s="1"/>
  <c r="H3074" i="5"/>
  <c r="I3074" i="5" s="1"/>
  <c r="J3074" i="5" s="1"/>
  <c r="H2838" i="5"/>
  <c r="I2838" i="5" s="1"/>
  <c r="J2838" i="5" s="1"/>
  <c r="H4605" i="5"/>
  <c r="I4605" i="5" s="1"/>
  <c r="J4605" i="5" s="1"/>
  <c r="H6948" i="5"/>
  <c r="I6948" i="5" s="1"/>
  <c r="J6948" i="5" s="1"/>
  <c r="H2020" i="5"/>
  <c r="I2020" i="5" s="1"/>
  <c r="J2020" i="5" s="1"/>
  <c r="H8235" i="5"/>
  <c r="I8235" i="5" s="1"/>
  <c r="J8235" i="5" s="1"/>
  <c r="H4139" i="5"/>
  <c r="I4139" i="5" s="1"/>
  <c r="J4139" i="5" s="1"/>
  <c r="H8472" i="5"/>
  <c r="I8472" i="5" s="1"/>
  <c r="J8472" i="5" s="1"/>
  <c r="H7853" i="5"/>
  <c r="I7853" i="5" s="1"/>
  <c r="J7853" i="5" s="1"/>
  <c r="H4205" i="5"/>
  <c r="I4205" i="5" s="1"/>
  <c r="J4205" i="5" s="1"/>
  <c r="H4622" i="5"/>
  <c r="H4140" i="5"/>
  <c r="I4140" i="5" s="1"/>
  <c r="J4140" i="5" s="1"/>
  <c r="H6643" i="5"/>
  <c r="I6643" i="5" s="1"/>
  <c r="J6643" i="5" s="1"/>
  <c r="H5358" i="5"/>
  <c r="I5358" i="5" s="1"/>
  <c r="J5358" i="5" s="1"/>
  <c r="H2690" i="5"/>
  <c r="I2690" i="5" s="1"/>
  <c r="J2690" i="5" s="1"/>
  <c r="H2558" i="5"/>
  <c r="I2558" i="5" s="1"/>
  <c r="J2558" i="5" s="1"/>
  <c r="H4477" i="5"/>
  <c r="H6308" i="5"/>
  <c r="I6308" i="5" s="1"/>
  <c r="J6308" i="5" s="1"/>
  <c r="H1956" i="5"/>
  <c r="I1956" i="5" s="1"/>
  <c r="J1956" i="5" s="1"/>
  <c r="H8043" i="5"/>
  <c r="I8043" i="5" s="1"/>
  <c r="J8043" i="5" s="1"/>
  <c r="H3435" i="5"/>
  <c r="I3435" i="5" s="1"/>
  <c r="J3435" i="5" s="1"/>
  <c r="H7376" i="5"/>
  <c r="I7376" i="5" s="1"/>
  <c r="J7376" i="5" s="1"/>
  <c r="H7789" i="5"/>
  <c r="I7789" i="5" s="1"/>
  <c r="J7789" i="5" s="1"/>
  <c r="H4013" i="5"/>
  <c r="I4013" i="5" s="1"/>
  <c r="J4013" i="5" s="1"/>
  <c r="H7444" i="5"/>
  <c r="I7444" i="5" s="1"/>
  <c r="J7444" i="5" s="1"/>
  <c r="H4308" i="5"/>
  <c r="I4308" i="5" s="1"/>
  <c r="J4308" i="5" s="1"/>
  <c r="H8650" i="5"/>
  <c r="I8650" i="5" s="1"/>
  <c r="H4076" i="5"/>
  <c r="H6579" i="5"/>
  <c r="I6579" i="5" s="1"/>
  <c r="J6579" i="5" s="1"/>
  <c r="H8258" i="5"/>
  <c r="I8258" i="5" s="1"/>
  <c r="J8258" i="5" s="1"/>
  <c r="H2626" i="5"/>
  <c r="I2626" i="5" s="1"/>
  <c r="J2626" i="5" s="1"/>
  <c r="H1398" i="5"/>
  <c r="I1398" i="5" s="1"/>
  <c r="J1398" i="5" s="1"/>
  <c r="H3709" i="5"/>
  <c r="I3709" i="5" s="1"/>
  <c r="J3709" i="5" s="1"/>
  <c r="H5796" i="5"/>
  <c r="I5796" i="5" s="1"/>
  <c r="J5796" i="5" s="1"/>
  <c r="H1892" i="5"/>
  <c r="I1892" i="5" s="1"/>
  <c r="J1892" i="5" s="1"/>
  <c r="H7979" i="5"/>
  <c r="I7979" i="5" s="1"/>
  <c r="J7979" i="5" s="1"/>
  <c r="H3371" i="5"/>
  <c r="I3371" i="5" s="1"/>
  <c r="J3371" i="5" s="1"/>
  <c r="H7088" i="5"/>
  <c r="I7088" i="5" s="1"/>
  <c r="J7088" i="5" s="1"/>
  <c r="H6893" i="5"/>
  <c r="I6893" i="5" s="1"/>
  <c r="J6893" i="5" s="1"/>
  <c r="H3949" i="5"/>
  <c r="I3949" i="5" s="1"/>
  <c r="J3949" i="5" s="1"/>
  <c r="H7380" i="5"/>
  <c r="I7380" i="5" s="1"/>
  <c r="J7380" i="5" s="1"/>
  <c r="H3924" i="5"/>
  <c r="I3924" i="5" s="1"/>
  <c r="J3924" i="5" s="1"/>
  <c r="H1044" i="5"/>
  <c r="I1044" i="5" s="1"/>
  <c r="J1044" i="5" s="1"/>
  <c r="H3430" i="5"/>
  <c r="I3430" i="5" s="1"/>
  <c r="J3430" i="5" s="1"/>
  <c r="H7067" i="5"/>
  <c r="I7067" i="5" s="1"/>
  <c r="J7067" i="5" s="1"/>
  <c r="H5147" i="5"/>
  <c r="I5147" i="5" s="1"/>
  <c r="J5147" i="5" s="1"/>
  <c r="H3355" i="5"/>
  <c r="I3355" i="5" s="1"/>
  <c r="J3355" i="5" s="1"/>
  <c r="H1435" i="5"/>
  <c r="I1435" i="5" s="1"/>
  <c r="J1435" i="5" s="1"/>
  <c r="H8618" i="5"/>
  <c r="I8618" i="5" s="1"/>
  <c r="J8618" i="5" s="1"/>
  <c r="H6698" i="5"/>
  <c r="I6698" i="5" s="1"/>
  <c r="J6698" i="5" s="1"/>
  <c r="H4778" i="5"/>
  <c r="I4778" i="5" s="1"/>
  <c r="J4778" i="5" s="1"/>
  <c r="H2986" i="5"/>
  <c r="I2986" i="5" s="1"/>
  <c r="J2986" i="5" s="1"/>
  <c r="H1386" i="5"/>
  <c r="I1386" i="5" s="1"/>
  <c r="J1386" i="5" s="1"/>
  <c r="H7551" i="5"/>
  <c r="I7551" i="5" s="1"/>
  <c r="J7551" i="5" s="1"/>
  <c r="H7801" i="5"/>
  <c r="I7801" i="5" s="1"/>
  <c r="J7801" i="5" s="1"/>
  <c r="H6009" i="5"/>
  <c r="I6009" i="5" s="1"/>
  <c r="J6009" i="5" s="1"/>
  <c r="H382" i="5"/>
  <c r="I382" i="5" s="1"/>
  <c r="J382" i="5" s="1"/>
  <c r="H2716" i="5"/>
  <c r="I2716" i="5" s="1"/>
  <c r="J2716" i="5" s="1"/>
  <c r="H8242" i="5"/>
  <c r="I8242" i="5" s="1"/>
  <c r="J8242" i="5" s="1"/>
  <c r="H2866" i="5"/>
  <c r="I2866" i="5" s="1"/>
  <c r="J2866" i="5" s="1"/>
  <c r="H8649" i="5"/>
  <c r="I8649" i="5" s="1"/>
  <c r="J8649" i="5" s="1"/>
  <c r="H6681" i="5"/>
  <c r="I6681" i="5" s="1"/>
  <c r="J6681" i="5" s="1"/>
  <c r="H4633" i="5"/>
  <c r="I4633" i="5" s="1"/>
  <c r="J4633" i="5" s="1"/>
  <c r="H3121" i="5"/>
  <c r="I3121" i="5" s="1"/>
  <c r="J3121" i="5" s="1"/>
  <c r="H1585" i="5"/>
  <c r="I1585" i="5" s="1"/>
  <c r="J1585" i="5" s="1"/>
  <c r="H113" i="5"/>
  <c r="I113" i="5" s="1"/>
  <c r="J113" i="5" s="1"/>
  <c r="H8008" i="5"/>
  <c r="I8008" i="5" s="1"/>
  <c r="J8008" i="5" s="1"/>
  <c r="H5792" i="5"/>
  <c r="I5792" i="5" s="1"/>
  <c r="J5792" i="5" s="1"/>
  <c r="H4088" i="5"/>
  <c r="I4088" i="5" s="1"/>
  <c r="J4088" i="5" s="1"/>
  <c r="H7327" i="5"/>
  <c r="I7327" i="5" s="1"/>
  <c r="J7327" i="5" s="1"/>
  <c r="H6111" i="5"/>
  <c r="I6111" i="5" s="1"/>
  <c r="J6111" i="5" s="1"/>
  <c r="H4895" i="5"/>
  <c r="I4895" i="5" s="1"/>
  <c r="J4895" i="5" s="1"/>
  <c r="H3735" i="5"/>
  <c r="I3735" i="5" s="1"/>
  <c r="J3735" i="5" s="1"/>
  <c r="H75" i="5"/>
  <c r="I75" i="5" s="1"/>
  <c r="J75" i="5" s="1"/>
  <c r="H1792" i="5"/>
  <c r="I1792" i="5" s="1"/>
  <c r="J1792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8330" i="5"/>
  <c r="H3436" i="5"/>
  <c r="H5363" i="5"/>
  <c r="H7490" i="5"/>
  <c r="I7490" i="5" s="1"/>
  <c r="J7490" i="5" s="1"/>
  <c r="H2562" i="5"/>
  <c r="I2562" i="5" s="1"/>
  <c r="J2562" i="5" s="1"/>
  <c r="H1086" i="5"/>
  <c r="I1086" i="5" s="1"/>
  <c r="J1086" i="5" s="1"/>
  <c r="H3645" i="5"/>
  <c r="I3645" i="5" s="1"/>
  <c r="J3645" i="5" s="1"/>
  <c r="H5732" i="5"/>
  <c r="I5732" i="5" s="1"/>
  <c r="J5732" i="5" s="1"/>
  <c r="H868" i="5"/>
  <c r="I868" i="5" s="1"/>
  <c r="J868" i="5" s="1"/>
  <c r="H7531" i="5"/>
  <c r="I7531" i="5" s="1"/>
  <c r="J7531" i="5" s="1"/>
  <c r="H3243" i="5"/>
  <c r="I3243" i="5" s="1"/>
  <c r="J3243" i="5" s="1"/>
  <c r="H5904" i="5"/>
  <c r="I5904" i="5" s="1"/>
  <c r="J5904" i="5" s="1"/>
  <c r="H6829" i="5"/>
  <c r="I6829" i="5" s="1"/>
  <c r="J6829" i="5" s="1"/>
  <c r="H3821" i="5"/>
  <c r="I3821" i="5" s="1"/>
  <c r="J3821" i="5" s="1"/>
  <c r="H7188" i="5"/>
  <c r="I7188" i="5" s="1"/>
  <c r="J7188" i="5" s="1"/>
  <c r="H3796" i="5"/>
  <c r="I3796" i="5" s="1"/>
  <c r="J3796" i="5" s="1"/>
  <c r="H980" i="5"/>
  <c r="I980" i="5" s="1"/>
  <c r="J980" i="5" s="1"/>
  <c r="H1270" i="5"/>
  <c r="I1270" i="5" s="1"/>
  <c r="J1270" i="5" s="1"/>
  <c r="H7003" i="5"/>
  <c r="I7003" i="5" s="1"/>
  <c r="J7003" i="5" s="1"/>
  <c r="H5083" i="5"/>
  <c r="I5083" i="5" s="1"/>
  <c r="J5083" i="5" s="1"/>
  <c r="H3163" i="5"/>
  <c r="I3163" i="5" s="1"/>
  <c r="J3163" i="5" s="1"/>
  <c r="H1371" i="5"/>
  <c r="I1371" i="5" s="1"/>
  <c r="J1371" i="5" s="1"/>
  <c r="H8554" i="5"/>
  <c r="I8554" i="5" s="1"/>
  <c r="J8554" i="5" s="1"/>
  <c r="H6634" i="5"/>
  <c r="I6634" i="5" s="1"/>
  <c r="J6634" i="5" s="1"/>
  <c r="H4714" i="5"/>
  <c r="I4714" i="5" s="1"/>
  <c r="J4714" i="5" s="1"/>
  <c r="H2922" i="5"/>
  <c r="I2922" i="5" s="1"/>
  <c r="J2922" i="5" s="1"/>
  <c r="H1002" i="5"/>
  <c r="I1002" i="5" s="1"/>
  <c r="J1002" i="5" s="1"/>
  <c r="H8510" i="5"/>
  <c r="I8510" i="5" s="1"/>
  <c r="J8510" i="5" s="1"/>
  <c r="H7737" i="5"/>
  <c r="I7737" i="5" s="1"/>
  <c r="J7737" i="5" s="1"/>
  <c r="H5817" i="5"/>
  <c r="I5817" i="5" s="1"/>
  <c r="J5817" i="5" s="1"/>
  <c r="H8253" i="5"/>
  <c r="I8253" i="5" s="1"/>
  <c r="J8253" i="5" s="1"/>
  <c r="H2204" i="5"/>
  <c r="I2204" i="5" s="1"/>
  <c r="J2204" i="5" s="1"/>
  <c r="H7986" i="5"/>
  <c r="I7986" i="5" s="1"/>
  <c r="J7986" i="5" s="1"/>
  <c r="H2610" i="5"/>
  <c r="I2610" i="5" s="1"/>
  <c r="J2610" i="5" s="1"/>
  <c r="H8393" i="5"/>
  <c r="I8393" i="5" s="1"/>
  <c r="J8393" i="5" s="1"/>
  <c r="H6601" i="5"/>
  <c r="I6601" i="5" s="1"/>
  <c r="J6601" i="5" s="1"/>
  <c r="H4553" i="5"/>
  <c r="I4553" i="5" s="1"/>
  <c r="J4553" i="5" s="1"/>
  <c r="H3057" i="5"/>
  <c r="I3057" i="5" s="1"/>
  <c r="J3057" i="5" s="1"/>
  <c r="H1521" i="5"/>
  <c r="I1521" i="5" s="1"/>
  <c r="J1521" i="5" s="1"/>
  <c r="H49" i="5"/>
  <c r="I49" i="5" s="1"/>
  <c r="J49" i="5" s="1"/>
  <c r="H7672" i="5"/>
  <c r="I7672" i="5" s="1"/>
  <c r="J7672" i="5" s="1"/>
  <c r="H5704" i="5"/>
  <c r="I5704" i="5" s="1"/>
  <c r="J5704" i="5" s="1"/>
  <c r="H4016" i="5"/>
  <c r="I4016" i="5" s="1"/>
  <c r="J4016" i="5" s="1"/>
  <c r="H7263" i="5"/>
  <c r="I7263" i="5" s="1"/>
  <c r="J7263" i="5" s="1"/>
  <c r="H5983" i="5"/>
  <c r="I5983" i="5" s="1"/>
  <c r="J5983" i="5" s="1"/>
  <c r="H4831" i="5"/>
  <c r="I4831" i="5" s="1"/>
  <c r="J4831" i="5" s="1"/>
  <c r="H3671" i="5"/>
  <c r="I3671" i="5" s="1"/>
  <c r="J3671" i="5" s="1"/>
  <c r="H11" i="5"/>
  <c r="I11" i="5" s="1"/>
  <c r="J11" i="5" s="1"/>
  <c r="H1728" i="5"/>
  <c r="I1728" i="5" s="1"/>
  <c r="J1728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8389" i="5"/>
  <c r="I8389" i="5" s="1"/>
  <c r="J8389" i="5" s="1"/>
  <c r="H3115" i="5"/>
  <c r="I3115" i="5" s="1"/>
  <c r="J3115" i="5" s="1"/>
  <c r="H4372" i="5"/>
  <c r="I4372" i="5" s="1"/>
  <c r="J4372" i="5" s="1"/>
  <c r="H3786" i="5"/>
  <c r="H8325" i="5"/>
  <c r="I8325" i="5" s="1"/>
  <c r="J8325" i="5" s="1"/>
  <c r="H2923" i="5"/>
  <c r="I2923" i="5" s="1"/>
  <c r="J2923" i="5" s="1"/>
  <c r="H3604" i="5"/>
  <c r="I3604" i="5" s="1"/>
  <c r="J3604" i="5" s="1"/>
  <c r="H8475" i="5"/>
  <c r="I8475" i="5" s="1"/>
  <c r="J8475" i="5" s="1"/>
  <c r="H4379" i="5"/>
  <c r="I4379" i="5" s="1"/>
  <c r="J4379" i="5" s="1"/>
  <c r="H8682" i="5"/>
  <c r="I8682" i="5" s="1"/>
  <c r="J8682" i="5" s="1"/>
  <c r="H4586" i="5"/>
  <c r="I4586" i="5" s="1"/>
  <c r="J4586" i="5" s="1"/>
  <c r="H554" i="5"/>
  <c r="I554" i="5" s="1"/>
  <c r="J554" i="5" s="1"/>
  <c r="H6137" i="5"/>
  <c r="I6137" i="5" s="1"/>
  <c r="J6137" i="5" s="1"/>
  <c r="H4398" i="5"/>
  <c r="I4398" i="5" s="1"/>
  <c r="J4398" i="5" s="1"/>
  <c r="H1074" i="5"/>
  <c r="I1074" i="5" s="1"/>
  <c r="J1074" i="5" s="1"/>
  <c r="H5657" i="5"/>
  <c r="I5657" i="5" s="1"/>
  <c r="J5657" i="5" s="1"/>
  <c r="H1841" i="5"/>
  <c r="I1841" i="5" s="1"/>
  <c r="J1841" i="5" s="1"/>
  <c r="H7496" i="5"/>
  <c r="I7496" i="5" s="1"/>
  <c r="J7496" i="5" s="1"/>
  <c r="H3568" i="5"/>
  <c r="I3568" i="5" s="1"/>
  <c r="J3568" i="5" s="1"/>
  <c r="H5087" i="5"/>
  <c r="I5087" i="5" s="1"/>
  <c r="J5087" i="5" s="1"/>
  <c r="H2816" i="5"/>
  <c r="I2816" i="5" s="1"/>
  <c r="J2816" i="5" s="1"/>
  <c r="H3658" i="5"/>
  <c r="I3658" i="5" s="1"/>
  <c r="J3658" i="5" s="1"/>
  <c r="H7229" i="5"/>
  <c r="I7229" i="5" s="1"/>
  <c r="J7229" i="5" s="1"/>
  <c r="H5040" i="5"/>
  <c r="I5040" i="5" s="1"/>
  <c r="J5040" i="5" s="1"/>
  <c r="H3540" i="5"/>
  <c r="I3540" i="5" s="1"/>
  <c r="J3540" i="5" s="1"/>
  <c r="H8283" i="5"/>
  <c r="I8283" i="5" s="1"/>
  <c r="J8283" i="5" s="1"/>
  <c r="H3483" i="5"/>
  <c r="I3483" i="5" s="1"/>
  <c r="J3483" i="5" s="1"/>
  <c r="H8170" i="5"/>
  <c r="I8170" i="5" s="1"/>
  <c r="J8170" i="5" s="1"/>
  <c r="H4522" i="5"/>
  <c r="I4522" i="5" s="1"/>
  <c r="J4522" i="5" s="1"/>
  <c r="H490" i="5"/>
  <c r="I490" i="5" s="1"/>
  <c r="J490" i="5" s="1"/>
  <c r="H6073" i="5"/>
  <c r="I6073" i="5" s="1"/>
  <c r="J6073" i="5" s="1"/>
  <c r="H2174" i="5"/>
  <c r="I2174" i="5" s="1"/>
  <c r="J2174" i="5" s="1"/>
  <c r="H50" i="5"/>
  <c r="I50" i="5" s="1"/>
  <c r="J50" i="5" s="1"/>
  <c r="H5065" i="5"/>
  <c r="I5065" i="5" s="1"/>
  <c r="J5065" i="5" s="1"/>
  <c r="H1457" i="5"/>
  <c r="I1457" i="5" s="1"/>
  <c r="J1457" i="5" s="1"/>
  <c r="H7240" i="5"/>
  <c r="I7240" i="5" s="1"/>
  <c r="J7240" i="5" s="1"/>
  <c r="H3376" i="5"/>
  <c r="I3376" i="5" s="1"/>
  <c r="J3376" i="5" s="1"/>
  <c r="H4959" i="5"/>
  <c r="I4959" i="5" s="1"/>
  <c r="J4959" i="5" s="1"/>
  <c r="H3594" i="5"/>
  <c r="I3594" i="5" s="1"/>
  <c r="J3594" i="5" s="1"/>
  <c r="H3453" i="5"/>
  <c r="I3453" i="5" s="1"/>
  <c r="J3453" i="5" s="1"/>
  <c r="H4752" i="5"/>
  <c r="I4752" i="5" s="1"/>
  <c r="J4752" i="5" s="1"/>
  <c r="H3412" i="5"/>
  <c r="I3412" i="5" s="1"/>
  <c r="J3412" i="5" s="1"/>
  <c r="H8219" i="5"/>
  <c r="I8219" i="5" s="1"/>
  <c r="J8219" i="5" s="1"/>
  <c r="H3419" i="5"/>
  <c r="I3419" i="5" s="1"/>
  <c r="J3419" i="5" s="1"/>
  <c r="H8106" i="5"/>
  <c r="I8106" i="5" s="1"/>
  <c r="J8106" i="5" s="1"/>
  <c r="H4074" i="5"/>
  <c r="I4074" i="5" s="1"/>
  <c r="J4074" i="5" s="1"/>
  <c r="H7679" i="5"/>
  <c r="I7679" i="5" s="1"/>
  <c r="J7679" i="5" s="1"/>
  <c r="H5753" i="5"/>
  <c r="I5753" i="5" s="1"/>
  <c r="J5753" i="5" s="1"/>
  <c r="H8611" i="5"/>
  <c r="I8611" i="5" s="1"/>
  <c r="J8611" i="5" s="1"/>
  <c r="H8343" i="5"/>
  <c r="I8343" i="5" s="1"/>
  <c r="J8343" i="5" s="1"/>
  <c r="H4721" i="5"/>
  <c r="I4721" i="5" s="1"/>
  <c r="J4721" i="5" s="1"/>
  <c r="H1265" i="5"/>
  <c r="I1265" i="5" s="1"/>
  <c r="J1265" i="5" s="1"/>
  <c r="H7072" i="5"/>
  <c r="I7072" i="5" s="1"/>
  <c r="J7072" i="5" s="1"/>
  <c r="H2928" i="5"/>
  <c r="I2928" i="5" s="1"/>
  <c r="J2928" i="5" s="1"/>
  <c r="H4767" i="5"/>
  <c r="I4767" i="5" s="1"/>
  <c r="J4767" i="5" s="1"/>
  <c r="H2688" i="5"/>
  <c r="I2688" i="5" s="1"/>
  <c r="J2688" i="5" s="1"/>
  <c r="H256" i="5"/>
  <c r="I256" i="5" s="1"/>
  <c r="J256" i="5" s="1"/>
  <c r="H927" i="5"/>
  <c r="I927" i="5" s="1"/>
  <c r="J927" i="5" s="1"/>
  <c r="H486" i="5"/>
  <c r="I486" i="5" s="1"/>
  <c r="J486" i="5" s="1"/>
  <c r="H1421" i="5"/>
  <c r="I1421" i="5" s="1"/>
  <c r="J1421" i="5" s="1"/>
  <c r="H5249" i="5"/>
  <c r="I5249" i="5" s="1"/>
  <c r="J5249" i="5" s="1"/>
  <c r="H1672" i="5"/>
  <c r="I1672" i="5" s="1"/>
  <c r="J1672" i="5" s="1"/>
  <c r="H7157" i="5"/>
  <c r="I7157" i="5" s="1"/>
  <c r="J7157" i="5" s="1"/>
  <c r="H8547" i="5"/>
  <c r="I8547" i="5" s="1"/>
  <c r="J8547" i="5" s="1"/>
  <c r="H5882" i="5"/>
  <c r="I5882" i="5" s="1"/>
  <c r="J5882" i="5" s="1"/>
  <c r="H8270" i="5"/>
  <c r="I8270" i="5" s="1"/>
  <c r="J8270" i="5" s="1"/>
  <c r="H6849" i="5"/>
  <c r="I6849" i="5" s="1"/>
  <c r="J6849" i="5" s="1"/>
  <c r="H4393" i="5"/>
  <c r="I4393" i="5" s="1"/>
  <c r="J4393" i="5" s="1"/>
  <c r="H2665" i="5"/>
  <c r="I2665" i="5" s="1"/>
  <c r="J2665" i="5" s="1"/>
  <c r="H1193" i="5"/>
  <c r="I1193" i="5" s="1"/>
  <c r="J1193" i="5" s="1"/>
  <c r="H8110" i="5"/>
  <c r="I8110" i="5" s="1"/>
  <c r="J8110" i="5" s="1"/>
  <c r="H7320" i="5"/>
  <c r="I7320" i="5" s="1"/>
  <c r="J7320" i="5" s="1"/>
  <c r="H5608" i="5"/>
  <c r="I5608" i="5" s="1"/>
  <c r="J5608" i="5" s="1"/>
  <c r="H3880" i="5"/>
  <c r="I3880" i="5" s="1"/>
  <c r="J3880" i="5" s="1"/>
  <c r="H7383" i="5"/>
  <c r="I7383" i="5" s="1"/>
  <c r="J7383" i="5" s="1"/>
  <c r="H6231" i="5"/>
  <c r="I6231" i="5" s="1"/>
  <c r="J6231" i="5" s="1"/>
  <c r="H5079" i="5"/>
  <c r="I5079" i="5" s="1"/>
  <c r="J5079" i="5" s="1"/>
  <c r="H3983" i="5"/>
  <c r="I3983" i="5" s="1"/>
  <c r="J3983" i="5" s="1"/>
  <c r="H451" i="5"/>
  <c r="I451" i="5" s="1"/>
  <c r="J451" i="5" s="1"/>
  <c r="H2296" i="5"/>
  <c r="I2296" i="5" s="1"/>
  <c r="J2296" i="5" s="1"/>
  <c r="H1272" i="5"/>
  <c r="I1272" i="5" s="1"/>
  <c r="J1272" i="5" s="1"/>
  <c r="H248" i="5"/>
  <c r="I248" i="5" s="1"/>
  <c r="J248" i="5" s="1"/>
  <c r="H2455" i="5"/>
  <c r="I2455" i="5" s="1"/>
  <c r="J2455" i="5" s="1"/>
  <c r="H1431" i="5"/>
  <c r="I1431" i="5" s="1"/>
  <c r="J1431" i="5" s="1"/>
  <c r="H407" i="5"/>
  <c r="I407" i="5" s="1"/>
  <c r="J407" i="5" s="1"/>
  <c r="H1998" i="5"/>
  <c r="I1998" i="5" s="1"/>
  <c r="J1998" i="5" s="1"/>
  <c r="H158" i="5"/>
  <c r="I158" i="5" s="1"/>
  <c r="J158" i="5" s="1"/>
  <c r="H2373" i="5"/>
  <c r="I2373" i="5" s="1"/>
  <c r="J2373" i="5" s="1"/>
  <c r="H1349" i="5"/>
  <c r="I1349" i="5" s="1"/>
  <c r="J1349" i="5" s="1"/>
  <c r="H309" i="5"/>
  <c r="I309" i="5" s="1"/>
  <c r="J309" i="5" s="1"/>
  <c r="H1850" i="5"/>
  <c r="I1850" i="5" s="1"/>
  <c r="J1850" i="5" s="1"/>
  <c r="H2297" i="5"/>
  <c r="I2297" i="5" s="1"/>
  <c r="J2297" i="5" s="1"/>
  <c r="H3512" i="5"/>
  <c r="I3512" i="5" s="1"/>
  <c r="J3512" i="5" s="1"/>
  <c r="H1736" i="5"/>
  <c r="I1736" i="5" s="1"/>
  <c r="J1736" i="5" s="1"/>
  <c r="H3093" i="5"/>
  <c r="I3093" i="5" s="1"/>
  <c r="J3093" i="5" s="1"/>
  <c r="H7605" i="5"/>
  <c r="I7605" i="5" s="1"/>
  <c r="J7605" i="5" s="1"/>
  <c r="H6172" i="5"/>
  <c r="I6172" i="5" s="1"/>
  <c r="J6172" i="5" s="1"/>
  <c r="H8483" i="5"/>
  <c r="I8483" i="5" s="1"/>
  <c r="J8483" i="5" s="1"/>
  <c r="H6062" i="5"/>
  <c r="I6062" i="5" s="1"/>
  <c r="J6062" i="5" s="1"/>
  <c r="H4850" i="5"/>
  <c r="I4850" i="5" s="1"/>
  <c r="J4850" i="5" s="1"/>
  <c r="H754" i="5"/>
  <c r="I754" i="5" s="1"/>
  <c r="J754" i="5" s="1"/>
  <c r="H8625" i="5"/>
  <c r="I8625" i="5" s="1"/>
  <c r="J8625" i="5" s="1"/>
  <c r="H7257" i="5"/>
  <c r="I7257" i="5" s="1"/>
  <c r="J7257" i="5" s="1"/>
  <c r="H5897" i="5"/>
  <c r="I5897" i="5" s="1"/>
  <c r="J5897" i="5" s="1"/>
  <c r="H4529" i="5"/>
  <c r="I4529" i="5" s="1"/>
  <c r="J4529" i="5" s="1"/>
  <c r="H3489" i="5"/>
  <c r="I3489" i="5" s="1"/>
  <c r="J3489" i="5" s="1"/>
  <c r="H2465" i="5"/>
  <c r="I2465" i="5" s="1"/>
  <c r="J2465" i="5" s="1"/>
  <c r="H1441" i="5"/>
  <c r="I1441" i="5" s="1"/>
  <c r="J1441" i="5" s="1"/>
  <c r="H417" i="5"/>
  <c r="I417" i="5" s="1"/>
  <c r="J417" i="5" s="1"/>
  <c r="H6550" i="5"/>
  <c r="I6550" i="5" s="1"/>
  <c r="J6550" i="5" s="1"/>
  <c r="H7480" i="5"/>
  <c r="I7480" i="5" s="1"/>
  <c r="J7480" i="5" s="1"/>
  <c r="H6112" i="5"/>
  <c r="I6112" i="5" s="1"/>
  <c r="J6112" i="5" s="1"/>
  <c r="H4744" i="5"/>
  <c r="I4744" i="5" s="1"/>
  <c r="J4744" i="5" s="1"/>
  <c r="H3552" i="5"/>
  <c r="I3552" i="5" s="1"/>
  <c r="J3552" i="5" s="1"/>
  <c r="H7183" i="5"/>
  <c r="I7183" i="5" s="1"/>
  <c r="J7183" i="5" s="1"/>
  <c r="H6159" i="5"/>
  <c r="I6159" i="5" s="1"/>
  <c r="J6159" i="5" s="1"/>
  <c r="H5135" i="5"/>
  <c r="I5135" i="5" s="1"/>
  <c r="J5135" i="5" s="1"/>
  <c r="H4111" i="5"/>
  <c r="I4111" i="5" s="1"/>
  <c r="J4111" i="5" s="1"/>
  <c r="H3372" i="5"/>
  <c r="I3372" i="5" s="1"/>
  <c r="J3372" i="5" s="1"/>
  <c r="H3389" i="5"/>
  <c r="I3389" i="5" s="1"/>
  <c r="J3389" i="5" s="1"/>
  <c r="H7470" i="5"/>
  <c r="I7470" i="5" s="1"/>
  <c r="J7470" i="5" s="1"/>
  <c r="H2580" i="5"/>
  <c r="I2580" i="5" s="1"/>
  <c r="J2580" i="5" s="1"/>
  <c r="H7195" i="5"/>
  <c r="I7195" i="5" s="1"/>
  <c r="J7195" i="5" s="1"/>
  <c r="H3099" i="5"/>
  <c r="I3099" i="5" s="1"/>
  <c r="J3099" i="5" s="1"/>
  <c r="H8042" i="5"/>
  <c r="I8042" i="5" s="1"/>
  <c r="J8042" i="5" s="1"/>
  <c r="H4010" i="5"/>
  <c r="I4010" i="5" s="1"/>
  <c r="J4010" i="5" s="1"/>
  <c r="H7615" i="5"/>
  <c r="I7615" i="5" s="1"/>
  <c r="J7615" i="5" s="1"/>
  <c r="H5689" i="5"/>
  <c r="I5689" i="5" s="1"/>
  <c r="J5689" i="5" s="1"/>
  <c r="H6563" i="5"/>
  <c r="I6563" i="5" s="1"/>
  <c r="J6563" i="5" s="1"/>
  <c r="H3750" i="5"/>
  <c r="I3750" i="5" s="1"/>
  <c r="J3750" i="5" s="1"/>
  <c r="H4337" i="5"/>
  <c r="I4337" i="5" s="1"/>
  <c r="J4337" i="5" s="1"/>
  <c r="H1201" i="5"/>
  <c r="I1201" i="5" s="1"/>
  <c r="J1201" i="5" s="1"/>
  <c r="H6984" i="5"/>
  <c r="I6984" i="5" s="1"/>
  <c r="J6984" i="5" s="1"/>
  <c r="H7455" i="5"/>
  <c r="I7455" i="5" s="1"/>
  <c r="J7455" i="5" s="1"/>
  <c r="H4703" i="5"/>
  <c r="I4703" i="5" s="1"/>
  <c r="J4703" i="5" s="1"/>
  <c r="H2496" i="5"/>
  <c r="I2496" i="5" s="1"/>
  <c r="J2496" i="5" s="1"/>
  <c r="H3039" i="5"/>
  <c r="I3039" i="5" s="1"/>
  <c r="J3039" i="5" s="1"/>
  <c r="H735" i="5"/>
  <c r="I735" i="5" s="1"/>
  <c r="J735" i="5" s="1"/>
  <c r="H358" i="5"/>
  <c r="I358" i="5" s="1"/>
  <c r="J358" i="5" s="1"/>
  <c r="H1357" i="5"/>
  <c r="I1357" i="5" s="1"/>
  <c r="J1357" i="5" s="1"/>
  <c r="H4897" i="5"/>
  <c r="I4897" i="5" s="1"/>
  <c r="J4897" i="5" s="1"/>
  <c r="H1224" i="5"/>
  <c r="I1224" i="5" s="1"/>
  <c r="J1224" i="5" s="1"/>
  <c r="H6133" i="5"/>
  <c r="I6133" i="5" s="1"/>
  <c r="J6133" i="5" s="1"/>
  <c r="H8035" i="5"/>
  <c r="I8035" i="5" s="1"/>
  <c r="J8035" i="5" s="1"/>
  <c r="H5114" i="5"/>
  <c r="I5114" i="5" s="1"/>
  <c r="J5114" i="5" s="1"/>
  <c r="H4774" i="5"/>
  <c r="I4774" i="5" s="1"/>
  <c r="J4774" i="5" s="1"/>
  <c r="H6753" i="5"/>
  <c r="I6753" i="5" s="1"/>
  <c r="J6753" i="5" s="1"/>
  <c r="H4265" i="5"/>
  <c r="I4265" i="5" s="1"/>
  <c r="J4265" i="5" s="1"/>
  <c r="H2601" i="5"/>
  <c r="I2601" i="5" s="1"/>
  <c r="J2601" i="5" s="1"/>
  <c r="H1129" i="5"/>
  <c r="I1129" i="5" s="1"/>
  <c r="J1129" i="5" s="1"/>
  <c r="H7726" i="5"/>
  <c r="I7726" i="5" s="1"/>
  <c r="J7726" i="5" s="1"/>
  <c r="H7144" i="5"/>
  <c r="I7144" i="5" s="1"/>
  <c r="J7144" i="5" s="1"/>
  <c r="H5528" i="5"/>
  <c r="I5528" i="5" s="1"/>
  <c r="J5528" i="5" s="1"/>
  <c r="H3816" i="5"/>
  <c r="I3816" i="5" s="1"/>
  <c r="J3816" i="5" s="1"/>
  <c r="H7319" i="5"/>
  <c r="I7319" i="5" s="1"/>
  <c r="J7319" i="5" s="1"/>
  <c r="H6167" i="5"/>
  <c r="I6167" i="5" s="1"/>
  <c r="J6167" i="5" s="1"/>
  <c r="H5015" i="5"/>
  <c r="I5015" i="5" s="1"/>
  <c r="J5015" i="5" s="1"/>
  <c r="H3919" i="5"/>
  <c r="I3919" i="5" s="1"/>
  <c r="J3919" i="5" s="1"/>
  <c r="H387" i="5"/>
  <c r="I387" i="5" s="1"/>
  <c r="J387" i="5" s="1"/>
  <c r="H2232" i="5"/>
  <c r="I2232" i="5" s="1"/>
  <c r="J2232" i="5" s="1"/>
  <c r="H1208" i="5"/>
  <c r="I1208" i="5" s="1"/>
  <c r="J1208" i="5" s="1"/>
  <c r="H184" i="5"/>
  <c r="I184" i="5" s="1"/>
  <c r="J184" i="5" s="1"/>
  <c r="H2391" i="5"/>
  <c r="I2391" i="5" s="1"/>
  <c r="J2391" i="5" s="1"/>
  <c r="H1367" i="5"/>
  <c r="I1367" i="5" s="1"/>
  <c r="J1367" i="5" s="1"/>
  <c r="H343" i="5"/>
  <c r="I343" i="5" s="1"/>
  <c r="J343" i="5" s="1"/>
  <c r="H1870" i="5"/>
  <c r="I1870" i="5" s="1"/>
  <c r="J1870" i="5" s="1"/>
  <c r="H94" i="5"/>
  <c r="I94" i="5" s="1"/>
  <c r="J94" i="5" s="1"/>
  <c r="H2309" i="5"/>
  <c r="I2309" i="5" s="1"/>
  <c r="J2309" i="5" s="1"/>
  <c r="H1285" i="5"/>
  <c r="I1285" i="5" s="1"/>
  <c r="J1285" i="5" s="1"/>
  <c r="H229" i="5"/>
  <c r="I229" i="5" s="1"/>
  <c r="J229" i="5" s="1"/>
  <c r="H314" i="5"/>
  <c r="I314" i="5" s="1"/>
  <c r="J314" i="5" s="1"/>
  <c r="H1913" i="5"/>
  <c r="I1913" i="5" s="1"/>
  <c r="J1913" i="5" s="1"/>
  <c r="H3064" i="5"/>
  <c r="I3064" i="5" s="1"/>
  <c r="J3064" i="5" s="1"/>
  <c r="H1288" i="5"/>
  <c r="I1288" i="5" s="1"/>
  <c r="J1288" i="5" s="1"/>
  <c r="H2709" i="5"/>
  <c r="I2709" i="5" s="1"/>
  <c r="J2709" i="5" s="1"/>
  <c r="H7093" i="5"/>
  <c r="I7093" i="5" s="1"/>
  <c r="J7093" i="5" s="1"/>
  <c r="H5660" i="5"/>
  <c r="I5660" i="5" s="1"/>
  <c r="J5660" i="5" s="1"/>
  <c r="H7971" i="5"/>
  <c r="I7971" i="5" s="1"/>
  <c r="J7971" i="5" s="1"/>
  <c r="H8690" i="5"/>
  <c r="I8690" i="5" s="1"/>
  <c r="J8690" i="5" s="1"/>
  <c r="H4594" i="5"/>
  <c r="I4594" i="5" s="1"/>
  <c r="J4594" i="5" s="1"/>
  <c r="H498" i="5"/>
  <c r="I498" i="5" s="1"/>
  <c r="J498" i="5" s="1"/>
  <c r="H8537" i="5"/>
  <c r="I8537" i="5" s="1"/>
  <c r="J8537" i="5" s="1"/>
  <c r="H7177" i="5"/>
  <c r="I7177" i="5" s="1"/>
  <c r="J7177" i="5" s="1"/>
  <c r="H5809" i="5"/>
  <c r="I5809" i="5" s="1"/>
  <c r="J5809" i="5" s="1"/>
  <c r="H4449" i="5"/>
  <c r="I4449" i="5" s="1"/>
  <c r="J4449" i="5" s="1"/>
  <c r="H3425" i="5"/>
  <c r="I3425" i="5" s="1"/>
  <c r="J3425" i="5" s="1"/>
  <c r="H2401" i="5"/>
  <c r="I2401" i="5" s="1"/>
  <c r="J2401" i="5" s="1"/>
  <c r="H1377" i="5"/>
  <c r="I1377" i="5" s="1"/>
  <c r="J1377" i="5" s="1"/>
  <c r="H353" i="5"/>
  <c r="I353" i="5" s="1"/>
  <c r="J353" i="5" s="1"/>
  <c r="H6166" i="5"/>
  <c r="I6166" i="5" s="1"/>
  <c r="J6166" i="5" s="1"/>
  <c r="H7392" i="5"/>
  <c r="I7392" i="5" s="1"/>
  <c r="J7392" i="5" s="1"/>
  <c r="H6024" i="5"/>
  <c r="I6024" i="5" s="1"/>
  <c r="J6024" i="5" s="1"/>
  <c r="H4664" i="5"/>
  <c r="I4664" i="5" s="1"/>
  <c r="J4664" i="5" s="1"/>
  <c r="H3488" i="5"/>
  <c r="I3488" i="5" s="1"/>
  <c r="J3488" i="5" s="1"/>
  <c r="H7119" i="5"/>
  <c r="I7119" i="5" s="1"/>
  <c r="J7119" i="5" s="1"/>
  <c r="H6095" i="5"/>
  <c r="I6095" i="5" s="1"/>
  <c r="J6095" i="5" s="1"/>
  <c r="H5071" i="5"/>
  <c r="I5071" i="5" s="1"/>
  <c r="J5071" i="5" s="1"/>
  <c r="H2732" i="5"/>
  <c r="I2732" i="5" s="1"/>
  <c r="J2732" i="5" s="1"/>
  <c r="H3325" i="5"/>
  <c r="I3325" i="5" s="1"/>
  <c r="J3325" i="5" s="1"/>
  <c r="H6765" i="5"/>
  <c r="I6765" i="5" s="1"/>
  <c r="J6765" i="5" s="1"/>
  <c r="H2516" i="5"/>
  <c r="I2516" i="5" s="1"/>
  <c r="J2516" i="5" s="1"/>
  <c r="H7131" i="5"/>
  <c r="I7131" i="5" s="1"/>
  <c r="J7131" i="5" s="1"/>
  <c r="H3035" i="5"/>
  <c r="I3035" i="5" s="1"/>
  <c r="J3035" i="5" s="1"/>
  <c r="H7786" i="5"/>
  <c r="I7786" i="5" s="1"/>
  <c r="J7786" i="5" s="1"/>
  <c r="H3434" i="5"/>
  <c r="I3434" i="5" s="1"/>
  <c r="J3434" i="5" s="1"/>
  <c r="H8134" i="5"/>
  <c r="I8134" i="5" s="1"/>
  <c r="J8134" i="5" s="1"/>
  <c r="H5625" i="5"/>
  <c r="I5625" i="5" s="1"/>
  <c r="J5625" i="5" s="1"/>
  <c r="H6051" i="5"/>
  <c r="I6051" i="5" s="1"/>
  <c r="J6051" i="5" s="1"/>
  <c r="H8729" i="5"/>
  <c r="I8729" i="5" s="1"/>
  <c r="J8729" i="5" s="1"/>
  <c r="H4273" i="5"/>
  <c r="I4273" i="5" s="1"/>
  <c r="J4273" i="5" s="1"/>
  <c r="H1073" i="5"/>
  <c r="I1073" i="5" s="1"/>
  <c r="J1073" i="5" s="1"/>
  <c r="H6136" i="5"/>
  <c r="I6136" i="5" s="1"/>
  <c r="J6136" i="5" s="1"/>
  <c r="H7199" i="5"/>
  <c r="I7199" i="5" s="1"/>
  <c r="J7199" i="5" s="1"/>
  <c r="H4639" i="5"/>
  <c r="I4639" i="5" s="1"/>
  <c r="J4639" i="5" s="1"/>
  <c r="H2432" i="5"/>
  <c r="I2432" i="5" s="1"/>
  <c r="J2432" i="5" s="1"/>
  <c r="H2975" i="5"/>
  <c r="I2975" i="5" s="1"/>
  <c r="J2975" i="5" s="1"/>
  <c r="H671" i="5"/>
  <c r="I671" i="5" s="1"/>
  <c r="J671" i="5" s="1"/>
  <c r="H230" i="5"/>
  <c r="I230" i="5" s="1"/>
  <c r="J230" i="5" s="1"/>
  <c r="H909" i="5"/>
  <c r="I909" i="5" s="1"/>
  <c r="J909" i="5" s="1"/>
  <c r="H3769" i="5"/>
  <c r="I3769" i="5" s="1"/>
  <c r="J3769" i="5" s="1"/>
  <c r="H904" i="5"/>
  <c r="I904" i="5" s="1"/>
  <c r="J904" i="5" s="1"/>
  <c r="H5621" i="5"/>
  <c r="I5621" i="5" s="1"/>
  <c r="J5621" i="5" s="1"/>
  <c r="H7011" i="5"/>
  <c r="I7011" i="5" s="1"/>
  <c r="J7011" i="5" s="1"/>
  <c r="H4858" i="5"/>
  <c r="I4858" i="5" s="1"/>
  <c r="J4858" i="5" s="1"/>
  <c r="H4198" i="5"/>
  <c r="I4198" i="5" s="1"/>
  <c r="J4198" i="5" s="1"/>
  <c r="H6673" i="5"/>
  <c r="I6673" i="5" s="1"/>
  <c r="J6673" i="5" s="1"/>
  <c r="H4201" i="5"/>
  <c r="I4201" i="5" s="1"/>
  <c r="J4201" i="5" s="1"/>
  <c r="H2473" i="5"/>
  <c r="I2473" i="5" s="1"/>
  <c r="J2473" i="5" s="1"/>
  <c r="H1065" i="5"/>
  <c r="I1065" i="5" s="1"/>
  <c r="J1065" i="5" s="1"/>
  <c r="H7358" i="5"/>
  <c r="I7358" i="5" s="1"/>
  <c r="J7358" i="5" s="1"/>
  <c r="H7064" i="5"/>
  <c r="I7064" i="5" s="1"/>
  <c r="J7064" i="5" s="1"/>
  <c r="H5272" i="5"/>
  <c r="I5272" i="5" s="1"/>
  <c r="J5272" i="5" s="1"/>
  <c r="H3752" i="5"/>
  <c r="I3752" i="5" s="1"/>
  <c r="J3752" i="5" s="1"/>
  <c r="H7255" i="5"/>
  <c r="I7255" i="5" s="1"/>
  <c r="J7255" i="5" s="1"/>
  <c r="H6103" i="5"/>
  <c r="I6103" i="5" s="1"/>
  <c r="J6103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2604" i="5"/>
  <c r="I2604" i="5" s="1"/>
  <c r="J2604" i="5" s="1"/>
  <c r="H5412" i="5"/>
  <c r="I5412" i="5" s="1"/>
  <c r="J5412" i="5" s="1"/>
  <c r="H6381" i="5"/>
  <c r="I6381" i="5" s="1"/>
  <c r="J6381" i="5" s="1"/>
  <c r="H1684" i="5"/>
  <c r="I1684" i="5" s="1"/>
  <c r="J1684" i="5" s="1"/>
  <c r="H6939" i="5"/>
  <c r="I6939" i="5" s="1"/>
  <c r="J6939" i="5" s="1"/>
  <c r="H2971" i="5"/>
  <c r="I2971" i="5" s="1"/>
  <c r="J2971" i="5" s="1"/>
  <c r="H7722" i="5"/>
  <c r="I7722" i="5" s="1"/>
  <c r="J7722" i="5" s="1"/>
  <c r="H3050" i="5"/>
  <c r="I3050" i="5" s="1"/>
  <c r="J3050" i="5" s="1"/>
  <c r="H5838" i="5"/>
  <c r="I5838" i="5" s="1"/>
  <c r="J5838" i="5" s="1"/>
  <c r="H5497" i="5"/>
  <c r="I5497" i="5" s="1"/>
  <c r="J5497" i="5" s="1"/>
  <c r="H931" i="5"/>
  <c r="I931" i="5" s="1"/>
  <c r="J931" i="5" s="1"/>
  <c r="H8305" i="5"/>
  <c r="I8305" i="5" s="1"/>
  <c r="J8305" i="5" s="1"/>
  <c r="H4209" i="5"/>
  <c r="I4209" i="5" s="1"/>
  <c r="J4209" i="5" s="1"/>
  <c r="H1009" i="5"/>
  <c r="I1009" i="5" s="1"/>
  <c r="J1009" i="5" s="1"/>
  <c r="H5880" i="5"/>
  <c r="I5880" i="5" s="1"/>
  <c r="J5880" i="5" s="1"/>
  <c r="H7007" i="5"/>
  <c r="I7007" i="5" s="1"/>
  <c r="J7007" i="5" s="1"/>
  <c r="H4511" i="5"/>
  <c r="I4511" i="5" s="1"/>
  <c r="J4511" i="5" s="1"/>
  <c r="H1920" i="5"/>
  <c r="I1920" i="5" s="1"/>
  <c r="J1920" i="5" s="1"/>
  <c r="H2783" i="5"/>
  <c r="I2783" i="5" s="1"/>
  <c r="J2783" i="5" s="1"/>
  <c r="H607" i="5"/>
  <c r="I607" i="5" s="1"/>
  <c r="J607" i="5" s="1"/>
  <c r="H166" i="5"/>
  <c r="I166" i="5" s="1"/>
  <c r="J166" i="5" s="1"/>
  <c r="H845" i="5"/>
  <c r="I845" i="5" s="1"/>
  <c r="J845" i="5" s="1"/>
  <c r="H3257" i="5"/>
  <c r="I3257" i="5" s="1"/>
  <c r="J3257" i="5" s="1"/>
  <c r="H8" i="5"/>
  <c r="I8" i="5" s="1"/>
  <c r="J8" i="5" s="1"/>
  <c r="H5109" i="5"/>
  <c r="I5109" i="5" s="1"/>
  <c r="J5109" i="5" s="1"/>
  <c r="H6499" i="5"/>
  <c r="I6499" i="5" s="1"/>
  <c r="J6499" i="5" s="1"/>
  <c r="H4602" i="5"/>
  <c r="I4602" i="5" s="1"/>
  <c r="J4602" i="5" s="1"/>
  <c r="H8641" i="5"/>
  <c r="I8641" i="5" s="1"/>
  <c r="J8641" i="5" s="1"/>
  <c r="H6241" i="5"/>
  <c r="I6241" i="5" s="1"/>
  <c r="J6241" i="5" s="1"/>
  <c r="H4137" i="5"/>
  <c r="I4137" i="5" s="1"/>
  <c r="J4137" i="5" s="1"/>
  <c r="H2409" i="5"/>
  <c r="I2409" i="5" s="1"/>
  <c r="J2409" i="5" s="1"/>
  <c r="H1001" i="5"/>
  <c r="I1001" i="5" s="1"/>
  <c r="J1001" i="5" s="1"/>
  <c r="H6606" i="5"/>
  <c r="I6606" i="5" s="1"/>
  <c r="J6606" i="5" s="1"/>
  <c r="H6976" i="5"/>
  <c r="I6976" i="5" s="1"/>
  <c r="J6976" i="5" s="1"/>
  <c r="H5184" i="5"/>
  <c r="I5184" i="5" s="1"/>
  <c r="J5184" i="5" s="1"/>
  <c r="H3688" i="5"/>
  <c r="I3688" i="5" s="1"/>
  <c r="J3688" i="5" s="1"/>
  <c r="H7191" i="5"/>
  <c r="I7191" i="5" s="1"/>
  <c r="J7191" i="5" s="1"/>
  <c r="H6039" i="5"/>
  <c r="I6039" i="5" s="1"/>
  <c r="J6039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5299" i="5"/>
  <c r="I5299" i="5" s="1"/>
  <c r="J5299" i="5" s="1"/>
  <c r="H5220" i="5"/>
  <c r="I5220" i="5" s="1"/>
  <c r="J5220" i="5" s="1"/>
  <c r="H6061" i="5"/>
  <c r="I6061" i="5" s="1"/>
  <c r="J6061" i="5" s="1"/>
  <c r="H1172" i="5"/>
  <c r="I1172" i="5" s="1"/>
  <c r="J1172" i="5" s="1"/>
  <c r="H6555" i="5"/>
  <c r="I6555" i="5" s="1"/>
  <c r="J6555" i="5" s="1"/>
  <c r="H2843" i="5"/>
  <c r="I2843" i="5" s="1"/>
  <c r="J2843" i="5" s="1"/>
  <c r="H6826" i="5"/>
  <c r="I6826" i="5" s="1"/>
  <c r="J6826" i="5" s="1"/>
  <c r="H2730" i="5"/>
  <c r="I2730" i="5" s="1"/>
  <c r="J2730" i="5" s="1"/>
  <c r="H5494" i="5"/>
  <c r="I5494" i="5" s="1"/>
  <c r="J5494" i="5" s="1"/>
  <c r="H5113" i="5"/>
  <c r="I5113" i="5" s="1"/>
  <c r="J5113" i="5" s="1"/>
  <c r="H6854" i="5"/>
  <c r="I6854" i="5" s="1"/>
  <c r="J6854" i="5" s="1"/>
  <c r="H8217" i="5"/>
  <c r="I8217" i="5" s="1"/>
  <c r="J8217" i="5" s="1"/>
  <c r="H4081" i="5"/>
  <c r="I4081" i="5" s="1"/>
  <c r="J4081" i="5" s="1"/>
  <c r="H241" i="5"/>
  <c r="I241" i="5" s="1"/>
  <c r="J241" i="5" s="1"/>
  <c r="H5624" i="5"/>
  <c r="I5624" i="5" s="1"/>
  <c r="J5624" i="5" s="1"/>
  <c r="H6943" i="5"/>
  <c r="I6943" i="5" s="1"/>
  <c r="J6943" i="5" s="1"/>
  <c r="H4447" i="5"/>
  <c r="I4447" i="5" s="1"/>
  <c r="J4447" i="5" s="1"/>
  <c r="H1856" i="5"/>
  <c r="I1856" i="5" s="1"/>
  <c r="J1856" i="5" s="1"/>
  <c r="H2719" i="5"/>
  <c r="I2719" i="5" s="1"/>
  <c r="J2719" i="5" s="1"/>
  <c r="H479" i="5"/>
  <c r="I479" i="5" s="1"/>
  <c r="J479" i="5" s="1"/>
  <c r="H2957" i="5"/>
  <c r="I2957" i="5" s="1"/>
  <c r="J2957" i="5" s="1"/>
  <c r="H653" i="5"/>
  <c r="I653" i="5" s="1"/>
  <c r="J653" i="5" s="1"/>
  <c r="H2809" i="5"/>
  <c r="I2809" i="5" s="1"/>
  <c r="J2809" i="5" s="1"/>
  <c r="H2855" i="5"/>
  <c r="I2855" i="5" s="1"/>
  <c r="J2855" i="5" s="1"/>
  <c r="H3638" i="5"/>
  <c r="I3638" i="5" s="1"/>
  <c r="J3638" i="5" s="1"/>
  <c r="H5987" i="5"/>
  <c r="I5987" i="5" s="1"/>
  <c r="J5987" i="5" s="1"/>
  <c r="H4090" i="5"/>
  <c r="I4090" i="5" s="1"/>
  <c r="J4090" i="5" s="1"/>
  <c r="H8545" i="5"/>
  <c r="I8545" i="5" s="1"/>
  <c r="J8545" i="5" s="1"/>
  <c r="H6161" i="5"/>
  <c r="I6161" i="5" s="1"/>
  <c r="J6161" i="5" s="1"/>
  <c r="H4073" i="5"/>
  <c r="I4073" i="5" s="1"/>
  <c r="J4073" i="5" s="1"/>
  <c r="H2345" i="5"/>
  <c r="I2345" i="5" s="1"/>
  <c r="J2345" i="5" s="1"/>
  <c r="H745" i="5"/>
  <c r="I745" i="5" s="1"/>
  <c r="J745" i="5" s="1"/>
  <c r="H6214" i="5"/>
  <c r="I6214" i="5" s="1"/>
  <c r="J6214" i="5" s="1"/>
  <c r="H6888" i="5"/>
  <c r="I6888" i="5" s="1"/>
  <c r="J6888" i="5" s="1"/>
  <c r="H5096" i="5"/>
  <c r="I5096" i="5" s="1"/>
  <c r="J5096" i="5" s="1"/>
  <c r="H3624" i="5"/>
  <c r="I3624" i="5" s="1"/>
  <c r="J3624" i="5" s="1"/>
  <c r="H7127" i="5"/>
  <c r="I7127" i="5" s="1"/>
  <c r="J7127" i="5" s="1"/>
  <c r="H5911" i="5"/>
  <c r="I5911" i="5" s="1"/>
  <c r="J5911" i="5" s="1"/>
  <c r="H4759" i="5"/>
  <c r="I4759" i="5" s="1"/>
  <c r="J4759" i="5" s="1"/>
  <c r="H3727" i="5"/>
  <c r="I3727" i="5" s="1"/>
  <c r="J3727" i="5" s="1"/>
  <c r="H195" i="5"/>
  <c r="I195" i="5" s="1"/>
  <c r="J195" i="5" s="1"/>
  <c r="H2040" i="5"/>
  <c r="I2040" i="5" s="1"/>
  <c r="J2040" i="5" s="1"/>
  <c r="H1016" i="5"/>
  <c r="I1016" i="5" s="1"/>
  <c r="J1016" i="5" s="1"/>
  <c r="H3223" i="5"/>
  <c r="I3223" i="5" s="1"/>
  <c r="J3223" i="5" s="1"/>
  <c r="H2199" i="5"/>
  <c r="I2199" i="5" s="1"/>
  <c r="J2199" i="5" s="1"/>
  <c r="H1175" i="5"/>
  <c r="I1175" i="5" s="1"/>
  <c r="J1175" i="5" s="1"/>
  <c r="H151" i="5"/>
  <c r="I151" i="5" s="1"/>
  <c r="J151" i="5" s="1"/>
  <c r="H1486" i="5"/>
  <c r="I1486" i="5" s="1"/>
  <c r="J1486" i="5" s="1"/>
  <c r="H3141" i="5"/>
  <c r="I3141" i="5" s="1"/>
  <c r="J3141" i="5" s="1"/>
  <c r="H2117" i="5"/>
  <c r="I2117" i="5" s="1"/>
  <c r="J2117" i="5" s="1"/>
  <c r="H1093" i="5"/>
  <c r="I1093" i="5" s="1"/>
  <c r="J1093" i="5" s="1"/>
  <c r="H694" i="5"/>
  <c r="I694" i="5" s="1"/>
  <c r="J694" i="5" s="1"/>
  <c r="H7969" i="5"/>
  <c r="I7969" i="5" s="1"/>
  <c r="J7969" i="5" s="1"/>
  <c r="H569" i="5"/>
  <c r="I569" i="5" s="1"/>
  <c r="J569" i="5" s="1"/>
  <c r="H6503" i="5"/>
  <c r="I6503" i="5" s="1"/>
  <c r="J6503" i="5" s="1"/>
  <c r="H3175" i="5"/>
  <c r="I3175" i="5" s="1"/>
  <c r="J3175" i="5" s="1"/>
  <c r="H1685" i="5"/>
  <c r="I1685" i="5" s="1"/>
  <c r="J1685" i="5" s="1"/>
  <c r="H5557" i="5"/>
  <c r="I5557" i="5" s="1"/>
  <c r="J5557" i="5" s="1"/>
  <c r="H4124" i="5"/>
  <c r="I4124" i="5" s="1"/>
  <c r="J4124" i="5" s="1"/>
  <c r="H6435" i="5"/>
  <c r="I6435" i="5" s="1"/>
  <c r="J6435" i="5" s="1"/>
  <c r="H7922" i="5"/>
  <c r="I7922" i="5" s="1"/>
  <c r="J7922" i="5" s="1"/>
  <c r="H3826" i="5"/>
  <c r="I3826" i="5" s="1"/>
  <c r="J3826" i="5" s="1"/>
  <c r="H8143" i="5"/>
  <c r="I8143" i="5" s="1"/>
  <c r="J8143" i="5" s="1"/>
  <c r="H8281" i="5"/>
  <c r="I8281" i="5" s="1"/>
  <c r="J8281" i="5" s="1"/>
  <c r="H6921" i="5"/>
  <c r="I6921" i="5" s="1"/>
  <c r="J6921" i="5" s="1"/>
  <c r="H5553" i="5"/>
  <c r="I5553" i="5" s="1"/>
  <c r="J5553" i="5" s="1"/>
  <c r="H4257" i="5"/>
  <c r="I4257" i="5" s="1"/>
  <c r="J4257" i="5" s="1"/>
  <c r="H3233" i="5"/>
  <c r="I3233" i="5" s="1"/>
  <c r="J3233" i="5" s="1"/>
  <c r="H2209" i="5"/>
  <c r="I2209" i="5" s="1"/>
  <c r="J2209" i="5" s="1"/>
  <c r="H1185" i="5"/>
  <c r="I1185" i="5" s="1"/>
  <c r="J1185" i="5" s="1"/>
  <c r="H161" i="5"/>
  <c r="I161" i="5" s="1"/>
  <c r="J161" i="5" s="1"/>
  <c r="H4790" i="5"/>
  <c r="I4790" i="5" s="1"/>
  <c r="J4790" i="5" s="1"/>
  <c r="H7136" i="5"/>
  <c r="I7136" i="5" s="1"/>
  <c r="J7136" i="5" s="1"/>
  <c r="H5768" i="5"/>
  <c r="I5768" i="5" s="1"/>
  <c r="J5768" i="5" s="1"/>
  <c r="H4408" i="5"/>
  <c r="I4408" i="5" s="1"/>
  <c r="J4408" i="5" s="1"/>
  <c r="H3296" i="5"/>
  <c r="I3296" i="5" s="1"/>
  <c r="J3296" i="5" s="1"/>
  <c r="H6927" i="5"/>
  <c r="I6927" i="5" s="1"/>
  <c r="J6927" i="5" s="1"/>
  <c r="H5903" i="5"/>
  <c r="I5903" i="5" s="1"/>
  <c r="J5903" i="5" s="1"/>
  <c r="H4879" i="5"/>
  <c r="I4879" i="5" s="1"/>
  <c r="J4879" i="5" s="1"/>
  <c r="H3847" i="5"/>
  <c r="I3847" i="5" s="1"/>
  <c r="J3847" i="5" s="1"/>
  <c r="H315" i="5"/>
  <c r="I315" i="5" s="1"/>
  <c r="J315" i="5" s="1"/>
  <c r="H2160" i="5"/>
  <c r="I2160" i="5" s="1"/>
  <c r="J2160" i="5" s="1"/>
  <c r="H1136" i="5"/>
  <c r="I1136" i="5" s="1"/>
  <c r="J1136" i="5" s="1"/>
  <c r="H112" i="5"/>
  <c r="I112" i="5" s="1"/>
  <c r="J112" i="5" s="1"/>
  <c r="H2319" i="5"/>
  <c r="I2319" i="5" s="1"/>
  <c r="J2319" i="5" s="1"/>
  <c r="H1295" i="5"/>
  <c r="I1295" i="5" s="1"/>
  <c r="J1295" i="5" s="1"/>
  <c r="H5171" i="5"/>
  <c r="I5171" i="5" s="1"/>
  <c r="J5171" i="5" s="1"/>
  <c r="H5092" i="5"/>
  <c r="I5092" i="5" s="1"/>
  <c r="J5092" i="5" s="1"/>
  <c r="H13" i="5"/>
  <c r="I13" i="5" s="1"/>
  <c r="J13" i="5" s="1"/>
  <c r="H724" i="5"/>
  <c r="I724" i="5" s="1"/>
  <c r="J724" i="5" s="1"/>
  <c r="H6491" i="5"/>
  <c r="I6491" i="5" s="1"/>
  <c r="J6491" i="5" s="1"/>
  <c r="H2459" i="5"/>
  <c r="I2459" i="5" s="1"/>
  <c r="J2459" i="5" s="1"/>
  <c r="H6762" i="5"/>
  <c r="I6762" i="5" s="1"/>
  <c r="J6762" i="5" s="1"/>
  <c r="H2666" i="5"/>
  <c r="I2666" i="5" s="1"/>
  <c r="J2666" i="5" s="1"/>
  <c r="H4134" i="5"/>
  <c r="I4134" i="5" s="1"/>
  <c r="J4134" i="5" s="1"/>
  <c r="H4537" i="5"/>
  <c r="I4537" i="5" s="1"/>
  <c r="J4537" i="5" s="1"/>
  <c r="H7730" i="5"/>
  <c r="I7730" i="5" s="1"/>
  <c r="J7730" i="5" s="1"/>
  <c r="H8137" i="5"/>
  <c r="I8137" i="5" s="1"/>
  <c r="J8137" i="5" s="1"/>
  <c r="H4017" i="5"/>
  <c r="I4017" i="5" s="1"/>
  <c r="J4017" i="5" s="1"/>
  <c r="H177" i="5"/>
  <c r="I177" i="5" s="1"/>
  <c r="J177" i="5" s="1"/>
  <c r="H4851" i="5"/>
  <c r="I4851" i="5" s="1"/>
  <c r="J4851" i="5" s="1"/>
  <c r="H804" i="5"/>
  <c r="I804" i="5" s="1"/>
  <c r="J804" i="5" s="1"/>
  <c r="H7999" i="5"/>
  <c r="I7999" i="5" s="1"/>
  <c r="J7999" i="5" s="1"/>
  <c r="H660" i="5"/>
  <c r="I660" i="5" s="1"/>
  <c r="J660" i="5" s="1"/>
  <c r="H6235" i="5"/>
  <c r="I6235" i="5" s="1"/>
  <c r="J6235" i="5" s="1"/>
  <c r="H1883" i="5"/>
  <c r="I1883" i="5" s="1"/>
  <c r="J1883" i="5" s="1"/>
  <c r="H6570" i="5"/>
  <c r="I6570" i="5" s="1"/>
  <c r="J6570" i="5" s="1"/>
  <c r="H2602" i="5"/>
  <c r="I2602" i="5" s="1"/>
  <c r="J2602" i="5" s="1"/>
  <c r="H3790" i="5"/>
  <c r="I3790" i="5" s="1"/>
  <c r="J3790" i="5" s="1"/>
  <c r="H8704" i="5"/>
  <c r="I8704" i="5" s="1"/>
  <c r="J8704" i="5" s="1"/>
  <c r="H7474" i="5"/>
  <c r="I7474" i="5" s="1"/>
  <c r="J7474" i="5" s="1"/>
  <c r="H7961" i="5"/>
  <c r="I7961" i="5" s="1"/>
  <c r="J7961" i="5" s="1"/>
  <c r="H3249" i="5"/>
  <c r="I3249" i="5" s="1"/>
  <c r="J3249" i="5" s="1"/>
  <c r="H8543" i="5"/>
  <c r="I8543" i="5" s="1"/>
  <c r="J8543" i="5" s="1"/>
  <c r="H5448" i="5"/>
  <c r="I5448" i="5" s="1"/>
  <c r="J5448" i="5" s="1"/>
  <c r="H6751" i="5"/>
  <c r="I6751" i="5" s="1"/>
  <c r="J6751" i="5" s="1"/>
  <c r="H7426" i="5"/>
  <c r="I7426" i="5" s="1"/>
  <c r="J7426" i="5" s="1"/>
  <c r="H612" i="5"/>
  <c r="I612" i="5" s="1"/>
  <c r="J612" i="5" s="1"/>
  <c r="H7807" i="5"/>
  <c r="I7807" i="5" s="1"/>
  <c r="J7807" i="5" s="1"/>
  <c r="H532" i="5"/>
  <c r="I532" i="5" s="1"/>
  <c r="J532" i="5" s="1"/>
  <c r="H6171" i="5"/>
  <c r="I6171" i="5" s="1"/>
  <c r="J6171" i="5" s="1"/>
  <c r="H1819" i="5"/>
  <c r="I1819" i="5" s="1"/>
  <c r="J1819" i="5" s="1"/>
  <c r="H6506" i="5"/>
  <c r="I6506" i="5" s="1"/>
  <c r="J6506" i="5" s="1"/>
  <c r="H2474" i="5"/>
  <c r="I2474" i="5" s="1"/>
  <c r="J2474" i="5" s="1"/>
  <c r="H8057" i="5"/>
  <c r="I8057" i="5" s="1"/>
  <c r="J8057" i="5" s="1"/>
  <c r="H7733" i="5"/>
  <c r="I7733" i="5" s="1"/>
  <c r="J7733" i="5" s="1"/>
  <c r="H7218" i="5"/>
  <c r="I7218" i="5" s="1"/>
  <c r="J7218" i="5" s="1"/>
  <c r="H7881" i="5"/>
  <c r="I7881" i="5" s="1"/>
  <c r="J7881" i="5" s="1"/>
  <c r="H3185" i="5"/>
  <c r="I3185" i="5" s="1"/>
  <c r="J3185" i="5" s="1"/>
  <c r="H8287" i="5"/>
  <c r="I8287" i="5" s="1"/>
  <c r="J8287" i="5" s="1"/>
  <c r="H5280" i="5"/>
  <c r="I5280" i="5" s="1"/>
  <c r="J5280" i="5" s="1"/>
  <c r="H6239" i="5"/>
  <c r="I6239" i="5" s="1"/>
  <c r="J6239" i="5" s="1"/>
  <c r="H3607" i="5"/>
  <c r="I3607" i="5" s="1"/>
  <c r="J3607" i="5" s="1"/>
  <c r="H1536" i="5"/>
  <c r="I1536" i="5" s="1"/>
  <c r="J1536" i="5" s="1"/>
  <c r="H7170" i="5"/>
  <c r="I7170" i="5" s="1"/>
  <c r="J7170" i="5" s="1"/>
  <c r="H36" i="5"/>
  <c r="I36" i="5" s="1"/>
  <c r="J36" i="5" s="1"/>
  <c r="H7508" i="5"/>
  <c r="I7508" i="5" s="1"/>
  <c r="J7508" i="5" s="1"/>
  <c r="H340" i="5"/>
  <c r="I340" i="5" s="1"/>
  <c r="J340" i="5" s="1"/>
  <c r="H5403" i="5"/>
  <c r="I5403" i="5" s="1"/>
  <c r="J5403" i="5" s="1"/>
  <c r="H1307" i="5"/>
  <c r="I1307" i="5" s="1"/>
  <c r="J1307" i="5" s="1"/>
  <c r="H6122" i="5"/>
  <c r="I6122" i="5" s="1"/>
  <c r="J6122" i="5" s="1"/>
  <c r="H2410" i="5"/>
  <c r="I2410" i="5" s="1"/>
  <c r="J2410" i="5" s="1"/>
  <c r="H7865" i="5"/>
  <c r="I7865" i="5" s="1"/>
  <c r="J7865" i="5" s="1"/>
  <c r="H6197" i="5"/>
  <c r="I6197" i="5" s="1"/>
  <c r="J6197" i="5" s="1"/>
  <c r="H6706" i="5"/>
  <c r="I6706" i="5" s="1"/>
  <c r="J6706" i="5" s="1"/>
  <c r="H6857" i="5"/>
  <c r="I6857" i="5" s="1"/>
  <c r="J6857" i="5" s="1"/>
  <c r="H2993" i="5"/>
  <c r="I2993" i="5" s="1"/>
  <c r="J2993" i="5" s="1"/>
  <c r="H8031" i="5"/>
  <c r="I8031" i="5" s="1"/>
  <c r="J8031" i="5" s="1"/>
  <c r="H5112" i="5"/>
  <c r="I5112" i="5" s="1"/>
  <c r="J5112" i="5" s="1"/>
  <c r="H6175" i="5"/>
  <c r="I6175" i="5" s="1"/>
  <c r="J6175" i="5" s="1"/>
  <c r="H3543" i="5"/>
  <c r="I3543" i="5" s="1"/>
  <c r="J3543" i="5" s="1"/>
  <c r="H1408" i="5"/>
  <c r="I1408" i="5" s="1"/>
  <c r="J1408" i="5" s="1"/>
  <c r="H2015" i="5"/>
  <c r="I2015" i="5" s="1"/>
  <c r="J2015" i="5" s="1"/>
  <c r="H2662" i="5"/>
  <c r="I2662" i="5" s="1"/>
  <c r="J2662" i="5" s="1"/>
  <c r="H2573" i="5"/>
  <c r="I2573" i="5" s="1"/>
  <c r="J2573" i="5" s="1"/>
  <c r="H317" i="5"/>
  <c r="I317" i="5" s="1"/>
  <c r="J317" i="5" s="1"/>
  <c r="H6144" i="5"/>
  <c r="I6144" i="5" s="1"/>
  <c r="J6144" i="5" s="1"/>
  <c r="H2901" i="5"/>
  <c r="I2901" i="5" s="1"/>
  <c r="J2901" i="5" s="1"/>
  <c r="H5724" i="5"/>
  <c r="I5724" i="5" s="1"/>
  <c r="J5724" i="5" s="1"/>
  <c r="H867" i="5"/>
  <c r="I867" i="5" s="1"/>
  <c r="J867" i="5" s="1"/>
  <c r="H2042" i="5"/>
  <c r="I2042" i="5" s="1"/>
  <c r="J2042" i="5" s="1"/>
  <c r="H8129" i="5"/>
  <c r="I8129" i="5" s="1"/>
  <c r="J8129" i="5" s="1"/>
  <c r="H5569" i="5"/>
  <c r="I5569" i="5" s="1"/>
  <c r="J5569" i="5" s="1"/>
  <c r="H3433" i="5"/>
  <c r="I3433" i="5" s="1"/>
  <c r="J3433" i="5" s="1"/>
  <c r="H2025" i="5"/>
  <c r="I2025" i="5" s="1"/>
  <c r="J2025" i="5" s="1"/>
  <c r="H425" i="5"/>
  <c r="I425" i="5" s="1"/>
  <c r="J425" i="5" s="1"/>
  <c r="H4118" i="5"/>
  <c r="I4118" i="5" s="1"/>
  <c r="J4118" i="5" s="1"/>
  <c r="H6376" i="5"/>
  <c r="I6376" i="5" s="1"/>
  <c r="J6376" i="5" s="1"/>
  <c r="H4760" i="5"/>
  <c r="I4760" i="5" s="1"/>
  <c r="J4760" i="5" s="1"/>
  <c r="H3304" i="5"/>
  <c r="I3304" i="5" s="1"/>
  <c r="J3304" i="5" s="1"/>
  <c r="H6807" i="5"/>
  <c r="I6807" i="5" s="1"/>
  <c r="J6807" i="5" s="1"/>
  <c r="H5591" i="5"/>
  <c r="I5591" i="5" s="1"/>
  <c r="J5591" i="5" s="1"/>
  <c r="H4503" i="5"/>
  <c r="I4503" i="5" s="1"/>
  <c r="J4503" i="5" s="1"/>
  <c r="H3471" i="5"/>
  <c r="I3471" i="5" s="1"/>
  <c r="J3471" i="5" s="1"/>
  <c r="H2808" i="5"/>
  <c r="I2808" i="5" s="1"/>
  <c r="J2808" i="5" s="1"/>
  <c r="H1784" i="5"/>
  <c r="I1784" i="5" s="1"/>
  <c r="J1784" i="5" s="1"/>
  <c r="H760" i="5"/>
  <c r="I760" i="5" s="1"/>
  <c r="J760" i="5" s="1"/>
  <c r="H2967" i="5"/>
  <c r="I2967" i="5" s="1"/>
  <c r="J2967" i="5" s="1"/>
  <c r="H1943" i="5"/>
  <c r="I1943" i="5" s="1"/>
  <c r="J1943" i="5" s="1"/>
  <c r="H919" i="5"/>
  <c r="I919" i="5" s="1"/>
  <c r="J919" i="5" s="1"/>
  <c r="H3022" i="5"/>
  <c r="I3022" i="5" s="1"/>
  <c r="J3022" i="5" s="1"/>
  <c r="H974" i="5"/>
  <c r="I974" i="5" s="1"/>
  <c r="J974" i="5" s="1"/>
  <c r="H2885" i="5"/>
  <c r="I2885" i="5" s="1"/>
  <c r="J2885" i="5" s="1"/>
  <c r="H1861" i="5"/>
  <c r="I1861" i="5" s="1"/>
  <c r="J1861" i="5" s="1"/>
  <c r="H837" i="5"/>
  <c r="I837" i="5" s="1"/>
  <c r="J837" i="5" s="1"/>
  <c r="H3292" i="5"/>
  <c r="I3292" i="5" s="1"/>
  <c r="J3292" i="5" s="1"/>
  <c r="H6017" i="5"/>
  <c r="I6017" i="5" s="1"/>
  <c r="J6017" i="5" s="1"/>
  <c r="H3518" i="5"/>
  <c r="I3518" i="5" s="1"/>
  <c r="J3518" i="5" s="1"/>
  <c r="H4903" i="5"/>
  <c r="I4903" i="5" s="1"/>
  <c r="J4903" i="5" s="1"/>
  <c r="H1319" i="5"/>
  <c r="I1319" i="5" s="1"/>
  <c r="J1319" i="5" s="1"/>
  <c r="H8552" i="5"/>
  <c r="I8552" i="5" s="1"/>
  <c r="J8552" i="5" s="1"/>
  <c r="H3509" i="5"/>
  <c r="I3509" i="5" s="1"/>
  <c r="J3509" i="5" s="1"/>
  <c r="H2076" i="5"/>
  <c r="I2076" i="5" s="1"/>
  <c r="J2076" i="5" s="1"/>
  <c r="H4387" i="5"/>
  <c r="I4387" i="5" s="1"/>
  <c r="J4387" i="5" s="1"/>
  <c r="H6898" i="5"/>
  <c r="I6898" i="5" s="1"/>
  <c r="J6898" i="5" s="1"/>
  <c r="H2802" i="5"/>
  <c r="I2802" i="5" s="1"/>
  <c r="J2802" i="5" s="1"/>
  <c r="H7438" i="5"/>
  <c r="I7438" i="5" s="1"/>
  <c r="J7438" i="5" s="1"/>
  <c r="H7945" i="5"/>
  <c r="I7945" i="5" s="1"/>
  <c r="J7945" i="5" s="1"/>
  <c r="H6577" i="5"/>
  <c r="I6577" i="5" s="1"/>
  <c r="J6577" i="5" s="1"/>
  <c r="H5209" i="5"/>
  <c r="I5209" i="5" s="1"/>
  <c r="J5209" i="5" s="1"/>
  <c r="H4001" i="5"/>
  <c r="I4001" i="5" s="1"/>
  <c r="J4001" i="5" s="1"/>
  <c r="H2977" i="5"/>
  <c r="I2977" i="5" s="1"/>
  <c r="J2977" i="5" s="1"/>
  <c r="H1953" i="5"/>
  <c r="I1953" i="5" s="1"/>
  <c r="J1953" i="5" s="1"/>
  <c r="H929" i="5"/>
  <c r="I929" i="5" s="1"/>
  <c r="J929" i="5" s="1"/>
  <c r="H8215" i="5"/>
  <c r="I8215" i="5" s="1"/>
  <c r="J8215" i="5" s="1"/>
  <c r="H1014" i="5"/>
  <c r="I1014" i="5" s="1"/>
  <c r="J1014" i="5" s="1"/>
  <c r="H6792" i="5"/>
  <c r="I6792" i="5" s="1"/>
  <c r="J6792" i="5" s="1"/>
  <c r="H5432" i="5"/>
  <c r="I5432" i="5" s="1"/>
  <c r="J5432" i="5" s="1"/>
  <c r="H4064" i="5"/>
  <c r="I4064" i="5" s="1"/>
  <c r="J4064" i="5" s="1"/>
  <c r="H3040" i="5"/>
  <c r="I3040" i="5" s="1"/>
  <c r="J3040" i="5" s="1"/>
  <c r="H6671" i="5"/>
  <c r="I6671" i="5" s="1"/>
  <c r="J6671" i="5" s="1"/>
  <c r="H5647" i="5"/>
  <c r="I5647" i="5" s="1"/>
  <c r="J5647" i="5" s="1"/>
  <c r="H4623" i="5"/>
  <c r="I4623" i="5" s="1"/>
  <c r="J4623" i="5" s="1"/>
  <c r="H3591" i="5"/>
  <c r="I3591" i="5" s="1"/>
  <c r="J3591" i="5" s="1"/>
  <c r="H59" i="5"/>
  <c r="I59" i="5" s="1"/>
  <c r="J59" i="5" s="1"/>
  <c r="H1904" i="5"/>
  <c r="I1904" i="5" s="1"/>
  <c r="J1904" i="5" s="1"/>
  <c r="H880" i="5"/>
  <c r="I880" i="5" s="1"/>
  <c r="J880" i="5" s="1"/>
  <c r="H3087" i="5"/>
  <c r="I3087" i="5" s="1"/>
  <c r="J3087" i="5" s="1"/>
  <c r="H2063" i="5"/>
  <c r="I2063" i="5" s="1"/>
  <c r="J2063" i="5" s="1"/>
  <c r="H6722" i="5"/>
  <c r="I6722" i="5" s="1"/>
  <c r="J6722" i="5" s="1"/>
  <c r="H7467" i="5"/>
  <c r="I7467" i="5" s="1"/>
  <c r="J7467" i="5" s="1"/>
  <c r="H7124" i="5"/>
  <c r="I7124" i="5" s="1"/>
  <c r="J7124" i="5" s="1"/>
  <c r="H276" i="5"/>
  <c r="I276" i="5" s="1"/>
  <c r="J276" i="5" s="1"/>
  <c r="H5211" i="5"/>
  <c r="I5211" i="5" s="1"/>
  <c r="J5211" i="5" s="1"/>
  <c r="H1115" i="5"/>
  <c r="I1115" i="5" s="1"/>
  <c r="J1115" i="5" s="1"/>
  <c r="H5994" i="5"/>
  <c r="I5994" i="5" s="1"/>
  <c r="J5994" i="5" s="1"/>
  <c r="H1514" i="5"/>
  <c r="I1514" i="5" s="1"/>
  <c r="J1514" i="5" s="1"/>
  <c r="H7673" i="5"/>
  <c r="I7673" i="5" s="1"/>
  <c r="J7673" i="5" s="1"/>
  <c r="H5685" i="5"/>
  <c r="I5685" i="5" s="1"/>
  <c r="J5685" i="5" s="1"/>
  <c r="H6450" i="5"/>
  <c r="I6450" i="5" s="1"/>
  <c r="J6450" i="5" s="1"/>
  <c r="H6769" i="5"/>
  <c r="I6769" i="5" s="1"/>
  <c r="J6769" i="5" s="1"/>
  <c r="H2929" i="5"/>
  <c r="I2929" i="5" s="1"/>
  <c r="J2929" i="5" s="1"/>
  <c r="H7406" i="5"/>
  <c r="I7406" i="5" s="1"/>
  <c r="J7406" i="5" s="1"/>
  <c r="H4256" i="5"/>
  <c r="I4256" i="5" s="1"/>
  <c r="J4256" i="5" s="1"/>
  <c r="H5919" i="5"/>
  <c r="I5919" i="5" s="1"/>
  <c r="J5919" i="5" s="1"/>
  <c r="H3479" i="5"/>
  <c r="I3479" i="5" s="1"/>
  <c r="J3479" i="5" s="1"/>
  <c r="H1344" i="5"/>
  <c r="I1344" i="5" s="1"/>
  <c r="J1344" i="5" s="1"/>
  <c r="H1951" i="5"/>
  <c r="I1951" i="5" s="1"/>
  <c r="J1951" i="5" s="1"/>
  <c r="H2534" i="5"/>
  <c r="I2534" i="5" s="1"/>
  <c r="J2534" i="5" s="1"/>
  <c r="H2445" i="5"/>
  <c r="I2445" i="5" s="1"/>
  <c r="J2445" i="5" s="1"/>
  <c r="H5852" i="5"/>
  <c r="I5852" i="5" s="1"/>
  <c r="J5852" i="5" s="1"/>
  <c r="H4440" i="5"/>
  <c r="I4440" i="5" s="1"/>
  <c r="J4440" i="5" s="1"/>
  <c r="H2581" i="5"/>
  <c r="I2581" i="5" s="1"/>
  <c r="J2581" i="5" s="1"/>
  <c r="H4700" i="5"/>
  <c r="I4700" i="5" s="1"/>
  <c r="J4700" i="5" s="1"/>
  <c r="H6454" i="5"/>
  <c r="I6454" i="5" s="1"/>
  <c r="J6454" i="5" s="1"/>
  <c r="H1786" i="5"/>
  <c r="I1786" i="5" s="1"/>
  <c r="J1786" i="5" s="1"/>
  <c r="H8033" i="5"/>
  <c r="I8033" i="5" s="1"/>
  <c r="J8033" i="5" s="1"/>
  <c r="H5473" i="5"/>
  <c r="I5473" i="5" s="1"/>
  <c r="J5473" i="5" s="1"/>
  <c r="H3369" i="5"/>
  <c r="I3369" i="5" s="1"/>
  <c r="J3369" i="5" s="1"/>
  <c r="H1769" i="5"/>
  <c r="I1769" i="5" s="1"/>
  <c r="J1769" i="5" s="1"/>
  <c r="H361" i="5"/>
  <c r="I361" i="5" s="1"/>
  <c r="J361" i="5" s="1"/>
  <c r="H3774" i="5"/>
  <c r="I3774" i="5" s="1"/>
  <c r="J3774" i="5" s="1"/>
  <c r="H6296" i="5"/>
  <c r="I6296" i="5" s="1"/>
  <c r="J6296" i="5" s="1"/>
  <c r="H4672" i="5"/>
  <c r="I4672" i="5" s="1"/>
  <c r="J4672" i="5" s="1"/>
  <c r="H3240" i="5"/>
  <c r="I3240" i="5" s="1"/>
  <c r="J3240" i="5" s="1"/>
  <c r="H6743" i="5"/>
  <c r="I6743" i="5" s="1"/>
  <c r="J6743" i="5" s="1"/>
  <c r="H5527" i="5"/>
  <c r="I5527" i="5" s="1"/>
  <c r="J5527" i="5" s="1"/>
  <c r="H4439" i="5"/>
  <c r="I4439" i="5" s="1"/>
  <c r="J4439" i="5" s="1"/>
  <c r="H3407" i="5"/>
  <c r="I3407" i="5" s="1"/>
  <c r="J3407" i="5" s="1"/>
  <c r="H2744" i="5"/>
  <c r="I2744" i="5" s="1"/>
  <c r="J2744" i="5" s="1"/>
  <c r="H1720" i="5"/>
  <c r="I1720" i="5" s="1"/>
  <c r="J1720" i="5" s="1"/>
  <c r="H696" i="5"/>
  <c r="I696" i="5" s="1"/>
  <c r="J696" i="5" s="1"/>
  <c r="H2903" i="5"/>
  <c r="I2903" i="5" s="1"/>
  <c r="J2903" i="5" s="1"/>
  <c r="H1879" i="5"/>
  <c r="I1879" i="5" s="1"/>
  <c r="J1879" i="5" s="1"/>
  <c r="H855" i="5"/>
  <c r="I855" i="5" s="1"/>
  <c r="J855" i="5" s="1"/>
  <c r="H2894" i="5"/>
  <c r="I2894" i="5" s="1"/>
  <c r="J2894" i="5" s="1"/>
  <c r="H846" i="5"/>
  <c r="I846" i="5" s="1"/>
  <c r="J846" i="5" s="1"/>
  <c r="H2821" i="5"/>
  <c r="I2821" i="5" s="1"/>
  <c r="J2821" i="5" s="1"/>
  <c r="H1797" i="5"/>
  <c r="I1797" i="5" s="1"/>
  <c r="J1797" i="5" s="1"/>
  <c r="H773" i="5"/>
  <c r="I773" i="5" s="1"/>
  <c r="J773" i="5" s="1"/>
  <c r="H7870" i="5"/>
  <c r="I7870" i="5" s="1"/>
  <c r="J7870" i="5" s="1"/>
  <c r="H5409" i="5"/>
  <c r="I5409" i="5" s="1"/>
  <c r="J5409" i="5" s="1"/>
  <c r="H7680" i="5"/>
  <c r="I7680" i="5" s="1"/>
  <c r="J7680" i="5" s="1"/>
  <c r="H4519" i="5"/>
  <c r="I4519" i="5" s="1"/>
  <c r="J4519" i="5" s="1"/>
  <c r="H1063" i="5"/>
  <c r="I1063" i="5" s="1"/>
  <c r="J1063" i="5" s="1"/>
  <c r="H7408" i="5"/>
  <c r="I7408" i="5" s="1"/>
  <c r="J7408" i="5" s="1"/>
  <c r="H8023" i="5"/>
  <c r="I8023" i="5" s="1"/>
  <c r="J8023" i="5" s="1"/>
  <c r="H1564" i="5"/>
  <c r="I1564" i="5" s="1"/>
  <c r="J1564" i="5" s="1"/>
  <c r="H3875" i="5"/>
  <c r="I3875" i="5" s="1"/>
  <c r="J3875" i="5" s="1"/>
  <c r="H6642" i="5"/>
  <c r="I6642" i="5" s="1"/>
  <c r="J6642" i="5" s="1"/>
  <c r="H2546" i="5"/>
  <c r="I2546" i="5" s="1"/>
  <c r="J2546" i="5" s="1"/>
  <c r="H6686" i="5"/>
  <c r="I6686" i="5" s="1"/>
  <c r="J6686" i="5" s="1"/>
  <c r="H7857" i="5"/>
  <c r="I7857" i="5" s="1"/>
  <c r="J7857" i="5" s="1"/>
  <c r="H6489" i="5"/>
  <c r="I6489" i="5" s="1"/>
  <c r="J6489" i="5" s="1"/>
  <c r="H5129" i="5"/>
  <c r="I5129" i="5" s="1"/>
  <c r="J5129" i="5" s="1"/>
  <c r="H3937" i="5"/>
  <c r="I3937" i="5" s="1"/>
  <c r="J3937" i="5" s="1"/>
  <c r="H2913" i="5"/>
  <c r="I2913" i="5" s="1"/>
  <c r="J2913" i="5" s="1"/>
  <c r="H1889" i="5"/>
  <c r="I1889" i="5" s="1"/>
  <c r="J1889" i="5" s="1"/>
  <c r="H865" i="5"/>
  <c r="I865" i="5" s="1"/>
  <c r="J865" i="5" s="1"/>
  <c r="H7967" i="5"/>
  <c r="I7967" i="5" s="1"/>
  <c r="J7967" i="5" s="1"/>
  <c r="H8072" i="5"/>
  <c r="I8072" i="5" s="1"/>
  <c r="J8072" i="5" s="1"/>
  <c r="H6712" i="5"/>
  <c r="I6712" i="5" s="1"/>
  <c r="J6712" i="5" s="1"/>
  <c r="H5344" i="5"/>
  <c r="I5344" i="5" s="1"/>
  <c r="J5344" i="5" s="1"/>
  <c r="H4000" i="5"/>
  <c r="I4000" i="5" s="1"/>
  <c r="J4000" i="5" s="1"/>
  <c r="H2976" i="5"/>
  <c r="I2976" i="5" s="1"/>
  <c r="J2976" i="5" s="1"/>
  <c r="H6607" i="5"/>
  <c r="I6607" i="5" s="1"/>
  <c r="J6607" i="5" s="1"/>
  <c r="H5583" i="5"/>
  <c r="I5583" i="5" s="1"/>
  <c r="J5583" i="5" s="1"/>
  <c r="H4559" i="5"/>
  <c r="I4559" i="5" s="1"/>
  <c r="J4559" i="5" s="1"/>
  <c r="H3527" i="5"/>
  <c r="I3527" i="5" s="1"/>
  <c r="J3527" i="5" s="1"/>
  <c r="H2864" i="5"/>
  <c r="I2864" i="5" s="1"/>
  <c r="J2864" i="5" s="1"/>
  <c r="H1840" i="5"/>
  <c r="I1840" i="5" s="1"/>
  <c r="J1840" i="5" s="1"/>
  <c r="H816" i="5"/>
  <c r="I816" i="5" s="1"/>
  <c r="J816" i="5" s="1"/>
  <c r="H3023" i="5"/>
  <c r="I3023" i="5" s="1"/>
  <c r="J3023" i="5" s="1"/>
  <c r="H1999" i="5"/>
  <c r="I1999" i="5" s="1"/>
  <c r="J1999" i="5" s="1"/>
  <c r="H3164" i="5"/>
  <c r="I3164" i="5" s="1"/>
  <c r="J3164" i="5" s="1"/>
  <c r="H3295" i="5"/>
  <c r="I3295" i="5" s="1"/>
  <c r="J3295" i="5" s="1"/>
  <c r="H589" i="5"/>
  <c r="I589" i="5" s="1"/>
  <c r="J589" i="5" s="1"/>
  <c r="H3046" i="5"/>
  <c r="I3046" i="5" s="1"/>
  <c r="J3046" i="5" s="1"/>
  <c r="H768" i="5"/>
  <c r="I768" i="5" s="1"/>
  <c r="J768" i="5" s="1"/>
  <c r="H3696" i="5"/>
  <c r="I3696" i="5" s="1"/>
  <c r="J3696" i="5" s="1"/>
  <c r="H6513" i="5"/>
  <c r="I6513" i="5" s="1"/>
  <c r="J6513" i="5" s="1"/>
  <c r="H1450" i="5"/>
  <c r="I1450" i="5" s="1"/>
  <c r="J1450" i="5" s="1"/>
  <c r="H4350" i="5"/>
  <c r="I4350" i="5" s="1"/>
  <c r="J4350" i="5" s="1"/>
  <c r="H6929" i="5"/>
  <c r="I6929" i="5" s="1"/>
  <c r="J6929" i="5" s="1"/>
  <c r="H3578" i="5"/>
  <c r="I3578" i="5" s="1"/>
  <c r="J3578" i="5" s="1"/>
  <c r="H4188" i="5"/>
  <c r="I4188" i="5" s="1"/>
  <c r="J4188" i="5" s="1"/>
  <c r="H7143" i="5"/>
  <c r="I7143" i="5" s="1"/>
  <c r="J7143" i="5" s="1"/>
  <c r="H1613" i="5"/>
  <c r="I1613" i="5" s="1"/>
  <c r="J1613" i="5" s="1"/>
  <c r="H415" i="5"/>
  <c r="I415" i="5" s="1"/>
  <c r="J415" i="5" s="1"/>
  <c r="H1600" i="5"/>
  <c r="I1600" i="5" s="1"/>
  <c r="J1600" i="5" s="1"/>
  <c r="H3952" i="5"/>
  <c r="I3952" i="5" s="1"/>
  <c r="J3952" i="5" s="1"/>
  <c r="H2354" i="5"/>
  <c r="I2354" i="5" s="1"/>
  <c r="J2354" i="5" s="1"/>
  <c r="H4970" i="5"/>
  <c r="I4970" i="5" s="1"/>
  <c r="J4970" i="5" s="1"/>
  <c r="H6356" i="5"/>
  <c r="I6356" i="5" s="1"/>
  <c r="J6356" i="5" s="1"/>
  <c r="H7105" i="5"/>
  <c r="I7105" i="5" s="1"/>
  <c r="J7105" i="5" s="1"/>
  <c r="H3834" i="5"/>
  <c r="I3834" i="5" s="1"/>
  <c r="J3834" i="5" s="1"/>
  <c r="H6236" i="5"/>
  <c r="I6236" i="5" s="1"/>
  <c r="J6236" i="5" s="1"/>
  <c r="H3448" i="5"/>
  <c r="I3448" i="5" s="1"/>
  <c r="J3448" i="5" s="1"/>
  <c r="H1677" i="5"/>
  <c r="I1677" i="5" s="1"/>
  <c r="J1677" i="5" s="1"/>
  <c r="H991" i="5"/>
  <c r="I991" i="5" s="1"/>
  <c r="J991" i="5" s="1"/>
  <c r="H1664" i="5"/>
  <c r="I1664" i="5" s="1"/>
  <c r="J1664" i="5" s="1"/>
  <c r="H4168" i="5"/>
  <c r="I4168" i="5" s="1"/>
  <c r="J4168" i="5" s="1"/>
  <c r="H3122" i="5"/>
  <c r="I3122" i="5" s="1"/>
  <c r="J3122" i="5" s="1"/>
  <c r="H5034" i="5"/>
  <c r="I5034" i="5" s="1"/>
  <c r="J5034" i="5" s="1"/>
  <c r="H6996" i="5"/>
  <c r="I6996" i="5" s="1"/>
  <c r="J6996" i="5" s="1"/>
  <c r="H3177" i="5"/>
  <c r="I3177" i="5" s="1"/>
  <c r="J3177" i="5" s="1"/>
  <c r="H7185" i="5"/>
  <c r="I7185" i="5" s="1"/>
  <c r="J7185" i="5" s="1"/>
  <c r="H6138" i="5"/>
  <c r="I6138" i="5" s="1"/>
  <c r="J6138" i="5" s="1"/>
  <c r="H6748" i="5"/>
  <c r="I6748" i="5" s="1"/>
  <c r="J6748" i="5" s="1"/>
  <c r="H3832" i="5"/>
  <c r="I3832" i="5" s="1"/>
  <c r="J3832" i="5" s="1"/>
  <c r="H1869" i="5"/>
  <c r="I1869" i="5" s="1"/>
  <c r="J1869" i="5" s="1"/>
  <c r="H1439" i="5"/>
  <c r="I1439" i="5" s="1"/>
  <c r="J1439" i="5" s="1"/>
  <c r="H2752" i="5"/>
  <c r="I2752" i="5" s="1"/>
  <c r="J2752" i="5" s="1"/>
  <c r="H5536" i="5"/>
  <c r="I5536" i="5" s="1"/>
  <c r="J5536" i="5" s="1"/>
  <c r="H3378" i="5"/>
  <c r="I3378" i="5" s="1"/>
  <c r="J3378" i="5" s="1"/>
  <c r="H5802" i="5"/>
  <c r="I5802" i="5" s="1"/>
  <c r="J5802" i="5" s="1"/>
  <c r="H3179" i="5"/>
  <c r="I3179" i="5" s="1"/>
  <c r="J3179" i="5" s="1"/>
  <c r="H8284" i="5"/>
  <c r="I8284" i="5" s="1"/>
  <c r="J8284" i="5" s="1"/>
  <c r="H6824" i="5"/>
  <c r="I6824" i="5" s="1"/>
  <c r="J6824" i="5" s="1"/>
  <c r="H1933" i="5"/>
  <c r="I1933" i="5" s="1"/>
  <c r="J1933" i="5" s="1"/>
  <c r="H1503" i="5"/>
  <c r="I1503" i="5" s="1"/>
  <c r="J1503" i="5" s="1"/>
  <c r="H139" i="5"/>
  <c r="I139" i="5" s="1"/>
  <c r="J139" i="5" s="1"/>
  <c r="H7584" i="5"/>
  <c r="I7584" i="5" s="1"/>
  <c r="J7584" i="5" s="1"/>
  <c r="H3228" i="5"/>
  <c r="I3228" i="5" s="1"/>
  <c r="J3228" i="5" s="1"/>
  <c r="H8746" i="5"/>
  <c r="I8746" i="5" s="1"/>
  <c r="J8746" i="5" s="1"/>
  <c r="H6443" i="5"/>
  <c r="I6443" i="5" s="1"/>
  <c r="J6443" i="5" s="1"/>
  <c r="H1321" i="5"/>
  <c r="I1321" i="5" s="1"/>
  <c r="J1321" i="5" s="1"/>
  <c r="H3689" i="5"/>
  <c r="I3689" i="5" s="1"/>
  <c r="J3689" i="5" s="1"/>
  <c r="H7617" i="5"/>
  <c r="I7617" i="5" s="1"/>
  <c r="J7617" i="5" s="1"/>
  <c r="H7930" i="5"/>
  <c r="I7930" i="5" s="1"/>
  <c r="J7930" i="5" s="1"/>
  <c r="H8189" i="5"/>
  <c r="I8189" i="5" s="1"/>
  <c r="J8189" i="5" s="1"/>
  <c r="H2041" i="5"/>
  <c r="I2041" i="5" s="1"/>
  <c r="J2041" i="5" s="1"/>
  <c r="H2637" i="5"/>
  <c r="I2637" i="5" s="1"/>
  <c r="J2637" i="5" s="1"/>
  <c r="H1695" i="5"/>
  <c r="I1695" i="5" s="1"/>
  <c r="J1695" i="5" s="1"/>
  <c r="H715" i="5"/>
  <c r="I715" i="5" s="1"/>
  <c r="J715" i="5" s="1"/>
  <c r="H3478" i="5"/>
  <c r="I3478" i="5" s="1"/>
  <c r="J3478" i="5" s="1"/>
  <c r="H4149" i="5"/>
  <c r="I4149" i="5" s="1"/>
  <c r="J4149" i="5" s="1"/>
  <c r="H923" i="5"/>
  <c r="I923" i="5" s="1"/>
  <c r="J923" i="5" s="1"/>
  <c r="H1026" i="5"/>
  <c r="I1026" i="5" s="1"/>
  <c r="J1026" i="5" s="1"/>
  <c r="H8465" i="5"/>
  <c r="I8465" i="5" s="1"/>
  <c r="J8465" i="5" s="1"/>
  <c r="H2403" i="5"/>
  <c r="I2403" i="5" s="1"/>
  <c r="J2403" i="5" s="1"/>
  <c r="H1173" i="5"/>
  <c r="I1173" i="5" s="1"/>
  <c r="J1173" i="5" s="1"/>
  <c r="H7226" i="5"/>
  <c r="I7226" i="5" s="1"/>
  <c r="J7226" i="5" s="1"/>
  <c r="H614" i="5"/>
  <c r="I614" i="5" s="1"/>
  <c r="J614" i="5" s="1"/>
  <c r="H2527" i="5"/>
  <c r="I2527" i="5" s="1"/>
  <c r="J2527" i="5" s="1"/>
  <c r="H3863" i="5"/>
  <c r="I3863" i="5" s="1"/>
  <c r="J3863" i="5" s="1"/>
  <c r="H2481" i="5"/>
  <c r="I2481" i="5" s="1"/>
  <c r="J2481" i="5" s="1"/>
  <c r="H7097" i="5"/>
  <c r="I7097" i="5" s="1"/>
  <c r="J7097" i="5" s="1"/>
  <c r="H4891" i="5"/>
  <c r="I4891" i="5" s="1"/>
  <c r="J4891" i="5" s="1"/>
  <c r="H3934" i="5"/>
  <c r="H6899" i="5"/>
  <c r="H7923" i="5"/>
  <c r="H1374" i="5"/>
  <c r="I1374" i="5" s="1"/>
  <c r="J1374" i="5" s="1"/>
  <c r="H6382" i="5"/>
  <c r="H492" i="5"/>
  <c r="H1516" i="5"/>
  <c r="H2540" i="5"/>
  <c r="H3564" i="5"/>
  <c r="H4588" i="5"/>
  <c r="I4588" i="5" s="1"/>
  <c r="J4588" i="5" s="1"/>
  <c r="H5612" i="5"/>
  <c r="I5612" i="5" s="1"/>
  <c r="J5612" i="5" s="1"/>
  <c r="H6636" i="5"/>
  <c r="H7660" i="5"/>
  <c r="H8684" i="5"/>
  <c r="H7887" i="5"/>
  <c r="H4165" i="5"/>
  <c r="I4165" i="5" s="1"/>
  <c r="J4165" i="5" s="1"/>
  <c r="H5317" i="5"/>
  <c r="I5317" i="5" s="1"/>
  <c r="J5317" i="5" s="1"/>
  <c r="H6533" i="5"/>
  <c r="H7685" i="5"/>
  <c r="H798" i="5"/>
  <c r="I798" i="5" s="1"/>
  <c r="J798" i="5" s="1"/>
  <c r="H6486" i="5"/>
  <c r="H7184" i="5"/>
  <c r="H6422" i="5"/>
  <c r="I6422" i="5" s="1"/>
  <c r="J6422" i="5" s="1"/>
  <c r="H202" i="5"/>
  <c r="I202" i="5" s="1"/>
  <c r="J202" i="5" s="1"/>
  <c r="H1418" i="5"/>
  <c r="I1418" i="5" s="1"/>
  <c r="J1418" i="5" s="1"/>
  <c r="H2570" i="5"/>
  <c r="H3722" i="5"/>
  <c r="I3722" i="5" s="1"/>
  <c r="J3722" i="5" s="1"/>
  <c r="H4874" i="5"/>
  <c r="I4874" i="5" s="1"/>
  <c r="J4874" i="5" s="1"/>
  <c r="H6026" i="5"/>
  <c r="H7242" i="5"/>
  <c r="I7242" i="5" s="1"/>
  <c r="J7242" i="5" s="1"/>
  <c r="H8394" i="5"/>
  <c r="H827" i="5"/>
  <c r="H1979" i="5"/>
  <c r="I1979" i="5" s="1"/>
  <c r="J1979" i="5" s="1"/>
  <c r="H3131" i="5"/>
  <c r="I3131" i="5" s="1"/>
  <c r="J3131" i="5" s="1"/>
  <c r="H4283" i="5"/>
  <c r="H5435" i="5"/>
  <c r="I5435" i="5" s="1"/>
  <c r="J5435" i="5" s="1"/>
  <c r="H6651" i="5"/>
  <c r="I6651" i="5" s="1"/>
  <c r="J6651" i="5" s="1"/>
  <c r="H7803" i="5"/>
  <c r="I7803" i="5" s="1"/>
  <c r="J7803" i="5" s="1"/>
  <c r="H1694" i="5"/>
  <c r="H7622" i="5"/>
  <c r="H820" i="5"/>
  <c r="I820" i="5" s="1"/>
  <c r="J820" i="5" s="1"/>
  <c r="H1972" i="5"/>
  <c r="H3124" i="5"/>
  <c r="I3124" i="5" s="1"/>
  <c r="J3124" i="5" s="1"/>
  <c r="H4340" i="5"/>
  <c r="I4340" i="5" s="1"/>
  <c r="J4340" i="5" s="1"/>
  <c r="H5492" i="5"/>
  <c r="I5492" i="5" s="1"/>
  <c r="J5492" i="5" s="1"/>
  <c r="H6708" i="5"/>
  <c r="H7860" i="5"/>
  <c r="H4886" i="5"/>
  <c r="H3405" i="5"/>
  <c r="H4749" i="5"/>
  <c r="H6605" i="5"/>
  <c r="H8277" i="5"/>
  <c r="I8277" i="5" s="1"/>
  <c r="J8277" i="5" s="1"/>
  <c r="H7278" i="5"/>
  <c r="H5366" i="5"/>
  <c r="I5366" i="5" s="1"/>
  <c r="J5366" i="5" s="1"/>
  <c r="H658" i="5"/>
  <c r="H2578" i="5"/>
  <c r="H4626" i="5"/>
  <c r="I4626" i="5" s="1"/>
  <c r="J4626" i="5" s="1"/>
  <c r="H6674" i="5"/>
  <c r="I6674" i="5" s="1"/>
  <c r="J6674" i="5" s="1"/>
  <c r="H8594" i="5"/>
  <c r="I8594" i="5" s="1"/>
  <c r="J8594" i="5" s="1"/>
  <c r="H2243" i="5"/>
  <c r="H4419" i="5"/>
  <c r="H6723" i="5"/>
  <c r="H2910" i="5"/>
  <c r="H1276" i="5"/>
  <c r="H4348" i="5"/>
  <c r="H8060" i="5"/>
  <c r="H4757" i="5"/>
  <c r="H886" i="5"/>
  <c r="I886" i="5" s="1"/>
  <c r="J886" i="5" s="1"/>
  <c r="H6313" i="5"/>
  <c r="H410" i="5"/>
  <c r="H5594" i="5"/>
  <c r="H4299" i="5"/>
  <c r="H6596" i="5"/>
  <c r="I6596" i="5" s="1"/>
  <c r="J6596" i="5" s="1"/>
  <c r="H7172" i="5"/>
  <c r="I7172" i="5" s="1"/>
  <c r="J7172" i="5" s="1"/>
  <c r="H883" i="5"/>
  <c r="I883" i="5" s="1"/>
  <c r="J883" i="5" s="1"/>
  <c r="H1907" i="5"/>
  <c r="H2931" i="5"/>
  <c r="H3955" i="5"/>
  <c r="H4979" i="5"/>
  <c r="H6003" i="5"/>
  <c r="H7027" i="5"/>
  <c r="H8051" i="5"/>
  <c r="H1942" i="5"/>
  <c r="H7166" i="5"/>
  <c r="I7166" i="5" s="1"/>
  <c r="J7166" i="5" s="1"/>
  <c r="H620" i="5"/>
  <c r="H1644" i="5"/>
  <c r="I1644" i="5" s="1"/>
  <c r="J1644" i="5" s="1"/>
  <c r="H2668" i="5"/>
  <c r="H3692" i="5"/>
  <c r="H4716" i="5"/>
  <c r="I4716" i="5" s="1"/>
  <c r="J4716" i="5" s="1"/>
  <c r="H5740" i="5"/>
  <c r="I5740" i="5" s="1"/>
  <c r="J5740" i="5" s="1"/>
  <c r="H6764" i="5"/>
  <c r="I6764" i="5" s="1"/>
  <c r="J6764" i="5" s="1"/>
  <c r="H7788" i="5"/>
  <c r="I7788" i="5" s="1"/>
  <c r="J7788" i="5" s="1"/>
  <c r="H3718" i="5"/>
  <c r="H8647" i="5"/>
  <c r="I8647" i="5" s="1"/>
  <c r="J8647" i="5" s="1"/>
  <c r="H4293" i="5"/>
  <c r="H5509" i="5"/>
  <c r="H6661" i="5"/>
  <c r="H7813" i="5"/>
  <c r="H1430" i="5"/>
  <c r="I1430" i="5" s="1"/>
  <c r="J1430" i="5" s="1"/>
  <c r="H7246" i="5"/>
  <c r="I7246" i="5" s="1"/>
  <c r="J7246" i="5" s="1"/>
  <c r="H8080" i="5"/>
  <c r="I8080" i="5" s="1"/>
  <c r="J8080" i="5" s="1"/>
  <c r="H7142" i="5"/>
  <c r="I7142" i="5" s="1"/>
  <c r="J7142" i="5" s="1"/>
  <c r="H394" i="5"/>
  <c r="H1546" i="5"/>
  <c r="H2698" i="5"/>
  <c r="I2698" i="5" s="1"/>
  <c r="J2698" i="5" s="1"/>
  <c r="H3850" i="5"/>
  <c r="I3850" i="5" s="1"/>
  <c r="J3850" i="5" s="1"/>
  <c r="H5002" i="5"/>
  <c r="I5002" i="5" s="1"/>
  <c r="J5002" i="5" s="1"/>
  <c r="H6218" i="5"/>
  <c r="I6218" i="5" s="1"/>
  <c r="J6218" i="5" s="1"/>
  <c r="H7370" i="5"/>
  <c r="H8586" i="5"/>
  <c r="H955" i="5"/>
  <c r="H2107" i="5"/>
  <c r="H3259" i="5"/>
  <c r="H4411" i="5"/>
  <c r="H5627" i="5"/>
  <c r="I5627" i="5" s="1"/>
  <c r="J5627" i="5" s="1"/>
  <c r="H6779" i="5"/>
  <c r="I6779" i="5" s="1"/>
  <c r="J6779" i="5" s="1"/>
  <c r="H7995" i="5"/>
  <c r="H2294" i="5"/>
  <c r="H8382" i="5"/>
  <c r="H948" i="5"/>
  <c r="H2100" i="5"/>
  <c r="I2100" i="5" s="1"/>
  <c r="J2100" i="5" s="1"/>
  <c r="H3316" i="5"/>
  <c r="I3316" i="5" s="1"/>
  <c r="J3316" i="5" s="1"/>
  <c r="H4468" i="5"/>
  <c r="I4468" i="5" s="1"/>
  <c r="J4468" i="5" s="1"/>
  <c r="H5684" i="5"/>
  <c r="I5684" i="5" s="1"/>
  <c r="J5684" i="5" s="1"/>
  <c r="H6836" i="5"/>
  <c r="H7988" i="5"/>
  <c r="H5662" i="5"/>
  <c r="H3533" i="5"/>
  <c r="H5069" i="5"/>
  <c r="H6733" i="5"/>
  <c r="H8597" i="5"/>
  <c r="I8597" i="5" s="1"/>
  <c r="J8597" i="5" s="1"/>
  <c r="H8398" i="5"/>
  <c r="I8398" i="5" s="1"/>
  <c r="J8398" i="5" s="1"/>
  <c r="H6094" i="5"/>
  <c r="H786" i="5"/>
  <c r="H2706" i="5"/>
  <c r="H4818" i="5"/>
  <c r="H6930" i="5"/>
  <c r="I6930" i="5" s="1"/>
  <c r="J6930" i="5" s="1"/>
  <c r="H5102" i="5"/>
  <c r="I5102" i="5" s="1"/>
  <c r="J5102" i="5" s="1"/>
  <c r="H2435" i="5"/>
  <c r="I2435" i="5" s="1"/>
  <c r="J2435" i="5" s="1"/>
  <c r="H4547" i="5"/>
  <c r="H7235" i="5"/>
  <c r="H3574" i="5"/>
  <c r="H1468" i="5"/>
  <c r="H5052" i="5"/>
  <c r="H8444" i="5"/>
  <c r="I8444" i="5" s="1"/>
  <c r="J8444" i="5" s="1"/>
  <c r="H5077" i="5"/>
  <c r="H3262" i="5"/>
  <c r="H6569" i="5"/>
  <c r="I6569" i="5" s="1"/>
  <c r="J6569" i="5" s="1"/>
  <c r="H858" i="5"/>
  <c r="H6810" i="5"/>
  <c r="H4619" i="5"/>
  <c r="H7236" i="5"/>
  <c r="H7891" i="5"/>
  <c r="I7891" i="5" s="1"/>
  <c r="J7891" i="5" s="1"/>
  <c r="H7155" i="5"/>
  <c r="I7155" i="5" s="1"/>
  <c r="J7155" i="5" s="1"/>
  <c r="H8179" i="5"/>
  <c r="I8179" i="5" s="1"/>
  <c r="J8179" i="5" s="1"/>
  <c r="H2550" i="5"/>
  <c r="I2550" i="5" s="1"/>
  <c r="J2550" i="5" s="1"/>
  <c r="H7966" i="5"/>
  <c r="I7966" i="5" s="1"/>
  <c r="J7966" i="5" s="1"/>
  <c r="H748" i="5"/>
  <c r="I748" i="5" s="1"/>
  <c r="J748" i="5" s="1"/>
  <c r="H1772" i="5"/>
  <c r="I1772" i="5" s="1"/>
  <c r="J1772" i="5" s="1"/>
  <c r="H2796" i="5"/>
  <c r="I2796" i="5" s="1"/>
  <c r="J2796" i="5" s="1"/>
  <c r="H3820" i="5"/>
  <c r="I3820" i="5" s="1"/>
  <c r="J3820" i="5" s="1"/>
  <c r="H4844" i="5"/>
  <c r="I4844" i="5" s="1"/>
  <c r="J4844" i="5" s="1"/>
  <c r="H5868" i="5"/>
  <c r="I5868" i="5" s="1"/>
  <c r="J5868" i="5" s="1"/>
  <c r="H6892" i="5"/>
  <c r="I6892" i="5" s="1"/>
  <c r="J6892" i="5" s="1"/>
  <c r="H7916" i="5"/>
  <c r="I7916" i="5" s="1"/>
  <c r="J7916" i="5" s="1"/>
  <c r="H4462" i="5"/>
  <c r="I4462" i="5" s="1"/>
  <c r="J4462" i="5" s="1"/>
  <c r="H3269" i="5"/>
  <c r="I3269" i="5" s="1"/>
  <c r="J3269" i="5" s="1"/>
  <c r="H4485" i="5"/>
  <c r="H5637" i="5"/>
  <c r="I5637" i="5" s="1"/>
  <c r="J5637" i="5" s="1"/>
  <c r="H6789" i="5"/>
  <c r="H7941" i="5"/>
  <c r="I7941" i="5" s="1"/>
  <c r="J7941" i="5" s="1"/>
  <c r="H2014" i="5"/>
  <c r="I2014" i="5" s="1"/>
  <c r="J2014" i="5" s="1"/>
  <c r="H8350" i="5"/>
  <c r="I8350" i="5" s="1"/>
  <c r="J8350" i="5" s="1"/>
  <c r="H8280" i="5"/>
  <c r="I8280" i="5" s="1"/>
  <c r="J8280" i="5" s="1"/>
  <c r="H8318" i="5"/>
  <c r="H522" i="5"/>
  <c r="H1674" i="5"/>
  <c r="H2826" i="5"/>
  <c r="H3978" i="5"/>
  <c r="H5194" i="5"/>
  <c r="I5194" i="5" s="1"/>
  <c r="J5194" i="5" s="1"/>
  <c r="H6346" i="5"/>
  <c r="I6346" i="5" s="1"/>
  <c r="J6346" i="5" s="1"/>
  <c r="H7562" i="5"/>
  <c r="I7562" i="5" s="1"/>
  <c r="J7562" i="5" s="1"/>
  <c r="H8714" i="5"/>
  <c r="I8714" i="5" s="1"/>
  <c r="J8714" i="5" s="1"/>
  <c r="H1083" i="5"/>
  <c r="H2235" i="5"/>
  <c r="I2235" i="5" s="1"/>
  <c r="J2235" i="5" s="1"/>
  <c r="H3387" i="5"/>
  <c r="H4603" i="5"/>
  <c r="I4603" i="5" s="1"/>
  <c r="J4603" i="5" s="1"/>
  <c r="H5755" i="5"/>
  <c r="I5755" i="5" s="1"/>
  <c r="J5755" i="5" s="1"/>
  <c r="H6971" i="5"/>
  <c r="H8123" i="5"/>
  <c r="I8123" i="5" s="1"/>
  <c r="J8123" i="5" s="1"/>
  <c r="H2878" i="5"/>
  <c r="H8367" i="5"/>
  <c r="H1076" i="5"/>
  <c r="H2292" i="5"/>
  <c r="H3444" i="5"/>
  <c r="I3444" i="5" s="1"/>
  <c r="J3444" i="5" s="1"/>
  <c r="H4660" i="5"/>
  <c r="I4660" i="5" s="1"/>
  <c r="J4660" i="5" s="1"/>
  <c r="H5812" i="5"/>
  <c r="H6964" i="5"/>
  <c r="H8116" i="5"/>
  <c r="H6398" i="5"/>
  <c r="H3725" i="5"/>
  <c r="I3725" i="5" s="1"/>
  <c r="J3725" i="5" s="1"/>
  <c r="H5261" i="5"/>
  <c r="I5261" i="5" s="1"/>
  <c r="J5261" i="5" s="1"/>
  <c r="H6925" i="5"/>
  <c r="I6925" i="5" s="1"/>
  <c r="J6925" i="5" s="1"/>
  <c r="H830" i="5"/>
  <c r="H4304" i="5"/>
  <c r="H7990" i="5"/>
  <c r="H914" i="5"/>
  <c r="H3090" i="5"/>
  <c r="H5010" i="5"/>
  <c r="H7186" i="5"/>
  <c r="H7054" i="5"/>
  <c r="H2627" i="5"/>
  <c r="I2627" i="5" s="1"/>
  <c r="J2627" i="5" s="1"/>
  <c r="H5187" i="5"/>
  <c r="I5187" i="5" s="1"/>
  <c r="J5187" i="5" s="1"/>
  <c r="H7619" i="5"/>
  <c r="H5302" i="5"/>
  <c r="H2108" i="5"/>
  <c r="H5372" i="5"/>
  <c r="I5372" i="5" s="1"/>
  <c r="J5372" i="5" s="1"/>
  <c r="H3830" i="5"/>
  <c r="I3830" i="5" s="1"/>
  <c r="J3830" i="5" s="1"/>
  <c r="H5909" i="5"/>
  <c r="I5909" i="5" s="1"/>
  <c r="J5909" i="5" s="1"/>
  <c r="H6190" i="5"/>
  <c r="H6825" i="5"/>
  <c r="H1946" i="5"/>
  <c r="H7578" i="5"/>
  <c r="H5579" i="5"/>
  <c r="H8719" i="5"/>
  <c r="H7650" i="5"/>
  <c r="H7507" i="5"/>
  <c r="H6566" i="5"/>
  <c r="I6566" i="5" s="1"/>
  <c r="J6566" i="5" s="1"/>
  <c r="H1395" i="5"/>
  <c r="H2419" i="5"/>
  <c r="I2419" i="5" s="1"/>
  <c r="J2419" i="5" s="1"/>
  <c r="H3443" i="5"/>
  <c r="I3443" i="5" s="1"/>
  <c r="J3443" i="5" s="1"/>
  <c r="H4467" i="5"/>
  <c r="H5491" i="5"/>
  <c r="I5491" i="5" s="1"/>
  <c r="J5491" i="5" s="1"/>
  <c r="H6515" i="5"/>
  <c r="I6515" i="5" s="1"/>
  <c r="J6515" i="5" s="1"/>
  <c r="H7539" i="5"/>
  <c r="I7539" i="5" s="1"/>
  <c r="J7539" i="5" s="1"/>
  <c r="H8563" i="5"/>
  <c r="I8563" i="5" s="1"/>
  <c r="J8563" i="5" s="1"/>
  <c r="H4150" i="5"/>
  <c r="H108" i="5"/>
  <c r="I108" i="5" s="1"/>
  <c r="J108" i="5" s="1"/>
  <c r="H1132" i="5"/>
  <c r="H2156" i="5"/>
  <c r="H3180" i="5"/>
  <c r="I3180" i="5" s="1"/>
  <c r="J3180" i="5" s="1"/>
  <c r="H4204" i="5"/>
  <c r="I4204" i="5" s="1"/>
  <c r="J4204" i="5" s="1"/>
  <c r="H5228" i="5"/>
  <c r="H6252" i="5"/>
  <c r="I6252" i="5" s="1"/>
  <c r="J6252" i="5" s="1"/>
  <c r="H7276" i="5"/>
  <c r="I7276" i="5" s="1"/>
  <c r="J7276" i="5" s="1"/>
  <c r="H8300" i="5"/>
  <c r="H6742" i="5"/>
  <c r="H3717" i="5"/>
  <c r="H4869" i="5"/>
  <c r="I4869" i="5" s="1"/>
  <c r="J4869" i="5" s="1"/>
  <c r="H6021" i="5"/>
  <c r="I6021" i="5" s="1"/>
  <c r="J6021" i="5" s="1"/>
  <c r="H7237" i="5"/>
  <c r="I7237" i="5" s="1"/>
  <c r="J7237" i="5" s="1"/>
  <c r="H8397" i="5"/>
  <c r="I8397" i="5" s="1"/>
  <c r="J8397" i="5" s="1"/>
  <c r="H4254" i="5"/>
  <c r="H5424" i="5"/>
  <c r="I5424" i="5" s="1"/>
  <c r="J5424" i="5" s="1"/>
  <c r="H3958" i="5"/>
  <c r="H7983" i="5"/>
  <c r="H906" i="5"/>
  <c r="H2122" i="5"/>
  <c r="I2122" i="5" s="1"/>
  <c r="J2122" i="5" s="1"/>
  <c r="H3274" i="5"/>
  <c r="I3274" i="5" s="1"/>
  <c r="J3274" i="5" s="1"/>
  <c r="H4490" i="5"/>
  <c r="I4490" i="5" s="1"/>
  <c r="J4490" i="5" s="1"/>
  <c r="H5642" i="5"/>
  <c r="H6794" i="5"/>
  <c r="H7946" i="5"/>
  <c r="H6222" i="5"/>
  <c r="H1531" i="5"/>
  <c r="I1531" i="5" s="1"/>
  <c r="J1531" i="5" s="1"/>
  <c r="H2683" i="5"/>
  <c r="I2683" i="5" s="1"/>
  <c r="J2683" i="5" s="1"/>
  <c r="H3899" i="5"/>
  <c r="I3899" i="5" s="1"/>
  <c r="J3899" i="5" s="1"/>
  <c r="H5051" i="5"/>
  <c r="I5051" i="5" s="1"/>
  <c r="J5051" i="5" s="1"/>
  <c r="H6203" i="5"/>
  <c r="H7355" i="5"/>
  <c r="I7355" i="5" s="1"/>
  <c r="J7355" i="5" s="1"/>
  <c r="H8507" i="5"/>
  <c r="H4958" i="5"/>
  <c r="H372" i="5"/>
  <c r="I372" i="5" s="1"/>
  <c r="J372" i="5" s="1"/>
  <c r="H1588" i="5"/>
  <c r="H2740" i="5"/>
  <c r="H3892" i="5"/>
  <c r="I3892" i="5" s="1"/>
  <c r="J3892" i="5" s="1"/>
  <c r="H5044" i="5"/>
  <c r="I5044" i="5" s="1"/>
  <c r="J5044" i="5" s="1"/>
  <c r="H6196" i="5"/>
  <c r="I6196" i="5" s="1"/>
  <c r="J6196" i="5" s="1"/>
  <c r="H7412" i="5"/>
  <c r="H8564" i="5"/>
  <c r="H8119" i="5"/>
  <c r="I8119" i="5" s="1"/>
  <c r="J8119" i="5" s="1"/>
  <c r="H4365" i="5"/>
  <c r="I4365" i="5" s="1"/>
  <c r="J4365" i="5" s="1"/>
  <c r="H5773" i="5"/>
  <c r="I5773" i="5" s="1"/>
  <c r="J5773" i="5" s="1"/>
  <c r="H7693" i="5"/>
  <c r="H2934" i="5"/>
  <c r="H7824" i="5"/>
  <c r="H8439" i="5"/>
  <c r="H1874" i="5"/>
  <c r="H3858" i="5"/>
  <c r="H5906" i="5"/>
  <c r="H7954" i="5"/>
  <c r="H1091" i="5"/>
  <c r="I1091" i="5" s="1"/>
  <c r="J1091" i="5" s="1"/>
  <c r="H3651" i="5"/>
  <c r="H5955" i="5"/>
  <c r="I5955" i="5" s="1"/>
  <c r="J5955" i="5" s="1"/>
  <c r="H8131" i="5"/>
  <c r="H188" i="5"/>
  <c r="H3452" i="5"/>
  <c r="I3452" i="5" s="1"/>
  <c r="J3452" i="5" s="1"/>
  <c r="H6268" i="5"/>
  <c r="H3605" i="5"/>
  <c r="I3605" i="5" s="1"/>
  <c r="J3605" i="5" s="1"/>
  <c r="H7317" i="5"/>
  <c r="I7317" i="5" s="1"/>
  <c r="J7317" i="5" s="1"/>
  <c r="H8296" i="5"/>
  <c r="H5086" i="5"/>
  <c r="H3930" i="5"/>
  <c r="H779" i="5"/>
  <c r="H396" i="5"/>
  <c r="H8359" i="5"/>
  <c r="I8359" i="5" s="1"/>
  <c r="J8359" i="5" s="1"/>
  <c r="H4101" i="5"/>
  <c r="H5125" i="5"/>
  <c r="I5125" i="5" s="1"/>
  <c r="J5125" i="5" s="1"/>
  <c r="H6149" i="5"/>
  <c r="H7173" i="5"/>
  <c r="I7173" i="5" s="1"/>
  <c r="J7173" i="5" s="1"/>
  <c r="H8205" i="5"/>
  <c r="H2590" i="5"/>
  <c r="I2590" i="5" s="1"/>
  <c r="J2590" i="5" s="1"/>
  <c r="H7982" i="5"/>
  <c r="I7982" i="5" s="1"/>
  <c r="J7982" i="5" s="1"/>
  <c r="H7792" i="5"/>
  <c r="I7792" i="5" s="1"/>
  <c r="J7792" i="5" s="1"/>
  <c r="H6054" i="5"/>
  <c r="I6054" i="5" s="1"/>
  <c r="J6054" i="5" s="1"/>
  <c r="H10" i="5"/>
  <c r="I10" i="5" s="1"/>
  <c r="J10" i="5" s="1"/>
  <c r="H1034" i="5"/>
  <c r="H2058" i="5"/>
  <c r="I2058" i="5" s="1"/>
  <c r="J2058" i="5" s="1"/>
  <c r="H3082" i="5"/>
  <c r="H4106" i="5"/>
  <c r="H5130" i="5"/>
  <c r="I5130" i="5" s="1"/>
  <c r="J5130" i="5" s="1"/>
  <c r="H6154" i="5"/>
  <c r="I6154" i="5" s="1"/>
  <c r="J6154" i="5" s="1"/>
  <c r="H7178" i="5"/>
  <c r="H8202" i="5"/>
  <c r="I8202" i="5" s="1"/>
  <c r="J8202" i="5" s="1"/>
  <c r="H7006" i="5"/>
  <c r="H1467" i="5"/>
  <c r="H2491" i="5"/>
  <c r="H3515" i="5"/>
  <c r="H4539" i="5"/>
  <c r="I4539" i="5" s="1"/>
  <c r="J4539" i="5" s="1"/>
  <c r="H5563" i="5"/>
  <c r="I5563" i="5" s="1"/>
  <c r="J5563" i="5" s="1"/>
  <c r="H6587" i="5"/>
  <c r="I6587" i="5" s="1"/>
  <c r="J6587" i="5" s="1"/>
  <c r="H7611" i="5"/>
  <c r="I7611" i="5" s="1"/>
  <c r="J7611" i="5" s="1"/>
  <c r="H8635" i="5"/>
  <c r="H4566" i="5"/>
  <c r="H180" i="5"/>
  <c r="H1204" i="5"/>
  <c r="I1204" i="5" s="1"/>
  <c r="J1204" i="5" s="1"/>
  <c r="H2228" i="5"/>
  <c r="H3252" i="5"/>
  <c r="I3252" i="5" s="1"/>
  <c r="J3252" i="5" s="1"/>
  <c r="H4276" i="5"/>
  <c r="H5300" i="5"/>
  <c r="I5300" i="5" s="1"/>
  <c r="J5300" i="5" s="1"/>
  <c r="H6324" i="5"/>
  <c r="H7348" i="5"/>
  <c r="I7348" i="5" s="1"/>
  <c r="J7348" i="5" s="1"/>
  <c r="H8372" i="5"/>
  <c r="H7174" i="5"/>
  <c r="H3661" i="5"/>
  <c r="I3661" i="5" s="1"/>
  <c r="J3661" i="5" s="1"/>
  <c r="H5005" i="5"/>
  <c r="I5005" i="5" s="1"/>
  <c r="J5005" i="5" s="1"/>
  <c r="H6541" i="5"/>
  <c r="I6541" i="5" s="1"/>
  <c r="J6541" i="5" s="1"/>
  <c r="H7949" i="5"/>
  <c r="H4302" i="5"/>
  <c r="H7216" i="5"/>
  <c r="H7719" i="5"/>
  <c r="H1170" i="5"/>
  <c r="H3026" i="5"/>
  <c r="H4754" i="5"/>
  <c r="H6546" i="5"/>
  <c r="I6546" i="5" s="1"/>
  <c r="J6546" i="5" s="1"/>
  <c r="H8338" i="5"/>
  <c r="I8338" i="5" s="1"/>
  <c r="J8338" i="5" s="1"/>
  <c r="H1283" i="5"/>
  <c r="H3139" i="5"/>
  <c r="H5059" i="5"/>
  <c r="H6595" i="5"/>
  <c r="H8515" i="5"/>
  <c r="I8515" i="5" s="1"/>
  <c r="J8515" i="5" s="1"/>
  <c r="H8430" i="5"/>
  <c r="I8430" i="5" s="1"/>
  <c r="J8430" i="5" s="1"/>
  <c r="H1852" i="5"/>
  <c r="I1852" i="5" s="1"/>
  <c r="J1852" i="5" s="1"/>
  <c r="H4156" i="5"/>
  <c r="H6780" i="5"/>
  <c r="I6780" i="5" s="1"/>
  <c r="J6780" i="5" s="1"/>
  <c r="H7614" i="5"/>
  <c r="H5653" i="5"/>
  <c r="H8413" i="5"/>
  <c r="H8592" i="5"/>
  <c r="H7849" i="5"/>
  <c r="I7849" i="5" s="1"/>
  <c r="J7849" i="5" s="1"/>
  <c r="H1498" i="5"/>
  <c r="H5274" i="5"/>
  <c r="I5274" i="5" s="1"/>
  <c r="J5274" i="5" s="1"/>
  <c r="H1547" i="5"/>
  <c r="H7755" i="5"/>
  <c r="H8644" i="5"/>
  <c r="H3333" i="5"/>
  <c r="I3333" i="5" s="1"/>
  <c r="J3333" i="5" s="1"/>
  <c r="H4357" i="5"/>
  <c r="H5381" i="5"/>
  <c r="I5381" i="5" s="1"/>
  <c r="J5381" i="5" s="1"/>
  <c r="H6405" i="5"/>
  <c r="I6405" i="5" s="1"/>
  <c r="J6405" i="5" s="1"/>
  <c r="H7429" i="5"/>
  <c r="H8461" i="5"/>
  <c r="H3622" i="5"/>
  <c r="I3622" i="5" s="1"/>
  <c r="J3622" i="5" s="1"/>
  <c r="H4272" i="5"/>
  <c r="H8352" i="5"/>
  <c r="H7550" i="5"/>
  <c r="I7550" i="5" s="1"/>
  <c r="J7550" i="5" s="1"/>
  <c r="H266" i="5"/>
  <c r="I266" i="5" s="1"/>
  <c r="J266" i="5" s="1"/>
  <c r="H1290" i="5"/>
  <c r="I1290" i="5" s="1"/>
  <c r="J1290" i="5" s="1"/>
  <c r="H2314" i="5"/>
  <c r="I2314" i="5" s="1"/>
  <c r="J2314" i="5" s="1"/>
  <c r="H3338" i="5"/>
  <c r="H4362" i="5"/>
  <c r="I4362" i="5" s="1"/>
  <c r="J4362" i="5" s="1"/>
  <c r="H5386" i="5"/>
  <c r="H6410" i="5"/>
  <c r="I6410" i="5" s="1"/>
  <c r="J6410" i="5" s="1"/>
  <c r="H7434" i="5"/>
  <c r="I7434" i="5" s="1"/>
  <c r="J7434" i="5" s="1"/>
  <c r="H8458" i="5"/>
  <c r="H8606" i="5"/>
  <c r="I8606" i="5" s="1"/>
  <c r="J8606" i="5" s="1"/>
  <c r="H1723" i="5"/>
  <c r="I1723" i="5" s="1"/>
  <c r="J1723" i="5" s="1"/>
  <c r="H2747" i="5"/>
  <c r="I2747" i="5" s="1"/>
  <c r="J2747" i="5" s="1"/>
  <c r="H3771" i="5"/>
  <c r="I3771" i="5" s="1"/>
  <c r="J3771" i="5" s="1"/>
  <c r="H4795" i="5"/>
  <c r="H5819" i="5"/>
  <c r="H6843" i="5"/>
  <c r="H7867" i="5"/>
  <c r="I7867" i="5" s="1"/>
  <c r="J7867" i="5" s="1"/>
  <c r="H1078" i="5"/>
  <c r="I1078" i="5" s="1"/>
  <c r="J1078" i="5" s="1"/>
  <c r="H6046" i="5"/>
  <c r="I6046" i="5" s="1"/>
  <c r="J6046" i="5" s="1"/>
  <c r="H436" i="5"/>
  <c r="H1460" i="5"/>
  <c r="I1460" i="5" s="1"/>
  <c r="J1460" i="5" s="1"/>
  <c r="H2484" i="5"/>
  <c r="I2484" i="5" s="1"/>
  <c r="J2484" i="5" s="1"/>
  <c r="H3508" i="5"/>
  <c r="H4532" i="5"/>
  <c r="I4532" i="5" s="1"/>
  <c r="J4532" i="5" s="1"/>
  <c r="H5556" i="5"/>
  <c r="I5556" i="5" s="1"/>
  <c r="J5556" i="5" s="1"/>
  <c r="H6580" i="5"/>
  <c r="I6580" i="5" s="1"/>
  <c r="J6580" i="5" s="1"/>
  <c r="H7604" i="5"/>
  <c r="I7604" i="5" s="1"/>
  <c r="J7604" i="5" s="1"/>
  <c r="H8628" i="5"/>
  <c r="I8628" i="5" s="1"/>
  <c r="J8628" i="5" s="1"/>
  <c r="H8694" i="5"/>
  <c r="I8694" i="5" s="1"/>
  <c r="J8694" i="5" s="1"/>
  <c r="H3981" i="5"/>
  <c r="I3981" i="5" s="1"/>
  <c r="J3981" i="5" s="1"/>
  <c r="H5389" i="5"/>
  <c r="H6797" i="5"/>
  <c r="H8469" i="5"/>
  <c r="I8469" i="5" s="1"/>
  <c r="J8469" i="5" s="1"/>
  <c r="H6526" i="5"/>
  <c r="H8360" i="5"/>
  <c r="I8360" i="5" s="1"/>
  <c r="J8360" i="5" s="1"/>
  <c r="H18" i="5"/>
  <c r="H1682" i="5"/>
  <c r="I1682" i="5" s="1"/>
  <c r="J1682" i="5" s="1"/>
  <c r="H3410" i="5"/>
  <c r="H5138" i="5"/>
  <c r="H7058" i="5"/>
  <c r="I7058" i="5" s="1"/>
  <c r="J7058" i="5" s="1"/>
  <c r="H8722" i="5"/>
  <c r="H1795" i="5"/>
  <c r="I1795" i="5" s="1"/>
  <c r="J1795" i="5" s="1"/>
  <c r="H3587" i="5"/>
  <c r="H5315" i="5"/>
  <c r="H7171" i="5"/>
  <c r="H1438" i="5"/>
  <c r="H124" i="5"/>
  <c r="H2428" i="5"/>
  <c r="H4988" i="5"/>
  <c r="H7228" i="5"/>
  <c r="H3541" i="5"/>
  <c r="I3541" i="5" s="1"/>
  <c r="J3541" i="5" s="1"/>
  <c r="H6357" i="5"/>
  <c r="H2654" i="5"/>
  <c r="H5033" i="5"/>
  <c r="H4046" i="5"/>
  <c r="H2394" i="5"/>
  <c r="I2394" i="5" s="1"/>
  <c r="J2394" i="5" s="1"/>
  <c r="H6618" i="5"/>
  <c r="I6618" i="5" s="1"/>
  <c r="J6618" i="5" s="1"/>
  <c r="H2827" i="5"/>
  <c r="I2827" i="5" s="1"/>
  <c r="J2827" i="5" s="1"/>
  <c r="H3614" i="5"/>
  <c r="H7133" i="5"/>
  <c r="H2115" i="5"/>
  <c r="I2115" i="5" s="1"/>
  <c r="J2115" i="5" s="1"/>
  <c r="H3907" i="5"/>
  <c r="H5571" i="5"/>
  <c r="H7491" i="5"/>
  <c r="H2622" i="5"/>
  <c r="H508" i="5"/>
  <c r="H2812" i="5"/>
  <c r="I2812" i="5" s="1"/>
  <c r="J2812" i="5" s="1"/>
  <c r="H5244" i="5"/>
  <c r="H7804" i="5"/>
  <c r="H4053" i="5"/>
  <c r="H6805" i="5"/>
  <c r="H4750" i="5"/>
  <c r="I4750" i="5" s="1"/>
  <c r="J4750" i="5" s="1"/>
  <c r="H5993" i="5"/>
  <c r="I5993" i="5" s="1"/>
  <c r="J5993" i="5" s="1"/>
  <c r="H6862" i="5"/>
  <c r="I6862" i="5" s="1"/>
  <c r="J6862" i="5" s="1"/>
  <c r="H2970" i="5"/>
  <c r="I2970" i="5" s="1"/>
  <c r="J2970" i="5" s="1"/>
  <c r="H7322" i="5"/>
  <c r="H3915" i="5"/>
  <c r="H260" i="5"/>
  <c r="H5346" i="5"/>
  <c r="H1219" i="5"/>
  <c r="H3011" i="5"/>
  <c r="H4803" i="5"/>
  <c r="H6531" i="5"/>
  <c r="I6531" i="5" s="1"/>
  <c r="J6531" i="5" s="1"/>
  <c r="H8323" i="5"/>
  <c r="H7670" i="5"/>
  <c r="H1596" i="5"/>
  <c r="H3964" i="5"/>
  <c r="H6524" i="5"/>
  <c r="I6524" i="5" s="1"/>
  <c r="J6524" i="5" s="1"/>
  <c r="H6446" i="5"/>
  <c r="I6446" i="5" s="1"/>
  <c r="J6446" i="5" s="1"/>
  <c r="H5333" i="5"/>
  <c r="I5333" i="5" s="1"/>
  <c r="J5333" i="5" s="1"/>
  <c r="H8221" i="5"/>
  <c r="H8376" i="5"/>
  <c r="H7529" i="5"/>
  <c r="H1178" i="5"/>
  <c r="H5018" i="5"/>
  <c r="H1227" i="5"/>
  <c r="H6475" i="5"/>
  <c r="H7620" i="5"/>
  <c r="H6373" i="5"/>
  <c r="I6373" i="5" s="1"/>
  <c r="J6373" i="5" s="1"/>
  <c r="H3917" i="5"/>
  <c r="I3917" i="5" s="1"/>
  <c r="J3917" i="5" s="1"/>
  <c r="H4941" i="5"/>
  <c r="I4941" i="5" s="1"/>
  <c r="J4941" i="5" s="1"/>
  <c r="H5965" i="5"/>
  <c r="I5965" i="5" s="1"/>
  <c r="J5965" i="5" s="1"/>
  <c r="H7181" i="5"/>
  <c r="H8341" i="5"/>
  <c r="I8341" i="5" s="1"/>
  <c r="J8341" i="5" s="1"/>
  <c r="H3974" i="5"/>
  <c r="I3974" i="5" s="1"/>
  <c r="J3974" i="5" s="1"/>
  <c r="H5168" i="5"/>
  <c r="I5168" i="5" s="1"/>
  <c r="J5168" i="5" s="1"/>
  <c r="H8728" i="5"/>
  <c r="H8655" i="5"/>
  <c r="H1106" i="5"/>
  <c r="H2450" i="5"/>
  <c r="H3794" i="5"/>
  <c r="H5074" i="5"/>
  <c r="H6482" i="5"/>
  <c r="I6482" i="5" s="1"/>
  <c r="J6482" i="5" s="1"/>
  <c r="H7826" i="5"/>
  <c r="H6662" i="5"/>
  <c r="I6662" i="5" s="1"/>
  <c r="J6662" i="5" s="1"/>
  <c r="H1731" i="5"/>
  <c r="H3075" i="5"/>
  <c r="H4355" i="5"/>
  <c r="H5635" i="5"/>
  <c r="H7107" i="5"/>
  <c r="I7107" i="5" s="1"/>
  <c r="J7107" i="5" s="1"/>
  <c r="H8387" i="5"/>
  <c r="I8387" i="5" s="1"/>
  <c r="J8387" i="5" s="1"/>
  <c r="H4990" i="5"/>
  <c r="I4990" i="5" s="1"/>
  <c r="J4990" i="5" s="1"/>
  <c r="H572" i="5"/>
  <c r="I572" i="5" s="1"/>
  <c r="J572" i="5" s="1"/>
  <c r="H2364" i="5"/>
  <c r="H4028" i="5"/>
  <c r="H5884" i="5"/>
  <c r="H7996" i="5"/>
  <c r="I7996" i="5" s="1"/>
  <c r="J7996" i="5" s="1"/>
  <c r="H3285" i="5"/>
  <c r="I3285" i="5" s="1"/>
  <c r="J3285" i="5" s="1"/>
  <c r="H5589" i="5"/>
  <c r="I5589" i="5" s="1"/>
  <c r="J5589" i="5" s="1"/>
  <c r="H7701" i="5"/>
  <c r="H5782" i="5"/>
  <c r="I5782" i="5" s="1"/>
  <c r="J5782" i="5" s="1"/>
  <c r="H4969" i="5"/>
  <c r="H7593" i="5"/>
  <c r="H346" i="5"/>
  <c r="H3226" i="5"/>
  <c r="H6490" i="5"/>
  <c r="I6490" i="5" s="1"/>
  <c r="J6490" i="5" s="1"/>
  <c r="H1483" i="5"/>
  <c r="I1483" i="5" s="1"/>
  <c r="J1483" i="5" s="1"/>
  <c r="H5323" i="5"/>
  <c r="I5323" i="5" s="1"/>
  <c r="J5323" i="5" s="1"/>
  <c r="H1092" i="5"/>
  <c r="H7005" i="5"/>
  <c r="H4173" i="5"/>
  <c r="H5197" i="5"/>
  <c r="H6285" i="5"/>
  <c r="H7501" i="5"/>
  <c r="I7501" i="5" s="1"/>
  <c r="J7501" i="5" s="1"/>
  <c r="H8661" i="5"/>
  <c r="I8661" i="5" s="1"/>
  <c r="J8661" i="5" s="1"/>
  <c r="H5374" i="5"/>
  <c r="H6352" i="5"/>
  <c r="I6352" i="5" s="1"/>
  <c r="J6352" i="5" s="1"/>
  <c r="H6470" i="5"/>
  <c r="I6470" i="5" s="1"/>
  <c r="J6470" i="5" s="1"/>
  <c r="H274" i="5"/>
  <c r="H1426" i="5"/>
  <c r="I1426" i="5" s="1"/>
  <c r="J1426" i="5" s="1"/>
  <c r="H2770" i="5"/>
  <c r="H4114" i="5"/>
  <c r="I4114" i="5" s="1"/>
  <c r="J4114" i="5" s="1"/>
  <c r="H5458" i="5"/>
  <c r="H6866" i="5"/>
  <c r="I6866" i="5" s="1"/>
  <c r="J6866" i="5" s="1"/>
  <c r="H8146" i="5"/>
  <c r="H8678" i="5"/>
  <c r="H2051" i="5"/>
  <c r="I2051" i="5" s="1"/>
  <c r="J2051" i="5" s="1"/>
  <c r="H3331" i="5"/>
  <c r="H4675" i="5"/>
  <c r="H6083" i="5"/>
  <c r="H7427" i="5"/>
  <c r="H8707" i="5"/>
  <c r="H6870" i="5"/>
  <c r="I6870" i="5" s="1"/>
  <c r="J6870" i="5" s="1"/>
  <c r="H956" i="5"/>
  <c r="H2684" i="5"/>
  <c r="I2684" i="5" s="1"/>
  <c r="J2684" i="5" s="1"/>
  <c r="H4540" i="5"/>
  <c r="H6396" i="5"/>
  <c r="H8508" i="5"/>
  <c r="I8508" i="5" s="1"/>
  <c r="J8508" i="5" s="1"/>
  <c r="H3861" i="5"/>
  <c r="I3861" i="5" s="1"/>
  <c r="J3861" i="5" s="1"/>
  <c r="H6101" i="5"/>
  <c r="I6101" i="5" s="1"/>
  <c r="J6101" i="5" s="1"/>
  <c r="H8157" i="5"/>
  <c r="I8157" i="5" s="1"/>
  <c r="J8157" i="5" s="1"/>
  <c r="H7503" i="5"/>
  <c r="H5801" i="5"/>
  <c r="H8361" i="5"/>
  <c r="H922" i="5"/>
  <c r="H3994" i="5"/>
  <c r="H7066" i="5"/>
  <c r="I7066" i="5" s="1"/>
  <c r="J7066" i="5" s="1"/>
  <c r="H2123" i="5"/>
  <c r="H6411" i="5"/>
  <c r="I6411" i="5" s="1"/>
  <c r="J6411" i="5" s="1"/>
  <c r="H4356" i="5"/>
  <c r="H8528" i="5"/>
  <c r="H4301" i="5"/>
  <c r="H5325" i="5"/>
  <c r="H6477" i="5"/>
  <c r="I6477" i="5" s="1"/>
  <c r="J6477" i="5" s="1"/>
  <c r="H7629" i="5"/>
  <c r="I7629" i="5" s="1"/>
  <c r="J7629" i="5" s="1"/>
  <c r="H502" i="5"/>
  <c r="H6142" i="5"/>
  <c r="I6142" i="5" s="1"/>
  <c r="J6142" i="5" s="1"/>
  <c r="H6928" i="5"/>
  <c r="H7598" i="5"/>
  <c r="H402" i="5"/>
  <c r="H1618" i="5"/>
  <c r="H2962" i="5"/>
  <c r="I2962" i="5" s="1"/>
  <c r="J2962" i="5" s="1"/>
  <c r="H4242" i="5"/>
  <c r="I4242" i="5" s="1"/>
  <c r="J4242" i="5" s="1"/>
  <c r="H5714" i="5"/>
  <c r="H6994" i="5"/>
  <c r="I6994" i="5" s="1"/>
  <c r="J6994" i="5" s="1"/>
  <c r="H8274" i="5"/>
  <c r="H835" i="5"/>
  <c r="I835" i="5" s="1"/>
  <c r="J835" i="5" s="1"/>
  <c r="H2179" i="5"/>
  <c r="H3523" i="5"/>
  <c r="H4867" i="5"/>
  <c r="I4867" i="5" s="1"/>
  <c r="J4867" i="5" s="1"/>
  <c r="H6275" i="5"/>
  <c r="I6275" i="5" s="1"/>
  <c r="J6275" i="5" s="1"/>
  <c r="H7555" i="5"/>
  <c r="I7555" i="5" s="1"/>
  <c r="J7555" i="5" s="1"/>
  <c r="H1150" i="5"/>
  <c r="I1150" i="5" s="1"/>
  <c r="J1150" i="5" s="1"/>
  <c r="H8046" i="5"/>
  <c r="H1148" i="5"/>
  <c r="H2940" i="5"/>
  <c r="H4860" i="5"/>
  <c r="H6716" i="5"/>
  <c r="H3350" i="5"/>
  <c r="H4117" i="5"/>
  <c r="H6293" i="5"/>
  <c r="I6293" i="5" s="1"/>
  <c r="J6293" i="5" s="1"/>
  <c r="H8349" i="5"/>
  <c r="H6096" i="5"/>
  <c r="H6057" i="5"/>
  <c r="H8681" i="5"/>
  <c r="H1434" i="5"/>
  <c r="I1434" i="5" s="1"/>
  <c r="J1434" i="5" s="1"/>
  <c r="H4506" i="5"/>
  <c r="H7514" i="5"/>
  <c r="I7514" i="5" s="1"/>
  <c r="J7514" i="5" s="1"/>
  <c r="H2571" i="5"/>
  <c r="I2571" i="5" s="1"/>
  <c r="J2571" i="5" s="1"/>
  <c r="H7499" i="5"/>
  <c r="H5764" i="5"/>
  <c r="H7522" i="5"/>
  <c r="H4813" i="5"/>
  <c r="H5837" i="5"/>
  <c r="I5837" i="5" s="1"/>
  <c r="J5837" i="5" s="1"/>
  <c r="H6989" i="5"/>
  <c r="I6989" i="5" s="1"/>
  <c r="J6989" i="5" s="1"/>
  <c r="H8213" i="5"/>
  <c r="H3254" i="5"/>
  <c r="I3254" i="5" s="1"/>
  <c r="J3254" i="5" s="1"/>
  <c r="H4592" i="5"/>
  <c r="H8584" i="5"/>
  <c r="H8199" i="5"/>
  <c r="H978" i="5"/>
  <c r="I978" i="5" s="1"/>
  <c r="J978" i="5" s="1"/>
  <c r="H2322" i="5"/>
  <c r="I2322" i="5" s="1"/>
  <c r="J2322" i="5" s="1"/>
  <c r="H3666" i="5"/>
  <c r="I3666" i="5" s="1"/>
  <c r="J3666" i="5" s="1"/>
  <c r="H4946" i="5"/>
  <c r="I4946" i="5" s="1"/>
  <c r="J4946" i="5" s="1"/>
  <c r="H6226" i="5"/>
  <c r="H7698" i="5"/>
  <c r="H5462" i="5"/>
  <c r="H1539" i="5"/>
  <c r="H2883" i="5"/>
  <c r="I2883" i="5" s="1"/>
  <c r="J2883" i="5" s="1"/>
  <c r="H4227" i="5"/>
  <c r="H5507" i="5"/>
  <c r="I5507" i="5" s="1"/>
  <c r="J5507" i="5" s="1"/>
  <c r="H6851" i="5"/>
  <c r="H8259" i="5"/>
  <c r="I8259" i="5" s="1"/>
  <c r="J8259" i="5" s="1"/>
  <c r="H3894" i="5"/>
  <c r="I3894" i="5" s="1"/>
  <c r="J3894" i="5" s="1"/>
  <c r="H444" i="5"/>
  <c r="H2172" i="5"/>
  <c r="H3900" i="5"/>
  <c r="H5564" i="5"/>
  <c r="I5564" i="5" s="1"/>
  <c r="J5564" i="5" s="1"/>
  <c r="H7548" i="5"/>
  <c r="I7548" i="5" s="1"/>
  <c r="J7548" i="5" s="1"/>
  <c r="H8431" i="5"/>
  <c r="H5141" i="5"/>
  <c r="H7381" i="5"/>
  <c r="H3702" i="5"/>
  <c r="H4585" i="5"/>
  <c r="H7337" i="5"/>
  <c r="H8223" i="5"/>
  <c r="H2906" i="5"/>
  <c r="H5786" i="5"/>
  <c r="H843" i="5"/>
  <c r="I843" i="5" s="1"/>
  <c r="J843" i="5" s="1"/>
  <c r="H4875" i="5"/>
  <c r="H7718" i="5"/>
  <c r="H3549" i="5"/>
  <c r="H2390" i="5"/>
  <c r="H1746" i="5"/>
  <c r="I1746" i="5" s="1"/>
  <c r="J1746" i="5" s="1"/>
  <c r="H2898" i="5"/>
  <c r="I2898" i="5" s="1"/>
  <c r="J2898" i="5" s="1"/>
  <c r="H4050" i="5"/>
  <c r="I4050" i="5" s="1"/>
  <c r="J4050" i="5" s="1"/>
  <c r="H5202" i="5"/>
  <c r="I5202" i="5" s="1"/>
  <c r="J5202" i="5" s="1"/>
  <c r="H6418" i="5"/>
  <c r="H7570" i="5"/>
  <c r="I7570" i="5" s="1"/>
  <c r="J7570" i="5" s="1"/>
  <c r="H4022" i="5"/>
  <c r="H1155" i="5"/>
  <c r="H2307" i="5"/>
  <c r="H3459" i="5"/>
  <c r="I3459" i="5" s="1"/>
  <c r="J3459" i="5" s="1"/>
  <c r="H4611" i="5"/>
  <c r="H5827" i="5"/>
  <c r="I5827" i="5" s="1"/>
  <c r="J5827" i="5" s="1"/>
  <c r="H6979" i="5"/>
  <c r="I6979" i="5" s="1"/>
  <c r="J6979" i="5" s="1"/>
  <c r="H8195" i="5"/>
  <c r="H3166" i="5"/>
  <c r="H8687" i="5"/>
  <c r="H1340" i="5"/>
  <c r="I1340" i="5" s="1"/>
  <c r="J1340" i="5" s="1"/>
  <c r="H2876" i="5"/>
  <c r="I2876" i="5" s="1"/>
  <c r="J2876" i="5" s="1"/>
  <c r="H4476" i="5"/>
  <c r="I4476" i="5" s="1"/>
  <c r="J4476" i="5" s="1"/>
  <c r="H6012" i="5"/>
  <c r="I6012" i="5" s="1"/>
  <c r="J6012" i="5" s="1"/>
  <c r="H7932" i="5"/>
  <c r="H8159" i="5"/>
  <c r="H4821" i="5"/>
  <c r="H6677" i="5"/>
  <c r="H8477" i="5"/>
  <c r="H5232" i="5"/>
  <c r="I5232" i="5" s="1"/>
  <c r="J5232" i="5" s="1"/>
  <c r="H5545" i="5"/>
  <c r="H8041" i="5"/>
  <c r="I8041" i="5" s="1"/>
  <c r="J8041" i="5" s="1"/>
  <c r="H154" i="5"/>
  <c r="H2714" i="5"/>
  <c r="H5466" i="5"/>
  <c r="H8218" i="5"/>
  <c r="H3019" i="5"/>
  <c r="I3019" i="5" s="1"/>
  <c r="J3019" i="5" s="1"/>
  <c r="H6987" i="5"/>
  <c r="I6987" i="5" s="1"/>
  <c r="J6987" i="5" s="1"/>
  <c r="H3780" i="5"/>
  <c r="I3780" i="5" s="1"/>
  <c r="J3780" i="5" s="1"/>
  <c r="H7773" i="5"/>
  <c r="H2002" i="5"/>
  <c r="H3154" i="5"/>
  <c r="H4370" i="5"/>
  <c r="H5522" i="5"/>
  <c r="I5522" i="5" s="1"/>
  <c r="J5522" i="5" s="1"/>
  <c r="H6738" i="5"/>
  <c r="H7890" i="5"/>
  <c r="H5870" i="5"/>
  <c r="H1411" i="5"/>
  <c r="I1411" i="5" s="1"/>
  <c r="J1411" i="5" s="1"/>
  <c r="H2563" i="5"/>
  <c r="H3779" i="5"/>
  <c r="H4931" i="5"/>
  <c r="I4931" i="5" s="1"/>
  <c r="J4931" i="5" s="1"/>
  <c r="H6147" i="5"/>
  <c r="H7299" i="5"/>
  <c r="I7299" i="5" s="1"/>
  <c r="J7299" i="5" s="1"/>
  <c r="H8451" i="5"/>
  <c r="I8451" i="5" s="1"/>
  <c r="J8451" i="5" s="1"/>
  <c r="H4230" i="5"/>
  <c r="I4230" i="5" s="1"/>
  <c r="J4230" i="5" s="1"/>
  <c r="H252" i="5"/>
  <c r="H1788" i="5"/>
  <c r="H3324" i="5"/>
  <c r="I3324" i="5" s="1"/>
  <c r="J3324" i="5" s="1"/>
  <c r="H4924" i="5"/>
  <c r="H6460" i="5"/>
  <c r="H8316" i="5"/>
  <c r="H3349" i="5"/>
  <c r="I3349" i="5" s="1"/>
  <c r="J3349" i="5" s="1"/>
  <c r="H5269" i="5"/>
  <c r="H7189" i="5"/>
  <c r="I7189" i="5" s="1"/>
  <c r="J7189" i="5" s="1"/>
  <c r="H1526" i="5"/>
  <c r="I1526" i="5" s="1"/>
  <c r="J1526" i="5" s="1"/>
  <c r="H8224" i="5"/>
  <c r="H6121" i="5"/>
  <c r="H8553" i="5"/>
  <c r="H666" i="5"/>
  <c r="I666" i="5" s="1"/>
  <c r="J666" i="5" s="1"/>
  <c r="H3418" i="5"/>
  <c r="H6042" i="5"/>
  <c r="I6042" i="5" s="1"/>
  <c r="J6042" i="5" s="1"/>
  <c r="H5918" i="5"/>
  <c r="I5918" i="5" s="1"/>
  <c r="J5918" i="5" s="1"/>
  <c r="H4171" i="5"/>
  <c r="H8459" i="5"/>
  <c r="H5828" i="5"/>
  <c r="H290" i="5"/>
  <c r="H6093" i="5"/>
  <c r="I6093" i="5" s="1"/>
  <c r="J6093" i="5" s="1"/>
  <c r="H7117" i="5"/>
  <c r="I7117" i="5" s="1"/>
  <c r="J7117" i="5" s="1"/>
  <c r="H8149" i="5"/>
  <c r="H2334" i="5"/>
  <c r="I2334" i="5" s="1"/>
  <c r="J2334" i="5" s="1"/>
  <c r="H7654" i="5"/>
  <c r="I7654" i="5" s="1"/>
  <c r="J7654" i="5" s="1"/>
  <c r="H7536" i="5"/>
  <c r="I7536" i="5" s="1"/>
  <c r="J7536" i="5" s="1"/>
  <c r="H7190" i="5"/>
  <c r="H210" i="5"/>
  <c r="H1234" i="5"/>
  <c r="I1234" i="5" s="1"/>
  <c r="J1234" i="5" s="1"/>
  <c r="H2258" i="5"/>
  <c r="I2258" i="5" s="1"/>
  <c r="J2258" i="5" s="1"/>
  <c r="H3282" i="5"/>
  <c r="I3282" i="5" s="1"/>
  <c r="J3282" i="5" s="1"/>
  <c r="H4306" i="5"/>
  <c r="I4306" i="5" s="1"/>
  <c r="J4306" i="5" s="1"/>
  <c r="H5330" i="5"/>
  <c r="H6354" i="5"/>
  <c r="H7378" i="5"/>
  <c r="H8402" i="5"/>
  <c r="H8254" i="5"/>
  <c r="H1667" i="5"/>
  <c r="H2691" i="5"/>
  <c r="H3715" i="5"/>
  <c r="I3715" i="5" s="1"/>
  <c r="J3715" i="5" s="1"/>
  <c r="H4739" i="5"/>
  <c r="H5763" i="5"/>
  <c r="H6787" i="5"/>
  <c r="H7811" i="5"/>
  <c r="H766" i="5"/>
  <c r="I766" i="5" s="1"/>
  <c r="J766" i="5" s="1"/>
  <c r="H5686" i="5"/>
  <c r="I5686" i="5" s="1"/>
  <c r="J5686" i="5" s="1"/>
  <c r="H380" i="5"/>
  <c r="I380" i="5" s="1"/>
  <c r="J380" i="5" s="1"/>
  <c r="H1660" i="5"/>
  <c r="I1660" i="5" s="1"/>
  <c r="J1660" i="5" s="1"/>
  <c r="H3004" i="5"/>
  <c r="H4412" i="5"/>
  <c r="H5756" i="5"/>
  <c r="H7292" i="5"/>
  <c r="H4542" i="5"/>
  <c r="H3797" i="5"/>
  <c r="H5397" i="5"/>
  <c r="H7125" i="5"/>
  <c r="I7125" i="5" s="1"/>
  <c r="J7125" i="5" s="1"/>
  <c r="H8733" i="5"/>
  <c r="H4336" i="5"/>
  <c r="I4336" i="5" s="1"/>
  <c r="J4336" i="5" s="1"/>
  <c r="H5097" i="5"/>
  <c r="H7145" i="5"/>
  <c r="H5750" i="5"/>
  <c r="I5750" i="5" s="1"/>
  <c r="J5750" i="5" s="1"/>
  <c r="H1370" i="5"/>
  <c r="I1370" i="5" s="1"/>
  <c r="J1370" i="5" s="1"/>
  <c r="H3546" i="5"/>
  <c r="I3546" i="5" s="1"/>
  <c r="J3546" i="5" s="1"/>
  <c r="H5978" i="5"/>
  <c r="I5978" i="5" s="1"/>
  <c r="J5978" i="5" s="1"/>
  <c r="H8602" i="5"/>
  <c r="H2891" i="5"/>
  <c r="H5963" i="5"/>
  <c r="H452" i="5"/>
  <c r="H6494" i="5"/>
  <c r="H7906" i="5"/>
  <c r="H1299" i="5"/>
  <c r="H5331" i="5"/>
  <c r="I5331" i="5" s="1"/>
  <c r="J5331" i="5" s="1"/>
  <c r="H6349" i="5"/>
  <c r="I6349" i="5" s="1"/>
  <c r="J6349" i="5" s="1"/>
  <c r="H7373" i="5"/>
  <c r="H8405" i="5"/>
  <c r="H3422" i="5"/>
  <c r="H3926" i="5"/>
  <c r="I3926" i="5" s="1"/>
  <c r="J3926" i="5" s="1"/>
  <c r="H8288" i="5"/>
  <c r="H8750" i="5"/>
  <c r="I8750" i="5" s="1"/>
  <c r="J8750" i="5" s="1"/>
  <c r="H466" i="5"/>
  <c r="I466" i="5" s="1"/>
  <c r="J466" i="5" s="1"/>
  <c r="H1490" i="5"/>
  <c r="H2514" i="5"/>
  <c r="I2514" i="5" s="1"/>
  <c r="J2514" i="5" s="1"/>
  <c r="H3538" i="5"/>
  <c r="H4562" i="5"/>
  <c r="H5586" i="5"/>
  <c r="I5586" i="5" s="1"/>
  <c r="J5586" i="5" s="1"/>
  <c r="H6610" i="5"/>
  <c r="H7634" i="5"/>
  <c r="H8658" i="5"/>
  <c r="I8658" i="5" s="1"/>
  <c r="J8658" i="5" s="1"/>
  <c r="H899" i="5"/>
  <c r="H1923" i="5"/>
  <c r="H2947" i="5"/>
  <c r="H3971" i="5"/>
  <c r="H4995" i="5"/>
  <c r="I4995" i="5" s="1"/>
  <c r="J4995" i="5" s="1"/>
  <c r="H6019" i="5"/>
  <c r="H7043" i="5"/>
  <c r="I7043" i="5" s="1"/>
  <c r="J7043" i="5" s="1"/>
  <c r="H8067" i="5"/>
  <c r="I8067" i="5" s="1"/>
  <c r="J8067" i="5" s="1"/>
  <c r="H2038" i="5"/>
  <c r="H7286" i="5"/>
  <c r="H636" i="5"/>
  <c r="H1980" i="5"/>
  <c r="H3388" i="5"/>
  <c r="H4732" i="5"/>
  <c r="H6076" i="5"/>
  <c r="H7740" i="5"/>
  <c r="I7740" i="5" s="1"/>
  <c r="J7740" i="5" s="1"/>
  <c r="H6846" i="5"/>
  <c r="H4245" i="5"/>
  <c r="I4245" i="5" s="1"/>
  <c r="J4245" i="5" s="1"/>
  <c r="H5845" i="5"/>
  <c r="H7445" i="5"/>
  <c r="H2366" i="5"/>
  <c r="I2366" i="5" s="1"/>
  <c r="J2366" i="5" s="1"/>
  <c r="H6672" i="5"/>
  <c r="I6672" i="5" s="1"/>
  <c r="J6672" i="5" s="1"/>
  <c r="H5609" i="5"/>
  <c r="I5609" i="5" s="1"/>
  <c r="J5609" i="5" s="1"/>
  <c r="H7657" i="5"/>
  <c r="I7657" i="5" s="1"/>
  <c r="J7657" i="5" s="1"/>
  <c r="H7527" i="5"/>
  <c r="H1882" i="5"/>
  <c r="H4250" i="5"/>
  <c r="H6554" i="5"/>
  <c r="H7502" i="5"/>
  <c r="H3595" i="5"/>
  <c r="H7435" i="5"/>
  <c r="H3076" i="5"/>
  <c r="I3076" i="5" s="1"/>
  <c r="J3076" i="5" s="1"/>
  <c r="H4189" i="5"/>
  <c r="N9" i="5"/>
  <c r="H6156" i="5"/>
  <c r="H8524" i="5"/>
  <c r="H6542" i="5"/>
  <c r="I6542" i="5" s="1"/>
  <c r="J6542" i="5" s="1"/>
  <c r="H2518" i="5"/>
  <c r="I4966" i="5"/>
  <c r="J4966" i="5" s="1"/>
  <c r="I7942" i="5"/>
  <c r="J7942" i="5" s="1"/>
  <c r="I5392" i="5"/>
  <c r="J5392" i="5" s="1"/>
  <c r="I7728" i="5"/>
  <c r="J7728" i="5" s="1"/>
  <c r="I8640" i="5"/>
  <c r="J8640" i="5" s="1"/>
  <c r="I450" i="5"/>
  <c r="J450" i="5" s="1"/>
  <c r="I962" i="5"/>
  <c r="J962" i="5" s="1"/>
  <c r="I1474" i="5"/>
  <c r="J1474" i="5" s="1"/>
  <c r="I1986" i="5"/>
  <c r="J1986" i="5" s="1"/>
  <c r="I2498" i="5"/>
  <c r="J2498" i="5" s="1"/>
  <c r="I3010" i="5"/>
  <c r="J3010" i="5" s="1"/>
  <c r="I3522" i="5"/>
  <c r="J3522" i="5" s="1"/>
  <c r="I4034" i="5"/>
  <c r="J4034" i="5" s="1"/>
  <c r="I4546" i="5"/>
  <c r="J4546" i="5" s="1"/>
  <c r="I5058" i="5"/>
  <c r="J5058" i="5" s="1"/>
  <c r="I5570" i="5"/>
  <c r="J5570" i="5" s="1"/>
  <c r="I6082" i="5"/>
  <c r="J6082" i="5" s="1"/>
  <c r="I7106" i="5"/>
  <c r="J7106" i="5" s="1"/>
  <c r="I7618" i="5"/>
  <c r="J7618" i="5" s="1"/>
  <c r="I8130" i="5"/>
  <c r="J8130" i="5" s="1"/>
  <c r="I8642" i="5"/>
  <c r="J8642" i="5" s="1"/>
  <c r="I1395" i="5"/>
  <c r="J1395" i="5" s="1"/>
  <c r="I1907" i="5"/>
  <c r="J1907" i="5" s="1"/>
  <c r="I2931" i="5"/>
  <c r="J2931" i="5" s="1"/>
  <c r="I3955" i="5"/>
  <c r="J3955" i="5" s="1"/>
  <c r="I4467" i="5"/>
  <c r="J4467" i="5" s="1"/>
  <c r="I4979" i="5"/>
  <c r="J4979" i="5" s="1"/>
  <c r="I6003" i="5"/>
  <c r="J6003" i="5" s="1"/>
  <c r="I7027" i="5"/>
  <c r="J7027" i="5" s="1"/>
  <c r="I8051" i="5"/>
  <c r="J8051" i="5" s="1"/>
  <c r="I1942" i="5"/>
  <c r="J1942" i="5" s="1"/>
  <c r="I4150" i="5"/>
  <c r="J4150" i="5" s="1"/>
  <c r="I620" i="5"/>
  <c r="J620" i="5" s="1"/>
  <c r="I1132" i="5"/>
  <c r="J1132" i="5" s="1"/>
  <c r="I8699" i="5"/>
  <c r="J8699" i="5" s="1"/>
  <c r="I2582" i="5"/>
  <c r="J2582" i="5" s="1"/>
  <c r="I4958" i="5"/>
  <c r="J4958" i="5" s="1"/>
  <c r="I8006" i="5"/>
  <c r="J8006" i="5" s="1"/>
  <c r="I244" i="5"/>
  <c r="J244" i="5" s="1"/>
  <c r="I756" i="5"/>
  <c r="J756" i="5" s="1"/>
  <c r="I1268" i="5"/>
  <c r="J1268" i="5" s="1"/>
  <c r="I2292" i="5"/>
  <c r="J2292" i="5" s="1"/>
  <c r="I2804" i="5"/>
  <c r="J2804" i="5" s="1"/>
  <c r="I3828" i="5"/>
  <c r="J3828" i="5" s="1"/>
  <c r="I4852" i="5"/>
  <c r="J4852" i="5" s="1"/>
  <c r="I6388" i="5"/>
  <c r="J6388" i="5" s="1"/>
  <c r="I6900" i="5"/>
  <c r="J6900" i="5" s="1"/>
  <c r="I7412" i="5"/>
  <c r="J7412" i="5" s="1"/>
  <c r="I7924" i="5"/>
  <c r="J7924" i="5" s="1"/>
  <c r="I8436" i="5"/>
  <c r="J8436" i="5" s="1"/>
  <c r="I4502" i="5"/>
  <c r="J4502" i="5" s="1"/>
  <c r="I7558" i="5"/>
  <c r="J7558" i="5" s="1"/>
  <c r="I205" i="5"/>
  <c r="J205" i="5" s="1"/>
  <c r="I4237" i="5"/>
  <c r="J4237" i="5" s="1"/>
  <c r="I1324" i="5"/>
  <c r="J1324" i="5" s="1"/>
  <c r="I1836" i="5"/>
  <c r="J1836" i="5" s="1"/>
  <c r="I2348" i="5"/>
  <c r="J2348" i="5" s="1"/>
  <c r="I2860" i="5"/>
  <c r="J2860" i="5" s="1"/>
  <c r="I5420" i="5"/>
  <c r="J5420" i="5" s="1"/>
  <c r="I5932" i="5"/>
  <c r="J5932" i="5" s="1"/>
  <c r="I6444" i="5"/>
  <c r="I6956" i="5"/>
  <c r="J6956" i="5" s="1"/>
  <c r="I7468" i="5"/>
  <c r="J7468" i="5" s="1"/>
  <c r="I7980" i="5"/>
  <c r="J7980" i="5" s="1"/>
  <c r="I8492" i="5"/>
  <c r="J8492" i="5" s="1"/>
  <c r="I4838" i="5"/>
  <c r="J4838" i="5" s="1"/>
  <c r="I7878" i="5"/>
  <c r="J7878" i="5" s="1"/>
  <c r="I3781" i="5"/>
  <c r="J3781" i="5" s="1"/>
  <c r="I4293" i="5"/>
  <c r="J4293" i="5" s="1"/>
  <c r="I4805" i="5"/>
  <c r="J4805" i="5" s="1"/>
  <c r="I5829" i="5"/>
  <c r="J5829" i="5" s="1"/>
  <c r="I6853" i="5"/>
  <c r="J6853" i="5" s="1"/>
  <c r="I7365" i="5"/>
  <c r="J7365" i="5" s="1"/>
  <c r="I7877" i="5"/>
  <c r="J7877" i="5" s="1"/>
  <c r="I1142" i="5"/>
  <c r="J1142" i="5" s="1"/>
  <c r="I3398" i="5"/>
  <c r="J3398" i="5" s="1"/>
  <c r="I6086" i="5"/>
  <c r="J6086" i="5" s="1"/>
  <c r="I3798" i="5"/>
  <c r="J3798" i="5" s="1"/>
  <c r="I4286" i="5"/>
  <c r="I7791" i="5"/>
  <c r="J7791" i="5" s="1"/>
  <c r="I714" i="5"/>
  <c r="J714" i="5" s="1"/>
  <c r="I1226" i="5"/>
  <c r="J1226" i="5" s="1"/>
  <c r="I1738" i="5"/>
  <c r="J1738" i="5" s="1"/>
  <c r="I2250" i="5"/>
  <c r="I2762" i="5"/>
  <c r="J2762" i="5" s="1"/>
  <c r="I3786" i="5"/>
  <c r="J3786" i="5" s="1"/>
  <c r="I5826" i="5"/>
  <c r="J5826" i="5" s="1"/>
  <c r="I6338" i="5"/>
  <c r="J6338" i="5" s="1"/>
  <c r="I6850" i="5"/>
  <c r="J6850" i="5" s="1"/>
  <c r="I7362" i="5"/>
  <c r="J7362" i="5" s="1"/>
  <c r="I7874" i="5"/>
  <c r="J7874" i="5" s="1"/>
  <c r="I8386" i="5"/>
  <c r="J8386" i="5" s="1"/>
  <c r="I4998" i="5"/>
  <c r="J4998" i="5" s="1"/>
  <c r="I8150" i="5"/>
  <c r="J8150" i="5" s="1"/>
  <c r="I1139" i="5"/>
  <c r="J1139" i="5" s="1"/>
  <c r="I1651" i="5"/>
  <c r="J1651" i="5" s="1"/>
  <c r="I2163" i="5"/>
  <c r="J2163" i="5" s="1"/>
  <c r="I2675" i="5"/>
  <c r="J2675" i="5" s="1"/>
  <c r="I3187" i="5"/>
  <c r="J3187" i="5" s="1"/>
  <c r="I3699" i="5"/>
  <c r="J3699" i="5" s="1"/>
  <c r="I4211" i="5"/>
  <c r="J4211" i="5" s="1"/>
  <c r="I5235" i="5"/>
  <c r="J5235" i="5" s="1"/>
  <c r="I5747" i="5"/>
  <c r="J5747" i="5" s="1"/>
  <c r="I6259" i="5"/>
  <c r="J6259" i="5" s="1"/>
  <c r="I6771" i="5"/>
  <c r="J6771" i="5" s="1"/>
  <c r="I7283" i="5"/>
  <c r="J7283" i="5" s="1"/>
  <c r="I7795" i="5"/>
  <c r="J7795" i="5" s="1"/>
  <c r="I8307" i="5"/>
  <c r="J8307" i="5" s="1"/>
  <c r="I670" i="5"/>
  <c r="J670" i="5" s="1"/>
  <c r="I3102" i="5"/>
  <c r="J3102" i="5" s="1"/>
  <c r="I5590" i="5"/>
  <c r="J5590" i="5" s="1"/>
  <c r="I8718" i="5"/>
  <c r="J8718" i="5" s="1"/>
  <c r="I876" i="5"/>
  <c r="J876" i="5" s="1"/>
  <c r="I1388" i="5"/>
  <c r="J1388" i="5" s="1"/>
  <c r="I1900" i="5"/>
  <c r="J1900" i="5" s="1"/>
  <c r="I2412" i="5"/>
  <c r="J2412" i="5" s="1"/>
  <c r="I2924" i="5"/>
  <c r="J2924" i="5" s="1"/>
  <c r="I3436" i="5"/>
  <c r="J3436" i="5" s="1"/>
  <c r="I3948" i="5"/>
  <c r="J3948" i="5" s="1"/>
  <c r="I4460" i="5"/>
  <c r="J4460" i="5" s="1"/>
  <c r="I1524" i="5"/>
  <c r="J1524" i="5" s="1"/>
  <c r="I2036" i="5"/>
  <c r="J2036" i="5" s="1"/>
  <c r="I2548" i="5"/>
  <c r="J2548" i="5" s="1"/>
  <c r="I3060" i="5"/>
  <c r="J3060" i="5" s="1"/>
  <c r="I3572" i="5"/>
  <c r="J3572" i="5" s="1"/>
  <c r="I4084" i="5"/>
  <c r="J4084" i="5" s="1"/>
  <c r="I628" i="5"/>
  <c r="J628" i="5" s="1"/>
  <c r="I1140" i="5"/>
  <c r="J1140" i="5" s="1"/>
  <c r="I1652" i="5"/>
  <c r="J1652" i="5" s="1"/>
  <c r="I2164" i="5"/>
  <c r="J2164" i="5" s="1"/>
  <c r="I3188" i="5"/>
  <c r="J3188" i="5" s="1"/>
  <c r="I3700" i="5"/>
  <c r="J3700" i="5" s="1"/>
  <c r="I4212" i="5"/>
  <c r="J4212" i="5" s="1"/>
  <c r="I4724" i="5"/>
  <c r="J4724" i="5" s="1"/>
  <c r="I5236" i="5"/>
  <c r="J5236" i="5" s="1"/>
  <c r="I5748" i="5"/>
  <c r="J5748" i="5" s="1"/>
  <c r="I6260" i="5"/>
  <c r="J6260" i="5" s="1"/>
  <c r="I6772" i="5"/>
  <c r="J6772" i="5" s="1"/>
  <c r="I7284" i="5"/>
  <c r="J7284" i="5" s="1"/>
  <c r="I8308" i="5"/>
  <c r="J8308" i="5" s="1"/>
  <c r="I3758" i="5"/>
  <c r="J3758" i="5" s="1"/>
  <c r="I6790" i="5"/>
  <c r="J6790" i="5" s="1"/>
  <c r="I8391" i="5"/>
  <c r="J8391" i="5" s="1"/>
  <c r="I4109" i="5"/>
  <c r="J4109" i="5" s="1"/>
  <c r="I4621" i="5"/>
  <c r="I5133" i="5"/>
  <c r="J5133" i="5" s="1"/>
  <c r="I2156" i="5"/>
  <c r="J2156" i="5" s="1"/>
  <c r="I2668" i="5"/>
  <c r="J2668" i="5" s="1"/>
  <c r="I3692" i="5"/>
  <c r="J3692" i="5" s="1"/>
  <c r="I5228" i="5"/>
  <c r="J5228" i="5" s="1"/>
  <c r="I8300" i="5"/>
  <c r="J8300" i="5" s="1"/>
  <c r="I3718" i="5"/>
  <c r="J3718" i="5" s="1"/>
  <c r="I6742" i="5"/>
  <c r="J6742" i="5" s="1"/>
  <c r="I3589" i="5"/>
  <c r="J3589" i="5" s="1"/>
  <c r="I4101" i="5"/>
  <c r="J4101" i="5" s="1"/>
  <c r="I4613" i="5"/>
  <c r="J4613" i="5" s="1"/>
  <c r="I6149" i="5"/>
  <c r="J6149" i="5" s="1"/>
  <c r="I6661" i="5"/>
  <c r="J6661" i="5" s="1"/>
  <c r="I7685" i="5"/>
  <c r="J7685" i="5" s="1"/>
  <c r="I8205" i="5"/>
  <c r="J8205" i="5" s="1"/>
  <c r="I8717" i="5"/>
  <c r="J8717" i="5" s="1"/>
  <c r="I5014" i="5"/>
  <c r="J5014" i="5" s="1"/>
  <c r="I8648" i="5"/>
  <c r="J8648" i="5" s="1"/>
  <c r="I7583" i="5"/>
  <c r="J7583" i="5" s="1"/>
  <c r="I522" i="5"/>
  <c r="J522" i="5" s="1"/>
  <c r="I1034" i="5"/>
  <c r="J1034" i="5" s="1"/>
  <c r="I1546" i="5"/>
  <c r="J1546" i="5" s="1"/>
  <c r="I2570" i="5"/>
  <c r="J2570" i="5" s="1"/>
  <c r="I3082" i="5"/>
  <c r="J3082" i="5" s="1"/>
  <c r="I4106" i="5"/>
  <c r="J4106" i="5" s="1"/>
  <c r="I4618" i="5"/>
  <c r="J4618" i="5" s="1"/>
  <c r="I5642" i="5"/>
  <c r="J5642" i="5" s="1"/>
  <c r="I6666" i="5"/>
  <c r="J6666" i="5" s="1"/>
  <c r="I7178" i="5"/>
  <c r="J7178" i="5" s="1"/>
  <c r="I7690" i="5"/>
  <c r="J7690" i="5" s="1"/>
  <c r="I7006" i="5"/>
  <c r="J7006" i="5" s="1"/>
  <c r="I955" i="5"/>
  <c r="J955" i="5" s="1"/>
  <c r="I1467" i="5"/>
  <c r="J1467" i="5" s="1"/>
  <c r="I2491" i="5"/>
  <c r="J2491" i="5" s="1"/>
  <c r="I3003" i="5"/>
  <c r="J3003" i="5" s="1"/>
  <c r="I3515" i="5"/>
  <c r="J3515" i="5" s="1"/>
  <c r="I4027" i="5"/>
  <c r="J4027" i="5" s="1"/>
  <c r="I6075" i="5"/>
  <c r="J6075" i="5" s="1"/>
  <c r="I8635" i="5"/>
  <c r="J8635" i="5" s="1"/>
  <c r="I2294" i="5"/>
  <c r="J2294" i="5" s="1"/>
  <c r="I4566" i="5"/>
  <c r="J4566" i="5" s="1"/>
  <c r="I7622" i="5"/>
  <c r="J7622" i="5" s="1"/>
  <c r="I180" i="5"/>
  <c r="J180" i="5" s="1"/>
  <c r="I692" i="5"/>
  <c r="J692" i="5" s="1"/>
  <c r="I1716" i="5"/>
  <c r="J1716" i="5" s="1"/>
  <c r="I2228" i="5"/>
  <c r="J2228" i="5" s="1"/>
  <c r="I2740" i="5"/>
  <c r="J2740" i="5" s="1"/>
  <c r="I4298" i="5"/>
  <c r="J4298" i="5" s="1"/>
  <c r="I4810" i="5"/>
  <c r="J4810" i="5" s="1"/>
  <c r="I5322" i="5"/>
  <c r="J5322" i="5" s="1"/>
  <c r="I5834" i="5"/>
  <c r="J5834" i="5" s="1"/>
  <c r="I6858" i="5"/>
  <c r="J6858" i="5" s="1"/>
  <c r="I7370" i="5"/>
  <c r="I7882" i="5"/>
  <c r="J7882" i="5" s="1"/>
  <c r="I8394" i="5"/>
  <c r="J8394" i="5" s="1"/>
  <c r="I8198" i="5"/>
  <c r="J8198" i="5" s="1"/>
  <c r="I1147" i="5"/>
  <c r="J1147" i="5" s="1"/>
  <c r="I1659" i="5"/>
  <c r="J1659" i="5" s="1"/>
  <c r="I2171" i="5"/>
  <c r="J2171" i="5" s="1"/>
  <c r="I3195" i="5"/>
  <c r="J3195" i="5" s="1"/>
  <c r="I3707" i="5"/>
  <c r="J3707" i="5" s="1"/>
  <c r="I4731" i="5"/>
  <c r="J4731" i="5" s="1"/>
  <c r="I5243" i="5"/>
  <c r="J5243" i="5" s="1"/>
  <c r="I6267" i="5"/>
  <c r="J6267" i="5" s="1"/>
  <c r="I702" i="5"/>
  <c r="J702" i="5" s="1"/>
  <c r="I7535" i="5"/>
  <c r="J7535" i="5" s="1"/>
  <c r="I884" i="5"/>
  <c r="J884" i="5" s="1"/>
  <c r="I1908" i="5"/>
  <c r="J1908" i="5" s="1"/>
  <c r="I2420" i="5"/>
  <c r="J2420" i="5" s="1"/>
  <c r="I2932" i="5"/>
  <c r="J2932" i="5" s="1"/>
  <c r="I4980" i="5"/>
  <c r="J4980" i="5" s="1"/>
  <c r="I6516" i="5"/>
  <c r="J6516" i="5" s="1"/>
  <c r="I7028" i="5"/>
  <c r="J7028" i="5" s="1"/>
  <c r="I7540" i="5"/>
  <c r="J7540" i="5" s="1"/>
  <c r="I8052" i="5"/>
  <c r="J8052" i="5" s="1"/>
  <c r="I8564" i="5"/>
  <c r="J8564" i="5" s="1"/>
  <c r="I5286" i="5"/>
  <c r="J5286" i="5" s="1"/>
  <c r="I8326" i="5"/>
  <c r="J8326" i="5" s="1"/>
  <c r="I3341" i="5"/>
  <c r="J3341" i="5" s="1"/>
  <c r="I3853" i="5"/>
  <c r="J3853" i="5" s="1"/>
  <c r="I4877" i="5"/>
  <c r="J4877" i="5" s="1"/>
  <c r="I5484" i="5"/>
  <c r="J5484" i="5" s="1"/>
  <c r="I5996" i="5"/>
  <c r="J5996" i="5" s="1"/>
  <c r="I6508" i="5"/>
  <c r="J6508" i="5" s="1"/>
  <c r="I7020" i="5"/>
  <c r="J7020" i="5" s="1"/>
  <c r="I7532" i="5"/>
  <c r="J7532" i="5" s="1"/>
  <c r="I8044" i="5"/>
  <c r="J8044" i="5" s="1"/>
  <c r="I8556" i="5"/>
  <c r="J8556" i="5" s="1"/>
  <c r="I5238" i="5"/>
  <c r="J5238" i="5" s="1"/>
  <c r="I8278" i="5"/>
  <c r="J8278" i="5" s="1"/>
  <c r="I3845" i="5"/>
  <c r="J3845" i="5" s="1"/>
  <c r="I4357" i="5"/>
  <c r="J4357" i="5" s="1"/>
  <c r="I5893" i="5"/>
  <c r="J5893" i="5" s="1"/>
  <c r="I6917" i="5"/>
  <c r="J6917" i="5" s="1"/>
  <c r="I7429" i="5"/>
  <c r="J7429" i="5" s="1"/>
  <c r="I8461" i="5"/>
  <c r="J8461" i="5" s="1"/>
  <c r="I6486" i="5"/>
  <c r="J6486" i="5" s="1"/>
  <c r="I4272" i="5"/>
  <c r="J4272" i="5" s="1"/>
  <c r="I6608" i="5"/>
  <c r="J6608" i="5" s="1"/>
  <c r="I8352" i="5"/>
  <c r="J8352" i="5" s="1"/>
  <c r="I4630" i="5"/>
  <c r="J4630" i="5" s="1"/>
  <c r="I7983" i="5"/>
  <c r="J7983" i="5" s="1"/>
  <c r="I2826" i="5"/>
  <c r="J2826" i="5" s="1"/>
  <c r="I3338" i="5"/>
  <c r="J3338" i="5" s="1"/>
  <c r="I5386" i="5"/>
  <c r="J5386" i="5" s="1"/>
  <c r="I6922" i="5"/>
  <c r="J6922" i="5" s="1"/>
  <c r="I7946" i="5"/>
  <c r="J7946" i="5" s="1"/>
  <c r="I8458" i="5"/>
  <c r="J8458" i="5" s="1"/>
  <c r="I1211" i="5"/>
  <c r="J1211" i="5" s="1"/>
  <c r="I3259" i="5"/>
  <c r="J3259" i="5" s="1"/>
  <c r="I4283" i="5"/>
  <c r="J4283" i="5" s="1"/>
  <c r="I4795" i="5"/>
  <c r="J4795" i="5" s="1"/>
  <c r="I5307" i="5"/>
  <c r="J5307" i="5" s="1"/>
  <c r="I5819" i="5"/>
  <c r="J5819" i="5" s="1"/>
  <c r="I6331" i="5"/>
  <c r="J6331" i="5" s="1"/>
  <c r="I6843" i="5"/>
  <c r="J6843" i="5" s="1"/>
  <c r="I8379" i="5"/>
  <c r="J8379" i="5" s="1"/>
  <c r="I3342" i="5"/>
  <c r="J3342" i="5" s="1"/>
  <c r="I8367" i="5"/>
  <c r="J8367" i="5" s="1"/>
  <c r="I436" i="5"/>
  <c r="J436" i="5" s="1"/>
  <c r="I948" i="5"/>
  <c r="J948" i="5" s="1"/>
  <c r="I1972" i="5"/>
  <c r="J1972" i="5" s="1"/>
  <c r="I3508" i="5"/>
  <c r="J3508" i="5" s="1"/>
  <c r="I4020" i="5"/>
  <c r="J4020" i="5" s="1"/>
  <c r="I8116" i="5"/>
  <c r="J8116" i="5" s="1"/>
  <c r="I4596" i="5"/>
  <c r="J4596" i="5" s="1"/>
  <c r="I5108" i="5"/>
  <c r="J5108" i="5" s="1"/>
  <c r="I5620" i="5"/>
  <c r="J5620" i="5" s="1"/>
  <c r="I6644" i="5"/>
  <c r="J6644" i="5" s="1"/>
  <c r="I7156" i="5"/>
  <c r="J7156" i="5" s="1"/>
  <c r="I7668" i="5"/>
  <c r="J7668" i="5" s="1"/>
  <c r="I8180" i="5"/>
  <c r="J8180" i="5" s="1"/>
  <c r="I8692" i="5"/>
  <c r="J8692" i="5" s="1"/>
  <c r="I6022" i="5"/>
  <c r="J6022" i="5" s="1"/>
  <c r="I3469" i="5"/>
  <c r="J3469" i="5" s="1"/>
  <c r="I4493" i="5"/>
  <c r="J4493" i="5" s="1"/>
  <c r="I5517" i="5"/>
  <c r="J5517" i="5" s="1"/>
  <c r="I6029" i="5"/>
  <c r="J6029" i="5" s="1"/>
  <c r="I7053" i="5"/>
  <c r="J7053" i="5" s="1"/>
  <c r="I7565" i="5"/>
  <c r="J7565" i="5" s="1"/>
  <c r="I8077" i="5"/>
  <c r="J8077" i="5" s="1"/>
  <c r="I4302" i="5"/>
  <c r="J4302" i="5" s="1"/>
  <c r="I7278" i="5"/>
  <c r="J7278" i="5" s="1"/>
  <c r="I4880" i="5"/>
  <c r="J4880" i="5" s="1"/>
  <c r="I7216" i="5"/>
  <c r="J7216" i="5" s="1"/>
  <c r="I8512" i="5"/>
  <c r="J8512" i="5" s="1"/>
  <c r="I6814" i="5"/>
  <c r="J6814" i="5" s="1"/>
  <c r="I7719" i="5"/>
  <c r="J7719" i="5" s="1"/>
  <c r="I658" i="5"/>
  <c r="J658" i="5" s="1"/>
  <c r="I1170" i="5"/>
  <c r="J1170" i="5" s="1"/>
  <c r="I5662" i="5"/>
  <c r="J5662" i="5" s="1"/>
  <c r="I3405" i="5"/>
  <c r="J3405" i="5" s="1"/>
  <c r="I4429" i="5"/>
  <c r="J4429" i="5" s="1"/>
  <c r="I5453" i="5"/>
  <c r="J5453" i="5" s="1"/>
  <c r="I8533" i="5"/>
  <c r="J8533" i="5" s="1"/>
  <c r="H6557" i="5"/>
  <c r="H1314" i="5"/>
  <c r="H7827" i="5"/>
  <c r="H8680" i="5"/>
  <c r="I8680" i="5" s="1"/>
  <c r="J8680" i="5" s="1"/>
  <c r="I4749" i="5"/>
  <c r="J4749" i="5" s="1"/>
  <c r="I6285" i="5"/>
  <c r="J6285" i="5" s="1"/>
  <c r="I6797" i="5"/>
  <c r="J6797" i="5" s="1"/>
  <c r="I7309" i="5"/>
  <c r="J7309" i="5" s="1"/>
  <c r="I830" i="5"/>
  <c r="J830" i="5" s="1"/>
  <c r="I5742" i="5"/>
  <c r="J5742" i="5" s="1"/>
  <c r="I8758" i="5"/>
  <c r="J8758" i="5" s="1"/>
  <c r="I6064" i="5"/>
  <c r="J6064" i="5" s="1"/>
  <c r="I8216" i="5"/>
  <c r="J8216" i="5" s="1"/>
  <c r="I8366" i="5"/>
  <c r="J8366" i="5" s="1"/>
  <c r="I8439" i="5"/>
  <c r="J8439" i="5" s="1"/>
  <c r="I402" i="5"/>
  <c r="J402" i="5" s="1"/>
  <c r="I914" i="5"/>
  <c r="J914" i="5" s="1"/>
  <c r="I1938" i="5"/>
  <c r="J1938" i="5" s="1"/>
  <c r="I2450" i="5"/>
  <c r="J2450" i="5" s="1"/>
  <c r="I3474" i="5"/>
  <c r="J3474" i="5" s="1"/>
  <c r="I3986" i="5"/>
  <c r="J3986" i="5" s="1"/>
  <c r="I4498" i="5"/>
  <c r="J4498" i="5" s="1"/>
  <c r="I5010" i="5"/>
  <c r="J5010" i="5" s="1"/>
  <c r="I6034" i="5"/>
  <c r="J6034" i="5" s="1"/>
  <c r="I8082" i="5"/>
  <c r="J8082" i="5" s="1"/>
  <c r="I6262" i="5"/>
  <c r="J6262" i="5" s="1"/>
  <c r="I1347" i="5"/>
  <c r="J1347" i="5" s="1"/>
  <c r="I1859" i="5"/>
  <c r="J1859" i="5" s="1"/>
  <c r="I2371" i="5"/>
  <c r="J2371" i="5" s="1"/>
  <c r="I3907" i="5"/>
  <c r="J3907" i="5" s="1"/>
  <c r="I4419" i="5"/>
  <c r="J4419" i="5" s="1"/>
  <c r="I5443" i="5"/>
  <c r="J5443" i="5" s="1"/>
  <c r="I6467" i="5"/>
  <c r="J6467" i="5" s="1"/>
  <c r="I7491" i="5"/>
  <c r="J7491" i="5" s="1"/>
  <c r="I8003" i="5"/>
  <c r="J8003" i="5" s="1"/>
  <c r="I1726" i="5"/>
  <c r="J1726" i="5" s="1"/>
  <c r="I60" i="5"/>
  <c r="J60" i="5" s="1"/>
  <c r="I1276" i="5"/>
  <c r="J1276" i="5" s="1"/>
  <c r="I1916" i="5"/>
  <c r="J1916" i="5" s="1"/>
  <c r="I2620" i="5"/>
  <c r="J2620" i="5" s="1"/>
  <c r="I3964" i="5"/>
  <c r="J3964" i="5" s="1"/>
  <c r="I4668" i="5"/>
  <c r="J4668" i="5" s="1"/>
  <c r="I4885" i="5"/>
  <c r="J4885" i="5" s="1"/>
  <c r="I6613" i="5"/>
  <c r="J6613" i="5" s="1"/>
  <c r="I7381" i="5"/>
  <c r="J7381" i="5" s="1"/>
  <c r="I6190" i="5"/>
  <c r="J6190" i="5" s="1"/>
  <c r="I4521" i="5"/>
  <c r="J4521" i="5" s="1"/>
  <c r="I5545" i="5"/>
  <c r="J5545" i="5" s="1"/>
  <c r="I7593" i="5"/>
  <c r="J7593" i="5" s="1"/>
  <c r="I8617" i="5"/>
  <c r="J8617" i="5" s="1"/>
  <c r="I3994" i="5"/>
  <c r="J3994" i="5" s="1"/>
  <c r="I7578" i="5"/>
  <c r="J7578" i="5" s="1"/>
  <c r="I4939" i="5"/>
  <c r="J4939" i="5" s="1"/>
  <c r="H1732" i="5"/>
  <c r="I1732" i="5" s="1"/>
  <c r="J1732" i="5" s="1"/>
  <c r="H4804" i="5"/>
  <c r="I4804" i="5" s="1"/>
  <c r="J4804" i="5" s="1"/>
  <c r="H7876" i="5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H4499" i="5"/>
  <c r="I4499" i="5" s="1"/>
  <c r="J4499" i="5" s="1"/>
  <c r="H2956" i="5"/>
  <c r="I2956" i="5" s="1"/>
  <c r="J2956" i="5" s="1"/>
  <c r="H5413" i="5"/>
  <c r="H8549" i="5"/>
  <c r="I8549" i="5" s="1"/>
  <c r="J8549" i="5" s="1"/>
  <c r="H1954" i="5"/>
  <c r="I1954" i="5" s="1"/>
  <c r="J1954" i="5" s="1"/>
  <c r="H2259" i="5"/>
  <c r="I2259" i="5" s="1"/>
  <c r="J2259" i="5" s="1"/>
  <c r="H524" i="5"/>
  <c r="I524" i="5" s="1"/>
  <c r="J524" i="5" s="1"/>
  <c r="H8231" i="5"/>
  <c r="I8231" i="5" s="1"/>
  <c r="J8231" i="5" s="1"/>
  <c r="J6444" i="5"/>
  <c r="J5676" i="5"/>
  <c r="J6188" i="5"/>
  <c r="J6700" i="5"/>
  <c r="J7212" i="5"/>
  <c r="J7724" i="5"/>
  <c r="J4286" i="5"/>
  <c r="J2250" i="5"/>
  <c r="J7370" i="5"/>
  <c r="J8236" i="5"/>
  <c r="J8748" i="5"/>
  <c r="J6350" i="5"/>
  <c r="J4549" i="5"/>
  <c r="J5061" i="5"/>
  <c r="J5573" i="5"/>
  <c r="J6085" i="5"/>
  <c r="J6597" i="5"/>
  <c r="J7109" i="5"/>
  <c r="J8133" i="5"/>
  <c r="J8653" i="5"/>
  <c r="J2302" i="5"/>
  <c r="J4654" i="5"/>
  <c r="J7606" i="5"/>
  <c r="J5136" i="5"/>
  <c r="J7472" i="5"/>
  <c r="J8576" i="5"/>
  <c r="J8702" i="5"/>
  <c r="J8639" i="5"/>
  <c r="J458" i="5"/>
  <c r="J970" i="5"/>
  <c r="J1482" i="5"/>
  <c r="J1994" i="5"/>
  <c r="J2506" i="5"/>
  <c r="J3018" i="5"/>
  <c r="J3530" i="5"/>
  <c r="J4554" i="5"/>
  <c r="J5578" i="5"/>
  <c r="J6090" i="5"/>
  <c r="J7114" i="5"/>
  <c r="J8650" i="5"/>
  <c r="J1403" i="5"/>
  <c r="J1915" i="5"/>
  <c r="J2427" i="5"/>
  <c r="J2939" i="5"/>
  <c r="J3451" i="5"/>
  <c r="J3963" i="5"/>
  <c r="J4475" i="5"/>
  <c r="J5499" i="5"/>
  <c r="J6011" i="5"/>
  <c r="J6523" i="5"/>
  <c r="J7035" i="5"/>
  <c r="J7547" i="5"/>
  <c r="J8059" i="5"/>
  <c r="J8571" i="5"/>
  <c r="J4190" i="5"/>
  <c r="J4621" i="5"/>
  <c r="I3717" i="5"/>
  <c r="J3717" i="5" s="1"/>
  <c r="I4229" i="5"/>
  <c r="J4229" i="5" s="1"/>
  <c r="I4741" i="5"/>
  <c r="J4741" i="5" s="1"/>
  <c r="I5253" i="5"/>
  <c r="J5253" i="5" s="1"/>
  <c r="I5765" i="5"/>
  <c r="J5765" i="5" s="1"/>
  <c r="I6789" i="5"/>
  <c r="J6789" i="5" s="1"/>
  <c r="I7813" i="5"/>
  <c r="J7813" i="5" s="1"/>
  <c r="I8333" i="5"/>
  <c r="J8333" i="5" s="1"/>
  <c r="I3222" i="5"/>
  <c r="J3222" i="5" s="1"/>
  <c r="I5694" i="5"/>
  <c r="J5694" i="5" s="1"/>
  <c r="I6032" i="5"/>
  <c r="J6032" i="5" s="1"/>
  <c r="I8208" i="5"/>
  <c r="J8208" i="5" s="1"/>
  <c r="I3958" i="5"/>
  <c r="J3958" i="5" s="1"/>
  <c r="I6774" i="5"/>
  <c r="J6774" i="5" s="1"/>
  <c r="I7711" i="5"/>
  <c r="J7711" i="5" s="1"/>
  <c r="I138" i="5"/>
  <c r="J138" i="5" s="1"/>
  <c r="I650" i="5"/>
  <c r="J650" i="5" s="1"/>
  <c r="I1162" i="5"/>
  <c r="J1162" i="5" s="1"/>
  <c r="I1674" i="5"/>
  <c r="J1674" i="5" s="1"/>
  <c r="I2186" i="5"/>
  <c r="J2186" i="5" s="1"/>
  <c r="I3210" i="5"/>
  <c r="J3210" i="5" s="1"/>
  <c r="I4234" i="5"/>
  <c r="J4234" i="5" s="1"/>
  <c r="I4746" i="5"/>
  <c r="J4746" i="5" s="1"/>
  <c r="I5258" i="5"/>
  <c r="J5258" i="5" s="1"/>
  <c r="I5770" i="5"/>
  <c r="J5770" i="5" s="1"/>
  <c r="I6282" i="5"/>
  <c r="J6282" i="5" s="1"/>
  <c r="I6794" i="5"/>
  <c r="J6794" i="5" s="1"/>
  <c r="I7306" i="5"/>
  <c r="J7306" i="5" s="1"/>
  <c r="I8330" i="5"/>
  <c r="J8330" i="5" s="1"/>
  <c r="I4622" i="5"/>
  <c r="J4622" i="5" s="1"/>
  <c r="I7790" i="5"/>
  <c r="J7790" i="5" s="1"/>
  <c r="I1083" i="5"/>
  <c r="J1083" i="5" s="1"/>
  <c r="I1595" i="5"/>
  <c r="J1595" i="5" s="1"/>
  <c r="I2107" i="5"/>
  <c r="J2107" i="5" s="1"/>
  <c r="I2619" i="5"/>
  <c r="J2619" i="5" s="1"/>
  <c r="I3643" i="5"/>
  <c r="J3643" i="5" s="1"/>
  <c r="I4155" i="5"/>
  <c r="J4155" i="5" s="1"/>
  <c r="I4667" i="5"/>
  <c r="J4667" i="5" s="1"/>
  <c r="I5179" i="5"/>
  <c r="J5179" i="5" s="1"/>
  <c r="I6203" i="5"/>
  <c r="J6203" i="5" s="1"/>
  <c r="I7227" i="5"/>
  <c r="J7227" i="5" s="1"/>
  <c r="I7739" i="5"/>
  <c r="J7739" i="5" s="1"/>
  <c r="I8251" i="5"/>
  <c r="J8251" i="5" s="1"/>
  <c r="I2878" i="5"/>
  <c r="J2878" i="5" s="1"/>
  <c r="I5270" i="5"/>
  <c r="J5270" i="5" s="1"/>
  <c r="I8382" i="5"/>
  <c r="J8382" i="5" s="1"/>
  <c r="I308" i="5"/>
  <c r="J308" i="5" s="1"/>
  <c r="I1332" i="5"/>
  <c r="J1332" i="5" s="1"/>
  <c r="I2868" i="5"/>
  <c r="J2868" i="5" s="1"/>
  <c r="I3380" i="5"/>
  <c r="J3380" i="5" s="1"/>
  <c r="I4404" i="5"/>
  <c r="J4404" i="5" s="1"/>
  <c r="I4916" i="5"/>
  <c r="J4916" i="5" s="1"/>
  <c r="I5428" i="5"/>
  <c r="J5428" i="5" s="1"/>
  <c r="I5940" i="5"/>
  <c r="J5940" i="5" s="1"/>
  <c r="I6452" i="5"/>
  <c r="J6452" i="5" s="1"/>
  <c r="I6964" i="5"/>
  <c r="J6964" i="5" s="1"/>
  <c r="I7988" i="5"/>
  <c r="J7988" i="5" s="1"/>
  <c r="I8500" i="5"/>
  <c r="J8500" i="5" s="1"/>
  <c r="I4886" i="5"/>
  <c r="J4886" i="5" s="1"/>
  <c r="I7926" i="5"/>
  <c r="J7926" i="5" s="1"/>
  <c r="I3277" i="5"/>
  <c r="J3277" i="5" s="1"/>
  <c r="I5389" i="5"/>
  <c r="J5389" i="5" s="1"/>
  <c r="I5901" i="5"/>
  <c r="J5901" i="5" s="1"/>
  <c r="I1946" i="5"/>
  <c r="J1946" i="5" s="1"/>
  <c r="I5530" i="5"/>
  <c r="J5530" i="5" s="1"/>
  <c r="I2251" i="5"/>
  <c r="J2251" i="5" s="1"/>
  <c r="I7499" i="5"/>
  <c r="J7499" i="5" s="1"/>
  <c r="I8644" i="5"/>
  <c r="J8644" i="5" s="1"/>
  <c r="I5346" i="5"/>
  <c r="J5346" i="5" s="1"/>
  <c r="I4592" i="5"/>
  <c r="J4592" i="5" s="1"/>
  <c r="I6928" i="5"/>
  <c r="J6928" i="5" s="1"/>
  <c r="I8440" i="5"/>
  <c r="J8440" i="5" s="1"/>
  <c r="I922" i="5"/>
  <c r="J922" i="5" s="1"/>
  <c r="I4506" i="5"/>
  <c r="J4506" i="5" s="1"/>
  <c r="I5643" i="5"/>
  <c r="J5643" i="5" s="1"/>
  <c r="I5828" i="5"/>
  <c r="J5828" i="5" s="1"/>
  <c r="I8456" i="5"/>
  <c r="J8456" i="5" s="1"/>
  <c r="I2194" i="5"/>
  <c r="J2194" i="5" s="1"/>
  <c r="I2706" i="5"/>
  <c r="J2706" i="5" s="1"/>
  <c r="I3218" i="5"/>
  <c r="J3218" i="5" s="1"/>
  <c r="I3730" i="5"/>
  <c r="J3730" i="5" s="1"/>
  <c r="I4754" i="5"/>
  <c r="J4754" i="5" s="1"/>
  <c r="I5266" i="5"/>
  <c r="J5266" i="5" s="1"/>
  <c r="I6290" i="5"/>
  <c r="J6290" i="5" s="1"/>
  <c r="I6802" i="5"/>
  <c r="J6802" i="5" s="1"/>
  <c r="I7314" i="5"/>
  <c r="J7314" i="5" s="1"/>
  <c r="I7826" i="5"/>
  <c r="J7826" i="5" s="1"/>
  <c r="I4670" i="5"/>
  <c r="J4670" i="5" s="1"/>
  <c r="I1603" i="5"/>
  <c r="J1603" i="5" s="1"/>
  <c r="I3139" i="5"/>
  <c r="J3139" i="5" s="1"/>
  <c r="I3651" i="5"/>
  <c r="J3651" i="5" s="1"/>
  <c r="I4163" i="5"/>
  <c r="J4163" i="5" s="1"/>
  <c r="I4675" i="5"/>
  <c r="J4675" i="5" s="1"/>
  <c r="I6211" i="5"/>
  <c r="J6211" i="5" s="1"/>
  <c r="I6723" i="5"/>
  <c r="J6723" i="5" s="1"/>
  <c r="I7235" i="5"/>
  <c r="J7235" i="5" s="1"/>
  <c r="I7747" i="5"/>
  <c r="J7747" i="5" s="1"/>
  <c r="I406" i="5"/>
  <c r="J406" i="5" s="1"/>
  <c r="I2910" i="5"/>
  <c r="J2910" i="5" s="1"/>
  <c r="I5302" i="5"/>
  <c r="J5302" i="5" s="1"/>
  <c r="I316" i="5"/>
  <c r="J316" i="5" s="1"/>
  <c r="I1596" i="5"/>
  <c r="J1596" i="5" s="1"/>
  <c r="I2300" i="5"/>
  <c r="J2300" i="5" s="1"/>
  <c r="I2940" i="5"/>
  <c r="J2940" i="5" s="1"/>
  <c r="I3644" i="5"/>
  <c r="J3644" i="5" s="1"/>
  <c r="I4348" i="5"/>
  <c r="J4348" i="5" s="1"/>
  <c r="I4988" i="5"/>
  <c r="J4988" i="5" s="1"/>
  <c r="I5692" i="5"/>
  <c r="J5692" i="5" s="1"/>
  <c r="I6396" i="5"/>
  <c r="J6396" i="5" s="1"/>
  <c r="I7228" i="5"/>
  <c r="J7228" i="5" s="1"/>
  <c r="I8374" i="5"/>
  <c r="J8374" i="5" s="1"/>
  <c r="I3733" i="5"/>
  <c r="J3733" i="5" s="1"/>
  <c r="I4565" i="5"/>
  <c r="J4565" i="5" s="1"/>
  <c r="I6933" i="5"/>
  <c r="J6933" i="5" s="1"/>
  <c r="I7829" i="5"/>
  <c r="J7829" i="5" s="1"/>
  <c r="I3438" i="5"/>
  <c r="J3438" i="5" s="1"/>
  <c r="I4047" i="5"/>
  <c r="J4047" i="5" s="1"/>
  <c r="I8296" i="5"/>
  <c r="J8296" i="5" s="1"/>
  <c r="I5033" i="5"/>
  <c r="J5033" i="5" s="1"/>
  <c r="I6057" i="5"/>
  <c r="J6057" i="5" s="1"/>
  <c r="I7081" i="5"/>
  <c r="J7081" i="5" s="1"/>
  <c r="I5398" i="5"/>
  <c r="J5398" i="5" s="1"/>
  <c r="I8479" i="5"/>
  <c r="J8479" i="5" s="1"/>
  <c r="I8282" i="5"/>
  <c r="J8282" i="5" s="1"/>
  <c r="I4299" i="5"/>
  <c r="J4299" i="5" s="1"/>
  <c r="I7005" i="5"/>
  <c r="J7005" i="5" s="1"/>
  <c r="I3965" i="5"/>
  <c r="J3965" i="5" s="1"/>
  <c r="I4477" i="5"/>
  <c r="J4477" i="5" s="1"/>
  <c r="I4989" i="5"/>
  <c r="J4989" i="5" s="1"/>
  <c r="I5501" i="5"/>
  <c r="J5501" i="5" s="1"/>
  <c r="I6013" i="5"/>
  <c r="J6013" i="5" s="1"/>
  <c r="I6525" i="5"/>
  <c r="J6525" i="5" s="1"/>
  <c r="I7037" i="5"/>
  <c r="J7037" i="5" s="1"/>
  <c r="I7549" i="5"/>
  <c r="J7549" i="5" s="1"/>
  <c r="I8061" i="5"/>
  <c r="J8061" i="5" s="1"/>
  <c r="I8581" i="5"/>
  <c r="J8581" i="5" s="1"/>
  <c r="I1974" i="5"/>
  <c r="J1974" i="5" s="1"/>
  <c r="I7198" i="5"/>
  <c r="J7198" i="5" s="1"/>
  <c r="I4816" i="5"/>
  <c r="J4816" i="5" s="1"/>
  <c r="I7152" i="5"/>
  <c r="J7152" i="5" s="1"/>
  <c r="I8488" i="5"/>
  <c r="J8488" i="5" s="1"/>
  <c r="I322" i="5"/>
  <c r="J322" i="5" s="1"/>
  <c r="I834" i="5"/>
  <c r="J834" i="5" s="1"/>
  <c r="I1346" i="5"/>
  <c r="J1346" i="5" s="1"/>
  <c r="I1858" i="5"/>
  <c r="J1858" i="5" s="1"/>
  <c r="I2370" i="5"/>
  <c r="J2370" i="5" s="1"/>
  <c r="I2882" i="5"/>
  <c r="J2882" i="5" s="1"/>
  <c r="I4418" i="5"/>
  <c r="J4418" i="5" s="1"/>
  <c r="I4930" i="5"/>
  <c r="J4930" i="5" s="1"/>
  <c r="I5442" i="5"/>
  <c r="J5442" i="5" s="1"/>
  <c r="I5954" i="5"/>
  <c r="J5954" i="5" s="1"/>
  <c r="I6466" i="5"/>
  <c r="J6466" i="5" s="1"/>
  <c r="I6978" i="5"/>
  <c r="J6978" i="5" s="1"/>
  <c r="I8002" i="5"/>
  <c r="J8002" i="5" s="1"/>
  <c r="I8514" i="5"/>
  <c r="J8514" i="5" s="1"/>
  <c r="I755" i="5"/>
  <c r="J755" i="5" s="1"/>
  <c r="I1267" i="5"/>
  <c r="J1267" i="5" s="1"/>
  <c r="I1779" i="5"/>
  <c r="J1779" i="5" s="1"/>
  <c r="I2291" i="5"/>
  <c r="J2291" i="5" s="1"/>
  <c r="I2803" i="5"/>
  <c r="J2803" i="5" s="1"/>
  <c r="I3315" i="5"/>
  <c r="J3315" i="5" s="1"/>
  <c r="I3827" i="5"/>
  <c r="J3827" i="5" s="1"/>
  <c r="I5363" i="5"/>
  <c r="J5363" i="5" s="1"/>
  <c r="I6387" i="5"/>
  <c r="J6387" i="5" s="1"/>
  <c r="I6899" i="5"/>
  <c r="J6899" i="5" s="1"/>
  <c r="I7411" i="5"/>
  <c r="J7411" i="5" s="1"/>
  <c r="I7923" i="5"/>
  <c r="J7923" i="5" s="1"/>
  <c r="I8435" i="5"/>
  <c r="J8435" i="5" s="1"/>
  <c r="I3486" i="5"/>
  <c r="J3486" i="5" s="1"/>
  <c r="I6382" i="5"/>
  <c r="J6382" i="5" s="1"/>
  <c r="I8631" i="5"/>
  <c r="J8631" i="5" s="1"/>
  <c r="I492" i="5"/>
  <c r="J492" i="5" s="1"/>
  <c r="I1516" i="5"/>
  <c r="J1516" i="5" s="1"/>
  <c r="I2028" i="5"/>
  <c r="J2028" i="5" s="1"/>
  <c r="I2540" i="5"/>
  <c r="J2540" i="5" s="1"/>
  <c r="I3564" i="5"/>
  <c r="J3564" i="5" s="1"/>
  <c r="I4076" i="5"/>
  <c r="J4076" i="5" s="1"/>
  <c r="I5100" i="5"/>
  <c r="J5100" i="5" s="1"/>
  <c r="I6124" i="5"/>
  <c r="J6124" i="5" s="1"/>
  <c r="I6636" i="5"/>
  <c r="J6636" i="5" s="1"/>
  <c r="I7148" i="5"/>
  <c r="J7148" i="5" s="1"/>
  <c r="I7660" i="5"/>
  <c r="J7660" i="5" s="1"/>
  <c r="I8172" i="5"/>
  <c r="J8172" i="5" s="1"/>
  <c r="I8684" i="5"/>
  <c r="J8684" i="5" s="1"/>
  <c r="I5982" i="5"/>
  <c r="J5982" i="5" s="1"/>
  <c r="I7887" i="5"/>
  <c r="J7887" i="5" s="1"/>
  <c r="I3461" i="5"/>
  <c r="J3461" i="5" s="1"/>
  <c r="I3973" i="5"/>
  <c r="J3973" i="5" s="1"/>
  <c r="I4485" i="5"/>
  <c r="J4485" i="5" s="1"/>
  <c r="I4997" i="5"/>
  <c r="J4997" i="5" s="1"/>
  <c r="I5509" i="5"/>
  <c r="J5509" i="5" s="1"/>
  <c r="I6533" i="5"/>
  <c r="J6533" i="5" s="1"/>
  <c r="I7045" i="5"/>
  <c r="J7045" i="5" s="1"/>
  <c r="I8069" i="5"/>
  <c r="J8069" i="5" s="1"/>
  <c r="I8589" i="5"/>
  <c r="J8589" i="5" s="1"/>
  <c r="I5645" i="5"/>
  <c r="J5645" i="5" s="1"/>
  <c r="I6157" i="5"/>
  <c r="J6157" i="5" s="1"/>
  <c r="I1547" i="5"/>
  <c r="J1547" i="5" s="1"/>
  <c r="I8523" i="5"/>
  <c r="J8523" i="5" s="1"/>
  <c r="I7236" i="5"/>
  <c r="J7236" i="5" s="1"/>
  <c r="I3764" i="5"/>
  <c r="J3764" i="5" s="1"/>
  <c r="I4276" i="5"/>
  <c r="J4276" i="5" s="1"/>
  <c r="I5812" i="5"/>
  <c r="J5812" i="5" s="1"/>
  <c r="I6324" i="5"/>
  <c r="J6324" i="5" s="1"/>
  <c r="I6836" i="5"/>
  <c r="J6836" i="5" s="1"/>
  <c r="I7860" i="5"/>
  <c r="J7860" i="5" s="1"/>
  <c r="I8372" i="5"/>
  <c r="J8372" i="5" s="1"/>
  <c r="I4126" i="5"/>
  <c r="J4126" i="5" s="1"/>
  <c r="I7174" i="5"/>
  <c r="J7174" i="5" s="1"/>
  <c r="I8671" i="5"/>
  <c r="J8671" i="5" s="1"/>
  <c r="I4173" i="5"/>
  <c r="J4173" i="5" s="1"/>
  <c r="I4685" i="5"/>
  <c r="J4685" i="5" s="1"/>
  <c r="I5197" i="5"/>
  <c r="J5197" i="5" s="1"/>
  <c r="I5709" i="5"/>
  <c r="J5709" i="5" s="1"/>
  <c r="I6221" i="5"/>
  <c r="J6221" i="5" s="1"/>
  <c r="I3789" i="5"/>
  <c r="J3789" i="5" s="1"/>
  <c r="I4301" i="5"/>
  <c r="J4301" i="5" s="1"/>
  <c r="I4813" i="5"/>
  <c r="J4813" i="5" s="1"/>
  <c r="I5325" i="5"/>
  <c r="J5325" i="5" s="1"/>
  <c r="I6861" i="5"/>
  <c r="J6861" i="5" s="1"/>
  <c r="I7373" i="5"/>
  <c r="J7373" i="5" s="1"/>
  <c r="I8405" i="5"/>
  <c r="J8405" i="5" s="1"/>
  <c r="I1174" i="5"/>
  <c r="J1174" i="5" s="1"/>
  <c r="I3422" i="5"/>
  <c r="J3422" i="5" s="1"/>
  <c r="I8288" i="5"/>
  <c r="J8288" i="5" s="1"/>
  <c r="I5702" i="5"/>
  <c r="J5702" i="5" s="1"/>
  <c r="I8655" i="5"/>
  <c r="J8655" i="5" s="1"/>
  <c r="I1490" i="5"/>
  <c r="J1490" i="5" s="1"/>
  <c r="I2002" i="5"/>
  <c r="J2002" i="5" s="1"/>
  <c r="I3026" i="5"/>
  <c r="J3026" i="5" s="1"/>
  <c r="I3538" i="5"/>
  <c r="J3538" i="5" s="1"/>
  <c r="I4562" i="5"/>
  <c r="J4562" i="5" s="1"/>
  <c r="I5074" i="5"/>
  <c r="J5074" i="5" s="1"/>
  <c r="I6098" i="5"/>
  <c r="J6098" i="5" s="1"/>
  <c r="I6610" i="5"/>
  <c r="J6610" i="5" s="1"/>
  <c r="I7122" i="5"/>
  <c r="J7122" i="5" s="1"/>
  <c r="I7634" i="5"/>
  <c r="J7634" i="5" s="1"/>
  <c r="I8146" i="5"/>
  <c r="J8146" i="5" s="1"/>
  <c r="I899" i="5"/>
  <c r="J899" i="5" s="1"/>
  <c r="I1923" i="5"/>
  <c r="J1923" i="5" s="1"/>
  <c r="I2947" i="5"/>
  <c r="J2947" i="5" s="1"/>
  <c r="I3971" i="5"/>
  <c r="J3971" i="5" s="1"/>
  <c r="I6019" i="5"/>
  <c r="J6019" i="5" s="1"/>
  <c r="I8579" i="5"/>
  <c r="J8579" i="5" s="1"/>
  <c r="I2038" i="5"/>
  <c r="J2038" i="5" s="1"/>
  <c r="I7286" i="5"/>
  <c r="J7286" i="5" s="1"/>
  <c r="I124" i="5"/>
  <c r="J124" i="5" s="1"/>
  <c r="I636" i="5"/>
  <c r="J636" i="5" s="1"/>
  <c r="I3388" i="5"/>
  <c r="J3388" i="5" s="1"/>
  <c r="I4732" i="5"/>
  <c r="J4732" i="5" s="1"/>
  <c r="I5436" i="5"/>
  <c r="J5436" i="5" s="1"/>
  <c r="I5077" i="5"/>
  <c r="J5077" i="5" s="1"/>
  <c r="I5845" i="5"/>
  <c r="J5845" i="5" s="1"/>
  <c r="I7445" i="5"/>
  <c r="J7445" i="5" s="1"/>
  <c r="I8349" i="5"/>
  <c r="J8349" i="5" s="1"/>
  <c r="I6590" i="5"/>
  <c r="J6590" i="5" s="1"/>
  <c r="I4585" i="5"/>
  <c r="J4585" i="5" s="1"/>
  <c r="I6633" i="5"/>
  <c r="J6633" i="5" s="1"/>
  <c r="I6554" i="5"/>
  <c r="J6554" i="5" s="1"/>
  <c r="I3595" i="5"/>
  <c r="J3595" i="5" s="1"/>
  <c r="I3934" i="5"/>
  <c r="J3934" i="5" s="1"/>
  <c r="I4254" i="5"/>
  <c r="J4254" i="5" s="1"/>
  <c r="I7184" i="5"/>
  <c r="J7184" i="5" s="1"/>
  <c r="I8504" i="5"/>
  <c r="J8504" i="5" s="1"/>
  <c r="I5318" i="5"/>
  <c r="J5318" i="5" s="1"/>
  <c r="I8318" i="5"/>
  <c r="J8318" i="5" s="1"/>
  <c r="I8399" i="5"/>
  <c r="J8399" i="5" s="1"/>
  <c r="I394" i="5"/>
  <c r="J394" i="5" s="1"/>
  <c r="I906" i="5"/>
  <c r="J906" i="5" s="1"/>
  <c r="I1930" i="5"/>
  <c r="J1930" i="5" s="1"/>
  <c r="I2442" i="5"/>
  <c r="J2442" i="5" s="1"/>
  <c r="I2954" i="5"/>
  <c r="J2954" i="5" s="1"/>
  <c r="I3466" i="5"/>
  <c r="J3466" i="5" s="1"/>
  <c r="I3978" i="5"/>
  <c r="J3978" i="5" s="1"/>
  <c r="I6026" i="5"/>
  <c r="J6026" i="5" s="1"/>
  <c r="I6538" i="5"/>
  <c r="J6538" i="5" s="1"/>
  <c r="I7050" i="5"/>
  <c r="J7050" i="5" s="1"/>
  <c r="I8074" i="5"/>
  <c r="J8074" i="5" s="1"/>
  <c r="I8586" i="5"/>
  <c r="J8586" i="5" s="1"/>
  <c r="I6222" i="5"/>
  <c r="J6222" i="5" s="1"/>
  <c r="I827" i="5"/>
  <c r="J827" i="5" s="1"/>
  <c r="I1339" i="5"/>
  <c r="J1339" i="5" s="1"/>
  <c r="I1851" i="5"/>
  <c r="J1851" i="5" s="1"/>
  <c r="I2363" i="5"/>
  <c r="J2363" i="5" s="1"/>
  <c r="I2875" i="5"/>
  <c r="J2875" i="5" s="1"/>
  <c r="I3387" i="5"/>
  <c r="J3387" i="5" s="1"/>
  <c r="I4411" i="5"/>
  <c r="J4411" i="5" s="1"/>
  <c r="I4923" i="5"/>
  <c r="J4923" i="5" s="1"/>
  <c r="I5947" i="5"/>
  <c r="J5947" i="5" s="1"/>
  <c r="I6971" i="5"/>
  <c r="J6971" i="5" s="1"/>
  <c r="I7483" i="5"/>
  <c r="J7483" i="5" s="1"/>
  <c r="I7995" i="5"/>
  <c r="J7995" i="5" s="1"/>
  <c r="I8507" i="5"/>
  <c r="J8507" i="5" s="1"/>
  <c r="I1694" i="5"/>
  <c r="J1694" i="5" s="1"/>
  <c r="I6822" i="5"/>
  <c r="J6822" i="5" s="1"/>
  <c r="I52" i="5"/>
  <c r="J52" i="5" s="1"/>
  <c r="I564" i="5"/>
  <c r="J564" i="5" s="1"/>
  <c r="I1076" i="5"/>
  <c r="J1076" i="5" s="1"/>
  <c r="I1588" i="5"/>
  <c r="J1588" i="5" s="1"/>
  <c r="I2612" i="5"/>
  <c r="J2612" i="5" s="1"/>
  <c r="I3636" i="5"/>
  <c r="J3636" i="5" s="1"/>
  <c r="I4148" i="5"/>
  <c r="J4148" i="5" s="1"/>
  <c r="I5172" i="5"/>
  <c r="J5172" i="5" s="1"/>
  <c r="I6708" i="5"/>
  <c r="J6708" i="5" s="1"/>
  <c r="I7220" i="5"/>
  <c r="J7220" i="5" s="1"/>
  <c r="I7732" i="5"/>
  <c r="J7732" i="5" s="1"/>
  <c r="I8244" i="5"/>
  <c r="J8244" i="5" s="1"/>
  <c r="I8756" i="5"/>
  <c r="J8756" i="5" s="1"/>
  <c r="I6398" i="5"/>
  <c r="J6398" i="5" s="1"/>
  <c r="I3533" i="5"/>
  <c r="J3533" i="5" s="1"/>
  <c r="I4045" i="5"/>
  <c r="J4045" i="5" s="1"/>
  <c r="I4557" i="5"/>
  <c r="J4557" i="5" s="1"/>
  <c r="I5069" i="5"/>
  <c r="J5069" i="5" s="1"/>
  <c r="I5581" i="5"/>
  <c r="J5581" i="5" s="1"/>
  <c r="I2458" i="5"/>
  <c r="J2458" i="5" s="1"/>
  <c r="I2891" i="5"/>
  <c r="J2891" i="5" s="1"/>
  <c r="I452" i="5"/>
  <c r="J452" i="5" s="1"/>
  <c r="I8719" i="5"/>
  <c r="J8719" i="5" s="1"/>
  <c r="I410" i="5"/>
  <c r="J410" i="5" s="1"/>
  <c r="I5018" i="5"/>
  <c r="J5018" i="5" s="1"/>
  <c r="I5518" i="5"/>
  <c r="J5518" i="5" s="1"/>
  <c r="I6475" i="5"/>
  <c r="J6475" i="5" s="1"/>
  <c r="I4548" i="5"/>
  <c r="J4548" i="5" s="1"/>
  <c r="I6605" i="5"/>
  <c r="J6605" i="5" s="1"/>
  <c r="I8149" i="5"/>
  <c r="J8149" i="5" s="1"/>
  <c r="I4702" i="5"/>
  <c r="J4702" i="5" s="1"/>
  <c r="I8584" i="5"/>
  <c r="J8584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I4214" i="5" s="1"/>
  <c r="J4214" i="5" s="1"/>
  <c r="H5149" i="5"/>
  <c r="I5149" i="5" s="1"/>
  <c r="J5149" i="5" s="1"/>
  <c r="H2422" i="5"/>
  <c r="I2422" i="5" s="1"/>
  <c r="J2422" i="5" s="1"/>
  <c r="H2402" i="5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7181" i="5"/>
  <c r="J7181" i="5" s="1"/>
  <c r="I7693" i="5"/>
  <c r="J7693" i="5" s="1"/>
  <c r="I8213" i="5"/>
  <c r="J8213" i="5" s="1"/>
  <c r="I2614" i="5"/>
  <c r="J2614" i="5" s="1"/>
  <c r="I8030" i="5"/>
  <c r="J8030" i="5" s="1"/>
  <c r="I5488" i="5"/>
  <c r="J5488" i="5" s="1"/>
  <c r="I7824" i="5"/>
  <c r="J7824" i="5" s="1"/>
  <c r="I8656" i="5"/>
  <c r="J8656" i="5" s="1"/>
  <c r="I7598" i="5"/>
  <c r="J7598" i="5" s="1"/>
  <c r="I8007" i="5"/>
  <c r="J8007" i="5" s="1"/>
  <c r="I6733" i="5"/>
  <c r="J6733" i="5" s="1"/>
  <c r="I7245" i="5"/>
  <c r="J7245" i="5" s="1"/>
  <c r="I7757" i="5"/>
  <c r="J7757" i="5" s="1"/>
  <c r="I502" i="5"/>
  <c r="J502" i="5" s="1"/>
  <c r="I2934" i="5"/>
  <c r="J2934" i="5" s="1"/>
  <c r="I5374" i="5"/>
  <c r="J5374" i="5" s="1"/>
  <c r="I5776" i="5"/>
  <c r="J5776" i="5" s="1"/>
  <c r="I6413" i="5"/>
  <c r="J6413" i="5" s="1"/>
  <c r="I7437" i="5"/>
  <c r="J7437" i="5" s="1"/>
  <c r="I7949" i="5"/>
  <c r="J7949" i="5" s="1"/>
  <c r="I1470" i="5"/>
  <c r="J1470" i="5" s="1"/>
  <c r="I3662" i="5"/>
  <c r="J3662" i="5" s="1"/>
  <c r="I6526" i="5"/>
  <c r="J6526" i="5" s="1"/>
  <c r="I4304" i="5"/>
  <c r="J4304" i="5" s="1"/>
  <c r="I6640" i="5"/>
  <c r="J6640" i="5" s="1"/>
  <c r="I82" i="5"/>
  <c r="J82" i="5" s="1"/>
  <c r="I594" i="5"/>
  <c r="J594" i="5" s="1"/>
  <c r="I1106" i="5"/>
  <c r="J1106" i="5" s="1"/>
  <c r="I1618" i="5"/>
  <c r="J1618" i="5" s="1"/>
  <c r="I2130" i="5"/>
  <c r="J2130" i="5" s="1"/>
  <c r="I2642" i="5"/>
  <c r="J2642" i="5" s="1"/>
  <c r="I3154" i="5"/>
  <c r="J3154" i="5" s="1"/>
  <c r="I4178" i="5"/>
  <c r="J4178" i="5" s="1"/>
  <c r="I4690" i="5"/>
  <c r="J4690" i="5" s="1"/>
  <c r="I5714" i="5"/>
  <c r="J5714" i="5" s="1"/>
  <c r="I6226" i="5"/>
  <c r="J6226" i="5" s="1"/>
  <c r="I6738" i="5"/>
  <c r="J6738" i="5" s="1"/>
  <c r="I7762" i="5"/>
  <c r="J7762" i="5" s="1"/>
  <c r="I8274" i="5"/>
  <c r="J8274" i="5" s="1"/>
  <c r="I4022" i="5"/>
  <c r="J4022" i="5" s="1"/>
  <c r="I7454" i="5"/>
  <c r="J7454" i="5" s="1"/>
  <c r="I1539" i="5"/>
  <c r="J1539" i="5" s="1"/>
  <c r="I2563" i="5"/>
  <c r="J2563" i="5" s="1"/>
  <c r="I3075" i="5"/>
  <c r="J3075" i="5" s="1"/>
  <c r="I3587" i="5"/>
  <c r="J3587" i="5" s="1"/>
  <c r="I4099" i="5"/>
  <c r="J4099" i="5" s="1"/>
  <c r="I4611" i="5"/>
  <c r="J4611" i="5" s="1"/>
  <c r="I5123" i="5"/>
  <c r="J5123" i="5" s="1"/>
  <c r="I5635" i="5"/>
  <c r="J5635" i="5" s="1"/>
  <c r="I6147" i="5"/>
  <c r="J6147" i="5" s="1"/>
  <c r="I6659" i="5"/>
  <c r="J6659" i="5" s="1"/>
  <c r="I7171" i="5"/>
  <c r="J7171" i="5" s="1"/>
  <c r="I7683" i="5"/>
  <c r="J7683" i="5" s="1"/>
  <c r="I8195" i="5"/>
  <c r="J8195" i="5" s="1"/>
  <c r="I8707" i="5"/>
  <c r="J8707" i="5" s="1"/>
  <c r="I2622" i="5"/>
  <c r="J2622" i="5" s="1"/>
  <c r="I8046" i="5"/>
  <c r="J8046" i="5" s="1"/>
  <c r="I252" i="5"/>
  <c r="J252" i="5" s="1"/>
  <c r="I828" i="5"/>
  <c r="J828" i="5" s="1"/>
  <c r="I2172" i="5"/>
  <c r="J2172" i="5" s="1"/>
  <c r="I4924" i="5"/>
  <c r="J4924" i="5" s="1"/>
  <c r="I6268" i="5"/>
  <c r="J6268" i="5" s="1"/>
  <c r="I7036" i="5"/>
  <c r="J7036" i="5" s="1"/>
  <c r="I7932" i="5"/>
  <c r="J7932" i="5" s="1"/>
  <c r="I3350" i="5"/>
  <c r="J3350" i="5" s="1"/>
  <c r="I7974" i="5"/>
  <c r="J7974" i="5" s="1"/>
  <c r="I4373" i="5"/>
  <c r="J4373" i="5" s="1"/>
  <c r="I5269" i="5"/>
  <c r="J5269" i="5" s="1"/>
  <c r="I6869" i="5"/>
  <c r="J6869" i="5" s="1"/>
  <c r="I8477" i="5"/>
  <c r="J8477" i="5" s="1"/>
  <c r="I3262" i="5"/>
  <c r="J3262" i="5" s="1"/>
  <c r="I7503" i="5"/>
  <c r="J7503" i="5" s="1"/>
  <c r="I8224" i="5"/>
  <c r="J8224" i="5" s="1"/>
  <c r="I4969" i="5"/>
  <c r="J4969" i="5" s="1"/>
  <c r="I7017" i="5"/>
  <c r="J7017" i="5" s="1"/>
  <c r="I5086" i="5"/>
  <c r="J5086" i="5" s="1"/>
  <c r="I8223" i="5"/>
  <c r="J8223" i="5" s="1"/>
  <c r="I858" i="5"/>
  <c r="J858" i="5" s="1"/>
  <c r="I1882" i="5"/>
  <c r="J1882" i="5" s="1"/>
  <c r="I2906" i="5"/>
  <c r="J2906" i="5" s="1"/>
  <c r="I3930" i="5"/>
  <c r="J3930" i="5" s="1"/>
  <c r="I4954" i="5"/>
  <c r="J4954" i="5" s="1"/>
  <c r="I7002" i="5"/>
  <c r="J7002" i="5" s="1"/>
  <c r="I8218" i="5"/>
  <c r="J8218" i="5" s="1"/>
  <c r="I779" i="5"/>
  <c r="J779" i="5" s="1"/>
  <c r="I2123" i="5"/>
  <c r="J2123" i="5" s="1"/>
  <c r="I3531" i="5"/>
  <c r="J3531" i="5" s="1"/>
  <c r="I4875" i="5"/>
  <c r="J4875" i="5" s="1"/>
  <c r="I8459" i="5"/>
  <c r="J8459" i="5" s="1"/>
  <c r="I260" i="5"/>
  <c r="J260" i="5" s="1"/>
  <c r="I5764" i="5"/>
  <c r="J5764" i="5" s="1"/>
  <c r="I7906" i="5"/>
  <c r="J7906" i="5" s="1"/>
  <c r="I7827" i="5"/>
  <c r="J7827" i="5" s="1"/>
  <c r="I274" i="5"/>
  <c r="J274" i="5" s="1"/>
  <c r="I8728" i="5"/>
  <c r="J8728" i="5" s="1"/>
  <c r="I7190" i="5"/>
  <c r="J7190" i="5" s="1"/>
  <c r="I7815" i="5"/>
  <c r="J7815" i="5" s="1"/>
  <c r="I210" i="5"/>
  <c r="J210" i="5" s="1"/>
  <c r="I2770" i="5"/>
  <c r="J2770" i="5" s="1"/>
  <c r="I3794" i="5"/>
  <c r="J3794" i="5" s="1"/>
  <c r="I4818" i="5"/>
  <c r="J4818" i="5" s="1"/>
  <c r="I5330" i="5"/>
  <c r="J5330" i="5" s="1"/>
  <c r="I6354" i="5"/>
  <c r="J6354" i="5" s="1"/>
  <c r="I7378" i="5"/>
  <c r="J7378" i="5" s="1"/>
  <c r="I7890" i="5"/>
  <c r="J7890" i="5" s="1"/>
  <c r="I8402" i="5"/>
  <c r="J8402" i="5" s="1"/>
  <c r="I8254" i="5"/>
  <c r="J8254" i="5" s="1"/>
  <c r="I1155" i="5"/>
  <c r="J1155" i="5" s="1"/>
  <c r="I1667" i="5"/>
  <c r="J1667" i="5" s="1"/>
  <c r="I2179" i="5"/>
  <c r="J2179" i="5" s="1"/>
  <c r="I2691" i="5"/>
  <c r="J2691" i="5" s="1"/>
  <c r="I3203" i="5"/>
  <c r="J3203" i="5" s="1"/>
  <c r="I4227" i="5"/>
  <c r="J4227" i="5" s="1"/>
  <c r="I4739" i="5"/>
  <c r="J4739" i="5" s="1"/>
  <c r="I5251" i="5"/>
  <c r="J5251" i="5" s="1"/>
  <c r="I5763" i="5"/>
  <c r="J5763" i="5" s="1"/>
  <c r="I6787" i="5"/>
  <c r="J6787" i="5" s="1"/>
  <c r="I7811" i="5"/>
  <c r="J7811" i="5" s="1"/>
  <c r="I8323" i="5"/>
  <c r="J8323" i="5" s="1"/>
  <c r="I3166" i="5"/>
  <c r="J3166" i="5" s="1"/>
  <c r="I8039" i="5"/>
  <c r="J8039" i="5" s="1"/>
  <c r="I2364" i="5"/>
  <c r="J2364" i="5" s="1"/>
  <c r="I3708" i="5"/>
  <c r="J3708" i="5" s="1"/>
  <c r="I4412" i="5"/>
  <c r="J4412" i="5" s="1"/>
  <c r="I5756" i="5"/>
  <c r="J5756" i="5" s="1"/>
  <c r="I6460" i="5"/>
  <c r="J6460" i="5" s="1"/>
  <c r="I7292" i="5"/>
  <c r="J7292" i="5" s="1"/>
  <c r="I8060" i="5"/>
  <c r="J8060" i="5" s="1"/>
  <c r="I4542" i="5"/>
  <c r="J4542" i="5" s="1"/>
  <c r="I8159" i="5"/>
  <c r="J8159" i="5" s="1"/>
  <c r="I3797" i="5"/>
  <c r="J3797" i="5" s="1"/>
  <c r="I5397" i="5"/>
  <c r="J5397" i="5" s="1"/>
  <c r="I7893" i="5"/>
  <c r="J7893" i="5" s="1"/>
  <c r="I3702" i="5"/>
  <c r="J3702" i="5" s="1"/>
  <c r="I8376" i="5"/>
  <c r="J8376" i="5" s="1"/>
  <c r="I5097" i="5"/>
  <c r="J5097" i="5" s="1"/>
  <c r="I6121" i="5"/>
  <c r="J6121" i="5" s="1"/>
  <c r="I7145" i="5"/>
  <c r="J7145" i="5" s="1"/>
  <c r="I8169" i="5"/>
  <c r="J8169" i="5" s="1"/>
  <c r="I786" i="5"/>
  <c r="J786" i="5" s="1"/>
  <c r="I1298" i="5"/>
  <c r="J1298" i="5" s="1"/>
  <c r="I1810" i="5"/>
  <c r="J1810" i="5" s="1"/>
  <c r="I2834" i="5"/>
  <c r="J2834" i="5" s="1"/>
  <c r="I3346" i="5"/>
  <c r="J3346" i="5" s="1"/>
  <c r="I3858" i="5"/>
  <c r="J3858" i="5" s="1"/>
  <c r="I4370" i="5"/>
  <c r="J4370" i="5" s="1"/>
  <c r="I4882" i="5"/>
  <c r="J4882" i="5" s="1"/>
  <c r="I5394" i="5"/>
  <c r="J5394" i="5" s="1"/>
  <c r="I5906" i="5"/>
  <c r="J5906" i="5" s="1"/>
  <c r="I6418" i="5"/>
  <c r="J6418" i="5" s="1"/>
  <c r="I7442" i="5"/>
  <c r="J7442" i="5" s="1"/>
  <c r="I7954" i="5"/>
  <c r="J7954" i="5" s="1"/>
  <c r="I8466" i="5"/>
  <c r="J8466" i="5" s="1"/>
  <c r="I5462" i="5"/>
  <c r="J5462" i="5" s="1"/>
  <c r="I8678" i="5"/>
  <c r="J8678" i="5" s="1"/>
  <c r="I1219" i="5"/>
  <c r="J1219" i="5" s="1"/>
  <c r="I1731" i="5"/>
  <c r="J1731" i="5" s="1"/>
  <c r="I2243" i="5"/>
  <c r="J2243" i="5" s="1"/>
  <c r="I3267" i="5"/>
  <c r="J3267" i="5" s="1"/>
  <c r="I3779" i="5"/>
  <c r="J3779" i="5" s="1"/>
  <c r="I4291" i="5"/>
  <c r="J4291" i="5" s="1"/>
  <c r="I4803" i="5"/>
  <c r="J4803" i="5" s="1"/>
  <c r="I5315" i="5"/>
  <c r="J5315" i="5" s="1"/>
  <c r="I6851" i="5"/>
  <c r="J6851" i="5" s="1"/>
  <c r="I7875" i="5"/>
  <c r="J7875" i="5" s="1"/>
  <c r="I3382" i="5"/>
  <c r="J3382" i="5" s="1"/>
  <c r="I8415" i="5"/>
  <c r="J8415" i="5" s="1"/>
  <c r="I1084" i="5"/>
  <c r="J1084" i="5" s="1"/>
  <c r="I1788" i="5"/>
  <c r="J1788" i="5" s="1"/>
  <c r="I2428" i="5"/>
  <c r="J2428" i="5" s="1"/>
  <c r="I3836" i="5"/>
  <c r="J3836" i="5" s="1"/>
  <c r="I5180" i="5"/>
  <c r="J5180" i="5" s="1"/>
  <c r="I5884" i="5"/>
  <c r="J5884" i="5" s="1"/>
  <c r="I7420" i="5"/>
  <c r="J7420" i="5" s="1"/>
  <c r="I4757" i="5"/>
  <c r="J4757" i="5" s="1"/>
  <c r="I6357" i="5"/>
  <c r="J6357" i="5" s="1"/>
  <c r="I7957" i="5"/>
  <c r="J7957" i="5" s="1"/>
  <c r="I8592" i="5"/>
  <c r="J8592" i="5" s="1"/>
  <c r="I5289" i="5"/>
  <c r="J5289" i="5" s="1"/>
  <c r="I6313" i="5"/>
  <c r="J6313" i="5" s="1"/>
  <c r="I7337" i="5"/>
  <c r="J7337" i="5" s="1"/>
  <c r="I8361" i="5"/>
  <c r="J8361" i="5" s="1"/>
  <c r="I154" i="5"/>
  <c r="J154" i="5" s="1"/>
  <c r="I1178" i="5"/>
  <c r="J1178" i="5" s="1"/>
  <c r="I2202" i="5"/>
  <c r="J2202" i="5" s="1"/>
  <c r="I3226" i="5"/>
  <c r="J3226" i="5" s="1"/>
  <c r="I4250" i="5"/>
  <c r="J4250" i="5" s="1"/>
  <c r="I6298" i="5"/>
  <c r="J6298" i="5" s="1"/>
  <c r="I7322" i="5"/>
  <c r="J7322" i="5" s="1"/>
  <c r="I8602" i="5"/>
  <c r="J8602" i="5" s="1"/>
  <c r="I1227" i="5"/>
  <c r="J1227" i="5" s="1"/>
  <c r="I3915" i="5"/>
  <c r="J3915" i="5" s="1"/>
  <c r="I396" i="5"/>
  <c r="J396" i="5" s="1"/>
  <c r="I7990" i="5"/>
  <c r="J7990" i="5" s="1"/>
  <c r="I8199" i="5"/>
  <c r="J8199" i="5" s="1"/>
  <c r="I338" i="5"/>
  <c r="J338" i="5" s="1"/>
  <c r="I850" i="5"/>
  <c r="J850" i="5" s="1"/>
  <c r="I1362" i="5"/>
  <c r="J1362" i="5" s="1"/>
  <c r="I1874" i="5"/>
  <c r="J1874" i="5" s="1"/>
  <c r="I2386" i="5"/>
  <c r="J2386" i="5" s="1"/>
  <c r="I3410" i="5"/>
  <c r="J3410" i="5" s="1"/>
  <c r="I3922" i="5"/>
  <c r="J3922" i="5" s="1"/>
  <c r="I4434" i="5"/>
  <c r="J4434" i="5" s="1"/>
  <c r="I5458" i="5"/>
  <c r="J5458" i="5" s="1"/>
  <c r="I5970" i="5"/>
  <c r="J5970" i="5" s="1"/>
  <c r="I8530" i="5"/>
  <c r="J8530" i="5" s="1"/>
  <c r="I5870" i="5"/>
  <c r="J5870" i="5" s="1"/>
  <c r="I771" i="5"/>
  <c r="J771" i="5" s="1"/>
  <c r="I1283" i="5"/>
  <c r="J1283" i="5" s="1"/>
  <c r="I2307" i="5"/>
  <c r="J2307" i="5" s="1"/>
  <c r="I2819" i="5"/>
  <c r="J2819" i="5" s="1"/>
  <c r="I3331" i="5"/>
  <c r="J3331" i="5" s="1"/>
  <c r="I1148" i="5"/>
  <c r="J1148" i="5" s="1"/>
  <c r="I3196" i="5"/>
  <c r="J3196" i="5" s="1"/>
  <c r="I3900" i="5"/>
  <c r="J3900" i="5" s="1"/>
  <c r="I5244" i="5"/>
  <c r="J5244" i="5" s="1"/>
  <c r="I5948" i="5"/>
  <c r="J5948" i="5" s="1"/>
  <c r="I6716" i="5"/>
  <c r="J6716" i="5" s="1"/>
  <c r="I7484" i="5"/>
  <c r="J7484" i="5" s="1"/>
  <c r="I8316" i="5"/>
  <c r="J8316" i="5" s="1"/>
  <c r="I5334" i="5"/>
  <c r="J5334" i="5" s="1"/>
  <c r="I4053" i="5"/>
  <c r="J4053" i="5" s="1"/>
  <c r="I4821" i="5"/>
  <c r="J4821" i="5" s="1"/>
  <c r="I6094" i="5"/>
  <c r="J6094" i="5" s="1"/>
  <c r="I7591" i="5"/>
  <c r="J7591" i="5" s="1"/>
  <c r="I18" i="5"/>
  <c r="J18" i="5" s="1"/>
  <c r="I530" i="5"/>
  <c r="J530" i="5" s="1"/>
  <c r="I1042" i="5"/>
  <c r="J1042" i="5" s="1"/>
  <c r="I1554" i="5"/>
  <c r="J1554" i="5" s="1"/>
  <c r="I2066" i="5"/>
  <c r="J2066" i="5" s="1"/>
  <c r="I2578" i="5"/>
  <c r="J2578" i="5" s="1"/>
  <c r="I3090" i="5"/>
  <c r="J3090" i="5" s="1"/>
  <c r="I3602" i="5"/>
  <c r="J3602" i="5" s="1"/>
  <c r="I5138" i="5"/>
  <c r="J5138" i="5" s="1"/>
  <c r="I5650" i="5"/>
  <c r="J5650" i="5" s="1"/>
  <c r="I6162" i="5"/>
  <c r="J6162" i="5" s="1"/>
  <c r="I7186" i="5"/>
  <c r="J7186" i="5" s="1"/>
  <c r="I7698" i="5"/>
  <c r="J7698" i="5" s="1"/>
  <c r="I8722" i="5"/>
  <c r="J8722" i="5" s="1"/>
  <c r="I7054" i="5"/>
  <c r="J7054" i="5" s="1"/>
  <c r="I963" i="5"/>
  <c r="J963" i="5" s="1"/>
  <c r="I1475" i="5"/>
  <c r="J1475" i="5" s="1"/>
  <c r="I1987" i="5"/>
  <c r="J1987" i="5" s="1"/>
  <c r="I2499" i="5"/>
  <c r="J2499" i="5" s="1"/>
  <c r="I3011" i="5"/>
  <c r="J3011" i="5" s="1"/>
  <c r="I3523" i="5"/>
  <c r="J3523" i="5" s="1"/>
  <c r="I764" i="5"/>
  <c r="J764" i="5" s="1"/>
  <c r="I1404" i="5"/>
  <c r="J1404" i="5" s="1"/>
  <c r="I2108" i="5"/>
  <c r="J2108" i="5" s="1"/>
  <c r="I4156" i="5"/>
  <c r="J4156" i="5" s="1"/>
  <c r="I4860" i="5"/>
  <c r="J4860" i="5" s="1"/>
  <c r="I5500" i="5"/>
  <c r="J5500" i="5" s="1"/>
  <c r="I6204" i="5"/>
  <c r="J6204" i="5" s="1"/>
  <c r="I6972" i="5"/>
  <c r="J6972" i="5" s="1"/>
  <c r="I7804" i="5"/>
  <c r="J7804" i="5" s="1"/>
  <c r="I8572" i="5"/>
  <c r="J8572" i="5" s="1"/>
  <c r="I7614" i="5"/>
  <c r="J7614" i="5" s="1"/>
  <c r="I6805" i="5"/>
  <c r="J6805" i="5" s="1"/>
  <c r="I8413" i="5"/>
  <c r="J8413" i="5" s="1"/>
  <c r="I7568" i="5"/>
  <c r="J7568" i="5" s="1"/>
  <c r="I4777" i="5"/>
  <c r="J4777" i="5" s="1"/>
  <c r="I5801" i="5"/>
  <c r="J5801" i="5" s="1"/>
  <c r="I6825" i="5"/>
  <c r="J6825" i="5" s="1"/>
  <c r="I1214" i="5"/>
  <c r="J1214" i="5" s="1"/>
  <c r="I6096" i="5"/>
  <c r="J6096" i="5" s="1"/>
  <c r="I4457" i="5"/>
  <c r="J4457" i="5" s="1"/>
  <c r="I5481" i="5"/>
  <c r="J5481" i="5" s="1"/>
  <c r="I6505" i="5"/>
  <c r="J6505" i="5" s="1"/>
  <c r="I7529" i="5"/>
  <c r="J7529" i="5" s="1"/>
  <c r="I8553" i="5"/>
  <c r="J8553" i="5" s="1"/>
  <c r="I8038" i="5"/>
  <c r="J8038" i="5" s="1"/>
  <c r="I346" i="5"/>
  <c r="J346" i="5" s="1"/>
  <c r="I3418" i="5"/>
  <c r="J3418" i="5" s="1"/>
  <c r="I4442" i="5"/>
  <c r="J4442" i="5" s="1"/>
  <c r="I5466" i="5"/>
  <c r="J5466" i="5" s="1"/>
  <c r="I4718" i="5"/>
  <c r="J4718" i="5" s="1"/>
  <c r="I4171" i="5"/>
  <c r="J4171" i="5" s="1"/>
  <c r="I5579" i="5"/>
  <c r="J5579" i="5" s="1"/>
  <c r="I7435" i="5"/>
  <c r="J7435" i="5" s="1"/>
  <c r="I3614" i="5"/>
  <c r="J3614" i="5" s="1"/>
  <c r="I1668" i="5"/>
  <c r="J1668" i="5" s="1"/>
  <c r="I4356" i="5"/>
  <c r="J4356" i="5" s="1"/>
  <c r="I4514" i="5"/>
  <c r="J4514" i="5" s="1"/>
  <c r="I8681" i="5"/>
  <c r="J8681" i="5" s="1"/>
  <c r="I7527" i="5"/>
  <c r="J7527" i="5" s="1"/>
  <c r="I474" i="5"/>
  <c r="J474" i="5" s="1"/>
  <c r="I1498" i="5"/>
  <c r="J1498" i="5" s="1"/>
  <c r="I2522" i="5"/>
  <c r="J2522" i="5" s="1"/>
  <c r="I4570" i="5"/>
  <c r="J4570" i="5" s="1"/>
  <c r="I5594" i="5"/>
  <c r="J5594" i="5" s="1"/>
  <c r="I7706" i="5"/>
  <c r="J7706" i="5" s="1"/>
  <c r="I1611" i="5"/>
  <c r="J1611" i="5" s="1"/>
  <c r="I4363" i="5"/>
  <c r="J4363" i="5" s="1"/>
  <c r="I5707" i="5"/>
  <c r="J5707" i="5" s="1"/>
  <c r="I7755" i="5"/>
  <c r="J7755" i="5" s="1"/>
  <c r="I6150" i="5"/>
  <c r="J6150" i="5" s="1"/>
  <c r="I7620" i="5"/>
  <c r="J7620" i="5" s="1"/>
  <c r="I3549" i="5"/>
  <c r="J3549" i="5" s="1"/>
  <c r="I7133" i="5"/>
  <c r="J7133" i="5" s="1"/>
  <c r="I4046" i="5"/>
  <c r="J4046" i="5" s="1"/>
  <c r="I1690" i="5"/>
  <c r="J1690" i="5" s="1"/>
  <c r="I2714" i="5"/>
  <c r="J2714" i="5" s="1"/>
  <c r="I3738" i="5"/>
  <c r="J3738" i="5" s="1"/>
  <c r="I4762" i="5"/>
  <c r="J4762" i="5" s="1"/>
  <c r="I5786" i="5"/>
  <c r="J5786" i="5" s="1"/>
  <c r="I6810" i="5"/>
  <c r="J6810" i="5" s="1"/>
  <c r="I7962" i="5"/>
  <c r="J7962" i="5" s="1"/>
  <c r="I7502" i="5"/>
  <c r="J7502" i="5" s="1"/>
  <c r="I1867" i="5"/>
  <c r="J1867" i="5" s="1"/>
  <c r="I3275" i="5"/>
  <c r="J3275" i="5" s="1"/>
  <c r="I4619" i="5"/>
  <c r="J4619" i="5" s="1"/>
  <c r="I5963" i="5"/>
  <c r="J5963" i="5" s="1"/>
  <c r="I7650" i="5"/>
  <c r="J7650" i="5" s="1"/>
  <c r="I5413" i="5"/>
  <c r="J5413" i="5" s="1"/>
  <c r="I6557" i="5"/>
  <c r="J6557" i="5" s="1"/>
  <c r="I7507" i="5"/>
  <c r="J7507" i="5" s="1"/>
  <c r="I2700" i="5"/>
  <c r="J2700" i="5" s="1"/>
  <c r="I950" i="5"/>
  <c r="J950" i="5" s="1"/>
  <c r="H862" i="5"/>
  <c r="I862" i="5" s="1"/>
  <c r="J862" i="5" s="1"/>
  <c r="H1494" i="5"/>
  <c r="I1494" i="5" s="1"/>
  <c r="J1494" i="5" s="1"/>
  <c r="H8560" i="5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H4773" i="5"/>
  <c r="I4773" i="5" s="1"/>
  <c r="J4773" i="5" s="1"/>
  <c r="H4005" i="5"/>
  <c r="I4005" i="5" s="1"/>
  <c r="J4005" i="5" s="1"/>
  <c r="H7975" i="5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I1502" i="5" s="1"/>
  <c r="J1502" i="5" s="1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H7059" i="5"/>
  <c r="I7059" i="5" s="1"/>
  <c r="J7059" i="5" s="1"/>
  <c r="H6035" i="5"/>
  <c r="I6035" i="5" s="1"/>
  <c r="J6035" i="5" s="1"/>
  <c r="H5011" i="5"/>
  <c r="I5011" i="5" s="1"/>
  <c r="J5011" i="5" s="1"/>
  <c r="H3859" i="5"/>
  <c r="H2835" i="5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I2902" i="5" s="1"/>
  <c r="J2902" i="5" s="1"/>
  <c r="H8432" i="5"/>
  <c r="I8432" i="5" s="1"/>
  <c r="J8432" i="5" s="1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444" i="5"/>
  <c r="J444" i="5" s="1"/>
  <c r="I956" i="5"/>
  <c r="J956" i="5" s="1"/>
  <c r="I1468" i="5"/>
  <c r="J1468" i="5" s="1"/>
  <c r="I1980" i="5"/>
  <c r="J1980" i="5" s="1"/>
  <c r="I2492" i="5"/>
  <c r="J2492" i="5" s="1"/>
  <c r="I3004" i="5"/>
  <c r="J3004" i="5" s="1"/>
  <c r="I3516" i="5"/>
  <c r="J3516" i="5" s="1"/>
  <c r="I4028" i="5"/>
  <c r="J4028" i="5" s="1"/>
  <c r="I4540" i="5"/>
  <c r="J4540" i="5" s="1"/>
  <c r="I5052" i="5"/>
  <c r="J5052" i="5" s="1"/>
  <c r="I6076" i="5"/>
  <c r="J6076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4355" i="5"/>
  <c r="J4355" i="5" s="1"/>
  <c r="I5891" i="5"/>
  <c r="J5891" i="5" s="1"/>
  <c r="I6915" i="5"/>
  <c r="J6915" i="5" s="1"/>
  <c r="I7427" i="5"/>
  <c r="J7427" i="5" s="1"/>
  <c r="I7939" i="5"/>
  <c r="J7939" i="5" s="1"/>
  <c r="I1438" i="5"/>
  <c r="J1438" i="5" s="1"/>
  <c r="I3574" i="5"/>
  <c r="J3574" i="5" s="1"/>
  <c r="I8687" i="5"/>
  <c r="J8687" i="5" s="1"/>
  <c r="I508" i="5"/>
  <c r="J508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H4400" i="5"/>
  <c r="I4400" i="5" s="1"/>
  <c r="J4400" i="5" s="1"/>
  <c r="H5200" i="5"/>
  <c r="I5200" i="5" s="1"/>
  <c r="J5200" i="5" s="1"/>
  <c r="I8011" i="5"/>
  <c r="J8011" i="5" s="1"/>
  <c r="I1758" i="5"/>
  <c r="J1758" i="5" s="1"/>
  <c r="I7718" i="5"/>
  <c r="J7718" i="5" s="1"/>
  <c r="I1092" i="5"/>
  <c r="J1092" i="5" s="1"/>
  <c r="I2500" i="5"/>
  <c r="J2500" i="5" s="1"/>
  <c r="I7876" i="5"/>
  <c r="J7876" i="5" s="1"/>
  <c r="I6494" i="5"/>
  <c r="J6494" i="5" s="1"/>
  <c r="I4189" i="5"/>
  <c r="J4189" i="5" s="1"/>
  <c r="I7773" i="5"/>
  <c r="J7773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I6846" i="5"/>
  <c r="J6846" i="5" s="1"/>
  <c r="I8431" i="5"/>
  <c r="J8431" i="5" s="1"/>
  <c r="I4117" i="5"/>
  <c r="J4117" i="5" s="1"/>
  <c r="I4629" i="5"/>
  <c r="J4629" i="5" s="1"/>
  <c r="I5141" i="5"/>
  <c r="J5141" i="5" s="1"/>
  <c r="I5653" i="5"/>
  <c r="J5653" i="5" s="1"/>
  <c r="I6165" i="5"/>
  <c r="J6165" i="5" s="1"/>
  <c r="I6677" i="5"/>
  <c r="J6677" i="5" s="1"/>
  <c r="I7701" i="5"/>
  <c r="J7701" i="5" s="1"/>
  <c r="I8221" i="5"/>
  <c r="J8221" i="5" s="1"/>
  <c r="I8733" i="5"/>
  <c r="J8733" i="5" s="1"/>
  <c r="I2654" i="5"/>
  <c r="J2654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I4547" i="5"/>
  <c r="J4547" i="5" s="1"/>
  <c r="I5059" i="5"/>
  <c r="J5059" i="5" s="1"/>
  <c r="I5571" i="5"/>
  <c r="J5571" i="5" s="1"/>
  <c r="I6083" i="5"/>
  <c r="J6083" i="5" s="1"/>
  <c r="I6595" i="5"/>
  <c r="J6595" i="5" s="1"/>
  <c r="I7619" i="5"/>
  <c r="J7619" i="5" s="1"/>
  <c r="I8131" i="5"/>
  <c r="J8131" i="5" s="1"/>
  <c r="I8643" i="5"/>
  <c r="J8643" i="5" s="1"/>
  <c r="I2326" i="5"/>
  <c r="J2326" i="5" s="1"/>
  <c r="I4614" i="5"/>
  <c r="J4614" i="5" s="1"/>
  <c r="I7670" i="5"/>
  <c r="J7670" i="5" s="1"/>
  <c r="I188" i="5"/>
  <c r="J188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I1622" i="5" s="1"/>
  <c r="J1622" i="5" s="1"/>
  <c r="H2006" i="5"/>
  <c r="I2006" i="5" s="1"/>
  <c r="J2006" i="5" s="1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7422" i="5"/>
  <c r="J7422" i="5" s="1"/>
  <c r="I2518" i="5"/>
  <c r="J2518" i="5" s="1"/>
  <c r="I8560" i="5"/>
  <c r="J8560" i="5" s="1"/>
  <c r="I7312" i="5"/>
  <c r="J7312" i="5" s="1"/>
  <c r="I8528" i="5"/>
  <c r="J8528" i="5" s="1"/>
  <c r="I290" i="5"/>
  <c r="J290" i="5" s="1"/>
  <c r="I1314" i="5"/>
  <c r="J1314" i="5" s="1"/>
  <c r="I5922" i="5"/>
  <c r="J5922" i="5" s="1"/>
  <c r="I7511" i="5"/>
  <c r="J7511" i="5" s="1"/>
  <c r="I5843" i="5"/>
  <c r="J5843" i="5" s="1"/>
  <c r="I8403" i="5"/>
  <c r="J8403" i="5" s="1"/>
  <c r="I6156" i="5"/>
  <c r="J6156" i="5" s="1"/>
  <c r="I5797" i="5"/>
  <c r="J5797" i="5" s="1"/>
  <c r="I6949" i="5"/>
  <c r="J6949" i="5" s="1"/>
  <c r="I3062" i="5"/>
  <c r="J3062" i="5" s="1"/>
  <c r="I5902" i="5"/>
  <c r="J5902" i="5" s="1"/>
  <c r="I8247" i="5"/>
  <c r="J8247" i="5" s="1"/>
  <c r="I866" i="5"/>
  <c r="J866" i="5" s="1"/>
  <c r="I2402" i="5"/>
  <c r="J2402" i="5" s="1"/>
  <c r="I5474" i="5"/>
  <c r="J5474" i="5" s="1"/>
  <c r="I7010" i="5"/>
  <c r="J7010" i="5" s="1"/>
  <c r="I7522" i="5"/>
  <c r="J7522" i="5" s="1"/>
  <c r="I1299" i="5"/>
  <c r="J1299" i="5" s="1"/>
  <c r="I2835" i="5"/>
  <c r="J2835" i="5" s="1"/>
  <c r="I3859" i="5"/>
  <c r="J3859" i="5" s="1"/>
  <c r="I2572" i="5"/>
  <c r="J2572" i="5" s="1"/>
  <c r="I3596" i="5"/>
  <c r="J3596" i="5" s="1"/>
  <c r="I5644" i="5"/>
  <c r="J5644" i="5" s="1"/>
  <c r="I8524" i="5"/>
  <c r="J8524" i="5" s="1"/>
  <c r="I7975" i="5"/>
  <c r="J7975" i="5" s="1"/>
  <c r="I3302" i="5"/>
  <c r="J3302" i="5" s="1"/>
  <c r="I2390" i="5"/>
  <c r="J2390" i="5" s="1"/>
  <c r="I8304" i="5"/>
  <c r="J8304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<sst xmlns="http://schemas.openxmlformats.org/spreadsheetml/2006/main" count="48" uniqueCount="31">
  <si>
    <t>item</t>
  </si>
  <si>
    <t>Factor</t>
  </si>
  <si>
    <t>Hora</t>
  </si>
  <si>
    <t>Cota Inf</t>
  </si>
  <si>
    <t>Año</t>
  </si>
  <si>
    <t>Mes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</si>
  <si>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</si>
  <si>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</si>
  <si>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</si>
  <si>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</si>
  <si>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</si>
  <si>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</si>
  <si>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</si>
  <si>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</si>
  <si>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</si>
  <si>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</si>
  <si>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</si>
  <si>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</si>
  <si>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</si>
  <si>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</si>
  <si>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</si>
  <si>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</si>
  <si>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</si>
  <si>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</si>
  <si>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Pan de Azúcar</t>
  </si>
  <si>
    <t>BA S/E DON GOYO 220KV BP2</t>
  </si>
  <si>
    <t>Column Labels</t>
  </si>
  <si>
    <t>Row Labels</t>
  </si>
  <si>
    <t>Grand Total</t>
  </si>
  <si>
    <t>Pan de Azucar</t>
  </si>
  <si>
    <t>Don Goyo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</si>
</sst>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2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o Chaura" refreshedDate="45609.496506944444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78357200756551"/>
    </cacheField>
    <cacheField name="Factor Acotado 1,5" numFmtId="0">
      <sharedItems containsSemiMixedTypes="0" containsString="0" containsNumber="1" minValue="0.95633218930613317" maxValue="1.00783572007565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o Chaura" refreshedDate="45609.49658136574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78357200756551"/>
    </cacheField>
    <cacheField name="Factor Acotado 1,5" numFmtId="0">
      <sharedItems containsSemiMixedTypes="0" containsString="0" containsNumber="1" minValue="0.95633218930613317" maxValue="1.0078357200756551"/>
    </cacheField>
    <cacheField name="Factor Acotado 1" numFmtId="164">
      <sharedItems containsSemiMixedTypes="0" containsString="0" containsNumber="1" minValue="0.96506575144490658" maxValue="1.0078357200756551"/>
    </cacheField>
    <cacheField name="Factor Acotado 0,5" numFmtId="164">
      <sharedItems containsSemiMixedTypes="0" containsString="0" containsNumber="1" minValue="0.97379931358367999" maxValue="1.00783572007565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648135116115399"/>
    <n v="0.99648135116115399"/>
  </r>
  <r>
    <x v="0"/>
    <x v="1"/>
    <n v="0.99648135116115399"/>
    <n v="0.99648135116115399"/>
  </r>
  <r>
    <x v="0"/>
    <x v="2"/>
    <n v="0.99646233607807266"/>
    <n v="0.99646233607807266"/>
  </r>
  <r>
    <x v="0"/>
    <x v="3"/>
    <n v="0.99646422628951736"/>
    <n v="0.99646422628951736"/>
  </r>
  <r>
    <x v="0"/>
    <x v="4"/>
    <n v="0.99646422628951736"/>
    <n v="0.99646422628951736"/>
  </r>
  <r>
    <x v="0"/>
    <x v="5"/>
    <n v="0.99647075770671267"/>
    <n v="0.99647075770671267"/>
  </r>
  <r>
    <x v="0"/>
    <x v="6"/>
    <n v="0.99644128113879005"/>
    <n v="0.99644128113879005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0.97023809523809523"/>
    <n v="0.97023809523809523"/>
  </r>
  <r>
    <x v="0"/>
    <x v="21"/>
    <n v="0.97021396927137338"/>
    <n v="0.97021396927137338"/>
  </r>
  <r>
    <x v="0"/>
    <x v="22"/>
    <n v="0.97023809523809523"/>
    <n v="0.97023809523809523"/>
  </r>
  <r>
    <x v="0"/>
    <x v="23"/>
    <n v="0.97023809523809523"/>
    <n v="0.97023809523809523"/>
  </r>
  <r>
    <x v="0"/>
    <x v="0"/>
    <n v="0.98247829518547747"/>
    <n v="0.98247829518547747"/>
  </r>
  <r>
    <x v="0"/>
    <x v="1"/>
    <n v="0.98253477588871707"/>
    <n v="0.98253477588871707"/>
  </r>
  <r>
    <x v="0"/>
    <x v="2"/>
    <n v="0.98250191864927094"/>
    <n v="0.98250191864927094"/>
  </r>
  <r>
    <x v="0"/>
    <x v="3"/>
    <n v="0.98250191864927094"/>
    <n v="0.98250191864927094"/>
  </r>
  <r>
    <x v="0"/>
    <x v="4"/>
    <n v="0.98250191864927094"/>
    <n v="0.98250191864927094"/>
  </r>
  <r>
    <x v="0"/>
    <x v="5"/>
    <n v="0.98247035427561302"/>
    <n v="0.98247035427561302"/>
  </r>
  <r>
    <x v="0"/>
    <x v="6"/>
    <n v="0.98247790355093823"/>
    <n v="0.98247790355093823"/>
  </r>
  <r>
    <x v="0"/>
    <x v="7"/>
    <n v="0.9824341279799248"/>
    <n v="0.982434127979924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246246246246248"/>
    <n v="0.96246246246246248"/>
  </r>
  <r>
    <x v="0"/>
    <x v="20"/>
    <n v="0.96130088561434834"/>
    <n v="0.96130088561434834"/>
  </r>
  <r>
    <x v="0"/>
    <x v="21"/>
    <n v="0.96133867616503432"/>
    <n v="0.96133867616503432"/>
  </r>
  <r>
    <x v="0"/>
    <x v="22"/>
    <n v="0.96137435436784191"/>
    <n v="0.96137435436784191"/>
  </r>
  <r>
    <x v="0"/>
    <x v="23"/>
    <n v="0.96135962802629471"/>
    <n v="0.96135962802629471"/>
  </r>
  <r>
    <x v="0"/>
    <x v="0"/>
    <n v="0.97665857288321456"/>
    <n v="0.97665857288321456"/>
  </r>
  <r>
    <x v="0"/>
    <x v="1"/>
    <n v="0.97662296635602586"/>
    <n v="0.97662296635602586"/>
  </r>
  <r>
    <x v="0"/>
    <x v="2"/>
    <n v="0.97667710565353549"/>
    <n v="0.97667710565353549"/>
  </r>
  <r>
    <x v="0"/>
    <x v="3"/>
    <n v="0.97667710565353549"/>
    <n v="0.97667710565353549"/>
  </r>
  <r>
    <x v="0"/>
    <x v="4"/>
    <n v="0.97667710565353549"/>
    <n v="0.97667710565353549"/>
  </r>
  <r>
    <x v="0"/>
    <x v="5"/>
    <n v="0.97672433858328822"/>
    <n v="0.97672433858328822"/>
  </r>
  <r>
    <x v="0"/>
    <x v="6"/>
    <n v="0.9766516317325552"/>
    <n v="0.9766516317325552"/>
  </r>
  <r>
    <x v="0"/>
    <x v="7"/>
    <n v="0.97663371421235068"/>
    <n v="0.97663371421235068"/>
  </r>
  <r>
    <x v="0"/>
    <x v="8"/>
    <n v="0.98518518518518527"/>
    <n v="0.98518518518518527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457627118644063"/>
    <n v="0.97457627118644063"/>
  </r>
  <r>
    <x v="0"/>
    <x v="20"/>
    <n v="0.97468719923002878"/>
    <n v="0.97468719923002878"/>
  </r>
  <r>
    <x v="0"/>
    <x v="21"/>
    <n v="0.97477957760918599"/>
    <n v="0.97477957760918599"/>
  </r>
  <r>
    <x v="0"/>
    <x v="22"/>
    <n v="0.9747654908178095"/>
    <n v="0.9747654908178095"/>
  </r>
  <r>
    <x v="0"/>
    <x v="23"/>
    <n v="0.97478470547709273"/>
    <n v="0.97478470547709273"/>
  </r>
  <r>
    <x v="0"/>
    <x v="0"/>
    <n v="0.99615411509684648"/>
    <n v="0.99615411509684648"/>
  </r>
  <r>
    <x v="0"/>
    <x v="1"/>
    <n v="0.9961232113907097"/>
    <n v="0.9961232113907097"/>
  </r>
  <r>
    <x v="0"/>
    <x v="2"/>
    <n v="0.99614517419448689"/>
    <n v="0.99614517419448689"/>
  </r>
  <r>
    <x v="0"/>
    <x v="3"/>
    <n v="0.99618488628026403"/>
    <n v="0.99618488628026403"/>
  </r>
  <r>
    <x v="0"/>
    <x v="4"/>
    <n v="0.99619192688499614"/>
    <n v="0.99619192688499614"/>
  </r>
  <r>
    <x v="0"/>
    <x v="5"/>
    <n v="0.99612293810799368"/>
    <n v="0.99612293810799368"/>
  </r>
  <r>
    <x v="0"/>
    <x v="6"/>
    <n v="0.99611257969211631"/>
    <n v="0.99611257969211631"/>
  </r>
  <r>
    <x v="0"/>
    <x v="7"/>
    <n v="0.99609548318395602"/>
    <n v="0.9960954831839560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780661670626947"/>
    <n v="0.99780661670626947"/>
  </r>
  <r>
    <x v="0"/>
    <x v="20"/>
    <n v="0.99784293899561849"/>
    <n v="0.99784293899561849"/>
  </r>
  <r>
    <x v="0"/>
    <x v="21"/>
    <n v="0.99787876840007728"/>
    <n v="0.99787876840007728"/>
  </r>
  <r>
    <x v="0"/>
    <x v="22"/>
    <n v="0.99780048247481201"/>
    <n v="0.99780048247481201"/>
  </r>
  <r>
    <x v="0"/>
    <x v="23"/>
    <n v="0.99782387929783833"/>
    <n v="0.99782387929783833"/>
  </r>
  <r>
    <x v="0"/>
    <x v="0"/>
    <n v="0.99700149925037496"/>
    <n v="0.99700149925037496"/>
  </r>
  <r>
    <x v="0"/>
    <x v="1"/>
    <n v="0.99689142180445556"/>
    <n v="0.99689142180445556"/>
  </r>
  <r>
    <x v="0"/>
    <x v="2"/>
    <n v="0.99694609864101402"/>
    <n v="0.99694609864101402"/>
  </r>
  <r>
    <x v="0"/>
    <x v="3"/>
    <n v="0.99691645751165303"/>
    <n v="0.99691645751165303"/>
  </r>
  <r>
    <x v="0"/>
    <x v="4"/>
    <n v="0.99690903738592884"/>
    <n v="0.99690903738592884"/>
  </r>
  <r>
    <x v="0"/>
    <x v="5"/>
    <n v="0.99695827547444305"/>
    <n v="0.99695827547444305"/>
  </r>
  <r>
    <x v="0"/>
    <x v="6"/>
    <n v="0.99699189118493348"/>
    <n v="0.99699189118493348"/>
  </r>
  <r>
    <x v="0"/>
    <x v="7"/>
    <n v="0.99690915112043266"/>
    <n v="0.9969091511204326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788955328877949"/>
    <n v="0.99788955328877949"/>
  </r>
  <r>
    <x v="0"/>
    <x v="20"/>
    <n v="0.99784044715447151"/>
    <n v="0.99784044715447151"/>
  </r>
  <r>
    <x v="0"/>
    <x v="21"/>
    <n v="0.99784044715447151"/>
    <n v="0.99784044715447151"/>
  </r>
  <r>
    <x v="0"/>
    <x v="22"/>
    <n v="0.99784426443689567"/>
    <n v="0.99784426443689567"/>
  </r>
  <r>
    <x v="0"/>
    <x v="23"/>
    <n v="0.99777909387029895"/>
    <n v="0.99777909387029895"/>
  </r>
  <r>
    <x v="0"/>
    <x v="0"/>
    <n v="0.9993497109826589"/>
    <n v="0.9993497109826589"/>
  </r>
  <r>
    <x v="0"/>
    <x v="1"/>
    <n v="0.99929263634434462"/>
    <n v="0.99929263634434462"/>
  </r>
  <r>
    <x v="0"/>
    <x v="2"/>
    <n v="0.99934980494148262"/>
    <n v="0.99934980494148262"/>
  </r>
  <r>
    <x v="0"/>
    <x v="3"/>
    <n v="0.99934980494148262"/>
    <n v="0.99934980494148262"/>
  </r>
  <r>
    <x v="0"/>
    <x v="4"/>
    <n v="0.99934980494148262"/>
    <n v="0.99934980494148262"/>
  </r>
  <r>
    <x v="0"/>
    <x v="5"/>
    <n v="0.99931717309662005"/>
    <n v="0.99931717309662005"/>
  </r>
  <r>
    <x v="0"/>
    <x v="6"/>
    <n v="0.99933248781790274"/>
    <n v="0.99933248781790274"/>
  </r>
  <r>
    <x v="0"/>
    <x v="7"/>
    <n v="0.99925093632958795"/>
    <n v="0.99925093632958795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975791433892002"/>
    <n v="0.98975791433892002"/>
  </r>
  <r>
    <x v="0"/>
    <x v="20"/>
    <n v="0.9897965344442432"/>
    <n v="0.9897965344442432"/>
  </r>
  <r>
    <x v="0"/>
    <x v="21"/>
    <n v="0.98977074432878043"/>
    <n v="0.98977074432878043"/>
  </r>
  <r>
    <x v="0"/>
    <x v="22"/>
    <n v="0.98977074432878043"/>
    <n v="0.98977074432878043"/>
  </r>
  <r>
    <x v="0"/>
    <x v="23"/>
    <n v="0.98973185472041303"/>
    <n v="0.98973185472041303"/>
  </r>
  <r>
    <x v="0"/>
    <x v="0"/>
    <n v="0.99762680059605935"/>
    <n v="0.99762680059605935"/>
  </r>
  <r>
    <x v="0"/>
    <x v="1"/>
    <n v="0.99760272063332767"/>
    <n v="0.99760272063332767"/>
  </r>
  <r>
    <x v="0"/>
    <x v="2"/>
    <n v="0.99763243563184389"/>
    <n v="0.99763243563184389"/>
  </r>
  <r>
    <x v="0"/>
    <x v="3"/>
    <n v="0.99765822784810121"/>
    <n v="0.99765822784810121"/>
  </r>
  <r>
    <x v="0"/>
    <x v="4"/>
    <n v="0.99763363028953222"/>
    <n v="0.99763363028953222"/>
  </r>
  <r>
    <x v="0"/>
    <x v="5"/>
    <n v="0.99763363028953222"/>
    <n v="0.99763363028953222"/>
  </r>
  <r>
    <x v="0"/>
    <x v="6"/>
    <n v="0.99763363028953222"/>
    <n v="0.99763363028953222"/>
  </r>
  <r>
    <x v="0"/>
    <x v="7"/>
    <n v="0.99766415779911743"/>
    <n v="0.9976641577991174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62507058159232"/>
    <n v="0.98362507058159232"/>
  </r>
  <r>
    <x v="0"/>
    <x v="20"/>
    <n v="0.98373150579645174"/>
    <n v="0.98373150579645174"/>
  </r>
  <r>
    <x v="0"/>
    <x v="21"/>
    <n v="0.98373150579645174"/>
    <n v="0.98373150579645174"/>
  </r>
  <r>
    <x v="0"/>
    <x v="22"/>
    <n v="0.98378822080853678"/>
    <n v="0.98378822080853678"/>
  </r>
  <r>
    <x v="0"/>
    <x v="23"/>
    <n v="0.98376530902876669"/>
    <n v="0.98376530902876669"/>
  </r>
  <r>
    <x v="0"/>
    <x v="0"/>
    <n v="0.99575534061651927"/>
    <n v="0.99575534061651927"/>
  </r>
  <r>
    <x v="0"/>
    <x v="1"/>
    <n v="0.99574226511495889"/>
    <n v="0.99574226511495889"/>
  </r>
  <r>
    <x v="0"/>
    <x v="2"/>
    <n v="0.99576523031203568"/>
    <n v="0.99576523031203568"/>
  </r>
  <r>
    <x v="0"/>
    <x v="3"/>
    <n v="0.99576031656302977"/>
    <n v="0.99576031656302977"/>
  </r>
  <r>
    <x v="0"/>
    <x v="4"/>
    <n v="0.99575534061651927"/>
    <n v="0.99575534061651927"/>
  </r>
  <r>
    <x v="0"/>
    <x v="5"/>
    <n v="0.99577405268347663"/>
    <n v="0.99577405268347663"/>
  </r>
  <r>
    <x v="0"/>
    <x v="6"/>
    <n v="0.99571860928618872"/>
    <n v="0.99571860928618872"/>
  </r>
  <r>
    <x v="0"/>
    <x v="7"/>
    <n v="0.99583260982809507"/>
    <n v="0.99583260982809507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821247388839162"/>
    <n v="0.98821247388839162"/>
  </r>
  <r>
    <x v="0"/>
    <x v="20"/>
    <n v="0.98810662204159705"/>
    <n v="0.98810662204159705"/>
  </r>
  <r>
    <x v="0"/>
    <x v="21"/>
    <n v="0.98811715481171547"/>
    <n v="0.98811715481171547"/>
  </r>
  <r>
    <x v="0"/>
    <x v="22"/>
    <n v="0.98809985771569009"/>
    <n v="0.98809985771569009"/>
  </r>
  <r>
    <x v="0"/>
    <x v="23"/>
    <n v="0.98812383239925272"/>
    <n v="0.98812383239925272"/>
  </r>
  <r>
    <x v="0"/>
    <x v="0"/>
    <n v="0.99593668506276922"/>
    <n v="0.99593668506276922"/>
  </r>
  <r>
    <x v="0"/>
    <x v="1"/>
    <n v="0.99593668506276922"/>
    <n v="0.99593668506276922"/>
  </r>
  <r>
    <x v="0"/>
    <x v="2"/>
    <n v="0.99599007065113598"/>
    <n v="0.99599007065113598"/>
  </r>
  <r>
    <x v="0"/>
    <x v="3"/>
    <n v="0.99596800000000008"/>
    <n v="0.99596800000000008"/>
  </r>
  <r>
    <x v="0"/>
    <x v="4"/>
    <n v="0.99596800000000008"/>
    <n v="0.99596800000000008"/>
  </r>
  <r>
    <x v="0"/>
    <x v="5"/>
    <n v="0.99596800000000008"/>
    <n v="0.99596800000000008"/>
  </r>
  <r>
    <x v="0"/>
    <x v="6"/>
    <n v="0.99596800000000008"/>
    <n v="0.99596800000000008"/>
  </r>
  <r>
    <x v="0"/>
    <x v="7"/>
    <n v="0.9959955506117909"/>
    <n v="0.9959955506117909"/>
  </r>
  <r>
    <x v="0"/>
    <x v="8"/>
    <n v="0.99642940308934247"/>
    <n v="0.99642940308934247"/>
  </r>
  <r>
    <x v="0"/>
    <x v="9"/>
    <n v="0.99644010811523509"/>
    <n v="0.99644010811523509"/>
  </r>
  <r>
    <x v="0"/>
    <x v="10"/>
    <n v="0.99639206253758272"/>
    <n v="0.99639206253758272"/>
  </r>
  <r>
    <x v="0"/>
    <x v="11"/>
    <n v="0.99641627433068658"/>
    <n v="0.99641627433068658"/>
  </r>
  <r>
    <x v="0"/>
    <x v="12"/>
    <n v="0.99644779332615707"/>
    <n v="0.99644779332615707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979591836734704"/>
    <n v="0.98979591836734704"/>
  </r>
  <r>
    <x v="0"/>
    <x v="20"/>
    <n v="0.98977294969661378"/>
    <n v="0.98977294969661378"/>
  </r>
  <r>
    <x v="0"/>
    <x v="21"/>
    <n v="0.98977294969661378"/>
    <n v="0.98977294969661378"/>
  </r>
  <r>
    <x v="0"/>
    <x v="22"/>
    <n v="0.98977294969661378"/>
    <n v="0.98977294969661378"/>
  </r>
  <r>
    <x v="0"/>
    <x v="23"/>
    <n v="0.98977294969661378"/>
    <n v="0.98977294969661378"/>
  </r>
  <r>
    <x v="0"/>
    <x v="0"/>
    <n v="0.996959837858019"/>
    <n v="0.996959837858019"/>
  </r>
  <r>
    <x v="0"/>
    <x v="1"/>
    <n v="0.99696642847512462"/>
    <n v="0.99696642847512462"/>
  </r>
  <r>
    <x v="0"/>
    <x v="2"/>
    <n v="0.99698113207547168"/>
    <n v="0.99698113207547168"/>
  </r>
  <r>
    <x v="0"/>
    <x v="3"/>
    <n v="0.99696948825676701"/>
    <n v="0.99696948825676701"/>
  </r>
  <r>
    <x v="0"/>
    <x v="4"/>
    <n v="0.996879082595442"/>
    <n v="0.996879082595442"/>
  </r>
  <r>
    <x v="0"/>
    <x v="5"/>
    <n v="0.99689856911256791"/>
    <n v="0.99689856911256791"/>
  </r>
  <r>
    <x v="0"/>
    <x v="6"/>
    <n v="0.99697766097240481"/>
    <n v="0.99697766097240481"/>
  </r>
  <r>
    <x v="0"/>
    <x v="7"/>
    <n v="0.99700270487608744"/>
    <n v="0.99700270487608744"/>
  </r>
  <r>
    <x v="0"/>
    <x v="8"/>
    <n v="0.99096774193548387"/>
    <n v="0.99096774193548387"/>
  </r>
  <r>
    <x v="0"/>
    <x v="9"/>
    <n v="0.99101694915254235"/>
    <n v="0.99101694915254235"/>
  </r>
  <r>
    <x v="0"/>
    <x v="10"/>
    <n v="0.99102870813397137"/>
    <n v="0.99102870813397137"/>
  </r>
  <r>
    <x v="0"/>
    <x v="11"/>
    <n v="1"/>
    <n v="1"/>
  </r>
  <r>
    <x v="0"/>
    <x v="12"/>
    <n v="0.99127970350991934"/>
    <n v="0.99127970350991934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63547500254555"/>
    <n v="0.97963547500254555"/>
  </r>
  <r>
    <x v="0"/>
    <x v="20"/>
    <n v="0.97974419498270848"/>
    <n v="0.97974419498270848"/>
  </r>
  <r>
    <x v="0"/>
    <x v="21"/>
    <n v="0.97974419498270848"/>
    <n v="0.97974419498270848"/>
  </r>
  <r>
    <x v="0"/>
    <x v="22"/>
    <n v="0.97974419498270848"/>
    <n v="0.97974419498270848"/>
  </r>
  <r>
    <x v="0"/>
    <x v="23"/>
    <n v="0.97974419498270848"/>
    <n v="0.97974419498270848"/>
  </r>
  <r>
    <x v="0"/>
    <x v="0"/>
    <n v="0.98727048747580226"/>
    <n v="0.98727048747580226"/>
  </r>
  <r>
    <x v="0"/>
    <x v="1"/>
    <n v="0.98723675813656664"/>
    <n v="0.98723675813656664"/>
  </r>
  <r>
    <x v="0"/>
    <x v="2"/>
    <n v="0.9872420751155373"/>
    <n v="0.9872420751155373"/>
  </r>
  <r>
    <x v="0"/>
    <x v="3"/>
    <n v="0.98727048747580226"/>
    <n v="0.98727048747580226"/>
  </r>
  <r>
    <x v="0"/>
    <x v="4"/>
    <n v="0.98727048747580226"/>
    <n v="0.98727048747580226"/>
  </r>
  <r>
    <x v="0"/>
    <x v="5"/>
    <n v="0.98727048747580226"/>
    <n v="0.98727048747580226"/>
  </r>
  <r>
    <x v="0"/>
    <x v="6"/>
    <n v="0.98727048747580226"/>
    <n v="0.98727048747580226"/>
  </r>
  <r>
    <x v="0"/>
    <x v="7"/>
    <n v="0.98723076923076925"/>
    <n v="0.98723076923076925"/>
  </r>
  <r>
    <x v="0"/>
    <x v="8"/>
    <n v="0.98854860186418114"/>
    <n v="0.9885486018641811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362420188507148"/>
    <n v="0.97362420188507148"/>
  </r>
  <r>
    <x v="0"/>
    <x v="20"/>
    <n v="0.97365680328371018"/>
    <n v="0.97365680328371018"/>
  </r>
  <r>
    <x v="0"/>
    <x v="21"/>
    <n v="0.97365680328371018"/>
    <n v="0.97365680328371018"/>
  </r>
  <r>
    <x v="0"/>
    <x v="22"/>
    <n v="0.97365680328371018"/>
    <n v="0.97365680328371018"/>
  </r>
  <r>
    <x v="0"/>
    <x v="23"/>
    <n v="0.97365680328371018"/>
    <n v="0.97365680328371018"/>
  </r>
  <r>
    <x v="0"/>
    <x v="0"/>
    <n v="0.97789663264749227"/>
    <n v="0.97789663264749227"/>
  </r>
  <r>
    <x v="0"/>
    <x v="1"/>
    <n v="0.97786685256186845"/>
    <n v="0.97786685256186845"/>
  </r>
  <r>
    <x v="0"/>
    <x v="2"/>
    <n v="0.97791452991452998"/>
    <n v="0.97791452991452998"/>
  </r>
  <r>
    <x v="0"/>
    <x v="3"/>
    <n v="0.97791452991452998"/>
    <n v="0.97791452991452998"/>
  </r>
  <r>
    <x v="0"/>
    <x v="4"/>
    <n v="0.97791452991452998"/>
    <n v="0.97791452991452998"/>
  </r>
  <r>
    <x v="0"/>
    <x v="5"/>
    <n v="0.97791452991452998"/>
    <n v="0.97791452991452998"/>
  </r>
  <r>
    <x v="0"/>
    <x v="6"/>
    <n v="0.97786587380244461"/>
    <n v="0.97786587380244461"/>
  </r>
  <r>
    <x v="0"/>
    <x v="7"/>
    <n v="0.97790143084260728"/>
    <n v="0.97790143084260728"/>
  </r>
  <r>
    <x v="0"/>
    <x v="8"/>
    <n v="0.98511404561824734"/>
    <n v="0.9851140456182473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72013972860406"/>
    <n v="0.98072013972860406"/>
  </r>
  <r>
    <x v="0"/>
    <x v="20"/>
    <n v="0.98074894514767919"/>
    <n v="0.98074894514767919"/>
  </r>
  <r>
    <x v="0"/>
    <x v="21"/>
    <n v="0.98075255765562686"/>
    <n v="0.98075255765562686"/>
  </r>
  <r>
    <x v="0"/>
    <x v="22"/>
    <n v="0.98076115265059227"/>
    <n v="0.98076115265059227"/>
  </r>
  <r>
    <x v="0"/>
    <x v="23"/>
    <n v="0.98072424846227146"/>
    <n v="0.98072424846227146"/>
  </r>
  <r>
    <x v="0"/>
    <x v="0"/>
    <n v="0.9828655071465473"/>
    <n v="0.9828655071465473"/>
  </r>
  <r>
    <x v="0"/>
    <x v="1"/>
    <n v="0.98286203941730943"/>
    <n v="0.98286203941730943"/>
  </r>
  <r>
    <x v="0"/>
    <x v="2"/>
    <n v="0.98285088002063037"/>
    <n v="0.98285088002063037"/>
  </r>
  <r>
    <x v="0"/>
    <x v="3"/>
    <n v="0.98285088002063037"/>
    <n v="0.98285088002063037"/>
  </r>
  <r>
    <x v="0"/>
    <x v="4"/>
    <n v="0.98285088002063037"/>
    <n v="0.98285088002063037"/>
  </r>
  <r>
    <x v="0"/>
    <x v="5"/>
    <n v="0.98285088002063037"/>
    <n v="0.98285088002063037"/>
  </r>
  <r>
    <x v="0"/>
    <x v="6"/>
    <n v="0.98285088002063037"/>
    <n v="0.98285088002063037"/>
  </r>
  <r>
    <x v="0"/>
    <x v="7"/>
    <n v="0.98282918149466181"/>
    <n v="0.98282918149466181"/>
  </r>
  <r>
    <x v="0"/>
    <x v="8"/>
    <n v="0.98096062310688026"/>
    <n v="0.9809606231068802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276165347405442"/>
    <n v="0.98276165347405442"/>
  </r>
  <r>
    <x v="0"/>
    <x v="20"/>
    <n v="0.98274536191483219"/>
    <n v="0.98274536191483219"/>
  </r>
  <r>
    <x v="0"/>
    <x v="21"/>
    <n v="0.98277128170366601"/>
    <n v="0.98277128170366601"/>
  </r>
  <r>
    <x v="0"/>
    <x v="22"/>
    <n v="0.98280596234309625"/>
    <n v="0.98280596234309625"/>
  </r>
  <r>
    <x v="0"/>
    <x v="23"/>
    <n v="0.98280596234309625"/>
    <n v="0.98280596234309625"/>
  </r>
  <r>
    <x v="0"/>
    <x v="0"/>
    <n v="0.98948997356373725"/>
    <n v="0.98948997356373725"/>
  </r>
  <r>
    <x v="0"/>
    <x v="1"/>
    <n v="0.98948997356373725"/>
    <n v="0.98948997356373725"/>
  </r>
  <r>
    <x v="0"/>
    <x v="2"/>
    <n v="0.98948997356373725"/>
    <n v="0.98948997356373725"/>
  </r>
  <r>
    <x v="0"/>
    <x v="3"/>
    <n v="0.98948997356373725"/>
    <n v="0.98948997356373725"/>
  </r>
  <r>
    <x v="0"/>
    <x v="4"/>
    <n v="0.98948997356373725"/>
    <n v="0.98948997356373725"/>
  </r>
  <r>
    <x v="0"/>
    <x v="5"/>
    <n v="0.9894820400873191"/>
    <n v="0.9894820400873191"/>
  </r>
  <r>
    <x v="0"/>
    <x v="6"/>
    <n v="0.9895085199267708"/>
    <n v="0.9895085199267708"/>
  </r>
  <r>
    <x v="0"/>
    <x v="7"/>
    <n v="0.98944361649279688"/>
    <n v="0.9894436164927968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010357815442572"/>
    <n v="0.97010357815442572"/>
  </r>
  <r>
    <x v="0"/>
    <x v="20"/>
    <n v="0.9700509337860781"/>
    <n v="0.9700509337860781"/>
  </r>
  <r>
    <x v="0"/>
    <x v="21"/>
    <n v="0.97004186289900585"/>
    <n v="0.97004186289900585"/>
  </r>
  <r>
    <x v="0"/>
    <x v="22"/>
    <n v="0.97003344481605358"/>
    <n v="0.97003344481605358"/>
  </r>
  <r>
    <x v="0"/>
    <x v="23"/>
    <n v="0.9700509337860781"/>
    <n v="0.9700509337860781"/>
  </r>
  <r>
    <x v="0"/>
    <x v="0"/>
    <n v="0.9880280379629055"/>
    <n v="0.9880280379629055"/>
  </r>
  <r>
    <x v="0"/>
    <x v="1"/>
    <n v="0.98808887531495759"/>
    <n v="0.98808887531495759"/>
  </r>
  <r>
    <x v="0"/>
    <x v="2"/>
    <n v="0.98812911618830801"/>
    <n v="0.98812911618830801"/>
  </r>
  <r>
    <x v="0"/>
    <x v="3"/>
    <n v="0.9879972086531752"/>
    <n v="0.9879972086531752"/>
  </r>
  <r>
    <x v="0"/>
    <x v="4"/>
    <n v="0.9881091333527865"/>
    <n v="0.9881091333527865"/>
  </r>
  <r>
    <x v="0"/>
    <x v="5"/>
    <n v="0.98813760379596682"/>
    <n v="0.98813760379596682"/>
  </r>
  <r>
    <x v="0"/>
    <x v="6"/>
    <n v="0.98814563928873844"/>
    <n v="0.98814563928873844"/>
  </r>
  <r>
    <x v="0"/>
    <x v="7"/>
    <n v="0.98814655172413801"/>
    <n v="0.9881465517241380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19013821441914"/>
    <n v="0.98319013821441914"/>
  </r>
  <r>
    <x v="0"/>
    <x v="20"/>
    <n v="0.98320041835534067"/>
    <n v="0.98320041835534067"/>
  </r>
  <r>
    <x v="0"/>
    <x v="21"/>
    <n v="0.98320041835534067"/>
    <n v="0.98320041835534067"/>
  </r>
  <r>
    <x v="0"/>
    <x v="22"/>
    <n v="0.98320041835534067"/>
    <n v="0.98320041835534067"/>
  </r>
  <r>
    <x v="0"/>
    <x v="23"/>
    <n v="0.98321121560029989"/>
    <n v="0.98321121560029989"/>
  </r>
  <r>
    <x v="0"/>
    <x v="0"/>
    <n v="0.99288122892469088"/>
    <n v="0.99288122892469088"/>
  </r>
  <r>
    <x v="0"/>
    <x v="1"/>
    <n v="0.99289467399092435"/>
    <n v="0.99289467399092435"/>
  </r>
  <r>
    <x v="0"/>
    <x v="2"/>
    <n v="0.99287851585876719"/>
    <n v="0.99287851585876719"/>
  </r>
  <r>
    <x v="0"/>
    <x v="3"/>
    <n v="0.99289755627783804"/>
    <n v="0.99289755627783804"/>
  </r>
  <r>
    <x v="0"/>
    <x v="4"/>
    <n v="0.99289755627783804"/>
    <n v="0.99289755627783804"/>
  </r>
  <r>
    <x v="0"/>
    <x v="5"/>
    <n v="0.99289209974364956"/>
    <n v="0.99289209974364956"/>
  </r>
  <r>
    <x v="0"/>
    <x v="6"/>
    <n v="0.99289511078364301"/>
    <n v="0.99289511078364301"/>
  </r>
  <r>
    <x v="0"/>
    <x v="7"/>
    <n v="0.99285395265743637"/>
    <n v="0.99285395265743637"/>
  </r>
  <r>
    <x v="0"/>
    <x v="8"/>
    <n v="0.9959469044482725"/>
    <n v="0.9959469044482725"/>
  </r>
  <r>
    <x v="0"/>
    <x v="9"/>
    <n v="0.99593195266272205"/>
    <n v="0.99593195266272205"/>
  </r>
  <r>
    <x v="0"/>
    <x v="10"/>
    <n v="0.99631384939441825"/>
    <n v="0.99631384939441825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410445642917976"/>
    <n v="0.98410445642917976"/>
  </r>
  <r>
    <x v="0"/>
    <x v="20"/>
    <n v="0.98413243970899933"/>
    <n v="0.98413243970899933"/>
  </r>
  <r>
    <x v="0"/>
    <x v="21"/>
    <n v="0.98425492033739448"/>
    <n v="0.98425492033739448"/>
  </r>
  <r>
    <x v="0"/>
    <x v="22"/>
    <n v="0.98425492033739448"/>
    <n v="0.98425492033739448"/>
  </r>
  <r>
    <x v="0"/>
    <x v="23"/>
    <n v="0.98425492033739448"/>
    <n v="0.98425492033739448"/>
  </r>
  <r>
    <x v="0"/>
    <x v="0"/>
    <n v="0.99543742373600719"/>
    <n v="0.99543742373600719"/>
  </r>
  <r>
    <x v="0"/>
    <x v="1"/>
    <n v="0.99543742373600719"/>
    <n v="0.99543742373600719"/>
  </r>
  <r>
    <x v="0"/>
    <x v="2"/>
    <n v="0.99544944152236858"/>
    <n v="0.99544944152236858"/>
  </r>
  <r>
    <x v="0"/>
    <x v="3"/>
    <n v="0.99545398697628695"/>
    <n v="0.99545398697628695"/>
  </r>
  <r>
    <x v="0"/>
    <x v="4"/>
    <n v="0.99544188402127121"/>
    <n v="0.99544188402127121"/>
  </r>
  <r>
    <x v="0"/>
    <x v="5"/>
    <n v="0.99545508204462296"/>
    <n v="0.99545508204462296"/>
  </r>
  <r>
    <x v="0"/>
    <x v="6"/>
    <n v="0.99543742373600719"/>
    <n v="0.99543742373600719"/>
  </r>
  <r>
    <x v="0"/>
    <x v="7"/>
    <n v="0.99546978878625636"/>
    <n v="0.99546978878625636"/>
  </r>
  <r>
    <x v="0"/>
    <x v="8"/>
    <n v="0.9942316936388399"/>
    <n v="0.9942316936388399"/>
  </r>
  <r>
    <x v="0"/>
    <x v="9"/>
    <n v="1"/>
    <n v="1"/>
  </r>
  <r>
    <x v="0"/>
    <x v="10"/>
    <n v="0.99418040737148405"/>
    <n v="0.99418040737148405"/>
  </r>
  <r>
    <x v="0"/>
    <x v="11"/>
    <n v="0.99406528189910981"/>
    <n v="0.9940652818991098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51606108478151"/>
    <n v="0.98051606108478151"/>
  </r>
  <r>
    <x v="0"/>
    <x v="20"/>
    <n v="0.9804707575290369"/>
    <n v="0.9804707575290369"/>
  </r>
  <r>
    <x v="0"/>
    <x v="21"/>
    <n v="0.98051287269766974"/>
    <n v="0.98051287269766974"/>
  </r>
  <r>
    <x v="0"/>
    <x v="22"/>
    <n v="0.98049486181781909"/>
    <n v="0.98049486181781909"/>
  </r>
  <r>
    <x v="0"/>
    <x v="23"/>
    <n v="0.98049486181781909"/>
    <n v="0.98049486181781909"/>
  </r>
  <r>
    <x v="0"/>
    <x v="0"/>
    <n v="0.99081268631188002"/>
    <n v="0.99081268631188002"/>
  </r>
  <r>
    <x v="0"/>
    <x v="1"/>
    <n v="0.99078806942650111"/>
    <n v="0.99078806942650111"/>
  </r>
  <r>
    <x v="0"/>
    <x v="2"/>
    <n v="0.99076334366959162"/>
    <n v="0.99076334366959162"/>
  </r>
  <r>
    <x v="0"/>
    <x v="3"/>
    <n v="0.99076334366959162"/>
    <n v="0.99076334366959162"/>
  </r>
  <r>
    <x v="0"/>
    <x v="4"/>
    <n v="0.99078135927268107"/>
    <n v="0.99078135927268107"/>
  </r>
  <r>
    <x v="0"/>
    <x v="5"/>
    <n v="0.99076817870982459"/>
    <n v="0.99076817870982459"/>
  </r>
  <r>
    <x v="0"/>
    <x v="6"/>
    <n v="0.99081913139087407"/>
    <n v="0.99081913139087407"/>
  </r>
  <r>
    <x v="0"/>
    <x v="7"/>
    <n v="0.9908099885917101"/>
    <n v="0.9908099885917101"/>
  </r>
  <r>
    <x v="0"/>
    <x v="8"/>
    <n v="0.99320214669051887"/>
    <n v="0.99320214669051887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18628227467131"/>
    <n v="0.9818628227467131"/>
  </r>
  <r>
    <x v="0"/>
    <x v="20"/>
    <n v="0.98191570881226053"/>
    <n v="0.98191570881226053"/>
  </r>
  <r>
    <x v="0"/>
    <x v="21"/>
    <n v="0.98191570881226053"/>
    <n v="0.98191570881226053"/>
  </r>
  <r>
    <x v="0"/>
    <x v="22"/>
    <n v="0.98193588806515619"/>
    <n v="0.98193588806515619"/>
  </r>
  <r>
    <x v="0"/>
    <x v="23"/>
    <n v="0.98185220892644465"/>
    <n v="0.98185220892644465"/>
  </r>
  <r>
    <x v="0"/>
    <x v="0"/>
    <n v="0.9958024563403638"/>
    <n v="0.9958024563403638"/>
  </r>
  <r>
    <x v="0"/>
    <x v="1"/>
    <n v="0.9958024563403638"/>
    <n v="0.9958024563403638"/>
  </r>
  <r>
    <x v="0"/>
    <x v="2"/>
    <n v="0.99587593921247397"/>
    <n v="0.99587593921247397"/>
  </r>
  <r>
    <x v="0"/>
    <x v="3"/>
    <n v="0.99584846912298908"/>
    <n v="0.99584846912298908"/>
  </r>
  <r>
    <x v="0"/>
    <x v="4"/>
    <n v="0.99584846912298908"/>
    <n v="0.99584846912298908"/>
  </r>
  <r>
    <x v="0"/>
    <x v="5"/>
    <n v="0.99584996848077312"/>
    <n v="0.99584996848077312"/>
  </r>
  <r>
    <x v="0"/>
    <x v="6"/>
    <n v="0.99590163934426224"/>
    <n v="0.99590163934426224"/>
  </r>
  <r>
    <x v="0"/>
    <x v="7"/>
    <n v="0.99587197466636512"/>
    <n v="0.99587197466636512"/>
  </r>
  <r>
    <x v="0"/>
    <x v="8"/>
    <n v="0.9951990223463687"/>
    <n v="0.9951990223463687"/>
  </r>
  <r>
    <x v="0"/>
    <x v="9"/>
    <n v="0.99519381464841716"/>
    <n v="0.99519381464841716"/>
  </r>
  <r>
    <x v="0"/>
    <x v="10"/>
    <n v="0.99506722120127666"/>
    <n v="0.99506722120127666"/>
  </r>
  <r>
    <x v="0"/>
    <x v="11"/>
    <n v="0.99504908953595705"/>
    <n v="0.99504908953595705"/>
  </r>
  <r>
    <x v="0"/>
    <x v="12"/>
    <n v="0.99508457423738605"/>
    <n v="0.99508457423738605"/>
  </r>
  <r>
    <x v="0"/>
    <x v="13"/>
    <n v="0.99502392344497614"/>
    <n v="0.99502392344497614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746055597295267"/>
    <n v="0.97746055597295267"/>
  </r>
  <r>
    <x v="0"/>
    <x v="20"/>
    <n v="0.9775241173796656"/>
    <n v="0.9775241173796656"/>
  </r>
  <r>
    <x v="0"/>
    <x v="21"/>
    <n v="0.9775241173796656"/>
    <n v="0.9775241173796656"/>
  </r>
  <r>
    <x v="0"/>
    <x v="22"/>
    <n v="0.97748513169073925"/>
    <n v="0.97748513169073925"/>
  </r>
  <r>
    <x v="0"/>
    <x v="23"/>
    <n v="0.9774649589173513"/>
    <n v="0.9774649589173513"/>
  </r>
  <r>
    <x v="0"/>
    <x v="0"/>
    <n v="0.98084842146545526"/>
    <n v="0.98084842146545526"/>
  </r>
  <r>
    <x v="0"/>
    <x v="1"/>
    <n v="0.98087596121698417"/>
    <n v="0.98087596121698417"/>
  </r>
  <r>
    <x v="0"/>
    <x v="2"/>
    <n v="0.98090049881858743"/>
    <n v="0.98090049881858743"/>
  </r>
  <r>
    <x v="0"/>
    <x v="3"/>
    <n v="0.98086751408727546"/>
    <n v="0.98086751408727546"/>
  </r>
  <r>
    <x v="0"/>
    <x v="4"/>
    <n v="0.98086751408727546"/>
    <n v="0.98086751408727546"/>
  </r>
  <r>
    <x v="0"/>
    <x v="5"/>
    <n v="0.98081870036908614"/>
    <n v="0.98081870036908614"/>
  </r>
  <r>
    <x v="0"/>
    <x v="6"/>
    <n v="0.98090656615750849"/>
    <n v="0.98090656615750849"/>
  </r>
  <r>
    <x v="0"/>
    <x v="7"/>
    <n v="0.98088663473278859"/>
    <n v="0.98088663473278859"/>
  </r>
  <r>
    <x v="0"/>
    <x v="8"/>
    <n v="0.98844389555398726"/>
    <n v="0.98844389555398726"/>
  </r>
  <r>
    <x v="0"/>
    <x v="9"/>
    <n v="0.98837097549255171"/>
    <n v="0.98837097549255171"/>
  </r>
  <r>
    <x v="0"/>
    <x v="10"/>
    <n v="0.98832684824902739"/>
    <n v="0.98832684824902739"/>
  </r>
  <r>
    <x v="0"/>
    <x v="11"/>
    <n v="0.98816568047337272"/>
    <n v="0.9881656804733727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21774193548387"/>
    <n v="0.9721774193548387"/>
  </r>
  <r>
    <x v="0"/>
    <x v="20"/>
    <n v="0.97252841395853562"/>
    <n v="0.97252841395853562"/>
  </r>
  <r>
    <x v="0"/>
    <x v="21"/>
    <n v="0.97254730394837574"/>
    <n v="0.97254730394837574"/>
  </r>
  <r>
    <x v="0"/>
    <x v="22"/>
    <n v="0.97251021979975127"/>
    <n v="0.97251021979975127"/>
  </r>
  <r>
    <x v="0"/>
    <x v="23"/>
    <n v="0.9724867724867724"/>
    <n v="0.9724867724867724"/>
  </r>
  <r>
    <x v="0"/>
    <x v="0"/>
    <n v="0.98532587981196817"/>
    <n v="0.98532587981196817"/>
  </r>
  <r>
    <x v="0"/>
    <x v="1"/>
    <n v="0.98536874711658873"/>
    <n v="0.98536874711658873"/>
  </r>
  <r>
    <x v="0"/>
    <x v="2"/>
    <n v="0.985373473445044"/>
    <n v="0.985373473445044"/>
  </r>
  <r>
    <x v="0"/>
    <x v="3"/>
    <n v="0.98532942117898092"/>
    <n v="0.98532942117898092"/>
  </r>
  <r>
    <x v="0"/>
    <x v="4"/>
    <n v="0.98526785714285714"/>
    <n v="0.98526785714285714"/>
  </r>
  <r>
    <x v="0"/>
    <x v="5"/>
    <n v="0.98529215135713322"/>
    <n v="0.98529215135713322"/>
  </r>
  <r>
    <x v="0"/>
    <x v="6"/>
    <n v="0.98529215135713322"/>
    <n v="0.98529215135713322"/>
  </r>
  <r>
    <x v="0"/>
    <x v="7"/>
    <n v="0.98540229885057473"/>
    <n v="0.98540229885057473"/>
  </r>
  <r>
    <x v="0"/>
    <x v="8"/>
    <n v="0.98979591836734704"/>
    <n v="0.9897959183673470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656397656397664"/>
    <n v="0.97656397656397664"/>
  </r>
  <r>
    <x v="0"/>
    <x v="20"/>
    <n v="0.9765851091817942"/>
    <n v="0.9765851091817942"/>
  </r>
  <r>
    <x v="0"/>
    <x v="21"/>
    <n v="0.9766631606626347"/>
    <n v="0.9766631606626347"/>
  </r>
  <r>
    <x v="0"/>
    <x v="22"/>
    <n v="0.9765844083006171"/>
    <n v="0.9765844083006171"/>
  </r>
  <r>
    <x v="0"/>
    <x v="23"/>
    <n v="0.9765977241823518"/>
    <n v="0.9765977241823518"/>
  </r>
  <r>
    <x v="0"/>
    <x v="0"/>
    <n v="0.99164762992575661"/>
    <n v="0.99164762992575661"/>
  </r>
  <r>
    <x v="0"/>
    <x v="1"/>
    <n v="0.99164175799845022"/>
    <n v="0.99164175799845022"/>
  </r>
  <r>
    <x v="0"/>
    <x v="2"/>
    <n v="0.99161186765391185"/>
    <n v="0.99161186765391185"/>
  </r>
  <r>
    <x v="0"/>
    <x v="3"/>
    <n v="0.99161186765391185"/>
    <n v="0.99161186765391185"/>
  </r>
  <r>
    <x v="0"/>
    <x v="4"/>
    <n v="0.99161186765391185"/>
    <n v="0.99161186765391185"/>
  </r>
  <r>
    <x v="0"/>
    <x v="5"/>
    <n v="0.99161186765391185"/>
    <n v="0.99161186765391185"/>
  </r>
  <r>
    <x v="0"/>
    <x v="6"/>
    <n v="0.99161186765391185"/>
    <n v="0.99161186765391185"/>
  </r>
  <r>
    <x v="0"/>
    <x v="7"/>
    <n v="0.99160908193484709"/>
    <n v="0.9916090819348470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24414210128496"/>
    <n v="0.9924414210128496"/>
  </r>
  <r>
    <x v="0"/>
    <x v="20"/>
    <n v="0.99244101290427078"/>
    <n v="0.99244101290427078"/>
  </r>
  <r>
    <x v="0"/>
    <x v="21"/>
    <n v="0.99243743892594638"/>
    <n v="0.99243743892594638"/>
  </r>
  <r>
    <x v="0"/>
    <x v="22"/>
    <n v="0.99248363371858073"/>
    <n v="0.99248363371858073"/>
  </r>
  <r>
    <x v="0"/>
    <x v="23"/>
    <n v="0.99246125336927227"/>
    <n v="0.99246125336927227"/>
  </r>
  <r>
    <x v="0"/>
    <x v="0"/>
    <n v="0.99816045821313604"/>
    <n v="0.99816045821313604"/>
  </r>
  <r>
    <x v="0"/>
    <x v="1"/>
    <n v="0.9981861713705289"/>
    <n v="0.9981861713705289"/>
  </r>
  <r>
    <x v="0"/>
    <x v="2"/>
    <n v="0.99817429406037006"/>
    <n v="0.99817429406037006"/>
  </r>
  <r>
    <x v="0"/>
    <x v="3"/>
    <n v="0.99817696188578453"/>
    <n v="0.99817696188578453"/>
  </r>
  <r>
    <x v="0"/>
    <x v="4"/>
    <n v="0.99817696188578453"/>
    <n v="0.99817696188578453"/>
  </r>
  <r>
    <x v="0"/>
    <x v="5"/>
    <n v="0.99820308775532651"/>
    <n v="0.99820308775532651"/>
  </r>
  <r>
    <x v="0"/>
    <x v="6"/>
    <n v="0.99821585075748098"/>
    <n v="0.99821585075748098"/>
  </r>
  <r>
    <x v="0"/>
    <x v="7"/>
    <n v="0.99821078927823903"/>
    <n v="0.99821078927823903"/>
  </r>
  <r>
    <x v="0"/>
    <x v="8"/>
    <n v="0.99622514889690472"/>
    <n v="0.99622514889690472"/>
  </r>
  <r>
    <x v="0"/>
    <x v="9"/>
    <n v="0.99631724319347625"/>
    <n v="0.99631724319347625"/>
  </r>
  <r>
    <x v="0"/>
    <x v="10"/>
    <n v="0.99625351233218851"/>
    <n v="0.99625351233218851"/>
  </r>
  <r>
    <x v="0"/>
    <x v="11"/>
    <n v="0.99614590502408806"/>
    <n v="0.99614590502408806"/>
  </r>
  <r>
    <x v="0"/>
    <x v="12"/>
    <n v="0.99587118084227921"/>
    <n v="0.9958711808422792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426540284360198"/>
    <n v="0.98426540284360198"/>
  </r>
  <r>
    <x v="0"/>
    <x v="20"/>
    <n v="0.98419924005868853"/>
    <n v="0.98419924005868853"/>
  </r>
  <r>
    <x v="0"/>
    <x v="21"/>
    <n v="0.98419924005868853"/>
    <n v="0.98419924005868853"/>
  </r>
  <r>
    <x v="0"/>
    <x v="22"/>
    <n v="0.98417578813594053"/>
    <n v="0.98417578813594053"/>
  </r>
  <r>
    <x v="0"/>
    <x v="23"/>
    <n v="0.98420396903088003"/>
    <n v="0.98420396903088003"/>
  </r>
  <r>
    <x v="0"/>
    <x v="0"/>
    <n v="0.98705609027547303"/>
    <n v="0.98705609027547303"/>
  </r>
  <r>
    <x v="0"/>
    <x v="1"/>
    <n v="0.98703191756722808"/>
    <n v="0.98703191756722808"/>
  </r>
  <r>
    <x v="0"/>
    <x v="2"/>
    <n v="0.98704803022126275"/>
    <n v="0.98704803022126275"/>
  </r>
  <r>
    <x v="0"/>
    <x v="3"/>
    <n v="0.98703828072531896"/>
    <n v="0.98703828072531896"/>
  </r>
  <r>
    <x v="0"/>
    <x v="4"/>
    <n v="0.98708434826941593"/>
    <n v="0.98708434826941593"/>
  </r>
  <r>
    <x v="0"/>
    <x v="5"/>
    <n v="0.98704221924808377"/>
    <n v="0.98704221924808377"/>
  </r>
  <r>
    <x v="0"/>
    <x v="6"/>
    <n v="0.98703750956876757"/>
    <n v="0.98703750956876757"/>
  </r>
  <r>
    <x v="0"/>
    <x v="7"/>
    <n v="0.9870496430350324"/>
    <n v="0.9870496430350324"/>
  </r>
  <r>
    <x v="0"/>
    <x v="8"/>
    <n v="0.98307493540051671"/>
    <n v="0.98307493540051671"/>
  </r>
  <r>
    <x v="0"/>
    <x v="9"/>
    <n v="0.98312954650982831"/>
    <n v="0.98312954650982831"/>
  </r>
  <r>
    <x v="0"/>
    <x v="10"/>
    <n v="0.98304400484457011"/>
    <n v="0.9830440048445701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318948918337299"/>
    <n v="0.96318948918337299"/>
  </r>
  <r>
    <x v="0"/>
    <x v="20"/>
    <n v="0.96325878594249204"/>
    <n v="0.96325878594249204"/>
  </r>
  <r>
    <x v="0"/>
    <x v="21"/>
    <n v="0.96321110975758306"/>
    <n v="0.96321110975758306"/>
  </r>
  <r>
    <x v="0"/>
    <x v="22"/>
    <n v="0.96321110975758306"/>
    <n v="0.96321110975758306"/>
  </r>
  <r>
    <x v="0"/>
    <x v="23"/>
    <n v="0.96319305277221112"/>
    <n v="0.96319305277221112"/>
  </r>
  <r>
    <x v="0"/>
    <x v="0"/>
    <n v="0.97464103751736919"/>
    <n v="0.97464103751736919"/>
  </r>
  <r>
    <x v="0"/>
    <x v="1"/>
    <n v="0.97466130037979704"/>
    <n v="0.97466130037979704"/>
  </r>
  <r>
    <x v="0"/>
    <x v="2"/>
    <n v="0.97468993770694212"/>
    <n v="0.97468993770694212"/>
  </r>
  <r>
    <x v="0"/>
    <x v="3"/>
    <n v="0.97467048710601722"/>
    <n v="0.97467048710601722"/>
  </r>
  <r>
    <x v="0"/>
    <x v="4"/>
    <n v="0.97467048710601722"/>
    <n v="0.97467048710601722"/>
  </r>
  <r>
    <x v="0"/>
    <x v="5"/>
    <n v="0.97467048710601722"/>
    <n v="0.97467048710601722"/>
  </r>
  <r>
    <x v="0"/>
    <x v="6"/>
    <n v="0.97467048710601722"/>
    <n v="0.97467048710601722"/>
  </r>
  <r>
    <x v="0"/>
    <x v="7"/>
    <n v="0.97470129578728881"/>
    <n v="0.9747012957872888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514423076923062"/>
    <n v="0.96514423076923062"/>
  </r>
  <r>
    <x v="0"/>
    <x v="20"/>
    <n v="0.96516066347421747"/>
    <n v="0.96516066347421747"/>
  </r>
  <r>
    <x v="0"/>
    <x v="21"/>
    <n v="0.96511845971119581"/>
    <n v="0.96511845971119581"/>
  </r>
  <r>
    <x v="0"/>
    <x v="22"/>
    <n v="0.96511700468018724"/>
    <n v="0.96511700468018724"/>
  </r>
  <r>
    <x v="0"/>
    <x v="23"/>
    <n v="0.96510597696449274"/>
    <n v="0.96510597696449274"/>
  </r>
  <r>
    <x v="0"/>
    <x v="0"/>
    <n v="0.97795437067418611"/>
    <n v="0.97795437067418611"/>
  </r>
  <r>
    <x v="0"/>
    <x v="1"/>
    <n v="0.97802269043760137"/>
    <n v="0.97802269043760137"/>
  </r>
  <r>
    <x v="0"/>
    <x v="2"/>
    <n v="0.97803091944670462"/>
    <n v="0.97803091944670462"/>
  </r>
  <r>
    <x v="0"/>
    <x v="3"/>
    <n v="0.97800015277671681"/>
    <n v="0.97800015277671681"/>
  </r>
  <r>
    <x v="0"/>
    <x v="4"/>
    <n v="0.97800015277671681"/>
    <n v="0.97800015277671681"/>
  </r>
  <r>
    <x v="0"/>
    <x v="5"/>
    <n v="0.97797917758969366"/>
    <n v="0.97797917758969366"/>
  </r>
  <r>
    <x v="0"/>
    <x v="6"/>
    <n v="0.97802549811006467"/>
    <n v="0.97802549811006467"/>
  </r>
  <r>
    <x v="0"/>
    <x v="7"/>
    <n v="0.97801245172984475"/>
    <n v="0.97801245172984475"/>
  </r>
  <r>
    <x v="0"/>
    <x v="8"/>
    <n v="0.97881899871630296"/>
    <n v="0.9788189987163029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853644646924841"/>
    <n v="0.96853644646924841"/>
  </r>
  <r>
    <x v="0"/>
    <x v="20"/>
    <n v="0.96844253334305075"/>
    <n v="0.96844253334305075"/>
  </r>
  <r>
    <x v="0"/>
    <x v="21"/>
    <n v="0.96846194865544288"/>
    <n v="0.96846194865544288"/>
  </r>
  <r>
    <x v="0"/>
    <x v="22"/>
    <n v="0.96843539474680174"/>
    <n v="0.96843539474680174"/>
  </r>
  <r>
    <x v="0"/>
    <x v="23"/>
    <n v="0.968428225317989"/>
    <n v="0.968428225317989"/>
  </r>
  <r>
    <x v="0"/>
    <x v="0"/>
    <n v="0.98205685878514837"/>
    <n v="0.98205685878514837"/>
  </r>
  <r>
    <x v="0"/>
    <x v="1"/>
    <n v="0.98205430932703663"/>
    <n v="0.98205430932703663"/>
  </r>
  <r>
    <x v="0"/>
    <x v="2"/>
    <n v="0.98203033838973153"/>
    <n v="0.98203033838973153"/>
  </r>
  <r>
    <x v="0"/>
    <x v="3"/>
    <n v="0.98199375589922322"/>
    <n v="0.98199375589922322"/>
  </r>
  <r>
    <x v="0"/>
    <x v="4"/>
    <n v="0.98199465466310309"/>
    <n v="0.98199465466310309"/>
  </r>
  <r>
    <x v="0"/>
    <x v="5"/>
    <n v="0.98199465466310309"/>
    <n v="0.98199465466310309"/>
  </r>
  <r>
    <x v="0"/>
    <x v="6"/>
    <n v="0.98199795431298997"/>
    <n v="0.98199795431298997"/>
  </r>
  <r>
    <x v="0"/>
    <x v="7"/>
    <n v="0.98199290912483661"/>
    <n v="0.9819929091248366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704092720028978"/>
    <n v="0.96704092720028978"/>
  </r>
  <r>
    <x v="0"/>
    <x v="20"/>
    <n v="0.96711070971626401"/>
    <n v="0.96711070971626401"/>
  </r>
  <r>
    <x v="0"/>
    <x v="21"/>
    <n v="0.96711667546572133"/>
    <n v="0.96711667546572133"/>
  </r>
  <r>
    <x v="0"/>
    <x v="22"/>
    <n v="0.96711993668609242"/>
    <n v="0.96711993668609242"/>
  </r>
  <r>
    <x v="0"/>
    <x v="23"/>
    <n v="0.96709631452814315"/>
    <n v="0.96709631452814315"/>
  </r>
  <r>
    <x v="0"/>
    <x v="0"/>
    <n v="0.98122297714638673"/>
    <n v="0.98122297714638673"/>
  </r>
  <r>
    <x v="0"/>
    <x v="1"/>
    <n v="0.98125951923713672"/>
    <n v="0.98125951923713672"/>
  </r>
  <r>
    <x v="0"/>
    <x v="2"/>
    <n v="0.98124107087396728"/>
    <n v="0.98124107087396728"/>
  </r>
  <r>
    <x v="0"/>
    <x v="3"/>
    <n v="0.98125532519170677"/>
    <n v="0.98125532519170677"/>
  </r>
  <r>
    <x v="0"/>
    <x v="4"/>
    <n v="0.98122707329353365"/>
    <n v="0.98122707329353365"/>
  </r>
  <r>
    <x v="0"/>
    <x v="5"/>
    <n v="0.98122707329353365"/>
    <n v="0.98122707329353365"/>
  </r>
  <r>
    <x v="0"/>
    <x v="6"/>
    <n v="0.98128256255226087"/>
    <n v="0.98128256255226087"/>
  </r>
  <r>
    <x v="0"/>
    <x v="7"/>
    <n v="0.98123229461756389"/>
    <n v="0.98123229461756389"/>
  </r>
  <r>
    <x v="0"/>
    <x v="8"/>
    <n v="0.99135031234983184"/>
    <n v="0.9913503123498318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76710334788941"/>
    <n v="0.97976710334788941"/>
  </r>
  <r>
    <x v="0"/>
    <x v="20"/>
    <n v="0.97989852931732069"/>
    <n v="0.97989852931732069"/>
  </r>
  <r>
    <x v="0"/>
    <x v="21"/>
    <n v="0.97989852931732069"/>
    <n v="0.97989852931732069"/>
  </r>
  <r>
    <x v="0"/>
    <x v="22"/>
    <n v="0.97989852931732069"/>
    <n v="0.97989852931732069"/>
  </r>
  <r>
    <x v="0"/>
    <x v="23"/>
    <n v="0.97985418265541058"/>
    <n v="0.97985418265541058"/>
  </r>
  <r>
    <x v="0"/>
    <x v="0"/>
    <n v="0.98128559804719295"/>
    <n v="0.98128559804719295"/>
  </r>
  <r>
    <x v="0"/>
    <x v="1"/>
    <n v="0.98127821091505951"/>
    <n v="0.98127821091505951"/>
  </r>
  <r>
    <x v="0"/>
    <x v="2"/>
    <n v="0.98127821091505951"/>
    <n v="0.98127821091505951"/>
  </r>
  <r>
    <x v="0"/>
    <x v="3"/>
    <n v="0.98127821091505951"/>
    <n v="0.98127821091505951"/>
  </r>
  <r>
    <x v="0"/>
    <x v="4"/>
    <n v="0.98125815713912812"/>
    <n v="0.98125815713912812"/>
  </r>
  <r>
    <x v="0"/>
    <x v="5"/>
    <n v="0.98129991558989682"/>
    <n v="0.98129991558989682"/>
  </r>
  <r>
    <x v="0"/>
    <x v="6"/>
    <n v="0.98129991558989682"/>
    <n v="0.98129991558989682"/>
  </r>
  <r>
    <x v="0"/>
    <x v="7"/>
    <n v="0.98128126512828795"/>
    <n v="0.98128126512828795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113815895534418"/>
    <n v="0.98113815895534418"/>
  </r>
  <r>
    <x v="0"/>
    <x v="20"/>
    <n v="0.98108933320200931"/>
    <n v="0.98108933320200931"/>
  </r>
  <r>
    <x v="0"/>
    <x v="21"/>
    <n v="0.98108692801888031"/>
    <n v="0.98108692801888031"/>
  </r>
  <r>
    <x v="0"/>
    <x v="22"/>
    <n v="0.98108478558840817"/>
    <n v="0.98108478558840817"/>
  </r>
  <r>
    <x v="0"/>
    <x v="23"/>
    <n v="0.9810458786936237"/>
    <n v="0.9810458786936237"/>
  </r>
  <r>
    <x v="0"/>
    <x v="0"/>
    <n v="0.99084173698291833"/>
    <n v="0.99084173698291833"/>
  </r>
  <r>
    <x v="0"/>
    <x v="1"/>
    <n v="0.99086236436322095"/>
    <n v="0.99086236436322095"/>
  </r>
  <r>
    <x v="0"/>
    <x v="2"/>
    <n v="0.99084199752195234"/>
    <n v="0.99084199752195234"/>
  </r>
  <r>
    <x v="0"/>
    <x v="3"/>
    <n v="0.99084199752195234"/>
    <n v="0.99084199752195234"/>
  </r>
  <r>
    <x v="0"/>
    <x v="4"/>
    <n v="0.99081096849474903"/>
    <n v="0.99081096849474903"/>
  </r>
  <r>
    <x v="0"/>
    <x v="5"/>
    <n v="0.99082089552238817"/>
    <n v="0.99082089552238817"/>
  </r>
  <r>
    <x v="0"/>
    <x v="6"/>
    <n v="0.99083832527148663"/>
    <n v="0.99083832527148663"/>
  </r>
  <r>
    <x v="0"/>
    <x v="7"/>
    <n v="0.99085066641339792"/>
    <n v="0.99085066641339792"/>
  </r>
  <r>
    <x v="0"/>
    <x v="8"/>
    <n v="0.99625494139676818"/>
    <n v="0.99625494139676818"/>
  </r>
  <r>
    <x v="0"/>
    <x v="9"/>
    <n v="0.99621537932220872"/>
    <n v="0.99621537932220872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89649251900902"/>
    <n v="0.98589649251900902"/>
  </r>
  <r>
    <x v="0"/>
    <x v="20"/>
    <n v="0.98586665496203307"/>
    <n v="0.98586665496203307"/>
  </r>
  <r>
    <x v="0"/>
    <x v="21"/>
    <n v="0.98586758453128176"/>
    <n v="0.98586758453128176"/>
  </r>
  <r>
    <x v="0"/>
    <x v="22"/>
    <n v="0.98590814196242182"/>
    <n v="0.98590814196242182"/>
  </r>
  <r>
    <x v="0"/>
    <x v="23"/>
    <n v="0.98590341426810313"/>
    <n v="0.98590341426810313"/>
  </r>
  <r>
    <x v="0"/>
    <x v="0"/>
    <n v="0.99763337963677523"/>
    <n v="0.99763337963677523"/>
  </r>
  <r>
    <x v="0"/>
    <x v="1"/>
    <n v="0.99765428651214738"/>
    <n v="0.99765428651214738"/>
  </r>
  <r>
    <x v="0"/>
    <x v="2"/>
    <n v="0.99762658227848111"/>
    <n v="0.99762658227848111"/>
  </r>
  <r>
    <x v="0"/>
    <x v="3"/>
    <n v="0.99759124469812011"/>
    <n v="0.99759124469812011"/>
  </r>
  <r>
    <x v="0"/>
    <x v="4"/>
    <n v="0.99764286535586988"/>
    <n v="0.99764286535586988"/>
  </r>
  <r>
    <x v="0"/>
    <x v="5"/>
    <n v="0.99764286535586988"/>
    <n v="0.99764286535586988"/>
  </r>
  <r>
    <x v="0"/>
    <x v="6"/>
    <n v="0.99759124469812011"/>
    <n v="0.99759124469812011"/>
  </r>
  <r>
    <x v="0"/>
    <x v="7"/>
    <n v="0.99763105144870323"/>
    <n v="0.99763105144870323"/>
  </r>
  <r>
    <x v="0"/>
    <x v="8"/>
    <n v="0.99738903394255873"/>
    <n v="0.99738903394255873"/>
  </r>
  <r>
    <x v="0"/>
    <x v="9"/>
    <n v="0.9974564664449227"/>
    <n v="0.9974564664449227"/>
  </r>
  <r>
    <x v="0"/>
    <x v="10"/>
    <n v="0.99739672535452495"/>
    <n v="0.99739672535452495"/>
  </r>
  <r>
    <x v="0"/>
    <x v="11"/>
    <n v="0.99755330304089473"/>
    <n v="0.99755330304089473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762752075919336"/>
    <n v="0.99762752075919336"/>
  </r>
  <r>
    <x v="0"/>
    <x v="16"/>
    <n v="0.99742974640164495"/>
    <n v="0.99742974640164495"/>
  </r>
  <r>
    <x v="0"/>
    <x v="17"/>
    <n v="0.997319932998325"/>
    <n v="0.997319932998325"/>
  </r>
  <r>
    <x v="0"/>
    <x v="18"/>
    <n v="1"/>
    <n v="1"/>
  </r>
  <r>
    <x v="0"/>
    <x v="19"/>
    <n v="0.99359647281125341"/>
    <n v="0.99359647281125341"/>
  </r>
  <r>
    <x v="0"/>
    <x v="20"/>
    <n v="0.99359693231559532"/>
    <n v="0.99359693231559532"/>
  </r>
  <r>
    <x v="0"/>
    <x v="21"/>
    <n v="0.99360649804978085"/>
    <n v="0.99360649804978085"/>
  </r>
  <r>
    <x v="0"/>
    <x v="22"/>
    <n v="0.99366476448399266"/>
    <n v="0.99366476448399266"/>
  </r>
  <r>
    <x v="1"/>
    <x v="23"/>
    <n v="0.99363433244804178"/>
    <n v="0.99363433244804178"/>
  </r>
  <r>
    <x v="1"/>
    <x v="0"/>
    <n v="0.99624780782250499"/>
    <n v="0.99624780782250499"/>
  </r>
  <r>
    <x v="1"/>
    <x v="1"/>
    <n v="0.99623905203503349"/>
    <n v="0.99623905203503349"/>
  </r>
  <r>
    <x v="1"/>
    <x v="2"/>
    <n v="0.99622797194554147"/>
    <n v="0.99622797194554147"/>
  </r>
  <r>
    <x v="1"/>
    <x v="3"/>
    <n v="0.99622960410843131"/>
    <n v="0.99622960410843131"/>
  </r>
  <r>
    <x v="1"/>
    <x v="4"/>
    <n v="0.99626049530798"/>
    <n v="0.99626049530798"/>
  </r>
  <r>
    <x v="1"/>
    <x v="5"/>
    <n v="0.99630059480632516"/>
    <n v="0.99630059480632516"/>
  </r>
  <r>
    <x v="1"/>
    <x v="6"/>
    <n v="0.9962843522153676"/>
    <n v="0.9962843522153676"/>
  </r>
  <r>
    <x v="1"/>
    <x v="7"/>
    <n v="0.99627837737253444"/>
    <n v="0.99627837737253444"/>
  </r>
  <r>
    <x v="1"/>
    <x v="8"/>
    <n v="0.9908092119163322"/>
    <n v="0.9908092119163322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96982167352537"/>
    <n v="0.9796982167352537"/>
  </r>
  <r>
    <x v="1"/>
    <x v="20"/>
    <n v="0.97971615579029225"/>
    <n v="0.97971615579029225"/>
  </r>
  <r>
    <x v="1"/>
    <x v="21"/>
    <n v="0.97981790591805751"/>
    <n v="0.97981790591805751"/>
  </r>
  <r>
    <x v="1"/>
    <x v="22"/>
    <n v="0.97976100020722523"/>
    <n v="0.97976100020722523"/>
  </r>
  <r>
    <x v="1"/>
    <x v="23"/>
    <n v="0.97972182503574679"/>
    <n v="0.97972182503574679"/>
  </r>
  <r>
    <x v="1"/>
    <x v="0"/>
    <n v="0.99160497091485977"/>
    <n v="0.99160497091485977"/>
  </r>
  <r>
    <x v="1"/>
    <x v="1"/>
    <n v="0.99155219275692352"/>
    <n v="0.99155219275692352"/>
  </r>
  <r>
    <x v="1"/>
    <x v="2"/>
    <n v="0.99153851813700233"/>
    <n v="0.99153851813700233"/>
  </r>
  <r>
    <x v="1"/>
    <x v="3"/>
    <n v="0.99152971838123516"/>
    <n v="0.99152971838123516"/>
  </r>
  <r>
    <x v="1"/>
    <x v="4"/>
    <n v="0.99152971838123516"/>
    <n v="0.99152971838123516"/>
  </r>
  <r>
    <x v="1"/>
    <x v="5"/>
    <n v="0.99152971838123516"/>
    <n v="0.99152971838123516"/>
  </r>
  <r>
    <x v="1"/>
    <x v="6"/>
    <n v="0.99158249158249145"/>
    <n v="0.99158249158249145"/>
  </r>
  <r>
    <x v="1"/>
    <x v="7"/>
    <n v="0.99156911928651048"/>
    <n v="0.99156911928651048"/>
  </r>
  <r>
    <x v="1"/>
    <x v="8"/>
    <n v="0.99771566783122811"/>
    <n v="0.9977156678312281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628429124832008"/>
    <n v="0.99628429124832008"/>
  </r>
  <r>
    <x v="1"/>
    <x v="20"/>
    <n v="0.99633857419771699"/>
    <n v="0.99633857419771699"/>
  </r>
  <r>
    <x v="1"/>
    <x v="21"/>
    <n v="0.99631272377491586"/>
    <n v="0.99631272377491586"/>
  </r>
  <r>
    <x v="1"/>
    <x v="22"/>
    <n v="0.99628706306688597"/>
    <n v="0.99628706306688597"/>
  </r>
  <r>
    <x v="1"/>
    <x v="23"/>
    <n v="0.99628706306688597"/>
    <n v="0.99628706306688597"/>
  </r>
  <r>
    <x v="1"/>
    <x v="0"/>
    <n v="0.99784882427119659"/>
    <n v="0.99784882427119659"/>
  </r>
  <r>
    <x v="1"/>
    <x v="1"/>
    <n v="0.99781943221369562"/>
    <n v="0.99781943221369562"/>
  </r>
  <r>
    <x v="1"/>
    <x v="2"/>
    <n v="0.9978234958801887"/>
    <n v="0.9978234958801887"/>
  </r>
  <r>
    <x v="1"/>
    <x v="3"/>
    <n v="0.9978234958801887"/>
    <n v="0.9978234958801887"/>
  </r>
  <r>
    <x v="1"/>
    <x v="4"/>
    <n v="0.9978234958801887"/>
    <n v="0.9978234958801887"/>
  </r>
  <r>
    <x v="1"/>
    <x v="5"/>
    <n v="0.9978234958801887"/>
    <n v="0.9978234958801887"/>
  </r>
  <r>
    <x v="1"/>
    <x v="6"/>
    <n v="0.99779634942414042"/>
    <n v="0.99779634942414042"/>
  </r>
  <r>
    <x v="1"/>
    <x v="7"/>
    <n v="0.99779388591238583"/>
    <n v="0.99779388591238583"/>
  </r>
  <r>
    <x v="1"/>
    <x v="8"/>
    <n v="0.99333967649857291"/>
    <n v="0.9933396764985729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680416642007463"/>
    <n v="0.99680416642007463"/>
  </r>
  <r>
    <x v="1"/>
    <x v="20"/>
    <n v="0.99678213136475502"/>
    <n v="0.99678213136475502"/>
  </r>
  <r>
    <x v="1"/>
    <x v="21"/>
    <n v="0.99678213136475502"/>
    <n v="0.99678213136475502"/>
  </r>
  <r>
    <x v="1"/>
    <x v="22"/>
    <n v="0.99678213136475502"/>
    <n v="0.99678213136475502"/>
  </r>
  <r>
    <x v="1"/>
    <x v="23"/>
    <n v="0.99678213136475502"/>
    <n v="0.99678213136475502"/>
  </r>
  <r>
    <x v="1"/>
    <x v="0"/>
    <n v="0.99531762135164659"/>
    <n v="0.99531762135164659"/>
  </r>
  <r>
    <x v="1"/>
    <x v="1"/>
    <n v="0.99533498201438853"/>
    <n v="0.99533498201438853"/>
  </r>
  <r>
    <x v="1"/>
    <x v="2"/>
    <n v="0.99529426144350064"/>
    <n v="0.99529426144350064"/>
  </r>
  <r>
    <x v="1"/>
    <x v="3"/>
    <n v="0.99529426144350064"/>
    <n v="0.99529426144350064"/>
  </r>
  <r>
    <x v="1"/>
    <x v="4"/>
    <n v="0.99536549399620811"/>
    <n v="0.99536549399620811"/>
  </r>
  <r>
    <x v="1"/>
    <x v="5"/>
    <n v="0.99534037131416098"/>
    <n v="0.99534037131416098"/>
  </r>
  <r>
    <x v="1"/>
    <x v="6"/>
    <n v="0.9953131368020649"/>
    <n v="0.9953131368020649"/>
  </r>
  <r>
    <x v="1"/>
    <x v="7"/>
    <n v="0.99530867555072056"/>
    <n v="0.99530867555072056"/>
  </r>
  <r>
    <x v="1"/>
    <x v="8"/>
    <n v="0.99119665771411536"/>
    <n v="0.9911966577141153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78036175710594"/>
    <n v="0.9978036175710594"/>
  </r>
  <r>
    <x v="1"/>
    <x v="19"/>
    <n v="0.99779792082757202"/>
    <n v="0.99779792082757202"/>
  </r>
  <r>
    <x v="1"/>
    <x v="20"/>
    <n v="0.9978405819063495"/>
    <n v="0.9978405819063495"/>
  </r>
  <r>
    <x v="1"/>
    <x v="21"/>
    <n v="0.99784170443683906"/>
    <n v="0.99784170443683906"/>
  </r>
  <r>
    <x v="1"/>
    <x v="22"/>
    <n v="0.99784170443683906"/>
    <n v="0.99784170443683906"/>
  </r>
  <r>
    <x v="1"/>
    <x v="23"/>
    <n v="0.99784170443683906"/>
    <n v="0.99784170443683906"/>
  </r>
  <r>
    <x v="1"/>
    <x v="0"/>
    <n v="0.99923262442446814"/>
    <n v="0.99923262442446814"/>
  </r>
  <r>
    <x v="1"/>
    <x v="1"/>
    <n v="0.9992194952736102"/>
    <n v="0.9992194952736102"/>
  </r>
  <r>
    <x v="1"/>
    <x v="2"/>
    <n v="0.99920710434506821"/>
    <n v="0.99920710434506821"/>
  </r>
  <r>
    <x v="1"/>
    <x v="3"/>
    <n v="0.99920710434506821"/>
    <n v="0.99920710434506821"/>
  </r>
  <r>
    <x v="1"/>
    <x v="4"/>
    <n v="0.99924436177633114"/>
    <n v="0.99924436177633114"/>
  </r>
  <r>
    <x v="1"/>
    <x v="5"/>
    <n v="0.99923086025322438"/>
    <n v="0.99923086025322438"/>
  </r>
  <r>
    <x v="1"/>
    <x v="6"/>
    <n v="0.99923086025322438"/>
    <n v="0.99923086025322438"/>
  </r>
  <r>
    <x v="1"/>
    <x v="7"/>
    <n v="0.99919077483309726"/>
    <n v="0.99919077483309726"/>
  </r>
  <r>
    <x v="1"/>
    <x v="8"/>
    <n v="0.99694189602446481"/>
    <n v="0.9969418960244648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590373736436987"/>
    <n v="0.98590373736436987"/>
  </r>
  <r>
    <x v="1"/>
    <x v="20"/>
    <n v="0.98589220764906871"/>
    <n v="0.98589220764906871"/>
  </r>
  <r>
    <x v="1"/>
    <x v="21"/>
    <n v="0.98587526613698917"/>
    <n v="0.98587526613698917"/>
  </r>
  <r>
    <x v="1"/>
    <x v="22"/>
    <n v="0.98589220764906871"/>
    <n v="0.98589220764906871"/>
  </r>
  <r>
    <x v="1"/>
    <x v="23"/>
    <n v="0.98589220764906871"/>
    <n v="0.98589220764906871"/>
  </r>
  <r>
    <x v="1"/>
    <x v="0"/>
    <n v="0.99347287868557288"/>
    <n v="0.99347287868557288"/>
  </r>
  <r>
    <x v="1"/>
    <x v="1"/>
    <n v="0.99345705448489174"/>
    <n v="0.99345705448489174"/>
  </r>
  <r>
    <x v="1"/>
    <x v="2"/>
    <n v="0.99345705448489174"/>
    <n v="0.99345705448489174"/>
  </r>
  <r>
    <x v="1"/>
    <x v="3"/>
    <n v="0.99348213736702939"/>
    <n v="0.99348213736702939"/>
  </r>
  <r>
    <x v="1"/>
    <x v="4"/>
    <n v="0.99347274265683538"/>
    <n v="0.99347274265683538"/>
  </r>
  <r>
    <x v="1"/>
    <x v="5"/>
    <n v="0.99345666527868648"/>
    <n v="0.99345666527868648"/>
  </r>
  <r>
    <x v="1"/>
    <x v="6"/>
    <n v="0.99345666527868648"/>
    <n v="0.99345666527868648"/>
  </r>
  <r>
    <x v="1"/>
    <x v="7"/>
    <n v="0.99345666527868648"/>
    <n v="0.99345666527868648"/>
  </r>
  <r>
    <x v="1"/>
    <x v="8"/>
    <n v="0.99545064377682402"/>
    <n v="0.99545064377682402"/>
  </r>
  <r>
    <x v="1"/>
    <x v="9"/>
    <n v="0.99559138430532823"/>
    <n v="0.99559138430532823"/>
  </r>
  <r>
    <x v="1"/>
    <x v="10"/>
    <n v="0.99542919119925621"/>
    <n v="0.99542919119925621"/>
  </r>
  <r>
    <x v="1"/>
    <x v="11"/>
    <n v="0.99551234106207931"/>
    <n v="0.99551234106207931"/>
  </r>
  <r>
    <x v="1"/>
    <x v="12"/>
    <n v="0.99558715371414563"/>
    <n v="0.99558715371414563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986074568439963"/>
    <n v="0.98986074568439963"/>
  </r>
  <r>
    <x v="1"/>
    <x v="20"/>
    <n v="0.98984716551649388"/>
    <n v="0.98984716551649388"/>
  </r>
  <r>
    <x v="1"/>
    <x v="21"/>
    <n v="0.98984716551649388"/>
    <n v="0.98984716551649388"/>
  </r>
  <r>
    <x v="1"/>
    <x v="22"/>
    <n v="0.9898573339277752"/>
    <n v="0.9898573339277752"/>
  </r>
  <r>
    <x v="1"/>
    <x v="23"/>
    <n v="0.98989799921537869"/>
    <n v="0.98989799921537869"/>
  </r>
  <r>
    <x v="1"/>
    <x v="0"/>
    <n v="0.99050632911392411"/>
    <n v="0.99050632911392411"/>
  </r>
  <r>
    <x v="1"/>
    <x v="1"/>
    <n v="0.99050632911392411"/>
    <n v="0.99050632911392411"/>
  </r>
  <r>
    <x v="1"/>
    <x v="2"/>
    <n v="0.99052418250534047"/>
    <n v="0.99052418250534047"/>
  </r>
  <r>
    <x v="1"/>
    <x v="3"/>
    <n v="0.99048714196111232"/>
    <n v="0.99048714196111232"/>
  </r>
  <r>
    <x v="1"/>
    <x v="4"/>
    <n v="0.99049576162342667"/>
    <n v="0.99049576162342667"/>
  </r>
  <r>
    <x v="1"/>
    <x v="5"/>
    <n v="0.99049568650387487"/>
    <n v="0.99049568650387487"/>
  </r>
  <r>
    <x v="1"/>
    <x v="6"/>
    <n v="0.99050588068584378"/>
    <n v="0.99050588068584378"/>
  </r>
  <r>
    <x v="1"/>
    <x v="7"/>
    <n v="0.99052268811028155"/>
    <n v="0.99052268811028155"/>
  </r>
  <r>
    <x v="1"/>
    <x v="8"/>
    <n v="0.99861125948082474"/>
    <n v="0.99861125948082474"/>
  </r>
  <r>
    <x v="1"/>
    <x v="9"/>
    <n v="0.99867799811142588"/>
    <n v="0.99867799811142588"/>
  </r>
  <r>
    <x v="1"/>
    <x v="10"/>
    <n v="0.9986414129305522"/>
    <n v="0.9986414129305522"/>
  </r>
  <r>
    <x v="1"/>
    <x v="11"/>
    <n v="0.99856476498026547"/>
    <n v="0.99856476498026547"/>
  </r>
  <r>
    <x v="1"/>
    <x v="12"/>
    <n v="0.99863908546543267"/>
    <n v="0.99863908546543267"/>
  </r>
  <r>
    <x v="1"/>
    <x v="13"/>
    <n v="0.99849591749033084"/>
    <n v="0.99849591749033084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492900608519275"/>
    <n v="0.99492900608519275"/>
  </r>
  <r>
    <x v="1"/>
    <x v="19"/>
    <n v="0.99492413197256868"/>
    <n v="0.99492413197256868"/>
  </r>
  <r>
    <x v="1"/>
    <x v="20"/>
    <n v="0.99498696611189097"/>
    <n v="0.99498696611189097"/>
  </r>
  <r>
    <x v="1"/>
    <x v="21"/>
    <n v="0.99492748910710804"/>
    <n v="0.99492748910710804"/>
  </r>
  <r>
    <x v="1"/>
    <x v="22"/>
    <n v="0.99494342961886095"/>
    <n v="0.99494342961886095"/>
  </r>
  <r>
    <x v="1"/>
    <x v="23"/>
    <n v="0.99494342961886095"/>
    <n v="0.99494342961886095"/>
  </r>
  <r>
    <x v="1"/>
    <x v="0"/>
    <n v="0.99287027061283983"/>
    <n v="0.99287027061283983"/>
  </r>
  <r>
    <x v="1"/>
    <x v="1"/>
    <n v="0.99287642000878662"/>
    <n v="0.99287642000878662"/>
  </r>
  <r>
    <x v="1"/>
    <x v="2"/>
    <n v="0.99283413319308389"/>
    <n v="0.99283413319308389"/>
  </r>
  <r>
    <x v="1"/>
    <x v="3"/>
    <n v="0.99286022648025773"/>
    <n v="0.99286022648025773"/>
  </r>
  <r>
    <x v="1"/>
    <x v="4"/>
    <n v="0.99286022648025773"/>
    <n v="0.99286022648025773"/>
  </r>
  <r>
    <x v="1"/>
    <x v="5"/>
    <n v="0.99286022648025773"/>
    <n v="0.99286022648025773"/>
  </r>
  <r>
    <x v="1"/>
    <x v="6"/>
    <n v="0.99286022648025773"/>
    <n v="0.99286022648025773"/>
  </r>
  <r>
    <x v="1"/>
    <x v="7"/>
    <n v="0.99283733014992448"/>
    <n v="0.99283733014992448"/>
  </r>
  <r>
    <x v="1"/>
    <x v="8"/>
    <n v="0.99818939975858667"/>
    <n v="0.99818939975858667"/>
  </r>
  <r>
    <x v="1"/>
    <x v="9"/>
    <n v="0.99817104396810297"/>
    <n v="0.99817104396810297"/>
  </r>
  <r>
    <x v="1"/>
    <x v="10"/>
    <n v="0.99817937491872211"/>
    <n v="0.99817937491872211"/>
  </r>
  <r>
    <x v="1"/>
    <x v="11"/>
    <n v="0.9981560345963032"/>
    <n v="0.9981560345963032"/>
  </r>
  <r>
    <x v="1"/>
    <x v="12"/>
    <n v="0.99818169102734444"/>
    <n v="0.99818169102734444"/>
  </r>
  <r>
    <x v="1"/>
    <x v="13"/>
    <n v="0.99820616311102572"/>
    <n v="0.99820616311102572"/>
  </r>
  <r>
    <x v="1"/>
    <x v="14"/>
    <n v="0.99815306995810626"/>
    <n v="0.99815306995810626"/>
  </r>
  <r>
    <x v="1"/>
    <x v="15"/>
    <n v="0.99817937491872211"/>
    <n v="0.99817937491872211"/>
  </r>
  <r>
    <x v="1"/>
    <x v="16"/>
    <n v="0.99817937491872211"/>
    <n v="0.99817937491872211"/>
  </r>
  <r>
    <x v="1"/>
    <x v="17"/>
    <n v="0.99817937491872211"/>
    <n v="0.99817937491872211"/>
  </r>
  <r>
    <x v="1"/>
    <x v="18"/>
    <n v="0.99632776805158207"/>
    <n v="0.99632776805158207"/>
  </r>
  <r>
    <x v="1"/>
    <x v="19"/>
    <n v="0.99629541108986619"/>
    <n v="0.99629541108986619"/>
  </r>
  <r>
    <x v="1"/>
    <x v="20"/>
    <n v="0.99629175909677858"/>
    <n v="0.99629175909677858"/>
  </r>
  <r>
    <x v="1"/>
    <x v="21"/>
    <n v="0.99629175909677858"/>
    <n v="0.99629175909677858"/>
  </r>
  <r>
    <x v="1"/>
    <x v="22"/>
    <n v="0.9962928328100995"/>
    <n v="0.9962928328100995"/>
  </r>
  <r>
    <x v="1"/>
    <x v="23"/>
    <n v="0.9963706997904207"/>
    <n v="0.9963706997904207"/>
  </r>
  <r>
    <x v="1"/>
    <x v="0"/>
    <n v="0.9985907373006212"/>
    <n v="0.9985907373006212"/>
  </r>
  <r>
    <x v="1"/>
    <x v="1"/>
    <n v="0.99855661986615929"/>
    <n v="0.99855661986615929"/>
  </r>
  <r>
    <x v="1"/>
    <x v="2"/>
    <n v="0.99853294211789811"/>
    <n v="0.99853294211789811"/>
  </r>
  <r>
    <x v="1"/>
    <x v="3"/>
    <n v="0.99852670349907924"/>
    <n v="0.99852670349907924"/>
  </r>
  <r>
    <x v="1"/>
    <x v="4"/>
    <n v="0.99854181856056656"/>
    <n v="0.99854181856056656"/>
  </r>
  <r>
    <x v="1"/>
    <x v="5"/>
    <n v="0.99858175187411369"/>
    <n v="0.99858175187411369"/>
  </r>
  <r>
    <x v="1"/>
    <x v="6"/>
    <n v="0.99863225499524266"/>
    <n v="0.99863225499524266"/>
  </r>
  <r>
    <x v="1"/>
    <x v="7"/>
    <n v="0.99861960165647801"/>
    <n v="0.99861960165647801"/>
  </r>
  <r>
    <x v="1"/>
    <x v="8"/>
    <n v="0.9965304222729966"/>
    <n v="0.9965304222729966"/>
  </r>
  <r>
    <x v="1"/>
    <x v="9"/>
    <n v="0.99662276258020943"/>
    <n v="0.99662276258020943"/>
  </r>
  <r>
    <x v="1"/>
    <x v="10"/>
    <n v="0.99658609859347258"/>
    <n v="0.99658609859347258"/>
  </r>
  <r>
    <x v="1"/>
    <x v="11"/>
    <n v="0.99658609859347258"/>
    <n v="0.99658609859347258"/>
  </r>
  <r>
    <x v="1"/>
    <x v="12"/>
    <n v="0.99644549763033186"/>
    <n v="0.99644549763033186"/>
  </r>
  <r>
    <x v="1"/>
    <x v="13"/>
    <n v="0.99653952025167114"/>
    <n v="0.99653952025167114"/>
  </r>
  <r>
    <x v="1"/>
    <x v="14"/>
    <n v="0.99655360058044629"/>
    <n v="0.99655360058044629"/>
  </r>
  <r>
    <x v="1"/>
    <x v="15"/>
    <n v="0.99655360058044629"/>
    <n v="0.99655360058044629"/>
  </r>
  <r>
    <x v="1"/>
    <x v="16"/>
    <n v="0.99653673273892862"/>
    <n v="0.99653673273892862"/>
  </r>
  <r>
    <x v="1"/>
    <x v="17"/>
    <n v="0.9965348552792499"/>
    <n v="0.9965348552792499"/>
  </r>
  <r>
    <x v="1"/>
    <x v="18"/>
    <n v="0.99157139280647577"/>
    <n v="0.99157139280647577"/>
  </r>
  <r>
    <x v="1"/>
    <x v="19"/>
    <n v="0.99160545645330533"/>
    <n v="0.99160545645330533"/>
  </r>
  <r>
    <x v="1"/>
    <x v="20"/>
    <n v="0.9916305021698697"/>
    <n v="0.9916305021698697"/>
  </r>
  <r>
    <x v="1"/>
    <x v="21"/>
    <n v="0.99161024910109818"/>
    <n v="0.99161024910109818"/>
  </r>
  <r>
    <x v="1"/>
    <x v="22"/>
    <n v="0.99160326273219557"/>
    <n v="0.99160326273219557"/>
  </r>
  <r>
    <x v="1"/>
    <x v="23"/>
    <n v="0.99160326273219557"/>
    <n v="0.99160326273219557"/>
  </r>
  <r>
    <x v="1"/>
    <x v="0"/>
    <n v="0.99827621172176029"/>
    <n v="0.99827621172176029"/>
  </r>
  <r>
    <x v="1"/>
    <x v="1"/>
    <n v="0.99825225750072832"/>
    <n v="0.99825225750072832"/>
  </r>
  <r>
    <x v="1"/>
    <x v="2"/>
    <n v="0.99827913600759544"/>
    <n v="0.99827913600759544"/>
  </r>
  <r>
    <x v="1"/>
    <x v="3"/>
    <n v="0.99827913600759544"/>
    <n v="0.99827913600759544"/>
  </r>
  <r>
    <x v="1"/>
    <x v="4"/>
    <n v="0.99827913600759544"/>
    <n v="0.99827913600759544"/>
  </r>
  <r>
    <x v="1"/>
    <x v="5"/>
    <n v="0.99827913600759544"/>
    <n v="0.99827913600759544"/>
  </r>
  <r>
    <x v="1"/>
    <x v="6"/>
    <n v="0.99822938085446655"/>
    <n v="0.99822938085446655"/>
  </r>
  <r>
    <x v="1"/>
    <x v="7"/>
    <n v="0.99830972780789184"/>
    <n v="0.99830972780789184"/>
  </r>
  <r>
    <x v="1"/>
    <x v="8"/>
    <n v="0.99671660168274168"/>
    <n v="0.99671660168274168"/>
  </r>
  <r>
    <x v="1"/>
    <x v="9"/>
    <n v="0.99666005636154886"/>
    <n v="0.99666005636154886"/>
  </r>
  <r>
    <x v="1"/>
    <x v="10"/>
    <n v="0.99664991624790611"/>
    <n v="0.99664991624790611"/>
  </r>
  <r>
    <x v="1"/>
    <x v="11"/>
    <n v="0.99664991624790611"/>
    <n v="0.99664991624790611"/>
  </r>
  <r>
    <x v="1"/>
    <x v="12"/>
    <n v="0.99664991624790611"/>
    <n v="0.99664991624790611"/>
  </r>
  <r>
    <x v="1"/>
    <x v="13"/>
    <n v="0.99655370476737504"/>
    <n v="0.99655370476737504"/>
  </r>
  <r>
    <x v="1"/>
    <x v="14"/>
    <n v="0.99659391951557974"/>
    <n v="0.99659391951557974"/>
  </r>
  <r>
    <x v="1"/>
    <x v="15"/>
    <n v="0.99671727533853094"/>
    <n v="0.99671727533853094"/>
  </r>
  <r>
    <x v="1"/>
    <x v="16"/>
    <n v="0.99659309731891565"/>
    <n v="0.99659309731891565"/>
  </r>
  <r>
    <x v="1"/>
    <x v="17"/>
    <n v="0.99671258609893554"/>
    <n v="0.99671258609893554"/>
  </r>
  <r>
    <x v="1"/>
    <x v="18"/>
    <n v="0.98634204275534443"/>
    <n v="0.98634204275534443"/>
  </r>
  <r>
    <x v="1"/>
    <x v="19"/>
    <n v="0.98660990180594665"/>
    <n v="0.98660990180594665"/>
  </r>
  <r>
    <x v="1"/>
    <x v="20"/>
    <n v="0.98660191499621142"/>
    <n v="0.98660191499621142"/>
  </r>
  <r>
    <x v="1"/>
    <x v="21"/>
    <n v="0.98660191499621142"/>
    <n v="0.98660191499621142"/>
  </r>
  <r>
    <x v="1"/>
    <x v="22"/>
    <n v="0.98660191499621142"/>
    <n v="0.98660191499621142"/>
  </r>
  <r>
    <x v="1"/>
    <x v="23"/>
    <n v="0.98661394471450337"/>
    <n v="0.98661394471450337"/>
  </r>
  <r>
    <x v="1"/>
    <x v="0"/>
    <n v="0.99532420439906488"/>
    <n v="0.99532420439906488"/>
  </r>
  <r>
    <x v="1"/>
    <x v="1"/>
    <n v="0.9953888718106364"/>
    <n v="0.9953888718106364"/>
  </r>
  <r>
    <x v="1"/>
    <x v="2"/>
    <n v="0.99538562953197107"/>
    <n v="0.99538562953197107"/>
  </r>
  <r>
    <x v="1"/>
    <x v="3"/>
    <n v="0.99536409671207471"/>
    <n v="0.99536409671207471"/>
  </r>
  <r>
    <x v="1"/>
    <x v="4"/>
    <n v="0.99541316773692745"/>
    <n v="0.99541316773692745"/>
  </r>
  <r>
    <x v="1"/>
    <x v="5"/>
    <n v="0.99537595496582232"/>
    <n v="0.99537595496582232"/>
  </r>
  <r>
    <x v="1"/>
    <x v="6"/>
    <n v="0.99536552548960977"/>
    <n v="0.99536552548960977"/>
  </r>
  <r>
    <x v="1"/>
    <x v="7"/>
    <n v="0.99535198174596473"/>
    <n v="0.99535198174596473"/>
  </r>
  <r>
    <x v="1"/>
    <x v="8"/>
    <n v="0.99442379182156138"/>
    <n v="0.99442379182156138"/>
  </r>
  <r>
    <x v="1"/>
    <x v="9"/>
    <n v="0.9933035714285714"/>
    <n v="0.9933035714285714"/>
  </r>
  <r>
    <x v="1"/>
    <x v="10"/>
    <n v="0.99456202233980007"/>
    <n v="0.99456202233980007"/>
  </r>
  <r>
    <x v="1"/>
    <x v="11"/>
    <n v="0.99432125473228794"/>
    <n v="0.99432125473228794"/>
  </r>
  <r>
    <x v="1"/>
    <x v="12"/>
    <n v="0.9944361224053071"/>
    <n v="0.9944361224053071"/>
  </r>
  <r>
    <x v="1"/>
    <x v="13"/>
    <n v="0.9944361224053071"/>
    <n v="0.9944361224053071"/>
  </r>
  <r>
    <x v="1"/>
    <x v="14"/>
    <n v="0.99447593084152386"/>
    <n v="0.99447593084152386"/>
  </r>
  <r>
    <x v="1"/>
    <x v="15"/>
    <n v="0.99438335574717196"/>
    <n v="0.99438335574717196"/>
  </r>
  <r>
    <x v="1"/>
    <x v="16"/>
    <n v="0.99436713055003323"/>
    <n v="0.99436713055003323"/>
  </r>
  <r>
    <x v="1"/>
    <x v="17"/>
    <n v="0.994413407821229"/>
    <n v="0.994413407821229"/>
  </r>
  <r>
    <x v="1"/>
    <x v="18"/>
    <n v="0.97676912080057177"/>
    <n v="0.97676912080057177"/>
  </r>
  <r>
    <x v="1"/>
    <x v="19"/>
    <n v="0.97685359427926222"/>
    <n v="0.97685359427926222"/>
  </r>
  <r>
    <x v="1"/>
    <x v="20"/>
    <n v="0.97678303952068213"/>
    <n v="0.97678303952068213"/>
  </r>
  <r>
    <x v="1"/>
    <x v="21"/>
    <n v="0.97675104738301766"/>
    <n v="0.97675104738301766"/>
  </r>
  <r>
    <x v="1"/>
    <x v="22"/>
    <n v="0.97677188802858828"/>
    <n v="0.97677188802858828"/>
  </r>
  <r>
    <x v="1"/>
    <x v="23"/>
    <n v="0.97677188802858828"/>
    <n v="0.97677188802858828"/>
  </r>
  <r>
    <x v="1"/>
    <x v="0"/>
    <n v="0.98911045113845286"/>
    <n v="0.98911045113845286"/>
  </r>
  <r>
    <x v="1"/>
    <x v="1"/>
    <n v="0.98911045113845286"/>
    <n v="0.98911045113845286"/>
  </r>
  <r>
    <x v="1"/>
    <x v="2"/>
    <n v="0.98911045113845286"/>
    <n v="0.98911045113845286"/>
  </r>
  <r>
    <x v="1"/>
    <x v="3"/>
    <n v="0.98911045113845286"/>
    <n v="0.98911045113845286"/>
  </r>
  <r>
    <x v="1"/>
    <x v="4"/>
    <n v="0.98911045113845286"/>
    <n v="0.98911045113845286"/>
  </r>
  <r>
    <x v="1"/>
    <x v="5"/>
    <n v="0.98911045113845286"/>
    <n v="0.98911045113845286"/>
  </r>
  <r>
    <x v="1"/>
    <x v="6"/>
    <n v="0.98905370032521622"/>
    <n v="0.98905370032521622"/>
  </r>
  <r>
    <x v="1"/>
    <x v="7"/>
    <n v="0.98914253897550108"/>
    <n v="0.98914253897550108"/>
  </r>
  <r>
    <x v="1"/>
    <x v="8"/>
    <n v="0.99396551724137927"/>
    <n v="0.99396551724137927"/>
  </r>
  <r>
    <x v="1"/>
    <x v="9"/>
    <n v="1"/>
    <n v="1"/>
  </r>
  <r>
    <x v="1"/>
    <x v="10"/>
    <n v="0.99401695196941997"/>
    <n v="0.99401695196941997"/>
  </r>
  <r>
    <x v="1"/>
    <x v="11"/>
    <n v="0.9940877217104358"/>
    <n v="0.9940877217104358"/>
  </r>
  <r>
    <x v="1"/>
    <x v="12"/>
    <n v="0.9940877217104358"/>
    <n v="0.9940877217104358"/>
  </r>
  <r>
    <x v="1"/>
    <x v="13"/>
    <n v="0.9940877217104358"/>
    <n v="0.9940877217104358"/>
  </r>
  <r>
    <x v="1"/>
    <x v="14"/>
    <n v="0.9940877217104358"/>
    <n v="0.9940877217104358"/>
  </r>
  <r>
    <x v="1"/>
    <x v="15"/>
    <n v="0.99407063676205221"/>
    <n v="0.9940706367620522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908315565031977"/>
    <n v="0.96908315565031977"/>
  </r>
  <r>
    <x v="1"/>
    <x v="20"/>
    <n v="0.96938775510204089"/>
    <n v="0.96938775510204089"/>
  </r>
  <r>
    <x v="1"/>
    <x v="21"/>
    <n v="0.96935118133274822"/>
    <n v="0.96935118133274822"/>
  </r>
  <r>
    <x v="1"/>
    <x v="22"/>
    <n v="0.9693101964721067"/>
    <n v="0.9693101964721067"/>
  </r>
  <r>
    <x v="1"/>
    <x v="23"/>
    <n v="0.96936542669584236"/>
    <n v="0.96936542669584236"/>
  </r>
  <r>
    <x v="1"/>
    <x v="0"/>
    <n v="0.97377675840978584"/>
    <n v="0.97377675840978584"/>
  </r>
  <r>
    <x v="1"/>
    <x v="1"/>
    <n v="0.9738549370701961"/>
    <n v="0.9738549370701961"/>
  </r>
  <r>
    <x v="1"/>
    <x v="2"/>
    <n v="0.9737944076725652"/>
    <n v="0.9737944076725652"/>
  </r>
  <r>
    <x v="1"/>
    <x v="3"/>
    <n v="0.97383614704377686"/>
    <n v="0.97383614704377686"/>
  </r>
  <r>
    <x v="1"/>
    <x v="4"/>
    <n v="0.97381619707921518"/>
    <n v="0.97381619707921518"/>
  </r>
  <r>
    <x v="1"/>
    <x v="5"/>
    <n v="0.97381619707921518"/>
    <n v="0.97381619707921518"/>
  </r>
  <r>
    <x v="1"/>
    <x v="6"/>
    <n v="0.97387204505271419"/>
    <n v="0.97387204505271419"/>
  </r>
  <r>
    <x v="1"/>
    <x v="7"/>
    <n v="0.9738237927946547"/>
    <n v="0.9738237927946547"/>
  </r>
  <r>
    <x v="1"/>
    <x v="8"/>
    <n v="0.98044198895027623"/>
    <n v="0.98044198895027623"/>
  </r>
  <r>
    <x v="1"/>
    <x v="9"/>
    <n v="0.98055335968379453"/>
    <n v="0.98055335968379453"/>
  </r>
  <r>
    <x v="1"/>
    <x v="10"/>
    <n v="0.98049804980498056"/>
    <n v="0.98049804980498056"/>
  </r>
  <r>
    <x v="1"/>
    <x v="11"/>
    <n v="0.98049161139289898"/>
    <n v="0.98049161139289898"/>
  </r>
  <r>
    <x v="1"/>
    <x v="12"/>
    <n v="0.98049161139289898"/>
    <n v="0.98049161139289898"/>
  </r>
  <r>
    <x v="1"/>
    <x v="13"/>
    <n v="0.98049161139289898"/>
    <n v="0.98049161139289898"/>
  </r>
  <r>
    <x v="1"/>
    <x v="14"/>
    <n v="0.980607756897241"/>
    <n v="0.980607756897241"/>
  </r>
  <r>
    <x v="1"/>
    <x v="15"/>
    <n v="0.98054045536910095"/>
    <n v="0.98054045536910095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777973052138255"/>
    <n v="0.96777973052138255"/>
  </r>
  <r>
    <x v="1"/>
    <x v="20"/>
    <n v="0.96767514860081483"/>
    <n v="0.96767514860081483"/>
  </r>
  <r>
    <x v="1"/>
    <x v="21"/>
    <n v="0.96766775834436636"/>
    <n v="0.96766775834436636"/>
  </r>
  <r>
    <x v="1"/>
    <x v="22"/>
    <n v="0.96762870514820587"/>
    <n v="0.96762870514820587"/>
  </r>
  <r>
    <x v="1"/>
    <x v="23"/>
    <n v="0.96771684169583827"/>
    <n v="0.96771684169583827"/>
  </r>
  <r>
    <x v="1"/>
    <x v="0"/>
    <n v="0.97621832358674465"/>
    <n v="0.97621832358674465"/>
  </r>
  <r>
    <x v="1"/>
    <x v="1"/>
    <n v="0.97628012048192769"/>
    <n v="0.97628012048192769"/>
  </r>
  <r>
    <x v="1"/>
    <x v="2"/>
    <n v="0.97621832358674465"/>
    <n v="0.97621832358674465"/>
  </r>
  <r>
    <x v="1"/>
    <x v="3"/>
    <n v="0.97625995740989036"/>
    <n v="0.97625995740989036"/>
  </r>
  <r>
    <x v="1"/>
    <x v="4"/>
    <n v="0.97621790094179828"/>
    <n v="0.97621790094179828"/>
  </r>
  <r>
    <x v="1"/>
    <x v="5"/>
    <n v="0.97624818225884635"/>
    <n v="0.97624818225884635"/>
  </r>
  <r>
    <x v="1"/>
    <x v="6"/>
    <n v="0.9762113251605371"/>
    <n v="0.9762113251605371"/>
  </r>
  <r>
    <x v="1"/>
    <x v="7"/>
    <n v="0.97621790094179828"/>
    <n v="0.97621790094179828"/>
  </r>
  <r>
    <x v="1"/>
    <x v="8"/>
    <n v="0.98687958567112644"/>
    <n v="0.98687958567112644"/>
  </r>
  <r>
    <x v="1"/>
    <x v="9"/>
    <n v="0.98699059561128533"/>
    <n v="0.98699059561128533"/>
  </r>
  <r>
    <x v="1"/>
    <x v="10"/>
    <n v="0.98689587149499802"/>
    <n v="0.98689587149499802"/>
  </r>
  <r>
    <x v="1"/>
    <x v="11"/>
    <n v="0.98690242305173548"/>
    <n v="0.98690242305173548"/>
  </r>
  <r>
    <x v="1"/>
    <x v="12"/>
    <n v="0.98696437790397518"/>
    <n v="0.98696437790397518"/>
  </r>
  <r>
    <x v="1"/>
    <x v="13"/>
    <n v="0.98696437790397518"/>
    <n v="0.98696437790397518"/>
  </r>
  <r>
    <x v="1"/>
    <x v="14"/>
    <n v="0.98696407879490144"/>
    <n v="0.98696407879490144"/>
  </r>
  <r>
    <x v="1"/>
    <x v="15"/>
    <n v="0.9868895116092874"/>
    <n v="0.9868895116092874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119199585992755"/>
    <n v="0.97119199585992755"/>
  </r>
  <r>
    <x v="1"/>
    <x v="20"/>
    <n v="0.97106840256251303"/>
    <n v="0.97106840256251303"/>
  </r>
  <r>
    <x v="1"/>
    <x v="21"/>
    <n v="0.97109866083629393"/>
    <n v="0.97109866083629393"/>
  </r>
  <r>
    <x v="1"/>
    <x v="22"/>
    <n v="0.97114907492734104"/>
    <n v="0.97114907492734104"/>
  </r>
  <r>
    <x v="1"/>
    <x v="23"/>
    <n v="0.97119341563786021"/>
    <n v="0.97119341563786021"/>
  </r>
  <r>
    <x v="1"/>
    <x v="0"/>
    <n v="0.98467044840626683"/>
    <n v="0.98467044840626683"/>
  </r>
  <r>
    <x v="1"/>
    <x v="1"/>
    <n v="0.98465889006716167"/>
    <n v="0.98465889006716167"/>
  </r>
  <r>
    <x v="1"/>
    <x v="2"/>
    <n v="0.98466236851034961"/>
    <n v="0.98466236851034961"/>
  </r>
  <r>
    <x v="1"/>
    <x v="3"/>
    <n v="0.98469422617014024"/>
    <n v="0.98469422617014024"/>
  </r>
  <r>
    <x v="1"/>
    <x v="4"/>
    <n v="0.98459988485895211"/>
    <n v="0.98459988485895211"/>
  </r>
  <r>
    <x v="1"/>
    <x v="5"/>
    <n v="0.98469809760132343"/>
    <n v="0.98469809760132343"/>
  </r>
  <r>
    <x v="1"/>
    <x v="6"/>
    <n v="0.98463265735737848"/>
    <n v="0.98463265735737848"/>
  </r>
  <r>
    <x v="1"/>
    <x v="7"/>
    <n v="0.9846912489880032"/>
    <n v="0.9846912489880032"/>
  </r>
  <r>
    <x v="1"/>
    <x v="8"/>
    <n v="0.99855682501503307"/>
    <n v="0.9985568250150330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571751148485543"/>
    <n v="0.99571751148485543"/>
  </r>
  <r>
    <x v="1"/>
    <x v="20"/>
    <n v="0.99572443695049973"/>
    <n v="0.99572443695049973"/>
  </r>
  <r>
    <x v="1"/>
    <x v="21"/>
    <n v="0.99572818086225023"/>
    <n v="0.99572818086225023"/>
  </r>
  <r>
    <x v="1"/>
    <x v="22"/>
    <n v="0.99576719576719586"/>
    <n v="0.99576719576719586"/>
  </r>
  <r>
    <x v="1"/>
    <x v="23"/>
    <n v="0.99573191063687905"/>
    <n v="0.99573191063687905"/>
  </r>
  <r>
    <x v="1"/>
    <x v="0"/>
    <n v="0.99498091333239069"/>
    <n v="0.99498091333239069"/>
  </r>
  <r>
    <x v="1"/>
    <x v="1"/>
    <n v="0.99495277237003399"/>
    <n v="0.99495277237003399"/>
  </r>
  <r>
    <x v="1"/>
    <x v="2"/>
    <n v="0.99492423676942598"/>
    <n v="0.99492423676942598"/>
  </r>
  <r>
    <x v="1"/>
    <x v="3"/>
    <n v="0.9948732554827685"/>
    <n v="0.9948732554827685"/>
  </r>
  <r>
    <x v="1"/>
    <x v="4"/>
    <n v="0.99489904357066949"/>
    <n v="0.99489904357066949"/>
  </r>
  <r>
    <x v="1"/>
    <x v="5"/>
    <n v="0.99489904357066949"/>
    <n v="0.99489904357066949"/>
  </r>
  <r>
    <x v="1"/>
    <x v="6"/>
    <n v="0.99489904357066949"/>
    <n v="0.99489904357066949"/>
  </r>
  <r>
    <x v="1"/>
    <x v="7"/>
    <n v="0.99489904357066949"/>
    <n v="0.99489904357066949"/>
  </r>
  <r>
    <x v="1"/>
    <x v="8"/>
    <n v="0.99729315167373456"/>
    <n v="0.99729315167373456"/>
  </r>
  <r>
    <x v="1"/>
    <x v="9"/>
    <n v="0.99740596627756162"/>
    <n v="0.99740596627756162"/>
  </r>
  <r>
    <x v="1"/>
    <x v="10"/>
    <n v="0.99706055261610815"/>
    <n v="0.99706055261610815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362380446333687"/>
    <n v="0.99362380446333687"/>
  </r>
  <r>
    <x v="1"/>
    <x v="19"/>
    <n v="0.99382901866345585"/>
    <n v="0.99382901866345585"/>
  </r>
  <r>
    <x v="1"/>
    <x v="20"/>
    <n v="0.99383207321925993"/>
    <n v="0.99383207321925993"/>
  </r>
  <r>
    <x v="1"/>
    <x v="21"/>
    <n v="0.9938618925831203"/>
    <n v="0.9938618925831203"/>
  </r>
  <r>
    <x v="1"/>
    <x v="22"/>
    <n v="0.99387064957024096"/>
    <n v="0.99387064957024096"/>
  </r>
  <r>
    <x v="1"/>
    <x v="23"/>
    <n v="0.99382889200561009"/>
    <n v="0.99382889200561009"/>
  </r>
  <r>
    <x v="1"/>
    <x v="0"/>
    <n v="0.99780577576443941"/>
    <n v="0.99780577576443941"/>
  </r>
  <r>
    <x v="1"/>
    <x v="1"/>
    <n v="0.99780577576443941"/>
    <n v="0.99780577576443941"/>
  </r>
  <r>
    <x v="1"/>
    <x v="2"/>
    <n v="0.99787508048937534"/>
    <n v="0.99787508048937534"/>
  </r>
  <r>
    <x v="1"/>
    <x v="3"/>
    <n v="0.99788451966152314"/>
    <n v="0.99788451966152314"/>
  </r>
  <r>
    <x v="1"/>
    <x v="4"/>
    <n v="0.99788451966152314"/>
    <n v="0.99788451966152314"/>
  </r>
  <r>
    <x v="1"/>
    <x v="5"/>
    <n v="0.99788451966152314"/>
    <n v="0.99788451966152314"/>
  </r>
  <r>
    <x v="1"/>
    <x v="6"/>
    <n v="0.99788451966152314"/>
    <n v="0.99788451966152314"/>
  </r>
  <r>
    <x v="1"/>
    <x v="7"/>
    <n v="0.99788451966152314"/>
    <n v="0.99788451966152314"/>
  </r>
  <r>
    <x v="1"/>
    <x v="8"/>
    <n v="0.99795115554827074"/>
    <n v="0.99795115554827074"/>
  </r>
  <r>
    <x v="1"/>
    <x v="9"/>
    <n v="0.99879518072289142"/>
    <n v="0.99879518072289142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785637727759924"/>
    <n v="0.99785637727759924"/>
  </r>
  <r>
    <x v="1"/>
    <x v="17"/>
    <n v="0.99796140255504229"/>
    <n v="0.99796140255504229"/>
  </r>
  <r>
    <x v="1"/>
    <x v="18"/>
    <n v="0.99734669811320742"/>
    <n v="0.99734669811320742"/>
  </r>
  <r>
    <x v="1"/>
    <x v="19"/>
    <n v="0.99744398057425232"/>
    <n v="0.99744398057425232"/>
  </r>
  <r>
    <x v="1"/>
    <x v="20"/>
    <n v="0.99742715636457191"/>
    <n v="0.99742715636457191"/>
  </r>
  <r>
    <x v="1"/>
    <x v="21"/>
    <n v="0.99742715636457191"/>
    <n v="0.99742715636457191"/>
  </r>
  <r>
    <x v="1"/>
    <x v="22"/>
    <n v="0.99742715636457191"/>
    <n v="0.99742715636457191"/>
  </r>
  <r>
    <x v="1"/>
    <x v="23"/>
    <n v="0.99742715636457191"/>
    <n v="0.99742715636457191"/>
  </r>
  <r>
    <x v="1"/>
    <x v="0"/>
    <n v="0.99866890445048906"/>
    <n v="0.99866890445048906"/>
  </r>
  <r>
    <x v="1"/>
    <x v="1"/>
    <n v="0.99866890445048906"/>
    <n v="0.99866890445048906"/>
  </r>
  <r>
    <x v="1"/>
    <x v="2"/>
    <n v="0.99866890445048906"/>
    <n v="0.99866890445048906"/>
  </r>
  <r>
    <x v="1"/>
    <x v="3"/>
    <n v="0.99866890445048906"/>
    <n v="0.99866890445048906"/>
  </r>
  <r>
    <x v="1"/>
    <x v="4"/>
    <n v="0.99866890445048906"/>
    <n v="0.99866890445048906"/>
  </r>
  <r>
    <x v="1"/>
    <x v="5"/>
    <n v="0.99866890445048906"/>
    <n v="0.99866890445048906"/>
  </r>
  <r>
    <x v="1"/>
    <x v="6"/>
    <n v="0.99866890445048906"/>
    <n v="0.99866890445048906"/>
  </r>
  <r>
    <x v="1"/>
    <x v="7"/>
    <n v="0.99865968076032652"/>
    <n v="0.99865968076032652"/>
  </r>
  <r>
    <x v="1"/>
    <x v="8"/>
    <n v="0.99599113830572839"/>
    <n v="0.9959911383057283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605781865965837"/>
    <n v="0.99605781865965837"/>
  </r>
  <r>
    <x v="1"/>
    <x v="17"/>
    <n v="0.9959154929577464"/>
    <n v="0.9959154929577464"/>
  </r>
  <r>
    <x v="1"/>
    <x v="18"/>
    <n v="0.99791650590323322"/>
    <n v="0.99791650590323322"/>
  </r>
  <r>
    <x v="1"/>
    <x v="19"/>
    <n v="0.99787138695944422"/>
    <n v="0.99787138695944422"/>
  </r>
  <r>
    <x v="1"/>
    <x v="20"/>
    <n v="0.99787138695944422"/>
    <n v="0.99787138695944422"/>
  </r>
  <r>
    <x v="1"/>
    <x v="21"/>
    <n v="0.99785135805189806"/>
    <n v="0.99785135805189806"/>
  </r>
  <r>
    <x v="1"/>
    <x v="22"/>
    <n v="0.99786066922654959"/>
    <n v="0.99786066922654959"/>
  </r>
  <r>
    <x v="1"/>
    <x v="23"/>
    <n v="0.99787138695944422"/>
    <n v="0.99787138695944422"/>
  </r>
  <r>
    <x v="1"/>
    <x v="0"/>
    <n v="0.99923204158790169"/>
    <n v="0.99923204158790169"/>
  </r>
  <r>
    <x v="1"/>
    <x v="1"/>
    <n v="0.99923204158790169"/>
    <n v="0.99923204158790169"/>
  </r>
  <r>
    <x v="1"/>
    <x v="2"/>
    <n v="0.99923204158790169"/>
    <n v="0.99923204158790169"/>
  </r>
  <r>
    <x v="1"/>
    <x v="3"/>
    <n v="0.99923204158790169"/>
    <n v="0.99923204158790169"/>
  </r>
  <r>
    <x v="1"/>
    <x v="4"/>
    <n v="0.99923204158790169"/>
    <n v="0.99923204158790169"/>
  </r>
  <r>
    <x v="1"/>
    <x v="5"/>
    <n v="0.99923204158790169"/>
    <n v="0.99923204158790169"/>
  </r>
  <r>
    <x v="1"/>
    <x v="6"/>
    <n v="0.99924103472266146"/>
    <n v="0.99924103472266146"/>
  </r>
  <r>
    <x v="1"/>
    <x v="7"/>
    <n v="0.99918974661166771"/>
    <n v="0.99918974661166771"/>
  </r>
  <r>
    <x v="1"/>
    <x v="8"/>
    <n v="0.99380165289256195"/>
    <n v="0.9938016528925619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466546731774174"/>
    <n v="0.98466546731774174"/>
  </r>
  <r>
    <x v="1"/>
    <x v="20"/>
    <n v="0.98468180742843625"/>
    <n v="0.98468180742843625"/>
  </r>
  <r>
    <x v="1"/>
    <x v="21"/>
    <n v="0.98465837488356811"/>
    <n v="0.98465837488356811"/>
  </r>
  <r>
    <x v="1"/>
    <x v="22"/>
    <n v="0.98467523281857838"/>
    <n v="0.98467523281857838"/>
  </r>
  <r>
    <x v="1"/>
    <x v="23"/>
    <n v="0.98467292011525964"/>
    <n v="0.98467292011525964"/>
  </r>
  <r>
    <x v="1"/>
    <x v="0"/>
    <n v="0.99408926417370314"/>
    <n v="0.99408926417370314"/>
  </r>
  <r>
    <x v="1"/>
    <x v="1"/>
    <n v="0.99408926417370314"/>
    <n v="0.99408926417370314"/>
  </r>
  <r>
    <x v="1"/>
    <x v="2"/>
    <n v="0.99408926417370314"/>
    <n v="0.99408926417370314"/>
  </r>
  <r>
    <x v="1"/>
    <x v="3"/>
    <n v="0.99408926417370314"/>
    <n v="0.99408926417370314"/>
  </r>
  <r>
    <x v="1"/>
    <x v="4"/>
    <n v="0.99408926417370314"/>
    <n v="0.99408926417370314"/>
  </r>
  <r>
    <x v="1"/>
    <x v="5"/>
    <n v="0.99408926417370314"/>
    <n v="0.99408926417370314"/>
  </r>
  <r>
    <x v="1"/>
    <x v="6"/>
    <n v="0.99408926417370314"/>
    <n v="0.99408926417370314"/>
  </r>
  <r>
    <x v="1"/>
    <x v="7"/>
    <n v="0.99411512290810999"/>
    <n v="0.99411512290810999"/>
  </r>
  <r>
    <x v="1"/>
    <x v="8"/>
    <n v="0.9921433832555856"/>
    <n v="0.9921433832555856"/>
  </r>
  <r>
    <x v="1"/>
    <x v="9"/>
    <n v="0.99159663865546221"/>
    <n v="0.99159663865546221"/>
  </r>
  <r>
    <x v="1"/>
    <x v="10"/>
    <n v="0.99156829679595282"/>
    <n v="0.99156829679595282"/>
  </r>
  <r>
    <x v="1"/>
    <x v="11"/>
    <n v="0.99207974873685645"/>
    <n v="0.99207974873685645"/>
  </r>
  <r>
    <x v="1"/>
    <x v="12"/>
    <n v="0.99220362302224274"/>
    <n v="0.9922036230222427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807985907222551"/>
    <n v="0.98807985907222551"/>
  </r>
  <r>
    <x v="1"/>
    <x v="20"/>
    <n v="0.98809561103975452"/>
    <n v="0.98809561103975452"/>
  </r>
  <r>
    <x v="1"/>
    <x v="21"/>
    <n v="0.98810328511558743"/>
    <n v="0.98810328511558743"/>
  </r>
  <r>
    <x v="1"/>
    <x v="22"/>
    <n v="0.98807815432166901"/>
    <n v="0.98807815432166901"/>
  </r>
  <r>
    <x v="1"/>
    <x v="23"/>
    <n v="0.98803550752605163"/>
    <n v="0.98803550752605163"/>
  </r>
  <r>
    <x v="1"/>
    <x v="0"/>
    <n v="0.99763956095833817"/>
    <n v="0.99763956095833817"/>
  </r>
  <r>
    <x v="1"/>
    <x v="1"/>
    <n v="0.99763956095833817"/>
    <n v="0.99763956095833817"/>
  </r>
  <r>
    <x v="1"/>
    <x v="2"/>
    <n v="0.99763956095833817"/>
    <n v="0.99763956095833817"/>
  </r>
  <r>
    <x v="1"/>
    <x v="3"/>
    <n v="0.99763956095833817"/>
    <n v="0.99763956095833817"/>
  </r>
  <r>
    <x v="1"/>
    <x v="4"/>
    <n v="0.99763956095833817"/>
    <n v="0.99763956095833817"/>
  </r>
  <r>
    <x v="1"/>
    <x v="5"/>
    <n v="0.99763956095833817"/>
    <n v="0.99763956095833817"/>
  </r>
  <r>
    <x v="1"/>
    <x v="6"/>
    <n v="0.99763956095833817"/>
    <n v="0.99763956095833817"/>
  </r>
  <r>
    <x v="1"/>
    <x v="7"/>
    <n v="0.99763335153832156"/>
    <n v="0.99763335153832156"/>
  </r>
  <r>
    <x v="1"/>
    <x v="8"/>
    <n v="0.99916766854711936"/>
    <n v="0.9991676685471193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0.99930138326114293"/>
    <n v="0.99930138326114293"/>
  </r>
  <r>
    <x v="1"/>
    <x v="13"/>
    <n v="0.99944102850754601"/>
    <n v="0.9994410285075460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792186201163768"/>
    <n v="0.99792186201163768"/>
  </r>
  <r>
    <x v="1"/>
    <x v="19"/>
    <n v="0.9980226669881842"/>
    <n v="0.9980226669881842"/>
  </r>
  <r>
    <x v="1"/>
    <x v="20"/>
    <n v="0.9980556439353766"/>
    <n v="0.9980556439353766"/>
  </r>
  <r>
    <x v="1"/>
    <x v="21"/>
    <n v="0.99802916830902633"/>
    <n v="0.99802916830902633"/>
  </r>
  <r>
    <x v="1"/>
    <x v="22"/>
    <n v="0.99801158959209169"/>
    <n v="0.99801158959209169"/>
  </r>
  <r>
    <x v="1"/>
    <x v="23"/>
    <n v="0.99805337841299113"/>
    <n v="0.99805337841299113"/>
  </r>
  <r>
    <x v="1"/>
    <x v="0"/>
    <n v="0.9994400268787097"/>
    <n v="0.9994400268787097"/>
  </r>
  <r>
    <x v="1"/>
    <x v="1"/>
    <n v="0.9994400268787097"/>
    <n v="0.9994400268787097"/>
  </r>
  <r>
    <x v="1"/>
    <x v="2"/>
    <n v="0.9994400268787097"/>
    <n v="0.9994400268787097"/>
  </r>
  <r>
    <x v="1"/>
    <x v="3"/>
    <n v="0.99948237188704203"/>
    <n v="0.99948237188704203"/>
  </r>
  <r>
    <x v="1"/>
    <x v="4"/>
    <n v="0.99947527985074625"/>
    <n v="0.99947527985074625"/>
  </r>
  <r>
    <x v="1"/>
    <x v="5"/>
    <n v="0.99948132780082988"/>
    <n v="0.99948132780082988"/>
  </r>
  <r>
    <x v="1"/>
    <x v="6"/>
    <n v="0.9994400268787097"/>
    <n v="0.9994400268787097"/>
  </r>
  <r>
    <x v="1"/>
    <x v="7"/>
    <n v="0.99941044688126401"/>
    <n v="0.99941044688126401"/>
  </r>
  <r>
    <x v="1"/>
    <x v="8"/>
    <n v="0.99936642027455114"/>
    <n v="0.99936642027455114"/>
  </r>
  <r>
    <x v="1"/>
    <x v="9"/>
    <n v="0.99946787282160432"/>
    <n v="0.99946787282160432"/>
  </r>
  <r>
    <x v="1"/>
    <x v="10"/>
    <n v="0.99934047815333882"/>
    <n v="0.99934047815333882"/>
  </r>
  <r>
    <x v="1"/>
    <x v="11"/>
    <n v="0.99947024545294016"/>
    <n v="0.99947024545294016"/>
  </r>
  <r>
    <x v="1"/>
    <x v="12"/>
    <n v="0.99947033898305093"/>
    <n v="0.99947033898305093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802858551010354"/>
    <n v="0.99802858551010354"/>
  </r>
  <r>
    <x v="1"/>
    <x v="19"/>
    <n v="0.99813958732664343"/>
    <n v="0.99813958732664343"/>
  </r>
  <r>
    <x v="1"/>
    <x v="20"/>
    <n v="0.99814345991561171"/>
    <n v="0.99814345991561171"/>
  </r>
  <r>
    <x v="1"/>
    <x v="21"/>
    <n v="0.99813958732664343"/>
    <n v="0.99813958732664343"/>
  </r>
  <r>
    <x v="1"/>
    <x v="22"/>
    <n v="0.99813958732664343"/>
    <n v="0.99813958732664343"/>
  </r>
  <r>
    <x v="1"/>
    <x v="23"/>
    <n v="0.99813958732664343"/>
    <n v="0.99813958732664343"/>
  </r>
  <r>
    <x v="1"/>
    <x v="0"/>
    <n v="0.99874701670644384"/>
    <n v="0.99874701670644384"/>
  </r>
  <r>
    <x v="1"/>
    <x v="1"/>
    <n v="0.99874701670644384"/>
    <n v="0.99874701670644384"/>
  </r>
  <r>
    <x v="1"/>
    <x v="2"/>
    <n v="0.99874701670644384"/>
    <n v="0.99874701670644384"/>
  </r>
  <r>
    <x v="1"/>
    <x v="3"/>
    <n v="0.99874701670644384"/>
    <n v="0.99874701670644384"/>
  </r>
  <r>
    <x v="1"/>
    <x v="4"/>
    <n v="0.99874701670644384"/>
    <n v="0.99874701670644384"/>
  </r>
  <r>
    <x v="1"/>
    <x v="5"/>
    <n v="0.99874701670644384"/>
    <n v="0.99874701670644384"/>
  </r>
  <r>
    <x v="1"/>
    <x v="6"/>
    <n v="0.99874701670644384"/>
    <n v="0.99874701670644384"/>
  </r>
  <r>
    <x v="1"/>
    <x v="7"/>
    <n v="0.99877428448857031"/>
    <n v="0.99877428448857031"/>
  </r>
  <r>
    <x v="1"/>
    <x v="8"/>
    <n v="0.99935567010309279"/>
    <n v="0.99935567010309279"/>
  </r>
  <r>
    <x v="1"/>
    <x v="9"/>
    <n v="1"/>
    <n v="1"/>
  </r>
  <r>
    <x v="1"/>
    <x v="10"/>
    <n v="0.99944040290990477"/>
    <n v="0.99944040290990477"/>
  </r>
  <r>
    <x v="1"/>
    <x v="11"/>
    <n v="0.99944040290990477"/>
    <n v="0.99944040290990477"/>
  </r>
  <r>
    <x v="1"/>
    <x v="12"/>
    <n v="0.99940378595915924"/>
    <n v="0.99940378595915924"/>
  </r>
  <r>
    <x v="1"/>
    <x v="13"/>
    <n v="0.99916072177926984"/>
    <n v="0.99916072177926984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949255751014898"/>
    <n v="0.99949255751014898"/>
  </r>
  <r>
    <x v="1"/>
    <x v="19"/>
    <n v="0.99952606635071084"/>
    <n v="0.99952606635071084"/>
  </r>
  <r>
    <x v="1"/>
    <x v="20"/>
    <n v="0.99953695664756603"/>
    <n v="0.99953695664756603"/>
  </r>
  <r>
    <x v="1"/>
    <x v="21"/>
    <n v="0.99952907935012958"/>
    <n v="0.99952907935012958"/>
  </r>
  <r>
    <x v="1"/>
    <x v="22"/>
    <n v="0.99952067106051523"/>
    <n v="0.99952067106051523"/>
  </r>
  <r>
    <x v="1"/>
    <x v="23"/>
    <n v="0.99952067106051523"/>
    <n v="0.99952067106051523"/>
  </r>
  <r>
    <x v="1"/>
    <x v="0"/>
    <n v="0.99921780986762943"/>
    <n v="0.99921780986762943"/>
  </r>
  <r>
    <x v="1"/>
    <x v="1"/>
    <n v="0.99921780986762943"/>
    <n v="0.99921780986762943"/>
  </r>
  <r>
    <x v="1"/>
    <x v="2"/>
    <n v="0.99921780986762943"/>
    <n v="0.99921780986762943"/>
  </r>
  <r>
    <x v="1"/>
    <x v="3"/>
    <n v="0.99921780986762943"/>
    <n v="0.99921780986762943"/>
  </r>
  <r>
    <x v="1"/>
    <x v="4"/>
    <n v="0.9992347088950374"/>
    <n v="0.9992347088950374"/>
  </r>
  <r>
    <x v="1"/>
    <x v="5"/>
    <n v="0.99925101647763759"/>
    <n v="0.99925101647763759"/>
  </r>
  <r>
    <x v="1"/>
    <x v="6"/>
    <n v="0.99925452609158671"/>
    <n v="0.99925452609158671"/>
  </r>
  <r>
    <x v="1"/>
    <x v="7"/>
    <n v="0.99923846823324625"/>
    <n v="0.99923846823324625"/>
  </r>
  <r>
    <x v="1"/>
    <x v="8"/>
    <n v="0.99763076362310921"/>
    <n v="0.99763076362310921"/>
  </r>
  <r>
    <x v="1"/>
    <x v="9"/>
    <n v="0.99761869325792529"/>
    <n v="0.99761869325792529"/>
  </r>
  <r>
    <x v="1"/>
    <x v="10"/>
    <n v="0.99761971436572383"/>
    <n v="0.99761971436572383"/>
  </r>
  <r>
    <x v="1"/>
    <x v="11"/>
    <n v="0.99761971436572383"/>
    <n v="0.99761971436572383"/>
  </r>
  <r>
    <x v="1"/>
    <x v="12"/>
    <n v="0.9975107865914371"/>
    <n v="0.997510786591437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33990774614283"/>
    <n v="0.9933990774614283"/>
  </r>
  <r>
    <x v="1"/>
    <x v="20"/>
    <n v="0.99337334333583394"/>
    <n v="0.99337334333583394"/>
  </r>
  <r>
    <x v="1"/>
    <x v="21"/>
    <n v="0.99337334333583394"/>
    <n v="0.99337334333583394"/>
  </r>
  <r>
    <x v="1"/>
    <x v="22"/>
    <n v="0.99337334333583394"/>
    <n v="0.99337334333583394"/>
  </r>
  <r>
    <x v="1"/>
    <x v="23"/>
    <n v="0.99337334333583394"/>
    <n v="0.99337334333583394"/>
  </r>
  <r>
    <x v="1"/>
    <x v="0"/>
    <n v="0.99452604194894589"/>
    <n v="0.99452604194894589"/>
  </r>
  <r>
    <x v="1"/>
    <x v="1"/>
    <n v="0.99453581475871033"/>
    <n v="0.99453581475871033"/>
  </r>
  <r>
    <x v="1"/>
    <x v="2"/>
    <n v="0.99453581475871033"/>
    <n v="0.99453581475871033"/>
  </r>
  <r>
    <x v="1"/>
    <x v="3"/>
    <n v="0.99453581475871033"/>
    <n v="0.99453581475871033"/>
  </r>
  <r>
    <x v="1"/>
    <x v="4"/>
    <n v="0.99452114836730221"/>
    <n v="0.99452114836730221"/>
  </r>
  <r>
    <x v="1"/>
    <x v="5"/>
    <n v="0.99454577188236326"/>
    <n v="0.99454577188236326"/>
  </r>
  <r>
    <x v="1"/>
    <x v="6"/>
    <n v="0.99453226504980519"/>
    <n v="0.99453226504980519"/>
  </r>
  <r>
    <x v="1"/>
    <x v="7"/>
    <n v="0.99451063564344089"/>
    <n v="0.99451063564344089"/>
  </r>
  <r>
    <x v="1"/>
    <x v="8"/>
    <n v="0.99075062255425117"/>
    <n v="0.99075062255425117"/>
  </r>
  <r>
    <x v="1"/>
    <x v="9"/>
    <n v="0.99067097237172586"/>
    <n v="0.99067097237172586"/>
  </r>
  <r>
    <x v="1"/>
    <x v="10"/>
    <n v="0.99073387694588588"/>
    <n v="0.99073387694588588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731882721740737"/>
    <n v="0.97731882721740737"/>
  </r>
  <r>
    <x v="1"/>
    <x v="20"/>
    <n v="0.9773247075736784"/>
    <n v="0.9773247075736784"/>
  </r>
  <r>
    <x v="1"/>
    <x v="21"/>
    <n v="0.9773247075736784"/>
    <n v="0.9773247075736784"/>
  </r>
  <r>
    <x v="1"/>
    <x v="22"/>
    <n v="0.9773247075736784"/>
    <n v="0.9773247075736784"/>
  </r>
  <r>
    <x v="1"/>
    <x v="23"/>
    <n v="0.9773247075736784"/>
    <n v="0.9773247075736784"/>
  </r>
  <r>
    <x v="1"/>
    <x v="0"/>
    <n v="0.98646127925867988"/>
    <n v="0.98646127925867988"/>
  </r>
  <r>
    <x v="1"/>
    <x v="1"/>
    <n v="0.98646127925867988"/>
    <n v="0.98646127925867988"/>
  </r>
  <r>
    <x v="1"/>
    <x v="2"/>
    <n v="0.9864980711530219"/>
    <n v="0.9864980711530219"/>
  </r>
  <r>
    <x v="1"/>
    <x v="3"/>
    <n v="0.98646561235748453"/>
    <n v="0.98646561235748453"/>
  </r>
  <r>
    <x v="1"/>
    <x v="4"/>
    <n v="0.98646561235748453"/>
    <n v="0.98646561235748453"/>
  </r>
  <r>
    <x v="1"/>
    <x v="5"/>
    <n v="0.98640385583770962"/>
    <n v="0.98640385583770962"/>
  </r>
  <r>
    <x v="1"/>
    <x v="6"/>
    <n v="0.98645320197044328"/>
    <n v="0.98645320197044328"/>
  </r>
  <r>
    <x v="1"/>
    <x v="7"/>
    <n v="0.98643219889335243"/>
    <n v="0.98643219889335243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253275109170302"/>
    <n v="0.98253275109170302"/>
  </r>
  <r>
    <x v="1"/>
    <x v="20"/>
    <n v="0.98229126710139381"/>
    <n v="0.98229126710139381"/>
  </r>
  <r>
    <x v="1"/>
    <x v="21"/>
    <n v="0.98234780439121772"/>
    <n v="0.98234780439121772"/>
  </r>
  <r>
    <x v="1"/>
    <x v="22"/>
    <n v="0.98234780439121772"/>
    <n v="0.98234780439121772"/>
  </r>
  <r>
    <x v="1"/>
    <x v="23"/>
    <n v="0.98233713042365289"/>
    <n v="0.98233713042365289"/>
  </r>
  <r>
    <x v="1"/>
    <x v="0"/>
    <n v="0.99251431087626607"/>
    <n v="0.99251431087626607"/>
  </r>
  <r>
    <x v="1"/>
    <x v="1"/>
    <n v="0.99251431087626607"/>
    <n v="0.99251431087626607"/>
  </r>
  <r>
    <x v="1"/>
    <x v="2"/>
    <n v="0.99251431087626607"/>
    <n v="0.99251431087626607"/>
  </r>
  <r>
    <x v="1"/>
    <x v="3"/>
    <n v="0.99251431087626607"/>
    <n v="0.99251431087626607"/>
  </r>
  <r>
    <x v="1"/>
    <x v="4"/>
    <n v="0.99251431087626607"/>
    <n v="0.99251431087626607"/>
  </r>
  <r>
    <x v="1"/>
    <x v="5"/>
    <n v="0.99244551410616377"/>
    <n v="0.99244551410616377"/>
  </r>
  <r>
    <x v="1"/>
    <x v="6"/>
    <n v="0.99242424242424243"/>
    <n v="0.99242424242424243"/>
  </r>
  <r>
    <x v="1"/>
    <x v="7"/>
    <n v="0.99246301816750093"/>
    <n v="0.99246301816750093"/>
  </r>
  <r>
    <x v="1"/>
    <x v="8"/>
    <n v="0.99718268090154216"/>
    <n v="0.9971826809015421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160792212151727"/>
    <n v="0.99160792212151727"/>
  </r>
  <r>
    <x v="1"/>
    <x v="19"/>
    <n v="0.99165139482793718"/>
    <n v="0.99165139482793718"/>
  </r>
  <r>
    <x v="1"/>
    <x v="20"/>
    <n v="0.99161449658262013"/>
    <n v="0.99161449658262013"/>
  </r>
  <r>
    <x v="1"/>
    <x v="21"/>
    <n v="0.99161449658262013"/>
    <n v="0.99161449658262013"/>
  </r>
  <r>
    <x v="1"/>
    <x v="22"/>
    <n v="0.99161449658262013"/>
    <n v="0.99161449658262013"/>
  </r>
  <r>
    <x v="1"/>
    <x v="23"/>
    <n v="0.99161449658262013"/>
    <n v="0.99161449658262013"/>
  </r>
  <r>
    <x v="1"/>
    <x v="0"/>
    <n v="0.99233370913190522"/>
    <n v="0.99233370913190522"/>
  </r>
  <r>
    <x v="1"/>
    <x v="1"/>
    <n v="0.99233370913190522"/>
    <n v="0.99233370913190522"/>
  </r>
  <r>
    <x v="1"/>
    <x v="2"/>
    <n v="0.99232736572890035"/>
    <n v="0.99232736572890035"/>
  </r>
  <r>
    <x v="1"/>
    <x v="3"/>
    <n v="0.99231293782158569"/>
    <n v="0.99231293782158569"/>
  </r>
  <r>
    <x v="1"/>
    <x v="4"/>
    <n v="0.99231293782158569"/>
    <n v="0.99231293782158569"/>
  </r>
  <r>
    <x v="1"/>
    <x v="5"/>
    <n v="0.99232888552752407"/>
    <n v="0.99232888552752407"/>
  </r>
  <r>
    <x v="1"/>
    <x v="6"/>
    <n v="0.99233229842882664"/>
    <n v="0.99233229842882664"/>
  </r>
  <r>
    <x v="1"/>
    <x v="7"/>
    <n v="0.99233285626661216"/>
    <n v="0.99233285626661216"/>
  </r>
  <r>
    <x v="1"/>
    <x v="8"/>
    <n v="0.99732582688247717"/>
    <n v="0.997325826882477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165673420738976"/>
    <n v="0.99165673420738976"/>
  </r>
  <r>
    <x v="1"/>
    <x v="20"/>
    <n v="0.99164807140580169"/>
    <n v="0.99164807140580169"/>
  </r>
  <r>
    <x v="1"/>
    <x v="21"/>
    <n v="0.99168499175371072"/>
    <n v="0.99168499175371072"/>
  </r>
  <r>
    <x v="1"/>
    <x v="22"/>
    <n v="0.9916159035828912"/>
    <n v="0.9916159035828912"/>
  </r>
  <r>
    <x v="2"/>
    <x v="23"/>
    <n v="0.99161494784101412"/>
    <n v="0.99161494784101412"/>
  </r>
  <r>
    <x v="2"/>
    <x v="0"/>
    <n v="0.98875230485556254"/>
    <n v="0.98875230485556254"/>
  </r>
  <r>
    <x v="2"/>
    <x v="1"/>
    <n v="0.98873812754409773"/>
    <n v="0.98873812754409773"/>
  </r>
  <r>
    <x v="2"/>
    <x v="2"/>
    <n v="0.98870876174856503"/>
    <n v="0.98870876174856503"/>
  </r>
  <r>
    <x v="2"/>
    <x v="3"/>
    <n v="0.98872203875630882"/>
    <n v="0.98872203875630882"/>
  </r>
  <r>
    <x v="2"/>
    <x v="4"/>
    <n v="0.98872203875630882"/>
    <n v="0.98872203875630882"/>
  </r>
  <r>
    <x v="2"/>
    <x v="5"/>
    <n v="0.98872203875630882"/>
    <n v="0.98872203875630882"/>
  </r>
  <r>
    <x v="2"/>
    <x v="6"/>
    <n v="0.9887486790576242"/>
    <n v="0.9887486790576242"/>
  </r>
  <r>
    <x v="2"/>
    <x v="7"/>
    <n v="0.98873722225622818"/>
    <n v="0.98873722225622818"/>
  </r>
  <r>
    <x v="2"/>
    <x v="8"/>
    <n v="0.99607329842931924"/>
    <n v="0.9960732984293192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808300395256917"/>
    <n v="0.9808300395256917"/>
  </r>
  <r>
    <x v="2"/>
    <x v="20"/>
    <n v="0.98090178966673003"/>
    <n v="0.98090178966673003"/>
  </r>
  <r>
    <x v="2"/>
    <x v="21"/>
    <n v="0.98087246251619675"/>
    <n v="0.98087246251619675"/>
  </r>
  <r>
    <x v="2"/>
    <x v="22"/>
    <n v="0.98087246251619675"/>
    <n v="0.98087246251619675"/>
  </r>
  <r>
    <x v="2"/>
    <x v="23"/>
    <n v="0.98089005235602089"/>
    <n v="0.98089005235602089"/>
  </r>
  <r>
    <x v="2"/>
    <x v="0"/>
    <n v="0.98980165986777313"/>
    <n v="0.98980165986777313"/>
  </r>
  <r>
    <x v="2"/>
    <x v="1"/>
    <n v="0.98982013011863745"/>
    <n v="0.98982013011863745"/>
  </r>
  <r>
    <x v="2"/>
    <x v="2"/>
    <n v="0.98986252975961886"/>
    <n v="0.98986252975961886"/>
  </r>
  <r>
    <x v="2"/>
    <x v="3"/>
    <n v="0.98984173721015833"/>
    <n v="0.98984173721015833"/>
  </r>
  <r>
    <x v="2"/>
    <x v="4"/>
    <n v="0.9898096383836954"/>
    <n v="0.9898096383836954"/>
  </r>
  <r>
    <x v="2"/>
    <x v="5"/>
    <n v="0.9898096383836954"/>
    <n v="0.9898096383836954"/>
  </r>
  <r>
    <x v="2"/>
    <x v="6"/>
    <n v="0.989850459431866"/>
    <n v="0.989850459431866"/>
  </r>
  <r>
    <x v="2"/>
    <x v="7"/>
    <n v="0.98981172545281215"/>
    <n v="0.98981172545281215"/>
  </r>
  <r>
    <x v="2"/>
    <x v="8"/>
    <n v="0.99789612097304414"/>
    <n v="0.9978961209730441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607615172213348"/>
    <n v="0.99607615172213348"/>
  </r>
  <r>
    <x v="2"/>
    <x v="20"/>
    <n v="0.99605619916194221"/>
    <n v="0.99605619916194221"/>
  </r>
  <r>
    <x v="2"/>
    <x v="21"/>
    <n v="0.99605619916194221"/>
    <n v="0.99605619916194221"/>
  </r>
  <r>
    <x v="2"/>
    <x v="22"/>
    <n v="0.99605619916194221"/>
    <n v="0.99605619916194221"/>
  </r>
  <r>
    <x v="2"/>
    <x v="23"/>
    <n v="0.99608214849921006"/>
    <n v="0.99608214849921006"/>
  </r>
  <r>
    <x v="2"/>
    <x v="0"/>
    <n v="0.99850968703427734"/>
    <n v="0.99850968703427734"/>
  </r>
  <r>
    <x v="2"/>
    <x v="1"/>
    <n v="0.99850054525627041"/>
    <n v="0.99850054525627041"/>
  </r>
  <r>
    <x v="2"/>
    <x v="2"/>
    <n v="0.99845776375744832"/>
    <n v="0.99845776375744832"/>
  </r>
  <r>
    <x v="2"/>
    <x v="3"/>
    <n v="0.99850746268656732"/>
    <n v="0.99850746268656732"/>
  </r>
  <r>
    <x v="2"/>
    <x v="4"/>
    <n v="0.99845776375744832"/>
    <n v="0.99845776375744832"/>
  </r>
  <r>
    <x v="2"/>
    <x v="5"/>
    <n v="0.99844405357867683"/>
    <n v="0.99844405357867683"/>
  </r>
  <r>
    <x v="2"/>
    <x v="6"/>
    <n v="0.99843843843843849"/>
    <n v="0.99843843843843849"/>
  </r>
  <r>
    <x v="2"/>
    <x v="7"/>
    <n v="0.99843843843843849"/>
    <n v="0.99843843843843849"/>
  </r>
  <r>
    <x v="2"/>
    <x v="8"/>
    <n v="0.99749769524562082"/>
    <n v="0.99749769524562082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212598425196841"/>
    <n v="0.99212598425196841"/>
  </r>
  <r>
    <x v="2"/>
    <x v="19"/>
    <n v="0.99158198544886056"/>
    <n v="0.99158198544886056"/>
  </r>
  <r>
    <x v="2"/>
    <x v="20"/>
    <n v="0.99159124087591244"/>
    <n v="0.99159124087591244"/>
  </r>
  <r>
    <x v="2"/>
    <x v="21"/>
    <n v="0.99162355259916224"/>
    <n v="0.99162355259916224"/>
  </r>
  <r>
    <x v="2"/>
    <x v="22"/>
    <n v="0.99162355259916224"/>
    <n v="0.99162355259916224"/>
  </r>
  <r>
    <x v="2"/>
    <x v="23"/>
    <n v="0.99162355259916224"/>
    <n v="0.99162355259916224"/>
  </r>
  <r>
    <x v="2"/>
    <x v="0"/>
    <n v="0.99626434829858057"/>
    <n v="0.99626434829858057"/>
  </r>
  <r>
    <x v="2"/>
    <x v="1"/>
    <n v="0.99626434829858057"/>
    <n v="0.99626434829858057"/>
  </r>
  <r>
    <x v="2"/>
    <x v="2"/>
    <n v="0.99624512929507614"/>
    <n v="0.99624512929507614"/>
  </r>
  <r>
    <x v="2"/>
    <x v="3"/>
    <n v="0.99622908319585191"/>
    <n v="0.99622908319585191"/>
  </r>
  <r>
    <x v="2"/>
    <x v="4"/>
    <n v="0.99629425214854528"/>
    <n v="0.99629425214854528"/>
  </r>
  <r>
    <x v="2"/>
    <x v="5"/>
    <n v="0.99621271895218566"/>
    <n v="0.99621271895218566"/>
  </r>
  <r>
    <x v="2"/>
    <x v="6"/>
    <n v="0.99619849297400043"/>
    <n v="0.99619849297400043"/>
  </r>
  <r>
    <x v="2"/>
    <x v="7"/>
    <n v="0.9961858529819696"/>
    <n v="0.9961858529819696"/>
  </r>
  <r>
    <x v="2"/>
    <x v="8"/>
    <n v="0.99605809128630696"/>
    <n v="0.9960580912863069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154787435347547"/>
    <n v="0.99154787435347547"/>
  </r>
  <r>
    <x v="2"/>
    <x v="20"/>
    <n v="0.99148102815177475"/>
    <n v="0.99148102815177475"/>
  </r>
  <r>
    <x v="2"/>
    <x v="21"/>
    <n v="0.99146260416134135"/>
    <n v="0.99146260416134135"/>
  </r>
  <r>
    <x v="2"/>
    <x v="22"/>
    <n v="0.99140924876622194"/>
    <n v="0.99140924876622194"/>
  </r>
  <r>
    <x v="2"/>
    <x v="23"/>
    <n v="0.99140924876622194"/>
    <n v="0.99140924876622194"/>
  </r>
  <r>
    <x v="2"/>
    <x v="0"/>
    <n v="0.99763800782831691"/>
    <n v="0.99763800782831691"/>
  </r>
  <r>
    <x v="2"/>
    <x v="1"/>
    <n v="0.99759240900722279"/>
    <n v="0.99759240900722279"/>
  </r>
  <r>
    <x v="2"/>
    <x v="2"/>
    <n v="0.99759000949390186"/>
    <n v="0.99759000949390186"/>
  </r>
  <r>
    <x v="2"/>
    <x v="3"/>
    <n v="0.99758745476477684"/>
    <n v="0.99758745476477684"/>
  </r>
  <r>
    <x v="2"/>
    <x v="4"/>
    <n v="0.99758745476477684"/>
    <n v="0.99758745476477684"/>
  </r>
  <r>
    <x v="2"/>
    <x v="5"/>
    <n v="0.99757849705383805"/>
    <n v="0.99757849705383805"/>
  </r>
  <r>
    <x v="2"/>
    <x v="6"/>
    <n v="0.99765277215702153"/>
    <n v="0.99765277215702153"/>
  </r>
  <r>
    <x v="2"/>
    <x v="7"/>
    <n v="0.9976174827472889"/>
    <n v="0.9976174827472889"/>
  </r>
  <r>
    <x v="2"/>
    <x v="8"/>
    <n v="0.99406034687574241"/>
    <n v="0.9940603468757424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798691494715663"/>
    <n v="0.99798691494715663"/>
  </r>
  <r>
    <x v="2"/>
    <x v="20"/>
    <n v="0.99800164570353844"/>
    <n v="0.99800164570353844"/>
  </r>
  <r>
    <x v="2"/>
    <x v="21"/>
    <n v="0.99804594978683103"/>
    <n v="0.99804594978683103"/>
  </r>
  <r>
    <x v="2"/>
    <x v="22"/>
    <n v="0.99802719650531957"/>
    <n v="0.99802719650531957"/>
  </r>
  <r>
    <x v="2"/>
    <x v="23"/>
    <n v="0.99805185074179514"/>
    <n v="0.99805185074179514"/>
  </r>
  <r>
    <x v="2"/>
    <x v="0"/>
    <n v="0.99864763335837714"/>
    <n v="0.99864763335837714"/>
  </r>
  <r>
    <x v="2"/>
    <x v="1"/>
    <n v="0.99865800254273185"/>
    <n v="0.99865800254273185"/>
  </r>
  <r>
    <x v="2"/>
    <x v="2"/>
    <n v="0.9986728599867285"/>
    <n v="0.9986728599867285"/>
  </r>
  <r>
    <x v="2"/>
    <x v="3"/>
    <n v="0.99864171445819494"/>
    <n v="0.99864171445819494"/>
  </r>
  <r>
    <x v="2"/>
    <x v="4"/>
    <n v="0.99865343727852585"/>
    <n v="0.99865343727852585"/>
  </r>
  <r>
    <x v="2"/>
    <x v="5"/>
    <n v="0.99871268313614903"/>
    <n v="0.99871268313614903"/>
  </r>
  <r>
    <x v="2"/>
    <x v="6"/>
    <n v="0.9986233315376789"/>
    <n v="0.9986233315376789"/>
  </r>
  <r>
    <x v="2"/>
    <x v="7"/>
    <n v="0.99867519152122564"/>
    <n v="0.99867519152122564"/>
  </r>
  <r>
    <x v="2"/>
    <x v="8"/>
    <n v="0.99671241883784001"/>
    <n v="0.99671241883784001"/>
  </r>
  <r>
    <x v="2"/>
    <x v="9"/>
    <n v="0.99676972773419459"/>
    <n v="0.99676972773419459"/>
  </r>
  <r>
    <x v="2"/>
    <x v="10"/>
    <n v="0.99671900632763066"/>
    <n v="0.99671900632763066"/>
  </r>
  <r>
    <x v="2"/>
    <x v="11"/>
    <n v="0.99669535283993127"/>
    <n v="0.99669535283993127"/>
  </r>
  <r>
    <x v="2"/>
    <x v="12"/>
    <n v="0.99675204842400533"/>
    <n v="0.99675204842400533"/>
  </r>
  <r>
    <x v="2"/>
    <x v="13"/>
    <n v="0.99651365485183019"/>
    <n v="0.99651365485183019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22609733457101"/>
    <n v="0.99522609733457101"/>
  </r>
  <r>
    <x v="2"/>
    <x v="19"/>
    <n v="0.99531552875296148"/>
    <n v="0.99531552875296148"/>
  </r>
  <r>
    <x v="2"/>
    <x v="20"/>
    <n v="0.99532014465007446"/>
    <n v="0.99532014465007446"/>
  </r>
  <r>
    <x v="2"/>
    <x v="21"/>
    <n v="0.99532014465007446"/>
    <n v="0.99532014465007446"/>
  </r>
  <r>
    <x v="2"/>
    <x v="22"/>
    <n v="0.99532132293627329"/>
    <n v="0.99532132293627329"/>
  </r>
  <r>
    <x v="2"/>
    <x v="23"/>
    <n v="0.99531079607415474"/>
    <n v="0.99531079607415474"/>
  </r>
  <r>
    <x v="2"/>
    <x v="0"/>
    <n v="0.99690659006794458"/>
    <n v="0.99690659006794458"/>
  </r>
  <r>
    <x v="2"/>
    <x v="1"/>
    <n v="0.99686985172981879"/>
    <n v="0.99686985172981879"/>
  </r>
  <r>
    <x v="2"/>
    <x v="2"/>
    <n v="0.99686985172981879"/>
    <n v="0.99686985172981879"/>
  </r>
  <r>
    <x v="2"/>
    <x v="3"/>
    <n v="0.9968701954755107"/>
    <n v="0.9968701954755107"/>
  </r>
  <r>
    <x v="2"/>
    <x v="4"/>
    <n v="0.9968701954755107"/>
    <n v="0.9968701954755107"/>
  </r>
  <r>
    <x v="2"/>
    <x v="5"/>
    <n v="0.9968701954755107"/>
    <n v="0.9968701954755107"/>
  </r>
  <r>
    <x v="2"/>
    <x v="6"/>
    <n v="0.99687825182101975"/>
    <n v="0.99687825182101975"/>
  </r>
  <r>
    <x v="2"/>
    <x v="7"/>
    <n v="0.99690532389194852"/>
    <n v="0.99690532389194852"/>
  </r>
  <r>
    <x v="2"/>
    <x v="8"/>
    <n v="0.99794899842756535"/>
    <n v="0.99794899842756535"/>
  </r>
  <r>
    <x v="2"/>
    <x v="9"/>
    <n v="0.99790097542906531"/>
    <n v="0.99790097542906531"/>
  </r>
  <r>
    <x v="2"/>
    <x v="10"/>
    <n v="0.99800215152912253"/>
    <n v="0.99800215152912253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19510774606856"/>
    <n v="0.99519510774606856"/>
  </r>
  <r>
    <x v="2"/>
    <x v="19"/>
    <n v="0.99527308838133066"/>
    <n v="0.99527308838133066"/>
  </r>
  <r>
    <x v="2"/>
    <x v="20"/>
    <n v="0.9952946286376142"/>
    <n v="0.9952946286376142"/>
  </r>
  <r>
    <x v="2"/>
    <x v="21"/>
    <n v="0.9952995624977401"/>
    <n v="0.9952995624977401"/>
  </r>
  <r>
    <x v="2"/>
    <x v="22"/>
    <n v="0.99530533256880738"/>
    <n v="0.99530533256880738"/>
  </r>
  <r>
    <x v="2"/>
    <x v="23"/>
    <n v="0.99529804927333498"/>
    <n v="0.99529804927333498"/>
  </r>
  <r>
    <x v="2"/>
    <x v="0"/>
    <n v="0.99556860926469837"/>
    <n v="0.99556860926469837"/>
  </r>
  <r>
    <x v="2"/>
    <x v="1"/>
    <n v="0.99553106825834103"/>
    <n v="0.99553106825834103"/>
  </r>
  <r>
    <x v="2"/>
    <x v="2"/>
    <n v="0.99553106825834103"/>
    <n v="0.99553106825834103"/>
  </r>
  <r>
    <x v="2"/>
    <x v="3"/>
    <n v="0.99553106825834103"/>
    <n v="0.99553106825834103"/>
  </r>
  <r>
    <x v="2"/>
    <x v="4"/>
    <n v="0.99553106825834103"/>
    <n v="0.99553106825834103"/>
  </r>
  <r>
    <x v="2"/>
    <x v="5"/>
    <n v="0.99553418069391963"/>
    <n v="0.99553418069391963"/>
  </r>
  <r>
    <x v="2"/>
    <x v="6"/>
    <n v="0.9955553175538181"/>
    <n v="0.9955553175538181"/>
  </r>
  <r>
    <x v="2"/>
    <x v="7"/>
    <n v="0.99555314533622563"/>
    <n v="0.99555314533622563"/>
  </r>
  <r>
    <x v="2"/>
    <x v="8"/>
    <n v="0.99072046710457717"/>
    <n v="0.99072046710457717"/>
  </r>
  <r>
    <x v="2"/>
    <x v="9"/>
    <n v="0.99095423909187641"/>
    <n v="0.9909542390918764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741111765861322"/>
    <n v="0.97741111765861322"/>
  </r>
  <r>
    <x v="2"/>
    <x v="19"/>
    <n v="0.97745314222712232"/>
    <n v="0.97745314222712232"/>
  </r>
  <r>
    <x v="2"/>
    <x v="20"/>
    <n v="0.97745438509453719"/>
    <n v="0.97745438509453719"/>
  </r>
  <r>
    <x v="2"/>
    <x v="21"/>
    <n v="0.97748707027684822"/>
    <n v="0.97748707027684822"/>
  </r>
  <r>
    <x v="2"/>
    <x v="22"/>
    <n v="0.97749418495002205"/>
    <n v="0.97749418495002205"/>
  </r>
  <r>
    <x v="2"/>
    <x v="23"/>
    <n v="0.97749418495002205"/>
    <n v="0.97749418495002205"/>
  </r>
  <r>
    <x v="2"/>
    <x v="0"/>
    <n v="0.99426162314088307"/>
    <n v="0.99426162314088307"/>
  </r>
  <r>
    <x v="2"/>
    <x v="1"/>
    <n v="0.99426162314088307"/>
    <n v="0.99426162314088307"/>
  </r>
  <r>
    <x v="2"/>
    <x v="2"/>
    <n v="0.99421509334735736"/>
    <n v="0.99421509334735736"/>
  </r>
  <r>
    <x v="2"/>
    <x v="3"/>
    <n v="0.99420695165801032"/>
    <n v="0.99420695165801032"/>
  </r>
  <r>
    <x v="2"/>
    <x v="4"/>
    <n v="0.99422828817817599"/>
    <n v="0.99422828817817599"/>
  </r>
  <r>
    <x v="2"/>
    <x v="5"/>
    <n v="0.99422828817817599"/>
    <n v="0.99422828817817599"/>
  </r>
  <r>
    <x v="2"/>
    <x v="6"/>
    <n v="0.99424589558148124"/>
    <n v="0.99424589558148124"/>
  </r>
  <r>
    <x v="2"/>
    <x v="7"/>
    <n v="0.99424589558148124"/>
    <n v="0.99424589558148124"/>
  </r>
  <r>
    <x v="2"/>
    <x v="8"/>
    <n v="0.98703015803059879"/>
    <n v="0.98703015803059879"/>
  </r>
  <r>
    <x v="2"/>
    <x v="9"/>
    <n v="0.98714226462048948"/>
    <n v="0.98714226462048948"/>
  </r>
  <r>
    <x v="2"/>
    <x v="10"/>
    <n v="0.98704880681136831"/>
    <n v="0.98704880681136831"/>
  </r>
  <r>
    <x v="2"/>
    <x v="11"/>
    <n v="0.98705444227699934"/>
    <n v="0.98705444227699934"/>
  </r>
  <r>
    <x v="2"/>
    <x v="12"/>
    <n v="0.98702519744264761"/>
    <n v="0.9870251974426476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056743101438015"/>
    <n v="0.98056743101438015"/>
  </r>
  <r>
    <x v="2"/>
    <x v="19"/>
    <n v="0.98055585478832286"/>
    <n v="0.98055585478832286"/>
  </r>
  <r>
    <x v="2"/>
    <x v="20"/>
    <n v="0.98051878161661821"/>
    <n v="0.98051878161661821"/>
  </r>
  <r>
    <x v="2"/>
    <x v="21"/>
    <n v="0.98051878161661821"/>
    <n v="0.98051878161661821"/>
  </r>
  <r>
    <x v="2"/>
    <x v="22"/>
    <n v="0.98051878161661821"/>
    <n v="0.98051878161661821"/>
  </r>
  <r>
    <x v="2"/>
    <x v="23"/>
    <n v="0.98051878161661821"/>
    <n v="0.98051878161661821"/>
  </r>
  <r>
    <x v="2"/>
    <x v="0"/>
    <n v="0.99549621151910139"/>
    <n v="0.99549621151910139"/>
  </r>
  <r>
    <x v="2"/>
    <x v="1"/>
    <n v="0.99550084359182656"/>
    <n v="0.99550084359182656"/>
  </r>
  <r>
    <x v="2"/>
    <x v="2"/>
    <n v="0.99546377792823304"/>
    <n v="0.99546377792823304"/>
  </r>
  <r>
    <x v="2"/>
    <x v="3"/>
    <n v="0.99546899303442204"/>
    <n v="0.99546899303442204"/>
  </r>
  <r>
    <x v="2"/>
    <x v="4"/>
    <n v="0.99549611027705753"/>
    <n v="0.99549611027705753"/>
  </r>
  <r>
    <x v="2"/>
    <x v="5"/>
    <n v="0.99548839484698581"/>
    <n v="0.99548839484698581"/>
  </r>
  <r>
    <x v="2"/>
    <x v="6"/>
    <n v="0.99546662498045957"/>
    <n v="0.99546662498045957"/>
  </r>
  <r>
    <x v="2"/>
    <x v="7"/>
    <n v="0.99546662498045957"/>
    <n v="0.99546662498045957"/>
  </r>
  <r>
    <x v="2"/>
    <x v="8"/>
    <n v="0.99573573573573571"/>
    <n v="0.99573573573573571"/>
  </r>
  <r>
    <x v="2"/>
    <x v="9"/>
    <n v="0.99580629846494695"/>
    <n v="0.99580629846494695"/>
  </r>
  <r>
    <x v="2"/>
    <x v="10"/>
    <n v="0.99574199653051576"/>
    <n v="0.99574199653051576"/>
  </r>
  <r>
    <x v="2"/>
    <x v="11"/>
    <n v="0.99574371057231892"/>
    <n v="0.99574371057231892"/>
  </r>
  <r>
    <x v="2"/>
    <x v="12"/>
    <n v="0.9957588609512269"/>
    <n v="0.9957588609512269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49663099484741"/>
    <n v="0.98949663099484741"/>
  </r>
  <r>
    <x v="2"/>
    <x v="19"/>
    <n v="0.98949568572806679"/>
    <n v="0.98949568572806679"/>
  </r>
  <r>
    <x v="2"/>
    <x v="20"/>
    <n v="0.98949568572806679"/>
    <n v="0.98949568572806679"/>
  </r>
  <r>
    <x v="2"/>
    <x v="21"/>
    <n v="0.98949568572806679"/>
    <n v="0.98949568572806679"/>
  </r>
  <r>
    <x v="2"/>
    <x v="22"/>
    <n v="0.98949568572806679"/>
    <n v="0.98949568572806679"/>
  </r>
  <r>
    <x v="2"/>
    <x v="23"/>
    <n v="0.98949568572806679"/>
    <n v="0.98949568572806679"/>
  </r>
  <r>
    <x v="2"/>
    <x v="0"/>
    <n v="0.99888665040822811"/>
    <n v="0.99888665040822811"/>
  </r>
  <r>
    <x v="2"/>
    <x v="1"/>
    <n v="0.9989261896688143"/>
    <n v="0.9989261896688143"/>
  </r>
  <r>
    <x v="2"/>
    <x v="2"/>
    <n v="0.99894229639205545"/>
    <n v="0.99894229639205545"/>
  </r>
  <r>
    <x v="2"/>
    <x v="3"/>
    <n v="0.99894229639205545"/>
    <n v="0.99894229639205545"/>
  </r>
  <r>
    <x v="2"/>
    <x v="4"/>
    <n v="0.99894229639205545"/>
    <n v="0.99894229639205545"/>
  </r>
  <r>
    <x v="2"/>
    <x v="5"/>
    <n v="0.99894229639205545"/>
    <n v="0.99894229639205545"/>
  </r>
  <r>
    <x v="2"/>
    <x v="6"/>
    <n v="0.99894229639205545"/>
    <n v="0.99894229639205545"/>
  </r>
  <r>
    <x v="2"/>
    <x v="7"/>
    <n v="0.99894847528916941"/>
    <n v="0.99894847528916941"/>
  </r>
  <r>
    <x v="2"/>
    <x v="8"/>
    <n v="0.99754730203223541"/>
    <n v="0.99754730203223541"/>
  </r>
  <r>
    <x v="2"/>
    <x v="9"/>
    <n v="0.99752893744310056"/>
    <n v="0.99752893744310056"/>
  </r>
  <r>
    <x v="2"/>
    <x v="10"/>
    <n v="0.99755290053260393"/>
    <n v="0.99755290053260393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131392219231718"/>
    <n v="0.99131392219231718"/>
  </r>
  <r>
    <x v="2"/>
    <x v="19"/>
    <n v="0.99134129289017969"/>
    <n v="0.99134129289017969"/>
  </r>
  <r>
    <x v="2"/>
    <x v="20"/>
    <n v="0.99134129289017969"/>
    <n v="0.99134129289017969"/>
  </r>
  <r>
    <x v="2"/>
    <x v="21"/>
    <n v="0.99134129289017969"/>
    <n v="0.99134129289017969"/>
  </r>
  <r>
    <x v="2"/>
    <x v="22"/>
    <n v="0.99129107051970811"/>
    <n v="0.99129107051970811"/>
  </r>
  <r>
    <x v="2"/>
    <x v="23"/>
    <n v="0.99130907115697997"/>
    <n v="0.99130907115697997"/>
  </r>
  <r>
    <x v="2"/>
    <x v="0"/>
    <n v="0.99603406800598127"/>
    <n v="0.99603406800598127"/>
  </r>
  <r>
    <x v="2"/>
    <x v="1"/>
    <n v="0.99603406800598127"/>
    <n v="0.99603406800598127"/>
  </r>
  <r>
    <x v="2"/>
    <x v="2"/>
    <n v="0.99599341775774486"/>
    <n v="0.99599341775774486"/>
  </r>
  <r>
    <x v="2"/>
    <x v="3"/>
    <n v="0.99600266489007339"/>
    <n v="0.99600266489007339"/>
  </r>
  <r>
    <x v="2"/>
    <x v="4"/>
    <n v="0.99600266489007339"/>
    <n v="0.99600266489007339"/>
  </r>
  <r>
    <x v="2"/>
    <x v="5"/>
    <n v="0.99600266489007339"/>
    <n v="0.99600266489007339"/>
  </r>
  <r>
    <x v="2"/>
    <x v="6"/>
    <n v="0.99600266489007339"/>
    <n v="0.99600266489007339"/>
  </r>
  <r>
    <x v="2"/>
    <x v="7"/>
    <n v="0.99600266489007339"/>
    <n v="0.99600266489007339"/>
  </r>
  <r>
    <x v="2"/>
    <x v="8"/>
    <n v="0.99460259423696351"/>
    <n v="0.99460259423696351"/>
  </r>
  <r>
    <x v="2"/>
    <x v="9"/>
    <n v="0.99476017734784361"/>
    <n v="0.9947601773478436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412698412698396"/>
    <n v="0.98412698412698396"/>
  </r>
  <r>
    <x v="2"/>
    <x v="19"/>
    <n v="0.98412599601593631"/>
    <n v="0.98412599601593631"/>
  </r>
  <r>
    <x v="2"/>
    <x v="20"/>
    <n v="0.98411602209944748"/>
    <n v="0.98411602209944748"/>
  </r>
  <r>
    <x v="2"/>
    <x v="21"/>
    <n v="0.98412472414038588"/>
    <n v="0.98412472414038588"/>
  </r>
  <r>
    <x v="2"/>
    <x v="22"/>
    <n v="0.98414159292035397"/>
    <n v="0.98414159292035397"/>
  </r>
  <r>
    <x v="2"/>
    <x v="23"/>
    <n v="0.98414159292035397"/>
    <n v="0.98414159292035397"/>
  </r>
  <r>
    <x v="2"/>
    <x v="0"/>
    <n v="0.99145489671570808"/>
    <n v="0.99145489671570808"/>
  </r>
  <r>
    <x v="2"/>
    <x v="1"/>
    <n v="0.99143423474444303"/>
    <n v="0.99143423474444303"/>
  </r>
  <r>
    <x v="2"/>
    <x v="2"/>
    <n v="0.99145489671570808"/>
    <n v="0.99145489671570808"/>
  </r>
  <r>
    <x v="2"/>
    <x v="3"/>
    <n v="0.99144008056394761"/>
    <n v="0.99144008056394761"/>
  </r>
  <r>
    <x v="2"/>
    <x v="4"/>
    <n v="0.99144182400209058"/>
    <n v="0.99144182400209058"/>
  </r>
  <r>
    <x v="2"/>
    <x v="5"/>
    <n v="0.99144182400209058"/>
    <n v="0.99144182400209058"/>
  </r>
  <r>
    <x v="2"/>
    <x v="6"/>
    <n v="0.99144182400209058"/>
    <n v="0.99144182400209058"/>
  </r>
  <r>
    <x v="2"/>
    <x v="7"/>
    <n v="0.99144182400209058"/>
    <n v="0.99144182400209058"/>
  </r>
  <r>
    <x v="2"/>
    <x v="8"/>
    <n v="0.98945543839375982"/>
    <n v="0.98945543839375982"/>
  </r>
  <r>
    <x v="2"/>
    <x v="9"/>
    <n v="0.98945543839375982"/>
    <n v="0.98945543839375982"/>
  </r>
  <r>
    <x v="2"/>
    <x v="10"/>
    <n v="0.98945543839375982"/>
    <n v="0.98945543839375982"/>
  </r>
  <r>
    <x v="2"/>
    <x v="11"/>
    <n v="0.98945866687802175"/>
    <n v="0.98945866687802175"/>
  </r>
  <r>
    <x v="2"/>
    <x v="12"/>
    <n v="0.98941238750661731"/>
    <n v="0.98941238750661731"/>
  </r>
  <r>
    <x v="2"/>
    <x v="13"/>
    <n v="0.98932384341637003"/>
    <n v="0.9893238434163700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08370702541103"/>
    <n v="0.97608370702541103"/>
  </r>
  <r>
    <x v="2"/>
    <x v="19"/>
    <n v="0.9763184843830004"/>
    <n v="0.9763184843830004"/>
  </r>
  <r>
    <x v="2"/>
    <x v="20"/>
    <n v="0.97629457936048047"/>
    <n v="0.97629457936048047"/>
  </r>
  <r>
    <x v="2"/>
    <x v="21"/>
    <n v="0.9762473913868337"/>
    <n v="0.9762473913868337"/>
  </r>
  <r>
    <x v="2"/>
    <x v="22"/>
    <n v="0.97627283800243603"/>
    <n v="0.97627283800243603"/>
  </r>
  <r>
    <x v="2"/>
    <x v="23"/>
    <n v="0.97626059258368902"/>
    <n v="0.97626059258368902"/>
  </r>
  <r>
    <x v="2"/>
    <x v="0"/>
    <n v="0.98981788561121775"/>
    <n v="0.98981788561121775"/>
  </r>
  <r>
    <x v="2"/>
    <x v="1"/>
    <n v="0.98981788561121775"/>
    <n v="0.98981788561121775"/>
  </r>
  <r>
    <x v="2"/>
    <x v="2"/>
    <n v="0.98981788561121775"/>
    <n v="0.98981788561121775"/>
  </r>
  <r>
    <x v="2"/>
    <x v="3"/>
    <n v="0.98981788561121775"/>
    <n v="0.98981788561121775"/>
  </r>
  <r>
    <x v="2"/>
    <x v="4"/>
    <n v="0.98985181341175099"/>
    <n v="0.98985181341175099"/>
  </r>
  <r>
    <x v="2"/>
    <x v="5"/>
    <n v="0.98981168794001484"/>
    <n v="0.98981168794001484"/>
  </r>
  <r>
    <x v="2"/>
    <x v="6"/>
    <n v="0.98981168794001484"/>
    <n v="0.98981168794001484"/>
  </r>
  <r>
    <x v="2"/>
    <x v="7"/>
    <n v="0.98982758620689648"/>
    <n v="0.98982758620689648"/>
  </r>
  <r>
    <x v="2"/>
    <x v="8"/>
    <n v="0.99323076923076925"/>
    <n v="0.99323076923076925"/>
  </r>
  <r>
    <x v="2"/>
    <x v="9"/>
    <n v="0.99323076923076925"/>
    <n v="0.99323076923076925"/>
  </r>
  <r>
    <x v="2"/>
    <x v="10"/>
    <n v="0.99323303330924384"/>
    <n v="0.99323303330924384"/>
  </r>
  <r>
    <x v="2"/>
    <x v="11"/>
    <n v="0.99319782330345718"/>
    <n v="0.99319782330345718"/>
  </r>
  <r>
    <x v="2"/>
    <x v="12"/>
    <n v="0.99316628701594545"/>
    <n v="0.99316628701594545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950819672131151"/>
    <n v="0.97950819672131151"/>
  </r>
  <r>
    <x v="2"/>
    <x v="19"/>
    <n v="0.97943088142041856"/>
    <n v="0.97943088142041856"/>
  </r>
  <r>
    <x v="2"/>
    <x v="20"/>
    <n v="0.97943946703422924"/>
    <n v="0.97943946703422924"/>
  </r>
  <r>
    <x v="2"/>
    <x v="21"/>
    <n v="0.97943946703422924"/>
    <n v="0.97943946703422924"/>
  </r>
  <r>
    <x v="2"/>
    <x v="22"/>
    <n v="0.97943392384443084"/>
    <n v="0.97943392384443084"/>
  </r>
  <r>
    <x v="2"/>
    <x v="23"/>
    <n v="0.97942993143310475"/>
    <n v="0.97942993143310475"/>
  </r>
  <r>
    <x v="2"/>
    <x v="0"/>
    <n v="0.99008515105563966"/>
    <n v="0.99008515105563966"/>
  </r>
  <r>
    <x v="2"/>
    <x v="1"/>
    <n v="0.99007384093935369"/>
    <n v="0.99007384093935369"/>
  </r>
  <r>
    <x v="2"/>
    <x v="2"/>
    <n v="0.99000131561636617"/>
    <n v="0.99000131561636617"/>
  </r>
  <r>
    <x v="2"/>
    <x v="3"/>
    <n v="0.99003553759319918"/>
    <n v="0.99003553759319918"/>
  </r>
  <r>
    <x v="2"/>
    <x v="4"/>
    <n v="0.99002936556716514"/>
    <n v="0.99002936556716514"/>
  </r>
  <r>
    <x v="2"/>
    <x v="5"/>
    <n v="0.99006661908160831"/>
    <n v="0.99006661908160831"/>
  </r>
  <r>
    <x v="2"/>
    <x v="6"/>
    <n v="0.99008515105563966"/>
    <n v="0.99008515105563966"/>
  </r>
  <r>
    <x v="2"/>
    <x v="7"/>
    <n v="0.99008515105563966"/>
    <n v="0.99008515105563966"/>
  </r>
  <r>
    <x v="2"/>
    <x v="8"/>
    <n v="0.99026812313803381"/>
    <n v="0.99026812313803381"/>
  </r>
  <r>
    <x v="2"/>
    <x v="9"/>
    <n v="0.99023668639053264"/>
    <n v="0.9902366863905326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71491504090624"/>
    <n v="0.97671491504090624"/>
  </r>
  <r>
    <x v="2"/>
    <x v="19"/>
    <n v="0.9768206734534064"/>
    <n v="0.9768206734534064"/>
  </r>
  <r>
    <x v="2"/>
    <x v="20"/>
    <n v="0.97685686598643329"/>
    <n v="0.97685686598643329"/>
  </r>
  <r>
    <x v="2"/>
    <x v="21"/>
    <n v="0.97683421036714446"/>
    <n v="0.97683421036714446"/>
  </r>
  <r>
    <x v="2"/>
    <x v="22"/>
    <n v="0.97683421036714446"/>
    <n v="0.97683421036714446"/>
  </r>
  <r>
    <x v="2"/>
    <x v="23"/>
    <n v="0.97683246073298413"/>
    <n v="0.97683246073298413"/>
  </r>
  <r>
    <x v="2"/>
    <x v="0"/>
    <n v="0.98717693176533139"/>
    <n v="0.98717693176533139"/>
  </r>
  <r>
    <x v="2"/>
    <x v="1"/>
    <n v="0.98720152817574014"/>
    <n v="0.98720152817574014"/>
  </r>
  <r>
    <x v="2"/>
    <x v="2"/>
    <n v="0.98715666327568663"/>
    <n v="0.98715666327568663"/>
  </r>
  <r>
    <x v="2"/>
    <x v="3"/>
    <n v="0.98716645489199484"/>
    <n v="0.98716645489199484"/>
  </r>
  <r>
    <x v="2"/>
    <x v="4"/>
    <n v="0.98712007222389397"/>
    <n v="0.98712007222389397"/>
  </r>
  <r>
    <x v="2"/>
    <x v="5"/>
    <n v="0.9871486908479461"/>
    <n v="0.9871486908479461"/>
  </r>
  <r>
    <x v="2"/>
    <x v="6"/>
    <n v="0.9871486908479461"/>
    <n v="0.9871486908479461"/>
  </r>
  <r>
    <x v="2"/>
    <x v="7"/>
    <n v="0.9871486908479461"/>
    <n v="0.9871486908479461"/>
  </r>
  <r>
    <x v="2"/>
    <x v="8"/>
    <n v="0.985415894203436"/>
    <n v="0.985415894203436"/>
  </r>
  <r>
    <x v="2"/>
    <x v="9"/>
    <n v="0.98541168713426197"/>
    <n v="0.98541168713426197"/>
  </r>
  <r>
    <x v="2"/>
    <x v="10"/>
    <n v="0.98535763193932369"/>
    <n v="0.98535763193932369"/>
  </r>
  <r>
    <x v="2"/>
    <x v="11"/>
    <n v="0.98531879194630867"/>
    <n v="0.98531879194630867"/>
  </r>
  <r>
    <x v="2"/>
    <x v="12"/>
    <n v="0.98548320199087525"/>
    <n v="0.98548320199087525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258225324027925"/>
    <n v="0.97258225324027925"/>
  </r>
  <r>
    <x v="2"/>
    <x v="19"/>
    <n v="0.97252486972998586"/>
    <n v="0.97252486972998586"/>
  </r>
  <r>
    <x v="2"/>
    <x v="20"/>
    <n v="0.97252486972998586"/>
    <n v="0.97252486972998586"/>
  </r>
  <r>
    <x v="2"/>
    <x v="21"/>
    <n v="0.97252486972998586"/>
    <n v="0.97252486972998586"/>
  </r>
  <r>
    <x v="2"/>
    <x v="22"/>
    <n v="0.97252486972998586"/>
    <n v="0.97252486972998586"/>
  </r>
  <r>
    <x v="2"/>
    <x v="23"/>
    <n v="0.97252486972998586"/>
    <n v="0.97252486972998586"/>
  </r>
  <r>
    <x v="2"/>
    <x v="0"/>
    <n v="0.98732199723607517"/>
    <n v="0.98732199723607517"/>
  </r>
  <r>
    <x v="2"/>
    <x v="1"/>
    <n v="0.98732199723607517"/>
    <n v="0.98732199723607517"/>
  </r>
  <r>
    <x v="2"/>
    <x v="2"/>
    <n v="0.98731027618810652"/>
    <n v="0.98731027618810652"/>
  </r>
  <r>
    <x v="2"/>
    <x v="3"/>
    <n v="0.98734764175940648"/>
    <n v="0.98734764175940648"/>
  </r>
  <r>
    <x v="2"/>
    <x v="4"/>
    <n v="0.98734764175940648"/>
    <n v="0.98734764175940648"/>
  </r>
  <r>
    <x v="2"/>
    <x v="5"/>
    <n v="0.98731380964402937"/>
    <n v="0.98731380964402937"/>
  </r>
  <r>
    <x v="2"/>
    <x v="6"/>
    <n v="0.98732199723607517"/>
    <n v="0.98732199723607517"/>
  </r>
  <r>
    <x v="2"/>
    <x v="7"/>
    <n v="0.98732199723607517"/>
    <n v="0.98732199723607517"/>
  </r>
  <r>
    <x v="2"/>
    <x v="8"/>
    <n v="0.9857816665527378"/>
    <n v="0.9857816665527378"/>
  </r>
  <r>
    <x v="2"/>
    <x v="9"/>
    <n v="0.98574257425742573"/>
    <n v="0.98574257425742573"/>
  </r>
  <r>
    <x v="2"/>
    <x v="10"/>
    <n v="0.98616874135546329"/>
    <n v="0.98616874135546329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6989115168539319"/>
    <n v="0.96989115168539319"/>
  </r>
  <r>
    <x v="2"/>
    <x v="20"/>
    <n v="0.96990082932204369"/>
    <n v="0.96990082932204369"/>
  </r>
  <r>
    <x v="2"/>
    <x v="21"/>
    <n v="0.96985794437149353"/>
    <n v="0.96985794437149353"/>
  </r>
  <r>
    <x v="2"/>
    <x v="22"/>
    <n v="0.96986249764550758"/>
    <n v="0.96986249764550758"/>
  </r>
  <r>
    <x v="2"/>
    <x v="23"/>
    <n v="0.96987022998843631"/>
    <n v="0.96987022998843631"/>
  </r>
  <r>
    <x v="2"/>
    <x v="0"/>
    <n v="0.98102102896442267"/>
    <n v="0.98102102896442267"/>
  </r>
  <r>
    <x v="2"/>
    <x v="1"/>
    <n v="0.98102102896442267"/>
    <n v="0.98102102896442267"/>
  </r>
  <r>
    <x v="2"/>
    <x v="2"/>
    <n v="0.98107754765017552"/>
    <n v="0.98107754765017552"/>
  </r>
  <r>
    <x v="2"/>
    <x v="3"/>
    <n v="0.98106765983860955"/>
    <n v="0.98106765983860955"/>
  </r>
  <r>
    <x v="2"/>
    <x v="4"/>
    <n v="0.98106750163838907"/>
    <n v="0.98106750163838907"/>
  </r>
  <r>
    <x v="2"/>
    <x v="5"/>
    <n v="0.98102226720647778"/>
    <n v="0.98102226720647778"/>
  </r>
  <r>
    <x v="2"/>
    <x v="6"/>
    <n v="0.98104555181901543"/>
    <n v="0.98104555181901543"/>
  </r>
  <r>
    <x v="2"/>
    <x v="7"/>
    <n v="0.9810510823572699"/>
    <n v="0.9810510823572699"/>
  </r>
  <r>
    <x v="2"/>
    <x v="8"/>
    <n v="0.98793553614837504"/>
    <n v="0.98793553614837504"/>
  </r>
  <r>
    <x v="2"/>
    <x v="9"/>
    <n v="0.98812978106040639"/>
    <n v="0.98812978106040639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422062350119909"/>
    <n v="0.97422062350119909"/>
  </r>
  <r>
    <x v="2"/>
    <x v="19"/>
    <n v="0.97429506153606482"/>
    <n v="0.97429506153606482"/>
  </r>
  <r>
    <x v="2"/>
    <x v="20"/>
    <n v="0.97429718875502014"/>
    <n v="0.97429718875502014"/>
  </r>
  <r>
    <x v="2"/>
    <x v="21"/>
    <n v="0.97438336617517174"/>
    <n v="0.97438336617517174"/>
  </r>
  <r>
    <x v="2"/>
    <x v="22"/>
    <n v="0.97431334622823995"/>
    <n v="0.97431334622823995"/>
  </r>
  <r>
    <x v="2"/>
    <x v="23"/>
    <n v="0.97436308283928863"/>
    <n v="0.97436308283928863"/>
  </r>
  <r>
    <x v="2"/>
    <x v="0"/>
    <n v="0.98971955552195945"/>
    <n v="0.98971955552195945"/>
  </r>
  <r>
    <x v="2"/>
    <x v="1"/>
    <n v="0.98967611336032391"/>
    <n v="0.98967611336032391"/>
  </r>
  <r>
    <x v="2"/>
    <x v="2"/>
    <n v="0.98963352314206465"/>
    <n v="0.98963352314206465"/>
  </r>
  <r>
    <x v="2"/>
    <x v="3"/>
    <n v="0.9896805896805897"/>
    <n v="0.9896805896805897"/>
  </r>
  <r>
    <x v="2"/>
    <x v="4"/>
    <n v="0.98963334029082317"/>
    <n v="0.98963334029082317"/>
  </r>
  <r>
    <x v="2"/>
    <x v="5"/>
    <n v="0.98963334029082317"/>
    <n v="0.98963334029082317"/>
  </r>
  <r>
    <x v="2"/>
    <x v="6"/>
    <n v="0.98963334029082317"/>
    <n v="0.98963334029082317"/>
  </r>
  <r>
    <x v="2"/>
    <x v="7"/>
    <n v="0.98963334029082317"/>
    <n v="0.98963334029082317"/>
  </r>
  <r>
    <x v="2"/>
    <x v="8"/>
    <n v="0.99641825534373196"/>
    <n v="0.9964182553437319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845470692717585"/>
    <n v="0.98845470692717585"/>
  </r>
  <r>
    <x v="2"/>
    <x v="19"/>
    <n v="0.98845358455882337"/>
    <n v="0.98845358455882337"/>
  </r>
  <r>
    <x v="2"/>
    <x v="20"/>
    <n v="0.98849804578447797"/>
    <n v="0.98849804578447797"/>
  </r>
  <r>
    <x v="2"/>
    <x v="21"/>
    <n v="0.98847346556667248"/>
    <n v="0.98847346556667248"/>
  </r>
  <r>
    <x v="2"/>
    <x v="22"/>
    <n v="0.98849208831071378"/>
    <n v="0.98849208831071378"/>
  </r>
  <r>
    <x v="2"/>
    <x v="23"/>
    <n v="0.98850653819683398"/>
    <n v="0.98850653819683398"/>
  </r>
  <r>
    <x v="2"/>
    <x v="0"/>
    <n v="0.99737985244432192"/>
    <n v="0.99737985244432192"/>
  </r>
  <r>
    <x v="2"/>
    <x v="1"/>
    <n v="0.99741096599735346"/>
    <n v="0.99741096599735346"/>
  </r>
  <r>
    <x v="2"/>
    <x v="2"/>
    <n v="0.99741319843642207"/>
    <n v="0.99741319843642207"/>
  </r>
  <r>
    <x v="2"/>
    <x v="3"/>
    <n v="0.99742298933237439"/>
    <n v="0.99742298933237439"/>
  </r>
  <r>
    <x v="2"/>
    <x v="4"/>
    <n v="0.99742776814021672"/>
    <n v="0.99742776814021672"/>
  </r>
  <r>
    <x v="2"/>
    <x v="5"/>
    <n v="0.99744492391551209"/>
    <n v="0.99744492391551209"/>
  </r>
  <r>
    <x v="2"/>
    <x v="6"/>
    <n v="0.99744492391551209"/>
    <n v="0.99744492391551209"/>
  </r>
  <r>
    <x v="2"/>
    <x v="7"/>
    <n v="0.99744492391551209"/>
    <n v="0.99744492391551209"/>
  </r>
  <r>
    <x v="2"/>
    <x v="8"/>
    <n v="0.99709354054214361"/>
    <n v="0.99709354054214361"/>
  </r>
  <r>
    <x v="2"/>
    <x v="9"/>
    <n v="0.99714506172839501"/>
    <n v="0.99714506172839501"/>
  </r>
  <r>
    <x v="2"/>
    <x v="10"/>
    <n v="0.99683460828277504"/>
    <n v="0.99683460828277504"/>
  </r>
  <r>
    <x v="2"/>
    <x v="11"/>
    <n v="0.9971371314056684"/>
    <n v="0.9971371314056684"/>
  </r>
  <r>
    <x v="2"/>
    <x v="12"/>
    <n v="0.99713672154617028"/>
    <n v="0.99713672154617028"/>
  </r>
  <r>
    <x v="2"/>
    <x v="13"/>
    <n v="0.99712147380541161"/>
    <n v="0.99712147380541161"/>
  </r>
  <r>
    <x v="2"/>
    <x v="14"/>
    <n v="1"/>
    <n v="1"/>
  </r>
  <r>
    <x v="2"/>
    <x v="15"/>
    <n v="0.99704069050554878"/>
    <n v="0.99704069050554878"/>
  </r>
  <r>
    <x v="2"/>
    <x v="16"/>
    <n v="0.99707501720578129"/>
    <n v="0.99707501720578129"/>
  </r>
  <r>
    <x v="2"/>
    <x v="17"/>
    <n v="0.9970906902086677"/>
    <n v="0.9970906902086677"/>
  </r>
  <r>
    <x v="2"/>
    <x v="18"/>
    <n v="0.99085492586947488"/>
    <n v="0.99085492586947488"/>
  </r>
  <r>
    <x v="2"/>
    <x v="19"/>
    <n v="0.9908209511789341"/>
    <n v="0.9908209511789341"/>
  </r>
  <r>
    <x v="2"/>
    <x v="20"/>
    <n v="0.99080332409972305"/>
    <n v="0.99080332409972305"/>
  </r>
  <r>
    <x v="2"/>
    <x v="21"/>
    <n v="0.99086524822695032"/>
    <n v="0.99086524822695032"/>
  </r>
  <r>
    <x v="2"/>
    <x v="22"/>
    <n v="0.99085667695533153"/>
    <n v="0.99085667695533153"/>
  </r>
  <r>
    <x v="2"/>
    <x v="23"/>
    <n v="0.99086665313578248"/>
    <n v="0.99086665313578248"/>
  </r>
  <r>
    <x v="2"/>
    <x v="0"/>
    <n v="0.99815485061386711"/>
    <n v="0.99815485061386711"/>
  </r>
  <r>
    <x v="2"/>
    <x v="1"/>
    <n v="0.99823154916293333"/>
    <n v="0.99823154916293333"/>
  </r>
  <r>
    <x v="2"/>
    <x v="2"/>
    <n v="0.9982021933241445"/>
    <n v="0.9982021933241445"/>
  </r>
  <r>
    <x v="2"/>
    <x v="3"/>
    <n v="0.99815649324047517"/>
    <n v="0.99815649324047517"/>
  </r>
  <r>
    <x v="2"/>
    <x v="4"/>
    <n v="0.99817774039809348"/>
    <n v="0.99817774039809348"/>
  </r>
  <r>
    <x v="2"/>
    <x v="5"/>
    <n v="0.99817774039809348"/>
    <n v="0.99817774039809348"/>
  </r>
  <r>
    <x v="2"/>
    <x v="6"/>
    <n v="0.99819561971129922"/>
    <n v="0.99819561971129922"/>
  </r>
  <r>
    <x v="2"/>
    <x v="7"/>
    <n v="0.99819526110496593"/>
    <n v="0.99819526110496593"/>
  </r>
  <r>
    <x v="2"/>
    <x v="8"/>
    <n v="0.99494622262537258"/>
    <n v="0.99494622262537258"/>
  </r>
  <r>
    <x v="2"/>
    <x v="9"/>
    <n v="0.99502015650936682"/>
    <n v="0.99502015650936682"/>
  </r>
  <r>
    <x v="2"/>
    <x v="10"/>
    <n v="0.99493243243243246"/>
    <n v="0.99493243243243246"/>
  </r>
  <r>
    <x v="2"/>
    <x v="11"/>
    <n v="0.99480129390018479"/>
    <n v="0.99480129390018479"/>
  </r>
  <r>
    <x v="2"/>
    <x v="12"/>
    <n v="0.99493560989726526"/>
    <n v="0.99493560989726526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494438827098075"/>
    <n v="0.99494438827098075"/>
  </r>
  <r>
    <x v="2"/>
    <x v="17"/>
    <n v="1"/>
    <n v="1"/>
  </r>
  <r>
    <x v="2"/>
    <x v="18"/>
    <n v="0.98591678097850943"/>
    <n v="0.98591678097850943"/>
  </r>
  <r>
    <x v="2"/>
    <x v="19"/>
    <n v="0.98593714415850608"/>
    <n v="0.98593714415850608"/>
  </r>
  <r>
    <x v="2"/>
    <x v="20"/>
    <n v="0.98594242015294642"/>
    <n v="0.98594242015294642"/>
  </r>
  <r>
    <x v="2"/>
    <x v="21"/>
    <n v="0.98594242015294642"/>
    <n v="0.98594242015294642"/>
  </r>
  <r>
    <x v="2"/>
    <x v="22"/>
    <n v="0.98594242015294642"/>
    <n v="0.98594242015294642"/>
  </r>
  <r>
    <x v="2"/>
    <x v="23"/>
    <n v="0.98588371420306631"/>
    <n v="0.98588371420306631"/>
  </r>
  <r>
    <x v="2"/>
    <x v="0"/>
    <n v="0.99700558956614327"/>
    <n v="0.99700558956614327"/>
  </r>
  <r>
    <x v="2"/>
    <x v="1"/>
    <n v="0.99696789928152396"/>
    <n v="0.99696789928152396"/>
  </r>
  <r>
    <x v="2"/>
    <x v="2"/>
    <n v="0.99697268838433706"/>
    <n v="0.99697268838433706"/>
  </r>
  <r>
    <x v="2"/>
    <x v="3"/>
    <n v="0.99697268838433706"/>
    <n v="0.99697268838433706"/>
  </r>
  <r>
    <x v="2"/>
    <x v="4"/>
    <n v="0.99700865580448061"/>
    <n v="0.99700865580448061"/>
  </r>
  <r>
    <x v="2"/>
    <x v="5"/>
    <n v="0.99697304848943491"/>
    <n v="0.99697304848943491"/>
  </r>
  <r>
    <x v="2"/>
    <x v="6"/>
    <n v="0.99699647663605395"/>
    <n v="0.99699647663605395"/>
  </r>
  <r>
    <x v="2"/>
    <x v="7"/>
    <n v="0.99699647663605395"/>
    <n v="0.99699647663605395"/>
  </r>
  <r>
    <x v="2"/>
    <x v="8"/>
    <n v="0.9962214894201703"/>
    <n v="0.9962214894201703"/>
  </r>
  <r>
    <x v="2"/>
    <x v="9"/>
    <n v="0.99625779625779609"/>
    <n v="0.99625779625779609"/>
  </r>
  <r>
    <x v="2"/>
    <x v="10"/>
    <n v="0.99621360490925703"/>
    <n v="0.99621360490925703"/>
  </r>
  <r>
    <x v="2"/>
    <x v="11"/>
    <n v="0.99626276887301712"/>
    <n v="0.99626276887301712"/>
  </r>
  <r>
    <x v="2"/>
    <x v="12"/>
    <n v="0.99627184466019425"/>
    <n v="0.99627184466019425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4747097028144"/>
    <n v="0.984747097028144"/>
  </r>
  <r>
    <x v="2"/>
    <x v="19"/>
    <n v="0.98482662322550618"/>
    <n v="0.98482662322550618"/>
  </r>
  <r>
    <x v="2"/>
    <x v="20"/>
    <n v="0.98480821721017087"/>
    <n v="0.98480821721017087"/>
  </r>
  <r>
    <x v="2"/>
    <x v="21"/>
    <n v="0.98481163676409855"/>
    <n v="0.98481163676409855"/>
  </r>
  <r>
    <x v="2"/>
    <x v="22"/>
    <n v="0.98480531813865158"/>
    <n v="0.98480531813865158"/>
  </r>
  <r>
    <x v="2"/>
    <x v="23"/>
    <n v="0.98484210526315796"/>
    <n v="0.98484210526315796"/>
  </r>
  <r>
    <x v="2"/>
    <x v="0"/>
    <n v="0.99539813136243205"/>
    <n v="0.99539813136243205"/>
  </r>
  <r>
    <x v="2"/>
    <x v="1"/>
    <n v="0.99539813136243205"/>
    <n v="0.99539813136243205"/>
  </r>
  <r>
    <x v="2"/>
    <x v="2"/>
    <n v="0.99539813136243205"/>
    <n v="0.99539813136243205"/>
  </r>
  <r>
    <x v="2"/>
    <x v="3"/>
    <n v="0.99539813136243205"/>
    <n v="0.99539813136243205"/>
  </r>
  <r>
    <x v="2"/>
    <x v="4"/>
    <n v="0.99539813136243205"/>
    <n v="0.99539813136243205"/>
  </r>
  <r>
    <x v="2"/>
    <x v="5"/>
    <n v="0.99538234207609899"/>
    <n v="0.99538234207609899"/>
  </r>
  <r>
    <x v="2"/>
    <x v="6"/>
    <n v="0.99537197732268878"/>
    <n v="0.99537197732268878"/>
  </r>
  <r>
    <x v="2"/>
    <x v="7"/>
    <n v="0.99537197732268878"/>
    <n v="0.99537197732268878"/>
  </r>
  <r>
    <x v="2"/>
    <x v="8"/>
    <n v="0.99676113360323892"/>
    <n v="0.99676113360323892"/>
  </r>
  <r>
    <x v="2"/>
    <x v="9"/>
    <n v="0.99682707562136441"/>
    <n v="0.99682707562136441"/>
  </r>
  <r>
    <x v="2"/>
    <x v="10"/>
    <n v="0.9967524559551838"/>
    <n v="0.9967524559551838"/>
  </r>
  <r>
    <x v="2"/>
    <x v="11"/>
    <n v="0.99683844451470127"/>
    <n v="0.99683844451470127"/>
  </r>
  <r>
    <x v="2"/>
    <x v="12"/>
    <n v="0.99683901557913734"/>
    <n v="0.99683901557913734"/>
  </r>
  <r>
    <x v="2"/>
    <x v="13"/>
    <n v="0.99677245831091987"/>
    <n v="0.99677245831091987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70153960304211"/>
    <n v="0.9870153960304211"/>
  </r>
  <r>
    <x v="2"/>
    <x v="19"/>
    <n v="0.98699114606519267"/>
    <n v="0.98699114606519267"/>
  </r>
  <r>
    <x v="2"/>
    <x v="20"/>
    <n v="0.98699114606519267"/>
    <n v="0.98699114606519267"/>
  </r>
  <r>
    <x v="2"/>
    <x v="21"/>
    <n v="0.98699114606519267"/>
    <n v="0.98699114606519267"/>
  </r>
  <r>
    <x v="2"/>
    <x v="22"/>
    <n v="0.98695878977569118"/>
    <n v="0.98695878977569118"/>
  </r>
  <r>
    <x v="2"/>
    <x v="23"/>
    <n v="0.98694720436391958"/>
    <n v="0.98694720436391958"/>
  </r>
  <r>
    <x v="2"/>
    <x v="0"/>
    <n v="0.99569444444444444"/>
    <n v="0.99569444444444444"/>
  </r>
  <r>
    <x v="2"/>
    <x v="1"/>
    <n v="0.99569444444444444"/>
    <n v="0.99569444444444444"/>
  </r>
  <r>
    <x v="2"/>
    <x v="2"/>
    <n v="0.99568215056758824"/>
    <n v="0.99568215056758824"/>
  </r>
  <r>
    <x v="2"/>
    <x v="3"/>
    <n v="0.99567853906740078"/>
    <n v="0.99567853906740078"/>
  </r>
  <r>
    <x v="2"/>
    <x v="4"/>
    <n v="0.99572590652143933"/>
    <n v="0.99572590652143933"/>
  </r>
  <r>
    <x v="2"/>
    <x v="5"/>
    <n v="0.99567347458166333"/>
    <n v="0.99567347458166333"/>
  </r>
  <r>
    <x v="2"/>
    <x v="6"/>
    <n v="0.99569262577532736"/>
    <n v="0.99569262577532736"/>
  </r>
  <r>
    <x v="2"/>
    <x v="7"/>
    <n v="0.99569262577532736"/>
    <n v="0.99569262577532736"/>
  </r>
  <r>
    <x v="2"/>
    <x v="8"/>
    <n v="0.99719686624020709"/>
    <n v="0.99719686624020709"/>
  </r>
  <r>
    <x v="2"/>
    <x v="9"/>
    <n v="0.99721275936822562"/>
    <n v="0.9972127593682256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832090557901364"/>
    <n v="0.98832090557901364"/>
  </r>
  <r>
    <x v="2"/>
    <x v="19"/>
    <n v="0.98832752613240427"/>
    <n v="0.98832752613240427"/>
  </r>
  <r>
    <x v="2"/>
    <x v="20"/>
    <n v="0.98832752613240427"/>
    <n v="0.98832752613240427"/>
  </r>
  <r>
    <x v="2"/>
    <x v="21"/>
    <n v="0.98832752613240427"/>
    <n v="0.98832752613240427"/>
  </r>
  <r>
    <x v="2"/>
    <x v="22"/>
    <n v="0.98832752613240427"/>
    <n v="0.98832752613240427"/>
  </r>
  <r>
    <x v="2"/>
    <x v="23"/>
    <n v="0.98832752613240427"/>
    <n v="0.98832752613240427"/>
  </r>
  <r>
    <x v="2"/>
    <x v="0"/>
    <n v="0.99171949060590481"/>
    <n v="0.99171949060590481"/>
  </r>
  <r>
    <x v="2"/>
    <x v="1"/>
    <n v="0.99171949060590481"/>
    <n v="0.99171949060590481"/>
  </r>
  <r>
    <x v="2"/>
    <x v="2"/>
    <n v="0.99169100941252841"/>
    <n v="0.99169100941252841"/>
  </r>
  <r>
    <x v="2"/>
    <x v="3"/>
    <n v="0.99174690508940855"/>
    <n v="0.99174690508940855"/>
  </r>
  <r>
    <x v="2"/>
    <x v="4"/>
    <n v="0.99171949060590481"/>
    <n v="0.99171949060590481"/>
  </r>
  <r>
    <x v="2"/>
    <x v="5"/>
    <n v="0.99171949060590481"/>
    <n v="0.99171949060590481"/>
  </r>
  <r>
    <x v="2"/>
    <x v="6"/>
    <n v="0.99171949060590481"/>
    <n v="0.99171949060590481"/>
  </r>
  <r>
    <x v="2"/>
    <x v="7"/>
    <n v="0.99171949060590481"/>
    <n v="0.99171949060590481"/>
  </r>
  <r>
    <x v="2"/>
    <x v="8"/>
    <n v="0.99562832843176219"/>
    <n v="0.99562832843176219"/>
  </r>
  <r>
    <x v="2"/>
    <x v="9"/>
    <n v="0.99476439790575921"/>
    <n v="0.9947643979057592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322321050402373"/>
    <n v="0.99322321050402373"/>
  </r>
  <r>
    <x v="2"/>
    <x v="19"/>
    <n v="0.99302641687843507"/>
    <n v="0.99302641687843507"/>
  </r>
  <r>
    <x v="2"/>
    <x v="20"/>
    <n v="0.9930651005872797"/>
    <n v="0.9930651005872797"/>
  </r>
  <r>
    <x v="2"/>
    <x v="21"/>
    <n v="0.99300427516517698"/>
    <n v="0.99300427516517698"/>
  </r>
  <r>
    <x v="2"/>
    <x v="22"/>
    <n v="0.99300699300699302"/>
    <n v="0.99300699300699302"/>
  </r>
  <r>
    <x v="2"/>
    <x v="23"/>
    <n v="0.99299080444987453"/>
    <n v="0.99299080444987453"/>
  </r>
  <r>
    <x v="2"/>
    <x v="0"/>
    <n v="0.99666110183639389"/>
    <n v="0.99666110183639389"/>
  </r>
  <r>
    <x v="2"/>
    <x v="1"/>
    <n v="0.99660256410256409"/>
    <n v="0.99660256410256409"/>
  </r>
  <r>
    <x v="2"/>
    <x v="2"/>
    <n v="0.99665146765460222"/>
    <n v="0.99665146765460222"/>
  </r>
  <r>
    <x v="2"/>
    <x v="3"/>
    <n v="0.99665146765460222"/>
    <n v="0.99665146765460222"/>
  </r>
  <r>
    <x v="2"/>
    <x v="4"/>
    <n v="0.99665955934612649"/>
    <n v="0.99665955934612649"/>
  </r>
  <r>
    <x v="2"/>
    <x v="5"/>
    <n v="0.99658140528661254"/>
    <n v="0.99658140528661254"/>
  </r>
  <r>
    <x v="2"/>
    <x v="6"/>
    <n v="0.99664468355894942"/>
    <n v="0.99664468355894942"/>
  </r>
  <r>
    <x v="2"/>
    <x v="7"/>
    <n v="0.99665210236622592"/>
    <n v="0.99665210236622592"/>
  </r>
  <r>
    <x v="2"/>
    <x v="8"/>
    <n v="0.99725952315702926"/>
    <n v="0.9972595231570292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88997918525112"/>
    <n v="0.98988997918525112"/>
  </r>
  <r>
    <x v="2"/>
    <x v="19"/>
    <n v="0.9899509231128768"/>
    <n v="0.9899509231128768"/>
  </r>
  <r>
    <x v="2"/>
    <x v="20"/>
    <n v="0.9899509231128768"/>
    <n v="0.9899509231128768"/>
  </r>
  <r>
    <x v="2"/>
    <x v="21"/>
    <n v="0.98991285663125228"/>
    <n v="0.98991285663125228"/>
  </r>
  <r>
    <x v="2"/>
    <x v="22"/>
    <n v="0.98996051134462215"/>
    <n v="0.98996051134462215"/>
  </r>
  <r>
    <x v="2"/>
    <x v="23"/>
    <n v="0.98996051134462215"/>
    <n v="0.98996051134462215"/>
  </r>
  <r>
    <x v="2"/>
    <x v="0"/>
    <n v="0.99482041845566693"/>
    <n v="0.99482041845566693"/>
  </r>
  <r>
    <x v="2"/>
    <x v="1"/>
    <n v="0.99482041845566693"/>
    <n v="0.99482041845566693"/>
  </r>
  <r>
    <x v="2"/>
    <x v="2"/>
    <n v="0.99482041845566693"/>
    <n v="0.99482041845566693"/>
  </r>
  <r>
    <x v="2"/>
    <x v="3"/>
    <n v="0.99476372099036781"/>
    <n v="0.99476372099036781"/>
  </r>
  <r>
    <x v="2"/>
    <x v="4"/>
    <n v="0.99480178224608706"/>
    <n v="0.99480178224608706"/>
  </r>
  <r>
    <x v="2"/>
    <x v="5"/>
    <n v="0.99480178224608706"/>
    <n v="0.99480178224608706"/>
  </r>
  <r>
    <x v="2"/>
    <x v="6"/>
    <n v="0.99480178224608706"/>
    <n v="0.99480178224608706"/>
  </r>
  <r>
    <x v="2"/>
    <x v="7"/>
    <n v="0.99480178224608706"/>
    <n v="0.99480178224608706"/>
  </r>
  <r>
    <x v="2"/>
    <x v="8"/>
    <n v="0.99195220095110337"/>
    <n v="0.99195220095110337"/>
  </r>
  <r>
    <x v="2"/>
    <x v="9"/>
    <n v="0.99201015531660697"/>
    <n v="0.99201015531660697"/>
  </r>
  <r>
    <x v="2"/>
    <x v="10"/>
    <n v="0.99196488356521106"/>
    <n v="0.99196488356521106"/>
  </r>
  <r>
    <x v="2"/>
    <x v="11"/>
    <n v="0.99192358468587394"/>
    <n v="0.99192358468587394"/>
  </r>
  <r>
    <x v="2"/>
    <x v="12"/>
    <n v="0.99199578725645066"/>
    <n v="0.99199578725645066"/>
  </r>
  <r>
    <x v="2"/>
    <x v="13"/>
    <n v="0.99241466498103659"/>
    <n v="0.99241466498103659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151181839457058"/>
    <n v="0.98151181839457058"/>
  </r>
  <r>
    <x v="2"/>
    <x v="19"/>
    <n v="0.98150993377483442"/>
    <n v="0.98150993377483442"/>
  </r>
  <r>
    <x v="2"/>
    <x v="20"/>
    <n v="0.98150993377483442"/>
    <n v="0.98150993377483442"/>
  </r>
  <r>
    <x v="2"/>
    <x v="21"/>
    <n v="0.98150055798781011"/>
    <n v="0.98150055798781011"/>
  </r>
  <r>
    <x v="2"/>
    <x v="22"/>
    <n v="0.98153724638396611"/>
    <n v="0.98153724638396611"/>
  </r>
  <r>
    <x v="2"/>
    <x v="23"/>
    <n v="0.98150993377483442"/>
    <n v="0.98150993377483442"/>
  </r>
  <r>
    <x v="2"/>
    <x v="0"/>
    <n v="0.980396181874166"/>
    <n v="0.980396181874166"/>
  </r>
  <r>
    <x v="2"/>
    <x v="1"/>
    <n v="0.980396181874166"/>
    <n v="0.980396181874166"/>
  </r>
  <r>
    <x v="2"/>
    <x v="2"/>
    <n v="0.9803790784281029"/>
    <n v="0.9803790784281029"/>
  </r>
  <r>
    <x v="2"/>
    <x v="3"/>
    <n v="0.98034158642824409"/>
    <n v="0.98034158642824409"/>
  </r>
  <r>
    <x v="2"/>
    <x v="4"/>
    <n v="0.9803798192426495"/>
    <n v="0.9803798192426495"/>
  </r>
  <r>
    <x v="2"/>
    <x v="5"/>
    <n v="0.98044137642506013"/>
    <n v="0.98044137642506013"/>
  </r>
  <r>
    <x v="2"/>
    <x v="6"/>
    <n v="0.980396181874166"/>
    <n v="0.980396181874166"/>
  </r>
  <r>
    <x v="2"/>
    <x v="7"/>
    <n v="0.980396181874166"/>
    <n v="0.980396181874166"/>
  </r>
  <r>
    <x v="2"/>
    <x v="8"/>
    <n v="0.99157054125998234"/>
    <n v="0.9915705412599823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6168532500216952"/>
    <n v="0.96168532500216952"/>
  </r>
  <r>
    <x v="2"/>
    <x v="20"/>
    <n v="0.96169606271156249"/>
    <n v="0.96169606271156249"/>
  </r>
  <r>
    <x v="2"/>
    <x v="21"/>
    <n v="0.74983308852984376"/>
    <n v="0.95633218930613317"/>
  </r>
  <r>
    <x v="2"/>
    <x v="22"/>
    <n v="0"/>
    <n v="0.95633218930613317"/>
  </r>
  <r>
    <x v="2"/>
    <x v="23"/>
    <n v="0"/>
    <n v="0.95633218930613317"/>
  </r>
  <r>
    <x v="2"/>
    <x v="0"/>
    <n v="0"/>
    <n v="0.95633218930613317"/>
  </r>
  <r>
    <x v="2"/>
    <x v="1"/>
    <n v="0"/>
    <n v="0.95633218930613317"/>
  </r>
  <r>
    <x v="2"/>
    <x v="2"/>
    <n v="0"/>
    <n v="0.95633218930613317"/>
  </r>
  <r>
    <x v="2"/>
    <x v="3"/>
    <n v="0.19296340023612751"/>
    <n v="0.95633218930613317"/>
  </r>
  <r>
    <x v="2"/>
    <x v="4"/>
    <n v="0.96476977567886657"/>
    <n v="0.96476977567886657"/>
  </r>
  <r>
    <x v="2"/>
    <x v="5"/>
    <n v="0.96476977567886657"/>
    <n v="0.96476977567886657"/>
  </r>
  <r>
    <x v="2"/>
    <x v="6"/>
    <n v="0.96476977567886657"/>
    <n v="0.96476977567886657"/>
  </r>
  <r>
    <x v="2"/>
    <x v="7"/>
    <n v="0.96476977567886657"/>
    <n v="0.96476977567886657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20611692397746401"/>
    <n v="0.95633218930613317"/>
  </r>
  <r>
    <x v="2"/>
    <x v="20"/>
    <n v="0"/>
    <n v="0.95633218930613317"/>
  </r>
  <r>
    <x v="2"/>
    <x v="21"/>
    <n v="0"/>
    <n v="0.95633218930613317"/>
  </r>
  <r>
    <x v="2"/>
    <x v="22"/>
    <n v="0"/>
    <n v="0.95633218930613317"/>
  </r>
  <r>
    <x v="2"/>
    <x v="23"/>
    <n v="0"/>
    <n v="0.95633218930613317"/>
  </r>
  <r>
    <x v="2"/>
    <x v="0"/>
    <n v="0"/>
    <n v="0.95633218930613317"/>
  </r>
  <r>
    <x v="2"/>
    <x v="1"/>
    <n v="0"/>
    <n v="0.95633218930613317"/>
  </r>
  <r>
    <x v="2"/>
    <x v="2"/>
    <n v="0"/>
    <n v="0.95633218930613317"/>
  </r>
  <r>
    <x v="2"/>
    <x v="3"/>
    <n v="0"/>
    <n v="0.95633218930613317"/>
  </r>
  <r>
    <x v="2"/>
    <x v="4"/>
    <n v="0.6776859504132231"/>
    <n v="0.95633218930613317"/>
  </r>
  <r>
    <x v="2"/>
    <x v="5"/>
    <n v="0.96808722493278887"/>
    <n v="0.96808722493278887"/>
  </r>
  <r>
    <x v="2"/>
    <x v="6"/>
    <n v="0.96808722493278887"/>
    <n v="0.96808722493278887"/>
  </r>
  <r>
    <x v="2"/>
    <x v="7"/>
    <n v="0.96808722493278887"/>
    <n v="0.96808722493278887"/>
  </r>
  <r>
    <x v="2"/>
    <x v="8"/>
    <n v="0.99594168044491216"/>
    <n v="0.9959416804449121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6479609620076678"/>
    <n v="0.96479609620076678"/>
  </r>
  <r>
    <x v="2"/>
    <x v="19"/>
    <n v="0.964567843866171"/>
    <n v="0.964567843866171"/>
  </r>
  <r>
    <x v="2"/>
    <x v="20"/>
    <n v="0.96458143352179471"/>
    <n v="0.96458143352179471"/>
  </r>
  <r>
    <x v="2"/>
    <x v="21"/>
    <n v="0.96458760914182351"/>
    <n v="0.96458760914182351"/>
  </r>
  <r>
    <x v="2"/>
    <x v="22"/>
    <n v="0.9645818181818181"/>
    <n v="0.9645818181818181"/>
  </r>
  <r>
    <x v="2"/>
    <x v="23"/>
    <n v="0.96460516718492073"/>
    <n v="0.96460516718492073"/>
  </r>
  <r>
    <x v="2"/>
    <x v="0"/>
    <n v="0.98448784457328853"/>
    <n v="0.98448784457328853"/>
  </r>
  <r>
    <x v="2"/>
    <x v="1"/>
    <n v="0.98448001955273134"/>
    <n v="0.98448001955273134"/>
  </r>
  <r>
    <x v="2"/>
    <x v="2"/>
    <n v="0.9844843111449747"/>
    <n v="0.9844843111449747"/>
  </r>
  <r>
    <x v="2"/>
    <x v="3"/>
    <n v="0.98449612403100772"/>
    <n v="0.98449612403100772"/>
  </r>
  <r>
    <x v="2"/>
    <x v="4"/>
    <n v="0.98449943117178629"/>
    <n v="0.98449943117178629"/>
  </r>
  <r>
    <x v="2"/>
    <x v="5"/>
    <n v="0.98453980638636041"/>
    <n v="0.98453980638636041"/>
  </r>
  <r>
    <x v="2"/>
    <x v="6"/>
    <n v="0.98445744436797422"/>
    <n v="0.98445744436797422"/>
  </r>
  <r>
    <x v="2"/>
    <x v="7"/>
    <n v="0.98448784457328853"/>
    <n v="0.98448784457328853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21554143891266"/>
    <n v="0.98921554143891266"/>
  </r>
  <r>
    <x v="2"/>
    <x v="19"/>
    <n v="0.98917121980119804"/>
    <n v="0.98917121980119804"/>
  </r>
  <r>
    <x v="2"/>
    <x v="20"/>
    <n v="0.98917882088958053"/>
    <n v="0.98917882088958053"/>
  </r>
  <r>
    <x v="2"/>
    <x v="21"/>
    <n v="0.98914174546441658"/>
    <n v="0.98914174546441658"/>
  </r>
  <r>
    <x v="2"/>
    <x v="22"/>
    <n v="0.98917462898963204"/>
    <n v="0.98917462898963204"/>
  </r>
  <r>
    <x v="3"/>
    <x v="23"/>
    <n v="0.98918075422626783"/>
    <n v="0.98918075422626783"/>
  </r>
  <r>
    <x v="3"/>
    <x v="0"/>
    <n v="0.98877558506345831"/>
    <n v="0.98877558506345831"/>
  </r>
  <r>
    <x v="3"/>
    <x v="1"/>
    <n v="0.98877805486284287"/>
    <n v="0.98877805486284287"/>
  </r>
  <r>
    <x v="3"/>
    <x v="2"/>
    <n v="0.98876536674313276"/>
    <n v="0.98876536674313276"/>
  </r>
  <r>
    <x v="3"/>
    <x v="3"/>
    <n v="0.98878989910909199"/>
    <n v="0.98878989910909199"/>
  </r>
  <r>
    <x v="3"/>
    <x v="4"/>
    <n v="0.98872817305186345"/>
    <n v="0.98872817305186345"/>
  </r>
  <r>
    <x v="3"/>
    <x v="5"/>
    <n v="0.98877369486534583"/>
    <n v="0.98877369486534583"/>
  </r>
  <r>
    <x v="3"/>
    <x v="6"/>
    <n v="0.98873644479060574"/>
    <n v="0.98873644479060574"/>
  </r>
  <r>
    <x v="3"/>
    <x v="7"/>
    <n v="0.98873453590434723"/>
    <n v="0.98873453590434723"/>
  </r>
  <r>
    <x v="3"/>
    <x v="8"/>
    <n v="0.99608641202254222"/>
    <n v="0.99608641202254222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0.98071539657853823"/>
    <n v="0.98071539657853823"/>
  </r>
  <r>
    <x v="3"/>
    <x v="19"/>
    <n v="0.98088078607789753"/>
    <n v="0.98088078607789753"/>
  </r>
  <r>
    <x v="3"/>
    <x v="20"/>
    <n v="0.98088078607789753"/>
    <n v="0.98088078607789753"/>
  </r>
  <r>
    <x v="3"/>
    <x v="21"/>
    <n v="0.98088078607789753"/>
    <n v="0.98088078607789753"/>
  </r>
  <r>
    <x v="3"/>
    <x v="22"/>
    <n v="0.98088078607789753"/>
    <n v="0.98088078607789753"/>
  </r>
  <r>
    <x v="3"/>
    <x v="23"/>
    <n v="0.98082939492777743"/>
    <n v="0.98082939492777743"/>
  </r>
  <r>
    <x v="3"/>
    <x v="0"/>
    <n v="0.98084427101809157"/>
    <n v="0.98084427101809157"/>
  </r>
  <r>
    <x v="3"/>
    <x v="0"/>
    <n v="0.98982774989827749"/>
    <n v="0.98982774989827749"/>
  </r>
  <r>
    <x v="3"/>
    <x v="1"/>
    <n v="0.98979447200566972"/>
    <n v="0.98979447200566972"/>
  </r>
  <r>
    <x v="3"/>
    <x v="2"/>
    <n v="0.98979447200566972"/>
    <n v="0.98979447200566972"/>
  </r>
  <r>
    <x v="3"/>
    <x v="3"/>
    <n v="0.98982351266723589"/>
    <n v="0.98982351266723589"/>
  </r>
  <r>
    <x v="3"/>
    <x v="4"/>
    <n v="0.98978206502322275"/>
    <n v="0.98978206502322275"/>
  </r>
  <r>
    <x v="3"/>
    <x v="5"/>
    <n v="0.98979447200566972"/>
    <n v="0.98979447200566972"/>
  </r>
  <r>
    <x v="3"/>
    <x v="6"/>
    <n v="0.98979447200566972"/>
    <n v="0.98979447200566972"/>
  </r>
  <r>
    <x v="3"/>
    <x v="7"/>
    <n v="0.98982957669048921"/>
    <n v="0.9898295766904892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75617053103971"/>
    <n v="0.99775617053103971"/>
  </r>
  <r>
    <x v="3"/>
    <x v="18"/>
    <n v="0.99607707395869383"/>
    <n v="0.99607707395869383"/>
  </r>
  <r>
    <x v="3"/>
    <x v="19"/>
    <n v="0.99607707395869383"/>
    <n v="0.99607707395869383"/>
  </r>
  <r>
    <x v="3"/>
    <x v="20"/>
    <n v="0.99607707395869383"/>
    <n v="0.99607707395869383"/>
  </r>
  <r>
    <x v="3"/>
    <x v="21"/>
    <n v="0.99609973533918372"/>
    <n v="0.99609973533918372"/>
  </r>
  <r>
    <x v="3"/>
    <x v="22"/>
    <n v="0.99609973533918372"/>
    <n v="0.99609973533918372"/>
  </r>
  <r>
    <x v="3"/>
    <x v="23"/>
    <n v="0.99607507314636423"/>
    <n v="0.99607507314636423"/>
  </r>
  <r>
    <x v="3"/>
    <x v="0"/>
    <n v="0.99844754934575286"/>
    <n v="0.99844754934575286"/>
  </r>
  <r>
    <x v="3"/>
    <x v="1"/>
    <n v="0.99844754934575286"/>
    <n v="0.99844754934575286"/>
  </r>
  <r>
    <x v="3"/>
    <x v="2"/>
    <n v="0.99837442427526413"/>
    <n v="0.99837442427526413"/>
  </r>
  <r>
    <x v="3"/>
    <x v="3"/>
    <n v="0.99846325789326629"/>
    <n v="0.99846325789326629"/>
  </r>
  <r>
    <x v="3"/>
    <x v="4"/>
    <n v="0.99845081332300545"/>
    <n v="0.99845081332300545"/>
  </r>
  <r>
    <x v="3"/>
    <x v="5"/>
    <n v="0.99844869616606335"/>
    <n v="0.99844869616606335"/>
  </r>
  <r>
    <x v="3"/>
    <x v="6"/>
    <n v="0.99847229566954587"/>
    <n v="0.99847229566954587"/>
  </r>
  <r>
    <x v="3"/>
    <x v="7"/>
    <n v="0.99845745136686959"/>
    <n v="0.99845745136686959"/>
  </r>
  <r>
    <x v="3"/>
    <x v="8"/>
    <n v="0.99754083962761286"/>
    <n v="0.99754083962761286"/>
  </r>
  <r>
    <x v="3"/>
    <x v="9"/>
    <n v="0.9974175776878712"/>
    <n v="0.9974175776878712"/>
  </r>
  <r>
    <x v="3"/>
    <x v="10"/>
    <n v="0.99742900549257918"/>
    <n v="0.99742900549257918"/>
  </r>
  <r>
    <x v="3"/>
    <x v="11"/>
    <n v="0.99753408761241658"/>
    <n v="0.99753408761241658"/>
  </r>
  <r>
    <x v="3"/>
    <x v="12"/>
    <n v="0.99707259953161609"/>
    <n v="0.99707259953161609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57602468047601"/>
    <n v="0.99757602468047601"/>
  </r>
  <r>
    <x v="3"/>
    <x v="18"/>
    <n v="0.99157160963244606"/>
    <n v="0.99157160963244606"/>
  </r>
  <r>
    <x v="3"/>
    <x v="19"/>
    <n v="0.9916214223473423"/>
    <n v="0.9916214223473423"/>
  </r>
  <r>
    <x v="3"/>
    <x v="20"/>
    <n v="0.99162357054410366"/>
    <n v="0.99162357054410366"/>
  </r>
  <r>
    <x v="3"/>
    <x v="21"/>
    <n v="0.99162333911034084"/>
    <n v="0.99162333911034084"/>
  </r>
  <r>
    <x v="3"/>
    <x v="22"/>
    <n v="0.99160406539991175"/>
    <n v="0.99160406539991175"/>
  </r>
  <r>
    <x v="3"/>
    <x v="23"/>
    <n v="0.99164190193164914"/>
    <n v="0.99164190193164914"/>
  </r>
  <r>
    <x v="3"/>
    <x v="0"/>
    <n v="0.9962299046806089"/>
    <n v="0.9962299046806089"/>
  </r>
  <r>
    <x v="3"/>
    <x v="1"/>
    <n v="0.99622559338027139"/>
    <n v="0.99622559338027139"/>
  </r>
  <r>
    <x v="3"/>
    <x v="2"/>
    <n v="0.99619242879109626"/>
    <n v="0.99619242879109626"/>
  </r>
  <r>
    <x v="3"/>
    <x v="3"/>
    <n v="0.99620253164556949"/>
    <n v="0.99620253164556949"/>
  </r>
  <r>
    <x v="3"/>
    <x v="4"/>
    <n v="0.99623171272351119"/>
    <n v="0.99623171272351119"/>
  </r>
  <r>
    <x v="3"/>
    <x v="5"/>
    <n v="0.99617200459359434"/>
    <n v="0.99617200459359434"/>
  </r>
  <r>
    <x v="3"/>
    <x v="6"/>
    <n v="0.99623275762142105"/>
    <n v="0.99623275762142105"/>
  </r>
  <r>
    <x v="3"/>
    <x v="7"/>
    <n v="0.99624960102138527"/>
    <n v="0.99624960102138527"/>
  </r>
  <r>
    <x v="3"/>
    <x v="8"/>
    <n v="0.99579831932773122"/>
    <n v="0.99579831932773122"/>
  </r>
  <r>
    <x v="3"/>
    <x v="9"/>
    <n v="1"/>
    <n v="1"/>
  </r>
  <r>
    <x v="3"/>
    <x v="10"/>
    <n v="0.99620493358633777"/>
    <n v="0.99620493358633777"/>
  </r>
  <r>
    <x v="3"/>
    <x v="11"/>
    <n v="0.99600607077242587"/>
    <n v="0.99600607077242587"/>
  </r>
  <r>
    <x v="3"/>
    <x v="12"/>
    <n v="0.9960648148148149"/>
    <n v="0.9960648148148149"/>
  </r>
  <r>
    <x v="3"/>
    <x v="13"/>
    <n v="0.9961419753086419"/>
    <n v="0.9961419753086419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611304559073621"/>
    <n v="0.99611304559073621"/>
  </r>
  <r>
    <x v="3"/>
    <x v="18"/>
    <n v="0.99148055121851875"/>
    <n v="0.99148055121851875"/>
  </r>
  <r>
    <x v="3"/>
    <x v="19"/>
    <n v="0.99145435033188911"/>
    <n v="0.99145435033188911"/>
  </r>
  <r>
    <x v="3"/>
    <x v="20"/>
    <n v="0.99145082962363418"/>
    <n v="0.99145082962363418"/>
  </r>
  <r>
    <x v="3"/>
    <x v="21"/>
    <n v="0.99145329709626673"/>
    <n v="0.99145329709626673"/>
  </r>
  <r>
    <x v="3"/>
    <x v="22"/>
    <n v="0.99147068270225902"/>
    <n v="0.99147068270225902"/>
  </r>
  <r>
    <x v="3"/>
    <x v="23"/>
    <n v="0.9914539121691982"/>
    <n v="0.9914539121691982"/>
  </r>
  <r>
    <x v="3"/>
    <x v="0"/>
    <n v="0.99761336515513122"/>
    <n v="0.99761336515513122"/>
  </r>
  <r>
    <x v="3"/>
    <x v="1"/>
    <n v="0.99757949691504511"/>
    <n v="0.99757949691504511"/>
  </r>
  <r>
    <x v="3"/>
    <x v="2"/>
    <n v="0.99764600381123203"/>
    <n v="0.99764600381123203"/>
  </r>
  <r>
    <x v="3"/>
    <x v="3"/>
    <n v="0.9975979910470576"/>
    <n v="0.9975979910470576"/>
  </r>
  <r>
    <x v="3"/>
    <x v="4"/>
    <n v="0.99761015683345788"/>
    <n v="0.99761015683345788"/>
  </r>
  <r>
    <x v="3"/>
    <x v="5"/>
    <n v="0.99761069215261711"/>
    <n v="0.99761069215261711"/>
  </r>
  <r>
    <x v="3"/>
    <x v="6"/>
    <n v="0.99760373313154227"/>
    <n v="0.99760373313154227"/>
  </r>
  <r>
    <x v="3"/>
    <x v="7"/>
    <n v="0.99757249415191784"/>
    <n v="0.99757249415191784"/>
  </r>
  <r>
    <x v="3"/>
    <x v="8"/>
    <n v="0.99403404105983495"/>
    <n v="0.99403404105983495"/>
  </r>
  <r>
    <x v="3"/>
    <x v="9"/>
    <n v="0.99405783705268713"/>
    <n v="0.99405783705268713"/>
  </r>
  <r>
    <x v="3"/>
    <x v="10"/>
    <n v="0.99409787687515372"/>
    <n v="0.99409787687515372"/>
  </r>
  <r>
    <x v="3"/>
    <x v="11"/>
    <n v="0.99408284023668647"/>
    <n v="0.99408284023668647"/>
  </r>
  <r>
    <x v="3"/>
    <x v="12"/>
    <n v="0.99409937888198741"/>
    <n v="0.99409937888198741"/>
  </r>
  <r>
    <x v="3"/>
    <x v="13"/>
    <n v="0.99440820130475294"/>
    <n v="0.99440820130475294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40820130475294"/>
    <n v="0.99440820130475294"/>
  </r>
  <r>
    <x v="3"/>
    <x v="18"/>
    <n v="0.99796904160720168"/>
    <n v="0.99796904160720168"/>
  </r>
  <r>
    <x v="3"/>
    <x v="19"/>
    <n v="0.99800154718927281"/>
    <n v="0.99800154718927281"/>
  </r>
  <r>
    <x v="3"/>
    <x v="20"/>
    <n v="0.99802820267686421"/>
    <n v="0.99802820267686421"/>
  </r>
  <r>
    <x v="3"/>
    <x v="21"/>
    <n v="0.99805886036318092"/>
    <n v="0.99805886036318092"/>
  </r>
  <r>
    <x v="3"/>
    <x v="22"/>
    <n v="0.99801710249101505"/>
    <n v="0.99801710249101505"/>
  </r>
  <r>
    <x v="3"/>
    <x v="23"/>
    <n v="0.99799262597296201"/>
    <n v="0.99799262597296201"/>
  </r>
  <r>
    <x v="3"/>
    <x v="0"/>
    <n v="0.99861795734095005"/>
    <n v="0.99861795734095005"/>
  </r>
  <r>
    <x v="3"/>
    <x v="1"/>
    <n v="0.99863920041293219"/>
    <n v="0.99863920041293219"/>
  </r>
  <r>
    <x v="3"/>
    <x v="2"/>
    <n v="0.99862068965517248"/>
    <n v="0.99862068965517248"/>
  </r>
  <r>
    <x v="3"/>
    <x v="3"/>
    <n v="0.99864676095687099"/>
    <n v="0.99864676095687099"/>
  </r>
  <r>
    <x v="3"/>
    <x v="4"/>
    <n v="0.99867967119553647"/>
    <n v="0.99867967119553647"/>
  </r>
  <r>
    <x v="3"/>
    <x v="5"/>
    <n v="0.99863700140308687"/>
    <n v="0.99863700140308687"/>
  </r>
  <r>
    <x v="3"/>
    <x v="6"/>
    <n v="0.99861433470745131"/>
    <n v="0.99861433470745131"/>
  </r>
  <r>
    <x v="3"/>
    <x v="7"/>
    <n v="0.99859794739498631"/>
    <n v="0.99859794739498631"/>
  </r>
  <r>
    <x v="3"/>
    <x v="8"/>
    <n v="0.99688024958003352"/>
    <n v="0.99688024958003352"/>
  </r>
  <r>
    <x v="3"/>
    <x v="9"/>
    <n v="0.99675232985032491"/>
    <n v="0.99675232985032491"/>
  </r>
  <r>
    <x v="3"/>
    <x v="10"/>
    <n v="0.99664429530201337"/>
    <n v="0.99664429530201337"/>
  </r>
  <r>
    <x v="3"/>
    <x v="11"/>
    <n v="0.99662783568362967"/>
    <n v="0.99662783568362967"/>
  </r>
  <r>
    <x v="3"/>
    <x v="12"/>
    <n v="0.99667858967807865"/>
    <n v="0.99667858967807865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651643805791434"/>
    <n v="0.99651643805791434"/>
  </r>
  <r>
    <x v="3"/>
    <x v="18"/>
    <n v="0.99533609281175295"/>
    <n v="0.99533609281175295"/>
  </r>
  <r>
    <x v="3"/>
    <x v="19"/>
    <n v="0.99533949953394996"/>
    <n v="0.99533949953394996"/>
  </r>
  <r>
    <x v="3"/>
    <x v="20"/>
    <n v="0.99527722678756969"/>
    <n v="0.99527722678756969"/>
  </r>
  <r>
    <x v="3"/>
    <x v="21"/>
    <n v="0.99525289142068019"/>
    <n v="0.99525289142068019"/>
  </r>
  <r>
    <x v="3"/>
    <x v="22"/>
    <n v="0.99538014783526918"/>
    <n v="0.99538014783526918"/>
  </r>
  <r>
    <x v="3"/>
    <x v="23"/>
    <n v="0.99530321867661276"/>
    <n v="0.99530321867661276"/>
  </r>
  <r>
    <x v="3"/>
    <x v="0"/>
    <n v="0.99689802248933712"/>
    <n v="0.99689802248933712"/>
  </r>
  <r>
    <x v="3"/>
    <x v="1"/>
    <n v="0.99688433903478091"/>
    <n v="0.99688433903478091"/>
  </r>
  <r>
    <x v="3"/>
    <x v="2"/>
    <n v="0.99692059535156541"/>
    <n v="0.99692059535156541"/>
  </r>
  <r>
    <x v="3"/>
    <x v="3"/>
    <n v="0.99691358024691346"/>
    <n v="0.99691358024691346"/>
  </r>
  <r>
    <x v="3"/>
    <x v="4"/>
    <n v="0.99692094526980213"/>
    <n v="0.99692094526980213"/>
  </r>
  <r>
    <x v="3"/>
    <x v="5"/>
    <n v="0.99692526017029326"/>
    <n v="0.99692526017029326"/>
  </r>
  <r>
    <x v="3"/>
    <x v="6"/>
    <n v="0.99687046790321354"/>
    <n v="0.99687046790321354"/>
  </r>
  <r>
    <x v="3"/>
    <x v="7"/>
    <n v="0.99683333333333335"/>
    <n v="0.9968333333333333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96071696898148"/>
    <n v="0.99796071696898148"/>
  </r>
  <r>
    <x v="3"/>
    <x v="18"/>
    <n v="0.99527214703622713"/>
    <n v="0.99527214703622713"/>
  </r>
  <r>
    <x v="3"/>
    <x v="19"/>
    <n v="0.99530679645402398"/>
    <n v="0.99530679645402398"/>
  </r>
  <r>
    <x v="3"/>
    <x v="20"/>
    <n v="0.99530237259915566"/>
    <n v="0.99530237259915566"/>
  </r>
  <r>
    <x v="3"/>
    <x v="21"/>
    <n v="0.99530237259915566"/>
    <n v="0.99530237259915566"/>
  </r>
  <r>
    <x v="3"/>
    <x v="22"/>
    <n v="0.99529212940608403"/>
    <n v="0.99529212940608403"/>
  </r>
  <r>
    <x v="3"/>
    <x v="23"/>
    <n v="0.99526803655927909"/>
    <n v="0.99526803655927909"/>
  </r>
  <r>
    <x v="3"/>
    <x v="0"/>
    <n v="0.99553996194100858"/>
    <n v="0.99553996194100858"/>
  </r>
  <r>
    <x v="3"/>
    <x v="1"/>
    <n v="0.99557831044915057"/>
    <n v="0.99557831044915057"/>
  </r>
  <r>
    <x v="3"/>
    <x v="2"/>
    <n v="0.99557831044915057"/>
    <n v="0.99557831044915057"/>
  </r>
  <r>
    <x v="3"/>
    <x v="3"/>
    <n v="0.99556008879822411"/>
    <n v="0.99556008879822411"/>
  </r>
  <r>
    <x v="3"/>
    <x v="4"/>
    <n v="0.99558616999933125"/>
    <n v="0.99558616999933125"/>
  </r>
  <r>
    <x v="3"/>
    <x v="5"/>
    <n v="0.99557997095409478"/>
    <n v="0.99557997095409478"/>
  </r>
  <r>
    <x v="3"/>
    <x v="6"/>
    <n v="0.99559471365638752"/>
    <n v="0.99559471365638752"/>
  </r>
  <r>
    <x v="3"/>
    <x v="7"/>
    <n v="0.99559968407988264"/>
    <n v="0.99559968407988264"/>
  </r>
  <r>
    <x v="3"/>
    <x v="8"/>
    <n v="0.99082007343941259"/>
    <n v="0.99082007343941259"/>
  </r>
  <r>
    <x v="3"/>
    <x v="9"/>
    <n v="0.9907331378299119"/>
    <n v="0.9907331378299119"/>
  </r>
  <r>
    <x v="3"/>
    <x v="10"/>
    <n v="0.9907331378299119"/>
    <n v="0.9907331378299119"/>
  </r>
  <r>
    <x v="3"/>
    <x v="11"/>
    <n v="0.9907331378299119"/>
    <n v="0.9907331378299119"/>
  </r>
  <r>
    <x v="3"/>
    <x v="12"/>
    <n v="0.9907331378299119"/>
    <n v="0.9907331378299119"/>
  </r>
  <r>
    <x v="3"/>
    <x v="13"/>
    <n v="0.99073047858942065"/>
    <n v="0.99073047858942065"/>
  </r>
  <r>
    <x v="3"/>
    <x v="14"/>
    <n v="0.99071628651460586"/>
    <n v="0.99071628651460586"/>
  </r>
  <r>
    <x v="3"/>
    <x v="15"/>
    <n v="0.9907040659607147"/>
    <n v="0.9907040659607147"/>
  </r>
  <r>
    <x v="3"/>
    <x v="16"/>
    <n v="0.99069445512574017"/>
    <n v="0.99069445512574017"/>
  </r>
  <r>
    <x v="3"/>
    <x v="17"/>
    <n v="0.99067786146437842"/>
    <n v="0.99067786146437842"/>
  </r>
  <r>
    <x v="3"/>
    <x v="18"/>
    <n v="0.97751289627886018"/>
    <n v="0.97751289627886018"/>
  </r>
  <r>
    <x v="3"/>
    <x v="19"/>
    <n v="0.97747819191118168"/>
    <n v="0.97747819191118168"/>
  </r>
  <r>
    <x v="3"/>
    <x v="20"/>
    <n v="0.97748181897835806"/>
    <n v="0.97748181897835806"/>
  </r>
  <r>
    <x v="3"/>
    <x v="21"/>
    <n v="0.97746073612276707"/>
    <n v="0.97746073612276707"/>
  </r>
  <r>
    <x v="3"/>
    <x v="22"/>
    <n v="0.97746073612276707"/>
    <n v="0.97746073612276707"/>
  </r>
  <r>
    <x v="3"/>
    <x v="23"/>
    <n v="0.97746073612276707"/>
    <n v="0.97746073612276707"/>
  </r>
  <r>
    <x v="3"/>
    <x v="0"/>
    <n v="0.99428894543398361"/>
    <n v="0.99428894543398361"/>
  </r>
  <r>
    <x v="3"/>
    <x v="1"/>
    <n v="0.99428894543398361"/>
    <n v="0.99428894543398361"/>
  </r>
  <r>
    <x v="3"/>
    <x v="2"/>
    <n v="0.99425008659508152"/>
    <n v="0.99425008659508152"/>
  </r>
  <r>
    <x v="3"/>
    <x v="3"/>
    <n v="0.99423573842178492"/>
    <n v="0.99423573842178492"/>
  </r>
  <r>
    <x v="3"/>
    <x v="4"/>
    <n v="0.9942873263276677"/>
    <n v="0.9942873263276677"/>
  </r>
  <r>
    <x v="3"/>
    <x v="5"/>
    <n v="0.99427287226330296"/>
    <n v="0.99427287226330296"/>
  </r>
  <r>
    <x v="3"/>
    <x v="6"/>
    <n v="0.99422875131164756"/>
    <n v="0.99422875131164756"/>
  </r>
  <r>
    <x v="3"/>
    <x v="7"/>
    <n v="0.99420409853032499"/>
    <n v="0.9942040985303249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707097014231238"/>
    <n v="0.98707097014231238"/>
  </r>
  <r>
    <x v="3"/>
    <x v="18"/>
    <n v="0.98056018019782587"/>
    <n v="0.98056018019782587"/>
  </r>
  <r>
    <x v="3"/>
    <x v="19"/>
    <n v="0.98056413423924238"/>
    <n v="0.98056413423924238"/>
  </r>
  <r>
    <x v="3"/>
    <x v="20"/>
    <n v="0.98057979172530252"/>
    <n v="0.98057979172530252"/>
  </r>
  <r>
    <x v="3"/>
    <x v="21"/>
    <n v="0.98056685389631359"/>
    <n v="0.98056685389631359"/>
  </r>
  <r>
    <x v="3"/>
    <x v="22"/>
    <n v="0.98060484160620631"/>
    <n v="0.98060484160620631"/>
  </r>
  <r>
    <x v="3"/>
    <x v="23"/>
    <n v="0.98056589724497389"/>
    <n v="0.98056589724497389"/>
  </r>
  <r>
    <x v="3"/>
    <x v="0"/>
    <n v="0.99550577828506215"/>
    <n v="0.99550577828506215"/>
  </r>
  <r>
    <x v="3"/>
    <x v="1"/>
    <n v="0.99550774323206037"/>
    <n v="0.99550774323206037"/>
  </r>
  <r>
    <x v="3"/>
    <x v="2"/>
    <n v="0.99551290901560119"/>
    <n v="0.99551290901560119"/>
  </r>
  <r>
    <x v="3"/>
    <x v="3"/>
    <n v="0.99544402661266995"/>
    <n v="0.99544402661266995"/>
  </r>
  <r>
    <x v="3"/>
    <x v="4"/>
    <n v="0.99549159008149812"/>
    <n v="0.99549159008149812"/>
  </r>
  <r>
    <x v="3"/>
    <x v="5"/>
    <n v="0.99551845834967234"/>
    <n v="0.99551845834967234"/>
  </r>
  <r>
    <x v="3"/>
    <x v="6"/>
    <n v="0.99552822806036889"/>
    <n v="0.99552822806036889"/>
  </r>
  <r>
    <x v="3"/>
    <x v="7"/>
    <n v="0.99549069443305738"/>
    <n v="0.99549069443305738"/>
  </r>
  <r>
    <x v="3"/>
    <x v="8"/>
    <n v="0.99600290697674421"/>
    <n v="0.99600290697674421"/>
  </r>
  <r>
    <x v="3"/>
    <x v="9"/>
    <n v="0.99576585159309827"/>
    <n v="0.99576585159309827"/>
  </r>
  <r>
    <x v="3"/>
    <x v="10"/>
    <n v="0.99574791192103262"/>
    <n v="0.99574791192103262"/>
  </r>
  <r>
    <x v="3"/>
    <x v="11"/>
    <n v="0.99577581654974734"/>
    <n v="0.99577581654974734"/>
  </r>
  <r>
    <x v="3"/>
    <x v="12"/>
    <n v="0.9957480946650622"/>
    <n v="0.9957480946650622"/>
  </r>
  <r>
    <x v="3"/>
    <x v="13"/>
    <n v="0.99581111957349588"/>
    <n v="0.99581111957349588"/>
  </r>
  <r>
    <x v="3"/>
    <x v="14"/>
    <n v="1"/>
    <n v="1"/>
  </r>
  <r>
    <x v="3"/>
    <x v="15"/>
    <n v="1"/>
    <n v="1"/>
  </r>
  <r>
    <x v="3"/>
    <x v="16"/>
    <n v="0.99629629629629624"/>
    <n v="0.99629629629629624"/>
  </r>
  <r>
    <x v="3"/>
    <x v="17"/>
    <n v="0.9957407407407407"/>
    <n v="0.9957407407407407"/>
  </r>
  <r>
    <x v="3"/>
    <x v="18"/>
    <n v="0.98951220600705136"/>
    <n v="0.98951220600705136"/>
  </r>
  <r>
    <x v="3"/>
    <x v="19"/>
    <n v="0.98952138204474638"/>
    <n v="0.98952138204474638"/>
  </r>
  <r>
    <x v="3"/>
    <x v="20"/>
    <n v="0.98951479163323164"/>
    <n v="0.98951479163323164"/>
  </r>
  <r>
    <x v="3"/>
    <x v="21"/>
    <n v="0.9895038167938931"/>
    <n v="0.9895038167938931"/>
  </r>
  <r>
    <x v="3"/>
    <x v="22"/>
    <n v="0.9895038167938931"/>
    <n v="0.9895038167938931"/>
  </r>
  <r>
    <x v="3"/>
    <x v="23"/>
    <n v="0.9895038167938931"/>
    <n v="0.9895038167938931"/>
  </r>
  <r>
    <x v="3"/>
    <x v="0"/>
    <n v="0.99891481280520888"/>
    <n v="0.99891481280520888"/>
  </r>
  <r>
    <x v="3"/>
    <x v="1"/>
    <n v="0.99893118892508159"/>
    <n v="0.99893118892508159"/>
  </r>
  <r>
    <x v="3"/>
    <x v="2"/>
    <n v="0.99894032348020079"/>
    <n v="0.99894032348020079"/>
  </r>
  <r>
    <x v="3"/>
    <x v="3"/>
    <n v="0.99892251934567544"/>
    <n v="0.99892251934567544"/>
  </r>
  <r>
    <x v="3"/>
    <x v="4"/>
    <n v="0.99890359782343874"/>
    <n v="0.99890359782343874"/>
  </r>
  <r>
    <x v="3"/>
    <x v="5"/>
    <n v="0.99888339448077845"/>
    <n v="0.99888339448077845"/>
  </r>
  <r>
    <x v="3"/>
    <x v="6"/>
    <n v="0.99890788581757917"/>
    <n v="0.99890788581757917"/>
  </r>
  <r>
    <x v="3"/>
    <x v="7"/>
    <n v="0.99888091019304293"/>
    <n v="0.99888091019304293"/>
  </r>
  <r>
    <x v="3"/>
    <x v="8"/>
    <n v="0.99733434881949734"/>
    <n v="0.99733434881949734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65120375807392"/>
    <n v="0.99765120375807392"/>
  </r>
  <r>
    <x v="3"/>
    <x v="18"/>
    <n v="0.99132947976878605"/>
    <n v="0.99132947976878605"/>
  </r>
  <r>
    <x v="3"/>
    <x v="19"/>
    <n v="0.99132768944868888"/>
    <n v="0.99132768944868888"/>
  </r>
  <r>
    <x v="3"/>
    <x v="20"/>
    <n v="0.99132525981276298"/>
    <n v="0.99132525981276298"/>
  </r>
  <r>
    <x v="3"/>
    <x v="21"/>
    <n v="0.99137931034482751"/>
    <n v="0.99137931034482751"/>
  </r>
  <r>
    <x v="3"/>
    <x v="22"/>
    <n v="0.99137286478403408"/>
    <n v="0.99137286478403408"/>
  </r>
  <r>
    <x v="3"/>
    <x v="23"/>
    <n v="0.99137286478403408"/>
    <n v="0.99137286478403408"/>
  </r>
  <r>
    <x v="3"/>
    <x v="0"/>
    <n v="0.99598191863385233"/>
    <n v="0.99598191863385233"/>
  </r>
  <r>
    <x v="3"/>
    <x v="1"/>
    <n v="0.99593812597373699"/>
    <n v="0.99593812597373699"/>
  </r>
  <r>
    <x v="3"/>
    <x v="2"/>
    <n v="0.99597870412324419"/>
    <n v="0.99597870412324419"/>
  </r>
  <r>
    <x v="3"/>
    <x v="3"/>
    <n v="0.99598738893665817"/>
    <n v="0.99598738893665817"/>
  </r>
  <r>
    <x v="3"/>
    <x v="4"/>
    <n v="0.99598738893665817"/>
    <n v="0.99598738893665817"/>
  </r>
  <r>
    <x v="3"/>
    <x v="5"/>
    <n v="0.9959981705922708"/>
    <n v="0.9959981705922708"/>
  </r>
  <r>
    <x v="3"/>
    <x v="6"/>
    <n v="0.99598057276838048"/>
    <n v="0.99598057276838048"/>
  </r>
  <r>
    <x v="3"/>
    <x v="7"/>
    <n v="0.99598029045643155"/>
    <n v="0.99598029045643155"/>
  </r>
  <r>
    <x v="3"/>
    <x v="8"/>
    <n v="0.99449481865284983"/>
    <n v="0.99449481865284983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3129610115907"/>
    <n v="0.99473129610115907"/>
  </r>
  <r>
    <x v="3"/>
    <x v="18"/>
    <n v="0.98413905486148834"/>
    <n v="0.98413905486148834"/>
  </r>
  <r>
    <x v="3"/>
    <x v="19"/>
    <n v="0.98413905486148834"/>
    <n v="0.98413905486148834"/>
  </r>
  <r>
    <x v="3"/>
    <x v="20"/>
    <n v="0.98413905486148834"/>
    <n v="0.98413905486148834"/>
  </r>
  <r>
    <x v="3"/>
    <x v="21"/>
    <n v="0.98413905486148834"/>
    <n v="0.98413905486148834"/>
  </r>
  <r>
    <x v="3"/>
    <x v="22"/>
    <n v="0.98413905486148834"/>
    <n v="0.98413905486148834"/>
  </r>
  <r>
    <x v="3"/>
    <x v="23"/>
    <n v="0.98413905486148834"/>
    <n v="0.98413905486148834"/>
  </r>
  <r>
    <x v="3"/>
    <x v="0"/>
    <n v="0.99146067415730332"/>
    <n v="0.99146067415730332"/>
  </r>
  <r>
    <x v="3"/>
    <x v="1"/>
    <n v="0.99143265111851497"/>
    <n v="0.99143265111851497"/>
  </r>
  <r>
    <x v="3"/>
    <x v="2"/>
    <n v="0.99143444495203292"/>
    <n v="0.99143444495203292"/>
  </r>
  <r>
    <x v="3"/>
    <x v="3"/>
    <n v="0.9914916089660839"/>
    <n v="0.9914916089660839"/>
  </r>
  <r>
    <x v="3"/>
    <x v="4"/>
    <n v="0.99148627243928178"/>
    <n v="0.99148627243928178"/>
  </r>
  <r>
    <x v="3"/>
    <x v="5"/>
    <n v="0.991463196227091"/>
    <n v="0.991463196227091"/>
  </r>
  <r>
    <x v="3"/>
    <x v="6"/>
    <n v="0.99146137425719716"/>
    <n v="0.99146137425719716"/>
  </r>
  <r>
    <x v="3"/>
    <x v="7"/>
    <n v="0.99146586345381515"/>
    <n v="0.99146586345381515"/>
  </r>
  <r>
    <x v="3"/>
    <x v="8"/>
    <n v="0.98951048951048948"/>
    <n v="0.98951048951048948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42523015675543"/>
    <n v="0.98942523015675543"/>
  </r>
  <r>
    <x v="3"/>
    <x v="18"/>
    <n v="0.97626822157434401"/>
    <n v="0.97626822157434401"/>
  </r>
  <r>
    <x v="3"/>
    <x v="19"/>
    <n v="0.97626822157434401"/>
    <n v="0.97626822157434401"/>
  </r>
  <r>
    <x v="3"/>
    <x v="20"/>
    <n v="0.97619047619047628"/>
    <n v="0.97619047619047628"/>
  </r>
  <r>
    <x v="3"/>
    <x v="21"/>
    <n v="0.97625111860673219"/>
    <n v="0.97625111860673219"/>
  </r>
  <r>
    <x v="3"/>
    <x v="22"/>
    <n v="0.97631075914800658"/>
    <n v="0.97631075914800658"/>
  </r>
  <r>
    <x v="3"/>
    <x v="23"/>
    <n v="0.97631075914800658"/>
    <n v="0.97631075914800658"/>
  </r>
  <r>
    <x v="3"/>
    <x v="0"/>
    <n v="0.98981979873625103"/>
    <n v="0.98981979873625103"/>
  </r>
  <r>
    <x v="3"/>
    <x v="1"/>
    <n v="0.98981979873625103"/>
    <n v="0.98981979873625103"/>
  </r>
  <r>
    <x v="3"/>
    <x v="2"/>
    <n v="0.98981979873625103"/>
    <n v="0.98981979873625103"/>
  </r>
  <r>
    <x v="3"/>
    <x v="3"/>
    <n v="0.98981979873625103"/>
    <n v="0.98981979873625103"/>
  </r>
  <r>
    <x v="3"/>
    <x v="4"/>
    <n v="0.98981979873625103"/>
    <n v="0.98981979873625103"/>
  </r>
  <r>
    <x v="3"/>
    <x v="5"/>
    <n v="0.98981979873625103"/>
    <n v="0.98981979873625103"/>
  </r>
  <r>
    <x v="3"/>
    <x v="6"/>
    <n v="0.98981979873625103"/>
    <n v="0.98981979873625103"/>
  </r>
  <r>
    <x v="3"/>
    <x v="7"/>
    <n v="0.98979658152986294"/>
    <n v="0.98979658152986294"/>
  </r>
  <r>
    <x v="3"/>
    <x v="8"/>
    <n v="0.99322204091878996"/>
    <n v="0.99322204091878996"/>
  </r>
  <r>
    <x v="3"/>
    <x v="9"/>
    <n v="0.99322311587727141"/>
    <n v="0.99322311587727141"/>
  </r>
  <r>
    <x v="3"/>
    <x v="10"/>
    <n v="0.99324957809863113"/>
    <n v="0.99324957809863113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25890035812092"/>
    <n v="0.99325890035812092"/>
  </r>
  <r>
    <x v="3"/>
    <x v="18"/>
    <n v="0.97943358057990559"/>
    <n v="0.97943358057990559"/>
  </r>
  <r>
    <x v="3"/>
    <x v="19"/>
    <n v="0.97940787297386711"/>
    <n v="0.97940787297386711"/>
  </r>
  <r>
    <x v="3"/>
    <x v="20"/>
    <n v="0.97945312500000004"/>
    <n v="0.97945312500000004"/>
  </r>
  <r>
    <x v="3"/>
    <x v="21"/>
    <n v="0.97945312500000004"/>
    <n v="0.97945312500000004"/>
  </r>
  <r>
    <x v="3"/>
    <x v="22"/>
    <n v="0.97940893267165396"/>
    <n v="0.97940893267165396"/>
  </r>
  <r>
    <x v="3"/>
    <x v="23"/>
    <n v="0.97945305644925418"/>
    <n v="0.97945305644925418"/>
  </r>
  <r>
    <x v="3"/>
    <x v="0"/>
    <n v="0.99005607476635504"/>
    <n v="0.99005607476635504"/>
  </r>
  <r>
    <x v="3"/>
    <x v="1"/>
    <n v="0.99000150353330318"/>
    <n v="0.99000150353330318"/>
  </r>
  <r>
    <x v="3"/>
    <x v="2"/>
    <n v="0.99010756065007455"/>
    <n v="0.99010756065007455"/>
  </r>
  <r>
    <x v="3"/>
    <x v="3"/>
    <n v="0.99002474481905356"/>
    <n v="0.99002474481905356"/>
  </r>
  <r>
    <x v="3"/>
    <x v="4"/>
    <n v="0.99002628730477815"/>
    <n v="0.99002628730477815"/>
  </r>
  <r>
    <x v="3"/>
    <x v="5"/>
    <n v="0.99002628730477815"/>
    <n v="0.99002628730477815"/>
  </r>
  <r>
    <x v="3"/>
    <x v="6"/>
    <n v="0.99001947419668945"/>
    <n v="0.99001947419668945"/>
  </r>
  <r>
    <x v="3"/>
    <x v="7"/>
    <n v="0.9900799118214384"/>
    <n v="0.9900799118214384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015407056249427"/>
    <n v="0.99015407056249427"/>
  </r>
  <r>
    <x v="3"/>
    <x v="18"/>
    <n v="0.97686088653470871"/>
    <n v="0.97686088653470871"/>
  </r>
  <r>
    <x v="3"/>
    <x v="19"/>
    <n v="0.97688130333591927"/>
    <n v="0.97688130333591927"/>
  </r>
  <r>
    <x v="3"/>
    <x v="20"/>
    <n v="0.97688573291790448"/>
    <n v="0.97688573291790448"/>
  </r>
  <r>
    <x v="3"/>
    <x v="21"/>
    <n v="0.97683208511233988"/>
    <n v="0.97683208511233988"/>
  </r>
  <r>
    <x v="3"/>
    <x v="22"/>
    <n v="0.97679159479379007"/>
    <n v="0.97679159479379007"/>
  </r>
  <r>
    <x v="3"/>
    <x v="23"/>
    <n v="0.97684329018251981"/>
    <n v="0.97684329018251981"/>
  </r>
  <r>
    <x v="3"/>
    <x v="0"/>
    <n v="0.98717126363053243"/>
    <n v="0.98717126363053243"/>
  </r>
  <r>
    <x v="3"/>
    <x v="1"/>
    <n v="0.98718878414309885"/>
    <n v="0.98718878414309885"/>
  </r>
  <r>
    <x v="3"/>
    <x v="2"/>
    <n v="0.98716119828815974"/>
    <n v="0.98716119828815974"/>
  </r>
  <r>
    <x v="3"/>
    <x v="3"/>
    <n v="0.98716730038022826"/>
    <n v="0.98716730038022826"/>
  </r>
  <r>
    <x v="3"/>
    <x v="4"/>
    <n v="0.98717339667458437"/>
    <n v="0.98717339667458437"/>
  </r>
  <r>
    <x v="3"/>
    <x v="5"/>
    <n v="0.98715407184204262"/>
    <n v="0.98715407184204262"/>
  </r>
  <r>
    <x v="3"/>
    <x v="6"/>
    <n v="0.98722173109378764"/>
    <n v="0.98722173109378764"/>
  </r>
  <r>
    <x v="3"/>
    <x v="7"/>
    <n v="0.98710695961057748"/>
    <n v="0.9871069596105774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540558886751883"/>
    <n v="0.98540558886751883"/>
  </r>
  <r>
    <x v="3"/>
    <x v="18"/>
    <n v="0.97258013329101856"/>
    <n v="0.97258013329101856"/>
  </r>
  <r>
    <x v="3"/>
    <x v="19"/>
    <n v="0.97256341789052059"/>
    <n v="0.97256341789052059"/>
  </r>
  <r>
    <x v="3"/>
    <x v="20"/>
    <n v="0.97255141830415182"/>
    <n v="0.97255141830415182"/>
  </r>
  <r>
    <x v="3"/>
    <x v="21"/>
    <n v="0.97262059973924397"/>
    <n v="0.97262059973924397"/>
  </r>
  <r>
    <x v="3"/>
    <x v="22"/>
    <n v="0.97265826516323972"/>
    <n v="0.97265826516323972"/>
  </r>
  <r>
    <x v="3"/>
    <x v="23"/>
    <n v="0.97255981044103024"/>
    <n v="0.97255981044103024"/>
  </r>
  <r>
    <x v="3"/>
    <x v="0"/>
    <n v="0.98734463276836149"/>
    <n v="0.98734463276836149"/>
  </r>
  <r>
    <x v="3"/>
    <x v="1"/>
    <n v="0.98728519688679972"/>
    <n v="0.98728519688679972"/>
  </r>
  <r>
    <x v="3"/>
    <x v="2"/>
    <n v="0.98728029602220158"/>
    <n v="0.98728029602220158"/>
  </r>
  <r>
    <x v="3"/>
    <x v="3"/>
    <n v="0.98731099460527305"/>
    <n v="0.98731099460527305"/>
  </r>
  <r>
    <x v="3"/>
    <x v="4"/>
    <n v="0.98731265766434184"/>
    <n v="0.98731265766434184"/>
  </r>
  <r>
    <x v="3"/>
    <x v="5"/>
    <n v="0.98731265766434184"/>
    <n v="0.98731265766434184"/>
  </r>
  <r>
    <x v="3"/>
    <x v="6"/>
    <n v="0.98727801097836621"/>
    <n v="0.98727801097836621"/>
  </r>
  <r>
    <x v="3"/>
    <x v="7"/>
    <n v="0.98730492439556883"/>
    <n v="0.98730492439556883"/>
  </r>
  <r>
    <x v="3"/>
    <x v="8"/>
    <n v="0.98588410104011881"/>
    <n v="0.98588410104011881"/>
  </r>
  <r>
    <x v="3"/>
    <x v="9"/>
    <n v="1"/>
    <n v="1"/>
  </r>
  <r>
    <x v="3"/>
    <x v="10"/>
    <n v="0.98576914388976733"/>
    <n v="0.98576914388976733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591248665955167"/>
    <n v="0.98591248665955167"/>
  </r>
  <r>
    <x v="3"/>
    <x v="18"/>
    <n v="0.96986322540761927"/>
    <n v="0.96986322540761927"/>
  </r>
  <r>
    <x v="3"/>
    <x v="19"/>
    <n v="0.96985698569856993"/>
    <n v="0.96985698569856993"/>
  </r>
  <r>
    <x v="3"/>
    <x v="20"/>
    <n v="0.96992594831494638"/>
    <n v="0.96992594831494638"/>
  </r>
  <r>
    <x v="3"/>
    <x v="21"/>
    <n v="0.96985703218536512"/>
    <n v="0.96985703218536512"/>
  </r>
  <r>
    <x v="3"/>
    <x v="22"/>
    <n v="0.96984442464532927"/>
    <n v="0.96984442464532927"/>
  </r>
  <r>
    <x v="3"/>
    <x v="23"/>
    <n v="0.96984137345779753"/>
    <n v="0.96984137345779753"/>
  </r>
  <r>
    <x v="3"/>
    <x v="0"/>
    <n v="0.98100585354199032"/>
    <n v="0.98100585354199032"/>
  </r>
  <r>
    <x v="3"/>
    <x v="1"/>
    <n v="0.98105352078682206"/>
    <n v="0.98105352078682206"/>
  </r>
  <r>
    <x v="3"/>
    <x v="2"/>
    <n v="0.98099292481112854"/>
    <n v="0.98099292481112854"/>
  </r>
  <r>
    <x v="3"/>
    <x v="3"/>
    <n v="0.98100585354199032"/>
    <n v="0.98100585354199032"/>
  </r>
  <r>
    <x v="3"/>
    <x v="4"/>
    <n v="0.98100585354199032"/>
    <n v="0.98100585354199032"/>
  </r>
  <r>
    <x v="3"/>
    <x v="5"/>
    <n v="0.98100585354199032"/>
    <n v="0.98100585354199032"/>
  </r>
  <r>
    <x v="3"/>
    <x v="6"/>
    <n v="0.98100585354199032"/>
    <n v="0.98100585354199032"/>
  </r>
  <r>
    <x v="3"/>
    <x v="7"/>
    <n v="0.98100847406695113"/>
    <n v="0.98100847406695113"/>
  </r>
  <r>
    <x v="3"/>
    <x v="8"/>
    <n v="0.98799533799533801"/>
    <n v="0.98799533799533801"/>
  </r>
  <r>
    <x v="3"/>
    <x v="9"/>
    <n v="0.98801049082053205"/>
    <n v="0.98801049082053205"/>
  </r>
  <r>
    <x v="3"/>
    <x v="10"/>
    <n v="0.98795672586242078"/>
    <n v="0.98795672586242078"/>
  </r>
  <r>
    <x v="3"/>
    <x v="11"/>
    <n v="0.98803130274666251"/>
    <n v="0.98803130274666251"/>
  </r>
  <r>
    <x v="3"/>
    <x v="12"/>
    <n v="0.98798988621997486"/>
    <n v="0.98798988621997486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799313893653506"/>
    <n v="0.98799313893653506"/>
  </r>
  <r>
    <x v="3"/>
    <x v="18"/>
    <n v="0.97430873067711743"/>
    <n v="0.97430873067711743"/>
  </r>
  <r>
    <x v="3"/>
    <x v="19"/>
    <n v="0.97432351172579668"/>
    <n v="0.97432351172579668"/>
  </r>
  <r>
    <x v="3"/>
    <x v="20"/>
    <n v="0.97431280758612415"/>
    <n v="0.97431280758612415"/>
  </r>
  <r>
    <x v="3"/>
    <x v="21"/>
    <n v="0.97431280758612415"/>
    <n v="0.97431280758612415"/>
  </r>
  <r>
    <x v="3"/>
    <x v="22"/>
    <n v="0.97431280758612415"/>
    <n v="0.97431280758612415"/>
  </r>
  <r>
    <x v="3"/>
    <x v="23"/>
    <n v="0.97434811543348065"/>
    <n v="0.97434811543348065"/>
  </r>
  <r>
    <x v="3"/>
    <x v="0"/>
    <n v="0.98970831040176133"/>
    <n v="0.98970831040176133"/>
  </r>
  <r>
    <x v="3"/>
    <x v="1"/>
    <n v="0.98972791195353094"/>
    <n v="0.98972791195353094"/>
  </r>
  <r>
    <x v="3"/>
    <x v="2"/>
    <n v="0.9896409323160914"/>
    <n v="0.9896409323160914"/>
  </r>
  <r>
    <x v="3"/>
    <x v="3"/>
    <n v="0.9896409323160914"/>
    <n v="0.9896409323160914"/>
  </r>
  <r>
    <x v="3"/>
    <x v="4"/>
    <n v="0.9896409323160914"/>
    <n v="0.9896409323160914"/>
  </r>
  <r>
    <x v="3"/>
    <x v="5"/>
    <n v="0.9896409323160914"/>
    <n v="0.9896409323160914"/>
  </r>
  <r>
    <x v="3"/>
    <x v="6"/>
    <n v="0.98965239482000134"/>
    <n v="0.98965239482000134"/>
  </r>
  <r>
    <x v="3"/>
    <x v="7"/>
    <n v="0.98959505061867259"/>
    <n v="0.9895950506186725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63262307127112"/>
    <n v="0.9963262307127112"/>
  </r>
  <r>
    <x v="3"/>
    <x v="18"/>
    <n v="0.98851616802659426"/>
    <n v="0.98851616802659426"/>
  </r>
  <r>
    <x v="3"/>
    <x v="19"/>
    <n v="0.98848048503220931"/>
    <n v="0.98848048503220931"/>
  </r>
  <r>
    <x v="3"/>
    <x v="20"/>
    <n v="0.98851346311628263"/>
    <n v="0.98851346311628263"/>
  </r>
  <r>
    <x v="3"/>
    <x v="21"/>
    <n v="0.98851346311628263"/>
    <n v="0.98851346311628263"/>
  </r>
  <r>
    <x v="3"/>
    <x v="22"/>
    <n v="0.98851346311628263"/>
    <n v="0.98851346311628263"/>
  </r>
  <r>
    <x v="3"/>
    <x v="23"/>
    <n v="0.98849648300117243"/>
    <n v="0.98849648300117243"/>
  </r>
  <r>
    <x v="3"/>
    <x v="0"/>
    <n v="0.99743779920436926"/>
    <n v="0.99743779920436926"/>
  </r>
  <r>
    <x v="3"/>
    <x v="1"/>
    <n v="0.99741475684740077"/>
    <n v="0.99741475684740077"/>
  </r>
  <r>
    <x v="3"/>
    <x v="2"/>
    <n v="0.99744104018258517"/>
    <n v="0.99744104018258517"/>
  </r>
  <r>
    <x v="3"/>
    <x v="3"/>
    <n v="0.99746300211416483"/>
    <n v="0.99746300211416483"/>
  </r>
  <r>
    <x v="3"/>
    <x v="4"/>
    <n v="0.99742699856390615"/>
    <n v="0.99742699856390615"/>
  </r>
  <r>
    <x v="3"/>
    <x v="5"/>
    <n v="0.99739752765126877"/>
    <n v="0.99739752765126877"/>
  </r>
  <r>
    <x v="3"/>
    <x v="6"/>
    <n v="0.99742877712640132"/>
    <n v="0.99742877712640132"/>
  </r>
  <r>
    <x v="3"/>
    <x v="7"/>
    <n v="0.99740069314849378"/>
    <n v="0.99740069314849378"/>
  </r>
  <r>
    <x v="3"/>
    <x v="8"/>
    <n v="0.99708804385063377"/>
    <n v="0.99708804385063377"/>
  </r>
  <r>
    <x v="3"/>
    <x v="9"/>
    <n v="1"/>
    <n v="1"/>
  </r>
  <r>
    <x v="3"/>
    <x v="10"/>
    <n v="0.99685534591194958"/>
    <n v="0.99685534591194958"/>
  </r>
  <r>
    <x v="3"/>
    <x v="11"/>
    <n v="0.99708963911525028"/>
    <n v="0.99708963911525028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533799533799527"/>
    <n v="0.99533799533799527"/>
  </r>
  <r>
    <x v="3"/>
    <x v="17"/>
    <n v="0.99705632236540842"/>
    <n v="0.99705632236540842"/>
  </r>
  <r>
    <x v="3"/>
    <x v="18"/>
    <n v="0.99083438685208591"/>
    <n v="0.99083438685208591"/>
  </r>
  <r>
    <x v="3"/>
    <x v="19"/>
    <n v="0.99083438685208591"/>
    <n v="0.99083438685208591"/>
  </r>
  <r>
    <x v="3"/>
    <x v="20"/>
    <n v="0.99083438685208591"/>
    <n v="0.99083438685208591"/>
  </r>
  <r>
    <x v="3"/>
    <x v="21"/>
    <n v="0.99083438685208591"/>
    <n v="0.99083438685208591"/>
  </r>
  <r>
    <x v="3"/>
    <x v="22"/>
    <n v="0.99083438685208591"/>
    <n v="0.99083438685208591"/>
  </r>
  <r>
    <x v="3"/>
    <x v="23"/>
    <n v="0.99083438685208591"/>
    <n v="0.99083438685208591"/>
  </r>
  <r>
    <x v="3"/>
    <x v="0"/>
    <n v="0.99816711590296492"/>
    <n v="0.99816711590296492"/>
  </r>
  <r>
    <x v="3"/>
    <x v="1"/>
    <n v="0.99816711590296492"/>
    <n v="0.99816711590296492"/>
  </r>
  <r>
    <x v="3"/>
    <x v="2"/>
    <n v="0.99816711590296492"/>
    <n v="0.99816711590296492"/>
  </r>
  <r>
    <x v="3"/>
    <x v="3"/>
    <n v="0.99816711590296492"/>
    <n v="0.99816711590296492"/>
  </r>
  <r>
    <x v="3"/>
    <x v="4"/>
    <n v="0.99816711590296492"/>
    <n v="0.99816711590296492"/>
  </r>
  <r>
    <x v="3"/>
    <x v="5"/>
    <n v="0.99816711590296492"/>
    <n v="0.99816711590296492"/>
  </r>
  <r>
    <x v="3"/>
    <x v="6"/>
    <n v="0.99816711590296492"/>
    <n v="0.99816711590296492"/>
  </r>
  <r>
    <x v="3"/>
    <x v="7"/>
    <n v="0.99817011982763704"/>
    <n v="0.99817011982763704"/>
  </r>
  <r>
    <x v="3"/>
    <x v="8"/>
    <n v="0.99484294421003272"/>
    <n v="0.99484294421003272"/>
  </r>
  <r>
    <x v="3"/>
    <x v="9"/>
    <n v="0.99482720669161351"/>
    <n v="0.99482720669161351"/>
  </r>
  <r>
    <x v="3"/>
    <x v="10"/>
    <n v="0.99490901213171579"/>
    <n v="0.99490901213171579"/>
  </r>
  <r>
    <x v="3"/>
    <x v="11"/>
    <n v="0.99483823393861193"/>
    <n v="0.99483823393861193"/>
  </r>
  <r>
    <x v="3"/>
    <x v="12"/>
    <n v="0.99492910132406809"/>
    <n v="0.99492910132406809"/>
  </r>
  <r>
    <x v="3"/>
    <x v="13"/>
    <n v="0.99492107069320534"/>
    <n v="0.99492107069320534"/>
  </r>
  <r>
    <x v="3"/>
    <x v="14"/>
    <n v="0.99504630626749957"/>
    <n v="0.99504630626749957"/>
  </r>
  <r>
    <x v="3"/>
    <x v="15"/>
    <n v="0.99496221662468509"/>
    <n v="0.99496221662468509"/>
  </r>
  <r>
    <x v="3"/>
    <x v="16"/>
    <n v="0.99492940166939703"/>
    <n v="0.99492940166939703"/>
  </r>
  <r>
    <x v="3"/>
    <x v="17"/>
    <n v="0.99488668644656275"/>
    <n v="0.99488668644656275"/>
  </r>
  <r>
    <x v="3"/>
    <x v="18"/>
    <n v="0.98592612564033444"/>
    <n v="0.98592612564033444"/>
  </r>
  <r>
    <x v="3"/>
    <x v="19"/>
    <n v="0.98592612564033444"/>
    <n v="0.98592612564033444"/>
  </r>
  <r>
    <x v="3"/>
    <x v="20"/>
    <n v="0.98592612564033444"/>
    <n v="0.98592612564033444"/>
  </r>
  <r>
    <x v="3"/>
    <x v="21"/>
    <n v="0.98588312541037437"/>
    <n v="0.98588312541037437"/>
  </r>
  <r>
    <x v="3"/>
    <x v="22"/>
    <n v="0.985964341841435"/>
    <n v="0.985964341841435"/>
  </r>
  <r>
    <x v="3"/>
    <x v="23"/>
    <n v="0.98592612564033444"/>
    <n v="0.98592612564033444"/>
  </r>
  <r>
    <x v="3"/>
    <x v="0"/>
    <n v="0.99695706074608348"/>
    <n v="0.99695706074608348"/>
  </r>
  <r>
    <x v="3"/>
    <x v="1"/>
    <n v="0.99695706074608348"/>
    <n v="0.99695706074608348"/>
  </r>
  <r>
    <x v="3"/>
    <x v="2"/>
    <n v="0.99697455063178508"/>
    <n v="0.99697455063178508"/>
  </r>
  <r>
    <x v="3"/>
    <x v="3"/>
    <n v="0.99697688203912271"/>
    <n v="0.99697688203912271"/>
  </r>
  <r>
    <x v="3"/>
    <x v="4"/>
    <n v="0.99696616102683777"/>
    <n v="0.99696616102683777"/>
  </r>
  <r>
    <x v="3"/>
    <x v="5"/>
    <n v="0.99691245913548843"/>
    <n v="0.99691245913548843"/>
  </r>
  <r>
    <x v="3"/>
    <x v="6"/>
    <n v="0.99695209615274039"/>
    <n v="0.99695209615274039"/>
  </r>
  <r>
    <x v="3"/>
    <x v="7"/>
    <n v="0.9969551648017051"/>
    <n v="0.9969551648017051"/>
  </r>
  <r>
    <x v="3"/>
    <x v="8"/>
    <n v="1"/>
    <n v="1"/>
  </r>
  <r>
    <x v="3"/>
    <x v="9"/>
    <n v="1"/>
    <n v="1"/>
  </r>
  <r>
    <x v="3"/>
    <x v="10"/>
    <n v="1"/>
    <n v="1"/>
  </r>
  <r>
    <x v="3"/>
    <x v="11"/>
    <n v="0.99627114129711014"/>
    <n v="0.99627114129711014"/>
  </r>
  <r>
    <x v="3"/>
    <x v="12"/>
    <n v="0.99632256369845018"/>
    <n v="0.99632256369845018"/>
  </r>
  <r>
    <x v="3"/>
    <x v="13"/>
    <n v="0.99624396351278854"/>
    <n v="0.99624396351278854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627514278619322"/>
    <n v="0.99627514278619322"/>
  </r>
  <r>
    <x v="3"/>
    <x v="18"/>
    <n v="0.9847989539065054"/>
    <n v="0.9847989539065054"/>
  </r>
  <r>
    <x v="3"/>
    <x v="19"/>
    <n v="0.9847989539065054"/>
    <n v="0.9847989539065054"/>
  </r>
  <r>
    <x v="3"/>
    <x v="20"/>
    <n v="0.9847989539065054"/>
    <n v="0.9847989539065054"/>
  </r>
  <r>
    <x v="3"/>
    <x v="21"/>
    <n v="0.9847989539065054"/>
    <n v="0.9847989539065054"/>
  </r>
  <r>
    <x v="3"/>
    <x v="22"/>
    <n v="0.9847989539065054"/>
    <n v="0.9847989539065054"/>
  </r>
  <r>
    <x v="3"/>
    <x v="23"/>
    <n v="0.98479991156312185"/>
    <n v="0.98479991156312185"/>
  </r>
  <r>
    <x v="3"/>
    <x v="0"/>
    <n v="0.99541639383296621"/>
    <n v="0.99541639383296621"/>
  </r>
  <r>
    <x v="3"/>
    <x v="1"/>
    <n v="0.99538646696977806"/>
    <n v="0.99538646696977806"/>
  </r>
  <r>
    <x v="3"/>
    <x v="2"/>
    <n v="0.99540749380376148"/>
    <n v="0.99540749380376148"/>
  </r>
  <r>
    <x v="3"/>
    <x v="3"/>
    <n v="0.99536344600658089"/>
    <n v="0.99536344600658089"/>
  </r>
  <r>
    <x v="3"/>
    <x v="4"/>
    <n v="0.99538621818723017"/>
    <n v="0.99538621818723017"/>
  </r>
  <r>
    <x v="3"/>
    <x v="5"/>
    <n v="0.99535828256454895"/>
    <n v="0.99535828256454895"/>
  </r>
  <r>
    <x v="3"/>
    <x v="6"/>
    <n v="0.99536601259865309"/>
    <n v="0.99536601259865309"/>
  </r>
  <r>
    <x v="3"/>
    <x v="7"/>
    <n v="0.9954094597917863"/>
    <n v="0.9954094597917863"/>
  </r>
  <r>
    <x v="3"/>
    <x v="8"/>
    <n v="0.99703640982218456"/>
    <n v="0.99703640982218456"/>
  </r>
  <r>
    <x v="3"/>
    <x v="9"/>
    <n v="1"/>
    <n v="1"/>
  </r>
  <r>
    <x v="3"/>
    <x v="10"/>
    <n v="0.99654576856649391"/>
    <n v="0.99654576856649391"/>
  </r>
  <r>
    <x v="3"/>
    <x v="11"/>
    <n v="0.99671734623358665"/>
    <n v="0.99671734623358665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670085347486193"/>
    <n v="0.99670085347486193"/>
  </r>
  <r>
    <x v="3"/>
    <x v="18"/>
    <n v="0.98699291006983314"/>
    <n v="0.98699291006983314"/>
  </r>
  <r>
    <x v="3"/>
    <x v="19"/>
    <n v="0.98699291006983314"/>
    <n v="0.98699291006983314"/>
  </r>
  <r>
    <x v="3"/>
    <x v="20"/>
    <n v="0.98699291006983314"/>
    <n v="0.98699291006983314"/>
  </r>
  <r>
    <x v="3"/>
    <x v="21"/>
    <n v="0.98699291006983314"/>
    <n v="0.98699291006983314"/>
  </r>
  <r>
    <x v="3"/>
    <x v="22"/>
    <n v="0.98699291006983314"/>
    <n v="0.98699291006983314"/>
  </r>
  <r>
    <x v="3"/>
    <x v="23"/>
    <n v="0.98699291006983314"/>
    <n v="0.98699291006983314"/>
  </r>
  <r>
    <x v="3"/>
    <x v="0"/>
    <n v="0.9957160990057119"/>
    <n v="0.9957160990057119"/>
  </r>
  <r>
    <x v="3"/>
    <x v="1"/>
    <n v="0.99571269782459115"/>
    <n v="0.99571269782459115"/>
  </r>
  <r>
    <x v="3"/>
    <x v="2"/>
    <n v="0.99573081676216146"/>
    <n v="0.99573081676216146"/>
  </r>
  <r>
    <x v="3"/>
    <x v="3"/>
    <n v="0.99571635311143269"/>
    <n v="0.99571635311143269"/>
  </r>
  <r>
    <x v="3"/>
    <x v="4"/>
    <n v="0.99567385687676502"/>
    <n v="0.99567385687676502"/>
  </r>
  <r>
    <x v="3"/>
    <x v="5"/>
    <n v="0.99569564009997225"/>
    <n v="0.99569564009997225"/>
  </r>
  <r>
    <x v="3"/>
    <x v="6"/>
    <n v="0.99571201694017997"/>
    <n v="0.99571201694017997"/>
  </r>
  <r>
    <x v="3"/>
    <x v="7"/>
    <n v="0.99566719362960376"/>
    <n v="0.99566719362960376"/>
  </r>
  <r>
    <x v="3"/>
    <x v="8"/>
    <n v="0.99722038385175393"/>
    <n v="0.99722038385175393"/>
  </r>
  <r>
    <x v="3"/>
    <x v="9"/>
    <n v="0.99708697461506446"/>
    <n v="0.99708697461506446"/>
  </r>
  <r>
    <x v="3"/>
    <x v="10"/>
    <n v="0.9971704786606933"/>
    <n v="0.9971704786606933"/>
  </r>
  <r>
    <x v="3"/>
    <x v="11"/>
    <n v="0.99720348741569331"/>
    <n v="0.9972034874156933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2924505252876"/>
    <n v="0.99712924505252876"/>
  </r>
  <r>
    <x v="3"/>
    <x v="18"/>
    <n v="0.98828259057704571"/>
    <n v="0.98828259057704571"/>
  </r>
  <r>
    <x v="3"/>
    <x v="19"/>
    <n v="0.98826445444888467"/>
    <n v="0.98826445444888467"/>
  </r>
  <r>
    <x v="3"/>
    <x v="20"/>
    <n v="0.98828310550482923"/>
    <n v="0.98828310550482923"/>
  </r>
  <r>
    <x v="3"/>
    <x v="21"/>
    <n v="0.98828310550482923"/>
    <n v="0.98828310550482923"/>
  </r>
  <r>
    <x v="3"/>
    <x v="22"/>
    <n v="0.98828310550482923"/>
    <n v="0.98828310550482923"/>
  </r>
  <r>
    <x v="3"/>
    <x v="23"/>
    <n v="0.98828310550482923"/>
    <n v="0.98828310550482923"/>
  </r>
  <r>
    <x v="3"/>
    <x v="0"/>
    <n v="0.99167077378018731"/>
    <n v="0.99167077378018731"/>
  </r>
  <r>
    <x v="3"/>
    <x v="1"/>
    <n v="0.99168731928954967"/>
    <n v="0.99168731928954967"/>
  </r>
  <r>
    <x v="3"/>
    <x v="2"/>
    <n v="0.99168731928954967"/>
    <n v="0.99168731928954967"/>
  </r>
  <r>
    <x v="3"/>
    <x v="3"/>
    <n v="0.99168731928954967"/>
    <n v="0.99168731928954967"/>
  </r>
  <r>
    <x v="3"/>
    <x v="4"/>
    <n v="0.99168731928954967"/>
    <n v="0.99168731928954967"/>
  </r>
  <r>
    <x v="3"/>
    <x v="5"/>
    <n v="0.99168179068360551"/>
    <n v="0.99168179068360551"/>
  </r>
  <r>
    <x v="3"/>
    <x v="6"/>
    <n v="0.99171090621216351"/>
    <n v="0.99171090621216351"/>
  </r>
  <r>
    <x v="3"/>
    <x v="7"/>
    <n v="0.99168786055455616"/>
    <n v="0.99168786055455616"/>
  </r>
  <r>
    <x v="3"/>
    <x v="8"/>
    <n v="0.99574807334573467"/>
    <n v="0.99574807334573467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560940365697759"/>
    <n v="0.99560940365697759"/>
  </r>
  <r>
    <x v="3"/>
    <x v="18"/>
    <n v="0.9930181818181818"/>
    <n v="0.9930181818181818"/>
  </r>
  <r>
    <x v="3"/>
    <x v="19"/>
    <n v="0.9930181818181818"/>
    <n v="0.9930181818181818"/>
  </r>
  <r>
    <x v="3"/>
    <x v="20"/>
    <n v="0.99306062819576346"/>
    <n v="0.99306062819576346"/>
  </r>
  <r>
    <x v="3"/>
    <x v="21"/>
    <n v="0.99304274937133274"/>
    <n v="0.99304274937133274"/>
  </r>
  <r>
    <x v="3"/>
    <x v="22"/>
    <n v="0.99304274937133274"/>
    <n v="0.99304274937133274"/>
  </r>
  <r>
    <x v="3"/>
    <x v="23"/>
    <n v="0.99304274937133274"/>
    <n v="0.99304274937133274"/>
  </r>
  <r>
    <x v="3"/>
    <x v="0"/>
    <n v="0.99664538032495353"/>
    <n v="0.99664538032495353"/>
  </r>
  <r>
    <x v="3"/>
    <x v="1"/>
    <n v="0.99659120706231974"/>
    <n v="0.99659120706231974"/>
  </r>
  <r>
    <x v="3"/>
    <x v="2"/>
    <n v="0.99668943772990004"/>
    <n v="0.99668943772990004"/>
  </r>
  <r>
    <x v="3"/>
    <x v="3"/>
    <n v="0.9966684871654834"/>
    <n v="0.9966684871654834"/>
  </r>
  <r>
    <x v="3"/>
    <x v="4"/>
    <n v="0.99662127040232873"/>
    <n v="0.99662127040232873"/>
  </r>
  <r>
    <x v="3"/>
    <x v="5"/>
    <n v="0.99662233481106188"/>
    <n v="0.99662233481106188"/>
  </r>
  <r>
    <x v="3"/>
    <x v="6"/>
    <n v="0.99662683898236193"/>
    <n v="0.99662683898236193"/>
  </r>
  <r>
    <x v="3"/>
    <x v="7"/>
    <n v="0.99662851987273848"/>
    <n v="0.99662851987273848"/>
  </r>
  <r>
    <x v="3"/>
    <x v="8"/>
    <n v="0.99736048265460031"/>
    <n v="0.99736048265460031"/>
  </r>
  <r>
    <x v="3"/>
    <x v="9"/>
    <n v="1"/>
    <n v="1"/>
  </r>
  <r>
    <x v="3"/>
    <x v="10"/>
    <n v="0.99738857938718661"/>
    <n v="0.99738857938718661"/>
  </r>
  <r>
    <x v="3"/>
    <x v="11"/>
    <n v="0.99730852045524454"/>
    <n v="0.99730852045524454"/>
  </r>
  <r>
    <x v="3"/>
    <x v="12"/>
    <n v="0.99585062240663891"/>
    <n v="0.9958506224066389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746031746031749"/>
    <n v="0.99746031746031749"/>
  </r>
  <r>
    <x v="3"/>
    <x v="17"/>
    <n v="0.99727999330459893"/>
    <n v="0.99727999330459893"/>
  </r>
  <r>
    <x v="3"/>
    <x v="18"/>
    <n v="0.98998670433770986"/>
    <n v="0.98998670433770986"/>
  </r>
  <r>
    <x v="3"/>
    <x v="19"/>
    <n v="0.9899626057862625"/>
    <n v="0.9899626057862625"/>
  </r>
  <r>
    <x v="3"/>
    <x v="20"/>
    <n v="0.9899576337674566"/>
    <n v="0.9899576337674566"/>
  </r>
  <r>
    <x v="3"/>
    <x v="21"/>
    <n v="0.98996373450282538"/>
    <n v="0.98996373450282538"/>
  </r>
  <r>
    <x v="3"/>
    <x v="22"/>
    <n v="0.98994481912936849"/>
    <n v="0.98994481912936849"/>
  </r>
  <r>
    <x v="3"/>
    <x v="23"/>
    <n v="0.98996572655572546"/>
    <n v="0.98996572655572546"/>
  </r>
  <r>
    <x v="3"/>
    <x v="0"/>
    <n v="0.99483271569497356"/>
    <n v="0.99483271569497356"/>
  </r>
  <r>
    <x v="3"/>
    <x v="1"/>
    <n v="0.99483976099945692"/>
    <n v="0.99483976099945692"/>
  </r>
  <r>
    <x v="3"/>
    <x v="2"/>
    <n v="0.99483976099945692"/>
    <n v="0.99483976099945692"/>
  </r>
  <r>
    <x v="3"/>
    <x v="3"/>
    <n v="0.99488167308750697"/>
    <n v="0.99488167308750697"/>
  </r>
  <r>
    <x v="3"/>
    <x v="4"/>
    <n v="0.99482918893795014"/>
    <n v="0.99482918893795014"/>
  </r>
  <r>
    <x v="3"/>
    <x v="5"/>
    <n v="0.99483245431783074"/>
    <n v="0.99483245431783074"/>
  </r>
  <r>
    <x v="3"/>
    <x v="6"/>
    <n v="0.99479143280499305"/>
    <n v="0.99479143280499305"/>
  </r>
  <r>
    <x v="3"/>
    <x v="7"/>
    <n v="0.99479276246581105"/>
    <n v="0.99479276246581105"/>
  </r>
  <r>
    <x v="3"/>
    <x v="8"/>
    <n v="0.99196007762683669"/>
    <n v="0.99196007762683669"/>
  </r>
  <r>
    <x v="3"/>
    <x v="9"/>
    <n v="1"/>
    <n v="1"/>
  </r>
  <r>
    <x v="3"/>
    <x v="10"/>
    <n v="0.99168975069252085"/>
    <n v="0.99168975069252085"/>
  </r>
  <r>
    <x v="3"/>
    <x v="11"/>
    <n v="0.99195896298350206"/>
    <n v="0.99195896298350206"/>
  </r>
  <r>
    <x v="3"/>
    <x v="12"/>
    <n v="0.99198337292161509"/>
    <n v="0.99198337292161509"/>
  </r>
  <r>
    <x v="3"/>
    <x v="13"/>
    <n v="0.99237804878048785"/>
    <n v="0.99237804878048785"/>
  </r>
  <r>
    <x v="3"/>
    <x v="14"/>
    <n v="1"/>
    <n v="1"/>
  </r>
  <r>
    <x v="3"/>
    <x v="15"/>
    <n v="1"/>
    <n v="1"/>
  </r>
  <r>
    <x v="3"/>
    <x v="16"/>
    <n v="0.99215832710978336"/>
    <n v="0.99215832710978336"/>
  </r>
  <r>
    <x v="3"/>
    <x v="17"/>
    <n v="0.99202823586685329"/>
    <n v="0.99202823586685329"/>
  </r>
  <r>
    <x v="3"/>
    <x v="18"/>
    <n v="0.98150992774648693"/>
    <n v="0.98150992774648693"/>
  </r>
  <r>
    <x v="3"/>
    <x v="19"/>
    <n v="0.98150992774648693"/>
    <n v="0.98150992774648693"/>
  </r>
  <r>
    <x v="3"/>
    <x v="20"/>
    <n v="0.98151763633997136"/>
    <n v="0.98151763633997136"/>
  </r>
  <r>
    <x v="3"/>
    <x v="21"/>
    <n v="0.98151586084429732"/>
    <n v="0.98151586084429732"/>
  </r>
  <r>
    <x v="3"/>
    <x v="22"/>
    <n v="0.98148271055950098"/>
    <n v="0.98148271055950098"/>
  </r>
  <r>
    <x v="3"/>
    <x v="23"/>
    <n v="0.98144572244144068"/>
    <n v="0.98144572244144068"/>
  </r>
  <r>
    <x v="3"/>
    <x v="0"/>
    <n v="0.98037375202662347"/>
    <n v="0.98037375202662347"/>
  </r>
  <r>
    <x v="3"/>
    <x v="1"/>
    <n v="0.98040610450077614"/>
    <n v="0.98040610450077614"/>
  </r>
  <r>
    <x v="3"/>
    <x v="2"/>
    <n v="0.98034793814432997"/>
    <n v="0.98034793814432997"/>
  </r>
  <r>
    <x v="3"/>
    <x v="3"/>
    <n v="0.98031399983730572"/>
    <n v="0.98031399983730572"/>
  </r>
  <r>
    <x v="3"/>
    <x v="4"/>
    <n v="0.9803044569993723"/>
    <n v="0.9803044569993723"/>
  </r>
  <r>
    <x v="3"/>
    <x v="5"/>
    <n v="0.98033177014068729"/>
    <n v="0.98033177014068729"/>
  </r>
  <r>
    <x v="3"/>
    <x v="6"/>
    <n v="0.9804223102856805"/>
    <n v="0.9804223102856805"/>
  </r>
  <r>
    <x v="3"/>
    <x v="7"/>
    <n v="0.98040670921775264"/>
    <n v="0.98040670921775264"/>
  </r>
  <r>
    <x v="3"/>
    <x v="8"/>
    <n v="0.99145299145299137"/>
    <n v="0.99145299145299137"/>
  </r>
  <r>
    <x v="3"/>
    <x v="9"/>
    <n v="0.99162257495590822"/>
    <n v="0.99162257495590822"/>
  </r>
  <r>
    <x v="3"/>
    <x v="10"/>
    <n v="0.9912698412698413"/>
    <n v="0.9912698412698413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140821458507966"/>
    <n v="0.99140821458507966"/>
  </r>
  <r>
    <x v="3"/>
    <x v="17"/>
    <n v="0.99156268568033268"/>
    <n v="0.99156268568033268"/>
  </r>
  <r>
    <x v="3"/>
    <x v="18"/>
    <n v="0.96165670862579045"/>
    <n v="0.96165670862579045"/>
  </r>
  <r>
    <x v="3"/>
    <x v="19"/>
    <n v="0.96165670862579045"/>
    <n v="0.96165670862579045"/>
  </r>
  <r>
    <x v="3"/>
    <x v="20"/>
    <n v="0.96165670862579045"/>
    <n v="0.96165670862579045"/>
  </r>
  <r>
    <x v="3"/>
    <x v="21"/>
    <n v="0.96167766659569931"/>
    <n v="0.96167766659569931"/>
  </r>
  <r>
    <x v="3"/>
    <x v="22"/>
    <n v="0.96171526136065133"/>
    <n v="0.96171526136065133"/>
  </r>
  <r>
    <x v="3"/>
    <x v="23"/>
    <n v="0.96165435745937955"/>
    <n v="0.96165435745937955"/>
  </r>
  <r>
    <x v="3"/>
    <x v="0"/>
    <n v="0.96477407847800234"/>
    <n v="0.96477407847800234"/>
  </r>
  <r>
    <x v="3"/>
    <x v="1"/>
    <n v="0.96476548706532583"/>
    <n v="0.96476548706532583"/>
  </r>
  <r>
    <x v="3"/>
    <x v="2"/>
    <n v="0.96476923076923082"/>
    <n v="0.96476923076923082"/>
  </r>
  <r>
    <x v="3"/>
    <x v="3"/>
    <n v="0.96476923076923082"/>
    <n v="0.96476923076923082"/>
  </r>
  <r>
    <x v="3"/>
    <x v="4"/>
    <n v="0.96476152936539217"/>
    <n v="0.96476152936539217"/>
  </r>
  <r>
    <x v="3"/>
    <x v="5"/>
    <n v="0.96476923076923082"/>
    <n v="0.96476923076923082"/>
  </r>
  <r>
    <x v="3"/>
    <x v="6"/>
    <n v="0.96472077202974205"/>
    <n v="0.96472077202974205"/>
  </r>
  <r>
    <x v="3"/>
    <x v="7"/>
    <n v="0.96485812655823333"/>
    <n v="0.96485812655823333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786368751004661"/>
    <n v="0.98786368751004661"/>
  </r>
  <r>
    <x v="3"/>
    <x v="18"/>
    <n v="0.96181665264928506"/>
    <n v="0.96181665264928506"/>
  </r>
  <r>
    <x v="3"/>
    <x v="19"/>
    <n v="0.96181472159125792"/>
    <n v="0.96181472159125792"/>
  </r>
  <r>
    <x v="3"/>
    <x v="20"/>
    <n v="0.96180223285486444"/>
    <n v="0.96180223285486444"/>
  </r>
  <r>
    <x v="3"/>
    <x v="21"/>
    <n v="0.96179183135704871"/>
    <n v="0.96179183135704871"/>
  </r>
  <r>
    <x v="3"/>
    <x v="22"/>
    <n v="0.96177796864934506"/>
    <n v="0.96177796864934506"/>
  </r>
  <r>
    <x v="3"/>
    <x v="23"/>
    <n v="0.9617952522255192"/>
    <n v="0.9617952522255192"/>
  </r>
  <r>
    <x v="3"/>
    <x v="0"/>
    <n v="0.96811196883341744"/>
    <n v="0.96811196883341744"/>
  </r>
  <r>
    <x v="3"/>
    <x v="1"/>
    <n v="0.96811196883341744"/>
    <n v="0.96811196883341744"/>
  </r>
  <r>
    <x v="3"/>
    <x v="2"/>
    <n v="0.96811196883341744"/>
    <n v="0.96811196883341744"/>
  </r>
  <r>
    <x v="3"/>
    <x v="3"/>
    <n v="0.96815841584158424"/>
    <n v="0.96815841584158424"/>
  </r>
  <r>
    <x v="3"/>
    <x v="4"/>
    <n v="0.96812240994580812"/>
    <n v="0.96812240994580812"/>
  </r>
  <r>
    <x v="3"/>
    <x v="5"/>
    <n v="0.96812528788576702"/>
    <n v="0.96812528788576702"/>
  </r>
  <r>
    <x v="3"/>
    <x v="6"/>
    <n v="0.96812528788576702"/>
    <n v="0.96812528788576702"/>
  </r>
  <r>
    <x v="3"/>
    <x v="7"/>
    <n v="0.96819733167856037"/>
    <n v="0.96819733167856037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58225826268583"/>
    <n v="0.9958225826268583"/>
  </r>
  <r>
    <x v="3"/>
    <x v="18"/>
    <n v="0.96455545643770435"/>
    <n v="0.96455545643770435"/>
  </r>
  <r>
    <x v="3"/>
    <x v="19"/>
    <n v="0.96455545643770435"/>
    <n v="0.96455545643770435"/>
  </r>
  <r>
    <x v="3"/>
    <x v="20"/>
    <n v="0.96461065025421466"/>
    <n v="0.96461065025421466"/>
  </r>
  <r>
    <x v="3"/>
    <x v="21"/>
    <n v="0.96461065025421466"/>
    <n v="0.96461065025421466"/>
  </r>
  <r>
    <x v="3"/>
    <x v="22"/>
    <n v="0.96461065025421466"/>
    <n v="0.96461065025421466"/>
  </r>
  <r>
    <x v="4"/>
    <x v="23"/>
    <n v="0.96461065025421466"/>
    <n v="0.96461065025421466"/>
  </r>
  <r>
    <x v="4"/>
    <x v="0"/>
    <n v="0.96745683748972322"/>
    <n v="0.96745683748972322"/>
  </r>
  <r>
    <x v="4"/>
    <x v="1"/>
    <n v="0.96742330084385408"/>
    <n v="0.96742330084385408"/>
  </r>
  <r>
    <x v="4"/>
    <x v="2"/>
    <n v="0.96742330084385408"/>
    <n v="0.96742330084385408"/>
  </r>
  <r>
    <x v="4"/>
    <x v="3"/>
    <n v="0.96751617588802319"/>
    <n v="0.96751617588802319"/>
  </r>
  <r>
    <x v="4"/>
    <x v="4"/>
    <n v="0.96746452630070234"/>
    <n v="0.96746452630070234"/>
  </r>
  <r>
    <x v="4"/>
    <x v="5"/>
    <n v="0.96744121330179489"/>
    <n v="0.96744121330179489"/>
  </r>
  <r>
    <x v="4"/>
    <x v="6"/>
    <n v="0.96746262598931199"/>
    <n v="0.96746262598931199"/>
  </r>
  <r>
    <x v="4"/>
    <x v="7"/>
    <n v="0.96749105615181208"/>
    <n v="0.9674910561518120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315287330818723"/>
    <n v="0.97315287330818723"/>
  </r>
  <r>
    <x v="4"/>
    <x v="18"/>
    <n v="0.96754692968501432"/>
    <n v="0.96754692968501432"/>
  </r>
  <r>
    <x v="4"/>
    <x v="19"/>
    <n v="0.96754692968501432"/>
    <n v="0.96754692968501432"/>
  </r>
  <r>
    <x v="4"/>
    <x v="20"/>
    <n v="0.96754692968501432"/>
    <n v="0.96754692968501432"/>
  </r>
  <r>
    <x v="4"/>
    <x v="21"/>
    <n v="0.96754692968501432"/>
    <n v="0.96754692968501432"/>
  </r>
  <r>
    <x v="4"/>
    <x v="22"/>
    <n v="0.96754692968501432"/>
    <n v="0.96754692968501432"/>
  </r>
  <r>
    <x v="4"/>
    <x v="23"/>
    <n v="0.96749185667752435"/>
    <n v="0.96749185667752435"/>
  </r>
  <r>
    <x v="4"/>
    <x v="0"/>
    <n v="0.97653150427005575"/>
    <n v="0.97653150427005575"/>
  </r>
  <r>
    <x v="4"/>
    <x v="1"/>
    <n v="0.97653150427005575"/>
    <n v="0.97653150427005575"/>
  </r>
  <r>
    <x v="4"/>
    <x v="2"/>
    <n v="0.97651893161138836"/>
    <n v="0.97651893161138836"/>
  </r>
  <r>
    <x v="4"/>
    <x v="3"/>
    <n v="0.97654966392830456"/>
    <n v="0.97654966392830456"/>
  </r>
  <r>
    <x v="4"/>
    <x v="4"/>
    <n v="0.97654966392830456"/>
    <n v="0.97654966392830456"/>
  </r>
  <r>
    <x v="4"/>
    <x v="5"/>
    <n v="0.97652417659425372"/>
    <n v="0.97652417659425372"/>
  </r>
  <r>
    <x v="4"/>
    <x v="6"/>
    <n v="0.97657025613872528"/>
    <n v="0.97657025613872528"/>
  </r>
  <r>
    <x v="4"/>
    <x v="7"/>
    <n v="0.97650793650793644"/>
    <n v="0.97650793650793644"/>
  </r>
  <r>
    <x v="4"/>
    <x v="8"/>
    <n v="0.97106729532790415"/>
    <n v="0.97106729532790415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10778387426765"/>
    <n v="0.9710778387426765"/>
  </r>
  <r>
    <x v="4"/>
    <x v="18"/>
    <n v="0.97667067079724346"/>
    <n v="0.97667067079724346"/>
  </r>
  <r>
    <x v="4"/>
    <x v="19"/>
    <n v="0.97666424274476105"/>
    <n v="0.97666424274476105"/>
  </r>
  <r>
    <x v="4"/>
    <x v="20"/>
    <n v="0.97667984189723311"/>
    <n v="0.97667984189723311"/>
  </r>
  <r>
    <x v="4"/>
    <x v="21"/>
    <n v="0.97667067079724346"/>
    <n v="0.97667067079724346"/>
  </r>
  <r>
    <x v="4"/>
    <x v="22"/>
    <n v="0.97666338905276961"/>
    <n v="0.97666338905276961"/>
  </r>
  <r>
    <x v="4"/>
    <x v="23"/>
    <n v="0.97666666666666657"/>
    <n v="0.97666666666666657"/>
  </r>
  <r>
    <x v="4"/>
    <x v="0"/>
    <n v="0.98560269566549219"/>
    <n v="0.98560269566549219"/>
  </r>
  <r>
    <x v="4"/>
    <x v="1"/>
    <n v="0.98557504873294355"/>
    <n v="0.98557504873294355"/>
  </r>
  <r>
    <x v="4"/>
    <x v="2"/>
    <n v="0.98557504873294355"/>
    <n v="0.98557504873294355"/>
  </r>
  <r>
    <x v="4"/>
    <x v="3"/>
    <n v="0.98558512453087688"/>
    <n v="0.98558512453087688"/>
  </r>
  <r>
    <x v="4"/>
    <x v="4"/>
    <n v="0.98559765865680837"/>
    <n v="0.98559765865680837"/>
  </r>
  <r>
    <x v="4"/>
    <x v="5"/>
    <n v="0.98555377207062611"/>
    <n v="0.98555377207062611"/>
  </r>
  <r>
    <x v="4"/>
    <x v="6"/>
    <n v="0.98555562298962174"/>
    <n v="0.98555562298962174"/>
  </r>
  <r>
    <x v="4"/>
    <x v="7"/>
    <n v="0.98559155787052677"/>
    <n v="0.98559155787052677"/>
  </r>
  <r>
    <x v="4"/>
    <x v="8"/>
    <n v="0.98504672897196255"/>
    <n v="0.98504672897196255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489853704577635"/>
    <n v="0.98489853704577635"/>
  </r>
  <r>
    <x v="4"/>
    <x v="17"/>
    <n v="0.98502108376864506"/>
    <n v="0.98502108376864506"/>
  </r>
  <r>
    <x v="4"/>
    <x v="18"/>
    <n v="0.9848045881866021"/>
    <n v="0.9848045881866021"/>
  </r>
  <r>
    <x v="4"/>
    <x v="19"/>
    <n v="0.9848045881866021"/>
    <n v="0.9848045881866021"/>
  </r>
  <r>
    <x v="4"/>
    <x v="20"/>
    <n v="0.9848045881866021"/>
    <n v="0.9848045881866021"/>
  </r>
  <r>
    <x v="4"/>
    <x v="21"/>
    <n v="0.9848045881866021"/>
    <n v="0.9848045881866021"/>
  </r>
  <r>
    <x v="4"/>
    <x v="22"/>
    <n v="0.9848045881866021"/>
    <n v="0.9848045881866021"/>
  </r>
  <r>
    <x v="4"/>
    <x v="23"/>
    <n v="0.98476009048696267"/>
    <n v="0.98476009048696267"/>
  </r>
  <r>
    <x v="4"/>
    <x v="0"/>
    <n v="0.99388137057299164"/>
    <n v="0.99388137057299164"/>
  </r>
  <r>
    <x v="4"/>
    <x v="1"/>
    <n v="0.99392412566686406"/>
    <n v="0.99392412566686406"/>
  </r>
  <r>
    <x v="4"/>
    <x v="2"/>
    <n v="0.99392412566686406"/>
    <n v="0.99392412566686406"/>
  </r>
  <r>
    <x v="4"/>
    <x v="3"/>
    <n v="0.99392412566686406"/>
    <n v="0.99392412566686406"/>
  </r>
  <r>
    <x v="4"/>
    <x v="4"/>
    <n v="0.99394779057897054"/>
    <n v="0.99394779057897054"/>
  </r>
  <r>
    <x v="4"/>
    <x v="5"/>
    <n v="0.99388987566607445"/>
    <n v="0.99388987566607445"/>
  </r>
  <r>
    <x v="4"/>
    <x v="6"/>
    <n v="0.99390818313131946"/>
    <n v="0.99390818313131946"/>
  </r>
  <r>
    <x v="4"/>
    <x v="7"/>
    <n v="0.99393320518981265"/>
    <n v="0.99393320518981265"/>
  </r>
  <r>
    <x v="4"/>
    <x v="8"/>
    <n v="0.98703805846662995"/>
    <n v="0.98703805846662995"/>
  </r>
  <r>
    <x v="4"/>
    <x v="9"/>
    <n v="0.98703158564722737"/>
    <n v="0.98703158564722737"/>
  </r>
  <r>
    <x v="4"/>
    <x v="10"/>
    <n v="0.98713619552982801"/>
    <n v="0.98713619552982801"/>
  </r>
  <r>
    <x v="4"/>
    <x v="11"/>
    <n v="0.98705766710353871"/>
    <n v="0.98705766710353871"/>
  </r>
  <r>
    <x v="4"/>
    <x v="12"/>
    <n v="0.98663271801400376"/>
    <n v="0.98663271801400376"/>
  </r>
  <r>
    <x v="4"/>
    <x v="13"/>
    <n v="1"/>
    <n v="1"/>
  </r>
  <r>
    <x v="4"/>
    <x v="14"/>
    <n v="1"/>
    <n v="1"/>
  </r>
  <r>
    <x v="4"/>
    <x v="15"/>
    <n v="0.9870151216305062"/>
    <n v="0.9870151216305062"/>
  </r>
  <r>
    <x v="4"/>
    <x v="16"/>
    <n v="0.98708029197080283"/>
    <n v="0.98708029197080283"/>
  </r>
  <r>
    <x v="4"/>
    <x v="17"/>
    <n v="0.98708060161974531"/>
    <n v="0.98708060161974531"/>
  </r>
  <r>
    <x v="4"/>
    <x v="18"/>
    <n v="0.98090010976948416"/>
    <n v="0.98090010976948416"/>
  </r>
  <r>
    <x v="4"/>
    <x v="19"/>
    <n v="0.98095411950833644"/>
    <n v="0.98095411950833644"/>
  </r>
  <r>
    <x v="4"/>
    <x v="20"/>
    <n v="0.98091673314106897"/>
    <n v="0.98091673314106897"/>
  </r>
  <r>
    <x v="4"/>
    <x v="21"/>
    <n v="0.98091673314106897"/>
    <n v="0.98091673314106897"/>
  </r>
  <r>
    <x v="4"/>
    <x v="22"/>
    <n v="0.98091673314106897"/>
    <n v="0.98091673314106897"/>
  </r>
  <r>
    <x v="4"/>
    <x v="23"/>
    <n v="0.98091673314106897"/>
    <n v="0.98091673314106897"/>
  </r>
  <r>
    <x v="4"/>
    <x v="0"/>
    <n v="0.99342849067269634"/>
    <n v="0.99342849067269634"/>
  </r>
  <r>
    <x v="4"/>
    <x v="1"/>
    <n v="0.9934640522875815"/>
    <n v="0.9934640522875815"/>
  </r>
  <r>
    <x v="4"/>
    <x v="2"/>
    <n v="0.99348487042131184"/>
    <n v="0.99348487042131184"/>
  </r>
  <r>
    <x v="4"/>
    <x v="3"/>
    <n v="0.99342061977761698"/>
    <n v="0.99342061977761698"/>
  </r>
  <r>
    <x v="4"/>
    <x v="4"/>
    <n v="0.99345895343254931"/>
    <n v="0.99345895343254931"/>
  </r>
  <r>
    <x v="4"/>
    <x v="5"/>
    <n v="0.99345895343254931"/>
    <n v="0.99345895343254931"/>
  </r>
  <r>
    <x v="4"/>
    <x v="6"/>
    <n v="0.99345895343254931"/>
    <n v="0.99345895343254931"/>
  </r>
  <r>
    <x v="4"/>
    <x v="7"/>
    <n v="0.99343949044585989"/>
    <n v="0.99343949044585989"/>
  </r>
  <r>
    <x v="4"/>
    <x v="8"/>
    <n v="0.99660598580684978"/>
    <n v="0.99660598580684978"/>
  </r>
  <r>
    <x v="4"/>
    <x v="9"/>
    <n v="0.99663778611147025"/>
    <n v="0.99663778611147025"/>
  </r>
  <r>
    <x v="4"/>
    <x v="10"/>
    <n v="0.99662819348981968"/>
    <n v="0.99662819348981968"/>
  </r>
  <r>
    <x v="4"/>
    <x v="11"/>
    <n v="0.99670555936856564"/>
    <n v="0.99670555936856564"/>
  </r>
  <r>
    <x v="4"/>
    <x v="12"/>
    <n v="0.99663916895814242"/>
    <n v="0.99663916895814242"/>
  </r>
  <r>
    <x v="4"/>
    <x v="13"/>
    <n v="0.99633699633699646"/>
    <n v="0.99633699633699646"/>
  </r>
  <r>
    <x v="4"/>
    <x v="14"/>
    <n v="1"/>
    <n v="1"/>
  </r>
  <r>
    <x v="4"/>
    <x v="15"/>
    <n v="1"/>
    <n v="1"/>
  </r>
  <r>
    <x v="4"/>
    <x v="16"/>
    <n v="0.99655469422911291"/>
    <n v="0.99655469422911291"/>
  </r>
  <r>
    <x v="4"/>
    <x v="17"/>
    <n v="0.9966722129783695"/>
    <n v="0.9966722129783695"/>
  </r>
  <r>
    <x v="4"/>
    <x v="18"/>
    <n v="0.99168134070071035"/>
    <n v="0.99168134070071035"/>
  </r>
  <r>
    <x v="4"/>
    <x v="19"/>
    <n v="0.99168134070071035"/>
    <n v="0.99168134070071035"/>
  </r>
  <r>
    <x v="4"/>
    <x v="20"/>
    <n v="0.99168134070071035"/>
    <n v="0.99168134070071035"/>
  </r>
  <r>
    <x v="4"/>
    <x v="21"/>
    <n v="0.99168134070071035"/>
    <n v="0.99168134070071035"/>
  </r>
  <r>
    <x v="4"/>
    <x v="22"/>
    <n v="0.99168134070071035"/>
    <n v="0.99168134070071035"/>
  </r>
  <r>
    <x v="4"/>
    <x v="23"/>
    <n v="0.99168134070071035"/>
    <n v="0.99168134070071035"/>
  </r>
  <r>
    <x v="4"/>
    <x v="0"/>
    <n v="0.99864586399764499"/>
    <n v="0.99864586399764499"/>
  </r>
  <r>
    <x v="4"/>
    <x v="1"/>
    <n v="0.99864586399764499"/>
    <n v="0.99864586399764499"/>
  </r>
  <r>
    <x v="4"/>
    <x v="2"/>
    <n v="0.99864586399764499"/>
    <n v="0.99864586399764499"/>
  </r>
  <r>
    <x v="4"/>
    <x v="3"/>
    <n v="0.99864586399764499"/>
    <n v="0.99864586399764499"/>
  </r>
  <r>
    <x v="4"/>
    <x v="4"/>
    <n v="0.99864586399764499"/>
    <n v="0.99864586399764499"/>
  </r>
  <r>
    <x v="4"/>
    <x v="5"/>
    <n v="0.99864586399764499"/>
    <n v="0.99864586399764499"/>
  </r>
  <r>
    <x v="4"/>
    <x v="6"/>
    <n v="0.99864586399764499"/>
    <n v="0.99864586399764499"/>
  </r>
  <r>
    <x v="4"/>
    <x v="7"/>
    <n v="0.99865272342336553"/>
    <n v="0.99865272342336553"/>
  </r>
  <r>
    <x v="4"/>
    <x v="8"/>
    <n v="0.99849180327868858"/>
    <n v="0.99849180327868858"/>
  </r>
  <r>
    <x v="4"/>
    <x v="9"/>
    <n v="0.99853493853111652"/>
    <n v="0.99853493853111652"/>
  </r>
  <r>
    <x v="4"/>
    <x v="10"/>
    <n v="0.99853493853111652"/>
    <n v="0.99853493853111652"/>
  </r>
  <r>
    <x v="4"/>
    <x v="11"/>
    <n v="0.99853493853111652"/>
    <n v="0.99853493853111652"/>
  </r>
  <r>
    <x v="4"/>
    <x v="12"/>
    <n v="0.99853493853111652"/>
    <n v="0.99853493853111652"/>
  </r>
  <r>
    <x v="4"/>
    <x v="13"/>
    <n v="0.99853493853111652"/>
    <n v="0.99853493853111652"/>
  </r>
  <r>
    <x v="4"/>
    <x v="14"/>
    <n v="0.99853493853111652"/>
    <n v="0.99853493853111652"/>
  </r>
  <r>
    <x v="4"/>
    <x v="15"/>
    <n v="0.99853493853111652"/>
    <n v="0.99853493853111652"/>
  </r>
  <r>
    <x v="4"/>
    <x v="16"/>
    <n v="0.99853493853111652"/>
    <n v="0.99853493853111652"/>
  </r>
  <r>
    <x v="4"/>
    <x v="17"/>
    <n v="0.99856806791449315"/>
    <n v="0.99856806791449315"/>
  </r>
  <r>
    <x v="4"/>
    <x v="18"/>
    <n v="0.99812320140134292"/>
    <n v="0.99812320140134292"/>
  </r>
  <r>
    <x v="4"/>
    <x v="19"/>
    <n v="0.99812324053800439"/>
    <n v="0.99812324053800439"/>
  </r>
  <r>
    <x v="4"/>
    <x v="20"/>
    <n v="0.99817479063774961"/>
    <n v="0.99817479063774961"/>
  </r>
  <r>
    <x v="4"/>
    <x v="21"/>
    <n v="0.99817479063774961"/>
    <n v="0.99817479063774961"/>
  </r>
  <r>
    <x v="4"/>
    <x v="22"/>
    <n v="0.99817479063774961"/>
    <n v="0.99817479063774961"/>
  </r>
  <r>
    <x v="4"/>
    <x v="23"/>
    <n v="0.99817479063774961"/>
    <n v="0.99817479063774961"/>
  </r>
  <r>
    <x v="4"/>
    <x v="0"/>
    <n v="0.99700088209350179"/>
    <n v="0.99700088209350179"/>
  </r>
  <r>
    <x v="4"/>
    <x v="1"/>
    <n v="0.99700088209350179"/>
    <n v="0.99700088209350179"/>
  </r>
  <r>
    <x v="4"/>
    <x v="2"/>
    <n v="0.99700088209350179"/>
    <n v="0.99700088209350179"/>
  </r>
  <r>
    <x v="4"/>
    <x v="3"/>
    <n v="0.99700088209350179"/>
    <n v="0.99700088209350179"/>
  </r>
  <r>
    <x v="4"/>
    <x v="4"/>
    <n v="0.99700088209350179"/>
    <n v="0.99700088209350179"/>
  </r>
  <r>
    <x v="4"/>
    <x v="5"/>
    <n v="0.99700088209350179"/>
    <n v="0.99700088209350179"/>
  </r>
  <r>
    <x v="4"/>
    <x v="6"/>
    <n v="0.99700088209350179"/>
    <n v="0.99700088209350179"/>
  </r>
  <r>
    <x v="4"/>
    <x v="7"/>
    <n v="0.99697542533081296"/>
    <n v="0.99697542533081296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005964214711728"/>
    <n v="0.99005964214711728"/>
  </r>
  <r>
    <x v="4"/>
    <x v="18"/>
    <n v="0.98438065372090211"/>
    <n v="0.98438065372090211"/>
  </r>
  <r>
    <x v="4"/>
    <x v="19"/>
    <n v="0.98442329838171994"/>
    <n v="0.98442329838171994"/>
  </r>
  <r>
    <x v="4"/>
    <x v="20"/>
    <n v="0.98438065372090211"/>
    <n v="0.98438065372090211"/>
  </r>
  <r>
    <x v="4"/>
    <x v="21"/>
    <n v="0.98438065372090211"/>
    <n v="0.98438065372090211"/>
  </r>
  <r>
    <x v="4"/>
    <x v="22"/>
    <n v="0.98438065372090211"/>
    <n v="0.98438065372090211"/>
  </r>
  <r>
    <x v="4"/>
    <x v="23"/>
    <n v="0.98436283415520376"/>
    <n v="0.98436283415520376"/>
  </r>
  <r>
    <x v="4"/>
    <x v="0"/>
    <n v="0.99104252916823488"/>
    <n v="0.99104252916823488"/>
  </r>
  <r>
    <x v="4"/>
    <x v="1"/>
    <n v="0.99104859335038364"/>
    <n v="0.99104859335038364"/>
  </r>
  <r>
    <x v="4"/>
    <x v="2"/>
    <n v="0.99105545617173529"/>
    <n v="0.99105545617173529"/>
  </r>
  <r>
    <x v="4"/>
    <x v="3"/>
    <n v="0.99106810569408266"/>
    <n v="0.99106810569408266"/>
  </r>
  <r>
    <x v="4"/>
    <x v="4"/>
    <n v="0.99100615063247066"/>
    <n v="0.99100615063247066"/>
  </r>
  <r>
    <x v="4"/>
    <x v="5"/>
    <n v="0.99104529016703979"/>
    <n v="0.99104529016703979"/>
  </r>
  <r>
    <x v="4"/>
    <x v="6"/>
    <n v="0.99104529016703979"/>
    <n v="0.99104529016703979"/>
  </r>
  <r>
    <x v="4"/>
    <x v="7"/>
    <n v="0.99104529016703979"/>
    <n v="0.99104529016703979"/>
  </r>
  <r>
    <x v="4"/>
    <x v="8"/>
    <n v="0.98803474840190142"/>
    <n v="0.98803474840190142"/>
  </r>
  <r>
    <x v="4"/>
    <x v="9"/>
    <n v="1"/>
    <n v="1"/>
  </r>
  <r>
    <x v="4"/>
    <x v="10"/>
    <n v="0.9878414890423296"/>
    <n v="0.9878414890423296"/>
  </r>
  <r>
    <x v="4"/>
    <x v="11"/>
    <n v="0.98788063957633165"/>
    <n v="0.98788063957633165"/>
  </r>
  <r>
    <x v="4"/>
    <x v="12"/>
    <n v="0.98785565579458712"/>
    <n v="0.98785565579458712"/>
  </r>
  <r>
    <x v="4"/>
    <x v="13"/>
    <n v="0.98745519713261642"/>
    <n v="0.98745519713261642"/>
  </r>
  <r>
    <x v="4"/>
    <x v="14"/>
    <n v="1"/>
    <n v="1"/>
  </r>
  <r>
    <x v="4"/>
    <x v="15"/>
    <n v="1"/>
    <n v="1"/>
  </r>
  <r>
    <x v="4"/>
    <x v="16"/>
    <n v="0.98792535675082338"/>
    <n v="0.98792535675082338"/>
  </r>
  <r>
    <x v="4"/>
    <x v="17"/>
    <n v="0.98792417189502801"/>
    <n v="0.98792417189502801"/>
  </r>
  <r>
    <x v="4"/>
    <x v="18"/>
    <n v="0.98253324961470401"/>
    <n v="0.98253324961470401"/>
  </r>
  <r>
    <x v="4"/>
    <x v="19"/>
    <n v="0.98253324961470401"/>
    <n v="0.98253324961470401"/>
  </r>
  <r>
    <x v="4"/>
    <x v="20"/>
    <n v="0.98253324961470401"/>
    <n v="0.98253324961470401"/>
  </r>
  <r>
    <x v="4"/>
    <x v="21"/>
    <n v="0.98253324961470401"/>
    <n v="0.98253324961470401"/>
  </r>
  <r>
    <x v="4"/>
    <x v="22"/>
    <n v="0.98253324961470401"/>
    <n v="0.98253324961470401"/>
  </r>
  <r>
    <x v="4"/>
    <x v="23"/>
    <n v="0.98253324961470401"/>
    <n v="0.98253324961470401"/>
  </r>
  <r>
    <x v="4"/>
    <x v="0"/>
    <n v="0.9850577599196384"/>
    <n v="0.9850577599196384"/>
  </r>
  <r>
    <x v="4"/>
    <x v="1"/>
    <n v="0.98495212038303681"/>
    <n v="0.98495212038303681"/>
  </r>
  <r>
    <x v="4"/>
    <x v="2"/>
    <n v="0.9850322382560639"/>
    <n v="0.9850322382560639"/>
  </r>
  <r>
    <x v="4"/>
    <x v="3"/>
    <n v="0.98511571006218768"/>
    <n v="0.98511571006218768"/>
  </r>
  <r>
    <x v="4"/>
    <x v="4"/>
    <n v="0.98509786476868322"/>
    <n v="0.98509786476868322"/>
  </r>
  <r>
    <x v="4"/>
    <x v="5"/>
    <n v="0.98503720478809453"/>
    <n v="0.98503720478809453"/>
  </r>
  <r>
    <x v="4"/>
    <x v="6"/>
    <n v="0.98504822233635803"/>
    <n v="0.98504822233635803"/>
  </r>
  <r>
    <x v="4"/>
    <x v="7"/>
    <n v="0.98508217446270552"/>
    <n v="0.98508217446270552"/>
  </r>
  <r>
    <x v="4"/>
    <x v="8"/>
    <n v="0.98688224527150703"/>
    <n v="0.98688224527150703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628048780487809"/>
    <n v="0.98628048780487809"/>
  </r>
  <r>
    <x v="4"/>
    <x v="17"/>
    <n v="0.98696810425516612"/>
    <n v="0.98696810425516612"/>
  </r>
  <r>
    <x v="4"/>
    <x v="18"/>
    <n v="0.98948898579894873"/>
    <n v="0.98948898579894873"/>
  </r>
  <r>
    <x v="4"/>
    <x v="19"/>
    <n v="0.98948898579894873"/>
    <n v="0.98948898579894873"/>
  </r>
  <r>
    <x v="4"/>
    <x v="20"/>
    <n v="0.98948898579894873"/>
    <n v="0.98948898579894873"/>
  </r>
  <r>
    <x v="4"/>
    <x v="21"/>
    <n v="0.98948898579894873"/>
    <n v="0.98948898579894873"/>
  </r>
  <r>
    <x v="4"/>
    <x v="22"/>
    <n v="0.98948898579894873"/>
    <n v="0.98948898579894873"/>
  </r>
  <r>
    <x v="4"/>
    <x v="23"/>
    <n v="0.98944984204565767"/>
    <n v="0.98944984204565767"/>
  </r>
  <r>
    <x v="4"/>
    <x v="0"/>
    <n v="0.99280521054226001"/>
    <n v="0.99280521054226001"/>
  </r>
  <r>
    <x v="4"/>
    <x v="1"/>
    <n v="0.9928235585251175"/>
    <n v="0.9928235585251175"/>
  </r>
  <r>
    <x v="4"/>
    <x v="2"/>
    <n v="0.99284727302284004"/>
    <n v="0.99284727302284004"/>
  </r>
  <r>
    <x v="4"/>
    <x v="3"/>
    <n v="0.99280628349115474"/>
    <n v="0.99280628349115474"/>
  </r>
  <r>
    <x v="4"/>
    <x v="4"/>
    <n v="0.99288361749444032"/>
    <n v="0.99288361749444032"/>
  </r>
  <r>
    <x v="4"/>
    <x v="5"/>
    <n v="0.99282873327708809"/>
    <n v="0.99282873327708809"/>
  </r>
  <r>
    <x v="4"/>
    <x v="6"/>
    <n v="0.99283588669679257"/>
    <n v="0.99283588669679257"/>
  </r>
  <r>
    <x v="4"/>
    <x v="7"/>
    <n v="0.99282479562430159"/>
    <n v="0.99282479562430159"/>
  </r>
  <r>
    <x v="4"/>
    <x v="8"/>
    <n v="0.98542600896860988"/>
    <n v="0.98542600896860988"/>
  </r>
  <r>
    <x v="4"/>
    <x v="9"/>
    <n v="0.9854368932038835"/>
    <n v="0.9854368932038835"/>
  </r>
  <r>
    <x v="4"/>
    <x v="10"/>
    <n v="0.98517179023508139"/>
    <n v="0.98517179023508139"/>
  </r>
  <r>
    <x v="4"/>
    <x v="11"/>
    <n v="0.98530992475815116"/>
    <n v="0.98530992475815116"/>
  </r>
  <r>
    <x v="4"/>
    <x v="12"/>
    <n v="0.98525445063837436"/>
    <n v="0.98525445063837436"/>
  </r>
  <r>
    <x v="4"/>
    <x v="13"/>
    <n v="0.98525857902368297"/>
    <n v="0.98525857902368297"/>
  </r>
  <r>
    <x v="4"/>
    <x v="14"/>
    <n v="1"/>
    <n v="1"/>
  </r>
  <r>
    <x v="4"/>
    <x v="15"/>
    <n v="1"/>
    <n v="1"/>
  </r>
  <r>
    <x v="4"/>
    <x v="16"/>
    <n v="0.98538186157517893"/>
    <n v="0.98538186157517893"/>
  </r>
  <r>
    <x v="4"/>
    <x v="17"/>
    <n v="0.98538098931917173"/>
    <n v="0.98538098931917173"/>
  </r>
  <r>
    <x v="4"/>
    <x v="18"/>
    <n v="0.98049577771724317"/>
    <n v="0.98049577771724317"/>
  </r>
  <r>
    <x v="4"/>
    <x v="19"/>
    <n v="0.98049577771724317"/>
    <n v="0.98049577771724317"/>
  </r>
  <r>
    <x v="4"/>
    <x v="20"/>
    <n v="0.98048863250763496"/>
    <n v="0.98048863250763496"/>
  </r>
  <r>
    <x v="4"/>
    <x v="21"/>
    <n v="0.9804296219095594"/>
    <n v="0.9804296219095594"/>
  </r>
  <r>
    <x v="4"/>
    <x v="22"/>
    <n v="0.98048838171820507"/>
    <n v="0.98048838171820507"/>
  </r>
  <r>
    <x v="4"/>
    <x v="23"/>
    <n v="0.98048510705538439"/>
    <n v="0.98048510705538439"/>
  </r>
  <r>
    <x v="4"/>
    <x v="0"/>
    <n v="0.98485561833019464"/>
    <n v="0.98485561833019464"/>
  </r>
  <r>
    <x v="4"/>
    <x v="1"/>
    <n v="0.98484476120258868"/>
    <n v="0.98484476120258868"/>
  </r>
  <r>
    <x v="4"/>
    <x v="2"/>
    <n v="0.98492900078404044"/>
    <n v="0.98492900078404044"/>
  </r>
  <r>
    <x v="4"/>
    <x v="3"/>
    <n v="0.98489610616378553"/>
    <n v="0.98489610616378553"/>
  </r>
  <r>
    <x v="4"/>
    <x v="4"/>
    <n v="0.98488438597924677"/>
    <n v="0.98488438597924677"/>
  </r>
  <r>
    <x v="4"/>
    <x v="5"/>
    <n v="0.98488978430907803"/>
    <n v="0.98488978430907803"/>
  </r>
  <r>
    <x v="4"/>
    <x v="6"/>
    <n v="0.98485633673058104"/>
    <n v="0.98485633673058104"/>
  </r>
  <r>
    <x v="4"/>
    <x v="7"/>
    <n v="0.98485037406483789"/>
    <n v="0.98485037406483789"/>
  </r>
  <r>
    <x v="4"/>
    <x v="8"/>
    <n v="0.97976301424577295"/>
    <n v="0.97976301424577295"/>
  </r>
  <r>
    <x v="4"/>
    <x v="9"/>
    <n v="0.97971918876755071"/>
    <n v="0.97971918876755071"/>
  </r>
  <r>
    <x v="4"/>
    <x v="10"/>
    <n v="0.97975282671575059"/>
    <n v="0.97975282671575059"/>
  </r>
  <r>
    <x v="4"/>
    <x v="11"/>
    <n v="0.97974246231155782"/>
    <n v="0.97974246231155782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946377638334292"/>
    <n v="0.97946377638334292"/>
  </r>
  <r>
    <x v="4"/>
    <x v="17"/>
    <n v="0.60258743986477703"/>
    <n v="0.95633218930613317"/>
  </r>
  <r>
    <x v="4"/>
    <x v="18"/>
    <n v="0.97962048057489337"/>
    <n v="0.97962048057489337"/>
  </r>
  <r>
    <x v="4"/>
    <x v="19"/>
    <n v="0.97962048057489337"/>
    <n v="0.97962048057489337"/>
  </r>
  <r>
    <x v="4"/>
    <x v="20"/>
    <n v="0.97962048057489337"/>
    <n v="0.97962048057489337"/>
  </r>
  <r>
    <x v="4"/>
    <x v="21"/>
    <n v="0.97962048057489337"/>
    <n v="0.97962048057489337"/>
  </r>
  <r>
    <x v="4"/>
    <x v="22"/>
    <n v="0.97962048057489337"/>
    <n v="0.97962048057489337"/>
  </r>
  <r>
    <x v="4"/>
    <x v="23"/>
    <n v="0.97962048057489337"/>
    <n v="0.97962048057489337"/>
  </r>
  <r>
    <x v="4"/>
    <x v="0"/>
    <n v="0.99391990646009931"/>
    <n v="0.99391990646009931"/>
  </r>
  <r>
    <x v="4"/>
    <x v="1"/>
    <n v="0.99391990646009931"/>
    <n v="0.99391990646009931"/>
  </r>
  <r>
    <x v="4"/>
    <x v="2"/>
    <n v="0.99391990646009931"/>
    <n v="0.99391990646009931"/>
  </r>
  <r>
    <x v="4"/>
    <x v="3"/>
    <n v="0.99391990646009931"/>
    <n v="0.99391990646009931"/>
  </r>
  <r>
    <x v="4"/>
    <x v="4"/>
    <n v="0.99391990646009931"/>
    <n v="0.99391990646009931"/>
  </r>
  <r>
    <x v="4"/>
    <x v="5"/>
    <n v="0.99391990646009931"/>
    <n v="0.99391990646009931"/>
  </r>
  <r>
    <x v="4"/>
    <x v="6"/>
    <n v="0.99391990646009931"/>
    <n v="0.99391990646009931"/>
  </r>
  <r>
    <x v="4"/>
    <x v="7"/>
    <n v="0.99391990646009931"/>
    <n v="0.99391990646009931"/>
  </r>
  <r>
    <x v="4"/>
    <x v="8"/>
    <n v="0.99747697741894792"/>
    <n v="0.99747697741894792"/>
  </r>
  <r>
    <x v="4"/>
    <x v="9"/>
    <n v="1"/>
    <n v="1"/>
  </r>
  <r>
    <x v="4"/>
    <x v="10"/>
    <n v="0.99759945130315497"/>
    <n v="0.99759945130315497"/>
  </r>
  <r>
    <x v="4"/>
    <x v="11"/>
    <n v="0.99754045307443373"/>
    <n v="0.99754045307443373"/>
  </r>
  <r>
    <x v="4"/>
    <x v="12"/>
    <n v="0.99754490244217597"/>
    <n v="0.99754490244217597"/>
  </r>
  <r>
    <x v="4"/>
    <x v="13"/>
    <n v="0.99741602067183466"/>
    <n v="0.99741602067183466"/>
  </r>
  <r>
    <x v="4"/>
    <x v="14"/>
    <n v="1"/>
    <n v="1"/>
  </r>
  <r>
    <x v="4"/>
    <x v="15"/>
    <n v="1"/>
    <n v="1"/>
  </r>
  <r>
    <x v="4"/>
    <x v="16"/>
    <n v="0.99764690063197514"/>
    <n v="0.99764690063197514"/>
  </r>
  <r>
    <x v="4"/>
    <x v="17"/>
    <n v="0.99759112519809834"/>
    <n v="0.99759112519809834"/>
  </r>
  <r>
    <x v="4"/>
    <x v="18"/>
    <n v="0.99842280507038961"/>
    <n v="0.99842280507038961"/>
  </r>
  <r>
    <x v="4"/>
    <x v="19"/>
    <n v="0.99842280507038961"/>
    <n v="0.99842280507038961"/>
  </r>
  <r>
    <x v="4"/>
    <x v="20"/>
    <n v="0.99842280507038961"/>
    <n v="0.99842280507038961"/>
  </r>
  <r>
    <x v="4"/>
    <x v="21"/>
    <n v="0.99842280507038961"/>
    <n v="0.99842280507038961"/>
  </r>
  <r>
    <x v="4"/>
    <x v="22"/>
    <n v="0.99842280507038961"/>
    <n v="0.99842280507038961"/>
  </r>
  <r>
    <x v="4"/>
    <x v="23"/>
    <n v="0.99842280507038961"/>
    <n v="0.99842280507038961"/>
  </r>
  <r>
    <x v="4"/>
    <x v="0"/>
    <n v="0.99877168739444189"/>
    <n v="0.99877168739444189"/>
  </r>
  <r>
    <x v="4"/>
    <x v="1"/>
    <n v="0.99881787374891629"/>
    <n v="0.99881787374891629"/>
  </r>
  <r>
    <x v="4"/>
    <x v="2"/>
    <n v="0.9988276670574443"/>
    <n v="0.9988276670574443"/>
  </r>
  <r>
    <x v="4"/>
    <x v="3"/>
    <n v="0.99877516650080378"/>
    <n v="0.99877516650080378"/>
  </r>
  <r>
    <x v="4"/>
    <x v="4"/>
    <n v="0.99876132228845704"/>
    <n v="0.99876132228845704"/>
  </r>
  <r>
    <x v="4"/>
    <x v="5"/>
    <n v="0.99881764438381071"/>
    <n v="0.99881764438381071"/>
  </r>
  <r>
    <x v="4"/>
    <x v="6"/>
    <n v="0.99880307420939907"/>
    <n v="0.99880307420939907"/>
  </r>
  <r>
    <x v="4"/>
    <x v="7"/>
    <n v="0.99873096446700516"/>
    <n v="0.99873096446700516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78021978021977"/>
    <n v="0.9978021978021977"/>
  </r>
  <r>
    <x v="4"/>
    <x v="17"/>
    <n v="0.99787124242033276"/>
    <n v="0.99787124242033276"/>
  </r>
  <r>
    <x v="4"/>
    <x v="18"/>
    <n v="0.99857168362792348"/>
    <n v="0.99857168362792348"/>
  </r>
  <r>
    <x v="4"/>
    <x v="19"/>
    <n v="0.99857168362792348"/>
    <n v="0.99857168362792348"/>
  </r>
  <r>
    <x v="4"/>
    <x v="20"/>
    <n v="0.99857168362792348"/>
    <n v="0.99857168362792348"/>
  </r>
  <r>
    <x v="4"/>
    <x v="21"/>
    <n v="0.99857168362792348"/>
    <n v="0.99857168362792348"/>
  </r>
  <r>
    <x v="4"/>
    <x v="22"/>
    <n v="0.99857168362792348"/>
    <n v="0.99857168362792348"/>
  </r>
  <r>
    <x v="4"/>
    <x v="23"/>
    <n v="0.99860414948290066"/>
    <n v="0.99860414948290066"/>
  </r>
  <r>
    <x v="4"/>
    <x v="0"/>
    <n v="0.9959851450366356"/>
    <n v="0.9959851450366356"/>
  </r>
  <r>
    <x v="4"/>
    <x v="1"/>
    <n v="0.99589542250379237"/>
    <n v="0.99589542250379237"/>
  </r>
  <r>
    <x v="4"/>
    <x v="2"/>
    <n v="0.99584541062801923"/>
    <n v="0.99584541062801923"/>
  </r>
  <r>
    <x v="4"/>
    <x v="3"/>
    <n v="0.99584781769022779"/>
    <n v="0.99584781769022779"/>
  </r>
  <r>
    <x v="4"/>
    <x v="4"/>
    <n v="0.99590826910267383"/>
    <n v="0.99590826910267383"/>
  </r>
  <r>
    <x v="4"/>
    <x v="5"/>
    <n v="0.99584356697525034"/>
    <n v="0.99584356697525034"/>
  </r>
  <r>
    <x v="4"/>
    <x v="6"/>
    <n v="0.99584356697525034"/>
    <n v="0.99584356697525034"/>
  </r>
  <r>
    <x v="4"/>
    <x v="7"/>
    <n v="0.99589060507297733"/>
    <n v="0.99589060507297733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230670598794724"/>
    <n v="0.99230670598794724"/>
  </r>
  <r>
    <x v="4"/>
    <x v="18"/>
    <n v="0.9981726008016979"/>
    <n v="0.9981726008016979"/>
  </r>
  <r>
    <x v="4"/>
    <x v="19"/>
    <n v="0.9981726008016979"/>
    <n v="0.9981726008016979"/>
  </r>
  <r>
    <x v="4"/>
    <x v="20"/>
    <n v="0.9981726008016979"/>
    <n v="0.9981726008016979"/>
  </r>
  <r>
    <x v="4"/>
    <x v="21"/>
    <n v="0.9981726008016979"/>
    <n v="0.9981726008016979"/>
  </r>
  <r>
    <x v="4"/>
    <x v="22"/>
    <n v="0.9981726008016979"/>
    <n v="0.9981726008016979"/>
  </r>
  <r>
    <x v="4"/>
    <x v="23"/>
    <n v="0.99816676148934835"/>
    <n v="0.99816676148934835"/>
  </r>
  <r>
    <x v="4"/>
    <x v="0"/>
    <n v="0.99815810800854643"/>
    <n v="0.99815810800854643"/>
  </r>
  <r>
    <x v="4"/>
    <x v="1"/>
    <n v="0.99807217766810608"/>
    <n v="0.99807217766810608"/>
  </r>
  <r>
    <x v="4"/>
    <x v="2"/>
    <n v="0.99812137547986601"/>
    <n v="0.99812137547986601"/>
  </r>
  <r>
    <x v="4"/>
    <x v="3"/>
    <n v="0.99814886232163513"/>
    <n v="0.99814886232163513"/>
  </r>
  <r>
    <x v="4"/>
    <x v="4"/>
    <n v="0.99815965033356335"/>
    <n v="0.99815965033356335"/>
  </r>
  <r>
    <x v="4"/>
    <x v="5"/>
    <n v="0.99812552068869775"/>
    <n v="0.99812552068869775"/>
  </r>
  <r>
    <x v="4"/>
    <x v="6"/>
    <n v="0.99813193228254515"/>
    <n v="0.99813193228254515"/>
  </r>
  <r>
    <x v="4"/>
    <x v="7"/>
    <n v="0.99815432245772806"/>
    <n v="0.99815432245772806"/>
  </r>
  <r>
    <x v="4"/>
    <x v="8"/>
    <n v="0.99803420483585625"/>
    <n v="0.99803420483585625"/>
  </r>
  <r>
    <x v="4"/>
    <x v="9"/>
    <n v="0.99797132810386813"/>
    <n v="0.99797132810386813"/>
  </r>
  <r>
    <x v="4"/>
    <x v="10"/>
    <n v="0.9980143313476646"/>
    <n v="0.9980143313476646"/>
  </r>
  <r>
    <x v="4"/>
    <x v="11"/>
    <n v="0.99799565725739103"/>
    <n v="0.99799565725739103"/>
  </r>
  <r>
    <x v="4"/>
    <x v="12"/>
    <n v="0.99802761341222879"/>
    <n v="0.99802761341222879"/>
  </r>
  <r>
    <x v="4"/>
    <x v="13"/>
    <n v="0.99803536345776034"/>
    <n v="0.99803536345776034"/>
  </r>
  <r>
    <x v="4"/>
    <x v="14"/>
    <n v="1"/>
    <n v="1"/>
  </r>
  <r>
    <x v="4"/>
    <x v="15"/>
    <n v="1"/>
    <n v="1"/>
  </r>
  <r>
    <x v="4"/>
    <x v="16"/>
    <n v="0.99795996429937506"/>
    <n v="0.99795996429937506"/>
  </r>
  <r>
    <x v="4"/>
    <x v="17"/>
    <n v="0.9980063547442527"/>
    <n v="0.9980063547442527"/>
  </r>
  <r>
    <x v="4"/>
    <x v="18"/>
    <n v="0.99706245226484935"/>
    <n v="0.99706245226484935"/>
  </r>
  <r>
    <x v="4"/>
    <x v="19"/>
    <n v="0.99706245226484935"/>
    <n v="0.99706245226484935"/>
  </r>
  <r>
    <x v="4"/>
    <x v="20"/>
    <n v="0.99706245226484935"/>
    <n v="0.99706245226484935"/>
  </r>
  <r>
    <x v="4"/>
    <x v="21"/>
    <n v="0.99706245226484935"/>
    <n v="0.99706245226484935"/>
  </r>
  <r>
    <x v="4"/>
    <x v="22"/>
    <n v="0.99706245226484935"/>
    <n v="0.99706245226484935"/>
  </r>
  <r>
    <x v="4"/>
    <x v="23"/>
    <n v="0.99706245226484935"/>
    <n v="0.99706245226484935"/>
  </r>
  <r>
    <x v="4"/>
    <x v="0"/>
    <n v="0.99861703353693687"/>
    <n v="0.99861703353693687"/>
  </r>
  <r>
    <x v="4"/>
    <x v="1"/>
    <n v="0.99861703353693687"/>
    <n v="0.99861703353693687"/>
  </r>
  <r>
    <x v="4"/>
    <x v="2"/>
    <n v="0.99861703353693687"/>
    <n v="0.99861703353693687"/>
  </r>
  <r>
    <x v="4"/>
    <x v="3"/>
    <n v="0.99861703353693687"/>
    <n v="0.99861703353693687"/>
  </r>
  <r>
    <x v="4"/>
    <x v="4"/>
    <n v="0.99861703353693687"/>
    <n v="0.99861703353693687"/>
  </r>
  <r>
    <x v="4"/>
    <x v="5"/>
    <n v="0.99864373677643359"/>
    <n v="0.99864373677643359"/>
  </r>
  <r>
    <x v="4"/>
    <x v="6"/>
    <n v="0.99864373677643359"/>
    <n v="0.99864373677643359"/>
  </r>
  <r>
    <x v="4"/>
    <x v="7"/>
    <n v="0.99863462588749319"/>
    <n v="0.99863462588749319"/>
  </r>
  <r>
    <x v="4"/>
    <x v="8"/>
    <n v="0.99805986696230597"/>
    <n v="0.99805986696230597"/>
  </r>
  <r>
    <x v="4"/>
    <x v="9"/>
    <n v="0.99812186978297157"/>
    <n v="0.99812186978297157"/>
  </r>
  <r>
    <x v="4"/>
    <x v="10"/>
    <n v="0.99803620218579236"/>
    <n v="0.99803620218579236"/>
  </r>
  <r>
    <x v="4"/>
    <x v="11"/>
    <n v="0.99800759013282725"/>
    <n v="0.99800759013282725"/>
  </r>
  <r>
    <x v="4"/>
    <x v="12"/>
    <n v="0.99800171281758487"/>
    <n v="0.99800171281758487"/>
  </r>
  <r>
    <x v="4"/>
    <x v="13"/>
    <n v="0.99800171281758487"/>
    <n v="0.99800171281758487"/>
  </r>
  <r>
    <x v="4"/>
    <x v="14"/>
    <n v="1"/>
    <n v="1"/>
  </r>
  <r>
    <x v="4"/>
    <x v="15"/>
    <n v="0.99781500364166054"/>
    <n v="0.99781500364166054"/>
  </r>
  <r>
    <x v="4"/>
    <x v="16"/>
    <n v="0.99806424293751139"/>
    <n v="0.99806424293751139"/>
  </r>
  <r>
    <x v="4"/>
    <x v="17"/>
    <n v="0.99803746654772518"/>
    <n v="0.99803746654772518"/>
  </r>
  <r>
    <x v="4"/>
    <x v="18"/>
    <n v="0.99599572877736253"/>
    <n v="0.99599572877736253"/>
  </r>
  <r>
    <x v="4"/>
    <x v="19"/>
    <n v="0.99599572877736253"/>
    <n v="0.99599572877736253"/>
  </r>
  <r>
    <x v="4"/>
    <x v="20"/>
    <n v="0.99599572877736253"/>
    <n v="0.99599572877736253"/>
  </r>
  <r>
    <x v="4"/>
    <x v="21"/>
    <n v="0.99598522563031955"/>
    <n v="0.99598522563031955"/>
  </r>
  <r>
    <x v="4"/>
    <x v="22"/>
    <n v="0.9959545156352505"/>
    <n v="0.9959545156352505"/>
  </r>
  <r>
    <x v="4"/>
    <x v="23"/>
    <n v="0.99599572877736253"/>
    <n v="0.99599572877736253"/>
  </r>
  <r>
    <x v="4"/>
    <x v="0"/>
    <n v="0.99864115049258284"/>
    <n v="0.99864115049258284"/>
  </r>
  <r>
    <x v="4"/>
    <x v="1"/>
    <n v="0.99859681945743695"/>
    <n v="0.99859681945743695"/>
  </r>
  <r>
    <x v="4"/>
    <x v="2"/>
    <n v="0.99860461871206296"/>
    <n v="0.99860461871206296"/>
  </r>
  <r>
    <x v="4"/>
    <x v="3"/>
    <n v="0.99864222674813297"/>
    <n v="0.99864222674813297"/>
  </r>
  <r>
    <x v="4"/>
    <x v="4"/>
    <n v="0.9985977564102565"/>
    <n v="0.9985977564102565"/>
  </r>
  <r>
    <x v="4"/>
    <x v="5"/>
    <n v="0.99868556406446451"/>
    <n v="0.99868556406446451"/>
  </r>
  <r>
    <x v="4"/>
    <x v="6"/>
    <n v="0.99862665310274679"/>
    <n v="0.99862665310274679"/>
  </r>
  <r>
    <x v="4"/>
    <x v="7"/>
    <n v="0.99859331040950294"/>
    <n v="0.99859331040950294"/>
  </r>
  <r>
    <x v="4"/>
    <x v="8"/>
    <n v="0.99304578840443813"/>
    <n v="0.99304578840443813"/>
  </r>
  <r>
    <x v="4"/>
    <x v="9"/>
    <n v="0.99304159579403117"/>
    <n v="0.99304159579403117"/>
  </r>
  <r>
    <x v="4"/>
    <x v="10"/>
    <n v="0.9930382529679026"/>
    <n v="0.9930382529679026"/>
  </r>
  <r>
    <x v="4"/>
    <x v="11"/>
    <n v="0.99307128580946036"/>
    <n v="0.99307128580946036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307020186803263"/>
    <n v="0.99307020186803263"/>
  </r>
  <r>
    <x v="4"/>
    <x v="17"/>
    <n v="0.99301998593954011"/>
    <n v="0.99301998593954011"/>
  </r>
  <r>
    <x v="4"/>
    <x v="18"/>
    <n v="0.98596678644265323"/>
    <n v="0.98596678644265323"/>
  </r>
  <r>
    <x v="4"/>
    <x v="19"/>
    <n v="0.98596678644265323"/>
    <n v="0.98596678644265323"/>
  </r>
  <r>
    <x v="4"/>
    <x v="20"/>
    <n v="0.98596678644265323"/>
    <n v="0.98596678644265323"/>
  </r>
  <r>
    <x v="4"/>
    <x v="21"/>
    <n v="0.98596678644265323"/>
    <n v="0.98596678644265323"/>
  </r>
  <r>
    <x v="4"/>
    <x v="22"/>
    <n v="0.98596678644265323"/>
    <n v="0.98596678644265323"/>
  </r>
  <r>
    <x v="4"/>
    <x v="23"/>
    <n v="0.98596197418973486"/>
    <n v="0.98596197418973486"/>
  </r>
  <r>
    <x v="4"/>
    <x v="0"/>
    <n v="0.98991547653745249"/>
    <n v="0.98991547653745249"/>
  </r>
  <r>
    <x v="4"/>
    <x v="1"/>
    <n v="0.98992148130786362"/>
    <n v="0.98992148130786362"/>
  </r>
  <r>
    <x v="4"/>
    <x v="2"/>
    <n v="0.98996007515265394"/>
    <n v="0.98996007515265394"/>
  </r>
  <r>
    <x v="4"/>
    <x v="3"/>
    <n v="0.98992866135123792"/>
    <n v="0.98992866135123792"/>
  </r>
  <r>
    <x v="4"/>
    <x v="4"/>
    <n v="0.99000075751836991"/>
    <n v="0.99000075751836991"/>
  </r>
  <r>
    <x v="4"/>
    <x v="5"/>
    <n v="0.98995549904640801"/>
    <n v="0.98995549904640801"/>
  </r>
  <r>
    <x v="4"/>
    <x v="6"/>
    <n v="0.98992703909397806"/>
    <n v="0.98992703909397806"/>
  </r>
  <r>
    <x v="4"/>
    <x v="7"/>
    <n v="0.98990571270105365"/>
    <n v="0.98990571270105365"/>
  </r>
  <r>
    <x v="4"/>
    <x v="8"/>
    <n v="0.98501455728720666"/>
    <n v="0.98501455728720666"/>
  </r>
  <r>
    <x v="4"/>
    <x v="9"/>
    <n v="0.98501233162587742"/>
    <n v="0.98501233162587742"/>
  </r>
  <r>
    <x v="4"/>
    <x v="10"/>
    <n v="0.98538011695906436"/>
    <n v="0.98538011695906436"/>
  </r>
  <r>
    <x v="4"/>
    <x v="11"/>
    <n v="0.98492462311557782"/>
    <n v="0.98492462311557782"/>
  </r>
  <r>
    <x v="4"/>
    <x v="12"/>
    <n v="0.98500394632991317"/>
    <n v="0.98500394632991317"/>
  </r>
  <r>
    <x v="4"/>
    <x v="13"/>
    <n v="0.98498381877022656"/>
    <n v="0.98498381877022656"/>
  </r>
  <r>
    <x v="4"/>
    <x v="14"/>
    <n v="0.9848866498740555"/>
    <n v="0.9848866498740555"/>
  </r>
  <r>
    <x v="4"/>
    <x v="15"/>
    <n v="0.98506224066390047"/>
    <n v="0.98506224066390047"/>
  </r>
  <r>
    <x v="4"/>
    <x v="16"/>
    <n v="0.98504672897196266"/>
    <n v="0.98504672897196266"/>
  </r>
  <r>
    <x v="4"/>
    <x v="17"/>
    <n v="0.98494128223857946"/>
    <n v="0.98494128223857946"/>
  </r>
  <r>
    <x v="4"/>
    <x v="18"/>
    <n v="0.97172195043277243"/>
    <n v="0.97172195043277243"/>
  </r>
  <r>
    <x v="4"/>
    <x v="19"/>
    <n v="0.97170631041598798"/>
    <n v="0.97170631041598798"/>
  </r>
  <r>
    <x v="4"/>
    <x v="20"/>
    <n v="0.97170631041598798"/>
    <n v="0.97170631041598798"/>
  </r>
  <r>
    <x v="4"/>
    <x v="21"/>
    <n v="0.97170631041598798"/>
    <n v="0.97170631041598798"/>
  </r>
  <r>
    <x v="4"/>
    <x v="22"/>
    <n v="0.97166835943764374"/>
    <n v="0.97166835943764374"/>
  </r>
  <r>
    <x v="4"/>
    <x v="23"/>
    <n v="0.97168541745168746"/>
    <n v="0.97168541745168746"/>
  </r>
  <r>
    <x v="4"/>
    <x v="0"/>
    <n v="0.9812078087940157"/>
    <n v="0.9812078087940157"/>
  </r>
  <r>
    <x v="4"/>
    <x v="1"/>
    <n v="0.98120580573129879"/>
    <n v="0.98120580573129879"/>
  </r>
  <r>
    <x v="4"/>
    <x v="2"/>
    <n v="0.98122516980648467"/>
    <n v="0.98122516980648467"/>
  </r>
  <r>
    <x v="4"/>
    <x v="3"/>
    <n v="0.98122516980648467"/>
    <n v="0.98122516980648467"/>
  </r>
  <r>
    <x v="4"/>
    <x v="4"/>
    <n v="0.98119723714504969"/>
    <n v="0.98119723714504969"/>
  </r>
  <r>
    <x v="4"/>
    <x v="5"/>
    <n v="0.9812075654704171"/>
    <n v="0.9812075654704171"/>
  </r>
  <r>
    <x v="4"/>
    <x v="6"/>
    <n v="0.9812075654704171"/>
    <n v="0.9812075654704171"/>
  </r>
  <r>
    <x v="4"/>
    <x v="7"/>
    <n v="0.9811819830713423"/>
    <n v="0.9811819830713423"/>
  </r>
  <r>
    <x v="4"/>
    <x v="8"/>
    <n v="0.98057048367093835"/>
    <n v="0.98057048367093835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047454275827983"/>
    <n v="0.98047454275827983"/>
  </r>
  <r>
    <x v="4"/>
    <x v="17"/>
    <n v="0.98062783709481494"/>
    <n v="0.98062783709481494"/>
  </r>
  <r>
    <x v="4"/>
    <x v="18"/>
    <n v="0.98289136013686917"/>
    <n v="0.98289136013686917"/>
  </r>
  <r>
    <x v="4"/>
    <x v="19"/>
    <n v="0.98290757660513395"/>
    <n v="0.98290757660513395"/>
  </r>
  <r>
    <x v="4"/>
    <x v="20"/>
    <n v="0.98289136013686917"/>
    <n v="0.98289136013686917"/>
  </r>
  <r>
    <x v="4"/>
    <x v="21"/>
    <n v="0.98289136013686917"/>
    <n v="0.98289136013686917"/>
  </r>
  <r>
    <x v="4"/>
    <x v="22"/>
    <n v="0.98289136013686917"/>
    <n v="0.98289136013686917"/>
  </r>
  <r>
    <x v="4"/>
    <x v="23"/>
    <n v="0.98289136013686917"/>
    <n v="0.98289136013686917"/>
  </r>
  <r>
    <x v="4"/>
    <x v="0"/>
    <n v="0.98935714722613"/>
    <n v="0.98935714722613"/>
  </r>
  <r>
    <x v="4"/>
    <x v="1"/>
    <n v="0.98935714722613"/>
    <n v="0.98935714722613"/>
  </r>
  <r>
    <x v="4"/>
    <x v="2"/>
    <n v="0.98933663980161191"/>
    <n v="0.98933663980161191"/>
  </r>
  <r>
    <x v="4"/>
    <x v="3"/>
    <n v="0.98931934525690457"/>
    <n v="0.98931934525690457"/>
  </r>
  <r>
    <x v="4"/>
    <x v="4"/>
    <n v="0.98931934525690457"/>
    <n v="0.98931934525690457"/>
  </r>
  <r>
    <x v="4"/>
    <x v="5"/>
    <n v="0.98933449759870262"/>
    <n v="0.98933449759870262"/>
  </r>
  <r>
    <x v="4"/>
    <x v="6"/>
    <n v="0.98935714722613"/>
    <n v="0.98935714722613"/>
  </r>
  <r>
    <x v="4"/>
    <x v="7"/>
    <n v="0.98937583001328022"/>
    <n v="0.98937583001328022"/>
  </r>
  <r>
    <x v="4"/>
    <x v="8"/>
    <n v="0.99273447820343452"/>
    <n v="0.99273447820343452"/>
  </r>
  <r>
    <x v="4"/>
    <x v="9"/>
    <n v="0.99273995851404873"/>
    <n v="0.99273995851404873"/>
  </r>
  <r>
    <x v="4"/>
    <x v="10"/>
    <n v="0.99278322440087141"/>
    <n v="0.99278322440087141"/>
  </r>
  <r>
    <x v="4"/>
    <x v="11"/>
    <n v="0.99289394208562798"/>
    <n v="0.99289394208562798"/>
  </r>
  <r>
    <x v="4"/>
    <x v="12"/>
    <n v="0.99289267945984372"/>
    <n v="0.99289267945984372"/>
  </r>
  <r>
    <x v="4"/>
    <x v="13"/>
    <n v="0.99280205655526987"/>
    <n v="0.99280205655526987"/>
  </r>
  <r>
    <x v="4"/>
    <x v="14"/>
    <n v="1"/>
    <n v="1"/>
  </r>
  <r>
    <x v="4"/>
    <x v="15"/>
    <n v="1"/>
    <n v="1"/>
  </r>
  <r>
    <x v="4"/>
    <x v="16"/>
    <n v="0.99287195438050813"/>
    <n v="0.99287195438050813"/>
  </r>
  <r>
    <x v="4"/>
    <x v="17"/>
    <n v="0.99280476940999096"/>
    <n v="0.99280476940999096"/>
  </r>
  <r>
    <x v="4"/>
    <x v="18"/>
    <n v="0.99465302801348354"/>
    <n v="0.99465302801348354"/>
  </r>
  <r>
    <x v="4"/>
    <x v="19"/>
    <n v="0.99465302801348354"/>
    <n v="0.99465302801348354"/>
  </r>
  <r>
    <x v="4"/>
    <x v="20"/>
    <n v="0.99465302801348354"/>
    <n v="0.99465302801348354"/>
  </r>
  <r>
    <x v="4"/>
    <x v="21"/>
    <n v="0.99465302801348354"/>
    <n v="0.99465302801348354"/>
  </r>
  <r>
    <x v="4"/>
    <x v="22"/>
    <n v="0.99465302801348354"/>
    <n v="0.99465302801348354"/>
  </r>
  <r>
    <x v="4"/>
    <x v="23"/>
    <n v="0.99465302801348354"/>
    <n v="0.99465302801348354"/>
  </r>
  <r>
    <x v="4"/>
    <x v="0"/>
    <n v="0.99927325581395343"/>
    <n v="0.99927325581395343"/>
  </r>
  <r>
    <x v="4"/>
    <x v="1"/>
    <n v="0.99927325581395343"/>
    <n v="0.99927325581395343"/>
  </r>
  <r>
    <x v="4"/>
    <x v="2"/>
    <n v="0.99926793557833093"/>
    <n v="0.99926793557833093"/>
  </r>
  <r>
    <x v="4"/>
    <x v="3"/>
    <n v="0.99921129992113011"/>
    <n v="0.99921129992113011"/>
  </r>
  <r>
    <x v="4"/>
    <x v="4"/>
    <n v="0.99927325581395343"/>
    <n v="0.99927325581395343"/>
  </r>
  <r>
    <x v="4"/>
    <x v="5"/>
    <n v="0.99930765902206842"/>
    <n v="0.99930765902206842"/>
  </r>
  <r>
    <x v="4"/>
    <x v="6"/>
    <n v="0.99928743208337045"/>
    <n v="0.99928743208337045"/>
  </r>
  <r>
    <x v="4"/>
    <x v="7"/>
    <n v="0.99925181701581867"/>
    <n v="0.99925181701581867"/>
  </r>
  <r>
    <x v="4"/>
    <x v="8"/>
    <n v="1"/>
    <n v="1"/>
  </r>
  <r>
    <x v="4"/>
    <x v="9"/>
    <n v="1"/>
    <n v="1"/>
  </r>
  <r>
    <x v="4"/>
    <x v="10"/>
    <n v="0.99892506142506132"/>
    <n v="0.99892506142506132"/>
  </r>
  <r>
    <x v="4"/>
    <x v="11"/>
    <n v="0.99894781144781131"/>
    <n v="0.99894781144781131"/>
  </r>
  <r>
    <x v="4"/>
    <x v="12"/>
    <n v="0.9986675549633578"/>
    <n v="0.9986675549633578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906454630495789"/>
    <n v="0.99906454630495789"/>
  </r>
  <r>
    <x v="4"/>
    <x v="17"/>
    <n v="0.99895609055914403"/>
    <n v="0.99895609055914403"/>
  </r>
  <r>
    <x v="4"/>
    <x v="18"/>
    <n v="0.99845011301259301"/>
    <n v="0.99845011301259301"/>
  </r>
  <r>
    <x v="4"/>
    <x v="19"/>
    <n v="0.99847165924646142"/>
    <n v="0.99847165924646142"/>
  </r>
  <r>
    <x v="4"/>
    <x v="20"/>
    <n v="0.99847165924646142"/>
    <n v="0.99847165924646142"/>
  </r>
  <r>
    <x v="4"/>
    <x v="21"/>
    <n v="0.99847165924646142"/>
    <n v="0.99847165924646142"/>
  </r>
  <r>
    <x v="4"/>
    <x v="22"/>
    <n v="0.99847165924646142"/>
    <n v="0.99847165924646142"/>
  </r>
  <r>
    <x v="4"/>
    <x v="23"/>
    <n v="0.99847165924646142"/>
    <n v="0.99847165924646142"/>
  </r>
  <r>
    <x v="4"/>
    <x v="0"/>
    <n v="0.99847897178492651"/>
    <n v="0.99847897178492651"/>
  </r>
  <r>
    <x v="4"/>
    <x v="1"/>
    <n v="0.99847094801223246"/>
    <n v="0.99847094801223246"/>
  </r>
  <r>
    <x v="4"/>
    <x v="2"/>
    <n v="0.99850811759543656"/>
    <n v="0.99850811759543656"/>
  </r>
  <r>
    <x v="4"/>
    <x v="3"/>
    <n v="0.9984934420418291"/>
    <n v="0.9984934420418291"/>
  </r>
  <r>
    <x v="4"/>
    <x v="4"/>
    <n v="0.99850845210473971"/>
    <n v="0.99850845210473971"/>
  </r>
  <r>
    <x v="4"/>
    <x v="5"/>
    <n v="0.99850590168833098"/>
    <n v="0.99850590168833098"/>
  </r>
  <r>
    <x v="4"/>
    <x v="6"/>
    <n v="0.9984580365665614"/>
    <n v="0.9984580365665614"/>
  </r>
  <r>
    <x v="4"/>
    <x v="7"/>
    <n v="0.9984580365665614"/>
    <n v="0.9984580365665614"/>
  </r>
  <r>
    <x v="4"/>
    <x v="8"/>
    <n v="0.99714234684765135"/>
    <n v="0.99714234684765135"/>
  </r>
  <r>
    <x v="4"/>
    <x v="9"/>
    <n v="0.99710494571773212"/>
    <n v="0.99710494571773212"/>
  </r>
  <r>
    <x v="4"/>
    <x v="10"/>
    <n v="0.99719803862703893"/>
    <n v="0.99719803862703893"/>
  </r>
  <r>
    <x v="4"/>
    <x v="11"/>
    <n v="0.99717293819457997"/>
    <n v="0.99717293819457997"/>
  </r>
  <r>
    <x v="4"/>
    <x v="12"/>
    <n v="0.99715769871606386"/>
    <n v="0.99715769871606386"/>
  </r>
  <r>
    <x v="4"/>
    <x v="13"/>
    <n v="0.99722332407774694"/>
    <n v="0.99722332407774694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705791266646027"/>
    <n v="0.99705791266646027"/>
  </r>
  <r>
    <x v="4"/>
    <x v="18"/>
    <n v="0.99777885749982653"/>
    <n v="0.99777885749982653"/>
  </r>
  <r>
    <x v="4"/>
    <x v="19"/>
    <n v="0.99778143562584987"/>
    <n v="0.99778143562584987"/>
  </r>
  <r>
    <x v="4"/>
    <x v="20"/>
    <n v="0.99776208126442389"/>
    <n v="0.99776208126442389"/>
  </r>
  <r>
    <x v="4"/>
    <x v="21"/>
    <n v="0.99777885749982653"/>
    <n v="0.99777885749982653"/>
  </r>
  <r>
    <x v="4"/>
    <x v="22"/>
    <n v="0.99774980662400659"/>
    <n v="0.99774980662400659"/>
  </r>
  <r>
    <x v="4"/>
    <x v="23"/>
    <n v="0.99778032912361281"/>
    <n v="0.99778032912361281"/>
  </r>
  <r>
    <x v="4"/>
    <x v="0"/>
    <n v="0.99832733963368747"/>
    <n v="0.99832733963368747"/>
  </r>
  <r>
    <x v="4"/>
    <x v="1"/>
    <n v="0.99831066062060991"/>
    <n v="0.99831066062060991"/>
  </r>
  <r>
    <x v="4"/>
    <x v="2"/>
    <n v="0.99824052080584147"/>
    <n v="0.99824052080584147"/>
  </r>
  <r>
    <x v="4"/>
    <x v="3"/>
    <n v="0.99832125143075168"/>
    <n v="0.99832125143075168"/>
  </r>
  <r>
    <x v="4"/>
    <x v="4"/>
    <n v="0.99827831424507829"/>
    <n v="0.99827831424507829"/>
  </r>
  <r>
    <x v="4"/>
    <x v="5"/>
    <n v="0.99825081755266543"/>
    <n v="0.99825081755266543"/>
  </r>
  <r>
    <x v="4"/>
    <x v="6"/>
    <n v="0.99828107810781075"/>
    <n v="0.99828107810781075"/>
  </r>
  <r>
    <x v="4"/>
    <x v="7"/>
    <n v="0.99824401664932372"/>
    <n v="0.99824401664932372"/>
  </r>
  <r>
    <x v="4"/>
    <x v="8"/>
    <n v="0.9968949771689497"/>
    <n v="0.9968949771689497"/>
  </r>
  <r>
    <x v="4"/>
    <x v="9"/>
    <n v="0.99702098849018284"/>
    <n v="0.99702098849018284"/>
  </r>
  <r>
    <x v="4"/>
    <x v="10"/>
    <n v="0.99699175157690434"/>
    <n v="0.99699175157690434"/>
  </r>
  <r>
    <x v="4"/>
    <x v="11"/>
    <n v="0.99699595609474301"/>
    <n v="0.99699595609474301"/>
  </r>
  <r>
    <x v="4"/>
    <x v="12"/>
    <n v="0.99685714285714289"/>
    <n v="0.99685714285714289"/>
  </r>
  <r>
    <x v="4"/>
    <x v="13"/>
    <n v="0.9968090764048928"/>
    <n v="0.9968090764048928"/>
  </r>
  <r>
    <x v="4"/>
    <x v="14"/>
    <n v="0.99697885196374625"/>
    <n v="0.99697885196374625"/>
  </r>
  <r>
    <x v="4"/>
    <x v="15"/>
    <n v="1"/>
    <n v="1"/>
  </r>
  <r>
    <x v="4"/>
    <x v="16"/>
    <n v="0.99698244330651065"/>
    <n v="0.99698244330651065"/>
  </r>
  <r>
    <x v="4"/>
    <x v="17"/>
    <n v="0.99695897722335991"/>
    <n v="0.99695897722335991"/>
  </r>
  <r>
    <x v="4"/>
    <x v="18"/>
    <n v="0.99723480614226045"/>
    <n v="0.99723480614226045"/>
  </r>
  <r>
    <x v="4"/>
    <x v="19"/>
    <n v="0.99728277650836783"/>
    <n v="0.99728277650836783"/>
  </r>
  <r>
    <x v="4"/>
    <x v="20"/>
    <n v="0.99719595696119978"/>
    <n v="0.99719595696119978"/>
  </r>
  <r>
    <x v="4"/>
    <x v="21"/>
    <n v="0.99729111995259467"/>
    <n v="0.99729111995259467"/>
  </r>
  <r>
    <x v="4"/>
    <x v="22"/>
    <n v="0.99734247749678528"/>
    <n v="0.99734247749678528"/>
  </r>
  <r>
    <x v="4"/>
    <x v="23"/>
    <n v="0.99730223653293881"/>
    <n v="0.99730223653293881"/>
  </r>
  <r>
    <x v="4"/>
    <x v="0"/>
    <n v="0.99223677826297918"/>
    <n v="0.99223677826297918"/>
  </r>
  <r>
    <x v="4"/>
    <x v="1"/>
    <n v="0.99226694915254232"/>
    <n v="0.99226694915254232"/>
  </r>
  <r>
    <x v="4"/>
    <x v="2"/>
    <n v="0.99224233468784628"/>
    <n v="0.99224233468784628"/>
  </r>
  <r>
    <x v="4"/>
    <x v="3"/>
    <n v="0.99214454045561673"/>
    <n v="0.99214454045561673"/>
  </r>
  <r>
    <x v="4"/>
    <x v="4"/>
    <n v="0.99217632708000336"/>
    <n v="0.99217632708000336"/>
  </r>
  <r>
    <x v="4"/>
    <x v="5"/>
    <n v="0.99213139801375094"/>
    <n v="0.99213139801375094"/>
  </r>
  <r>
    <x v="4"/>
    <x v="6"/>
    <n v="0.99220727321166924"/>
    <n v="0.99220727321166924"/>
  </r>
  <r>
    <x v="4"/>
    <x v="7"/>
    <n v="0.99221495005167071"/>
    <n v="0.99221495005167071"/>
  </r>
  <r>
    <x v="4"/>
    <x v="8"/>
    <n v="0.98230619283250875"/>
    <n v="0.98230619283250875"/>
  </r>
  <r>
    <x v="4"/>
    <x v="9"/>
    <n v="0.98219678906374186"/>
    <n v="0.98219678906374186"/>
  </r>
  <r>
    <x v="4"/>
    <x v="10"/>
    <n v="0.98227112945132189"/>
    <n v="0.98227112945132189"/>
  </r>
  <r>
    <x v="4"/>
    <x v="11"/>
    <n v="0.98260347930413905"/>
    <n v="0.98260347930413905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22549822549822"/>
    <n v="0.9822549822549822"/>
  </r>
  <r>
    <x v="4"/>
    <x v="18"/>
    <n v="0.9756442227763924"/>
    <n v="0.9756442227763924"/>
  </r>
  <r>
    <x v="4"/>
    <x v="19"/>
    <n v="0.97567148338639897"/>
    <n v="0.97567148338639897"/>
  </r>
  <r>
    <x v="4"/>
    <x v="20"/>
    <n v="0.97564469914040108"/>
    <n v="0.97564469914040108"/>
  </r>
  <r>
    <x v="4"/>
    <x v="21"/>
    <n v="0.9756756756756757"/>
    <n v="0.9756756756756757"/>
  </r>
  <r>
    <x v="4"/>
    <x v="22"/>
    <n v="0.97572078907435511"/>
    <n v="0.97572078907435511"/>
  </r>
  <r>
    <x v="4"/>
    <x v="23"/>
    <n v="0.97567991631799167"/>
    <n v="0.97567991631799167"/>
  </r>
  <r>
    <x v="4"/>
    <x v="0"/>
    <n v="0.98466431898216522"/>
    <n v="0.98466431898216522"/>
  </r>
  <r>
    <x v="4"/>
    <x v="1"/>
    <n v="0.98466431898216522"/>
    <n v="0.98466431898216522"/>
  </r>
  <r>
    <x v="4"/>
    <x v="2"/>
    <n v="0.98468488320846193"/>
    <n v="0.98468488320846193"/>
  </r>
  <r>
    <x v="4"/>
    <x v="3"/>
    <n v="0.98465406623894569"/>
    <n v="0.98465406623894569"/>
  </r>
  <r>
    <x v="4"/>
    <x v="4"/>
    <n v="0.98464363211483896"/>
    <n v="0.98464363211483896"/>
  </r>
  <r>
    <x v="4"/>
    <x v="5"/>
    <n v="0.98464177763254634"/>
    <n v="0.98464177763254634"/>
  </r>
  <r>
    <x v="4"/>
    <x v="6"/>
    <n v="0.98469727212242164"/>
    <n v="0.98469727212242164"/>
  </r>
  <r>
    <x v="4"/>
    <x v="7"/>
    <n v="0.98467432950191569"/>
    <n v="0.98467432950191569"/>
  </r>
  <r>
    <x v="4"/>
    <x v="8"/>
    <n v="0.98291590645214788"/>
    <n v="0.98291590645214788"/>
  </r>
  <r>
    <x v="4"/>
    <x v="9"/>
    <n v="0.98290273556231011"/>
    <n v="0.98290273556231011"/>
  </r>
  <r>
    <x v="4"/>
    <x v="10"/>
    <n v="0.98288990414763056"/>
    <n v="0.98288990414763056"/>
  </r>
  <r>
    <x v="4"/>
    <x v="11"/>
    <n v="0.98303167420814486"/>
    <n v="0.98303167420814486"/>
  </r>
  <r>
    <x v="4"/>
    <x v="12"/>
    <n v="0.98305737389295345"/>
    <n v="0.98305737389295345"/>
  </r>
  <r>
    <x v="4"/>
    <x v="13"/>
    <n v="0.98277393003019009"/>
    <n v="0.98277393003019009"/>
  </r>
  <r>
    <x v="4"/>
    <x v="14"/>
    <n v="1"/>
    <n v="1"/>
  </r>
  <r>
    <x v="4"/>
    <x v="15"/>
    <n v="1"/>
    <n v="1"/>
  </r>
  <r>
    <x v="4"/>
    <x v="16"/>
    <n v="0.98290993071593546"/>
    <n v="0.98290993071593546"/>
  </r>
  <r>
    <x v="4"/>
    <x v="17"/>
    <n v="0.98297336690075532"/>
    <n v="0.98297336690075532"/>
  </r>
  <r>
    <x v="4"/>
    <x v="18"/>
    <n v="0.98256816295255722"/>
    <n v="0.98256816295255722"/>
  </r>
  <r>
    <x v="4"/>
    <x v="19"/>
    <n v="0.98249056603773588"/>
    <n v="0.98249056603773588"/>
  </r>
  <r>
    <x v="4"/>
    <x v="20"/>
    <n v="0.9825524044389643"/>
    <n v="0.9825524044389643"/>
  </r>
  <r>
    <x v="4"/>
    <x v="21"/>
    <n v="0.98254515932616193"/>
    <n v="0.98254515932616193"/>
  </r>
  <r>
    <x v="4"/>
    <x v="22"/>
    <n v="0.98252810695837145"/>
    <n v="0.98252810695837145"/>
  </r>
  <r>
    <x v="4"/>
    <x v="23"/>
    <n v="0.98252810695837145"/>
    <n v="0.98252810695837145"/>
  </r>
  <r>
    <x v="4"/>
    <x v="0"/>
    <n v="0.98072708034162182"/>
    <n v="0.98072708034162182"/>
  </r>
  <r>
    <x v="4"/>
    <x v="1"/>
    <n v="0.9807838950739669"/>
    <n v="0.9807838950739669"/>
  </r>
  <r>
    <x v="4"/>
    <x v="2"/>
    <n v="0.9807838950739669"/>
    <n v="0.9807838950739669"/>
  </r>
  <r>
    <x v="4"/>
    <x v="3"/>
    <n v="0.9807838950739669"/>
    <n v="0.9807838950739669"/>
  </r>
  <r>
    <x v="4"/>
    <x v="4"/>
    <n v="0.9807838950739669"/>
    <n v="0.9807838950739669"/>
  </r>
  <r>
    <x v="4"/>
    <x v="5"/>
    <n v="0.98075357169294552"/>
    <n v="0.98075357169294552"/>
  </r>
  <r>
    <x v="4"/>
    <x v="6"/>
    <n v="0.98073063026896834"/>
    <n v="0.98073063026896834"/>
  </r>
  <r>
    <x v="4"/>
    <x v="7"/>
    <n v="0.98077053747367005"/>
    <n v="0.98077053747367005"/>
  </r>
  <r>
    <x v="4"/>
    <x v="8"/>
    <n v="0.98749623380536311"/>
    <n v="0.98749623380536311"/>
  </r>
  <r>
    <x v="4"/>
    <x v="9"/>
    <n v="0.98729096989966558"/>
    <n v="0.98729096989966558"/>
  </r>
  <r>
    <x v="4"/>
    <x v="10"/>
    <n v="0.98741372310190834"/>
    <n v="0.98741372310190834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74827427519558"/>
    <n v="0.9874827427519558"/>
  </r>
  <r>
    <x v="4"/>
    <x v="17"/>
    <n v="0.98752290991117997"/>
    <n v="0.98752290991117997"/>
  </r>
  <r>
    <x v="4"/>
    <x v="18"/>
    <n v="0.96922309099983361"/>
    <n v="0.96922309099983361"/>
  </r>
  <r>
    <x v="4"/>
    <x v="19"/>
    <n v="0.9693198513525193"/>
    <n v="0.9693198513525193"/>
  </r>
  <r>
    <x v="4"/>
    <x v="20"/>
    <n v="0.9693198513525193"/>
    <n v="0.9693198513525193"/>
  </r>
  <r>
    <x v="4"/>
    <x v="21"/>
    <n v="0.96924134375805482"/>
    <n v="0.96924134375805482"/>
  </r>
  <r>
    <x v="4"/>
    <x v="22"/>
    <n v="0.96929050476526657"/>
    <n v="0.96929050476526657"/>
  </r>
  <r>
    <x v="4"/>
    <x v="23"/>
    <n v="0.96933895921237689"/>
    <n v="0.96933895921237689"/>
  </r>
  <r>
    <x v="4"/>
    <x v="0"/>
    <n v="0.97868332341859998"/>
    <n v="0.97868332341859998"/>
  </r>
  <r>
    <x v="4"/>
    <x v="1"/>
    <n v="0.97864058289250422"/>
    <n v="0.97864058289250422"/>
  </r>
  <r>
    <x v="4"/>
    <x v="2"/>
    <n v="0.97862767154105734"/>
    <n v="0.97862767154105734"/>
  </r>
  <r>
    <x v="4"/>
    <x v="3"/>
    <n v="0.97864382239382242"/>
    <n v="0.97864382239382242"/>
  </r>
  <r>
    <x v="4"/>
    <x v="4"/>
    <n v="0.9786978697869787"/>
    <n v="0.9786978697869787"/>
  </r>
  <r>
    <x v="4"/>
    <x v="5"/>
    <n v="0.97872941176470585"/>
    <n v="0.97872941176470585"/>
  </r>
  <r>
    <x v="4"/>
    <x v="6"/>
    <n v="0.97866795366795367"/>
    <n v="0.97866795366795367"/>
  </r>
  <r>
    <x v="4"/>
    <x v="7"/>
    <n v="0.97866118707025995"/>
    <n v="0.97866118707025995"/>
  </r>
  <r>
    <x v="4"/>
    <x v="8"/>
    <n v="0.97946513849092642"/>
    <n v="0.97946513849092642"/>
  </r>
  <r>
    <x v="4"/>
    <x v="9"/>
    <n v="0.97916666666666663"/>
    <n v="0.97916666666666663"/>
  </r>
  <r>
    <x v="4"/>
    <x v="10"/>
    <n v="0.97949316438812939"/>
    <n v="0.97949316438812939"/>
  </r>
  <r>
    <x v="4"/>
    <x v="11"/>
    <n v="0.9794258373205742"/>
    <n v="0.9794258373205742"/>
  </r>
  <r>
    <x v="4"/>
    <x v="12"/>
    <n v="0.97939052316364272"/>
    <n v="0.97939052316364272"/>
  </r>
  <r>
    <x v="4"/>
    <x v="13"/>
    <n v="0.97952655150351875"/>
    <n v="0.97952655150351875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949550081132908"/>
    <n v="0.97949550081132908"/>
  </r>
  <r>
    <x v="4"/>
    <x v="18"/>
    <n v="0.98306049822064057"/>
    <n v="0.98306049822064057"/>
  </r>
  <r>
    <x v="4"/>
    <x v="19"/>
    <n v="0.98306049822064057"/>
    <n v="0.98306049822064057"/>
  </r>
  <r>
    <x v="4"/>
    <x v="20"/>
    <n v="0.98306049822064057"/>
    <n v="0.98306049822064057"/>
  </r>
  <r>
    <x v="4"/>
    <x v="21"/>
    <n v="0.98306049822064057"/>
    <n v="0.98306049822064057"/>
  </r>
  <r>
    <x v="4"/>
    <x v="22"/>
    <n v="0.98310659291373903"/>
    <n v="0.98310659291373903"/>
  </r>
  <r>
    <x v="4"/>
    <x v="23"/>
    <n v="0.98296683489545778"/>
    <n v="0.98296683489545778"/>
  </r>
  <r>
    <x v="4"/>
    <x v="0"/>
    <n v="0.98767658551247361"/>
    <n v="0.98767658551247361"/>
  </r>
  <r>
    <x v="4"/>
    <x v="1"/>
    <n v="0.98775232479020181"/>
    <n v="0.98775232479020181"/>
  </r>
  <r>
    <x v="4"/>
    <x v="2"/>
    <n v="0.98767380683953387"/>
    <n v="0.98767380683953387"/>
  </r>
  <r>
    <x v="4"/>
    <x v="3"/>
    <n v="0.98776619845944735"/>
    <n v="0.98776619845944735"/>
  </r>
  <r>
    <x v="4"/>
    <x v="4"/>
    <n v="0.98767658551247361"/>
    <n v="0.98767658551247361"/>
  </r>
  <r>
    <x v="4"/>
    <x v="5"/>
    <n v="0.98770182586389021"/>
    <n v="0.98770182586389021"/>
  </r>
  <r>
    <x v="4"/>
    <x v="6"/>
    <n v="0.98763428394775499"/>
    <n v="0.98763428394775499"/>
  </r>
  <r>
    <x v="4"/>
    <x v="7"/>
    <n v="0.9876692456479691"/>
    <n v="0.9876692456479691"/>
  </r>
  <r>
    <x v="4"/>
    <x v="8"/>
    <n v="0.98095963442498091"/>
    <n v="0.98095963442498091"/>
  </r>
  <r>
    <x v="4"/>
    <x v="9"/>
    <n v="0.98079853703139275"/>
    <n v="0.98079853703139275"/>
  </r>
  <r>
    <x v="4"/>
    <x v="10"/>
    <n v="0.9808927967534663"/>
    <n v="0.9808927967534663"/>
  </r>
  <r>
    <x v="4"/>
    <x v="11"/>
    <n v="0.98086234724463917"/>
    <n v="0.98086234724463917"/>
  </r>
  <r>
    <x v="4"/>
    <x v="12"/>
    <n v="0.98097601323407768"/>
    <n v="0.98097601323407768"/>
  </r>
  <r>
    <x v="4"/>
    <x v="13"/>
    <n v="0.98080524344569286"/>
    <n v="0.98080524344569286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096516862807048"/>
    <n v="0.98096516862807048"/>
  </r>
  <r>
    <x v="4"/>
    <x v="18"/>
    <n v="0.97752130949686966"/>
    <n v="0.97752130949686966"/>
  </r>
  <r>
    <x v="4"/>
    <x v="19"/>
    <n v="0.97752130949686966"/>
    <n v="0.97752130949686966"/>
  </r>
  <r>
    <x v="4"/>
    <x v="20"/>
    <n v="0.97752130949686966"/>
    <n v="0.97752130949686966"/>
  </r>
  <r>
    <x v="4"/>
    <x v="21"/>
    <n v="0.97752130949686966"/>
    <n v="0.97752130949686966"/>
  </r>
  <r>
    <x v="4"/>
    <x v="22"/>
    <n v="0.97751395549964615"/>
    <n v="0.97751395549964615"/>
  </r>
  <r>
    <x v="4"/>
    <x v="23"/>
    <n v="0.97759226713532521"/>
    <n v="0.97759226713532521"/>
  </r>
  <r>
    <x v="4"/>
    <x v="0"/>
    <n v="0.97949162333911044"/>
    <n v="0.97949162333911044"/>
  </r>
  <r>
    <x v="4"/>
    <x v="1"/>
    <n v="0.97958455915128817"/>
    <n v="0.97958455915128817"/>
  </r>
  <r>
    <x v="4"/>
    <x v="2"/>
    <n v="0.9795545502001044"/>
    <n v="0.9795545502001044"/>
  </r>
  <r>
    <x v="4"/>
    <x v="3"/>
    <n v="0.97951333723555478"/>
    <n v="0.97951333723555478"/>
  </r>
  <r>
    <x v="4"/>
    <x v="4"/>
    <n v="0.97949308755760378"/>
    <n v="0.97949308755760378"/>
  </r>
  <r>
    <x v="4"/>
    <x v="5"/>
    <n v="0.97953006770211082"/>
    <n v="0.97953006770211082"/>
  </r>
  <r>
    <x v="4"/>
    <x v="6"/>
    <n v="0.97947608030450029"/>
    <n v="0.97947608030450029"/>
  </r>
  <r>
    <x v="4"/>
    <x v="7"/>
    <n v="0.97953027364792078"/>
    <n v="0.97953027364792078"/>
  </r>
  <r>
    <x v="4"/>
    <x v="8"/>
    <n v="0.98763368983957223"/>
    <n v="0.98763368983957223"/>
  </r>
  <r>
    <x v="4"/>
    <x v="9"/>
    <n v="0.98745959922430515"/>
    <n v="0.98745959922430515"/>
  </r>
  <r>
    <x v="4"/>
    <x v="10"/>
    <n v="0.98760128868495545"/>
    <n v="0.98760128868495545"/>
  </r>
  <r>
    <x v="4"/>
    <x v="11"/>
    <n v="0.98762635064482396"/>
    <n v="0.98762635064482396"/>
  </r>
  <r>
    <x v="4"/>
    <x v="12"/>
    <n v="0.98759964570416292"/>
    <n v="0.98759964570416292"/>
  </r>
  <r>
    <x v="4"/>
    <x v="13"/>
    <n v="0.98760954971290427"/>
    <n v="0.98760954971290427"/>
  </r>
  <r>
    <x v="4"/>
    <x v="14"/>
    <n v="0.98760954971290427"/>
    <n v="0.98760954971290427"/>
  </r>
  <r>
    <x v="4"/>
    <x v="15"/>
    <n v="1"/>
    <n v="1"/>
  </r>
  <r>
    <x v="4"/>
    <x v="16"/>
    <n v="0.98757511775215201"/>
    <n v="0.98757511775215201"/>
  </r>
  <r>
    <x v="4"/>
    <x v="17"/>
    <n v="0.98753403933434192"/>
    <n v="0.98753403933434192"/>
  </r>
  <r>
    <x v="4"/>
    <x v="18"/>
    <n v="0.995252077216218"/>
    <n v="0.995252077216218"/>
  </r>
  <r>
    <x v="4"/>
    <x v="19"/>
    <n v="0.995252077216218"/>
    <n v="0.995252077216218"/>
  </r>
  <r>
    <x v="4"/>
    <x v="20"/>
    <n v="0.995252077216218"/>
    <n v="0.995252077216218"/>
  </r>
  <r>
    <x v="4"/>
    <x v="21"/>
    <n v="0.995252077216218"/>
    <n v="0.995252077216218"/>
  </r>
  <r>
    <x v="4"/>
    <x v="22"/>
    <n v="0.995252077216218"/>
    <n v="0.995252077216218"/>
  </r>
  <r>
    <x v="4"/>
    <x v="23"/>
    <n v="0.99521821120689669"/>
    <n v="0.99521821120689669"/>
  </r>
  <r>
    <x v="4"/>
    <x v="0"/>
    <n v="0.99685027272028892"/>
    <n v="0.99685027272028892"/>
  </r>
  <r>
    <x v="4"/>
    <x v="1"/>
    <n v="0.99684964952350941"/>
    <n v="0.99684964952350941"/>
  </r>
  <r>
    <x v="4"/>
    <x v="2"/>
    <n v="0.99684964952350941"/>
    <n v="0.99684964952350941"/>
  </r>
  <r>
    <x v="4"/>
    <x v="3"/>
    <n v="0.99684964952350941"/>
    <n v="0.99684964952350941"/>
  </r>
  <r>
    <x v="4"/>
    <x v="4"/>
    <n v="0.9967903554094254"/>
    <n v="0.9967903554094254"/>
  </r>
  <r>
    <x v="4"/>
    <x v="5"/>
    <n v="0.99685672514619883"/>
    <n v="0.99685672514619883"/>
  </r>
  <r>
    <x v="4"/>
    <x v="6"/>
    <n v="0.99682617187499989"/>
    <n v="0.99682617187499989"/>
  </r>
  <r>
    <x v="4"/>
    <x v="7"/>
    <n v="0.99685363344829669"/>
    <n v="0.99685363344829669"/>
  </r>
  <r>
    <x v="4"/>
    <x v="8"/>
    <n v="0.9903932264104861"/>
    <n v="0.9903932264104861"/>
  </r>
  <r>
    <x v="4"/>
    <x v="9"/>
    <n v="0.9906947890818858"/>
    <n v="0.9906947890818858"/>
  </r>
  <r>
    <x v="4"/>
    <x v="10"/>
    <n v="0.99047996826656082"/>
    <n v="0.99047996826656082"/>
  </r>
  <r>
    <x v="4"/>
    <x v="11"/>
    <n v="0.99047996826656082"/>
    <n v="0.99047996826656082"/>
  </r>
  <r>
    <x v="4"/>
    <x v="12"/>
    <n v="0.99047807974608215"/>
    <n v="0.99047807974608215"/>
  </r>
  <r>
    <x v="4"/>
    <x v="13"/>
    <n v="0.9904411032559991"/>
    <n v="0.9904411032559991"/>
  </r>
  <r>
    <x v="4"/>
    <x v="14"/>
    <n v="0.99038461538461542"/>
    <n v="0.99038461538461542"/>
  </r>
  <r>
    <x v="4"/>
    <x v="15"/>
    <n v="0.99069767441860457"/>
    <n v="0.99069767441860457"/>
  </r>
  <r>
    <x v="4"/>
    <x v="16"/>
    <n v="0.99037820329617976"/>
    <n v="0.99037820329617976"/>
  </r>
  <r>
    <x v="4"/>
    <x v="17"/>
    <n v="0.99041381363501046"/>
    <n v="0.99041381363501046"/>
  </r>
  <r>
    <x v="4"/>
    <x v="18"/>
    <n v="0.97847322720694652"/>
    <n v="0.97847322720694652"/>
  </r>
  <r>
    <x v="4"/>
    <x v="19"/>
    <n v="0.97848422579475403"/>
    <n v="0.97848422579475403"/>
  </r>
  <r>
    <x v="4"/>
    <x v="20"/>
    <n v="0.97851621934148869"/>
    <n v="0.97851621934148869"/>
  </r>
  <r>
    <x v="4"/>
    <x v="21"/>
    <n v="0.97851621934148869"/>
    <n v="0.97851621934148869"/>
  </r>
  <r>
    <x v="4"/>
    <x v="22"/>
    <n v="0.97855648535564854"/>
    <n v="0.97855648535564854"/>
  </r>
  <r>
    <x v="4"/>
    <x v="23"/>
    <n v="0.97847056100007712"/>
    <n v="0.97847056100007712"/>
  </r>
  <r>
    <x v="4"/>
    <x v="0"/>
    <n v="0.98241225670288435"/>
    <n v="0.98241225670288435"/>
  </r>
  <r>
    <x v="4"/>
    <x v="1"/>
    <n v="0.9823937066866455"/>
    <n v="0.9823937066866455"/>
  </r>
  <r>
    <x v="4"/>
    <x v="2"/>
    <n v="0.98235395882590393"/>
    <n v="0.98235395882590393"/>
  </r>
  <r>
    <x v="4"/>
    <x v="3"/>
    <n v="0.98237722595354005"/>
    <n v="0.98237722595354005"/>
  </r>
  <r>
    <x v="4"/>
    <x v="4"/>
    <n v="0.98237589129557379"/>
    <n v="0.98237589129557379"/>
  </r>
  <r>
    <x v="4"/>
    <x v="5"/>
    <n v="0.98240377062058137"/>
    <n v="0.98240377062058137"/>
  </r>
  <r>
    <x v="4"/>
    <x v="6"/>
    <n v="0.98239502332814921"/>
    <n v="0.98239502332814921"/>
  </r>
  <r>
    <x v="4"/>
    <x v="7"/>
    <n v="0.98233899151273085"/>
    <n v="0.98233899151273085"/>
  </r>
  <r>
    <x v="4"/>
    <x v="8"/>
    <n v="0.97224868985231061"/>
    <n v="0.97224868985231061"/>
  </r>
  <r>
    <x v="4"/>
    <x v="9"/>
    <n v="0.97233141820381008"/>
    <n v="0.97233141820381008"/>
  </r>
  <r>
    <x v="4"/>
    <x v="10"/>
    <n v="0.97222222222222221"/>
    <n v="0.97222222222222221"/>
  </r>
  <r>
    <x v="4"/>
    <x v="11"/>
    <n v="0.9723820483314155"/>
    <n v="0.9723820483314155"/>
  </r>
  <r>
    <x v="4"/>
    <x v="12"/>
    <n v="0.97235886624502221"/>
    <n v="0.97235886624502221"/>
  </r>
  <r>
    <x v="4"/>
    <x v="13"/>
    <n v="0.97231153983565566"/>
    <n v="0.97231153983565566"/>
  </r>
  <r>
    <x v="4"/>
    <x v="14"/>
    <n v="0.9719703215169001"/>
    <n v="0.9719703215169001"/>
  </r>
  <r>
    <x v="4"/>
    <x v="15"/>
    <n v="1"/>
    <n v="1"/>
  </r>
  <r>
    <x v="4"/>
    <x v="16"/>
    <n v="0.97213722016427762"/>
    <n v="0.97213722016427762"/>
  </r>
  <r>
    <x v="4"/>
    <x v="17"/>
    <n v="0.9722435481013405"/>
    <n v="0.9722435481013405"/>
  </r>
  <r>
    <x v="4"/>
    <x v="18"/>
    <n v="0.97730290957382593"/>
    <n v="0.97730290957382593"/>
  </r>
  <r>
    <x v="4"/>
    <x v="19"/>
    <n v="0.97722598827024154"/>
    <n v="0.97722598827024154"/>
  </r>
  <r>
    <x v="4"/>
    <x v="20"/>
    <n v="0.97725144588267687"/>
    <n v="0.97725144588267687"/>
  </r>
  <r>
    <x v="4"/>
    <x v="21"/>
    <n v="0.97725149733501837"/>
    <n v="0.97725149733501837"/>
  </r>
  <r>
    <x v="4"/>
    <x v="22"/>
    <n v="0.97728073265234239"/>
    <n v="0.97728073265234239"/>
  </r>
  <r>
    <x v="5"/>
    <x v="23"/>
    <n v="0.97727625252055228"/>
    <n v="0.97727625252055228"/>
  </r>
  <r>
    <x v="5"/>
    <x v="0"/>
    <n v="0.98860849616327828"/>
    <n v="0.98860849616327828"/>
  </r>
  <r>
    <x v="5"/>
    <x v="1"/>
    <n v="0.988586956521739"/>
    <n v="0.988586956521739"/>
  </r>
  <r>
    <x v="5"/>
    <x v="2"/>
    <n v="0.98857210880304747"/>
    <n v="0.98857210880304747"/>
  </r>
  <r>
    <x v="5"/>
    <x v="3"/>
    <n v="0.98859384429692221"/>
    <n v="0.98859384429692221"/>
  </r>
  <r>
    <x v="5"/>
    <x v="4"/>
    <n v="0.98859384429692221"/>
    <n v="0.98859384429692221"/>
  </r>
  <r>
    <x v="5"/>
    <x v="5"/>
    <n v="0.98859384429692221"/>
    <n v="0.98859384429692221"/>
  </r>
  <r>
    <x v="5"/>
    <x v="6"/>
    <n v="0.98856841364755532"/>
    <n v="0.98856841364755532"/>
  </r>
  <r>
    <x v="5"/>
    <x v="7"/>
    <n v="0.98857444190543164"/>
    <n v="0.98857444190543164"/>
  </r>
  <r>
    <x v="5"/>
    <x v="8"/>
    <n v="0.98884758364312275"/>
    <n v="0.98884758364312275"/>
  </r>
  <r>
    <x v="5"/>
    <x v="9"/>
    <n v="0.98884957649833827"/>
    <n v="0.98884957649833827"/>
  </r>
  <r>
    <x v="5"/>
    <x v="10"/>
    <n v="0.98881388621022182"/>
    <n v="0.98881388621022182"/>
  </r>
  <r>
    <x v="5"/>
    <x v="11"/>
    <n v="0.98882046423495984"/>
    <n v="0.98882046423495984"/>
  </r>
  <r>
    <x v="5"/>
    <x v="12"/>
    <n v="0.98880124646995826"/>
    <n v="0.98880124646995826"/>
  </r>
  <r>
    <x v="5"/>
    <x v="13"/>
    <n v="0.9889073765945644"/>
    <n v="0.9889073765945644"/>
  </r>
  <r>
    <x v="5"/>
    <x v="14"/>
    <n v="1"/>
    <n v="1"/>
  </r>
  <r>
    <x v="5"/>
    <x v="15"/>
    <n v="0.98841698841698855"/>
    <n v="0.98841698841698855"/>
  </r>
  <r>
    <x v="5"/>
    <x v="16"/>
    <n v="0.98884462151394426"/>
    <n v="0.98884462151394426"/>
  </r>
  <r>
    <x v="5"/>
    <x v="17"/>
    <n v="0.9888421437717213"/>
    <n v="0.9888421437717213"/>
  </r>
  <r>
    <x v="5"/>
    <x v="18"/>
    <n v="0.98824339049148358"/>
    <n v="0.98824339049148358"/>
  </r>
  <r>
    <x v="5"/>
    <x v="19"/>
    <n v="0.98824339049148358"/>
    <n v="0.98824339049148358"/>
  </r>
  <r>
    <x v="5"/>
    <x v="20"/>
    <n v="0.98824339049148358"/>
    <n v="0.98824339049148358"/>
  </r>
  <r>
    <x v="5"/>
    <x v="21"/>
    <n v="0.98824339049148358"/>
    <n v="0.98824339049148358"/>
  </r>
  <r>
    <x v="5"/>
    <x v="22"/>
    <n v="0.98824339049148358"/>
    <n v="0.98824339049148358"/>
  </r>
  <r>
    <x v="5"/>
    <x v="23"/>
    <n v="0.98824339049148358"/>
    <n v="0.98824339049148358"/>
  </r>
  <r>
    <x v="5"/>
    <x v="0"/>
    <n v="0.9897801176834935"/>
    <n v="0.9897801176834935"/>
  </r>
  <r>
    <x v="5"/>
    <x v="1"/>
    <n v="0.98977948463825571"/>
    <n v="0.98977948463825571"/>
  </r>
  <r>
    <x v="5"/>
    <x v="2"/>
    <n v="0.98976426799007455"/>
    <n v="0.98976426799007455"/>
  </r>
  <r>
    <x v="5"/>
    <x v="3"/>
    <n v="0.98976426799007455"/>
    <n v="0.98976426799007455"/>
  </r>
  <r>
    <x v="5"/>
    <x v="4"/>
    <n v="0.98976426799007455"/>
    <n v="0.98976426799007455"/>
  </r>
  <r>
    <x v="5"/>
    <x v="5"/>
    <n v="0.98976744186046506"/>
    <n v="0.98976744186046506"/>
  </r>
  <r>
    <x v="5"/>
    <x v="6"/>
    <n v="0.9897801176834935"/>
    <n v="0.9897801176834935"/>
  </r>
  <r>
    <x v="5"/>
    <x v="7"/>
    <n v="0.9897801176834935"/>
    <n v="0.9897801176834935"/>
  </r>
  <r>
    <x v="5"/>
    <x v="8"/>
    <n v="0.98984485190409033"/>
    <n v="0.98984485190409033"/>
  </r>
  <r>
    <x v="5"/>
    <x v="9"/>
    <n v="0.98990670059372343"/>
    <n v="0.98990670059372343"/>
  </r>
  <r>
    <x v="5"/>
    <x v="10"/>
    <n v="0.98991989919899193"/>
    <n v="0.98991989919899193"/>
  </r>
  <r>
    <x v="5"/>
    <x v="11"/>
    <n v="0.98992900775961701"/>
    <n v="0.98992900775961701"/>
  </r>
  <r>
    <x v="5"/>
    <x v="12"/>
    <n v="0.98989027246948602"/>
    <n v="0.98989027246948602"/>
  </r>
  <r>
    <x v="5"/>
    <x v="13"/>
    <n v="0.9898486526393504"/>
    <n v="0.9898486526393504"/>
  </r>
  <r>
    <x v="5"/>
    <x v="14"/>
    <n v="0.9898486526393504"/>
    <n v="0.9898486526393504"/>
  </r>
  <r>
    <x v="5"/>
    <x v="15"/>
    <n v="0.9898486526393504"/>
    <n v="0.9898486526393504"/>
  </r>
  <r>
    <x v="5"/>
    <x v="16"/>
    <n v="0.98998964445978599"/>
    <n v="0.98998964445978599"/>
  </r>
  <r>
    <x v="5"/>
    <x v="17"/>
    <n v="0.98992898644286631"/>
    <n v="0.98992898644286631"/>
  </r>
  <r>
    <x v="5"/>
    <x v="18"/>
    <n v="0.98606859498969213"/>
    <n v="0.98606859498969213"/>
  </r>
  <r>
    <x v="5"/>
    <x v="19"/>
    <n v="0.98606859498969213"/>
    <n v="0.98606859498969213"/>
  </r>
  <r>
    <x v="5"/>
    <x v="20"/>
    <n v="0.98606859498969213"/>
    <n v="0.98606859498969213"/>
  </r>
  <r>
    <x v="5"/>
    <x v="21"/>
    <n v="0.98606859498969213"/>
    <n v="0.98606859498969213"/>
  </r>
  <r>
    <x v="5"/>
    <x v="22"/>
    <n v="0.98606859498969213"/>
    <n v="0.98606859498969213"/>
  </r>
  <r>
    <x v="5"/>
    <x v="23"/>
    <n v="0.98606859498969213"/>
    <n v="0.98606859498969213"/>
  </r>
  <r>
    <x v="5"/>
    <x v="0"/>
    <n v="0.98768472906403959"/>
    <n v="0.98768472906403959"/>
  </r>
  <r>
    <x v="5"/>
    <x v="1"/>
    <n v="0.9877430651552852"/>
    <n v="0.9877430651552852"/>
  </r>
  <r>
    <x v="5"/>
    <x v="2"/>
    <n v="0.98771816418875236"/>
    <n v="0.98771816418875236"/>
  </r>
  <r>
    <x v="5"/>
    <x v="3"/>
    <n v="0.98778022785740538"/>
    <n v="0.98778022785740538"/>
  </r>
  <r>
    <x v="5"/>
    <x v="4"/>
    <n v="0.98773343097766397"/>
    <n v="0.98773343097766397"/>
  </r>
  <r>
    <x v="5"/>
    <x v="5"/>
    <n v="0.98763723590737151"/>
    <n v="0.98763723590737151"/>
  </r>
  <r>
    <x v="5"/>
    <x v="6"/>
    <n v="0.987711213517665"/>
    <n v="0.987711213517665"/>
  </r>
  <r>
    <x v="5"/>
    <x v="7"/>
    <n v="0.98764658490734947"/>
    <n v="0.98764658490734947"/>
  </r>
  <r>
    <x v="5"/>
    <x v="8"/>
    <n v="0.98886948930597995"/>
    <n v="0.98886948930597995"/>
  </r>
  <r>
    <x v="5"/>
    <x v="9"/>
    <n v="0.98872604284103727"/>
    <n v="0.98872604284103727"/>
  </r>
  <r>
    <x v="5"/>
    <x v="10"/>
    <n v="0.988999536822603"/>
    <n v="0.988999536822603"/>
  </r>
  <r>
    <x v="5"/>
    <x v="11"/>
    <n v="0.98898793917147343"/>
    <n v="0.98898793917147343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902625364633989"/>
    <n v="0.98902625364633989"/>
  </r>
  <r>
    <x v="5"/>
    <x v="17"/>
    <n v="0.98898885457231112"/>
    <n v="0.98898885457231112"/>
  </r>
  <r>
    <x v="5"/>
    <x v="18"/>
    <n v="0.96978759765624989"/>
    <n v="0.96978759765624989"/>
  </r>
  <r>
    <x v="5"/>
    <x v="19"/>
    <n v="0.96978759765624989"/>
    <n v="0.96978759765624989"/>
  </r>
  <r>
    <x v="5"/>
    <x v="20"/>
    <n v="0.96978759765624989"/>
    <n v="0.96978759765624989"/>
  </r>
  <r>
    <x v="5"/>
    <x v="21"/>
    <n v="0.96978759765624989"/>
    <n v="0.96978759765624989"/>
  </r>
  <r>
    <x v="5"/>
    <x v="22"/>
    <n v="0.96978759765624989"/>
    <n v="0.96978759765624989"/>
  </r>
  <r>
    <x v="5"/>
    <x v="23"/>
    <n v="0.96980372420734773"/>
    <n v="0.96980372420734773"/>
  </r>
  <r>
    <x v="5"/>
    <x v="0"/>
    <n v="0.98186415554974282"/>
    <n v="0.98186415554974282"/>
  </r>
  <r>
    <x v="5"/>
    <x v="1"/>
    <n v="0.9819068736141906"/>
    <n v="0.9819068736141906"/>
  </r>
  <r>
    <x v="5"/>
    <x v="2"/>
    <n v="0.98186927749070796"/>
    <n v="0.98186927749070796"/>
  </r>
  <r>
    <x v="5"/>
    <x v="3"/>
    <n v="0.98185740904187513"/>
    <n v="0.98185740904187513"/>
  </r>
  <r>
    <x v="5"/>
    <x v="4"/>
    <n v="0.98184342625226972"/>
    <n v="0.98184342625226972"/>
  </r>
  <r>
    <x v="5"/>
    <x v="5"/>
    <n v="0.98184342625226972"/>
    <n v="0.98184342625226972"/>
  </r>
  <r>
    <x v="5"/>
    <x v="6"/>
    <n v="0.98177555152936169"/>
    <n v="0.98177555152936169"/>
  </r>
  <r>
    <x v="5"/>
    <x v="7"/>
    <n v="0.98191477336950383"/>
    <n v="0.98191477336950383"/>
  </r>
  <r>
    <x v="5"/>
    <x v="8"/>
    <n v="0.97860962566844922"/>
    <n v="0.97860962566844922"/>
  </r>
  <r>
    <x v="5"/>
    <x v="9"/>
    <n v="1"/>
    <n v="1"/>
  </r>
  <r>
    <x v="5"/>
    <x v="10"/>
    <n v="0.97827835880933234"/>
    <n v="0.97827835880933234"/>
  </r>
  <r>
    <x v="5"/>
    <x v="11"/>
    <n v="0.97859958700957383"/>
    <n v="0.97859958700957383"/>
  </r>
  <r>
    <x v="5"/>
    <x v="12"/>
    <n v="0.97865511153907869"/>
    <n v="0.97865511153907869"/>
  </r>
  <r>
    <x v="5"/>
    <x v="13"/>
    <n v="0.97845303867403322"/>
    <n v="0.97845303867403322"/>
  </r>
  <r>
    <x v="5"/>
    <x v="14"/>
    <n v="1"/>
    <n v="1"/>
  </r>
  <r>
    <x v="5"/>
    <x v="15"/>
    <n v="1"/>
    <n v="1"/>
  </r>
  <r>
    <x v="5"/>
    <x v="16"/>
    <n v="0.97850962880267944"/>
    <n v="0.97850962880267944"/>
  </r>
  <r>
    <x v="5"/>
    <x v="17"/>
    <n v="0.9785951364898734"/>
    <n v="0.9785951364898734"/>
  </r>
  <r>
    <x v="5"/>
    <x v="18"/>
    <n v="0.97748807631160572"/>
    <n v="0.97748807631160572"/>
  </r>
  <r>
    <x v="5"/>
    <x v="19"/>
    <n v="0.97748807631160572"/>
    <n v="0.97748807631160572"/>
  </r>
  <r>
    <x v="5"/>
    <x v="20"/>
    <n v="0.97748807631160572"/>
    <n v="0.97748807631160572"/>
  </r>
  <r>
    <x v="5"/>
    <x v="21"/>
    <n v="0.97748807631160572"/>
    <n v="0.97748807631160572"/>
  </r>
  <r>
    <x v="5"/>
    <x v="22"/>
    <n v="0.97748807631160572"/>
    <n v="0.97748807631160572"/>
  </r>
  <r>
    <x v="5"/>
    <x v="23"/>
    <n v="0.97752029417886621"/>
    <n v="0.97752029417886621"/>
  </r>
  <r>
    <x v="5"/>
    <x v="0"/>
    <n v="0.98303767050674951"/>
    <n v="0.98303767050674951"/>
  </r>
  <r>
    <x v="5"/>
    <x v="1"/>
    <n v="0.98300770063005161"/>
    <n v="0.98300770063005161"/>
  </r>
  <r>
    <x v="5"/>
    <x v="2"/>
    <n v="0.98300542980043726"/>
    <n v="0.98300542980043726"/>
  </r>
  <r>
    <x v="5"/>
    <x v="3"/>
    <n v="0.98299191170912392"/>
    <n v="0.98299191170912392"/>
  </r>
  <r>
    <x v="5"/>
    <x v="4"/>
    <n v="0.98299191170912392"/>
    <n v="0.98299191170912392"/>
  </r>
  <r>
    <x v="5"/>
    <x v="5"/>
    <n v="0.98299385709666998"/>
    <n v="0.98299385709666998"/>
  </r>
  <r>
    <x v="5"/>
    <x v="6"/>
    <n v="0.98300770063005161"/>
    <n v="0.98300770063005161"/>
  </r>
  <r>
    <x v="5"/>
    <x v="7"/>
    <n v="0.98300770063005161"/>
    <n v="0.98300770063005161"/>
  </r>
  <r>
    <x v="5"/>
    <x v="8"/>
    <n v="0.97931637211108946"/>
    <n v="0.97931637211108946"/>
  </r>
  <r>
    <x v="5"/>
    <x v="9"/>
    <n v="0.9796186719263642"/>
    <n v="0.9796186719263642"/>
  </r>
  <r>
    <x v="5"/>
    <x v="10"/>
    <n v="0.97939726027397267"/>
    <n v="0.97939726027397267"/>
  </r>
  <r>
    <x v="5"/>
    <x v="11"/>
    <n v="0.97932229078705191"/>
    <n v="0.97932229078705191"/>
  </r>
  <r>
    <x v="5"/>
    <x v="12"/>
    <n v="0.97937201503912208"/>
    <n v="0.97937201503912208"/>
  </r>
  <r>
    <x v="5"/>
    <x v="13"/>
    <n v="0.97934968625213914"/>
    <n v="0.97934968625213914"/>
  </r>
  <r>
    <x v="5"/>
    <x v="14"/>
    <n v="0.97900763358778631"/>
    <n v="0.97900763358778631"/>
  </r>
  <r>
    <x v="5"/>
    <x v="15"/>
    <n v="1"/>
    <n v="1"/>
  </r>
  <r>
    <x v="5"/>
    <x v="16"/>
    <n v="0.97932031814895149"/>
    <n v="0.97932031814895149"/>
  </r>
  <r>
    <x v="5"/>
    <x v="17"/>
    <n v="0.97934804616319115"/>
    <n v="0.97934804616319115"/>
  </r>
  <r>
    <x v="5"/>
    <x v="18"/>
    <n v="0.98080983728729343"/>
    <n v="0.98080983728729343"/>
  </r>
  <r>
    <x v="5"/>
    <x v="19"/>
    <n v="0.98080983728729343"/>
    <n v="0.98080983728729343"/>
  </r>
  <r>
    <x v="5"/>
    <x v="20"/>
    <n v="0.98080983728729343"/>
    <n v="0.98080983728729343"/>
  </r>
  <r>
    <x v="5"/>
    <x v="21"/>
    <n v="0.98080983728729343"/>
    <n v="0.98080983728729343"/>
  </r>
  <r>
    <x v="5"/>
    <x v="22"/>
    <n v="0.98080983728729343"/>
    <n v="0.98080983728729343"/>
  </r>
  <r>
    <x v="5"/>
    <x v="23"/>
    <n v="0.98080425949278405"/>
    <n v="0.98080425949278405"/>
  </r>
  <r>
    <x v="5"/>
    <x v="0"/>
    <n v="0.9876593994241053"/>
    <n v="0.9876593994241053"/>
  </r>
  <r>
    <x v="5"/>
    <x v="1"/>
    <n v="0.98763250883392217"/>
    <n v="0.98763250883392217"/>
  </r>
  <r>
    <x v="5"/>
    <x v="2"/>
    <n v="0.98751921859455549"/>
    <n v="0.98751921859455549"/>
  </r>
  <r>
    <x v="5"/>
    <x v="3"/>
    <n v="0.98764658490734947"/>
    <n v="0.98764658490734947"/>
  </r>
  <r>
    <x v="5"/>
    <x v="4"/>
    <n v="0.98763250883392217"/>
    <n v="0.98763250883392217"/>
  </r>
  <r>
    <x v="5"/>
    <x v="5"/>
    <n v="0.98761360894393957"/>
    <n v="0.98761360894393957"/>
  </r>
  <r>
    <x v="5"/>
    <x v="6"/>
    <n v="0.98764028981389396"/>
    <n v="0.98764028981389396"/>
  </r>
  <r>
    <x v="5"/>
    <x v="7"/>
    <n v="0.98765201122544444"/>
    <n v="0.98765201122544444"/>
  </r>
  <r>
    <x v="5"/>
    <x v="8"/>
    <n v="0.98530297554511503"/>
    <n v="0.98530297554511503"/>
  </r>
  <r>
    <x v="5"/>
    <x v="9"/>
    <n v="1"/>
    <n v="1"/>
  </r>
  <r>
    <x v="5"/>
    <x v="10"/>
    <n v="0.9852607709750566"/>
    <n v="0.9852607709750566"/>
  </r>
  <r>
    <x v="5"/>
    <x v="11"/>
    <n v="0.98520481395605619"/>
    <n v="0.98520481395605619"/>
  </r>
  <r>
    <x v="5"/>
    <x v="12"/>
    <n v="0.98518910341179577"/>
    <n v="0.98518910341179577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52911945935201"/>
    <n v="0.9852911945935201"/>
  </r>
  <r>
    <x v="5"/>
    <x v="17"/>
    <n v="0.98523797403919577"/>
    <n v="0.98523797403919577"/>
  </r>
  <r>
    <x v="5"/>
    <x v="18"/>
    <n v="0.99267917563826513"/>
    <n v="0.99267917563826513"/>
  </r>
  <r>
    <x v="5"/>
    <x v="19"/>
    <n v="0.9927035147121942"/>
    <n v="0.9927035147121942"/>
  </r>
  <r>
    <x v="5"/>
    <x v="20"/>
    <n v="0.99269990379718176"/>
    <n v="0.99269990379718176"/>
  </r>
  <r>
    <x v="5"/>
    <x v="21"/>
    <n v="0.99267917563826513"/>
    <n v="0.99267917563826513"/>
  </r>
  <r>
    <x v="5"/>
    <x v="22"/>
    <n v="0.99267917563826513"/>
    <n v="0.99267917563826513"/>
  </r>
  <r>
    <x v="5"/>
    <x v="23"/>
    <n v="0.99270219603642207"/>
    <n v="0.99270219603642207"/>
  </r>
  <r>
    <x v="5"/>
    <x v="0"/>
    <n v="0.99908389953431553"/>
    <n v="0.99908389953431553"/>
  </r>
  <r>
    <x v="5"/>
    <x v="1"/>
    <n v="0.99913718723037093"/>
    <n v="0.99913718723037093"/>
  </r>
  <r>
    <x v="5"/>
    <x v="2"/>
    <n v="0.99916408927526545"/>
    <n v="0.99916408927526545"/>
  </r>
  <r>
    <x v="5"/>
    <x v="3"/>
    <n v="0.99914290166744579"/>
    <n v="0.99914290166744579"/>
  </r>
  <r>
    <x v="5"/>
    <x v="4"/>
    <n v="0.99914290166744579"/>
    <n v="0.99914290166744579"/>
  </r>
  <r>
    <x v="5"/>
    <x v="5"/>
    <n v="0.99908598748505939"/>
    <n v="0.99908598748505939"/>
  </r>
  <r>
    <x v="5"/>
    <x v="6"/>
    <n v="0.99907223326706418"/>
    <n v="0.99907223326706418"/>
  </r>
  <r>
    <x v="5"/>
    <x v="7"/>
    <n v="0.99907223326706418"/>
    <n v="0.99907223326706418"/>
  </r>
  <r>
    <x v="5"/>
    <x v="8"/>
    <n v="0.99864012856966256"/>
    <n v="0.99864012856966256"/>
  </r>
  <r>
    <x v="5"/>
    <x v="9"/>
    <n v="1"/>
    <n v="1"/>
  </r>
  <r>
    <x v="5"/>
    <x v="10"/>
    <n v="1"/>
    <n v="1"/>
  </r>
  <r>
    <x v="5"/>
    <x v="11"/>
    <n v="0.99863341305090536"/>
    <n v="0.99863341305090536"/>
  </r>
  <r>
    <x v="5"/>
    <x v="12"/>
    <n v="0.99875621890547261"/>
    <n v="0.9987562189054726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847294938917974"/>
    <n v="0.99847294938917974"/>
  </r>
  <r>
    <x v="5"/>
    <x v="17"/>
    <n v="0.99860344061448614"/>
    <n v="0.99860344061448614"/>
  </r>
  <r>
    <x v="5"/>
    <x v="18"/>
    <n v="0.99867091972355126"/>
    <n v="0.99867091972355126"/>
  </r>
  <r>
    <x v="5"/>
    <x v="19"/>
    <n v="0.99867541314494779"/>
    <n v="0.99867541314494779"/>
  </r>
  <r>
    <x v="5"/>
    <x v="20"/>
    <n v="0.99871382636655959"/>
    <n v="0.99871382636655959"/>
  </r>
  <r>
    <x v="5"/>
    <x v="21"/>
    <n v="0.99871591509932789"/>
    <n v="0.99871591509932789"/>
  </r>
  <r>
    <x v="5"/>
    <x v="22"/>
    <n v="0.99871065604854015"/>
    <n v="0.99871065604854015"/>
  </r>
  <r>
    <x v="5"/>
    <x v="23"/>
    <n v="0.99869990822881627"/>
    <n v="0.99869990822881627"/>
  </r>
  <r>
    <x v="5"/>
    <x v="0"/>
    <n v="0.98813899097895086"/>
    <n v="0.98813899097895086"/>
  </r>
  <r>
    <x v="5"/>
    <x v="1"/>
    <n v="0.98811846071998577"/>
    <n v="0.98811846071998577"/>
  </r>
  <r>
    <x v="5"/>
    <x v="2"/>
    <n v="0.9882170035185337"/>
    <n v="0.9882170035185337"/>
  </r>
  <r>
    <x v="5"/>
    <x v="3"/>
    <n v="0.98819323189490316"/>
    <n v="0.98819323189490316"/>
  </r>
  <r>
    <x v="5"/>
    <x v="4"/>
    <n v="0.98825890617160062"/>
    <n v="0.98825890617160062"/>
  </r>
  <r>
    <x v="5"/>
    <x v="5"/>
    <n v="0.9882352941176471"/>
    <n v="0.9882352941176471"/>
  </r>
  <r>
    <x v="5"/>
    <x v="6"/>
    <n v="0.98823619867753343"/>
    <n v="0.98823619867753343"/>
  </r>
  <r>
    <x v="5"/>
    <x v="7"/>
    <n v="0.98819218241042339"/>
    <n v="0.98819218241042339"/>
  </r>
  <r>
    <x v="5"/>
    <x v="8"/>
    <n v="0.98503715605543285"/>
    <n v="0.98503715605543285"/>
  </r>
  <r>
    <x v="5"/>
    <x v="9"/>
    <n v="0.98486932599724908"/>
    <n v="0.98486932599724908"/>
  </r>
  <r>
    <x v="5"/>
    <x v="10"/>
    <n v="0.9850088183421517"/>
    <n v="0.9850088183421517"/>
  </r>
  <r>
    <x v="5"/>
    <x v="11"/>
    <n v="0.98512396694214877"/>
    <n v="0.98512396694214877"/>
  </r>
  <r>
    <x v="5"/>
    <x v="12"/>
    <n v="0.98498331479421586"/>
    <n v="0.98498331479421586"/>
  </r>
  <r>
    <x v="5"/>
    <x v="13"/>
    <n v="0.98461538461538478"/>
    <n v="0.98461538461538478"/>
  </r>
  <r>
    <x v="5"/>
    <x v="14"/>
    <n v="1"/>
    <n v="1"/>
  </r>
  <r>
    <x v="5"/>
    <x v="15"/>
    <n v="1"/>
    <n v="1"/>
  </r>
  <r>
    <x v="5"/>
    <x v="16"/>
    <n v="0.98521429908291225"/>
    <n v="0.98521429908291225"/>
  </r>
  <r>
    <x v="5"/>
    <x v="17"/>
    <n v="0.98514126264387869"/>
    <n v="0.98514126264387869"/>
  </r>
  <r>
    <x v="5"/>
    <x v="18"/>
    <n v="0.99267560243169994"/>
    <n v="0.99267560243169994"/>
  </r>
  <r>
    <x v="5"/>
    <x v="19"/>
    <n v="0.99264543649334414"/>
    <n v="0.99264543649334414"/>
  </r>
  <r>
    <x v="5"/>
    <x v="20"/>
    <n v="0.99265146970605866"/>
    <n v="0.99265146970605866"/>
  </r>
  <r>
    <x v="5"/>
    <x v="21"/>
    <n v="0.99263754045307451"/>
    <n v="0.99263754045307451"/>
  </r>
  <r>
    <x v="5"/>
    <x v="22"/>
    <n v="0.99262649377065859"/>
    <n v="0.99262649377065859"/>
  </r>
  <r>
    <x v="5"/>
    <x v="23"/>
    <n v="0.99260061360765206"/>
    <n v="0.99260061360765206"/>
  </r>
  <r>
    <x v="5"/>
    <x v="0"/>
    <n v="0.99496531662564347"/>
    <n v="0.99496531662564347"/>
  </r>
  <r>
    <x v="5"/>
    <x v="1"/>
    <n v="0.99500728104847092"/>
    <n v="0.99500728104847092"/>
  </r>
  <r>
    <x v="5"/>
    <x v="2"/>
    <n v="0.99515695067264565"/>
    <n v="0.99515695067264565"/>
  </r>
  <r>
    <x v="5"/>
    <x v="3"/>
    <n v="0.995"/>
    <n v="0.995"/>
  </r>
  <r>
    <x v="5"/>
    <x v="4"/>
    <n v="0.99500374718960771"/>
    <n v="0.99500374718960771"/>
  </r>
  <r>
    <x v="5"/>
    <x v="5"/>
    <n v="0.99496221662468509"/>
    <n v="0.99496221662468509"/>
  </r>
  <r>
    <x v="5"/>
    <x v="6"/>
    <n v="0.99496465575675419"/>
    <n v="0.99496465575675419"/>
  </r>
  <r>
    <x v="5"/>
    <x v="7"/>
    <n v="0.99504995049950506"/>
    <n v="0.99504995049950506"/>
  </r>
  <r>
    <x v="5"/>
    <x v="8"/>
    <n v="0.97933130699088144"/>
    <n v="0.9793313069908814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88768675940237"/>
    <n v="0.9788768675940237"/>
  </r>
  <r>
    <x v="5"/>
    <x v="17"/>
    <n v="0.9792173162889185"/>
    <n v="0.9792173162889185"/>
  </r>
  <r>
    <x v="5"/>
    <x v="18"/>
    <n v="0.96658468323297431"/>
    <n v="0.96658468323297431"/>
  </r>
  <r>
    <x v="5"/>
    <x v="19"/>
    <n v="0.96649459433135287"/>
    <n v="0.96649459433135287"/>
  </r>
  <r>
    <x v="5"/>
    <x v="20"/>
    <n v="0.96648362052641534"/>
    <n v="0.96648362052641534"/>
  </r>
  <r>
    <x v="5"/>
    <x v="21"/>
    <n v="0.96652522395096652"/>
    <n v="0.96652522395096652"/>
  </r>
  <r>
    <x v="5"/>
    <x v="22"/>
    <n v="0.96652617928351436"/>
    <n v="0.96652617928351436"/>
  </r>
  <r>
    <x v="5"/>
    <x v="23"/>
    <n v="0.96654241294663157"/>
    <n v="0.96654241294663157"/>
  </r>
  <r>
    <x v="5"/>
    <x v="0"/>
    <n v="0.96595830395810245"/>
    <n v="0.96595830395810245"/>
  </r>
  <r>
    <x v="5"/>
    <x v="1"/>
    <n v="0.96595651218976486"/>
    <n v="0.96595651218976486"/>
  </r>
  <r>
    <x v="5"/>
    <x v="2"/>
    <n v="0.96595988538681954"/>
    <n v="0.96595988538681954"/>
  </r>
  <r>
    <x v="5"/>
    <x v="3"/>
    <n v="0.96582940201453515"/>
    <n v="0.96582940201453515"/>
  </r>
  <r>
    <x v="5"/>
    <x v="4"/>
    <n v="0.96599583622484386"/>
    <n v="0.96599583622484386"/>
  </r>
  <r>
    <x v="5"/>
    <x v="5"/>
    <n v="0.96595267047048916"/>
    <n v="0.96595267047048916"/>
  </r>
  <r>
    <x v="5"/>
    <x v="6"/>
    <n v="0.96592051164915482"/>
    <n v="0.96592051164915482"/>
  </r>
  <r>
    <x v="5"/>
    <x v="7"/>
    <n v="0.96591125499904784"/>
    <n v="0.96591125499904784"/>
  </r>
  <r>
    <x v="5"/>
    <x v="8"/>
    <n v="0.96361091672498267"/>
    <n v="0.9636109167249826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6391752577319589"/>
    <n v="0.96391752577319589"/>
  </r>
  <r>
    <x v="5"/>
    <x v="17"/>
    <n v="0.96365506600377171"/>
    <n v="0.96365506600377171"/>
  </r>
  <r>
    <x v="5"/>
    <x v="18"/>
    <n v="0.96525452109845955"/>
    <n v="0.96525452109845955"/>
  </r>
  <r>
    <x v="5"/>
    <x v="19"/>
    <n v="0.96528797167774805"/>
    <n v="0.96528797167774805"/>
  </r>
  <r>
    <x v="5"/>
    <x v="20"/>
    <n v="0.96528797167774805"/>
    <n v="0.96528797167774805"/>
  </r>
  <r>
    <x v="5"/>
    <x v="21"/>
    <n v="0.96528797167774805"/>
    <n v="0.96528797167774805"/>
  </r>
  <r>
    <x v="5"/>
    <x v="22"/>
    <n v="0.96528797167774805"/>
    <n v="0.96528797167774805"/>
  </r>
  <r>
    <x v="5"/>
    <x v="23"/>
    <n v="0.96531483457844192"/>
    <n v="0.96531483457844192"/>
  </r>
  <r>
    <x v="5"/>
    <x v="0"/>
    <n v="0.97033858781830062"/>
    <n v="0.97033858781830062"/>
  </r>
  <r>
    <x v="5"/>
    <x v="1"/>
    <n v="0.97034857401539154"/>
    <n v="0.97034857401539154"/>
  </r>
  <r>
    <x v="5"/>
    <x v="2"/>
    <n v="0.97036432843936915"/>
    <n v="0.97036432843936915"/>
  </r>
  <r>
    <x v="5"/>
    <x v="3"/>
    <n v="0.9703617269544923"/>
    <n v="0.9703617269544923"/>
  </r>
  <r>
    <x v="5"/>
    <x v="4"/>
    <n v="0.97032675210714703"/>
    <n v="0.97032675210714703"/>
  </r>
  <r>
    <x v="5"/>
    <x v="5"/>
    <n v="0.97043497961033076"/>
    <n v="0.97043497961033076"/>
  </r>
  <r>
    <x v="5"/>
    <x v="6"/>
    <n v="0.9703617269544923"/>
    <n v="0.9703617269544923"/>
  </r>
  <r>
    <x v="5"/>
    <x v="7"/>
    <n v="0.9703883495145631"/>
    <n v="0.9703883495145631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051953282319769"/>
    <n v="0.97051953282319769"/>
  </r>
  <r>
    <x v="5"/>
    <x v="18"/>
    <n v="0.97044925594188591"/>
    <n v="0.97044925594188591"/>
  </r>
  <r>
    <x v="5"/>
    <x v="19"/>
    <n v="0.97044925594188591"/>
    <n v="0.97044925594188591"/>
  </r>
  <r>
    <x v="5"/>
    <x v="20"/>
    <n v="0.97044925594188591"/>
    <n v="0.97044925594188591"/>
  </r>
  <r>
    <x v="5"/>
    <x v="21"/>
    <n v="0.97044925594188591"/>
    <n v="0.97044925594188591"/>
  </r>
  <r>
    <x v="5"/>
    <x v="22"/>
    <n v="0.97044925594188591"/>
    <n v="0.97044925594188591"/>
  </r>
  <r>
    <x v="5"/>
    <x v="23"/>
    <n v="0.97040392600981507"/>
    <n v="0.97040392600981507"/>
  </r>
  <r>
    <x v="5"/>
    <x v="0"/>
    <n v="0.97842105263157897"/>
    <n v="0.97842105263157897"/>
  </r>
  <r>
    <x v="5"/>
    <x v="1"/>
    <n v="0.97845804988662133"/>
    <n v="0.97845804988662133"/>
  </r>
  <r>
    <x v="5"/>
    <x v="2"/>
    <n v="0.97841225626740957"/>
    <n v="0.97841225626740957"/>
  </r>
  <r>
    <x v="5"/>
    <x v="3"/>
    <n v="0.97837691124581561"/>
    <n v="0.97837691124581561"/>
  </r>
  <r>
    <x v="5"/>
    <x v="4"/>
    <n v="0.97839303319093007"/>
    <n v="0.97839303319093007"/>
  </r>
  <r>
    <x v="5"/>
    <x v="5"/>
    <n v="0.9784233061875578"/>
    <n v="0.9784233061875578"/>
  </r>
  <r>
    <x v="5"/>
    <x v="6"/>
    <n v="0.97843178181312185"/>
    <n v="0.97843178181312185"/>
  </r>
  <r>
    <x v="5"/>
    <x v="7"/>
    <n v="0.97840440165061893"/>
    <n v="0.97840440165061893"/>
  </r>
  <r>
    <x v="5"/>
    <x v="8"/>
    <n v="0.97616988565388685"/>
    <n v="0.97616988565388685"/>
  </r>
  <r>
    <x v="5"/>
    <x v="9"/>
    <n v="0.97617992466208725"/>
    <n v="0.97617992466208725"/>
  </r>
  <r>
    <x v="5"/>
    <x v="10"/>
    <n v="0.97614344324570723"/>
    <n v="0.97614344324570723"/>
  </r>
  <r>
    <x v="5"/>
    <x v="11"/>
    <n v="0.97619047619047628"/>
    <n v="0.97619047619047628"/>
  </r>
  <r>
    <x v="5"/>
    <x v="12"/>
    <n v="0.9762507299980534"/>
    <n v="0.9762507299980534"/>
  </r>
  <r>
    <x v="5"/>
    <x v="13"/>
    <n v="0.9760783575061216"/>
    <n v="0.9760783575061216"/>
  </r>
  <r>
    <x v="5"/>
    <x v="14"/>
    <n v="0.97624383684446447"/>
    <n v="0.97624383684446447"/>
  </r>
  <r>
    <x v="5"/>
    <x v="15"/>
    <n v="1"/>
    <n v="1"/>
  </r>
  <r>
    <x v="5"/>
    <x v="16"/>
    <n v="0.97616269378229703"/>
    <n v="0.97616269378229703"/>
  </r>
  <r>
    <x v="5"/>
    <x v="17"/>
    <n v="0.97615227537922977"/>
    <n v="0.97615227537922977"/>
  </r>
  <r>
    <x v="5"/>
    <x v="18"/>
    <n v="0.98446239900559351"/>
    <n v="0.98446239900559351"/>
  </r>
  <r>
    <x v="5"/>
    <x v="19"/>
    <n v="0.98446239900559351"/>
    <n v="0.98446239900559351"/>
  </r>
  <r>
    <x v="5"/>
    <x v="20"/>
    <n v="0.98443882513129755"/>
    <n v="0.98443882513129755"/>
  </r>
  <r>
    <x v="5"/>
    <x v="21"/>
    <n v="0.98446014127144299"/>
    <n v="0.98446014127144299"/>
  </r>
  <r>
    <x v="5"/>
    <x v="22"/>
    <n v="0.98446239900559351"/>
    <n v="0.98446239900559351"/>
  </r>
  <r>
    <x v="5"/>
    <x v="23"/>
    <n v="0.98446239900559351"/>
    <n v="0.98446239900559351"/>
  </r>
  <r>
    <x v="5"/>
    <x v="0"/>
    <n v="0.99644517363959517"/>
    <n v="0.99644517363959517"/>
  </r>
  <r>
    <x v="5"/>
    <x v="1"/>
    <n v="0.99641032721248091"/>
    <n v="0.99641032721248091"/>
  </r>
  <r>
    <x v="5"/>
    <x v="2"/>
    <n v="0.99639499540538634"/>
    <n v="0.99639499540538634"/>
  </r>
  <r>
    <x v="5"/>
    <x v="3"/>
    <n v="0.9964415564322735"/>
    <n v="0.9964415564322735"/>
  </r>
  <r>
    <x v="5"/>
    <x v="4"/>
    <n v="0.99635385016060418"/>
    <n v="0.99635385016060418"/>
  </r>
  <r>
    <x v="5"/>
    <x v="5"/>
    <n v="0.9963298262784438"/>
    <n v="0.9963298262784438"/>
  </r>
  <r>
    <x v="5"/>
    <x v="6"/>
    <n v="0.99638045445405188"/>
    <n v="0.99638045445405188"/>
  </r>
  <r>
    <x v="5"/>
    <x v="7"/>
    <n v="0.99633821571238357"/>
    <n v="0.99633821571238357"/>
  </r>
  <r>
    <x v="5"/>
    <x v="8"/>
    <n v="0.99237595300587422"/>
    <n v="0.99237595300587422"/>
  </r>
  <r>
    <x v="5"/>
    <x v="9"/>
    <n v="0.99237063246351176"/>
    <n v="0.99237063246351176"/>
  </r>
  <r>
    <x v="5"/>
    <x v="10"/>
    <n v="0.99251777029554811"/>
    <n v="0.99251777029554811"/>
  </r>
  <r>
    <x v="5"/>
    <x v="11"/>
    <n v="0.99237525335392329"/>
    <n v="0.99237525335392329"/>
  </r>
  <r>
    <x v="5"/>
    <x v="12"/>
    <n v="0.99236803052787792"/>
    <n v="0.99236803052787792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250208275479046"/>
    <n v="0.99250208275479046"/>
  </r>
  <r>
    <x v="5"/>
    <x v="17"/>
    <n v="0.99242371585459088"/>
    <n v="0.99242371585459088"/>
  </r>
  <r>
    <x v="5"/>
    <x v="18"/>
    <n v="0.98674521354933731"/>
    <n v="0.98674521354933731"/>
  </r>
  <r>
    <x v="5"/>
    <x v="19"/>
    <n v="0.98674521354933731"/>
    <n v="0.98674521354933731"/>
  </r>
  <r>
    <x v="5"/>
    <x v="20"/>
    <n v="0.98674521354933731"/>
    <n v="0.98674521354933731"/>
  </r>
  <r>
    <x v="5"/>
    <x v="21"/>
    <n v="0.98674521354933731"/>
    <n v="0.98674521354933731"/>
  </r>
  <r>
    <x v="5"/>
    <x v="22"/>
    <n v="0.98674521354933731"/>
    <n v="0.98674521354933731"/>
  </r>
  <r>
    <x v="5"/>
    <x v="23"/>
    <n v="0.98676659239754227"/>
    <n v="0.98676659239754227"/>
  </r>
  <r>
    <x v="5"/>
    <x v="0"/>
    <n v="0.99223978356827569"/>
    <n v="0.99223978356827569"/>
  </r>
  <r>
    <x v="5"/>
    <x v="1"/>
    <n v="0.99223978356827569"/>
    <n v="0.99223978356827569"/>
  </r>
  <r>
    <x v="5"/>
    <x v="2"/>
    <n v="0.99223978356827569"/>
    <n v="0.99223978356827569"/>
  </r>
  <r>
    <x v="5"/>
    <x v="3"/>
    <n v="0.99229427159057859"/>
    <n v="0.99229427159057859"/>
  </r>
  <r>
    <x v="5"/>
    <x v="4"/>
    <n v="0.99224233468784639"/>
    <n v="0.99224233468784639"/>
  </r>
  <r>
    <x v="5"/>
    <x v="5"/>
    <n v="0.99226120283018859"/>
    <n v="0.99226120283018859"/>
  </r>
  <r>
    <x v="5"/>
    <x v="6"/>
    <n v="0.99222628690880565"/>
    <n v="0.99222628690880565"/>
  </r>
  <r>
    <x v="5"/>
    <x v="7"/>
    <n v="0.99227441285537699"/>
    <n v="0.99227441285537699"/>
  </r>
  <r>
    <x v="5"/>
    <x v="8"/>
    <n v="0.99261311172668509"/>
    <n v="0.99261311172668509"/>
  </r>
  <r>
    <x v="5"/>
    <x v="9"/>
    <n v="0.99256900212314225"/>
    <n v="0.99256900212314225"/>
  </r>
  <r>
    <x v="5"/>
    <x v="10"/>
    <n v="0.99261545244130933"/>
    <n v="0.99261545244130933"/>
  </r>
  <r>
    <x v="5"/>
    <x v="11"/>
    <n v="0.99259411643694717"/>
    <n v="0.99259411643694717"/>
  </r>
  <r>
    <x v="5"/>
    <x v="12"/>
    <n v="0.9926691102965679"/>
    <n v="0.9926691102965679"/>
  </r>
  <r>
    <x v="5"/>
    <x v="13"/>
    <n v="0.99262086513994918"/>
    <n v="0.99262086513994918"/>
  </r>
  <r>
    <x v="5"/>
    <x v="14"/>
    <n v="0.99269352290679314"/>
    <n v="0.99269352290679314"/>
  </r>
  <r>
    <x v="5"/>
    <x v="15"/>
    <n v="0.99264056520459232"/>
    <n v="0.99264056520459232"/>
  </r>
  <r>
    <x v="5"/>
    <x v="16"/>
    <n v="0.99252397204615628"/>
    <n v="0.99252397204615628"/>
  </r>
  <r>
    <x v="5"/>
    <x v="17"/>
    <n v="0.99263764404609489"/>
    <n v="0.99263764404609489"/>
  </r>
  <r>
    <x v="5"/>
    <x v="18"/>
    <n v="0.9889757960214326"/>
    <n v="0.9889757960214326"/>
  </r>
  <r>
    <x v="5"/>
    <x v="19"/>
    <n v="0.9889757960214326"/>
    <n v="0.9889757960214326"/>
  </r>
  <r>
    <x v="5"/>
    <x v="20"/>
    <n v="0.98897821576763478"/>
    <n v="0.98897821576763478"/>
  </r>
  <r>
    <x v="5"/>
    <x v="21"/>
    <n v="0.98897821576763478"/>
    <n v="0.98897821576763478"/>
  </r>
  <r>
    <x v="5"/>
    <x v="22"/>
    <n v="0.98898706620566013"/>
    <n v="0.98898706620566013"/>
  </r>
  <r>
    <x v="5"/>
    <x v="23"/>
    <n v="0.98898418443622627"/>
    <n v="0.98898418443622627"/>
  </r>
  <r>
    <x v="5"/>
    <x v="0"/>
    <n v="0.98538856775850991"/>
    <n v="0.98538856775850991"/>
  </r>
  <r>
    <x v="5"/>
    <x v="1"/>
    <n v="0.985405872193437"/>
    <n v="0.985405872193437"/>
  </r>
  <r>
    <x v="5"/>
    <x v="2"/>
    <n v="0.98541286793435789"/>
    <n v="0.98541286793435789"/>
  </r>
  <r>
    <x v="5"/>
    <x v="3"/>
    <n v="0.98540985056149966"/>
    <n v="0.98540985056149966"/>
  </r>
  <r>
    <x v="5"/>
    <x v="4"/>
    <n v="0.98538778568752339"/>
    <n v="0.98538778568752339"/>
  </r>
  <r>
    <x v="5"/>
    <x v="5"/>
    <n v="0.98537846352694081"/>
    <n v="0.98537846352694081"/>
  </r>
  <r>
    <x v="5"/>
    <x v="6"/>
    <n v="0.98539248097178433"/>
    <n v="0.98539248097178433"/>
  </r>
  <r>
    <x v="5"/>
    <x v="7"/>
    <n v="0.98539090185868217"/>
    <n v="0.98539090185868217"/>
  </r>
  <r>
    <x v="5"/>
    <x v="8"/>
    <n v="0.97566628041714953"/>
    <n v="0.97566628041714953"/>
  </r>
  <r>
    <x v="5"/>
    <x v="9"/>
    <n v="1"/>
    <n v="1"/>
  </r>
  <r>
    <x v="5"/>
    <x v="10"/>
    <n v="1"/>
    <n v="1"/>
  </r>
  <r>
    <x v="5"/>
    <x v="11"/>
    <n v="0.97591477535896254"/>
    <n v="0.97591477535896254"/>
  </r>
  <r>
    <x v="5"/>
    <x v="12"/>
    <n v="0.97565922920892501"/>
    <n v="0.97565922920892501"/>
  </r>
  <r>
    <x v="5"/>
    <x v="13"/>
    <n v="0.97565922920892489"/>
    <n v="0.97565922920892489"/>
  </r>
  <r>
    <x v="5"/>
    <x v="14"/>
    <n v="1"/>
    <n v="1"/>
  </r>
  <r>
    <x v="5"/>
    <x v="15"/>
    <n v="1"/>
    <n v="1"/>
  </r>
  <r>
    <x v="5"/>
    <x v="16"/>
    <n v="0.97556098644745604"/>
    <n v="0.97556098644745604"/>
  </r>
  <r>
    <x v="5"/>
    <x v="17"/>
    <n v="0.97566096423017112"/>
    <n v="0.97566096423017112"/>
  </r>
  <r>
    <x v="5"/>
    <x v="18"/>
    <n v="0.97435696361355084"/>
    <n v="0.97435696361355084"/>
  </r>
  <r>
    <x v="5"/>
    <x v="19"/>
    <n v="0.97435139330327447"/>
    <n v="0.97435139330327447"/>
  </r>
  <r>
    <x v="5"/>
    <x v="20"/>
    <n v="0.97436611869601553"/>
    <n v="0.97436611869601553"/>
  </r>
  <r>
    <x v="5"/>
    <x v="21"/>
    <n v="0.97436644334401412"/>
    <n v="0.97436644334401412"/>
  </r>
  <r>
    <x v="5"/>
    <x v="22"/>
    <n v="0.97431127646381432"/>
    <n v="0.97431127646381432"/>
  </r>
  <r>
    <x v="5"/>
    <x v="23"/>
    <n v="0.97434502764935182"/>
    <n v="0.97434502764935182"/>
  </r>
  <r>
    <x v="5"/>
    <x v="0"/>
    <n v="0.97918004219022292"/>
    <n v="0.97918004219022292"/>
  </r>
  <r>
    <x v="5"/>
    <x v="1"/>
    <n v="0.97918229557389347"/>
    <n v="0.97918229557389347"/>
  </r>
  <r>
    <x v="5"/>
    <x v="2"/>
    <n v="0.97923973836382594"/>
    <n v="0.97923973836382594"/>
  </r>
  <r>
    <x v="5"/>
    <x v="3"/>
    <n v="0.97921432123321728"/>
    <n v="0.97921432123321728"/>
  </r>
  <r>
    <x v="5"/>
    <x v="4"/>
    <n v="0.97918619913744609"/>
    <n v="0.97918619913744609"/>
  </r>
  <r>
    <x v="5"/>
    <x v="5"/>
    <n v="0.97924611973392461"/>
    <n v="0.97924611973392461"/>
  </r>
  <r>
    <x v="5"/>
    <x v="6"/>
    <n v="0.97922848664688433"/>
    <n v="0.97922848664688433"/>
  </r>
  <r>
    <x v="5"/>
    <x v="7"/>
    <n v="0.97922312556458901"/>
    <n v="0.97922312556458901"/>
  </r>
  <r>
    <x v="5"/>
    <x v="8"/>
    <n v="0.9812796870634255"/>
    <n v="0.9812796870634255"/>
  </r>
  <r>
    <x v="5"/>
    <x v="9"/>
    <n v="0.98114674441205041"/>
    <n v="0.98114674441205041"/>
  </r>
  <r>
    <x v="5"/>
    <x v="10"/>
    <n v="0.98119325551232173"/>
    <n v="0.98119325551232173"/>
  </r>
  <r>
    <x v="5"/>
    <x v="11"/>
    <n v="0.98120187981201867"/>
    <n v="0.98120187981201867"/>
  </r>
  <r>
    <x v="5"/>
    <x v="12"/>
    <n v="0.98117346006214579"/>
    <n v="0.98117346006214579"/>
  </r>
  <r>
    <x v="5"/>
    <x v="13"/>
    <n v="0.98119193292544737"/>
    <n v="0.98119193292544737"/>
  </r>
  <r>
    <x v="5"/>
    <x v="14"/>
    <n v="0.98127707139863085"/>
    <n v="0.98127707139863085"/>
  </r>
  <r>
    <x v="5"/>
    <x v="15"/>
    <n v="0.98122977346278317"/>
    <n v="0.98122977346278317"/>
  </r>
  <r>
    <x v="5"/>
    <x v="16"/>
    <n v="0.98127340823970022"/>
    <n v="0.98127340823970022"/>
  </r>
  <r>
    <x v="5"/>
    <x v="17"/>
    <n v="0.98118331716779827"/>
    <n v="0.98118331716779827"/>
  </r>
  <r>
    <x v="5"/>
    <x v="18"/>
    <n v="0.98643352426891762"/>
    <n v="0.98643352426891762"/>
  </r>
  <r>
    <x v="5"/>
    <x v="19"/>
    <n v="0.98648253689902077"/>
    <n v="0.98648253689902077"/>
  </r>
  <r>
    <x v="5"/>
    <x v="20"/>
    <n v="0.98647117155404451"/>
    <n v="0.98647117155404451"/>
  </r>
  <r>
    <x v="5"/>
    <x v="21"/>
    <n v="0.98642597257206832"/>
    <n v="0.98642597257206832"/>
  </r>
  <r>
    <x v="5"/>
    <x v="22"/>
    <n v="0.98639552185927881"/>
    <n v="0.98639552185927881"/>
  </r>
  <r>
    <x v="5"/>
    <x v="23"/>
    <n v="0.98646943353897942"/>
    <n v="0.98646943353897942"/>
  </r>
  <r>
    <x v="5"/>
    <x v="0"/>
    <n v="0.99167565901032828"/>
    <n v="0.99167565901032828"/>
  </r>
  <r>
    <x v="5"/>
    <x v="1"/>
    <n v="0.99159599074787996"/>
    <n v="0.99159599074787996"/>
  </r>
  <r>
    <x v="5"/>
    <x v="2"/>
    <n v="0.99157715787033451"/>
    <n v="0.99157715787033451"/>
  </r>
  <r>
    <x v="5"/>
    <x v="3"/>
    <n v="0.99163595123334269"/>
    <n v="0.99163595123334269"/>
  </r>
  <r>
    <x v="5"/>
    <x v="4"/>
    <n v="0.99167842031029618"/>
    <n v="0.99167842031029618"/>
  </r>
  <r>
    <x v="5"/>
    <x v="5"/>
    <n v="0.99160473437930086"/>
    <n v="0.99160473437930086"/>
  </r>
  <r>
    <x v="5"/>
    <x v="6"/>
    <n v="0.99160473437930086"/>
    <n v="0.99160473437930086"/>
  </r>
  <r>
    <x v="5"/>
    <x v="7"/>
    <n v="0.99160473437930086"/>
    <n v="0.99160473437930086"/>
  </r>
  <r>
    <x v="5"/>
    <x v="8"/>
    <n v="0.99641452694887822"/>
    <n v="0.99641452694887822"/>
  </r>
  <r>
    <x v="5"/>
    <x v="9"/>
    <n v="1"/>
    <n v="1"/>
  </r>
  <r>
    <x v="5"/>
    <x v="10"/>
    <n v="0.99658644819935138"/>
    <n v="0.99658644819935138"/>
  </r>
  <r>
    <x v="5"/>
    <x v="11"/>
    <n v="0.99652406417112316"/>
    <n v="0.99652406417112316"/>
  </r>
  <r>
    <x v="5"/>
    <x v="12"/>
    <n v="0.99652406417112316"/>
    <n v="0.99652406417112316"/>
  </r>
  <r>
    <x v="5"/>
    <x v="13"/>
    <n v="0.99661319073083765"/>
    <n v="0.99661319073083765"/>
  </r>
  <r>
    <x v="5"/>
    <x v="14"/>
    <n v="1"/>
    <n v="1"/>
  </r>
  <r>
    <x v="5"/>
    <x v="15"/>
    <n v="1"/>
    <n v="1"/>
  </r>
  <r>
    <x v="5"/>
    <x v="16"/>
    <n v="0.99646954986760805"/>
    <n v="0.99646954986760805"/>
  </r>
  <r>
    <x v="5"/>
    <x v="17"/>
    <n v="0.99651419221740067"/>
    <n v="0.99651419221740067"/>
  </r>
  <r>
    <x v="5"/>
    <x v="18"/>
    <n v="0.9900315132805968"/>
    <n v="0.9900315132805968"/>
  </r>
  <r>
    <x v="5"/>
    <x v="19"/>
    <n v="0.99004739336492886"/>
    <n v="0.99004739336492886"/>
  </r>
  <r>
    <x v="5"/>
    <x v="20"/>
    <n v="0.9900872600349041"/>
    <n v="0.9900872600349041"/>
  </r>
  <r>
    <x v="5"/>
    <x v="21"/>
    <n v="0.9900872600349041"/>
    <n v="0.9900872600349041"/>
  </r>
  <r>
    <x v="5"/>
    <x v="22"/>
    <n v="0.9900872600349041"/>
    <n v="0.9900872600349041"/>
  </r>
  <r>
    <x v="5"/>
    <x v="23"/>
    <n v="0.9900872600349041"/>
    <n v="0.9900872600349041"/>
  </r>
  <r>
    <x v="5"/>
    <x v="0"/>
    <n v="0.98900913087588771"/>
    <n v="0.98900913087588771"/>
  </r>
  <r>
    <x v="5"/>
    <x v="1"/>
    <n v="0.98898484314416635"/>
    <n v="0.98898484314416635"/>
  </r>
  <r>
    <x v="5"/>
    <x v="2"/>
    <n v="0.98911311736590546"/>
    <n v="0.98911311736590546"/>
  </r>
  <r>
    <x v="5"/>
    <x v="3"/>
    <n v="0.98911311736590546"/>
    <n v="0.98911311736590546"/>
  </r>
  <r>
    <x v="5"/>
    <x v="4"/>
    <n v="0.98911311736590546"/>
    <n v="0.98911311736590546"/>
  </r>
  <r>
    <x v="5"/>
    <x v="5"/>
    <n v="0.98911311736590546"/>
    <n v="0.98911311736590546"/>
  </r>
  <r>
    <x v="5"/>
    <x v="6"/>
    <n v="0.98901774732033032"/>
    <n v="0.98901774732033032"/>
  </r>
  <r>
    <x v="5"/>
    <x v="7"/>
    <n v="0.98901476141434941"/>
    <n v="0.98901476141434941"/>
  </r>
  <r>
    <x v="5"/>
    <x v="8"/>
    <n v="0.98237885462555075"/>
    <n v="0.98237885462555075"/>
  </r>
  <r>
    <x v="5"/>
    <x v="9"/>
    <n v="0.98231292517006807"/>
    <n v="0.98231292517006807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230796586059732"/>
    <n v="0.98230796586059732"/>
  </r>
  <r>
    <x v="5"/>
    <x v="17"/>
    <n v="0.98235377828376269"/>
    <n v="0.98235377828376269"/>
  </r>
  <r>
    <x v="5"/>
    <x v="18"/>
    <n v="0.97977277204964852"/>
    <n v="0.97977277204964852"/>
  </r>
  <r>
    <x v="5"/>
    <x v="19"/>
    <n v="0.97978031204085902"/>
    <n v="0.97978031204085902"/>
  </r>
  <r>
    <x v="5"/>
    <x v="20"/>
    <n v="0.97979170977308772"/>
    <n v="0.97979170977308772"/>
  </r>
  <r>
    <x v="5"/>
    <x v="21"/>
    <n v="0.97979170977308772"/>
    <n v="0.97979170977308772"/>
  </r>
  <r>
    <x v="5"/>
    <x v="22"/>
    <n v="0.97978031204085902"/>
    <n v="0.97978031204085902"/>
  </r>
  <r>
    <x v="5"/>
    <x v="23"/>
    <n v="0.97978031204085902"/>
    <n v="0.97978031204085902"/>
  </r>
  <r>
    <x v="5"/>
    <x v="0"/>
    <n v="0.98916161938157487"/>
    <n v="0.98916161938157487"/>
  </r>
  <r>
    <x v="5"/>
    <x v="1"/>
    <n v="0.98916688160949184"/>
    <n v="0.98916688160949184"/>
  </r>
  <r>
    <x v="5"/>
    <x v="2"/>
    <n v="0.98911058030068844"/>
    <n v="0.98911058030068844"/>
  </r>
  <r>
    <x v="5"/>
    <x v="3"/>
    <n v="0.9891344519181019"/>
    <n v="0.9891344519181019"/>
  </r>
  <r>
    <x v="5"/>
    <x v="4"/>
    <n v="0.98916562066459657"/>
    <n v="0.98916562066459657"/>
  </r>
  <r>
    <x v="5"/>
    <x v="5"/>
    <n v="0.9892277741726152"/>
    <n v="0.9892277741726152"/>
  </r>
  <r>
    <x v="5"/>
    <x v="6"/>
    <n v="0.98917421953675733"/>
    <n v="0.98917421953675733"/>
  </r>
  <r>
    <x v="5"/>
    <x v="7"/>
    <n v="0.98917421953675733"/>
    <n v="0.98917421953675733"/>
  </r>
  <r>
    <x v="5"/>
    <x v="8"/>
    <n v="0.9970956499290049"/>
    <n v="0.9970956499290049"/>
  </r>
  <r>
    <x v="5"/>
    <x v="9"/>
    <n v="0.99708110362082158"/>
    <n v="0.99708110362082158"/>
  </r>
  <r>
    <x v="5"/>
    <x v="10"/>
    <n v="0.99701950867052025"/>
    <n v="0.99701950867052025"/>
  </r>
  <r>
    <x v="5"/>
    <x v="11"/>
    <n v="0.99701950867052025"/>
    <n v="0.99701950867052025"/>
  </r>
  <r>
    <x v="5"/>
    <x v="12"/>
    <n v="0.99701950867052025"/>
    <n v="0.99701950867052025"/>
  </r>
  <r>
    <x v="5"/>
    <x v="13"/>
    <n v="0.99702694926632773"/>
    <n v="0.99702694926632773"/>
  </r>
  <r>
    <x v="5"/>
    <x v="14"/>
    <n v="0.99696757639374867"/>
    <n v="0.99696757639374867"/>
  </r>
  <r>
    <x v="5"/>
    <x v="15"/>
    <n v="0.99697533736621691"/>
    <n v="0.99697533736621691"/>
  </r>
  <r>
    <x v="5"/>
    <x v="16"/>
    <n v="0.997123745819398"/>
    <n v="0.997123745819398"/>
  </r>
  <r>
    <x v="5"/>
    <x v="17"/>
    <n v="0.99704237124670481"/>
    <n v="0.99704237124670481"/>
  </r>
  <r>
    <x v="5"/>
    <x v="18"/>
    <n v="0.99860030233469566"/>
    <n v="0.99860030233469566"/>
  </r>
  <r>
    <x v="5"/>
    <x v="19"/>
    <n v="0.99861989137209506"/>
    <n v="0.99861989137209506"/>
  </r>
  <r>
    <x v="5"/>
    <x v="20"/>
    <n v="0.99861964556060201"/>
    <n v="0.99861964556060201"/>
  </r>
  <r>
    <x v="5"/>
    <x v="21"/>
    <n v="0.99857817209804922"/>
    <n v="0.99857817209804922"/>
  </r>
  <r>
    <x v="5"/>
    <x v="22"/>
    <n v="0.99860732667272167"/>
    <n v="0.99860732667272167"/>
  </r>
  <r>
    <x v="5"/>
    <x v="23"/>
    <n v="0.9985727582997207"/>
    <n v="0.9985727582997207"/>
  </r>
  <r>
    <x v="5"/>
    <x v="0"/>
    <n v="0.99762395057817188"/>
    <n v="0.99762395057817188"/>
  </r>
  <r>
    <x v="5"/>
    <x v="1"/>
    <n v="0.99752475247524763"/>
    <n v="0.99752475247524763"/>
  </r>
  <r>
    <x v="5"/>
    <x v="2"/>
    <n v="0.99756434196638799"/>
    <n v="0.99756434196638799"/>
  </r>
  <r>
    <x v="5"/>
    <x v="3"/>
    <n v="0.99755751654585567"/>
    <n v="0.99755751654585567"/>
  </r>
  <r>
    <x v="5"/>
    <x v="4"/>
    <n v="0.99757789997381507"/>
    <n v="0.99757789997381507"/>
  </r>
  <r>
    <x v="5"/>
    <x v="5"/>
    <n v="0.99758154127720766"/>
    <n v="0.99758154127720766"/>
  </r>
  <r>
    <x v="5"/>
    <x v="6"/>
    <n v="0.99758627438189051"/>
    <n v="0.99758627438189051"/>
  </r>
  <r>
    <x v="5"/>
    <x v="7"/>
    <n v="0.99759239979177505"/>
    <n v="0.99759239979177505"/>
  </r>
  <r>
    <x v="5"/>
    <x v="8"/>
    <n v="0.99309402747211051"/>
    <n v="0.99309402747211051"/>
  </r>
  <r>
    <x v="5"/>
    <x v="9"/>
    <n v="0.9930997469907229"/>
    <n v="0.9930997469907229"/>
  </r>
  <r>
    <x v="5"/>
    <x v="10"/>
    <n v="0.99311989100817422"/>
    <n v="0.99311989100817422"/>
  </r>
  <r>
    <x v="5"/>
    <x v="11"/>
    <n v="0.99308230485024762"/>
    <n v="0.99308230485024762"/>
  </r>
  <r>
    <x v="5"/>
    <x v="12"/>
    <n v="0.99306504150467589"/>
    <n v="0.99306504150467589"/>
  </r>
  <r>
    <x v="5"/>
    <x v="13"/>
    <n v="0.9931455499625147"/>
    <n v="0.9931455499625147"/>
  </r>
  <r>
    <x v="5"/>
    <x v="14"/>
    <n v="0.99314481576692371"/>
    <n v="0.99314481576692371"/>
  </r>
  <r>
    <x v="5"/>
    <x v="15"/>
    <n v="0.99284984678243116"/>
    <n v="0.99284984678243116"/>
  </r>
  <r>
    <x v="5"/>
    <x v="16"/>
    <n v="0.99311989100817422"/>
    <n v="0.99311989100817422"/>
  </r>
  <r>
    <x v="5"/>
    <x v="17"/>
    <n v="0.99311989100817422"/>
    <n v="0.99311989100817422"/>
  </r>
  <r>
    <x v="5"/>
    <x v="18"/>
    <n v="0.99316715171453873"/>
    <n v="0.99316715171453873"/>
  </r>
  <r>
    <x v="5"/>
    <x v="19"/>
    <n v="0.99316715171453873"/>
    <n v="0.99316715171453873"/>
  </r>
  <r>
    <x v="5"/>
    <x v="20"/>
    <n v="0.99315900517869704"/>
    <n v="0.99315900517869704"/>
  </r>
  <r>
    <x v="5"/>
    <x v="21"/>
    <n v="0.99318061440677963"/>
    <n v="0.99318061440677963"/>
  </r>
  <r>
    <x v="5"/>
    <x v="22"/>
    <n v="0.99325963871663525"/>
    <n v="0.99325963871663525"/>
  </r>
  <r>
    <x v="5"/>
    <x v="23"/>
    <n v="0.99321968229368451"/>
    <n v="0.99321968229368451"/>
  </r>
  <r>
    <x v="5"/>
    <x v="0"/>
    <n v="0.99403508771929816"/>
    <n v="0.99403508771929816"/>
  </r>
  <r>
    <x v="5"/>
    <x v="1"/>
    <n v="0.99400817067635039"/>
    <n v="0.99400817067635039"/>
  </r>
  <r>
    <x v="5"/>
    <x v="2"/>
    <n v="0.99408683899307326"/>
    <n v="0.99408683899307326"/>
  </r>
  <r>
    <x v="5"/>
    <x v="3"/>
    <n v="0.99401595744680848"/>
    <n v="0.99401595744680848"/>
  </r>
  <r>
    <x v="5"/>
    <x v="4"/>
    <n v="0.99398070284146245"/>
    <n v="0.99398070284146245"/>
  </r>
  <r>
    <x v="5"/>
    <x v="5"/>
    <n v="0.9939568864435826"/>
    <n v="0.9939568864435826"/>
  </r>
  <r>
    <x v="5"/>
    <x v="6"/>
    <n v="0.99398259581558979"/>
    <n v="0.99398259581558979"/>
  </r>
  <r>
    <x v="5"/>
    <x v="7"/>
    <n v="0.99396023044043857"/>
    <n v="0.99396023044043857"/>
  </r>
  <r>
    <x v="5"/>
    <x v="8"/>
    <n v="0.9907683144729007"/>
    <n v="0.9907683144729007"/>
  </r>
  <r>
    <x v="5"/>
    <x v="9"/>
    <n v="0.9908675799086758"/>
    <n v="0.9908675799086758"/>
  </r>
  <r>
    <x v="5"/>
    <x v="10"/>
    <n v="0.99082568807339444"/>
    <n v="0.99082568807339444"/>
  </r>
  <r>
    <x v="5"/>
    <x v="11"/>
    <n v="0.99082134746404227"/>
    <n v="0.99082134746404227"/>
  </r>
  <r>
    <x v="5"/>
    <x v="12"/>
    <n v="0.99085650307893258"/>
    <n v="0.99085650307893258"/>
  </r>
  <r>
    <x v="5"/>
    <x v="13"/>
    <n v="0.99081163859111787"/>
    <n v="0.99081163859111787"/>
  </r>
  <r>
    <x v="5"/>
    <x v="14"/>
    <n v="0.99082568807339444"/>
    <n v="0.99082568807339444"/>
  </r>
  <r>
    <x v="5"/>
    <x v="15"/>
    <n v="0.99078698122955045"/>
    <n v="0.99078698122955045"/>
  </r>
  <r>
    <x v="5"/>
    <x v="16"/>
    <n v="0.99082923062071626"/>
    <n v="0.99082923062071626"/>
  </r>
  <r>
    <x v="5"/>
    <x v="17"/>
    <n v="0.99078691572986222"/>
    <n v="0.99078691572986222"/>
  </r>
  <r>
    <x v="5"/>
    <x v="18"/>
    <n v="0.9903300567409894"/>
    <n v="0.9903300567409894"/>
  </r>
  <r>
    <x v="5"/>
    <x v="19"/>
    <n v="0.9903300567409894"/>
    <n v="0.9903300567409894"/>
  </r>
  <r>
    <x v="5"/>
    <x v="20"/>
    <n v="0.9903300567409894"/>
    <n v="0.9903300567409894"/>
  </r>
  <r>
    <x v="5"/>
    <x v="21"/>
    <n v="0.9903300567409894"/>
    <n v="0.9903300567409894"/>
  </r>
  <r>
    <x v="5"/>
    <x v="22"/>
    <n v="0.9903300567409894"/>
    <n v="0.9903300567409894"/>
  </r>
  <r>
    <x v="5"/>
    <x v="23"/>
    <n v="0.9903300567409894"/>
    <n v="0.9903300567409894"/>
  </r>
  <r>
    <x v="5"/>
    <x v="0"/>
    <n v="0.99122262611933676"/>
    <n v="0.99122262611933676"/>
  </r>
  <r>
    <x v="5"/>
    <x v="1"/>
    <n v="0.99122262611933676"/>
    <n v="0.99122262611933676"/>
  </r>
  <r>
    <x v="5"/>
    <x v="2"/>
    <n v="0.99129710212017397"/>
    <n v="0.99129710212017397"/>
  </r>
  <r>
    <x v="5"/>
    <x v="3"/>
    <n v="0.99130341421515999"/>
    <n v="0.99130341421515999"/>
  </r>
  <r>
    <x v="5"/>
    <x v="4"/>
    <n v="0.99121931750149672"/>
    <n v="0.99121931750149672"/>
  </r>
  <r>
    <x v="5"/>
    <x v="5"/>
    <n v="0.99129603060736493"/>
    <n v="0.99129603060736493"/>
  </r>
  <r>
    <x v="5"/>
    <x v="6"/>
    <n v="0.99122262611933676"/>
    <n v="0.99122262611933676"/>
  </r>
  <r>
    <x v="5"/>
    <x v="7"/>
    <n v="0.99122262611933676"/>
    <n v="0.99122262611933676"/>
  </r>
  <r>
    <x v="5"/>
    <x v="8"/>
    <n v="0.98794822199077537"/>
    <n v="0.98794822199077537"/>
  </r>
  <r>
    <x v="5"/>
    <x v="9"/>
    <n v="1"/>
    <n v="1"/>
  </r>
  <r>
    <x v="5"/>
    <x v="10"/>
    <n v="0.98799736928641901"/>
    <n v="0.98799736928641901"/>
  </r>
  <r>
    <x v="5"/>
    <x v="11"/>
    <n v="0.98803350618268848"/>
    <n v="0.98803350618268848"/>
  </r>
  <r>
    <x v="5"/>
    <x v="12"/>
    <n v="0.98802045288531759"/>
    <n v="0.98802045288531759"/>
  </r>
  <r>
    <x v="5"/>
    <x v="13"/>
    <n v="0.98799710773680383"/>
    <n v="0.98799710773680383"/>
  </r>
  <r>
    <x v="5"/>
    <x v="14"/>
    <n v="0.98797318611987384"/>
    <n v="0.98797318611987384"/>
  </r>
  <r>
    <x v="5"/>
    <x v="15"/>
    <n v="0.98803350618268848"/>
    <n v="0.98803350618268848"/>
  </r>
  <r>
    <x v="5"/>
    <x v="16"/>
    <n v="0.98804364071140338"/>
    <n v="0.98804364071140338"/>
  </r>
  <r>
    <x v="5"/>
    <x v="17"/>
    <n v="0.98790941080934758"/>
    <n v="0.98790941080934758"/>
  </r>
  <r>
    <x v="5"/>
    <x v="18"/>
    <n v="0.98823430540381552"/>
    <n v="0.98823430540381552"/>
  </r>
  <r>
    <x v="5"/>
    <x v="19"/>
    <n v="0.98831540013449903"/>
    <n v="0.98831540013449903"/>
  </r>
  <r>
    <x v="5"/>
    <x v="20"/>
    <n v="0.98831540013449903"/>
    <n v="0.98831540013449903"/>
  </r>
  <r>
    <x v="5"/>
    <x v="21"/>
    <n v="0.98828509549123844"/>
    <n v="0.98828509549123844"/>
  </r>
  <r>
    <x v="5"/>
    <x v="22"/>
    <n v="0.98828509549123844"/>
    <n v="0.98828509549123844"/>
  </r>
  <r>
    <x v="5"/>
    <x v="23"/>
    <n v="0.98828509549123844"/>
    <n v="0.98828509549123844"/>
  </r>
  <r>
    <x v="5"/>
    <x v="0"/>
    <n v="0.99388287204171677"/>
    <n v="0.99388287204171677"/>
  </r>
  <r>
    <x v="5"/>
    <x v="1"/>
    <n v="0.99386632825719123"/>
    <n v="0.99386632825719123"/>
  </r>
  <r>
    <x v="5"/>
    <x v="2"/>
    <n v="0.99381372436705229"/>
    <n v="0.99381372436705229"/>
  </r>
  <r>
    <x v="5"/>
    <x v="3"/>
    <n v="0.99381372436705229"/>
    <n v="0.99381372436705229"/>
  </r>
  <r>
    <x v="5"/>
    <x v="4"/>
    <n v="0.9938814942035209"/>
    <n v="0.9938814942035209"/>
  </r>
  <r>
    <x v="5"/>
    <x v="5"/>
    <n v="0.99394638224272125"/>
    <n v="0.99394638224272125"/>
  </r>
  <r>
    <x v="5"/>
    <x v="6"/>
    <n v="0.99396320429283258"/>
    <n v="0.99396320429283258"/>
  </r>
  <r>
    <x v="5"/>
    <x v="7"/>
    <n v="0.99384522248007268"/>
    <n v="0.99384522248007268"/>
  </r>
  <r>
    <x v="5"/>
    <x v="8"/>
    <n v="0.98164169656045586"/>
    <n v="0.98164169656045586"/>
  </r>
  <r>
    <x v="5"/>
    <x v="9"/>
    <n v="0.97837837837837838"/>
    <n v="0.97837837837837838"/>
  </r>
  <r>
    <x v="5"/>
    <x v="10"/>
    <n v="0.98174849425077571"/>
    <n v="0.98174849425077571"/>
  </r>
  <r>
    <x v="5"/>
    <x v="11"/>
    <n v="0.98155701365490333"/>
    <n v="0.98155701365490333"/>
  </r>
  <r>
    <x v="5"/>
    <x v="12"/>
    <n v="0.98164084911072857"/>
    <n v="0.98164084911072857"/>
  </r>
  <r>
    <x v="5"/>
    <x v="13"/>
    <n v="0.98159177043854906"/>
    <n v="0.98159177043854906"/>
  </r>
  <r>
    <x v="5"/>
    <x v="14"/>
    <n v="0.98150887573964496"/>
    <n v="0.98150887573964496"/>
  </r>
  <r>
    <x v="5"/>
    <x v="15"/>
    <n v="0.98127340823970044"/>
    <n v="0.98127340823970044"/>
  </r>
  <r>
    <x v="5"/>
    <x v="16"/>
    <n v="0.98146513680494252"/>
    <n v="0.98146513680494252"/>
  </r>
  <r>
    <x v="5"/>
    <x v="17"/>
    <n v="0.98164637470470661"/>
    <n v="0.98164637470470661"/>
  </r>
  <r>
    <x v="5"/>
    <x v="18"/>
    <n v="0.98046092184368738"/>
    <n v="0.98046092184368738"/>
  </r>
  <r>
    <x v="5"/>
    <x v="19"/>
    <n v="0.98042015092800328"/>
    <n v="0.98042015092800328"/>
  </r>
  <r>
    <x v="5"/>
    <x v="20"/>
    <n v="0.98045480172899835"/>
    <n v="0.98045480172899835"/>
  </r>
  <r>
    <x v="5"/>
    <x v="21"/>
    <n v="0.98050458715596323"/>
    <n v="0.98050458715596323"/>
  </r>
  <r>
    <x v="5"/>
    <x v="22"/>
    <n v="0.98056575253724887"/>
    <n v="0.98056575253724887"/>
  </r>
  <r>
    <x v="5"/>
    <x v="23"/>
    <n v="0.98056270524540701"/>
    <n v="0.98056270524540701"/>
  </r>
  <r>
    <x v="5"/>
    <x v="0"/>
    <n v="0.98329064520063436"/>
    <n v="0.98329064520063436"/>
  </r>
  <r>
    <x v="5"/>
    <x v="1"/>
    <n v="0.98323445963373723"/>
    <n v="0.98323445963373723"/>
  </r>
  <r>
    <x v="5"/>
    <x v="2"/>
    <n v="0.98325123152709359"/>
    <n v="0.98325123152709359"/>
  </r>
  <r>
    <x v="5"/>
    <x v="3"/>
    <n v="0.98327436474750718"/>
    <n v="0.98327436474750718"/>
  </r>
  <r>
    <x v="5"/>
    <x v="4"/>
    <n v="0.98321945337620575"/>
    <n v="0.98321945337620575"/>
  </r>
  <r>
    <x v="5"/>
    <x v="5"/>
    <n v="0.98321945337620575"/>
    <n v="0.98321945337620575"/>
  </r>
  <r>
    <x v="5"/>
    <x v="6"/>
    <n v="0.98326693227091633"/>
    <n v="0.98326693227091633"/>
  </r>
  <r>
    <x v="5"/>
    <x v="7"/>
    <n v="0.98326898326898327"/>
    <n v="0.98326898326898327"/>
  </r>
  <r>
    <x v="5"/>
    <x v="8"/>
    <n v="0.97860360360360343"/>
    <n v="0.97860360360360343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885798457672646"/>
    <n v="0.97885798457672646"/>
  </r>
  <r>
    <x v="5"/>
    <x v="18"/>
    <n v="0.9822215798222157"/>
    <n v="0.9822215798222157"/>
  </r>
  <r>
    <x v="5"/>
    <x v="19"/>
    <n v="0.98221695317130997"/>
    <n v="0.98221695317130997"/>
  </r>
  <r>
    <x v="5"/>
    <x v="20"/>
    <n v="0.98220064724919087"/>
    <n v="0.98220064724919087"/>
  </r>
  <r>
    <x v="5"/>
    <x v="21"/>
    <n v="0.98220429469687986"/>
    <n v="0.98220429469687986"/>
  </r>
  <r>
    <x v="5"/>
    <x v="22"/>
    <n v="0.98217387329737638"/>
    <n v="0.98217387329737638"/>
  </r>
  <r>
    <x v="5"/>
    <x v="23"/>
    <n v="0.98211499219781528"/>
    <n v="0.98211499219781528"/>
  </r>
  <r>
    <x v="5"/>
    <x v="0"/>
    <n v="0.98771723507121389"/>
    <n v="0.98771723507121389"/>
  </r>
  <r>
    <x v="5"/>
    <x v="1"/>
    <n v="0.98769617074701821"/>
    <n v="0.98769617074701821"/>
  </r>
  <r>
    <x v="5"/>
    <x v="2"/>
    <n v="0.98769617074701821"/>
    <n v="0.98769617074701821"/>
  </r>
  <r>
    <x v="5"/>
    <x v="3"/>
    <n v="0.98769987699876993"/>
    <n v="0.98769987699876993"/>
  </r>
  <r>
    <x v="5"/>
    <x v="4"/>
    <n v="0.98776667163956422"/>
    <n v="0.98776667163956422"/>
  </r>
  <r>
    <x v="5"/>
    <x v="5"/>
    <n v="0.9877454210040848"/>
    <n v="0.9877454210040848"/>
  </r>
  <r>
    <x v="5"/>
    <x v="6"/>
    <n v="0.9876385336743394"/>
    <n v="0.9876385336743394"/>
  </r>
  <r>
    <x v="5"/>
    <x v="7"/>
    <n v="0.98752107925801025"/>
    <n v="0.98752107925801025"/>
  </r>
  <r>
    <x v="5"/>
    <x v="8"/>
    <n v="0.98248407643312097"/>
    <n v="0.9824840764331209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8270466150551794"/>
    <n v="0.98270466150551794"/>
  </r>
  <r>
    <x v="5"/>
    <x v="18"/>
    <n v="0.97838422048095108"/>
    <n v="0.97838422048095108"/>
  </r>
  <r>
    <x v="5"/>
    <x v="19"/>
    <n v="0.97833391264048197"/>
    <n v="0.97833391264048197"/>
  </r>
  <r>
    <x v="5"/>
    <x v="20"/>
    <n v="0.97833353968057446"/>
    <n v="0.97833353968057446"/>
  </r>
  <r>
    <x v="5"/>
    <x v="21"/>
    <n v="0.97843460611442346"/>
    <n v="0.97843460611442346"/>
  </r>
  <r>
    <x v="5"/>
    <x v="22"/>
    <n v="0.97843460611442346"/>
    <n v="0.97843460611442346"/>
  </r>
  <r>
    <x v="5"/>
    <x v="23"/>
    <n v="0.97843460611442346"/>
    <n v="0.97843460611442346"/>
  </r>
  <r>
    <x v="5"/>
    <x v="0"/>
    <n v="0.98150746078306339"/>
    <n v="0.98150746078306339"/>
  </r>
  <r>
    <x v="5"/>
    <x v="1"/>
    <n v="0.98144642180992048"/>
    <n v="0.98144642180992048"/>
  </r>
  <r>
    <x v="5"/>
    <x v="2"/>
    <n v="0.98157669237360767"/>
    <n v="0.98157669237360767"/>
  </r>
  <r>
    <x v="5"/>
    <x v="3"/>
    <n v="0.98147518694765457"/>
    <n v="0.98147518694765457"/>
  </r>
  <r>
    <x v="5"/>
    <x v="4"/>
    <n v="0.98147518694765457"/>
    <n v="0.98147518694765457"/>
  </r>
  <r>
    <x v="5"/>
    <x v="5"/>
    <n v="0.98146642822305319"/>
    <n v="0.98146642822305319"/>
  </r>
  <r>
    <x v="5"/>
    <x v="6"/>
    <n v="0.98145550880473731"/>
    <n v="0.98145550880473731"/>
  </r>
  <r>
    <x v="5"/>
    <x v="7"/>
    <n v="0.98146888813328792"/>
    <n v="0.98146888813328792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701506445100161"/>
    <n v="0.97701506445100161"/>
  </r>
  <r>
    <x v="5"/>
    <x v="18"/>
    <n v="0.97434177427469393"/>
    <n v="0.97434177427469393"/>
  </r>
  <r>
    <x v="5"/>
    <x v="19"/>
    <n v="0.9743335809193695"/>
    <n v="0.9743335809193695"/>
  </r>
  <r>
    <x v="5"/>
    <x v="20"/>
    <n v="0.97437371663244354"/>
    <n v="0.97437371663244354"/>
  </r>
  <r>
    <x v="5"/>
    <x v="21"/>
    <n v="0.97434346924671733"/>
    <n v="0.97434346924671733"/>
  </r>
  <r>
    <x v="5"/>
    <x v="22"/>
    <n v="0.97428300545152879"/>
    <n v="0.97428300545152879"/>
  </r>
  <r>
    <x v="5"/>
    <x v="23"/>
    <n v="0.97429088714544365"/>
    <n v="0.97429088714544365"/>
  </r>
  <r>
    <x v="5"/>
    <x v="0"/>
    <n v="0.974609375"/>
    <n v="0.974609375"/>
  </r>
  <r>
    <x v="5"/>
    <x v="1"/>
    <n v="0.9747606614447345"/>
    <n v="0.9747606614447345"/>
  </r>
  <r>
    <x v="5"/>
    <x v="2"/>
    <n v="0.9747606614447345"/>
    <n v="0.9747606614447345"/>
  </r>
  <r>
    <x v="5"/>
    <x v="3"/>
    <n v="0.97466597258372378"/>
    <n v="0.97466597258372378"/>
  </r>
  <r>
    <x v="5"/>
    <x v="4"/>
    <n v="0.9746431570109152"/>
    <n v="0.9746431570109152"/>
  </r>
  <r>
    <x v="5"/>
    <x v="5"/>
    <n v="0.97476759628154042"/>
    <n v="0.97476759628154042"/>
  </r>
  <r>
    <x v="5"/>
    <x v="6"/>
    <n v="0.97473262032085561"/>
    <n v="0.97473262032085561"/>
  </r>
  <r>
    <x v="5"/>
    <x v="7"/>
    <n v="0.97469982847341341"/>
    <n v="0.97469982847341341"/>
  </r>
  <r>
    <x v="5"/>
    <x v="8"/>
    <n v="0.96254489481785543"/>
    <n v="0.96254489481785543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6272899557801639"/>
    <n v="0.96272899557801639"/>
  </r>
  <r>
    <x v="5"/>
    <x v="17"/>
    <n v="0.96262544699503982"/>
    <n v="0.96262544699503982"/>
  </r>
  <r>
    <x v="5"/>
    <x v="18"/>
    <n v="0.96988080034057045"/>
    <n v="0.96988080034057045"/>
  </r>
  <r>
    <x v="5"/>
    <x v="19"/>
    <n v="0.96993653268010238"/>
    <n v="0.96993653268010238"/>
  </r>
  <r>
    <x v="5"/>
    <x v="20"/>
    <n v="0.96987951807228912"/>
    <n v="0.96987951807228912"/>
  </r>
  <r>
    <x v="5"/>
    <x v="21"/>
    <n v="0.96987062603108454"/>
    <n v="0.96987062603108454"/>
  </r>
  <r>
    <x v="5"/>
    <x v="22"/>
    <n v="0.96997783598629861"/>
    <n v="0.96997783598629861"/>
  </r>
  <r>
    <x v="5"/>
    <x v="23"/>
    <n v="0.96992481203007508"/>
    <n v="0.96992481203007508"/>
  </r>
  <r>
    <x v="5"/>
    <x v="0"/>
    <n v="0.98139138895645828"/>
    <n v="0.98139138895645828"/>
  </r>
  <r>
    <x v="5"/>
    <x v="1"/>
    <n v="0.98136067101584334"/>
    <n v="0.98136067101584334"/>
  </r>
  <r>
    <x v="5"/>
    <x v="2"/>
    <n v="0.98136394328156662"/>
    <n v="0.98136394328156662"/>
  </r>
  <r>
    <x v="5"/>
    <x v="3"/>
    <n v="0.98144070462409561"/>
    <n v="0.98144070462409561"/>
  </r>
  <r>
    <x v="5"/>
    <x v="4"/>
    <n v="0.98140100816965059"/>
    <n v="0.98140100816965059"/>
  </r>
  <r>
    <x v="5"/>
    <x v="5"/>
    <n v="0.98142235123367194"/>
    <n v="0.98142235123367194"/>
  </r>
  <r>
    <x v="5"/>
    <x v="6"/>
    <n v="0.98138356466181986"/>
    <n v="0.98138356466181986"/>
  </r>
  <r>
    <x v="5"/>
    <x v="7"/>
    <n v="0.98134724186704381"/>
    <n v="0.98134724186704381"/>
  </r>
  <r>
    <x v="5"/>
    <x v="8"/>
    <n v="0.98271604938271595"/>
    <n v="0.98271604938271595"/>
  </r>
  <r>
    <x v="5"/>
    <x v="9"/>
    <n v="1"/>
    <n v="1"/>
  </r>
  <r>
    <x v="5"/>
    <x v="10"/>
    <n v="1"/>
    <n v="1"/>
  </r>
  <r>
    <x v="5"/>
    <x v="11"/>
    <n v="0.98281016442451419"/>
    <n v="0.98281016442451419"/>
  </r>
  <r>
    <x v="5"/>
    <x v="12"/>
    <n v="0.98278652346623507"/>
    <n v="0.98278652346623507"/>
  </r>
  <r>
    <x v="5"/>
    <x v="13"/>
    <n v="0.98290598290598297"/>
    <n v="0.98290598290598297"/>
  </r>
  <r>
    <x v="5"/>
    <x v="14"/>
    <n v="0.98285322359396432"/>
    <n v="0.98285322359396432"/>
  </r>
  <r>
    <x v="5"/>
    <x v="15"/>
    <n v="0.98279773156899819"/>
    <n v="0.98279773156899819"/>
  </r>
  <r>
    <x v="5"/>
    <x v="16"/>
    <n v="0.98290598290598297"/>
    <n v="0.98290598290598297"/>
  </r>
  <r>
    <x v="5"/>
    <x v="17"/>
    <n v="0.98296593186372749"/>
    <n v="0.98296593186372749"/>
  </r>
  <r>
    <x v="5"/>
    <x v="18"/>
    <n v="0.97701926326461652"/>
    <n v="0.97701926326461652"/>
  </r>
  <r>
    <x v="5"/>
    <x v="19"/>
    <n v="0.97704322557210321"/>
    <n v="0.97704322557210321"/>
  </r>
  <r>
    <x v="5"/>
    <x v="20"/>
    <n v="0.97704376548307181"/>
    <n v="0.97704376548307181"/>
  </r>
  <r>
    <x v="5"/>
    <x v="21"/>
    <n v="0.97708251857645689"/>
    <n v="0.97708251857645689"/>
  </r>
  <r>
    <x v="5"/>
    <x v="22"/>
    <n v="0.97708808763121868"/>
    <n v="0.97708808763121868"/>
  </r>
  <r>
    <x v="5"/>
    <x v="23"/>
    <n v="0.97706582633053229"/>
    <n v="0.97706582633053229"/>
  </r>
  <r>
    <x v="5"/>
    <x v="0"/>
    <n v="0.97729597054612394"/>
    <n v="0.97729597054612394"/>
  </r>
  <r>
    <x v="5"/>
    <x v="1"/>
    <n v="0.9773735581188997"/>
    <n v="0.9773735581188997"/>
  </r>
  <r>
    <x v="5"/>
    <x v="2"/>
    <n v="0.97745516652433817"/>
    <n v="0.97745516652433817"/>
  </r>
  <r>
    <x v="5"/>
    <x v="3"/>
    <n v="0.97741379310344823"/>
    <n v="0.97741379310344823"/>
  </r>
  <r>
    <x v="5"/>
    <x v="4"/>
    <n v="0.97746576529727858"/>
    <n v="0.97746576529727858"/>
  </r>
  <r>
    <x v="5"/>
    <x v="5"/>
    <n v="0.97729257641921408"/>
    <n v="0.97729257641921408"/>
  </r>
  <r>
    <x v="5"/>
    <x v="6"/>
    <n v="0.97742127153891867"/>
    <n v="0.97742127153891867"/>
  </r>
  <r>
    <x v="5"/>
    <x v="7"/>
    <n v="0.97730711043872931"/>
    <n v="0.97730711043872931"/>
  </r>
  <r>
    <x v="5"/>
    <x v="8"/>
    <n v="0.97571390445689898"/>
    <n v="0.97571390445689898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560087399854323"/>
    <n v="0.97560087399854323"/>
  </r>
  <r>
    <x v="5"/>
    <x v="17"/>
    <n v="0.97541264296965957"/>
    <n v="0.97541264296965957"/>
  </r>
  <r>
    <x v="5"/>
    <x v="18"/>
    <n v="0.97097781819619622"/>
    <n v="0.97097781819619622"/>
  </r>
  <r>
    <x v="5"/>
    <x v="19"/>
    <n v="0.97096258394627444"/>
    <n v="0.97096258394627444"/>
  </r>
  <r>
    <x v="5"/>
    <x v="20"/>
    <n v="0.97097252630835507"/>
    <n v="0.97097252630835507"/>
  </r>
  <r>
    <x v="5"/>
    <x v="21"/>
    <n v="0.9710015215251051"/>
    <n v="0.9710015215251051"/>
  </r>
  <r>
    <x v="5"/>
    <x v="22"/>
    <n v="0.97101081812035162"/>
    <n v="0.97101081812035162"/>
  </r>
  <r>
    <x v="5"/>
    <x v="23"/>
    <n v="0.97102897102897101"/>
    <n v="0.97102897102897101"/>
  </r>
  <r>
    <x v="5"/>
    <x v="0"/>
    <n v="0.97916422802294278"/>
    <n v="0.97916422802294278"/>
  </r>
  <r>
    <x v="5"/>
    <x v="1"/>
    <n v="0.97929706307173814"/>
    <n v="0.97929706307173814"/>
  </r>
  <r>
    <x v="5"/>
    <x v="2"/>
    <n v="0.97929476722298914"/>
    <n v="0.97929476722298914"/>
  </r>
  <r>
    <x v="5"/>
    <x v="3"/>
    <n v="0.97935779816513746"/>
    <n v="0.97935779816513746"/>
  </r>
  <r>
    <x v="5"/>
    <x v="4"/>
    <n v="0.97924174715294798"/>
    <n v="0.97924174715294798"/>
  </r>
  <r>
    <x v="5"/>
    <x v="5"/>
    <n v="0.97922769640479379"/>
    <n v="0.97922769640479379"/>
  </r>
  <r>
    <x v="5"/>
    <x v="6"/>
    <n v="0.97916422802294278"/>
    <n v="0.97916422802294278"/>
  </r>
  <r>
    <x v="5"/>
    <x v="7"/>
    <n v="0.97925453094722437"/>
    <n v="0.97925453094722437"/>
  </r>
  <r>
    <x v="5"/>
    <x v="8"/>
    <n v="0.97627833421191357"/>
    <n v="0.9762783342119135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619047619047628"/>
    <n v="0.97619047619047628"/>
  </r>
  <r>
    <x v="5"/>
    <x v="17"/>
    <n v="0.9763026510090711"/>
    <n v="0.9763026510090711"/>
  </r>
  <r>
    <x v="5"/>
    <x v="18"/>
    <n v="0.97718426253069046"/>
    <n v="0.97718426253069046"/>
  </r>
  <r>
    <x v="5"/>
    <x v="19"/>
    <n v="0.97709758732445084"/>
    <n v="0.97709758732445084"/>
  </r>
  <r>
    <x v="5"/>
    <x v="20"/>
    <n v="0.97714371078577833"/>
    <n v="0.97714371078577833"/>
  </r>
  <r>
    <x v="5"/>
    <x v="21"/>
    <n v="0.97714371078577833"/>
    <n v="0.97714371078577833"/>
  </r>
  <r>
    <x v="5"/>
    <x v="22"/>
    <n v="0.97710629769521329"/>
    <n v="0.97710629769521329"/>
  </r>
  <r>
    <x v="6"/>
    <x v="23"/>
    <n v="0.97714967422226306"/>
    <n v="0.97714967422226306"/>
  </r>
  <r>
    <x v="6"/>
    <x v="0"/>
    <n v="0.99268945634266881"/>
    <n v="0.99268945634266881"/>
  </r>
  <r>
    <x v="6"/>
    <x v="1"/>
    <n v="0.99275028768699647"/>
    <n v="0.99275028768699647"/>
  </r>
  <r>
    <x v="6"/>
    <x v="2"/>
    <n v="0.99271507863089725"/>
    <n v="0.99271507863089725"/>
  </r>
  <r>
    <x v="6"/>
    <x v="3"/>
    <n v="0.99274222813596213"/>
    <n v="0.99274222813596213"/>
  </r>
  <r>
    <x v="6"/>
    <x v="4"/>
    <n v="0.99274222813596213"/>
    <n v="0.99274222813596213"/>
  </r>
  <r>
    <x v="6"/>
    <x v="5"/>
    <n v="0.99274222813596213"/>
    <n v="0.99274222813596213"/>
  </r>
  <r>
    <x v="6"/>
    <x v="6"/>
    <n v="0.99274222813596213"/>
    <n v="0.99274222813596213"/>
  </r>
  <r>
    <x v="6"/>
    <x v="7"/>
    <n v="0.99279960947034407"/>
    <n v="0.99279960947034407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801661088384785"/>
    <n v="0.99801661088384785"/>
  </r>
  <r>
    <x v="6"/>
    <x v="18"/>
    <n v="0.99740737643221555"/>
    <n v="0.99740737643221555"/>
  </r>
  <r>
    <x v="6"/>
    <x v="19"/>
    <n v="0.9973338802296966"/>
    <n v="0.9973338802296966"/>
  </r>
  <r>
    <x v="6"/>
    <x v="20"/>
    <n v="0.99742844364937389"/>
    <n v="0.99742844364937389"/>
  </r>
  <r>
    <x v="6"/>
    <x v="21"/>
    <n v="0.99742844364937389"/>
    <n v="0.99742844364937389"/>
  </r>
  <r>
    <x v="6"/>
    <x v="22"/>
    <n v="0.99735029146793852"/>
    <n v="0.99735029146793852"/>
  </r>
  <r>
    <x v="6"/>
    <x v="23"/>
    <n v="0.9974306819398352"/>
    <n v="0.9974306819398352"/>
  </r>
  <r>
    <x v="6"/>
    <x v="0"/>
    <n v="0.99790301441677598"/>
    <n v="0.99790301441677598"/>
  </r>
  <r>
    <x v="6"/>
    <x v="1"/>
    <n v="0.99783892810834185"/>
    <n v="0.99783892810834185"/>
  </r>
  <r>
    <x v="6"/>
    <x v="2"/>
    <n v="0.99780058651026382"/>
    <n v="0.99780058651026382"/>
  </r>
  <r>
    <x v="6"/>
    <x v="3"/>
    <n v="0.99791883454734653"/>
    <n v="0.99791883454734653"/>
  </r>
  <r>
    <x v="6"/>
    <x v="4"/>
    <n v="0.99791883454734653"/>
    <n v="0.99791883454734653"/>
  </r>
  <r>
    <x v="6"/>
    <x v="5"/>
    <n v="0.99781309228750537"/>
    <n v="0.99781309228750537"/>
  </r>
  <r>
    <x v="6"/>
    <x v="6"/>
    <n v="0.99794631069385364"/>
    <n v="0.99794631069385364"/>
  </r>
  <r>
    <x v="6"/>
    <x v="7"/>
    <n v="0.9979186679474864"/>
    <n v="0.9979186679474864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23217247097839"/>
    <n v="0.99523217247097839"/>
  </r>
  <r>
    <x v="6"/>
    <x v="18"/>
    <n v="0.99124809741248088"/>
    <n v="0.99124809741248088"/>
  </r>
  <r>
    <x v="6"/>
    <x v="19"/>
    <n v="0.99120977353992845"/>
    <n v="0.99120977353992845"/>
  </r>
  <r>
    <x v="6"/>
    <x v="20"/>
    <n v="0.99120977353992845"/>
    <n v="0.99120977353992845"/>
  </r>
  <r>
    <x v="6"/>
    <x v="21"/>
    <n v="0.99127031908488872"/>
    <n v="0.99127031908488872"/>
  </r>
  <r>
    <x v="6"/>
    <x v="22"/>
    <n v="0.99120904212809668"/>
    <n v="0.99120904212809668"/>
  </r>
  <r>
    <x v="6"/>
    <x v="23"/>
    <n v="0.99129916567342069"/>
    <n v="0.99129916567342069"/>
  </r>
  <r>
    <x v="6"/>
    <x v="0"/>
    <n v="0.99206158287226365"/>
    <n v="0.99206158287226365"/>
  </r>
  <r>
    <x v="6"/>
    <x v="1"/>
    <n v="0.99202649656526021"/>
    <n v="0.99202649656526021"/>
  </r>
  <r>
    <x v="6"/>
    <x v="2"/>
    <n v="0.99212598425196841"/>
    <n v="0.99212598425196841"/>
  </r>
  <r>
    <x v="6"/>
    <x v="3"/>
    <n v="0.99212598425196841"/>
    <n v="0.99212598425196841"/>
  </r>
  <r>
    <x v="6"/>
    <x v="4"/>
    <n v="0.9920679098246592"/>
    <n v="0.9920679098246592"/>
  </r>
  <r>
    <x v="6"/>
    <x v="5"/>
    <n v="0.9920122887864824"/>
    <n v="0.9920122887864824"/>
  </r>
  <r>
    <x v="6"/>
    <x v="6"/>
    <n v="0.99198341395991707"/>
    <n v="0.99198341395991707"/>
  </r>
  <r>
    <x v="6"/>
    <x v="7"/>
    <n v="0.99215891270256151"/>
    <n v="0.99215891270256151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445595854922274"/>
    <n v="0.98445595854922274"/>
  </r>
  <r>
    <x v="6"/>
    <x v="17"/>
    <n v="0.98229208117787503"/>
    <n v="0.98229208117787503"/>
  </r>
  <r>
    <x v="6"/>
    <x v="18"/>
    <n v="0.98372299496892568"/>
    <n v="0.98372299496892568"/>
  </r>
  <r>
    <x v="6"/>
    <x v="19"/>
    <n v="0.98371260251819337"/>
    <n v="0.98371260251819337"/>
  </r>
  <r>
    <x v="6"/>
    <x v="20"/>
    <n v="0.98370672097759682"/>
    <n v="0.98370672097759682"/>
  </r>
  <r>
    <x v="6"/>
    <x v="21"/>
    <n v="0.98370422288417736"/>
    <n v="0.98370422288417736"/>
  </r>
  <r>
    <x v="6"/>
    <x v="22"/>
    <n v="0.98370422288417736"/>
    <n v="0.98370422288417736"/>
  </r>
  <r>
    <x v="6"/>
    <x v="23"/>
    <n v="0.9837039877300614"/>
    <n v="0.9837039877300614"/>
  </r>
  <r>
    <x v="6"/>
    <x v="0"/>
    <n v="0.9899693179136182"/>
    <n v="0.9899693179136182"/>
  </r>
  <r>
    <x v="6"/>
    <x v="1"/>
    <n v="0.98998984477005636"/>
    <n v="0.98998984477005636"/>
  </r>
  <r>
    <x v="6"/>
    <x v="2"/>
    <n v="0.98998984477005636"/>
    <n v="0.98998984477005636"/>
  </r>
  <r>
    <x v="6"/>
    <x v="3"/>
    <n v="0.98998984477005636"/>
    <n v="0.98998984477005636"/>
  </r>
  <r>
    <x v="6"/>
    <x v="4"/>
    <n v="0.98998984477005636"/>
    <n v="0.98998984477005636"/>
  </r>
  <r>
    <x v="6"/>
    <x v="5"/>
    <n v="0.99007033512618947"/>
    <n v="0.99007033512618947"/>
  </r>
  <r>
    <x v="6"/>
    <x v="6"/>
    <n v="0.98998569384835489"/>
    <n v="0.98998569384835489"/>
  </r>
  <r>
    <x v="6"/>
    <x v="7"/>
    <n v="0.99009771986970674"/>
    <n v="0.99009771986970674"/>
  </r>
  <r>
    <x v="6"/>
    <x v="8"/>
    <n v="0.98162193698949818"/>
    <n v="0.9816219369894981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24380165289256"/>
    <n v="0.9824380165289256"/>
  </r>
  <r>
    <x v="6"/>
    <x v="17"/>
    <n v="0.98193635519540812"/>
    <n v="0.98193635519540812"/>
  </r>
  <r>
    <x v="6"/>
    <x v="18"/>
    <n v="0.98035847647498131"/>
    <n v="0.98035847647498131"/>
  </r>
  <r>
    <x v="6"/>
    <x v="19"/>
    <n v="0.98041679757042632"/>
    <n v="0.98041679757042632"/>
  </r>
  <r>
    <x v="6"/>
    <x v="20"/>
    <n v="0.98035734102763294"/>
    <n v="0.98035734102763294"/>
  </r>
  <r>
    <x v="6"/>
    <x v="21"/>
    <n v="0.98038379530916842"/>
    <n v="0.98038379530916842"/>
  </r>
  <r>
    <x v="6"/>
    <x v="22"/>
    <n v="0.98030163127116032"/>
    <n v="0.98030163127116032"/>
  </r>
  <r>
    <x v="6"/>
    <x v="23"/>
    <n v="0.98033477701041782"/>
    <n v="0.98033477701041782"/>
  </r>
  <r>
    <x v="6"/>
    <x v="0"/>
    <n v="0.98698813624186765"/>
    <n v="0.98698813624186765"/>
  </r>
  <r>
    <x v="6"/>
    <x v="1"/>
    <n v="0.9866584879619692"/>
    <n v="0.9866584879619692"/>
  </r>
  <r>
    <x v="6"/>
    <x v="2"/>
    <n v="0.98675610595115237"/>
    <n v="0.98675610595115237"/>
  </r>
  <r>
    <x v="6"/>
    <x v="3"/>
    <n v="0.98684438289769771"/>
    <n v="0.98684438289769771"/>
  </r>
  <r>
    <x v="6"/>
    <x v="4"/>
    <n v="0.98679245283018857"/>
    <n v="0.98679245283018857"/>
  </r>
  <r>
    <x v="6"/>
    <x v="5"/>
    <n v="0.98684210526315785"/>
    <n v="0.98684210526315785"/>
  </r>
  <r>
    <x v="6"/>
    <x v="6"/>
    <n v="0.98697747102487299"/>
    <n v="0.98697747102487299"/>
  </r>
  <r>
    <x v="6"/>
    <x v="7"/>
    <n v="0.98685376661742985"/>
    <n v="0.98685376661742985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337292161520184"/>
    <n v="0.98337292161520184"/>
  </r>
  <r>
    <x v="6"/>
    <x v="17"/>
    <n v="0.98197532688187927"/>
    <n v="0.98197532688187927"/>
  </r>
  <r>
    <x v="6"/>
    <x v="18"/>
    <n v="0.98146249112566064"/>
    <n v="0.98146249112566064"/>
  </r>
  <r>
    <x v="6"/>
    <x v="19"/>
    <n v="0.98142814579402116"/>
    <n v="0.98142814579402116"/>
  </r>
  <r>
    <x v="6"/>
    <x v="20"/>
    <n v="0.98141181677362255"/>
    <n v="0.98141181677362255"/>
  </r>
  <r>
    <x v="6"/>
    <x v="21"/>
    <n v="0.98151837096060202"/>
    <n v="0.98151837096060202"/>
  </r>
  <r>
    <x v="6"/>
    <x v="22"/>
    <n v="0.98149268174670379"/>
    <n v="0.98149268174670379"/>
  </r>
  <r>
    <x v="6"/>
    <x v="23"/>
    <n v="0.98149268174670379"/>
    <n v="0.98149268174670379"/>
  </r>
  <r>
    <x v="6"/>
    <x v="0"/>
    <n v="0.98924034223489765"/>
    <n v="0.98924034223489765"/>
  </r>
  <r>
    <x v="6"/>
    <x v="1"/>
    <n v="0.98927654432865131"/>
    <n v="0.98927654432865131"/>
  </r>
  <r>
    <x v="6"/>
    <x v="2"/>
    <n v="0.98929172403243071"/>
    <n v="0.98929172403243071"/>
  </r>
  <r>
    <x v="6"/>
    <x v="3"/>
    <n v="0.98929172403243071"/>
    <n v="0.98929172403243071"/>
  </r>
  <r>
    <x v="6"/>
    <x v="4"/>
    <n v="0.98931044866004203"/>
    <n v="0.98931044866004203"/>
  </r>
  <r>
    <x v="6"/>
    <x v="5"/>
    <n v="0.98934462122317901"/>
    <n v="0.98934462122317901"/>
  </r>
  <r>
    <x v="6"/>
    <x v="6"/>
    <n v="0.98934462122317901"/>
    <n v="0.98934462122317901"/>
  </r>
  <r>
    <x v="6"/>
    <x v="7"/>
    <n v="0.98915155440414515"/>
    <n v="0.98915155440414515"/>
  </r>
  <r>
    <x v="6"/>
    <x v="8"/>
    <n v="1"/>
    <n v="1"/>
  </r>
  <r>
    <x v="6"/>
    <x v="9"/>
    <n v="1"/>
    <n v="1"/>
  </r>
  <r>
    <x v="6"/>
    <x v="10"/>
    <n v="0.98711822148348216"/>
    <n v="0.98711822148348216"/>
  </r>
  <r>
    <x v="6"/>
    <x v="11"/>
    <n v="0.98712871287128723"/>
    <n v="0.98712871287128723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704137392661984"/>
    <n v="0.98704137392661984"/>
  </r>
  <r>
    <x v="6"/>
    <x v="17"/>
    <n v="0.98701195850162349"/>
    <n v="0.98701195850162349"/>
  </r>
  <r>
    <x v="6"/>
    <x v="18"/>
    <n v="0.98776603445779643"/>
    <n v="0.98776603445779643"/>
  </r>
  <r>
    <x v="6"/>
    <x v="19"/>
    <n v="0.98776603445779643"/>
    <n v="0.98776603445779643"/>
  </r>
  <r>
    <x v="6"/>
    <x v="20"/>
    <n v="0.9877694676638803"/>
    <n v="0.9877694676638803"/>
  </r>
  <r>
    <x v="6"/>
    <x v="21"/>
    <n v="0.9877694676638803"/>
    <n v="0.9877694676638803"/>
  </r>
  <r>
    <x v="6"/>
    <x v="22"/>
    <n v="0.98770422772444"/>
    <n v="0.98770422772444"/>
  </r>
  <r>
    <x v="6"/>
    <x v="23"/>
    <n v="0.98774716917356764"/>
    <n v="0.98774716917356764"/>
  </r>
  <r>
    <x v="6"/>
    <x v="0"/>
    <n v="0.99590913984282492"/>
    <n v="0.99590913984282492"/>
  </r>
  <r>
    <x v="6"/>
    <x v="1"/>
    <n v="0.99601696004111517"/>
    <n v="0.99601696004111517"/>
  </r>
  <r>
    <x v="6"/>
    <x v="2"/>
    <n v="0.995983338292175"/>
    <n v="0.995983338292175"/>
  </r>
  <r>
    <x v="6"/>
    <x v="3"/>
    <n v="0.99588665447897629"/>
    <n v="0.99588665447897629"/>
  </r>
  <r>
    <x v="6"/>
    <x v="4"/>
    <n v="0.99599091273553386"/>
    <n v="0.99599091273553386"/>
  </r>
  <r>
    <x v="6"/>
    <x v="5"/>
    <n v="0.99596406717875274"/>
    <n v="0.99596406717875274"/>
  </r>
  <r>
    <x v="6"/>
    <x v="6"/>
    <n v="0.99596083231334154"/>
    <n v="0.99596083231334154"/>
  </r>
  <r>
    <x v="6"/>
    <x v="7"/>
    <n v="0.99589084395743332"/>
    <n v="0.99589084395743332"/>
  </r>
  <r>
    <x v="6"/>
    <x v="8"/>
    <n v="0.99558941459502792"/>
    <n v="0.99558941459502792"/>
  </r>
  <r>
    <x v="6"/>
    <x v="9"/>
    <n v="0.99532224532224534"/>
    <n v="0.99532224532224534"/>
  </r>
  <r>
    <x v="6"/>
    <x v="10"/>
    <n v="0.99537037037037046"/>
    <n v="0.99537037037037046"/>
  </r>
  <r>
    <x v="6"/>
    <x v="11"/>
    <n v="0.99541284403669728"/>
    <n v="0.99541284403669728"/>
  </r>
  <r>
    <x v="6"/>
    <x v="12"/>
    <n v="0.99538306160727152"/>
    <n v="0.99538306160727152"/>
  </r>
  <r>
    <x v="6"/>
    <x v="13"/>
    <n v="0.99535714285714294"/>
    <n v="0.99535714285714294"/>
  </r>
  <r>
    <x v="6"/>
    <x v="14"/>
    <n v="0.99535714285714294"/>
    <n v="0.99535714285714294"/>
  </r>
  <r>
    <x v="6"/>
    <x v="15"/>
    <n v="0.99542459736456812"/>
    <n v="0.99542459736456812"/>
  </r>
  <r>
    <x v="6"/>
    <x v="16"/>
    <n v="0.99536910923454092"/>
    <n v="0.99536910923454092"/>
  </r>
  <r>
    <x v="6"/>
    <x v="17"/>
    <n v="0.99550868970904127"/>
    <n v="0.99550868970904127"/>
  </r>
  <r>
    <x v="6"/>
    <x v="18"/>
    <n v="0.9938468220645722"/>
    <n v="0.9938468220645722"/>
  </r>
  <r>
    <x v="6"/>
    <x v="19"/>
    <n v="0.99394273127753308"/>
    <n v="0.99394273127753308"/>
  </r>
  <r>
    <x v="6"/>
    <x v="20"/>
    <n v="0.99394273127753308"/>
    <n v="0.99394273127753308"/>
  </r>
  <r>
    <x v="6"/>
    <x v="21"/>
    <n v="0.99394273127753308"/>
    <n v="0.99394273127753308"/>
  </r>
  <r>
    <x v="6"/>
    <x v="22"/>
    <n v="0.99393217033264702"/>
    <n v="0.99393217033264702"/>
  </r>
  <r>
    <x v="6"/>
    <x v="23"/>
    <n v="0.99402161416417556"/>
    <n v="0.99402161416417556"/>
  </r>
  <r>
    <x v="6"/>
    <x v="0"/>
    <n v="0.99828812220173824"/>
    <n v="0.99828812220173824"/>
  </r>
  <r>
    <x v="6"/>
    <x v="1"/>
    <n v="0.99833933019651255"/>
    <n v="0.99833933019651255"/>
  </r>
  <r>
    <x v="6"/>
    <x v="2"/>
    <n v="0.99835501719754749"/>
    <n v="0.99835501719754749"/>
  </r>
  <r>
    <x v="6"/>
    <x v="3"/>
    <n v="0.99826964671953866"/>
    <n v="0.99826964671953866"/>
  </r>
  <r>
    <x v="6"/>
    <x v="4"/>
    <n v="0.99834437086092709"/>
    <n v="0.99834437086092709"/>
  </r>
  <r>
    <x v="6"/>
    <x v="5"/>
    <n v="0.99834437086092709"/>
    <n v="0.99834437086092709"/>
  </r>
  <r>
    <x v="6"/>
    <x v="6"/>
    <n v="0.99834437086092709"/>
    <n v="0.99834437086092709"/>
  </r>
  <r>
    <x v="6"/>
    <x v="7"/>
    <n v="0.99835501719754749"/>
    <n v="0.9983550171975474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48966812773953"/>
    <n v="0.99448966812773953"/>
  </r>
  <r>
    <x v="6"/>
    <x v="18"/>
    <n v="0.99056187703978116"/>
    <n v="0.99056187703978116"/>
  </r>
  <r>
    <x v="6"/>
    <x v="19"/>
    <n v="0.99065092906392427"/>
    <n v="0.99065092906392427"/>
  </r>
  <r>
    <x v="6"/>
    <x v="20"/>
    <n v="0.99060591827148903"/>
    <n v="0.99060591827148903"/>
  </r>
  <r>
    <x v="6"/>
    <x v="21"/>
    <n v="0.99060591827148903"/>
    <n v="0.99060591827148903"/>
  </r>
  <r>
    <x v="6"/>
    <x v="22"/>
    <n v="0.99056491102352795"/>
    <n v="0.99056491102352795"/>
  </r>
  <r>
    <x v="6"/>
    <x v="23"/>
    <n v="0.99065196548418022"/>
    <n v="0.99065196548418022"/>
  </r>
  <r>
    <x v="6"/>
    <x v="0"/>
    <n v="0.99140093156574705"/>
    <n v="0.99140093156574705"/>
  </r>
  <r>
    <x v="6"/>
    <x v="1"/>
    <n v="0.99152542372881358"/>
    <n v="0.99152542372881358"/>
  </r>
  <r>
    <x v="6"/>
    <x v="2"/>
    <n v="0.9913933818073899"/>
    <n v="0.9913933818073899"/>
  </r>
  <r>
    <x v="6"/>
    <x v="3"/>
    <n v="0.99135781951138435"/>
    <n v="0.99135781951138435"/>
  </r>
  <r>
    <x v="6"/>
    <x v="4"/>
    <n v="0.99126997199802336"/>
    <n v="0.99126997199802336"/>
  </r>
  <r>
    <x v="6"/>
    <x v="5"/>
    <n v="0.99144401080756517"/>
    <n v="0.99144401080756517"/>
  </r>
  <r>
    <x v="6"/>
    <x v="6"/>
    <n v="0.99134396355353083"/>
    <n v="0.99134396355353083"/>
  </r>
  <r>
    <x v="6"/>
    <x v="7"/>
    <n v="0.99149959903769047"/>
    <n v="0.99149959903769047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299264104660666"/>
    <n v="0.98299264104660666"/>
  </r>
  <r>
    <x v="6"/>
    <x v="18"/>
    <n v="0.98711674103929758"/>
    <n v="0.98711674103929758"/>
  </r>
  <r>
    <x v="6"/>
    <x v="19"/>
    <n v="0.98715907884962317"/>
    <n v="0.98715907884962317"/>
  </r>
  <r>
    <x v="6"/>
    <x v="20"/>
    <n v="0.98703525125897362"/>
    <n v="0.98703525125897362"/>
  </r>
  <r>
    <x v="6"/>
    <x v="21"/>
    <n v="0.98715355047541986"/>
    <n v="0.98715355047541986"/>
  </r>
  <r>
    <x v="6"/>
    <x v="22"/>
    <n v="0.9871902561948761"/>
    <n v="0.9871902561948761"/>
  </r>
  <r>
    <x v="6"/>
    <x v="23"/>
    <n v="0.98714764013392375"/>
    <n v="0.98714764013392375"/>
  </r>
  <r>
    <x v="6"/>
    <x v="0"/>
    <n v="0.99729546991210272"/>
    <n v="0.99729546991210272"/>
  </r>
  <r>
    <x v="6"/>
    <x v="1"/>
    <n v="0.99722181605497884"/>
    <n v="0.99722181605497884"/>
  </r>
  <r>
    <x v="6"/>
    <x v="2"/>
    <n v="0.99722181605497884"/>
    <n v="0.99722181605497884"/>
  </r>
  <r>
    <x v="6"/>
    <x v="3"/>
    <n v="0.99715696543468502"/>
    <n v="0.99715696543468502"/>
  </r>
  <r>
    <x v="6"/>
    <x v="4"/>
    <n v="0.99713467048710602"/>
    <n v="0.99713467048710602"/>
  </r>
  <r>
    <x v="6"/>
    <x v="5"/>
    <n v="0.99725387889605932"/>
    <n v="0.99725387889605932"/>
  </r>
  <r>
    <x v="6"/>
    <x v="6"/>
    <n v="0.99727873525981592"/>
    <n v="0.99727873525981592"/>
  </r>
  <r>
    <x v="6"/>
    <x v="7"/>
    <n v="0.99734042553191482"/>
    <n v="0.99734042553191482"/>
  </r>
  <r>
    <x v="6"/>
    <x v="8"/>
    <n v="0.99224993945265194"/>
    <n v="0.99224993945265194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248269040553916"/>
    <n v="0.99248269040553916"/>
  </r>
  <r>
    <x v="6"/>
    <x v="17"/>
    <n v="0.99231370505471594"/>
    <n v="0.99231370505471594"/>
  </r>
  <r>
    <x v="6"/>
    <x v="18"/>
    <n v="0.99619990787655466"/>
    <n v="0.99619990787655466"/>
  </r>
  <r>
    <x v="6"/>
    <x v="19"/>
    <n v="0.99624303666278025"/>
    <n v="0.99624303666278025"/>
  </r>
  <r>
    <x v="6"/>
    <x v="20"/>
    <n v="0.99625896290138216"/>
    <n v="0.99625896290138216"/>
  </r>
  <r>
    <x v="6"/>
    <x v="21"/>
    <n v="0.99624060150375937"/>
    <n v="0.99624060150375937"/>
  </r>
  <r>
    <x v="6"/>
    <x v="22"/>
    <n v="0.99623477297895902"/>
    <n v="0.99623477297895902"/>
  </r>
  <r>
    <x v="6"/>
    <x v="23"/>
    <n v="0.99625896290138216"/>
    <n v="0.99625896290138216"/>
  </r>
  <r>
    <x v="6"/>
    <x v="0"/>
    <n v="0.99398496240601497"/>
    <n v="0.99398496240601497"/>
  </r>
  <r>
    <x v="6"/>
    <x v="1"/>
    <n v="0.99390243902439035"/>
    <n v="0.99390243902439035"/>
  </r>
  <r>
    <x v="6"/>
    <x v="2"/>
    <n v="0.99387817569635739"/>
    <n v="0.99387817569635739"/>
  </r>
  <r>
    <x v="6"/>
    <x v="3"/>
    <n v="0.99387817569635739"/>
    <n v="0.99387817569635739"/>
  </r>
  <r>
    <x v="6"/>
    <x v="4"/>
    <n v="0.99403608170568081"/>
    <n v="0.99403608170568081"/>
  </r>
  <r>
    <x v="6"/>
    <x v="5"/>
    <n v="0.99400209926525729"/>
    <n v="0.99400209926525729"/>
  </r>
  <r>
    <x v="6"/>
    <x v="6"/>
    <n v="0.99404001702852274"/>
    <n v="0.99404001702852274"/>
  </r>
  <r>
    <x v="6"/>
    <x v="7"/>
    <n v="0.99401993355481721"/>
    <n v="0.99401993355481721"/>
  </r>
  <r>
    <x v="6"/>
    <x v="8"/>
    <n v="0.98761435608726256"/>
    <n v="0.98761435608726256"/>
  </r>
  <r>
    <x v="6"/>
    <x v="9"/>
    <n v="0.98758424973394821"/>
    <n v="0.9875842497339482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775606310336717"/>
    <n v="0.98775606310336717"/>
  </r>
  <r>
    <x v="6"/>
    <x v="17"/>
    <n v="0.98757618377871559"/>
    <n v="0.98757618377871559"/>
  </r>
  <r>
    <x v="6"/>
    <x v="18"/>
    <n v="0.98633646456020485"/>
    <n v="0.98633646456020485"/>
  </r>
  <r>
    <x v="6"/>
    <x v="19"/>
    <n v="0.98637116290918347"/>
    <n v="0.98637116290918347"/>
  </r>
  <r>
    <x v="6"/>
    <x v="20"/>
    <n v="0.98643045608744817"/>
    <n v="0.98643045608744817"/>
  </r>
  <r>
    <x v="6"/>
    <x v="21"/>
    <n v="0.98636794689426266"/>
    <n v="0.98636794689426266"/>
  </r>
  <r>
    <x v="6"/>
    <x v="22"/>
    <n v="0.98640924679283615"/>
    <n v="0.98640924679283615"/>
  </r>
  <r>
    <x v="6"/>
    <x v="23"/>
    <n v="0.98640924679283615"/>
    <n v="0.98640924679283615"/>
  </r>
  <r>
    <x v="6"/>
    <x v="0"/>
    <n v="0.98810612991765767"/>
    <n v="0.98810612991765767"/>
  </r>
  <r>
    <x v="6"/>
    <x v="1"/>
    <n v="0.98814352574102982"/>
    <n v="0.98814352574102982"/>
  </r>
  <r>
    <x v="6"/>
    <x v="2"/>
    <n v="0.98828576142550728"/>
    <n v="0.98828576142550728"/>
  </r>
  <r>
    <x v="6"/>
    <x v="3"/>
    <n v="0.98820505065779518"/>
    <n v="0.98820505065779518"/>
  </r>
  <r>
    <x v="6"/>
    <x v="4"/>
    <n v="0.98810223266745001"/>
    <n v="0.98810223266745001"/>
  </r>
  <r>
    <x v="6"/>
    <x v="5"/>
    <n v="0.98830568398150664"/>
    <n v="0.98830568398150664"/>
  </r>
  <r>
    <x v="6"/>
    <x v="6"/>
    <n v="0.98822112167045917"/>
    <n v="0.98822112167045917"/>
  </r>
  <r>
    <x v="6"/>
    <x v="7"/>
    <n v="0.98810146443514635"/>
    <n v="0.98810146443514635"/>
  </r>
  <r>
    <x v="6"/>
    <x v="8"/>
    <n v="0.99295640586331613"/>
    <n v="0.99295640586331613"/>
  </r>
  <r>
    <x v="6"/>
    <x v="9"/>
    <n v="0.99321266968325783"/>
    <n v="0.99321266968325783"/>
  </r>
  <r>
    <x v="6"/>
    <x v="10"/>
    <n v="0.99302075876879026"/>
    <n v="0.99302075876879026"/>
  </r>
  <r>
    <x v="6"/>
    <x v="11"/>
    <n v="0.99299556385710952"/>
    <n v="0.99299556385710952"/>
  </r>
  <r>
    <x v="6"/>
    <x v="12"/>
    <n v="0.99282021826536471"/>
    <n v="0.99282021826536471"/>
  </r>
  <r>
    <x v="6"/>
    <x v="13"/>
    <n v="0.99282021826536471"/>
    <n v="0.99282021826536471"/>
  </r>
  <r>
    <x v="6"/>
    <x v="14"/>
    <n v="0.99282021826536471"/>
    <n v="0.99282021826536471"/>
  </r>
  <r>
    <x v="6"/>
    <x v="15"/>
    <n v="0.99310684391925175"/>
    <n v="0.99310684391925175"/>
  </r>
  <r>
    <x v="6"/>
    <x v="16"/>
    <n v="0.99243570347957633"/>
    <n v="0.99243570347957633"/>
  </r>
  <r>
    <x v="6"/>
    <x v="17"/>
    <n v="0.99298969072164944"/>
    <n v="0.99298969072164944"/>
  </r>
  <r>
    <x v="6"/>
    <x v="18"/>
    <n v="0.98185865331107403"/>
    <n v="0.98185865331107403"/>
  </r>
  <r>
    <x v="6"/>
    <x v="19"/>
    <n v="0.98174263409720475"/>
    <n v="0.98174263409720475"/>
  </r>
  <r>
    <x v="6"/>
    <x v="20"/>
    <n v="0.98181586978636815"/>
    <n v="0.98181586978636815"/>
  </r>
  <r>
    <x v="6"/>
    <x v="21"/>
    <n v="0.98181586978636815"/>
    <n v="0.98181586978636815"/>
  </r>
  <r>
    <x v="6"/>
    <x v="22"/>
    <n v="0.9818181818181817"/>
    <n v="0.9818181818181817"/>
  </r>
  <r>
    <x v="6"/>
    <x v="23"/>
    <n v="0.98185509453115083"/>
    <n v="0.98185509453115083"/>
  </r>
  <r>
    <x v="6"/>
    <x v="0"/>
    <n v="0.98176870748299316"/>
    <n v="0.98176870748299316"/>
  </r>
  <r>
    <x v="6"/>
    <x v="1"/>
    <n v="0.98180369238942744"/>
    <n v="0.98180369238942744"/>
  </r>
  <r>
    <x v="6"/>
    <x v="2"/>
    <n v="0.98158914728682167"/>
    <n v="0.98158914728682167"/>
  </r>
  <r>
    <x v="6"/>
    <x v="3"/>
    <n v="0.98158379373848992"/>
    <n v="0.98158379373848992"/>
  </r>
  <r>
    <x v="6"/>
    <x v="4"/>
    <n v="0.98178191489361699"/>
    <n v="0.98178191489361699"/>
  </r>
  <r>
    <x v="6"/>
    <x v="5"/>
    <n v="0.98178191489361699"/>
    <n v="0.98178191489361699"/>
  </r>
  <r>
    <x v="6"/>
    <x v="6"/>
    <n v="0.98181093998937874"/>
    <n v="0.98181093998937874"/>
  </r>
  <r>
    <x v="6"/>
    <x v="7"/>
    <n v="0.98174520973588819"/>
    <n v="0.98174520973588819"/>
  </r>
  <r>
    <x v="6"/>
    <x v="8"/>
    <n v="0.97787256731538263"/>
    <n v="0.97787256731538263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902097902097895"/>
    <n v="0.97902097902097895"/>
  </r>
  <r>
    <x v="6"/>
    <x v="17"/>
    <n v="0.97780169514328008"/>
    <n v="0.97780169514328008"/>
  </r>
  <r>
    <x v="6"/>
    <x v="18"/>
    <n v="0.9767059121407774"/>
    <n v="0.9767059121407774"/>
  </r>
  <r>
    <x v="6"/>
    <x v="19"/>
    <n v="0.9767059121407774"/>
    <n v="0.9767059121407774"/>
  </r>
  <r>
    <x v="6"/>
    <x v="20"/>
    <n v="0.9767059121407774"/>
    <n v="0.9767059121407774"/>
  </r>
  <r>
    <x v="6"/>
    <x v="21"/>
    <n v="0.9767059121407774"/>
    <n v="0.9767059121407774"/>
  </r>
  <r>
    <x v="6"/>
    <x v="22"/>
    <n v="0.9767059121407774"/>
    <n v="0.9767059121407774"/>
  </r>
  <r>
    <x v="6"/>
    <x v="23"/>
    <n v="0.97669057377049184"/>
    <n v="0.97669057377049184"/>
  </r>
  <r>
    <x v="6"/>
    <x v="0"/>
    <n v="0.97642595854220282"/>
    <n v="0.97642595854220282"/>
  </r>
  <r>
    <x v="6"/>
    <x v="1"/>
    <n v="0.97641172265904208"/>
    <n v="0.97641172265904208"/>
  </r>
  <r>
    <x v="6"/>
    <x v="2"/>
    <n v="0.97639225181598055"/>
    <n v="0.97639225181598055"/>
  </r>
  <r>
    <x v="6"/>
    <x v="3"/>
    <n v="0.97639225181598055"/>
    <n v="0.97639225181598055"/>
  </r>
  <r>
    <x v="6"/>
    <x v="4"/>
    <n v="0.97647404793412718"/>
    <n v="0.97647404793412718"/>
  </r>
  <r>
    <x v="6"/>
    <x v="5"/>
    <n v="0.97642276422764229"/>
    <n v="0.97642276422764229"/>
  </r>
  <r>
    <x v="6"/>
    <x v="6"/>
    <n v="0.97642276422764229"/>
    <n v="0.97642276422764229"/>
  </r>
  <r>
    <x v="6"/>
    <x v="7"/>
    <n v="0.97643144322750608"/>
    <n v="0.97643144322750608"/>
  </r>
  <r>
    <x v="6"/>
    <x v="8"/>
    <n v="0.97619650544441616"/>
    <n v="0.97619650544441616"/>
  </r>
  <r>
    <x v="6"/>
    <x v="9"/>
    <n v="0.97599577947771043"/>
    <n v="0.97599577947771043"/>
  </r>
  <r>
    <x v="6"/>
    <x v="10"/>
    <n v="0.97613288179325919"/>
    <n v="0.97613288179325919"/>
  </r>
  <r>
    <x v="6"/>
    <x v="11"/>
    <n v="0.97616984402079732"/>
    <n v="0.97616984402079732"/>
  </r>
  <r>
    <x v="6"/>
    <x v="12"/>
    <n v="0.97616209773539919"/>
    <n v="0.97616209773539919"/>
  </r>
  <r>
    <x v="6"/>
    <x v="13"/>
    <n v="0.97612132946111652"/>
    <n v="0.97612132946111652"/>
  </r>
  <r>
    <x v="6"/>
    <x v="14"/>
    <n v="0.97605985037406484"/>
    <n v="0.97605985037406484"/>
  </r>
  <r>
    <x v="6"/>
    <x v="15"/>
    <n v="0.97641921397379916"/>
    <n v="0.97641921397379916"/>
  </r>
  <r>
    <x v="6"/>
    <x v="16"/>
    <n v="0.97602416462148389"/>
    <n v="0.97602416462148389"/>
  </r>
  <r>
    <x v="6"/>
    <x v="17"/>
    <n v="0.97606148418798022"/>
    <n v="0.97606148418798022"/>
  </r>
  <r>
    <x v="6"/>
    <x v="18"/>
    <n v="0.97524487978628671"/>
    <n v="0.97524487978628671"/>
  </r>
  <r>
    <x v="6"/>
    <x v="19"/>
    <n v="0.97525773195876286"/>
    <n v="0.97525773195876286"/>
  </r>
  <r>
    <x v="6"/>
    <x v="20"/>
    <n v="0.97530040053404543"/>
    <n v="0.97530040053404543"/>
  </r>
  <r>
    <x v="6"/>
    <x v="21"/>
    <n v="0.97530864197530864"/>
    <n v="0.97530864197530864"/>
  </r>
  <r>
    <x v="6"/>
    <x v="22"/>
    <n v="0.97530864197530864"/>
    <n v="0.97530864197530864"/>
  </r>
  <r>
    <x v="6"/>
    <x v="23"/>
    <n v="0.97534772182254204"/>
    <n v="0.97534772182254204"/>
  </r>
  <r>
    <x v="6"/>
    <x v="0"/>
    <n v="0.98395220803560968"/>
    <n v="0.98395220803560968"/>
  </r>
  <r>
    <x v="6"/>
    <x v="1"/>
    <n v="0.98385876418663298"/>
    <n v="0.98385876418663298"/>
  </r>
  <r>
    <x v="6"/>
    <x v="2"/>
    <n v="0.98392410067202529"/>
    <n v="0.98392410067202529"/>
  </r>
  <r>
    <x v="6"/>
    <x v="3"/>
    <n v="0.98391986292342171"/>
    <n v="0.98391986292342171"/>
  </r>
  <r>
    <x v="6"/>
    <x v="4"/>
    <n v="0.98391986292342171"/>
    <n v="0.98391986292342171"/>
  </r>
  <r>
    <x v="6"/>
    <x v="5"/>
    <n v="0.98391986292342171"/>
    <n v="0.98391986292342171"/>
  </r>
  <r>
    <x v="6"/>
    <x v="6"/>
    <n v="0.98391986292342171"/>
    <n v="0.98391986292342171"/>
  </r>
  <r>
    <x v="6"/>
    <x v="7"/>
    <n v="0.98392370572207077"/>
    <n v="0.98392370572207077"/>
  </r>
  <r>
    <x v="6"/>
    <x v="8"/>
    <n v="0.98328010520383258"/>
    <n v="0.98328010520383258"/>
  </r>
  <r>
    <x v="6"/>
    <x v="9"/>
    <n v="0.98316970546984572"/>
    <n v="0.98316970546984572"/>
  </r>
  <r>
    <x v="6"/>
    <x v="10"/>
    <n v="0.98316970546984572"/>
    <n v="0.98316970546984572"/>
  </r>
  <r>
    <x v="6"/>
    <x v="11"/>
    <n v="0.98316970546984572"/>
    <n v="0.98316970546984572"/>
  </r>
  <r>
    <x v="6"/>
    <x v="12"/>
    <n v="0.98316970546984572"/>
    <n v="0.98316970546984572"/>
  </r>
  <r>
    <x v="6"/>
    <x v="13"/>
    <n v="0.98316970546984572"/>
    <n v="0.98316970546984572"/>
  </r>
  <r>
    <x v="6"/>
    <x v="14"/>
    <n v="0.98317094774136404"/>
    <n v="0.98317094774136404"/>
  </r>
  <r>
    <x v="6"/>
    <x v="15"/>
    <n v="1"/>
    <n v="1"/>
  </r>
  <r>
    <x v="6"/>
    <x v="16"/>
    <n v="0.98317483540599848"/>
    <n v="0.98317483540599848"/>
  </r>
  <r>
    <x v="6"/>
    <x v="17"/>
    <n v="0.98321917808219184"/>
    <n v="0.98321917808219184"/>
  </r>
  <r>
    <x v="6"/>
    <x v="18"/>
    <n v="0.98312805803948033"/>
    <n v="0.98312805803948033"/>
  </r>
  <r>
    <x v="6"/>
    <x v="19"/>
    <n v="0.983102538740521"/>
    <n v="0.983102538740521"/>
  </r>
  <r>
    <x v="6"/>
    <x v="20"/>
    <n v="0.98317374732732188"/>
    <n v="0.98317374732732188"/>
  </r>
  <r>
    <x v="6"/>
    <x v="21"/>
    <n v="0.98315250948222621"/>
    <n v="0.98315250948222621"/>
  </r>
  <r>
    <x v="6"/>
    <x v="22"/>
    <n v="0.98313460092383709"/>
    <n v="0.98313460092383709"/>
  </r>
  <r>
    <x v="6"/>
    <x v="23"/>
    <n v="0.98316375968992242"/>
    <n v="0.98316375968992242"/>
  </r>
  <r>
    <x v="6"/>
    <x v="0"/>
    <n v="0.99095490373433259"/>
    <n v="0.99095490373433259"/>
  </r>
  <r>
    <x v="6"/>
    <x v="1"/>
    <n v="0.99098237464134453"/>
    <n v="0.99098237464134453"/>
  </r>
  <r>
    <x v="6"/>
    <x v="2"/>
    <n v="0.99099099099099108"/>
    <n v="0.99099099099099108"/>
  </r>
  <r>
    <x v="6"/>
    <x v="3"/>
    <n v="0.9910378722174038"/>
    <n v="0.9910378722174038"/>
  </r>
  <r>
    <x v="6"/>
    <x v="4"/>
    <n v="0.99092696204445796"/>
    <n v="0.99092696204445796"/>
  </r>
  <r>
    <x v="6"/>
    <x v="5"/>
    <n v="0.9909665763324299"/>
    <n v="0.9909665763324299"/>
  </r>
  <r>
    <x v="6"/>
    <x v="6"/>
    <n v="0.99098693105002267"/>
    <n v="0.99098693105002267"/>
  </r>
  <r>
    <x v="6"/>
    <x v="7"/>
    <n v="0.99105214439987666"/>
    <n v="0.99105214439987666"/>
  </r>
  <r>
    <x v="6"/>
    <x v="8"/>
    <n v="0.99262295081967211"/>
    <n v="0.9926229508196721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53224711473187"/>
    <n v="0.99253224711473187"/>
  </r>
  <r>
    <x v="6"/>
    <x v="18"/>
    <n v="0.99412772204551025"/>
    <n v="0.99412772204551025"/>
  </r>
  <r>
    <x v="6"/>
    <x v="19"/>
    <n v="0.9940919295758005"/>
    <n v="0.9940919295758005"/>
  </r>
  <r>
    <x v="6"/>
    <x v="20"/>
    <n v="0.99405057015369369"/>
    <n v="0.99405057015369369"/>
  </r>
  <r>
    <x v="6"/>
    <x v="21"/>
    <n v="0.9940413599719593"/>
    <n v="0.9940413599719593"/>
  </r>
  <r>
    <x v="6"/>
    <x v="22"/>
    <n v="0.99412893756350917"/>
    <n v="0.99412893756350917"/>
  </r>
  <r>
    <x v="6"/>
    <x v="23"/>
    <n v="0.9940150261046734"/>
    <n v="0.9940150261046734"/>
  </r>
  <r>
    <x v="6"/>
    <x v="0"/>
    <n v="0.99704218106995879"/>
    <n v="0.99704218106995879"/>
  </r>
  <r>
    <x v="6"/>
    <x v="1"/>
    <n v="0.99701694915254235"/>
    <n v="0.99701694915254235"/>
  </r>
  <r>
    <x v="6"/>
    <x v="2"/>
    <n v="0.99701694915254235"/>
    <n v="0.99701694915254235"/>
  </r>
  <r>
    <x v="6"/>
    <x v="3"/>
    <n v="0.99701694915254235"/>
    <n v="0.99701694915254235"/>
  </r>
  <r>
    <x v="6"/>
    <x v="4"/>
    <n v="0.99701694915254235"/>
    <n v="0.99701694915254235"/>
  </r>
  <r>
    <x v="6"/>
    <x v="5"/>
    <n v="0.99698400209808546"/>
    <n v="0.99698400209808546"/>
  </r>
  <r>
    <x v="6"/>
    <x v="6"/>
    <n v="0.99704247012894831"/>
    <n v="0.99704247012894831"/>
  </r>
  <r>
    <x v="6"/>
    <x v="7"/>
    <n v="0.99706400469759249"/>
    <n v="0.99706400469759249"/>
  </r>
  <r>
    <x v="6"/>
    <x v="8"/>
    <n v="0.99310725117176735"/>
    <n v="0.99310725117176735"/>
  </r>
  <r>
    <x v="6"/>
    <x v="9"/>
    <n v="0.99319522153334361"/>
    <n v="0.99319522153334361"/>
  </r>
  <r>
    <x v="6"/>
    <x v="10"/>
    <n v="0.99325084364454452"/>
    <n v="0.99325084364454452"/>
  </r>
  <r>
    <x v="6"/>
    <x v="11"/>
    <n v="0.99322129642705825"/>
    <n v="0.99322129642705825"/>
  </r>
  <r>
    <x v="6"/>
    <x v="12"/>
    <n v="0.99325747998314362"/>
    <n v="0.99325747998314362"/>
  </r>
  <r>
    <x v="6"/>
    <x v="13"/>
    <n v="0.99336283185840712"/>
    <n v="0.99336283185840712"/>
  </r>
  <r>
    <x v="6"/>
    <x v="14"/>
    <n v="1"/>
    <n v="1"/>
  </r>
  <r>
    <x v="6"/>
    <x v="15"/>
    <n v="1"/>
    <n v="1"/>
  </r>
  <r>
    <x v="6"/>
    <x v="16"/>
    <n v="0.99215686274509796"/>
    <n v="0.99215686274509796"/>
  </r>
  <r>
    <x v="6"/>
    <x v="17"/>
    <n v="0.99311281404597918"/>
    <n v="0.99311281404597918"/>
  </r>
  <r>
    <x v="6"/>
    <x v="18"/>
    <n v="0.99113891060724524"/>
    <n v="0.99113891060724524"/>
  </r>
  <r>
    <x v="6"/>
    <x v="19"/>
    <n v="0.99112703694224047"/>
    <n v="0.99112703694224047"/>
  </r>
  <r>
    <x v="6"/>
    <x v="20"/>
    <n v="0.99112703694224047"/>
    <n v="0.99112703694224047"/>
  </r>
  <r>
    <x v="6"/>
    <x v="21"/>
    <n v="0.99115120274914092"/>
    <n v="0.99115120274914092"/>
  </r>
  <r>
    <x v="6"/>
    <x v="22"/>
    <n v="0.99113879628004908"/>
    <n v="0.99113879628004908"/>
  </r>
  <r>
    <x v="6"/>
    <x v="23"/>
    <n v="0.99113260781942769"/>
    <n v="0.99113260781942769"/>
  </r>
  <r>
    <x v="6"/>
    <x v="0"/>
    <n v="0.99238119834710736"/>
    <n v="0.99238119834710736"/>
  </r>
  <r>
    <x v="6"/>
    <x v="1"/>
    <n v="0.99217277866357456"/>
    <n v="0.99217277866357456"/>
  </r>
  <r>
    <x v="6"/>
    <x v="2"/>
    <n v="0.99216300940438862"/>
    <n v="0.99216300940438862"/>
  </r>
  <r>
    <x v="6"/>
    <x v="3"/>
    <n v="0.99225213394615885"/>
    <n v="0.99225213394615885"/>
  </r>
  <r>
    <x v="6"/>
    <x v="4"/>
    <n v="0.99228928476469025"/>
    <n v="0.99228928476469025"/>
  </r>
  <r>
    <x v="6"/>
    <x v="5"/>
    <n v="0.99215030240638269"/>
    <n v="0.99215030240638269"/>
  </r>
  <r>
    <x v="6"/>
    <x v="6"/>
    <n v="0.99225744011613837"/>
    <n v="0.99225744011613837"/>
  </r>
  <r>
    <x v="6"/>
    <x v="7"/>
    <n v="0.99217360369975105"/>
    <n v="0.99217360369975105"/>
  </r>
  <r>
    <x v="6"/>
    <x v="8"/>
    <n v="0.99127568825126022"/>
    <n v="0.99127568825126022"/>
  </r>
  <r>
    <x v="6"/>
    <x v="9"/>
    <n v="1"/>
    <n v="1"/>
  </r>
  <r>
    <x v="6"/>
    <x v="10"/>
    <n v="0.99141385231825996"/>
    <n v="0.99141385231825996"/>
  </r>
  <r>
    <x v="6"/>
    <x v="11"/>
    <n v="0.99135695764909237"/>
    <n v="0.99135695764909237"/>
  </r>
  <r>
    <x v="6"/>
    <x v="12"/>
    <n v="0.99136939010356739"/>
    <n v="0.99136939010356739"/>
  </r>
  <r>
    <x v="6"/>
    <x v="13"/>
    <n v="0.99135322092520539"/>
    <n v="0.99135322092520539"/>
  </r>
  <r>
    <x v="6"/>
    <x v="14"/>
    <n v="0.9912607449856734"/>
    <n v="0.9912607449856734"/>
  </r>
  <r>
    <x v="6"/>
    <x v="15"/>
    <n v="0.99121131066106227"/>
    <n v="0.99121131066106227"/>
  </r>
  <r>
    <x v="6"/>
    <x v="16"/>
    <n v="0.99134539732494087"/>
    <n v="0.99134539732494087"/>
  </r>
  <r>
    <x v="6"/>
    <x v="17"/>
    <n v="0.99133316339536082"/>
    <n v="0.99133316339536082"/>
  </r>
  <r>
    <x v="6"/>
    <x v="18"/>
    <n v="0.99004450691028345"/>
    <n v="0.99004450691028345"/>
  </r>
  <r>
    <x v="6"/>
    <x v="19"/>
    <n v="0.99004450691028345"/>
    <n v="0.99004450691028345"/>
  </r>
  <r>
    <x v="6"/>
    <x v="20"/>
    <n v="0.99004450691028345"/>
    <n v="0.99004450691028345"/>
  </r>
  <r>
    <x v="6"/>
    <x v="21"/>
    <n v="0.9900398406374501"/>
    <n v="0.9900398406374501"/>
  </r>
  <r>
    <x v="6"/>
    <x v="22"/>
    <n v="0.99000951474785914"/>
    <n v="0.99000951474785914"/>
  </r>
  <r>
    <x v="6"/>
    <x v="23"/>
    <n v="0.98988890275870678"/>
    <n v="0.98988890275870678"/>
  </r>
  <r>
    <x v="6"/>
    <x v="0"/>
    <n v="0.99215583736436141"/>
    <n v="0.99215583736436141"/>
  </r>
  <r>
    <x v="6"/>
    <x v="1"/>
    <n v="0.99228152799581371"/>
    <n v="0.99228152799581371"/>
  </r>
  <r>
    <x v="6"/>
    <x v="2"/>
    <n v="0.99214145383104135"/>
    <n v="0.99214145383104135"/>
  </r>
  <r>
    <x v="6"/>
    <x v="3"/>
    <n v="0.99228901899186051"/>
    <n v="0.99228901899186051"/>
  </r>
  <r>
    <x v="6"/>
    <x v="4"/>
    <n v="0.99217462932454681"/>
    <n v="0.99217462932454681"/>
  </r>
  <r>
    <x v="6"/>
    <x v="5"/>
    <n v="0.99217547460236022"/>
    <n v="0.99217547460236022"/>
  </r>
  <r>
    <x v="6"/>
    <x v="6"/>
    <n v="0.99213663650968131"/>
    <n v="0.99213663650968131"/>
  </r>
  <r>
    <x v="6"/>
    <x v="7"/>
    <n v="0.9921396581665296"/>
    <n v="0.9921396581665296"/>
  </r>
  <r>
    <x v="6"/>
    <x v="8"/>
    <n v="0.99241251161350275"/>
    <n v="0.99241251161350275"/>
  </r>
  <r>
    <x v="6"/>
    <x v="9"/>
    <n v="0.99244260658776551"/>
    <n v="0.99244260658776551"/>
  </r>
  <r>
    <x v="6"/>
    <x v="10"/>
    <n v="0.99242997728993188"/>
    <n v="0.99242997728993188"/>
  </r>
  <r>
    <x v="6"/>
    <x v="11"/>
    <n v="0.99249374478732277"/>
    <n v="0.99249374478732277"/>
  </r>
  <r>
    <x v="6"/>
    <x v="12"/>
    <n v="0.9924750531653852"/>
    <n v="0.9924750531653852"/>
  </r>
  <r>
    <x v="6"/>
    <x v="13"/>
    <n v="0.99236317352566839"/>
    <n v="0.99236317352566839"/>
  </r>
  <r>
    <x v="6"/>
    <x v="14"/>
    <n v="0.99252886574598143"/>
    <n v="0.99252886574598143"/>
  </r>
  <r>
    <x v="6"/>
    <x v="15"/>
    <n v="0.99233461089818364"/>
    <n v="0.99233461089818364"/>
  </r>
  <r>
    <x v="6"/>
    <x v="16"/>
    <n v="0.99240241026984544"/>
    <n v="0.99240241026984544"/>
  </r>
  <r>
    <x v="6"/>
    <x v="17"/>
    <n v="0.99247473661578156"/>
    <n v="0.99247473661578156"/>
  </r>
  <r>
    <x v="6"/>
    <x v="18"/>
    <n v="0.99362220971675097"/>
    <n v="0.99362220971675097"/>
  </r>
  <r>
    <x v="6"/>
    <x v="19"/>
    <n v="0.99365808823529411"/>
    <n v="0.99365808823529411"/>
  </r>
  <r>
    <x v="6"/>
    <x v="20"/>
    <n v="0.99365808823529411"/>
    <n v="0.99365808823529411"/>
  </r>
  <r>
    <x v="6"/>
    <x v="21"/>
    <n v="0.99368664414013874"/>
    <n v="0.99368664414013874"/>
  </r>
  <r>
    <x v="6"/>
    <x v="22"/>
    <n v="0.99365415124272871"/>
    <n v="0.99365415124272871"/>
  </r>
  <r>
    <x v="6"/>
    <x v="23"/>
    <n v="0.99357648339684279"/>
    <n v="0.99357648339684279"/>
  </r>
  <r>
    <x v="6"/>
    <x v="0"/>
    <n v="0.99798767450635129"/>
    <n v="0.99798767450635129"/>
  </r>
  <r>
    <x v="6"/>
    <x v="1"/>
    <n v="0.99797237359016611"/>
    <n v="0.99797237359016611"/>
  </r>
  <r>
    <x v="6"/>
    <x v="2"/>
    <n v="0.99795683820712555"/>
    <n v="0.99795683820712555"/>
  </r>
  <r>
    <x v="6"/>
    <x v="3"/>
    <n v="0.99800266311584562"/>
    <n v="0.99800266311584562"/>
  </r>
  <r>
    <x v="6"/>
    <x v="4"/>
    <n v="0.99800266311584562"/>
    <n v="0.99800266311584562"/>
  </r>
  <r>
    <x v="6"/>
    <x v="5"/>
    <n v="0.99800079968012789"/>
    <n v="0.99800079968012789"/>
  </r>
  <r>
    <x v="6"/>
    <x v="6"/>
    <n v="0.99799649386426248"/>
    <n v="0.99799649386426248"/>
  </r>
  <r>
    <x v="6"/>
    <x v="7"/>
    <n v="0.99800573351614097"/>
    <n v="0.99800573351614097"/>
  </r>
  <r>
    <x v="6"/>
    <x v="8"/>
    <n v="0.99733759318423842"/>
    <n v="0.99733759318423842"/>
  </r>
  <r>
    <x v="6"/>
    <x v="9"/>
    <n v="0.99727613210759269"/>
    <n v="0.99727613210759269"/>
  </r>
  <r>
    <x v="6"/>
    <x v="10"/>
    <n v="0.99727613210759269"/>
    <n v="0.99727613210759269"/>
  </r>
  <r>
    <x v="6"/>
    <x v="11"/>
    <n v="0.99727613210759269"/>
    <n v="0.99727613210759269"/>
  </r>
  <r>
    <x v="6"/>
    <x v="12"/>
    <n v="0.99727613210759269"/>
    <n v="0.99727613210759269"/>
  </r>
  <r>
    <x v="6"/>
    <x v="13"/>
    <n v="0.99708454810495617"/>
    <n v="0.99708454810495617"/>
  </r>
  <r>
    <x v="6"/>
    <x v="14"/>
    <n v="0.99738082765845992"/>
    <n v="0.99738082765845992"/>
  </r>
  <r>
    <x v="6"/>
    <x v="15"/>
    <n v="0.99591836734693873"/>
    <n v="0.99591836734693873"/>
  </r>
  <r>
    <x v="6"/>
    <x v="16"/>
    <n v="0.99734307539023581"/>
    <n v="0.99734307539023581"/>
  </r>
  <r>
    <x v="6"/>
    <x v="17"/>
    <n v="0.99739583333333337"/>
    <n v="0.99739583333333337"/>
  </r>
  <r>
    <x v="6"/>
    <x v="18"/>
    <n v="0.99837981715079271"/>
    <n v="0.99837981715079271"/>
  </r>
  <r>
    <x v="6"/>
    <x v="19"/>
    <n v="0.99837981715079271"/>
    <n v="0.99837981715079271"/>
  </r>
  <r>
    <x v="6"/>
    <x v="20"/>
    <n v="0.99837981715079271"/>
    <n v="0.99837981715079271"/>
  </r>
  <r>
    <x v="6"/>
    <x v="21"/>
    <n v="0.99837981715079271"/>
    <n v="0.99837981715079271"/>
  </r>
  <r>
    <x v="6"/>
    <x v="22"/>
    <n v="0.99840510366826141"/>
    <n v="0.99840510366826141"/>
  </r>
  <r>
    <x v="6"/>
    <x v="23"/>
    <n v="0.99836512261580379"/>
    <n v="0.99836512261580379"/>
  </r>
  <r>
    <x v="6"/>
    <x v="0"/>
    <n v="0.99856815578465052"/>
    <n v="0.99856815578465052"/>
  </r>
  <r>
    <x v="6"/>
    <x v="1"/>
    <n v="0.99875233936369312"/>
    <n v="0.99875233936369312"/>
  </r>
  <r>
    <x v="6"/>
    <x v="2"/>
    <n v="0.99870708231575922"/>
    <n v="0.99870708231575922"/>
  </r>
  <r>
    <x v="6"/>
    <x v="3"/>
    <n v="0.99869829331790561"/>
    <n v="0.99869829331790561"/>
  </r>
  <r>
    <x v="6"/>
    <x v="4"/>
    <n v="0.99869148008141895"/>
    <n v="0.99869148008141895"/>
  </r>
  <r>
    <x v="6"/>
    <x v="5"/>
    <n v="0.99869148008141895"/>
    <n v="0.99869148008141895"/>
  </r>
  <r>
    <x v="6"/>
    <x v="6"/>
    <n v="0.99869791666666663"/>
    <n v="0.99869791666666663"/>
  </r>
  <r>
    <x v="6"/>
    <x v="7"/>
    <n v="0.99877843945640554"/>
    <n v="0.99877843945640554"/>
  </r>
  <r>
    <x v="6"/>
    <x v="8"/>
    <n v="0.99560632688927952"/>
    <n v="0.99560632688927952"/>
  </r>
  <r>
    <x v="6"/>
    <x v="9"/>
    <n v="0.99566223250433783"/>
    <n v="0.99566223250433783"/>
  </r>
  <r>
    <x v="6"/>
    <x v="10"/>
    <n v="0.99566223250433783"/>
    <n v="0.99566223250433783"/>
  </r>
  <r>
    <x v="6"/>
    <x v="11"/>
    <n v="0.99566223250433783"/>
    <n v="0.99566223250433783"/>
  </r>
  <r>
    <x v="6"/>
    <x v="12"/>
    <n v="0.99566223250433783"/>
    <n v="0.99566223250433783"/>
  </r>
  <r>
    <x v="6"/>
    <x v="13"/>
    <n v="0.99566223250433783"/>
    <n v="0.99566223250433783"/>
  </r>
  <r>
    <x v="6"/>
    <x v="14"/>
    <n v="0.99566223250433783"/>
    <n v="0.99566223250433783"/>
  </r>
  <r>
    <x v="6"/>
    <x v="15"/>
    <n v="0.99566223250433783"/>
    <n v="0.99566223250433783"/>
  </r>
  <r>
    <x v="6"/>
    <x v="16"/>
    <n v="0.99559471365638763"/>
    <n v="0.99559471365638763"/>
  </r>
  <r>
    <x v="6"/>
    <x v="17"/>
    <n v="0.9955592561754093"/>
    <n v="0.9955592561754093"/>
  </r>
  <r>
    <x v="6"/>
    <x v="18"/>
    <n v="0.99614811133200798"/>
    <n v="0.99614811133200798"/>
  </r>
  <r>
    <x v="6"/>
    <x v="19"/>
    <n v="0.99610256410256415"/>
    <n v="0.99610256410256415"/>
  </r>
  <r>
    <x v="6"/>
    <x v="20"/>
    <n v="0.99604619706586206"/>
    <n v="0.99604619706586206"/>
  </r>
  <r>
    <x v="6"/>
    <x v="21"/>
    <n v="0.99614250056727927"/>
    <n v="0.99614250056727927"/>
  </r>
  <r>
    <x v="6"/>
    <x v="22"/>
    <n v="0.99599896747547756"/>
    <n v="0.99599896747547756"/>
  </r>
  <r>
    <x v="6"/>
    <x v="23"/>
    <n v="0.99607991906929694"/>
    <n v="0.99607991906929694"/>
  </r>
  <r>
    <x v="6"/>
    <x v="0"/>
    <n v="0.99835067241816799"/>
    <n v="0.99835067241816799"/>
  </r>
  <r>
    <x v="6"/>
    <x v="1"/>
    <n v="0.99831997932282246"/>
    <n v="0.99831997932282246"/>
  </r>
  <r>
    <x v="6"/>
    <x v="2"/>
    <n v="0.99829396325459308"/>
    <n v="0.99829396325459308"/>
  </r>
  <r>
    <x v="6"/>
    <x v="3"/>
    <n v="0.99837288135593216"/>
    <n v="0.99837288135593216"/>
  </r>
  <r>
    <x v="6"/>
    <x v="4"/>
    <n v="0.99840718216044022"/>
    <n v="0.99840718216044022"/>
  </r>
  <r>
    <x v="6"/>
    <x v="5"/>
    <n v="0.99838567654828292"/>
    <n v="0.99838567654828292"/>
  </r>
  <r>
    <x v="6"/>
    <x v="6"/>
    <n v="0.99836795252225519"/>
    <n v="0.99836795252225519"/>
  </r>
  <r>
    <x v="6"/>
    <x v="7"/>
    <n v="0.99832291507851811"/>
    <n v="0.99832291507851811"/>
  </r>
  <r>
    <x v="6"/>
    <x v="8"/>
    <n v="0.99276236429433051"/>
    <n v="0.99276236429433051"/>
  </r>
  <r>
    <x v="6"/>
    <x v="9"/>
    <n v="0.99194847020933985"/>
    <n v="0.99194847020933985"/>
  </r>
  <r>
    <x v="6"/>
    <x v="10"/>
    <n v="0.9927613941018768"/>
    <n v="0.9927613941018768"/>
  </r>
  <r>
    <x v="6"/>
    <x v="11"/>
    <n v="0.9927613941018768"/>
    <n v="0.9927613941018768"/>
  </r>
  <r>
    <x v="6"/>
    <x v="12"/>
    <n v="0.9927613941018768"/>
    <n v="0.9927613941018768"/>
  </r>
  <r>
    <x v="6"/>
    <x v="13"/>
    <n v="0.9927613941018768"/>
    <n v="0.9927613941018768"/>
  </r>
  <r>
    <x v="6"/>
    <x v="14"/>
    <n v="0.9927613941018768"/>
    <n v="0.9927613941018768"/>
  </r>
  <r>
    <x v="6"/>
    <x v="15"/>
    <n v="0.9927613941018768"/>
    <n v="0.9927613941018768"/>
  </r>
  <r>
    <x v="6"/>
    <x v="16"/>
    <n v="0.9927613941018768"/>
    <n v="0.9927613941018768"/>
  </r>
  <r>
    <x v="6"/>
    <x v="17"/>
    <n v="0.99289310038495704"/>
    <n v="0.99289310038495704"/>
  </r>
  <r>
    <x v="6"/>
    <x v="18"/>
    <n v="0.9769679300291545"/>
    <n v="0.9769679300291545"/>
  </r>
  <r>
    <x v="6"/>
    <x v="19"/>
    <n v="0.97689589562381074"/>
    <n v="0.97689589562381074"/>
  </r>
  <r>
    <x v="6"/>
    <x v="20"/>
    <n v="0.97697121401752185"/>
    <n v="0.97697121401752185"/>
  </r>
  <r>
    <x v="6"/>
    <x v="21"/>
    <n v="0.97693738375697459"/>
    <n v="0.97693738375697459"/>
  </r>
  <r>
    <x v="6"/>
    <x v="22"/>
    <n v="0.97684372256365237"/>
    <n v="0.97684372256365237"/>
  </r>
  <r>
    <x v="6"/>
    <x v="23"/>
    <n v="0.97695293546821937"/>
    <n v="0.97695293546821937"/>
  </r>
  <r>
    <x v="6"/>
    <x v="0"/>
    <n v="0.9796050083903447"/>
    <n v="0.9796050083903447"/>
  </r>
  <r>
    <x v="6"/>
    <x v="1"/>
    <n v="0.97961125458746767"/>
    <n v="0.97961125458746767"/>
  </r>
  <r>
    <x v="6"/>
    <x v="2"/>
    <n v="0.97969543147208116"/>
    <n v="0.97969543147208116"/>
  </r>
  <r>
    <x v="6"/>
    <x v="3"/>
    <n v="0.97960905639150608"/>
    <n v="0.97960905639150608"/>
  </r>
  <r>
    <x v="6"/>
    <x v="4"/>
    <n v="0.97958904109589051"/>
    <n v="0.97958904109589051"/>
  </r>
  <r>
    <x v="6"/>
    <x v="5"/>
    <n v="0.97947039571556094"/>
    <n v="0.97947039571556094"/>
  </r>
  <r>
    <x v="6"/>
    <x v="6"/>
    <n v="0.97948556099100526"/>
    <n v="0.97948556099100526"/>
  </r>
  <r>
    <x v="6"/>
    <x v="7"/>
    <n v="0.97958047150547622"/>
    <n v="0.97958047150547622"/>
  </r>
  <r>
    <x v="6"/>
    <x v="8"/>
    <n v="0.97540983606557374"/>
    <n v="0.97540983606557374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532281205164995"/>
    <n v="0.97532281205164995"/>
  </r>
  <r>
    <x v="6"/>
    <x v="18"/>
    <n v="0.97388242999836261"/>
    <n v="0.97388242999836261"/>
  </r>
  <r>
    <x v="6"/>
    <x v="19"/>
    <n v="0.97391019874049234"/>
    <n v="0.97391019874049234"/>
  </r>
  <r>
    <x v="6"/>
    <x v="20"/>
    <n v="0.97394619783944081"/>
    <n v="0.97394619783944081"/>
  </r>
  <r>
    <x v="6"/>
    <x v="21"/>
    <n v="0.9738590100707093"/>
    <n v="0.9738590100707093"/>
  </r>
  <r>
    <x v="6"/>
    <x v="22"/>
    <n v="0.97388247112004023"/>
    <n v="0.97388247112004023"/>
  </r>
  <r>
    <x v="6"/>
    <x v="23"/>
    <n v="0.97390353873479985"/>
    <n v="0.97390353873479985"/>
  </r>
  <r>
    <x v="6"/>
    <x v="0"/>
    <n v="0.97809011988424988"/>
    <n v="0.97809011988424988"/>
  </r>
  <r>
    <x v="6"/>
    <x v="1"/>
    <n v="0.97812702527543749"/>
    <n v="0.97812702527543749"/>
  </r>
  <r>
    <x v="6"/>
    <x v="2"/>
    <n v="0.97821999373237234"/>
    <n v="0.97821999373237234"/>
  </r>
  <r>
    <x v="6"/>
    <x v="3"/>
    <n v="0.97807279236276834"/>
    <n v="0.97807279236276834"/>
  </r>
  <r>
    <x v="6"/>
    <x v="4"/>
    <n v="0.97813021702838077"/>
    <n v="0.97813021702838077"/>
  </r>
  <r>
    <x v="6"/>
    <x v="5"/>
    <n v="0.97819239156772464"/>
    <n v="0.97819239156772464"/>
  </r>
  <r>
    <x v="6"/>
    <x v="6"/>
    <n v="0.97799676025917937"/>
    <n v="0.97799676025917937"/>
  </r>
  <r>
    <x v="6"/>
    <x v="7"/>
    <n v="0.97812128418549338"/>
    <n v="0.97812128418549338"/>
  </r>
  <r>
    <x v="6"/>
    <x v="8"/>
    <n v="0.97587422065600438"/>
    <n v="0.97587422065600438"/>
  </r>
  <r>
    <x v="6"/>
    <x v="9"/>
    <n v="0.97586535408066055"/>
    <n v="0.97586535408066055"/>
  </r>
  <r>
    <x v="6"/>
    <x v="10"/>
    <n v="0.97586535408066055"/>
    <n v="0.97586535408066055"/>
  </r>
  <r>
    <x v="6"/>
    <x v="11"/>
    <n v="0.97586535408066055"/>
    <n v="0.97586535408066055"/>
  </r>
  <r>
    <x v="6"/>
    <x v="12"/>
    <n v="0.97645739910313911"/>
    <n v="0.9764573991031391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628240485383344"/>
    <n v="0.97628240485383344"/>
  </r>
  <r>
    <x v="6"/>
    <x v="18"/>
    <n v="0.97555012224938864"/>
    <n v="0.97555012224938864"/>
  </r>
  <r>
    <x v="6"/>
    <x v="19"/>
    <n v="0.97540865036887037"/>
    <n v="0.97540865036887037"/>
  </r>
  <r>
    <x v="6"/>
    <x v="20"/>
    <n v="0.97545116772823792"/>
    <n v="0.97545116772823792"/>
  </r>
  <r>
    <x v="6"/>
    <x v="21"/>
    <n v="0.97543668122270744"/>
    <n v="0.97543668122270744"/>
  </r>
  <r>
    <x v="6"/>
    <x v="22"/>
    <n v="0.97536017234414973"/>
    <n v="0.97536017234414973"/>
  </r>
  <r>
    <x v="6"/>
    <x v="23"/>
    <n v="0.97546012269938653"/>
    <n v="0.97546012269938653"/>
  </r>
  <r>
    <x v="6"/>
    <x v="0"/>
    <n v="0.97652916073968721"/>
    <n v="0.97652916073968721"/>
  </r>
  <r>
    <x v="6"/>
    <x v="1"/>
    <n v="0.97650956181297999"/>
    <n v="0.97650956181297999"/>
  </r>
  <r>
    <x v="6"/>
    <x v="2"/>
    <n v="0.9763901832867351"/>
    <n v="0.9763901832867351"/>
  </r>
  <r>
    <x v="6"/>
    <x v="3"/>
    <n v="0.97663466763267526"/>
    <n v="0.97663466763267526"/>
  </r>
  <r>
    <x v="6"/>
    <x v="4"/>
    <n v="0.97643097643097632"/>
    <n v="0.97643097643097632"/>
  </r>
  <r>
    <x v="6"/>
    <x v="5"/>
    <n v="0.97636005455372044"/>
    <n v="0.97636005455372044"/>
  </r>
  <r>
    <x v="6"/>
    <x v="6"/>
    <n v="0.97660032275416897"/>
    <n v="0.97660032275416897"/>
  </r>
  <r>
    <x v="6"/>
    <x v="7"/>
    <n v="0.97659010600706708"/>
    <n v="0.97659010600706708"/>
  </r>
  <r>
    <x v="6"/>
    <x v="8"/>
    <n v="0.97358573629760059"/>
    <n v="0.97358573629760059"/>
  </r>
  <r>
    <x v="6"/>
    <x v="9"/>
    <n v="0.97432239657631958"/>
    <n v="0.97432239657631958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431506849315075"/>
    <n v="0.97431506849315075"/>
  </r>
  <r>
    <x v="6"/>
    <x v="17"/>
    <n v="0.97359328726554784"/>
    <n v="0.97359328726554784"/>
  </r>
  <r>
    <x v="6"/>
    <x v="18"/>
    <n v="0.96945444844604522"/>
    <n v="0.96945444844604522"/>
  </r>
  <r>
    <x v="6"/>
    <x v="19"/>
    <n v="0.96945444844604522"/>
    <n v="0.96945444844604522"/>
  </r>
  <r>
    <x v="6"/>
    <x v="20"/>
    <n v="0.96945444844604522"/>
    <n v="0.96945444844604522"/>
  </r>
  <r>
    <x v="6"/>
    <x v="21"/>
    <n v="0.96945444844604522"/>
    <n v="0.96945444844604522"/>
  </r>
  <r>
    <x v="6"/>
    <x v="22"/>
    <n v="0.96935562015503873"/>
    <n v="0.96935562015503873"/>
  </r>
  <r>
    <x v="6"/>
    <x v="23"/>
    <n v="0.96929553051875705"/>
    <n v="0.96929553051875705"/>
  </r>
  <r>
    <x v="6"/>
    <x v="0"/>
    <n v="0.97538035961272473"/>
    <n v="0.97538035961272473"/>
  </r>
  <r>
    <x v="6"/>
    <x v="1"/>
    <n v="0.97541212629226037"/>
    <n v="0.97541212629226037"/>
  </r>
  <r>
    <x v="6"/>
    <x v="2"/>
    <n v="0.97546491639318644"/>
    <n v="0.97546491639318644"/>
  </r>
  <r>
    <x v="6"/>
    <x v="3"/>
    <n v="0.97540853561795959"/>
    <n v="0.97540853561795959"/>
  </r>
  <r>
    <x v="6"/>
    <x v="4"/>
    <n v="0.97538200339558556"/>
    <n v="0.97538200339558556"/>
  </r>
  <r>
    <x v="6"/>
    <x v="5"/>
    <n v="0.97541899441340796"/>
    <n v="0.97541899441340796"/>
  </r>
  <r>
    <x v="6"/>
    <x v="6"/>
    <n v="0.97542585869868748"/>
    <n v="0.97542585869868748"/>
  </r>
  <r>
    <x v="6"/>
    <x v="7"/>
    <n v="0.97533849129593808"/>
    <n v="0.97533849129593808"/>
  </r>
  <r>
    <x v="6"/>
    <x v="8"/>
    <n v="0.9795261772448085"/>
    <n v="0.9795261772448085"/>
  </r>
  <r>
    <x v="6"/>
    <x v="9"/>
    <n v="0.97934918648310387"/>
    <n v="0.97934918648310387"/>
  </r>
  <r>
    <x v="6"/>
    <x v="10"/>
    <n v="0.97952710495963091"/>
    <n v="0.97952710495963091"/>
  </r>
  <r>
    <x v="6"/>
    <x v="11"/>
    <n v="0.97930800542740848"/>
    <n v="0.97930800542740848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961494903737267"/>
    <n v="0.97961494903737267"/>
  </r>
  <r>
    <x v="6"/>
    <x v="18"/>
    <n v="0.97714135575407235"/>
    <n v="0.97714135575407235"/>
  </r>
  <r>
    <x v="6"/>
    <x v="19"/>
    <n v="0.97714135575407235"/>
    <n v="0.97714135575407235"/>
  </r>
  <r>
    <x v="6"/>
    <x v="20"/>
    <n v="0.9770654506437767"/>
    <n v="0.9770654506437767"/>
  </r>
  <r>
    <x v="6"/>
    <x v="21"/>
    <n v="0.97712816348626341"/>
    <n v="0.97712816348626341"/>
  </r>
  <r>
    <x v="6"/>
    <x v="22"/>
    <n v="0.97723195805160745"/>
    <n v="0.97723195805160745"/>
  </r>
  <r>
    <x v="6"/>
    <x v="23"/>
    <n v="0.9771206225680934"/>
    <n v="0.9771206225680934"/>
  </r>
  <r>
    <x v="6"/>
    <x v="0"/>
    <n v="0.98053868908609676"/>
    <n v="0.98053868908609676"/>
  </r>
  <r>
    <x v="6"/>
    <x v="1"/>
    <n v="0.98065220783273521"/>
    <n v="0.98065220783273521"/>
  </r>
  <r>
    <x v="6"/>
    <x v="2"/>
    <n v="0.98043206011271133"/>
    <n v="0.98043206011271133"/>
  </r>
  <r>
    <x v="6"/>
    <x v="3"/>
    <n v="0.98048442906574396"/>
    <n v="0.98048442906574396"/>
  </r>
  <r>
    <x v="6"/>
    <x v="4"/>
    <n v="0.98040033361134282"/>
    <n v="0.98040033361134282"/>
  </r>
  <r>
    <x v="6"/>
    <x v="5"/>
    <n v="0.98040033361134282"/>
    <n v="0.98040033361134282"/>
  </r>
  <r>
    <x v="6"/>
    <x v="6"/>
    <n v="0.9804918420430363"/>
    <n v="0.9804918420430363"/>
  </r>
  <r>
    <x v="6"/>
    <x v="7"/>
    <n v="0.98045867824670918"/>
    <n v="0.98045867824670918"/>
  </r>
  <r>
    <x v="6"/>
    <x v="8"/>
    <n v="0.98045415349238285"/>
    <n v="0.98045415349238285"/>
  </r>
  <r>
    <x v="6"/>
    <x v="9"/>
    <n v="0.98055816870492318"/>
    <n v="0.98055816870492318"/>
  </r>
  <r>
    <x v="6"/>
    <x v="10"/>
    <n v="0.98040752351097182"/>
    <n v="0.98040752351097182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120300751879685"/>
    <n v="0.98120300751879685"/>
  </r>
  <r>
    <x v="6"/>
    <x v="17"/>
    <n v="0.98035866780529446"/>
    <n v="0.98035866780529446"/>
  </r>
  <r>
    <x v="6"/>
    <x v="18"/>
    <n v="0.98313630041724609"/>
    <n v="0.98313630041724609"/>
  </r>
  <r>
    <x v="6"/>
    <x v="19"/>
    <n v="0.98310482087571871"/>
    <n v="0.98310482087571871"/>
  </r>
  <r>
    <x v="6"/>
    <x v="20"/>
    <n v="0.9831642066420665"/>
    <n v="0.9831642066420665"/>
  </r>
  <r>
    <x v="6"/>
    <x v="21"/>
    <n v="0.9831642066420665"/>
    <n v="0.9831642066420665"/>
  </r>
  <r>
    <x v="6"/>
    <x v="22"/>
    <n v="0.98325545171339557"/>
    <n v="0.98325545171339557"/>
  </r>
  <r>
    <x v="6"/>
    <x v="23"/>
    <n v="0.98326530612244889"/>
    <n v="0.98326530612244889"/>
  </r>
  <r>
    <x v="6"/>
    <x v="0"/>
    <n v="0.99199406968124526"/>
    <n v="0.99199406968124526"/>
  </r>
  <r>
    <x v="6"/>
    <x v="1"/>
    <n v="0.99193307439498069"/>
    <n v="0.99193307439498069"/>
  </r>
  <r>
    <x v="6"/>
    <x v="2"/>
    <n v="0.99191456903127384"/>
    <n v="0.99191456903127384"/>
  </r>
  <r>
    <x v="6"/>
    <x v="3"/>
    <n v="0.99194173252750661"/>
    <n v="0.99194173252750661"/>
  </r>
  <r>
    <x v="6"/>
    <x v="4"/>
    <n v="0.99180454615741453"/>
    <n v="0.99180454615741453"/>
  </r>
  <r>
    <x v="6"/>
    <x v="5"/>
    <n v="0.99190890020976941"/>
    <n v="0.99190890020976941"/>
  </r>
  <r>
    <x v="6"/>
    <x v="6"/>
    <n v="0.99204498697023735"/>
    <n v="0.99204498697023735"/>
  </r>
  <r>
    <x v="6"/>
    <x v="7"/>
    <n v="0.99199159774189316"/>
    <n v="0.99199159774189316"/>
  </r>
  <r>
    <x v="6"/>
    <x v="8"/>
    <n v="0.98952434881087215"/>
    <n v="0.9895243488108721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73516731677269"/>
    <n v="0.98973516731677269"/>
  </r>
  <r>
    <x v="6"/>
    <x v="18"/>
    <n v="0.98725819529711578"/>
    <n v="0.98725819529711578"/>
  </r>
  <r>
    <x v="6"/>
    <x v="19"/>
    <n v="0.98721777565404378"/>
    <n v="0.98721777565404378"/>
  </r>
  <r>
    <x v="6"/>
    <x v="20"/>
    <n v="0.9870743571924947"/>
    <n v="0.9870743571924947"/>
  </r>
  <r>
    <x v="6"/>
    <x v="21"/>
    <n v="0.9870743571924947"/>
    <n v="0.9870743571924947"/>
  </r>
  <r>
    <x v="6"/>
    <x v="22"/>
    <n v="0.9870743571924947"/>
    <n v="0.9870743571924947"/>
  </r>
  <r>
    <x v="6"/>
    <x v="23"/>
    <n v="0.98718687014108841"/>
    <n v="0.98718687014108841"/>
  </r>
  <r>
    <x v="6"/>
    <x v="0"/>
    <n v="0.98920056100981768"/>
    <n v="0.98920056100981768"/>
  </r>
  <r>
    <x v="6"/>
    <x v="1"/>
    <n v="0.98921207155537338"/>
    <n v="0.98921207155537338"/>
  </r>
  <r>
    <x v="6"/>
    <x v="2"/>
    <n v="0.9891587163920208"/>
    <n v="0.9891587163920208"/>
  </r>
  <r>
    <x v="6"/>
    <x v="3"/>
    <n v="0.9891587163920208"/>
    <n v="0.9891587163920208"/>
  </r>
  <r>
    <x v="6"/>
    <x v="4"/>
    <n v="0.9891587163920208"/>
    <n v="0.9891587163920208"/>
  </r>
  <r>
    <x v="6"/>
    <x v="5"/>
    <n v="0.9891587163920208"/>
    <n v="0.9891587163920208"/>
  </r>
  <r>
    <x v="6"/>
    <x v="6"/>
    <n v="0.9891587163920208"/>
    <n v="0.9891587163920208"/>
  </r>
  <r>
    <x v="6"/>
    <x v="7"/>
    <n v="0.98921744812939061"/>
    <n v="0.98921744812939061"/>
  </r>
  <r>
    <x v="6"/>
    <x v="8"/>
    <n v="0.99270072992700731"/>
    <n v="0.9927007299270073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176762969866428"/>
    <n v="0.99176762969866428"/>
  </r>
  <r>
    <x v="6"/>
    <x v="18"/>
    <n v="0.99062095730918498"/>
    <n v="0.99062095730918498"/>
  </r>
  <r>
    <x v="6"/>
    <x v="19"/>
    <n v="0.99065743944636675"/>
    <n v="0.99065743944636675"/>
  </r>
  <r>
    <x v="6"/>
    <x v="20"/>
    <n v="0.99068710959682005"/>
    <n v="0.99068710959682005"/>
  </r>
  <r>
    <x v="6"/>
    <x v="21"/>
    <n v="0.99063000863025519"/>
    <n v="0.99063000863025519"/>
  </r>
  <r>
    <x v="6"/>
    <x v="22"/>
    <n v="0.99077516177887925"/>
    <n v="0.99077516177887925"/>
  </r>
  <r>
    <x v="6"/>
    <x v="23"/>
    <n v="0.99081419624217126"/>
    <n v="0.99081419624217126"/>
  </r>
  <r>
    <x v="6"/>
    <x v="0"/>
    <n v="0.99421212559687444"/>
    <n v="0.99421212559687444"/>
  </r>
  <r>
    <x v="6"/>
    <x v="1"/>
    <n v="0.99416167664670663"/>
    <n v="0.99416167664670663"/>
  </r>
  <r>
    <x v="6"/>
    <x v="2"/>
    <n v="0.99414934565050028"/>
    <n v="0.99414934565050028"/>
  </r>
  <r>
    <x v="6"/>
    <x v="3"/>
    <n v="0.99419404125286459"/>
    <n v="0.99419404125286459"/>
  </r>
  <r>
    <x v="6"/>
    <x v="4"/>
    <n v="0.99416778824585017"/>
    <n v="0.99416778824585017"/>
  </r>
  <r>
    <x v="6"/>
    <x v="5"/>
    <n v="0.99432254104649376"/>
    <n v="0.99432254104649376"/>
  </r>
  <r>
    <x v="6"/>
    <x v="6"/>
    <n v="0.99430944324823145"/>
    <n v="0.99430944324823145"/>
  </r>
  <r>
    <x v="6"/>
    <x v="7"/>
    <n v="0.99424149721072519"/>
    <n v="0.9942414972107251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3671219351653"/>
    <n v="0.9973671219351653"/>
  </r>
  <r>
    <x v="6"/>
    <x v="18"/>
    <n v="0.99747832939322301"/>
    <n v="0.99747832939322301"/>
  </r>
  <r>
    <x v="6"/>
    <x v="19"/>
    <n v="0.99749999999999994"/>
    <n v="0.99749999999999994"/>
  </r>
  <r>
    <x v="6"/>
    <x v="20"/>
    <n v="0.99752933909820862"/>
    <n v="0.99752933909820862"/>
  </r>
  <r>
    <x v="6"/>
    <x v="21"/>
    <n v="0.99752849100645347"/>
    <n v="0.99752849100645347"/>
  </r>
  <r>
    <x v="6"/>
    <x v="22"/>
    <n v="0.99754199098730034"/>
    <n v="0.99754199098730034"/>
  </r>
  <r>
    <x v="6"/>
    <x v="23"/>
    <n v="0.99753367482451138"/>
    <n v="0.99753367482451138"/>
  </r>
  <r>
    <x v="6"/>
    <x v="0"/>
    <n v="0.99865319865319868"/>
    <n v="0.99865319865319868"/>
  </r>
  <r>
    <x v="6"/>
    <x v="1"/>
    <n v="0.99870819578010617"/>
    <n v="0.99870819578010617"/>
  </r>
  <r>
    <x v="6"/>
    <x v="2"/>
    <n v="0.9987016359387173"/>
    <n v="0.9987016359387173"/>
  </r>
  <r>
    <x v="6"/>
    <x v="3"/>
    <n v="0.99871207784773919"/>
    <n v="0.99871207784773919"/>
  </r>
  <r>
    <x v="6"/>
    <x v="4"/>
    <n v="0.99866587607471113"/>
    <n v="0.99866587607471113"/>
  </r>
  <r>
    <x v="6"/>
    <x v="5"/>
    <n v="0.99856052972506126"/>
    <n v="0.99856052972506126"/>
  </r>
  <r>
    <x v="6"/>
    <x v="6"/>
    <n v="0.99862034365985197"/>
    <n v="0.99862034365985197"/>
  </r>
  <r>
    <x v="6"/>
    <x v="7"/>
    <n v="0.9985205110961668"/>
    <n v="0.9985205110961668"/>
  </r>
  <r>
    <x v="6"/>
    <x v="8"/>
    <n v="0.98988536749831424"/>
    <n v="0.98988536749831424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98516320474783"/>
    <n v="0.98998516320474783"/>
  </r>
  <r>
    <x v="6"/>
    <x v="18"/>
    <n v="0.9754381476269669"/>
    <n v="0.9754381476269669"/>
  </r>
  <r>
    <x v="6"/>
    <x v="19"/>
    <n v="0.97537091988130553"/>
    <n v="0.97537091988130553"/>
  </r>
  <r>
    <x v="6"/>
    <x v="20"/>
    <n v="0.97563739376770542"/>
    <n v="0.97563739376770542"/>
  </r>
  <r>
    <x v="6"/>
    <x v="21"/>
    <n v="0.97545402951191817"/>
    <n v="0.97545402951191817"/>
  </r>
  <r>
    <x v="6"/>
    <x v="22"/>
    <n v="0.97549331635900693"/>
    <n v="0.97549331635900693"/>
  </r>
  <r>
    <x v="7"/>
    <x v="23"/>
    <n v="0.97545538746526705"/>
    <n v="0.97545538746526705"/>
  </r>
  <r>
    <x v="7"/>
    <x v="0"/>
    <n v="0.97882534775888708"/>
    <n v="0.97882534775888708"/>
  </r>
  <r>
    <x v="7"/>
    <x v="1"/>
    <n v="0.97882534775888708"/>
    <n v="0.97882534775888708"/>
  </r>
  <r>
    <x v="7"/>
    <x v="2"/>
    <n v="0.97882534775888708"/>
    <n v="0.97882534775888708"/>
  </r>
  <r>
    <x v="7"/>
    <x v="3"/>
    <n v="0.97879061371841136"/>
    <n v="0.97879061371841136"/>
  </r>
  <r>
    <x v="7"/>
    <x v="4"/>
    <n v="0.97882534775888708"/>
    <n v="0.97882534775888708"/>
  </r>
  <r>
    <x v="7"/>
    <x v="5"/>
    <n v="0.97890613228868462"/>
    <n v="0.97890613228868462"/>
  </r>
  <r>
    <x v="7"/>
    <x v="6"/>
    <n v="0.97873450750163071"/>
    <n v="0.97873450750163071"/>
  </r>
  <r>
    <x v="7"/>
    <x v="7"/>
    <n v="0.97871732609627182"/>
    <n v="0.97871732609627182"/>
  </r>
  <r>
    <x v="7"/>
    <x v="8"/>
    <n v="0.97652582159624413"/>
    <n v="0.97652582159624413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679708826205636"/>
    <n v="0.97679708826205636"/>
  </r>
  <r>
    <x v="7"/>
    <x v="18"/>
    <n v="0.97521586184841702"/>
    <n v="0.97521586184841702"/>
  </r>
  <r>
    <x v="7"/>
    <x v="19"/>
    <n v="0.97533444816053494"/>
    <n v="0.97533444816053494"/>
  </r>
  <r>
    <x v="7"/>
    <x v="20"/>
    <n v="0.97537853851217904"/>
    <n v="0.97537853851217904"/>
  </r>
  <r>
    <x v="7"/>
    <x v="21"/>
    <n v="0.97540567951318458"/>
    <n v="0.97540567951318458"/>
  </r>
  <r>
    <x v="7"/>
    <x v="22"/>
    <n v="0.97539382892852489"/>
    <n v="0.97539382892852489"/>
  </r>
  <r>
    <x v="7"/>
    <x v="23"/>
    <n v="0.9754063604240284"/>
    <n v="0.9754063604240284"/>
  </r>
  <r>
    <x v="7"/>
    <x v="0"/>
    <n v="0.98602673147023079"/>
    <n v="0.98602673147023079"/>
  </r>
  <r>
    <x v="7"/>
    <x v="1"/>
    <n v="0.98601398601398615"/>
    <n v="0.98601398601398615"/>
  </r>
  <r>
    <x v="7"/>
    <x v="2"/>
    <n v="0.98613275163602354"/>
    <n v="0.98613275163602354"/>
  </r>
  <r>
    <x v="7"/>
    <x v="3"/>
    <n v="0.98613464797411809"/>
    <n v="0.98613464797411809"/>
  </r>
  <r>
    <x v="7"/>
    <x v="4"/>
    <n v="0.98608617594254933"/>
    <n v="0.98608617594254933"/>
  </r>
  <r>
    <x v="7"/>
    <x v="5"/>
    <n v="0.98608617594254933"/>
    <n v="0.98608617594254933"/>
  </r>
  <r>
    <x v="7"/>
    <x v="6"/>
    <n v="0.986093552465234"/>
    <n v="0.986093552465234"/>
  </r>
  <r>
    <x v="7"/>
    <x v="7"/>
    <n v="0.98614800759013277"/>
    <n v="0.9861480075901327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437240029361396"/>
    <n v="0.99437240029361396"/>
  </r>
  <r>
    <x v="7"/>
    <x v="18"/>
    <n v="0.9920449227889564"/>
    <n v="0.9920449227889564"/>
  </r>
  <r>
    <x v="7"/>
    <x v="19"/>
    <n v="0.99202416918429004"/>
    <n v="0.99202416918429004"/>
  </r>
  <r>
    <x v="7"/>
    <x v="20"/>
    <n v="0.99199999999999999"/>
    <n v="0.99199999999999999"/>
  </r>
  <r>
    <x v="7"/>
    <x v="21"/>
    <n v="0.99199999999999999"/>
    <n v="0.99199999999999999"/>
  </r>
  <r>
    <x v="7"/>
    <x v="22"/>
    <n v="0.99199999999999999"/>
    <n v="0.99199999999999999"/>
  </r>
  <r>
    <x v="7"/>
    <x v="23"/>
    <n v="0.99201179795993599"/>
    <n v="0.99201179795993599"/>
  </r>
  <r>
    <x v="7"/>
    <x v="0"/>
    <n v="0.99846232701178872"/>
    <n v="0.99846232701178872"/>
  </r>
  <r>
    <x v="7"/>
    <x v="1"/>
    <n v="0.99848714069591527"/>
    <n v="0.99848714069591527"/>
  </r>
  <r>
    <x v="7"/>
    <x v="2"/>
    <n v="0.99842654841939638"/>
    <n v="0.99842654841939638"/>
  </r>
  <r>
    <x v="7"/>
    <x v="3"/>
    <n v="0.99837022952600851"/>
    <n v="0.99837022952600851"/>
  </r>
  <r>
    <x v="7"/>
    <x v="4"/>
    <n v="0.99853113983548769"/>
    <n v="0.99853113983548769"/>
  </r>
  <r>
    <x v="7"/>
    <x v="5"/>
    <n v="0.99849962490622646"/>
    <n v="0.99849962490622646"/>
  </r>
  <r>
    <x v="7"/>
    <x v="6"/>
    <n v="0.9984775437706167"/>
    <n v="0.9984775437706167"/>
  </r>
  <r>
    <x v="7"/>
    <x v="7"/>
    <n v="0.99855640338214069"/>
    <n v="0.9985564033821406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34593572778829"/>
    <n v="0.99834593572778829"/>
  </r>
  <r>
    <x v="7"/>
    <x v="18"/>
    <n v="0.99642516682554816"/>
    <n v="0.99642516682554816"/>
  </r>
  <r>
    <x v="7"/>
    <x v="19"/>
    <n v="0.99653593962637632"/>
    <n v="0.99653593962637632"/>
  </r>
  <r>
    <x v="7"/>
    <x v="20"/>
    <n v="0.99652777777777779"/>
    <n v="0.99652777777777779"/>
  </r>
  <r>
    <x v="7"/>
    <x v="21"/>
    <n v="0.99652777777777779"/>
    <n v="0.99652777777777779"/>
  </r>
  <r>
    <x v="7"/>
    <x v="22"/>
    <n v="0.99652777777777779"/>
    <n v="0.99652777777777779"/>
  </r>
  <r>
    <x v="7"/>
    <x v="23"/>
    <n v="0.99652777777777779"/>
    <n v="0.99652777777777779"/>
  </r>
  <r>
    <x v="7"/>
    <x v="0"/>
    <n v="0.99850355405910951"/>
    <n v="0.99850355405910951"/>
  </r>
  <r>
    <x v="7"/>
    <x v="1"/>
    <n v="0.99833738329709687"/>
    <n v="0.99833738329709687"/>
  </r>
  <r>
    <x v="7"/>
    <x v="2"/>
    <n v="0.99836690255851923"/>
    <n v="0.99836690255851923"/>
  </r>
  <r>
    <x v="7"/>
    <x v="3"/>
    <n v="0.99845599588265566"/>
    <n v="0.99845599588265566"/>
  </r>
  <r>
    <x v="7"/>
    <x v="4"/>
    <n v="0.99846664962944032"/>
    <n v="0.99846664962944032"/>
  </r>
  <r>
    <x v="7"/>
    <x v="5"/>
    <n v="0.99846664962944032"/>
    <n v="0.99846664962944032"/>
  </r>
  <r>
    <x v="7"/>
    <x v="6"/>
    <n v="0.99851356373095501"/>
    <n v="0.99851356373095501"/>
  </r>
  <r>
    <x v="7"/>
    <x v="7"/>
    <n v="0.99854545454545462"/>
    <n v="0.9985454545454546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05824214613492"/>
    <n v="0.99505824214613492"/>
  </r>
  <r>
    <x v="7"/>
    <x v="18"/>
    <n v="0.99820552697691101"/>
    <n v="0.99820552697691101"/>
  </r>
  <r>
    <x v="7"/>
    <x v="19"/>
    <n v="0.9981753905804539"/>
    <n v="0.9981753905804539"/>
  </r>
  <r>
    <x v="7"/>
    <x v="20"/>
    <n v="0.99820552697691101"/>
    <n v="0.99820552697691101"/>
  </r>
  <r>
    <x v="7"/>
    <x v="21"/>
    <n v="0.99826211408709886"/>
    <n v="0.99826211408709886"/>
  </r>
  <r>
    <x v="7"/>
    <x v="22"/>
    <n v="0.99826636753008358"/>
    <n v="0.99826636753008358"/>
  </r>
  <r>
    <x v="7"/>
    <x v="23"/>
    <n v="0.99826636753008358"/>
    <n v="0.99826636753008358"/>
  </r>
  <r>
    <x v="7"/>
    <x v="0"/>
    <n v="0.99681566222431883"/>
    <n v="0.99681566222431883"/>
  </r>
  <r>
    <x v="7"/>
    <x v="1"/>
    <n v="0.99669631512071155"/>
    <n v="0.99669631512071155"/>
  </r>
  <r>
    <x v="7"/>
    <x v="2"/>
    <n v="0.99664732430689884"/>
    <n v="0.99664732430689884"/>
  </r>
  <r>
    <x v="7"/>
    <x v="3"/>
    <n v="0.99669137109581785"/>
    <n v="0.99669137109581785"/>
  </r>
  <r>
    <x v="7"/>
    <x v="4"/>
    <n v="0.99665596575708937"/>
    <n v="0.99665596575708937"/>
  </r>
  <r>
    <x v="7"/>
    <x v="5"/>
    <n v="0.99664969177164298"/>
    <n v="0.99664969177164298"/>
  </r>
  <r>
    <x v="7"/>
    <x v="6"/>
    <n v="0.99664969177164298"/>
    <n v="0.99664969177164298"/>
  </r>
  <r>
    <x v="7"/>
    <x v="7"/>
    <n v="0.99667829264241814"/>
    <n v="0.9966782926424181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8875899280575541"/>
    <n v="0.98875899280575541"/>
  </r>
  <r>
    <x v="7"/>
    <x v="17"/>
    <n v="0.98864468864468857"/>
    <n v="0.98864468864468857"/>
  </r>
  <r>
    <x v="7"/>
    <x v="18"/>
    <n v="0.99470315603619508"/>
    <n v="0.99470315603619508"/>
  </r>
  <r>
    <x v="7"/>
    <x v="19"/>
    <n v="0.99462538103641907"/>
    <n v="0.99462538103641907"/>
  </r>
  <r>
    <x v="7"/>
    <x v="20"/>
    <n v="0.99463220675944342"/>
    <n v="0.99463220675944342"/>
  </r>
  <r>
    <x v="7"/>
    <x v="21"/>
    <n v="0.99468805332777832"/>
    <n v="0.99468805332777832"/>
  </r>
  <r>
    <x v="7"/>
    <x v="22"/>
    <n v="0.99468805332777832"/>
    <n v="0.99468805332777832"/>
  </r>
  <r>
    <x v="7"/>
    <x v="23"/>
    <n v="0.99458683163941675"/>
    <n v="0.99458683163941675"/>
  </r>
  <r>
    <x v="7"/>
    <x v="0"/>
    <n v="0.99811605124340608"/>
    <n v="0.99811605124340608"/>
  </r>
  <r>
    <x v="7"/>
    <x v="1"/>
    <n v="0.99811605124340608"/>
    <n v="0.99811605124340608"/>
  </r>
  <r>
    <x v="7"/>
    <x v="2"/>
    <n v="0.99821565128728018"/>
    <n v="0.99821565128728018"/>
  </r>
  <r>
    <x v="7"/>
    <x v="3"/>
    <n v="0.99818511796733211"/>
    <n v="0.99818511796733211"/>
  </r>
  <r>
    <x v="7"/>
    <x v="4"/>
    <n v="0.99817280083529103"/>
    <n v="0.99817280083529103"/>
  </r>
  <r>
    <x v="7"/>
    <x v="5"/>
    <n v="0.99824395515331632"/>
    <n v="0.99824395515331632"/>
  </r>
  <r>
    <x v="7"/>
    <x v="6"/>
    <n v="0.99813681128560017"/>
    <n v="0.99813681128560017"/>
  </r>
  <r>
    <x v="7"/>
    <x v="7"/>
    <n v="0.99803716304632284"/>
    <n v="0.99803716304632284"/>
  </r>
  <r>
    <x v="7"/>
    <x v="8"/>
    <n v="0.99721189591078074"/>
    <n v="0.99721189591078074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72778913883209"/>
    <n v="0.99772778913883209"/>
  </r>
  <r>
    <x v="7"/>
    <x v="18"/>
    <n v="0.99557848194546794"/>
    <n v="0.99557848194546794"/>
  </r>
  <r>
    <x v="7"/>
    <x v="19"/>
    <n v="0.99557848194546794"/>
    <n v="0.99557848194546794"/>
  </r>
  <r>
    <x v="7"/>
    <x v="20"/>
    <n v="0.99557848194546794"/>
    <n v="0.99557848194546794"/>
  </r>
  <r>
    <x v="7"/>
    <x v="21"/>
    <n v="0.99557848194546794"/>
    <n v="0.99557848194546794"/>
  </r>
  <r>
    <x v="7"/>
    <x v="22"/>
    <n v="0.99570288520564754"/>
    <n v="0.99570288520564754"/>
  </r>
  <r>
    <x v="7"/>
    <x v="23"/>
    <n v="0.99567650050864698"/>
    <n v="0.99567650050864698"/>
  </r>
  <r>
    <x v="7"/>
    <x v="0"/>
    <n v="0.99340829778984097"/>
    <n v="0.99340829778984097"/>
  </r>
  <r>
    <x v="7"/>
    <x v="1"/>
    <n v="0.99343228687770924"/>
    <n v="0.99343228687770924"/>
  </r>
  <r>
    <x v="7"/>
    <x v="2"/>
    <n v="0.99324603721571336"/>
    <n v="0.99324603721571336"/>
  </r>
  <r>
    <x v="7"/>
    <x v="3"/>
    <n v="0.99339145106861648"/>
    <n v="0.99339145106861648"/>
  </r>
  <r>
    <x v="7"/>
    <x v="4"/>
    <n v="0.99341111873713128"/>
    <n v="0.99341111873713128"/>
  </r>
  <r>
    <x v="7"/>
    <x v="5"/>
    <n v="0.99331514324693049"/>
    <n v="0.99331514324693049"/>
  </r>
  <r>
    <x v="7"/>
    <x v="6"/>
    <n v="0.9932566441888141"/>
    <n v="0.9932566441888141"/>
  </r>
  <r>
    <x v="7"/>
    <x v="7"/>
    <n v="0.9934219542277648"/>
    <n v="0.9934219542277648"/>
  </r>
  <r>
    <x v="7"/>
    <x v="8"/>
    <n v="0.99248714907077906"/>
    <n v="0.99248714907077906"/>
  </r>
  <r>
    <x v="7"/>
    <x v="9"/>
    <n v="0.99226538329322789"/>
    <n v="0.99226538329322789"/>
  </r>
  <r>
    <x v="7"/>
    <x v="10"/>
    <n v="0.99228317396409993"/>
    <n v="0.99228317396409993"/>
  </r>
  <r>
    <x v="7"/>
    <x v="11"/>
    <n v="0.99231922068190326"/>
    <n v="0.99231922068190326"/>
  </r>
  <r>
    <x v="7"/>
    <x v="12"/>
    <n v="0.99234642497482384"/>
    <n v="0.99234642497482384"/>
  </r>
  <r>
    <x v="7"/>
    <x v="13"/>
    <n v="0.99222011385199238"/>
    <n v="0.99222011385199238"/>
  </r>
  <r>
    <x v="7"/>
    <x v="14"/>
    <n v="0.99231922068190326"/>
    <n v="0.99231922068190326"/>
  </r>
  <r>
    <x v="7"/>
    <x v="15"/>
    <n v="0.99232472324723253"/>
    <n v="0.99232472324723253"/>
  </r>
  <r>
    <x v="7"/>
    <x v="16"/>
    <n v="0.99232472324723253"/>
    <n v="0.99232472324723253"/>
  </r>
  <r>
    <x v="7"/>
    <x v="17"/>
    <n v="0.99239543726235735"/>
    <n v="0.99239543726235735"/>
  </r>
  <r>
    <x v="7"/>
    <x v="18"/>
    <n v="0.99452100282251377"/>
    <n v="0.99452100282251377"/>
  </r>
  <r>
    <x v="7"/>
    <x v="19"/>
    <n v="0.9945546479968882"/>
    <n v="0.9945546479968882"/>
  </r>
  <r>
    <x v="7"/>
    <x v="20"/>
    <n v="0.99457808323787722"/>
    <n v="0.99457808323787722"/>
  </r>
  <r>
    <x v="7"/>
    <x v="21"/>
    <n v="0.99449441687344908"/>
    <n v="0.99449441687344908"/>
  </r>
  <r>
    <x v="7"/>
    <x v="22"/>
    <n v="0.99453381227549587"/>
    <n v="0.99453381227549587"/>
  </r>
  <r>
    <x v="7"/>
    <x v="23"/>
    <n v="0.99452334540053833"/>
    <n v="0.99452334540053833"/>
  </r>
  <r>
    <x v="7"/>
    <x v="0"/>
    <n v="0.98879957833706689"/>
    <n v="0.98879957833706689"/>
  </r>
  <r>
    <x v="7"/>
    <x v="1"/>
    <n v="0.98892564360707613"/>
    <n v="0.98892564360707613"/>
  </r>
  <r>
    <x v="7"/>
    <x v="2"/>
    <n v="0.98888278891023873"/>
    <n v="0.98888278891023873"/>
  </r>
  <r>
    <x v="7"/>
    <x v="3"/>
    <n v="0.98888278891023873"/>
    <n v="0.98888278891023873"/>
  </r>
  <r>
    <x v="7"/>
    <x v="4"/>
    <n v="0.98894801473598037"/>
    <n v="0.98894801473598037"/>
  </r>
  <r>
    <x v="7"/>
    <x v="5"/>
    <n v="0.98884946781550942"/>
    <n v="0.98884946781550942"/>
  </r>
  <r>
    <x v="7"/>
    <x v="6"/>
    <n v="0.98883795096671312"/>
    <n v="0.98883795096671312"/>
  </r>
  <r>
    <x v="7"/>
    <x v="7"/>
    <n v="0.988768182655128"/>
    <n v="0.988768182655128"/>
  </r>
  <r>
    <x v="7"/>
    <x v="8"/>
    <n v="0.99579516443910499"/>
    <n v="0.99579516443910499"/>
  </r>
  <r>
    <x v="7"/>
    <x v="9"/>
    <n v="0.99572649572649585"/>
    <n v="0.99572649572649585"/>
  </r>
  <r>
    <x v="7"/>
    <x v="10"/>
    <n v="0.9957975516170291"/>
    <n v="0.9957975516170291"/>
  </r>
  <r>
    <x v="7"/>
    <x v="11"/>
    <n v="0.99575461685417099"/>
    <n v="0.99575461685417099"/>
  </r>
  <r>
    <x v="7"/>
    <x v="12"/>
    <n v="0.99573400250941024"/>
    <n v="0.99573400250941024"/>
  </r>
  <r>
    <x v="7"/>
    <x v="13"/>
    <n v="0.99566395663956653"/>
    <n v="0.99566395663956653"/>
  </r>
  <r>
    <x v="7"/>
    <x v="14"/>
    <n v="0.99605211212001588"/>
    <n v="0.99605211212001588"/>
  </r>
  <r>
    <x v="7"/>
    <x v="15"/>
    <n v="0.9957975516170291"/>
    <n v="0.9957975516170291"/>
  </r>
  <r>
    <x v="7"/>
    <x v="16"/>
    <n v="0.99584744836629868"/>
    <n v="0.99584744836629868"/>
  </r>
  <r>
    <x v="7"/>
    <x v="17"/>
    <n v="0.99590865842055187"/>
    <n v="0.99590865842055187"/>
  </r>
  <r>
    <x v="7"/>
    <x v="18"/>
    <n v="0.99573960463531019"/>
    <n v="0.99573960463531019"/>
  </r>
  <r>
    <x v="7"/>
    <x v="19"/>
    <n v="0.99571209800918836"/>
    <n v="0.99571209800918836"/>
  </r>
  <r>
    <x v="7"/>
    <x v="20"/>
    <n v="0.99565511248431027"/>
    <n v="0.99565511248431027"/>
  </r>
  <r>
    <x v="7"/>
    <x v="21"/>
    <n v="0.99558971774193561"/>
    <n v="0.99558971774193561"/>
  </r>
  <r>
    <x v="7"/>
    <x v="22"/>
    <n v="0.99560301507537696"/>
    <n v="0.99560301507537696"/>
  </r>
  <r>
    <x v="7"/>
    <x v="23"/>
    <n v="0.9957148422282821"/>
    <n v="0.9957148422282821"/>
  </r>
  <r>
    <x v="7"/>
    <x v="0"/>
    <n v="0.99879727382066008"/>
    <n v="0.99879727382066008"/>
  </r>
  <r>
    <x v="7"/>
    <x v="1"/>
    <n v="0.99886460403065569"/>
    <n v="0.99886460403065569"/>
  </r>
  <r>
    <x v="7"/>
    <x v="2"/>
    <n v="0.99889609493583553"/>
    <n v="0.99889609493583553"/>
  </r>
  <r>
    <x v="7"/>
    <x v="3"/>
    <n v="0.99890019246631845"/>
    <n v="0.99890019246631845"/>
  </r>
  <r>
    <x v="7"/>
    <x v="4"/>
    <n v="0.99890019246631845"/>
    <n v="0.99890019246631845"/>
  </r>
  <r>
    <x v="7"/>
    <x v="5"/>
    <n v="0.99890725310749895"/>
    <n v="0.99890725310749895"/>
  </r>
  <r>
    <x v="7"/>
    <x v="6"/>
    <n v="0.99883855981416969"/>
    <n v="0.99883855981416969"/>
  </r>
  <r>
    <x v="7"/>
    <x v="7"/>
    <n v="0.99888904318844607"/>
    <n v="0.99888904318844607"/>
  </r>
  <r>
    <x v="7"/>
    <x v="8"/>
    <n v="0.99836779107725782"/>
    <n v="0.99836779107725782"/>
  </r>
  <r>
    <x v="7"/>
    <x v="9"/>
    <n v="0.99844054580896691"/>
    <n v="0.99844054580896691"/>
  </r>
  <r>
    <x v="7"/>
    <x v="10"/>
    <n v="0.99850820487319736"/>
    <n v="0.99850820487319736"/>
  </r>
  <r>
    <x v="7"/>
    <x v="11"/>
    <n v="0.99865974200033514"/>
    <n v="0.99865974200033514"/>
  </r>
  <r>
    <x v="7"/>
    <x v="12"/>
    <n v="0.99864682002706362"/>
    <n v="0.99864682002706362"/>
  </r>
  <r>
    <x v="7"/>
    <x v="13"/>
    <n v="0.99869678540399642"/>
    <n v="0.99869678540399642"/>
  </r>
  <r>
    <x v="7"/>
    <x v="14"/>
    <n v="0.99844513549533542"/>
    <n v="0.99844513549533542"/>
  </r>
  <r>
    <x v="7"/>
    <x v="15"/>
    <n v="0.99850074962518731"/>
    <n v="0.99850074962518731"/>
  </r>
  <r>
    <x v="7"/>
    <x v="16"/>
    <n v="0.99856665074056383"/>
    <n v="0.99856665074056383"/>
  </r>
  <r>
    <x v="7"/>
    <x v="17"/>
    <n v="0.9983985052715868"/>
    <n v="0.9983985052715868"/>
  </r>
  <r>
    <x v="7"/>
    <x v="18"/>
    <n v="0.99714348494836313"/>
    <n v="0.99714348494836313"/>
  </r>
  <r>
    <x v="7"/>
    <x v="19"/>
    <n v="0.99713284485504938"/>
    <n v="0.99713284485504938"/>
  </r>
  <r>
    <x v="7"/>
    <x v="20"/>
    <n v="0.99718454056821093"/>
    <n v="0.99718454056821093"/>
  </r>
  <r>
    <x v="7"/>
    <x v="21"/>
    <n v="0.99717296324852223"/>
    <n v="0.99717296324852223"/>
  </r>
  <r>
    <x v="7"/>
    <x v="22"/>
    <n v="0.99717296324852223"/>
    <n v="0.99717296324852223"/>
  </r>
  <r>
    <x v="7"/>
    <x v="23"/>
    <n v="0.99717296324852223"/>
    <n v="0.99717296324852223"/>
  </r>
  <r>
    <x v="7"/>
    <x v="0"/>
    <n v="0.99524972855591731"/>
    <n v="0.99524972855591731"/>
  </r>
  <r>
    <x v="7"/>
    <x v="1"/>
    <n v="0.99523874302815929"/>
    <n v="0.99523874302815929"/>
  </r>
  <r>
    <x v="7"/>
    <x v="2"/>
    <n v="0.99519824392920853"/>
    <n v="0.99519824392920853"/>
  </r>
  <r>
    <x v="7"/>
    <x v="3"/>
    <n v="0.99520219328307047"/>
    <n v="0.99520219328307047"/>
  </r>
  <r>
    <x v="7"/>
    <x v="4"/>
    <n v="0.99530148786217698"/>
    <n v="0.99530148786217698"/>
  </r>
  <r>
    <x v="7"/>
    <x v="5"/>
    <n v="0.99530638852672748"/>
    <n v="0.99530638852672748"/>
  </r>
  <r>
    <x v="7"/>
    <x v="6"/>
    <n v="0.99523318732285493"/>
    <n v="0.99523318732285493"/>
  </r>
  <r>
    <x v="7"/>
    <x v="7"/>
    <n v="0.99523615080985439"/>
    <n v="0.99523615080985439"/>
  </r>
  <r>
    <x v="7"/>
    <x v="8"/>
    <n v="0.99014647137150469"/>
    <n v="0.99014647137150469"/>
  </r>
  <r>
    <x v="7"/>
    <x v="9"/>
    <n v="0.99024390243902427"/>
    <n v="0.99024390243902427"/>
  </r>
  <r>
    <x v="7"/>
    <x v="10"/>
    <n v="0.99003384731101918"/>
    <n v="0.99003384731101918"/>
  </r>
  <r>
    <x v="7"/>
    <x v="11"/>
    <n v="0.99015410958904104"/>
    <n v="0.99015410958904104"/>
  </r>
  <r>
    <x v="7"/>
    <x v="12"/>
    <n v="0.9900874635568514"/>
    <n v="0.9900874635568514"/>
  </r>
  <r>
    <x v="7"/>
    <x v="13"/>
    <n v="0.9900874635568514"/>
    <n v="0.9900874635568514"/>
  </r>
  <r>
    <x v="7"/>
    <x v="14"/>
    <n v="0.9900874635568514"/>
    <n v="0.9900874635568514"/>
  </r>
  <r>
    <x v="7"/>
    <x v="15"/>
    <n v="0.9900874635568514"/>
    <n v="0.9900874635568514"/>
  </r>
  <r>
    <x v="7"/>
    <x v="16"/>
    <n v="0.9900874635568514"/>
    <n v="0.9900874635568514"/>
  </r>
  <r>
    <x v="7"/>
    <x v="17"/>
    <n v="0.98993770963104932"/>
    <n v="0.98993770963104932"/>
  </r>
  <r>
    <x v="7"/>
    <x v="18"/>
    <n v="0.97515923566878981"/>
    <n v="0.97515923566878981"/>
  </r>
  <r>
    <x v="7"/>
    <x v="19"/>
    <n v="0.97518266565885614"/>
    <n v="0.97518266565885614"/>
  </r>
  <r>
    <x v="7"/>
    <x v="20"/>
    <n v="0.97518266565885614"/>
    <n v="0.97518266565885614"/>
  </r>
  <r>
    <x v="7"/>
    <x v="21"/>
    <n v="0.97518266565885614"/>
    <n v="0.97518266565885614"/>
  </r>
  <r>
    <x v="7"/>
    <x v="22"/>
    <n v="0.97510010010010018"/>
    <n v="0.97510010010010018"/>
  </r>
  <r>
    <x v="7"/>
    <x v="23"/>
    <n v="0.97513499937209602"/>
    <n v="0.97513499937209602"/>
  </r>
  <r>
    <x v="7"/>
    <x v="0"/>
    <n v="0.9682148417228853"/>
    <n v="0.9682148417228853"/>
  </r>
  <r>
    <x v="7"/>
    <x v="1"/>
    <n v="0.96823260196527128"/>
    <n v="0.96823260196527128"/>
  </r>
  <r>
    <x v="7"/>
    <x v="2"/>
    <n v="0.9682456370555047"/>
    <n v="0.9682456370555047"/>
  </r>
  <r>
    <x v="7"/>
    <x v="3"/>
    <n v="0.96825189443428261"/>
    <n v="0.96825189443428261"/>
  </r>
  <r>
    <x v="7"/>
    <x v="4"/>
    <n v="0.96822832525578895"/>
    <n v="0.96822832525578895"/>
  </r>
  <r>
    <x v="7"/>
    <x v="5"/>
    <n v="0.96822005608225403"/>
    <n v="0.96822005608225403"/>
  </r>
  <r>
    <x v="7"/>
    <x v="6"/>
    <n v="0.96836260330578505"/>
    <n v="0.96836260330578505"/>
  </r>
  <r>
    <x v="7"/>
    <x v="7"/>
    <n v="0.96830617431604116"/>
    <n v="0.96830617431604116"/>
  </r>
  <r>
    <x v="7"/>
    <x v="8"/>
    <n v="0.96802841918294857"/>
    <n v="0.96802841918294857"/>
  </r>
  <r>
    <x v="7"/>
    <x v="9"/>
    <n v="0.96453900709219875"/>
    <n v="0.96453900709219875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6802841918294857"/>
    <n v="0.96802841918294857"/>
  </r>
  <r>
    <x v="7"/>
    <x v="18"/>
    <n v="0.96768707482993199"/>
    <n v="0.96768707482993199"/>
  </r>
  <r>
    <x v="7"/>
    <x v="19"/>
    <n v="0.96778400939089604"/>
    <n v="0.96778400939089604"/>
  </r>
  <r>
    <x v="7"/>
    <x v="20"/>
    <n v="0.96781728523228649"/>
    <n v="0.96781728523228649"/>
  </r>
  <r>
    <x v="7"/>
    <x v="21"/>
    <n v="0.96779574031306148"/>
    <n v="0.96779574031306148"/>
  </r>
  <r>
    <x v="7"/>
    <x v="22"/>
    <n v="0.96775877822738543"/>
    <n v="0.96775877822738543"/>
  </r>
  <r>
    <x v="7"/>
    <x v="23"/>
    <n v="0.96775877822738543"/>
    <n v="0.96775877822738543"/>
  </r>
  <r>
    <x v="7"/>
    <x v="0"/>
    <n v="0.97090019037258635"/>
    <n v="0.97090019037258635"/>
  </r>
  <r>
    <x v="7"/>
    <x v="1"/>
    <n v="0.97083856564810933"/>
    <n v="0.97083856564810933"/>
  </r>
  <r>
    <x v="7"/>
    <x v="2"/>
    <n v="0.97091183119819147"/>
    <n v="0.97091183119819147"/>
  </r>
  <r>
    <x v="7"/>
    <x v="3"/>
    <n v="0.97090956956693442"/>
    <n v="0.97090956956693442"/>
  </r>
  <r>
    <x v="7"/>
    <x v="4"/>
    <n v="0.97091485986250659"/>
    <n v="0.97091485986250659"/>
  </r>
  <r>
    <x v="7"/>
    <x v="5"/>
    <n v="0.97099217045308706"/>
    <n v="0.97099217045308706"/>
  </r>
  <r>
    <x v="7"/>
    <x v="6"/>
    <n v="0.97092711682743837"/>
    <n v="0.97092711682743837"/>
  </r>
  <r>
    <x v="7"/>
    <x v="7"/>
    <n v="0.970873786407767"/>
    <n v="0.970873786407767"/>
  </r>
  <r>
    <x v="7"/>
    <x v="8"/>
    <n v="0.98268398268398272"/>
    <n v="0.9826839826839827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273273273273276"/>
    <n v="0.98273273273273276"/>
  </r>
  <r>
    <x v="7"/>
    <x v="18"/>
    <n v="0.98928303504447546"/>
    <n v="0.98928303504447546"/>
  </r>
  <r>
    <x v="7"/>
    <x v="19"/>
    <n v="0.98928303504447546"/>
    <n v="0.98928303504447546"/>
  </r>
  <r>
    <x v="7"/>
    <x v="20"/>
    <n v="0.98928303504447546"/>
    <n v="0.98928303504447546"/>
  </r>
  <r>
    <x v="7"/>
    <x v="21"/>
    <n v="0.98928303504447546"/>
    <n v="0.98928303504447546"/>
  </r>
  <r>
    <x v="7"/>
    <x v="22"/>
    <n v="0.98928303504447546"/>
    <n v="0.98928303504447546"/>
  </r>
  <r>
    <x v="7"/>
    <x v="23"/>
    <n v="0.98928303504447546"/>
    <n v="0.98928303504447546"/>
  </r>
  <r>
    <x v="7"/>
    <x v="0"/>
    <n v="0.99271814187068408"/>
    <n v="0.99271814187068408"/>
  </r>
  <r>
    <x v="7"/>
    <x v="1"/>
    <n v="0.99260581336053033"/>
    <n v="0.99260581336053033"/>
  </r>
  <r>
    <x v="7"/>
    <x v="2"/>
    <n v="0.99260335490688167"/>
    <n v="0.99260335490688167"/>
  </r>
  <r>
    <x v="7"/>
    <x v="3"/>
    <n v="0.99269120334116412"/>
    <n v="0.99269120334116412"/>
  </r>
  <r>
    <x v="7"/>
    <x v="4"/>
    <n v="0.9927153981411706"/>
    <n v="0.9927153981411706"/>
  </r>
  <r>
    <x v="7"/>
    <x v="5"/>
    <n v="0.9927153981411706"/>
    <n v="0.9927153981411706"/>
  </r>
  <r>
    <x v="7"/>
    <x v="6"/>
    <n v="0.9927153981411706"/>
    <n v="0.9927153981411706"/>
  </r>
  <r>
    <x v="7"/>
    <x v="7"/>
    <n v="0.99271137026239065"/>
    <n v="0.9927113702623906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67103347889374"/>
    <n v="0.99767103347889374"/>
  </r>
  <r>
    <x v="7"/>
    <x v="18"/>
    <n v="0.99873945505672457"/>
    <n v="0.99873945505672457"/>
  </r>
  <r>
    <x v="7"/>
    <x v="19"/>
    <n v="0.99872355944566005"/>
    <n v="0.99872355944566005"/>
  </r>
  <r>
    <x v="7"/>
    <x v="20"/>
    <n v="0.99870477506260247"/>
    <n v="0.99870477506260247"/>
  </r>
  <r>
    <x v="7"/>
    <x v="21"/>
    <n v="0.99870477506260247"/>
    <n v="0.99870477506260247"/>
  </r>
  <r>
    <x v="7"/>
    <x v="22"/>
    <n v="0.99870477506260247"/>
    <n v="0.99870477506260247"/>
  </r>
  <r>
    <x v="7"/>
    <x v="23"/>
    <n v="0.99878425137940696"/>
    <n v="0.99878425137940696"/>
  </r>
  <r>
    <x v="7"/>
    <x v="0"/>
    <n v="0.99800422634421226"/>
    <n v="0.99800422634421226"/>
  </r>
  <r>
    <x v="7"/>
    <x v="1"/>
    <n v="0.99799749687108874"/>
    <n v="0.99799749687108874"/>
  </r>
  <r>
    <x v="7"/>
    <x v="2"/>
    <n v="0.99803125384520741"/>
    <n v="0.99803125384520741"/>
  </r>
  <r>
    <x v="7"/>
    <x v="3"/>
    <n v="0.99803439803439786"/>
    <n v="0.99803439803439786"/>
  </r>
  <r>
    <x v="7"/>
    <x v="4"/>
    <n v="0.99803439803439786"/>
    <n v="0.99803439803439786"/>
  </r>
  <r>
    <x v="7"/>
    <x v="5"/>
    <n v="0.99805423811261085"/>
    <n v="0.99805423811261085"/>
  </r>
  <r>
    <x v="7"/>
    <x v="6"/>
    <n v="0.9980764606876652"/>
    <n v="0.9980764606876652"/>
  </r>
  <r>
    <x v="7"/>
    <x v="7"/>
    <n v="0.99801797040169127"/>
    <n v="0.99801797040169127"/>
  </r>
  <r>
    <x v="7"/>
    <x v="8"/>
    <n v="0.99623706491063024"/>
    <n v="0.99623706491063024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623588456712675"/>
    <n v="0.99623588456712675"/>
  </r>
  <r>
    <x v="7"/>
    <x v="17"/>
    <n v="0.99604221635883916"/>
    <n v="0.99604221635883916"/>
  </r>
  <r>
    <x v="7"/>
    <x v="18"/>
    <n v="0.99928480610298787"/>
    <n v="0.99928480610298787"/>
  </r>
  <r>
    <x v="7"/>
    <x v="19"/>
    <n v="0.99934928783168242"/>
    <n v="0.99934928783168242"/>
  </r>
  <r>
    <x v="7"/>
    <x v="20"/>
    <n v="0.99936677689439246"/>
    <n v="0.99936677689439246"/>
  </r>
  <r>
    <x v="7"/>
    <x v="21"/>
    <n v="0.99934109378431801"/>
    <n v="0.99934109378431801"/>
  </r>
  <r>
    <x v="7"/>
    <x v="22"/>
    <n v="0.99934109378431801"/>
    <n v="0.99934109378431801"/>
  </r>
  <r>
    <x v="7"/>
    <x v="23"/>
    <n v="0.99934109378431801"/>
    <n v="0.99934109378431801"/>
  </r>
  <r>
    <x v="7"/>
    <x v="0"/>
    <n v="0.99862610402355245"/>
    <n v="0.99862610402355245"/>
  </r>
  <r>
    <x v="7"/>
    <x v="1"/>
    <n v="0.99862174578866758"/>
    <n v="0.99862174578866758"/>
  </r>
  <r>
    <x v="7"/>
    <x v="2"/>
    <n v="0.99869908936255369"/>
    <n v="0.99869908936255369"/>
  </r>
  <r>
    <x v="7"/>
    <x v="3"/>
    <n v="0.99862668802929744"/>
    <n v="0.99862668802929744"/>
  </r>
  <r>
    <x v="7"/>
    <x v="4"/>
    <n v="0.9985512091831048"/>
    <n v="0.9985512091831048"/>
  </r>
  <r>
    <x v="7"/>
    <x v="5"/>
    <n v="0.99870045484080572"/>
    <n v="0.99870045484080572"/>
  </r>
  <r>
    <x v="7"/>
    <x v="6"/>
    <n v="0.99866474938373051"/>
    <n v="0.99866474938373051"/>
  </r>
  <r>
    <x v="7"/>
    <x v="7"/>
    <n v="0.99873119448975889"/>
    <n v="0.9987311944897588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48625359048015"/>
    <n v="0.99548625359048015"/>
  </r>
  <r>
    <x v="7"/>
    <x v="18"/>
    <n v="0.99833685153201546"/>
    <n v="0.99833685153201546"/>
  </r>
  <r>
    <x v="7"/>
    <x v="19"/>
    <n v="0.99833866601033716"/>
    <n v="0.99833866601033716"/>
  </r>
  <r>
    <x v="7"/>
    <x v="20"/>
    <n v="0.99833866601033716"/>
    <n v="0.99833866601033716"/>
  </r>
  <r>
    <x v="7"/>
    <x v="21"/>
    <n v="0.99833727697128616"/>
    <n v="0.99833727697128616"/>
  </r>
  <r>
    <x v="7"/>
    <x v="22"/>
    <n v="0.99829335356025417"/>
    <n v="0.99829335356025417"/>
  </r>
  <r>
    <x v="7"/>
    <x v="23"/>
    <n v="0.99825805648873955"/>
    <n v="0.99825805648873955"/>
  </r>
  <r>
    <x v="7"/>
    <x v="0"/>
    <n v="0.99832760382792907"/>
    <n v="0.99832760382792907"/>
  </r>
  <r>
    <x v="7"/>
    <x v="1"/>
    <n v="0.99835969537199765"/>
    <n v="0.99835969537199765"/>
  </r>
  <r>
    <x v="7"/>
    <x v="2"/>
    <n v="0.99828586497890281"/>
    <n v="0.99828586497890281"/>
  </r>
  <r>
    <x v="7"/>
    <x v="3"/>
    <n v="0.99828586497890281"/>
    <n v="0.99828586497890281"/>
  </r>
  <r>
    <x v="7"/>
    <x v="4"/>
    <n v="0.99828065070757843"/>
    <n v="0.99828065070757843"/>
  </r>
  <r>
    <x v="7"/>
    <x v="5"/>
    <n v="0.99828812220173824"/>
    <n v="0.99828812220173824"/>
  </r>
  <r>
    <x v="7"/>
    <x v="6"/>
    <n v="0.99838653912642616"/>
    <n v="0.99838653912642616"/>
  </r>
  <r>
    <x v="7"/>
    <x v="7"/>
    <n v="0.99822158989863075"/>
    <n v="0.9982215898986307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12004834161405"/>
    <n v="0.99812004834161405"/>
  </r>
  <r>
    <x v="7"/>
    <x v="18"/>
    <n v="0.99682068673166602"/>
    <n v="0.99682068673166602"/>
  </r>
  <r>
    <x v="7"/>
    <x v="19"/>
    <n v="0.99679122936025144"/>
    <n v="0.99679122936025144"/>
  </r>
  <r>
    <x v="7"/>
    <x v="20"/>
    <n v="0.99689109966246225"/>
    <n v="0.99689109966246225"/>
  </r>
  <r>
    <x v="7"/>
    <x v="21"/>
    <n v="0.9968768889784404"/>
    <n v="0.9968768889784404"/>
  </r>
  <r>
    <x v="7"/>
    <x v="22"/>
    <n v="0.99681388705778962"/>
    <n v="0.99681388705778962"/>
  </r>
  <r>
    <x v="7"/>
    <x v="23"/>
    <n v="0.9968384074941451"/>
    <n v="0.9968384074941451"/>
  </r>
  <r>
    <x v="7"/>
    <x v="0"/>
    <n v="0.99451553930530168"/>
    <n v="0.99451553930530168"/>
  </r>
  <r>
    <x v="7"/>
    <x v="1"/>
    <n v="0.99450908615505296"/>
    <n v="0.99450908615505296"/>
  </r>
  <r>
    <x v="7"/>
    <x v="2"/>
    <n v="0.99448312097727565"/>
    <n v="0.99448312097727565"/>
  </r>
  <r>
    <x v="7"/>
    <x v="3"/>
    <n v="0.99448656099241917"/>
    <n v="0.99448656099241917"/>
  </r>
  <r>
    <x v="7"/>
    <x v="4"/>
    <n v="0.9946266968325792"/>
    <n v="0.9946266968325792"/>
  </r>
  <r>
    <x v="7"/>
    <x v="5"/>
    <n v="0.99446640316205537"/>
    <n v="0.99446640316205537"/>
  </r>
  <r>
    <x v="7"/>
    <x v="6"/>
    <n v="0.99447513812154709"/>
    <n v="0.99447513812154709"/>
  </r>
  <r>
    <x v="7"/>
    <x v="7"/>
    <n v="0.99472643375082415"/>
    <n v="0.9947264337508241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242066788503079"/>
    <n v="0.97242066788503079"/>
  </r>
  <r>
    <x v="7"/>
    <x v="19"/>
    <n v="0.97244984458886685"/>
    <n v="0.97244984458886685"/>
  </r>
  <r>
    <x v="7"/>
    <x v="20"/>
    <n v="0.97256486601446179"/>
    <n v="0.97256486601446179"/>
  </r>
  <r>
    <x v="7"/>
    <x v="21"/>
    <n v="0.97258020290649849"/>
    <n v="0.97258020290649849"/>
  </r>
  <r>
    <x v="7"/>
    <x v="22"/>
    <n v="0.97257974258533864"/>
    <n v="0.97257974258533864"/>
  </r>
  <r>
    <x v="7"/>
    <x v="23"/>
    <n v="0.97247240898135223"/>
    <n v="0.97247240898135223"/>
  </r>
  <r>
    <x v="7"/>
    <x v="0"/>
    <n v="0.9749658625398272"/>
    <n v="0.9749658625398272"/>
  </r>
  <r>
    <x v="7"/>
    <x v="1"/>
    <n v="0.97493464554820852"/>
    <n v="0.97493464554820852"/>
  </r>
  <r>
    <x v="7"/>
    <x v="2"/>
    <n v="0.97493163172288066"/>
    <n v="0.97493163172288066"/>
  </r>
  <r>
    <x v="7"/>
    <x v="3"/>
    <n v="0.97481031866464318"/>
    <n v="0.97481031866464318"/>
  </r>
  <r>
    <x v="7"/>
    <x v="4"/>
    <n v="0.97493702770780843"/>
    <n v="0.97493702770780843"/>
  </r>
  <r>
    <x v="7"/>
    <x v="5"/>
    <n v="0.9749819233550252"/>
    <n v="0.9749819233550252"/>
  </r>
  <r>
    <x v="7"/>
    <x v="6"/>
    <n v="0.97498820198206693"/>
    <n v="0.97498820198206693"/>
  </r>
  <r>
    <x v="7"/>
    <x v="7"/>
    <n v="0.97489932885906039"/>
    <n v="0.9748993288590603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"/>
    <n v="0.97"/>
  </r>
  <r>
    <x v="7"/>
    <x v="19"/>
    <n v="0.97045101088646968"/>
    <n v="0.97045101088646968"/>
  </r>
  <r>
    <x v="7"/>
    <x v="20"/>
    <n v="0.9704702880058329"/>
    <n v="0.9704702880058329"/>
  </r>
  <r>
    <x v="7"/>
    <x v="21"/>
    <n v="0.97050938337801607"/>
    <n v="0.97050938337801607"/>
  </r>
  <r>
    <x v="7"/>
    <x v="22"/>
    <n v="0.97056141722026845"/>
    <n v="0.97056141722026845"/>
  </r>
  <r>
    <x v="7"/>
    <x v="23"/>
    <n v="0.97050542968226305"/>
    <n v="0.97050542968226305"/>
  </r>
  <r>
    <x v="7"/>
    <x v="0"/>
    <n v="0.98126898413769825"/>
    <n v="0.98126898413769825"/>
  </r>
  <r>
    <x v="7"/>
    <x v="1"/>
    <n v="0.98125774473358118"/>
    <n v="0.98125774473358118"/>
  </r>
  <r>
    <x v="7"/>
    <x v="2"/>
    <n v="0.98142656469486511"/>
    <n v="0.98142656469486511"/>
  </r>
  <r>
    <x v="7"/>
    <x v="3"/>
    <n v="0.98153580672993956"/>
    <n v="0.98153580672993956"/>
  </r>
  <r>
    <x v="7"/>
    <x v="4"/>
    <n v="0.98148487626031167"/>
    <n v="0.98148487626031167"/>
  </r>
  <r>
    <x v="7"/>
    <x v="5"/>
    <n v="0.98138343296327935"/>
    <n v="0.98138343296327935"/>
  </r>
  <r>
    <x v="7"/>
    <x v="6"/>
    <n v="0.98149329929802176"/>
    <n v="0.98149329929802176"/>
  </r>
  <r>
    <x v="7"/>
    <x v="7"/>
    <n v="0.98142613151152847"/>
    <n v="0.9814261315115284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45583693638047"/>
    <n v="0.9845583693638047"/>
  </r>
  <r>
    <x v="7"/>
    <x v="18"/>
    <n v="0.9842880118767785"/>
    <n v="0.9842880118767785"/>
  </r>
  <r>
    <x v="7"/>
    <x v="19"/>
    <n v="0.98432036097010711"/>
    <n v="0.98432036097010711"/>
  </r>
  <r>
    <x v="7"/>
    <x v="20"/>
    <n v="0.98439300303760346"/>
    <n v="0.98439300303760346"/>
  </r>
  <r>
    <x v="7"/>
    <x v="21"/>
    <n v="0.98439501572143939"/>
    <n v="0.98439501572143939"/>
  </r>
  <r>
    <x v="7"/>
    <x v="22"/>
    <n v="0.98423394787031138"/>
    <n v="0.98423394787031138"/>
  </r>
  <r>
    <x v="7"/>
    <x v="23"/>
    <n v="0.98423071459014067"/>
    <n v="0.98423071459014067"/>
  </r>
  <r>
    <x v="7"/>
    <x v="0"/>
    <n v="0.99282771249809254"/>
    <n v="0.99282771249809254"/>
  </r>
  <r>
    <x v="7"/>
    <x v="1"/>
    <n v="0.99237223493516402"/>
    <n v="0.99237223493516402"/>
  </r>
  <r>
    <x v="7"/>
    <x v="2"/>
    <n v="1"/>
    <n v="1"/>
  </r>
  <r>
    <x v="7"/>
    <x v="3"/>
    <n v="1"/>
    <n v="1"/>
  </r>
  <r>
    <x v="7"/>
    <x v="4"/>
    <n v="1"/>
    <n v="1"/>
  </r>
  <r>
    <x v="7"/>
    <x v="5"/>
    <n v="0.99289204797867614"/>
    <n v="0.99289204797867614"/>
  </r>
  <r>
    <x v="7"/>
    <x v="6"/>
    <n v="0.99296444190910815"/>
    <n v="0.99296444190910815"/>
  </r>
  <r>
    <x v="7"/>
    <x v="7"/>
    <n v="0.99296899968040908"/>
    <n v="0.9929689996804090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253333333333327"/>
    <n v="0.99253333333333327"/>
  </r>
  <r>
    <x v="7"/>
    <x v="18"/>
    <n v="0.99215915740198946"/>
    <n v="0.99215915740198946"/>
  </r>
  <r>
    <x v="7"/>
    <x v="19"/>
    <n v="0.99205403257846636"/>
    <n v="0.99205403257846636"/>
  </r>
  <r>
    <x v="7"/>
    <x v="20"/>
    <n v="0.9920939147101101"/>
    <n v="0.9920939147101101"/>
  </r>
  <r>
    <x v="7"/>
    <x v="21"/>
    <n v="0.99205374557538106"/>
    <n v="0.99205374557538106"/>
  </r>
  <r>
    <x v="7"/>
    <x v="22"/>
    <n v="0.99207969298603738"/>
    <n v="0.99207969298603738"/>
  </r>
  <r>
    <x v="7"/>
    <x v="23"/>
    <n v="0.99210357175649622"/>
    <n v="0.99210357175649622"/>
  </r>
  <r>
    <x v="7"/>
    <x v="0"/>
    <n v="0.9965254427258462"/>
    <n v="0.9965254427258462"/>
  </r>
  <r>
    <x v="7"/>
    <x v="1"/>
    <n v="0.99653689992834971"/>
    <n v="0.99653689992834971"/>
  </r>
  <r>
    <x v="7"/>
    <x v="2"/>
    <n v="0.99649207693238173"/>
    <n v="0.99649207693238173"/>
  </r>
  <r>
    <x v="7"/>
    <x v="3"/>
    <n v="0.99640395564878637"/>
    <n v="0.99640395564878637"/>
  </r>
  <r>
    <x v="7"/>
    <x v="4"/>
    <n v="0.99641951365060433"/>
    <n v="0.99641951365060433"/>
  </r>
  <r>
    <x v="7"/>
    <x v="5"/>
    <n v="0.99636608344549127"/>
    <n v="0.99636608344549127"/>
  </r>
  <r>
    <x v="7"/>
    <x v="6"/>
    <n v="0.99655423762507445"/>
    <n v="0.99655423762507445"/>
  </r>
  <r>
    <x v="7"/>
    <x v="7"/>
    <n v="0.99658876469734359"/>
    <n v="0.9965887646973435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88520784975731"/>
    <n v="0.99588520784975731"/>
  </r>
  <r>
    <x v="7"/>
    <x v="18"/>
    <n v="0.99701108198832022"/>
    <n v="0.99701108198832022"/>
  </r>
  <r>
    <x v="7"/>
    <x v="19"/>
    <n v="0.99703075999199309"/>
    <n v="0.99703075999199309"/>
  </r>
  <r>
    <x v="7"/>
    <x v="20"/>
    <n v="0.99701758463087775"/>
    <n v="0.99701758463087775"/>
  </r>
  <r>
    <x v="7"/>
    <x v="21"/>
    <n v="0.99704741504081518"/>
    <n v="0.99704741504081518"/>
  </r>
  <r>
    <x v="7"/>
    <x v="22"/>
    <n v="0.99709872186936399"/>
    <n v="0.99709872186936399"/>
  </r>
  <r>
    <x v="7"/>
    <x v="23"/>
    <n v="0.99713983050847443"/>
    <n v="0.99713983050847443"/>
  </r>
  <r>
    <x v="7"/>
    <x v="0"/>
    <n v="0.99662487945998068"/>
    <n v="0.99662487945998068"/>
  </r>
  <r>
    <x v="7"/>
    <x v="1"/>
    <n v="0.99665831244778624"/>
    <n v="0.99665831244778624"/>
  </r>
  <r>
    <x v="7"/>
    <x v="2"/>
    <n v="0.99656613914601366"/>
    <n v="0.99656613914601366"/>
  </r>
  <r>
    <x v="7"/>
    <x v="3"/>
    <n v="0.99668973818838402"/>
    <n v="0.99668973818838402"/>
  </r>
  <r>
    <x v="7"/>
    <x v="4"/>
    <n v="0.99659712975292192"/>
    <n v="0.99659712975292192"/>
  </r>
  <r>
    <x v="7"/>
    <x v="5"/>
    <n v="0.99665250418436968"/>
    <n v="0.99665250418436968"/>
  </r>
  <r>
    <x v="7"/>
    <x v="6"/>
    <n v="0.99652867060941119"/>
    <n v="0.99652867060941119"/>
  </r>
  <r>
    <x v="7"/>
    <x v="7"/>
    <n v="0.99662921348314615"/>
    <n v="0.9966292134831461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00748876684963"/>
    <n v="0.99500748876684963"/>
  </r>
  <r>
    <x v="7"/>
    <x v="18"/>
    <n v="0.99471371687491417"/>
    <n v="0.99471371687491417"/>
  </r>
  <r>
    <x v="7"/>
    <x v="19"/>
    <n v="0.99472560592741432"/>
    <n v="0.99472560592741432"/>
  </r>
  <r>
    <x v="7"/>
    <x v="20"/>
    <n v="0.99472560592741432"/>
    <n v="0.99472560592741432"/>
  </r>
  <r>
    <x v="7"/>
    <x v="21"/>
    <n v="0.99472560592741432"/>
    <n v="0.99472560592741432"/>
  </r>
  <r>
    <x v="7"/>
    <x v="22"/>
    <n v="0.99471288984071748"/>
    <n v="0.99471288984071748"/>
  </r>
  <r>
    <x v="7"/>
    <x v="23"/>
    <n v="0.99478245489918637"/>
    <n v="0.99478245489918637"/>
  </r>
  <r>
    <x v="7"/>
    <x v="0"/>
    <n v="0.99468085106382997"/>
    <n v="0.99468085106382997"/>
  </r>
  <r>
    <x v="7"/>
    <x v="1"/>
    <n v="0.99471210340775562"/>
    <n v="0.99471210340775562"/>
  </r>
  <r>
    <x v="7"/>
    <x v="2"/>
    <n v="0.99459751485683412"/>
    <n v="0.99459751485683412"/>
  </r>
  <r>
    <x v="7"/>
    <x v="3"/>
    <n v="0.99465796112182814"/>
    <n v="0.99465796112182814"/>
  </r>
  <r>
    <x v="7"/>
    <x v="4"/>
    <n v="0.99462766751231158"/>
    <n v="0.99462766751231158"/>
  </r>
  <r>
    <x v="7"/>
    <x v="5"/>
    <n v="0.99466161529188901"/>
    <n v="0.99466161529188901"/>
  </r>
  <r>
    <x v="7"/>
    <x v="6"/>
    <n v="0.99463670029370443"/>
    <n v="0.99463670029370443"/>
  </r>
  <r>
    <x v="7"/>
    <x v="7"/>
    <n v="0.99450951683748179"/>
    <n v="0.9945095168374817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83405639913232"/>
    <n v="0.9883405639913232"/>
  </r>
  <r>
    <x v="7"/>
    <x v="18"/>
    <n v="0.98137238399820459"/>
    <n v="0.98137238399820459"/>
  </r>
  <r>
    <x v="7"/>
    <x v="19"/>
    <n v="0.98137571393096601"/>
    <n v="0.98137571393096601"/>
  </r>
  <r>
    <x v="7"/>
    <x v="20"/>
    <n v="0.98142007474077586"/>
    <n v="0.98142007474077586"/>
  </r>
  <r>
    <x v="7"/>
    <x v="21"/>
    <n v="0.98131300713056302"/>
    <n v="0.98131300713056302"/>
  </r>
  <r>
    <x v="7"/>
    <x v="22"/>
    <n v="0.98134915828993585"/>
    <n v="0.98134915828993585"/>
  </r>
  <r>
    <x v="7"/>
    <x v="23"/>
    <n v="0.98132364001002759"/>
    <n v="0.98132364001002759"/>
  </r>
  <r>
    <x v="7"/>
    <x v="0"/>
    <n v="0.98119766155790811"/>
    <n v="0.98119766155790811"/>
  </r>
  <r>
    <x v="7"/>
    <x v="1"/>
    <n v="0.98121055651176126"/>
    <n v="0.98121055651176126"/>
  </r>
  <r>
    <x v="7"/>
    <x v="2"/>
    <n v="0.98121055651176126"/>
    <n v="0.98121055651176126"/>
  </r>
  <r>
    <x v="7"/>
    <x v="3"/>
    <n v="0.98111014240046501"/>
    <n v="0.98111014240046501"/>
  </r>
  <r>
    <x v="7"/>
    <x v="4"/>
    <n v="0.98123934053439466"/>
    <n v="0.98123934053439466"/>
  </r>
  <r>
    <x v="7"/>
    <x v="5"/>
    <n v="0.98119454376903714"/>
    <n v="0.98119454376903714"/>
  </r>
  <r>
    <x v="7"/>
    <x v="6"/>
    <n v="0.98119454376903714"/>
    <n v="0.98119454376903714"/>
  </r>
  <r>
    <x v="7"/>
    <x v="7"/>
    <n v="0.98124293785310734"/>
    <n v="0.9812429378531073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734765500372223"/>
    <n v="0.97734765500372223"/>
  </r>
  <r>
    <x v="7"/>
    <x v="19"/>
    <n v="0.97731811697574911"/>
    <n v="0.97731811697574911"/>
  </r>
  <r>
    <x v="7"/>
    <x v="20"/>
    <n v="0.97734584450402151"/>
    <n v="0.97734584450402151"/>
  </r>
  <r>
    <x v="7"/>
    <x v="21"/>
    <n v="0.97737207508356894"/>
    <n v="0.97737207508356894"/>
  </r>
  <r>
    <x v="7"/>
    <x v="22"/>
    <n v="0.97733160621761661"/>
    <n v="0.97733160621761661"/>
  </r>
  <r>
    <x v="7"/>
    <x v="23"/>
    <n v="0.97729988052568706"/>
    <n v="0.97729988052568706"/>
  </r>
  <r>
    <x v="7"/>
    <x v="0"/>
    <n v="0.97769340294257234"/>
    <n v="0.97769340294257234"/>
  </r>
  <r>
    <x v="7"/>
    <x v="1"/>
    <n v="0.97762307309796126"/>
    <n v="0.97762307309796126"/>
  </r>
  <r>
    <x v="7"/>
    <x v="2"/>
    <n v="0.97765363128491622"/>
    <n v="0.97765363128491622"/>
  </r>
  <r>
    <x v="7"/>
    <x v="3"/>
    <n v="0.97754491017964085"/>
    <n v="0.97754491017964085"/>
  </r>
  <r>
    <x v="7"/>
    <x v="4"/>
    <n v="0.97761707988980717"/>
    <n v="0.97761707988980717"/>
  </r>
  <r>
    <x v="7"/>
    <x v="5"/>
    <n v="0.97757691639144795"/>
    <n v="0.97757691639144795"/>
  </r>
  <r>
    <x v="7"/>
    <x v="6"/>
    <n v="0.97773766546329721"/>
    <n v="0.97773766546329721"/>
  </r>
  <r>
    <x v="7"/>
    <x v="7"/>
    <n v="0.97760999739651133"/>
    <n v="0.9776099973965113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93982108972622"/>
    <n v="0.9793982108972622"/>
  </r>
  <r>
    <x v="7"/>
    <x v="19"/>
    <n v="0.97944674250258523"/>
    <n v="0.97944674250258523"/>
  </r>
  <r>
    <x v="7"/>
    <x v="20"/>
    <n v="0.97944674250258523"/>
    <n v="0.97944674250258523"/>
  </r>
  <r>
    <x v="7"/>
    <x v="21"/>
    <n v="0.97939757465119315"/>
    <n v="0.97939757465119315"/>
  </r>
  <r>
    <x v="7"/>
    <x v="22"/>
    <n v="0.97953177257525081"/>
    <n v="0.97953177257525081"/>
  </r>
  <r>
    <x v="7"/>
    <x v="23"/>
    <n v="0.97955126384549851"/>
    <n v="0.97955126384549851"/>
  </r>
  <r>
    <x v="7"/>
    <x v="0"/>
    <n v="0.98052580331061345"/>
    <n v="0.98052580331061345"/>
  </r>
  <r>
    <x v="7"/>
    <x v="1"/>
    <n v="0.98054410552349547"/>
    <n v="0.98054410552349547"/>
  </r>
  <r>
    <x v="7"/>
    <x v="2"/>
    <n v="0.98052580331061345"/>
    <n v="0.98052580331061345"/>
  </r>
  <r>
    <x v="7"/>
    <x v="3"/>
    <n v="0.9806335138683735"/>
    <n v="0.9806335138683735"/>
  </r>
  <r>
    <x v="7"/>
    <x v="4"/>
    <n v="0.98057432432432423"/>
    <n v="0.98057432432432423"/>
  </r>
  <r>
    <x v="7"/>
    <x v="5"/>
    <n v="0.98057432432432423"/>
    <n v="0.98057432432432423"/>
  </r>
  <r>
    <x v="7"/>
    <x v="6"/>
    <n v="0.9805491990846682"/>
    <n v="0.9805491990846682"/>
  </r>
  <r>
    <x v="7"/>
    <x v="7"/>
    <n v="0.98048780487804876"/>
    <n v="0.9804878048780487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3094456248792"/>
    <n v="0.9743094456248792"/>
  </r>
  <r>
    <x v="7"/>
    <x v="19"/>
    <n v="0.97422558524473879"/>
    <n v="0.97422558524473879"/>
  </r>
  <r>
    <x v="7"/>
    <x v="20"/>
    <n v="0.97422790202342913"/>
    <n v="0.97422790202342913"/>
  </r>
  <r>
    <x v="7"/>
    <x v="21"/>
    <n v="0.97422500870776729"/>
    <n v="0.97422500870776729"/>
  </r>
  <r>
    <x v="7"/>
    <x v="22"/>
    <n v="0.97414858941216143"/>
    <n v="0.97414858941216143"/>
  </r>
  <r>
    <x v="7"/>
    <x v="23"/>
    <n v="0.97419354838709682"/>
    <n v="0.97419354838709682"/>
  </r>
  <r>
    <x v="7"/>
    <x v="0"/>
    <n v="0.98054783644303301"/>
    <n v="0.98054783644303301"/>
  </r>
  <r>
    <x v="7"/>
    <x v="1"/>
    <n v="0.98057966750036796"/>
    <n v="0.98057966750036796"/>
  </r>
  <r>
    <x v="7"/>
    <x v="2"/>
    <n v="0.9805550939006149"/>
    <n v="0.9805550939006149"/>
  </r>
  <r>
    <x v="7"/>
    <x v="3"/>
    <n v="0.98047722342733168"/>
    <n v="0.98047722342733168"/>
  </r>
  <r>
    <x v="7"/>
    <x v="4"/>
    <n v="0.9804065189525728"/>
    <n v="0.9804065189525728"/>
  </r>
  <r>
    <x v="7"/>
    <x v="5"/>
    <n v="0.98051519154557465"/>
    <n v="0.98051519154557465"/>
  </r>
  <r>
    <x v="7"/>
    <x v="6"/>
    <n v="0.98058252427184467"/>
    <n v="0.9805825242718446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271907019421934"/>
    <n v="0.98271907019421934"/>
  </r>
  <r>
    <x v="7"/>
    <x v="19"/>
    <n v="0.9826909207468546"/>
    <n v="0.9826909207468546"/>
  </r>
  <r>
    <x v="7"/>
    <x v="20"/>
    <n v="0.98270757348208537"/>
    <n v="0.98270757348208537"/>
  </r>
  <r>
    <x v="7"/>
    <x v="21"/>
    <n v="0.98276045546450985"/>
    <n v="0.98276045546450985"/>
  </r>
  <r>
    <x v="7"/>
    <x v="22"/>
    <n v="0.98270509977827047"/>
    <n v="0.98270509977827047"/>
  </r>
  <r>
    <x v="7"/>
    <x v="23"/>
    <n v="0.98277425203989122"/>
    <n v="0.98277425203989122"/>
  </r>
  <r>
    <x v="7"/>
    <x v="0"/>
    <n v="0.99302804626842023"/>
    <n v="0.99302804626842023"/>
  </r>
  <r>
    <x v="7"/>
    <x v="1"/>
    <n v="0.99302804626842023"/>
    <n v="0.99302804626842023"/>
  </r>
  <r>
    <x v="7"/>
    <x v="2"/>
    <n v="0.99310458052864892"/>
    <n v="0.99310458052864892"/>
  </r>
  <r>
    <x v="7"/>
    <x v="3"/>
    <n v="0.99318685062169987"/>
    <n v="0.99318685062169987"/>
  </r>
  <r>
    <x v="7"/>
    <x v="4"/>
    <n v="0.99302362454415727"/>
    <n v="0.99302362454415727"/>
  </r>
  <r>
    <x v="7"/>
    <x v="5"/>
    <n v="0.99311410905002817"/>
    <n v="0.99311410905002817"/>
  </r>
  <r>
    <x v="7"/>
    <x v="6"/>
    <n v="0.99300514715586641"/>
    <n v="0.99300514715586641"/>
  </r>
  <r>
    <x v="7"/>
    <x v="7"/>
    <n v="0.99294478527607355"/>
    <n v="0.9929447852760735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432565212305545"/>
    <n v="0.98432565212305545"/>
  </r>
  <r>
    <x v="7"/>
    <x v="19"/>
    <n v="0.98435608529658247"/>
    <n v="0.98435608529658247"/>
  </r>
  <r>
    <x v="7"/>
    <x v="20"/>
    <n v="0.98431134610383975"/>
    <n v="0.98431134610383975"/>
  </r>
  <r>
    <x v="7"/>
    <x v="21"/>
    <n v="0.98429521148472865"/>
    <n v="0.98429521148472865"/>
  </r>
  <r>
    <x v="7"/>
    <x v="22"/>
    <n v="0.98436489109337943"/>
    <n v="0.98436489109337943"/>
  </r>
  <r>
    <x v="7"/>
    <x v="23"/>
    <n v="0.98425806451612907"/>
    <n v="0.98425806451612907"/>
  </r>
  <r>
    <x v="7"/>
    <x v="0"/>
    <n v="0.98520908968670151"/>
    <n v="0.98520908968670151"/>
  </r>
  <r>
    <x v="7"/>
    <x v="1"/>
    <n v="0.98527549081697274"/>
    <n v="0.98527549081697274"/>
  </r>
  <r>
    <x v="7"/>
    <x v="2"/>
    <n v="0.98521647307286164"/>
    <n v="0.98521647307286164"/>
  </r>
  <r>
    <x v="7"/>
    <x v="3"/>
    <n v="0.98527293100688329"/>
    <n v="0.98527293100688329"/>
  </r>
  <r>
    <x v="7"/>
    <x v="4"/>
    <n v="0.98521647307286164"/>
    <n v="0.98521647307286164"/>
  </r>
  <r>
    <x v="7"/>
    <x v="5"/>
    <n v="0.98521647307286164"/>
    <n v="0.98521647307286164"/>
  </r>
  <r>
    <x v="7"/>
    <x v="6"/>
    <n v="0.98507659799260439"/>
    <n v="0.98507659799260439"/>
  </r>
  <r>
    <x v="7"/>
    <x v="7"/>
    <n v="0.98520710059171601"/>
    <n v="0.9852071005917160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627642844661887"/>
    <n v="0.96627642844661887"/>
  </r>
  <r>
    <x v="7"/>
    <x v="19"/>
    <n v="0.96635335785315357"/>
    <n v="0.96635335785315357"/>
  </r>
  <r>
    <x v="7"/>
    <x v="20"/>
    <n v="0.96637905385301981"/>
    <n v="0.96637905385301981"/>
  </r>
  <r>
    <x v="7"/>
    <x v="21"/>
    <n v="0.96637905385301981"/>
    <n v="0.96637905385301981"/>
  </r>
  <r>
    <x v="7"/>
    <x v="22"/>
    <n v="0.96633694958519467"/>
    <n v="0.96633694958519467"/>
  </r>
  <r>
    <x v="7"/>
    <x v="23"/>
    <n v="0.96625194401244174"/>
    <n v="0.96625194401244174"/>
  </r>
  <r>
    <x v="7"/>
    <x v="0"/>
    <n v="0.97009588818462533"/>
    <n v="0.97009588818462533"/>
  </r>
  <r>
    <x v="7"/>
    <x v="1"/>
    <n v="0.97022453628376182"/>
    <n v="0.97022453628376182"/>
  </r>
  <r>
    <x v="7"/>
    <x v="2"/>
    <n v="0.9701252810793447"/>
    <n v="0.9701252810793447"/>
  </r>
  <r>
    <x v="7"/>
    <x v="3"/>
    <n v="0.97026938239159"/>
    <n v="0.97026938239159"/>
  </r>
  <r>
    <x v="7"/>
    <x v="4"/>
    <n v="0.97023225384363754"/>
    <n v="0.97023225384363754"/>
  </r>
  <r>
    <x v="7"/>
    <x v="5"/>
    <n v="0.97007599746675122"/>
    <n v="0.97007599746675122"/>
  </r>
  <r>
    <x v="7"/>
    <x v="6"/>
    <n v="0.9701602234308393"/>
    <n v="0.9701602234308393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368421052631593"/>
    <n v="0.97368421052631593"/>
  </r>
  <r>
    <x v="7"/>
    <x v="18"/>
    <n v="0.9703878406708597"/>
    <n v="0.9703878406708597"/>
  </r>
  <r>
    <x v="7"/>
    <x v="19"/>
    <n v="0.97026784570037161"/>
    <n v="0.97026784570037161"/>
  </r>
  <r>
    <x v="7"/>
    <x v="20"/>
    <n v="0.9702754644458681"/>
    <n v="0.9702754644458681"/>
  </r>
  <r>
    <x v="7"/>
    <x v="21"/>
    <n v="0.97028938906752404"/>
    <n v="0.97028938906752404"/>
  </r>
  <r>
    <x v="7"/>
    <x v="22"/>
    <n v="0.9703606557377048"/>
    <n v="0.9703606557377048"/>
  </r>
  <r>
    <x v="7"/>
    <x v="23"/>
    <n v="0.97029562251279133"/>
    <n v="0.97029562251279133"/>
  </r>
  <r>
    <x v="7"/>
    <x v="0"/>
    <n v="0.97180536607548884"/>
    <n v="0.97180536607548884"/>
  </r>
  <r>
    <x v="7"/>
    <x v="1"/>
    <n v="0.97160120845921438"/>
    <n v="0.97160120845921438"/>
  </r>
  <r>
    <x v="7"/>
    <x v="2"/>
    <n v="0.97177541729893779"/>
    <n v="0.97177541729893779"/>
  </r>
  <r>
    <x v="7"/>
    <x v="3"/>
    <n v="0.97182245114376609"/>
    <n v="0.97182245114376609"/>
  </r>
  <r>
    <x v="7"/>
    <x v="4"/>
    <n v="0.97160978556327404"/>
    <n v="0.97160978556327404"/>
  </r>
  <r>
    <x v="7"/>
    <x v="5"/>
    <n v="0.97178251892635914"/>
    <n v="0.97178251892635914"/>
  </r>
  <r>
    <x v="7"/>
    <x v="6"/>
    <n v="0.97179620483493634"/>
    <n v="0.97179620483493634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233451237998991"/>
    <n v="0.97233451237998991"/>
  </r>
  <r>
    <x v="7"/>
    <x v="19"/>
    <n v="0.97245368101166552"/>
    <n v="0.97245368101166552"/>
  </r>
  <r>
    <x v="7"/>
    <x v="20"/>
    <n v="0.97239709443099276"/>
    <n v="0.97239709443099276"/>
  </r>
  <r>
    <x v="7"/>
    <x v="21"/>
    <n v="0.97242749304727849"/>
    <n v="0.97242749304727849"/>
  </r>
  <r>
    <x v="7"/>
    <x v="22"/>
    <n v="0.97244032663316582"/>
    <n v="0.97244032663316582"/>
  </r>
  <r>
    <x v="8"/>
    <x v="23"/>
    <n v="0.97233560090702953"/>
    <n v="0.97233560090702953"/>
  </r>
  <r>
    <x v="8"/>
    <x v="0"/>
    <n v="0.9765924788948579"/>
    <n v="0.9765924788948579"/>
  </r>
  <r>
    <x v="8"/>
    <x v="1"/>
    <n v="0.97672012415933784"/>
    <n v="0.97672012415933784"/>
  </r>
  <r>
    <x v="8"/>
    <x v="2"/>
    <n v="0.9765881888728134"/>
    <n v="0.9765881888728134"/>
  </r>
  <r>
    <x v="8"/>
    <x v="3"/>
    <n v="0.9765881888728134"/>
    <n v="0.9765881888728134"/>
  </r>
  <r>
    <x v="8"/>
    <x v="4"/>
    <n v="0.97648972349549035"/>
    <n v="0.97648972349549035"/>
  </r>
  <r>
    <x v="8"/>
    <x v="5"/>
    <n v="0.97653697653697658"/>
    <n v="0.97653697653697658"/>
  </r>
  <r>
    <x v="8"/>
    <x v="6"/>
    <n v="0.97658822094866482"/>
    <n v="0.97658822094866482"/>
  </r>
  <r>
    <x v="8"/>
    <x v="7"/>
    <n v="0.97652859960552263"/>
    <n v="0.97652859960552263"/>
  </r>
  <r>
    <x v="8"/>
    <x v="8"/>
    <n v="1"/>
    <n v="1"/>
  </r>
  <r>
    <x v="8"/>
    <x v="9"/>
    <n v="0.98826714801444038"/>
    <n v="0.98826714801444038"/>
  </r>
  <r>
    <x v="8"/>
    <x v="10"/>
    <n v="0.98841495523959988"/>
    <n v="0.98841495523959988"/>
  </r>
  <r>
    <x v="8"/>
    <x v="11"/>
    <n v="0.98841495523959988"/>
    <n v="0.98841495523959988"/>
  </r>
  <r>
    <x v="8"/>
    <x v="12"/>
    <n v="0.9882972498537157"/>
    <n v="0.9882972498537157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8817762399077291"/>
    <n v="0.98817762399077291"/>
  </r>
  <r>
    <x v="8"/>
    <x v="18"/>
    <n v="0.98596904136869745"/>
    <n v="0.98596904136869745"/>
  </r>
  <r>
    <x v="8"/>
    <x v="19"/>
    <n v="0.98596705308114707"/>
    <n v="0.98596705308114707"/>
  </r>
  <r>
    <x v="8"/>
    <x v="20"/>
    <n v="0.98596705308114707"/>
    <n v="0.98596705308114707"/>
  </r>
  <r>
    <x v="8"/>
    <x v="21"/>
    <n v="0.98600376018383107"/>
    <n v="0.98600376018383107"/>
  </r>
  <r>
    <x v="8"/>
    <x v="22"/>
    <n v="0.98605444699948075"/>
    <n v="0.98605444699948075"/>
  </r>
  <r>
    <x v="8"/>
    <x v="23"/>
    <n v="0.98603539690837128"/>
    <n v="0.98603539690837128"/>
  </r>
  <r>
    <x v="8"/>
    <x v="0"/>
    <n v="0.99719590021272475"/>
    <n v="0.99719590021272475"/>
  </r>
  <r>
    <x v="8"/>
    <x v="1"/>
    <n v="0.99719029374201784"/>
    <n v="0.99719029374201784"/>
  </r>
  <r>
    <x v="8"/>
    <x v="2"/>
    <n v="0.99718957588145118"/>
    <n v="0.99718957588145118"/>
  </r>
  <r>
    <x v="8"/>
    <x v="3"/>
    <n v="0.99727223131478471"/>
    <n v="0.99727223131478471"/>
  </r>
  <r>
    <x v="8"/>
    <x v="4"/>
    <n v="0.99722870478413073"/>
    <n v="0.99722870478413073"/>
  </r>
  <r>
    <x v="8"/>
    <x v="5"/>
    <n v="0.99717891610987386"/>
    <n v="0.99717891610987386"/>
  </r>
  <r>
    <x v="8"/>
    <x v="6"/>
    <n v="0.9972273567467651"/>
    <n v="0.9972273567467651"/>
  </r>
  <r>
    <x v="8"/>
    <x v="7"/>
    <n v="0.99711149624494533"/>
    <n v="0.99711149624494533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9717978848413635"/>
    <n v="0.99717978848413635"/>
  </r>
  <r>
    <x v="8"/>
    <x v="18"/>
    <n v="0.99620302208446332"/>
    <n v="0.99620302208446332"/>
  </r>
  <r>
    <x v="8"/>
    <x v="19"/>
    <n v="0.99624699051125898"/>
    <n v="0.99624699051125898"/>
  </r>
  <r>
    <x v="8"/>
    <x v="20"/>
    <n v="0.99623813481474999"/>
    <n v="0.99623813481474999"/>
  </r>
  <r>
    <x v="8"/>
    <x v="21"/>
    <n v="0.99626147671669707"/>
    <n v="0.99626147671669707"/>
  </r>
  <r>
    <x v="8"/>
    <x v="22"/>
    <n v="0.99624913631428291"/>
    <n v="0.99624913631428291"/>
  </r>
  <r>
    <x v="8"/>
    <x v="0"/>
    <n v="0.99621403331650682"/>
    <n v="0.99621403331650682"/>
  </r>
  <r>
    <x v="8"/>
    <x v="0"/>
    <n v="1"/>
    <n v="1"/>
  </r>
  <r>
    <x v="8"/>
    <x v="1"/>
    <n v="0.99556569111871263"/>
    <n v="0.99556569111871263"/>
  </r>
  <r>
    <x v="8"/>
    <x v="2"/>
    <n v="0.99564676616915415"/>
    <n v="0.99564676616915415"/>
  </r>
  <r>
    <x v="8"/>
    <x v="3"/>
    <n v="0.99548660084626228"/>
    <n v="0.99548660084626228"/>
  </r>
  <r>
    <x v="8"/>
    <x v="4"/>
    <n v="0.99553777504231433"/>
    <n v="0.99553777504231433"/>
  </r>
  <r>
    <x v="8"/>
    <x v="5"/>
    <n v="0.99553777504231433"/>
    <n v="0.99553777504231433"/>
  </r>
  <r>
    <x v="8"/>
    <x v="6"/>
    <n v="0.99553777504231433"/>
    <n v="0.99553777504231433"/>
  </r>
  <r>
    <x v="8"/>
    <x v="7"/>
    <n v="0.99552604993505556"/>
    <n v="0.99552604993505556"/>
  </r>
  <r>
    <x v="8"/>
    <x v="8"/>
    <n v="0.99609298691150627"/>
    <n v="0.9960929869115062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610591900311518"/>
    <n v="0.99610591900311518"/>
  </r>
  <r>
    <x v="8"/>
    <x v="19"/>
    <n v="0.99638187127078837"/>
    <n v="0.99638187127078837"/>
  </r>
  <r>
    <x v="8"/>
    <x v="20"/>
    <n v="0.99635868765631896"/>
    <n v="0.99635868765631896"/>
  </r>
  <r>
    <x v="8"/>
    <x v="21"/>
    <n v="0.99635670646264218"/>
    <n v="0.99635670646264218"/>
  </r>
  <r>
    <x v="8"/>
    <x v="22"/>
    <n v="0.99640629954550253"/>
    <n v="0.99640629954550253"/>
  </r>
  <r>
    <x v="8"/>
    <x v="23"/>
    <n v="0.99639492964298193"/>
    <n v="0.99639492964298193"/>
  </r>
  <r>
    <x v="8"/>
    <x v="0"/>
    <n v="0.99797237359016611"/>
    <n v="0.99797237359016611"/>
  </r>
  <r>
    <x v="8"/>
    <x v="1"/>
    <n v="0.9979508196721314"/>
    <n v="0.9979508196721314"/>
  </r>
  <r>
    <x v="8"/>
    <x v="2"/>
    <n v="0.9979454065159965"/>
    <n v="0.9979454065159965"/>
  </r>
  <r>
    <x v="8"/>
    <x v="3"/>
    <n v="0.9979454065159965"/>
    <n v="0.9979454065159965"/>
  </r>
  <r>
    <x v="8"/>
    <x v="4"/>
    <n v="0.99793113639722175"/>
    <n v="0.99793113639722175"/>
  </r>
  <r>
    <x v="8"/>
    <x v="5"/>
    <n v="0.9978441638435479"/>
    <n v="0.9978441638435479"/>
  </r>
  <r>
    <x v="8"/>
    <x v="6"/>
    <n v="0.99804496578690127"/>
    <n v="0.99804496578690127"/>
  </r>
  <r>
    <x v="8"/>
    <x v="7"/>
    <n v="0.99799653947727895"/>
    <n v="0.99799653947727895"/>
  </r>
  <r>
    <x v="8"/>
    <x v="8"/>
    <n v="0.98802864175430749"/>
    <n v="0.98802864175430749"/>
  </r>
  <r>
    <x v="8"/>
    <x v="9"/>
    <n v="0.98798397863818421"/>
    <n v="0.98798397863818421"/>
  </r>
  <r>
    <x v="8"/>
    <x v="10"/>
    <n v="0.98801567181378191"/>
    <n v="0.98801567181378191"/>
  </r>
  <r>
    <x v="8"/>
    <x v="11"/>
    <n v="0.98792346298619826"/>
    <n v="0.98792346298619826"/>
  </r>
  <r>
    <x v="8"/>
    <x v="12"/>
    <n v="0.98796021636712605"/>
    <n v="0.98796021636712605"/>
  </r>
  <r>
    <x v="8"/>
    <x v="13"/>
    <n v="0.98797059478725779"/>
    <n v="0.98797059478725779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755417956656354"/>
    <n v="0.97755417956656354"/>
  </r>
  <r>
    <x v="8"/>
    <x v="19"/>
    <n v="0.97793548387096785"/>
    <n v="0.97793548387096785"/>
  </r>
  <r>
    <x v="8"/>
    <x v="20"/>
    <n v="0.97793548387096785"/>
    <n v="0.97793548387096785"/>
  </r>
  <r>
    <x v="8"/>
    <x v="21"/>
    <n v="0.97793548387096785"/>
    <n v="0.97793548387096785"/>
  </r>
  <r>
    <x v="8"/>
    <x v="22"/>
    <n v="0.97782883400344633"/>
    <n v="0.97782883400344633"/>
  </r>
  <r>
    <x v="8"/>
    <x v="23"/>
    <n v="0.97793842702231071"/>
    <n v="0.97793842702231071"/>
  </r>
  <r>
    <x v="8"/>
    <x v="0"/>
    <n v="0.98400339750849386"/>
    <n v="0.98400339750849386"/>
  </r>
  <r>
    <x v="8"/>
    <x v="1"/>
    <n v="0.9840759454907364"/>
    <n v="0.9840759454907364"/>
  </r>
  <r>
    <x v="8"/>
    <x v="2"/>
    <n v="0.98409383033419018"/>
    <n v="0.98409383033419018"/>
  </r>
  <r>
    <x v="8"/>
    <x v="3"/>
    <n v="0.98409383033419018"/>
    <n v="0.98409383033419018"/>
  </r>
  <r>
    <x v="8"/>
    <x v="4"/>
    <n v="0.98409383033419018"/>
    <n v="0.98409383033419018"/>
  </r>
  <r>
    <x v="8"/>
    <x v="5"/>
    <n v="0.98407314555375314"/>
    <n v="0.98407314555375314"/>
  </r>
  <r>
    <x v="8"/>
    <x v="6"/>
    <n v="0.98391770501303966"/>
    <n v="0.98391770501303966"/>
  </r>
  <r>
    <x v="8"/>
    <x v="7"/>
    <n v="0.98404183988199012"/>
    <n v="0.98404183988199012"/>
  </r>
  <r>
    <x v="8"/>
    <x v="8"/>
    <n v="0.98132835422779396"/>
    <n v="0.98132835422779396"/>
  </r>
  <r>
    <x v="8"/>
    <x v="9"/>
    <n v="1"/>
    <n v="1"/>
  </r>
  <r>
    <x v="8"/>
    <x v="10"/>
    <n v="0.98115458015267176"/>
    <n v="0.98115458015267176"/>
  </r>
  <r>
    <x v="8"/>
    <x v="11"/>
    <n v="0.9812806158152555"/>
    <n v="0.9812806158152555"/>
  </r>
  <r>
    <x v="8"/>
    <x v="12"/>
    <n v="0.98121546961325967"/>
    <n v="0.98121546961325967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318435754189958"/>
    <n v="0.97318435754189958"/>
  </r>
  <r>
    <x v="8"/>
    <x v="19"/>
    <n v="0.97317258607581192"/>
    <n v="0.97317258607581192"/>
  </r>
  <r>
    <x v="8"/>
    <x v="20"/>
    <n v="0.97317569285532668"/>
    <n v="0.97317569285532668"/>
  </r>
  <r>
    <x v="8"/>
    <x v="21"/>
    <n v="0.97316258351893103"/>
    <n v="0.97316258351893103"/>
  </r>
  <r>
    <x v="8"/>
    <x v="22"/>
    <n v="0.97313209162920145"/>
    <n v="0.97313209162920145"/>
  </r>
  <r>
    <x v="8"/>
    <x v="23"/>
    <n v="0.97315763787213283"/>
    <n v="0.97315763787213283"/>
  </r>
  <r>
    <x v="8"/>
    <x v="0"/>
    <n v="0.9852537227121585"/>
    <n v="0.9852537227121585"/>
  </r>
  <r>
    <x v="8"/>
    <x v="1"/>
    <n v="0.98522780283004197"/>
    <n v="0.98522780283004197"/>
  </r>
  <r>
    <x v="8"/>
    <x v="2"/>
    <n v="0.9852202187407626"/>
    <n v="0.9852202187407626"/>
  </r>
  <r>
    <x v="8"/>
    <x v="3"/>
    <n v="0.9850906855210575"/>
    <n v="0.9850906855210575"/>
  </r>
  <r>
    <x v="8"/>
    <x v="4"/>
    <n v="0.98516949152542366"/>
    <n v="0.98516949152542366"/>
  </r>
  <r>
    <x v="8"/>
    <x v="5"/>
    <n v="0.98521613369757355"/>
    <n v="0.98521613369757355"/>
  </r>
  <r>
    <x v="8"/>
    <x v="6"/>
    <n v="0.98514176663031616"/>
    <n v="0.98514176663031616"/>
  </r>
  <r>
    <x v="8"/>
    <x v="7"/>
    <n v="0.98524467687710127"/>
    <n v="0.98524467687710127"/>
  </r>
  <r>
    <x v="8"/>
    <x v="8"/>
    <n v="0.988015253313964"/>
    <n v="0.98801525331396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871711498669822"/>
    <n v="0.97871711498669822"/>
  </r>
  <r>
    <x v="8"/>
    <x v="19"/>
    <n v="0.97885491216655818"/>
    <n v="0.97885491216655818"/>
  </r>
  <r>
    <x v="8"/>
    <x v="20"/>
    <n v="0.97879165924077705"/>
    <n v="0.97879165924077705"/>
  </r>
  <r>
    <x v="8"/>
    <x v="21"/>
    <n v="0.97879575915183037"/>
    <n v="0.97879575915183037"/>
  </r>
  <r>
    <x v="8"/>
    <x v="22"/>
    <n v="0.9787544008741047"/>
    <n v="0.9787544008741047"/>
  </r>
  <r>
    <x v="8"/>
    <x v="23"/>
    <n v="0.97881040892193294"/>
    <n v="0.97881040892193294"/>
  </r>
  <r>
    <x v="8"/>
    <x v="0"/>
    <n v="0.97532981530343021"/>
    <n v="0.97532981530343021"/>
  </r>
  <r>
    <x v="8"/>
    <x v="1"/>
    <n v="0.9754529514903566"/>
    <n v="0.9754529514903566"/>
  </r>
  <r>
    <x v="8"/>
    <x v="2"/>
    <n v="0.97542717656631395"/>
    <n v="0.97542717656631395"/>
  </r>
  <r>
    <x v="8"/>
    <x v="3"/>
    <n v="0.97532533378401221"/>
    <n v="0.97532533378401221"/>
  </r>
  <r>
    <x v="8"/>
    <x v="4"/>
    <n v="0.97542697804112921"/>
    <n v="0.97542697804112921"/>
  </r>
  <r>
    <x v="8"/>
    <x v="5"/>
    <n v="0.97539453589003899"/>
    <n v="0.97539453589003899"/>
  </r>
  <r>
    <x v="8"/>
    <x v="6"/>
    <n v="0.97532964695874103"/>
    <n v="0.97532964695874103"/>
  </r>
  <r>
    <x v="8"/>
    <x v="7"/>
    <n v="0.97540435770618894"/>
    <n v="0.97540435770618894"/>
  </r>
  <r>
    <x v="8"/>
    <x v="8"/>
    <n v="0.9792843691148776"/>
    <n v="0.979284369114877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006651884700668"/>
    <n v="0.97006651884700668"/>
  </r>
  <r>
    <x v="8"/>
    <x v="19"/>
    <n v="0.97087238644556606"/>
    <n v="0.97087238644556606"/>
  </r>
  <r>
    <x v="8"/>
    <x v="20"/>
    <n v="0.97080092782098515"/>
    <n v="0.97080092782098515"/>
  </r>
  <r>
    <x v="8"/>
    <x v="21"/>
    <n v="0.97075569358178049"/>
    <n v="0.97075569358178049"/>
  </r>
  <r>
    <x v="8"/>
    <x v="22"/>
    <n v="0.97076481336465659"/>
    <n v="0.97076481336465659"/>
  </r>
  <r>
    <x v="8"/>
    <x v="23"/>
    <n v="0.97079213546993981"/>
    <n v="0.97079213546993981"/>
  </r>
  <r>
    <x v="8"/>
    <x v="0"/>
    <n v="0.97536082474226804"/>
    <n v="0.97536082474226804"/>
  </r>
  <r>
    <x v="8"/>
    <x v="1"/>
    <n v="0.97532510836945652"/>
    <n v="0.97532510836945652"/>
  </r>
  <r>
    <x v="8"/>
    <x v="2"/>
    <n v="0.97527671459604837"/>
    <n v="0.97527671459604837"/>
  </r>
  <r>
    <x v="8"/>
    <x v="3"/>
    <n v="0.97525951557093427"/>
    <n v="0.97525951557093427"/>
  </r>
  <r>
    <x v="8"/>
    <x v="4"/>
    <n v="0.97525951557093427"/>
    <n v="0.97525951557093427"/>
  </r>
  <r>
    <x v="8"/>
    <x v="5"/>
    <n v="0.97515110812625916"/>
    <n v="0.97515110812625916"/>
  </r>
  <r>
    <x v="8"/>
    <x v="6"/>
    <n v="0.97539975399753998"/>
    <n v="0.97539975399753998"/>
  </r>
  <r>
    <x v="8"/>
    <x v="7"/>
    <n v="0.97531819745442028"/>
    <n v="0.97531819745442028"/>
  </r>
  <r>
    <x v="8"/>
    <x v="8"/>
    <n v="0.98049921996879874"/>
    <n v="0.98049921996879874"/>
  </r>
  <r>
    <x v="8"/>
    <x v="9"/>
    <n v="0.9804869316147512"/>
    <n v="0.9804869316147512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227146814404431"/>
    <n v="0.98227146814404431"/>
  </r>
  <r>
    <x v="8"/>
    <x v="20"/>
    <n v="0.98221933809214812"/>
    <n v="0.98221933809214812"/>
  </r>
  <r>
    <x v="8"/>
    <x v="21"/>
    <n v="0.98223603863661602"/>
    <n v="0.98223603863661602"/>
  </r>
  <r>
    <x v="8"/>
    <x v="22"/>
    <n v="0.98225162780928377"/>
    <n v="0.98225162780928377"/>
  </r>
  <r>
    <x v="8"/>
    <x v="23"/>
    <n v="0.98225162780928377"/>
    <n v="0.98225162780928377"/>
  </r>
  <r>
    <x v="8"/>
    <x v="0"/>
    <n v="0.98375237191650866"/>
    <n v="0.98375237191650866"/>
  </r>
  <r>
    <x v="8"/>
    <x v="1"/>
    <n v="0.98385343890700205"/>
    <n v="0.98385343890700205"/>
  </r>
  <r>
    <x v="8"/>
    <x v="2"/>
    <n v="0.98385343890700205"/>
    <n v="0.98385343890700205"/>
  </r>
  <r>
    <x v="8"/>
    <x v="3"/>
    <n v="0.98385343890700205"/>
    <n v="0.98385343890700205"/>
  </r>
  <r>
    <x v="8"/>
    <x v="4"/>
    <n v="0.98396072013093283"/>
    <n v="0.98396072013093283"/>
  </r>
  <r>
    <x v="8"/>
    <x v="5"/>
    <n v="0.98386315959335158"/>
    <n v="0.98386315959335158"/>
  </r>
  <r>
    <x v="8"/>
    <x v="6"/>
    <n v="0.98388514503369462"/>
    <n v="0.98388514503369462"/>
  </r>
  <r>
    <x v="8"/>
    <x v="7"/>
    <n v="0.98396351331469756"/>
    <n v="0.98396351331469756"/>
  </r>
  <r>
    <x v="8"/>
    <x v="8"/>
    <n v="0.98425196850393704"/>
    <n v="0.9842519685039370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464163822525597"/>
    <n v="0.98464163822525597"/>
  </r>
  <r>
    <x v="8"/>
    <x v="19"/>
    <n v="0.98449227373068426"/>
    <n v="0.98449227373068426"/>
  </r>
  <r>
    <x v="8"/>
    <x v="20"/>
    <n v="0.98457770117028032"/>
    <n v="0.98457770117028032"/>
  </r>
  <r>
    <x v="8"/>
    <x v="21"/>
    <n v="0.98457466228550572"/>
    <n v="0.98457466228550572"/>
  </r>
  <r>
    <x v="8"/>
    <x v="22"/>
    <n v="0.98459932132602446"/>
    <n v="0.98459932132602446"/>
  </r>
  <r>
    <x v="8"/>
    <x v="23"/>
    <n v="0.98453917742419694"/>
    <n v="0.98453917742419694"/>
  </r>
  <r>
    <x v="8"/>
    <x v="0"/>
    <n v="0.9828858533521746"/>
    <n v="0.9828858533521746"/>
  </r>
  <r>
    <x v="8"/>
    <x v="1"/>
    <n v="0.98294446718515482"/>
    <n v="0.98294446718515482"/>
  </r>
  <r>
    <x v="8"/>
    <x v="2"/>
    <n v="0.98285333777259865"/>
    <n v="0.98285333777259865"/>
  </r>
  <r>
    <x v="8"/>
    <x v="3"/>
    <n v="0.98284762697751882"/>
    <n v="0.98284762697751882"/>
  </r>
  <r>
    <x v="8"/>
    <x v="4"/>
    <n v="0.98294599565290075"/>
    <n v="0.98294599565290075"/>
  </r>
  <r>
    <x v="8"/>
    <x v="5"/>
    <n v="0.98294599565290075"/>
    <n v="0.98294599565290075"/>
  </r>
  <r>
    <x v="8"/>
    <x v="6"/>
    <n v="0.98294599565290075"/>
    <n v="0.98294599565290075"/>
  </r>
  <r>
    <x v="8"/>
    <x v="7"/>
    <n v="0.98286537077033842"/>
    <n v="0.98286537077033842"/>
  </r>
  <r>
    <x v="8"/>
    <x v="8"/>
    <n v="0.99747687132043727"/>
    <n v="0.9974768713204372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029126213592245"/>
    <n v="0.99029126213592245"/>
  </r>
  <r>
    <x v="8"/>
    <x v="19"/>
    <n v="0.98759034501568255"/>
    <n v="0.98759034501568255"/>
  </r>
  <r>
    <x v="8"/>
    <x v="20"/>
    <n v="0.98759271746459876"/>
    <n v="0.98759271746459876"/>
  </r>
  <r>
    <x v="8"/>
    <x v="21"/>
    <n v="0.98759271746459876"/>
    <n v="0.98759271746459876"/>
  </r>
  <r>
    <x v="8"/>
    <x v="22"/>
    <n v="0.98765073369170431"/>
    <n v="0.98765073369170431"/>
  </r>
  <r>
    <x v="8"/>
    <x v="23"/>
    <n v="0.98763924919884016"/>
    <n v="0.98763924919884016"/>
  </r>
  <r>
    <x v="8"/>
    <x v="0"/>
    <n v="0.98910954516335681"/>
    <n v="0.98910954516335681"/>
  </r>
  <r>
    <x v="8"/>
    <x v="1"/>
    <n v="0.98919529108208359"/>
    <n v="0.98919529108208359"/>
  </r>
  <r>
    <x v="8"/>
    <x v="2"/>
    <n v="0.98920484465508174"/>
    <n v="0.98920484465508174"/>
  </r>
  <r>
    <x v="8"/>
    <x v="3"/>
    <n v="0.98960138648180251"/>
    <n v="0.98960138648180251"/>
  </r>
  <r>
    <x v="8"/>
    <x v="4"/>
    <n v="0.98960138648180251"/>
    <n v="0.98960138648180251"/>
  </r>
  <r>
    <x v="8"/>
    <x v="5"/>
    <n v="0.9890279444539688"/>
    <n v="0.9890279444539688"/>
  </r>
  <r>
    <x v="8"/>
    <x v="6"/>
    <n v="0.9889791183294665"/>
    <n v="0.9889791183294665"/>
  </r>
  <r>
    <x v="8"/>
    <x v="7"/>
    <n v="0.98895157498824637"/>
    <n v="0.98895157498824637"/>
  </r>
  <r>
    <x v="8"/>
    <x v="8"/>
    <n v="0.97647664835164827"/>
    <n v="0.9764766483516482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577017114914432"/>
    <n v="0.96577017114914432"/>
  </r>
  <r>
    <x v="8"/>
    <x v="19"/>
    <n v="0.96496154315712379"/>
    <n v="0.96496154315712379"/>
  </r>
  <r>
    <x v="8"/>
    <x v="20"/>
    <n v="0.96497850477089231"/>
    <n v="0.96497850477089231"/>
  </r>
  <r>
    <x v="8"/>
    <x v="21"/>
    <n v="0.96492847254268566"/>
    <n v="0.96492847254268566"/>
  </r>
  <r>
    <x v="8"/>
    <x v="22"/>
    <n v="0.96516646115906291"/>
    <n v="0.96516646115906291"/>
  </r>
  <r>
    <x v="8"/>
    <x v="23"/>
    <n v="0.96492847254268566"/>
    <n v="0.96492847254268566"/>
  </r>
  <r>
    <x v="8"/>
    <x v="0"/>
    <n v="0.96577095329494556"/>
    <n v="0.96577095329494556"/>
  </r>
  <r>
    <x v="8"/>
    <x v="1"/>
    <n v="0.96577095329494556"/>
    <n v="0.96577095329494556"/>
  </r>
  <r>
    <x v="8"/>
    <x v="2"/>
    <n v="0.96594629993451209"/>
    <n v="0.96594629993451209"/>
  </r>
  <r>
    <x v="8"/>
    <x v="3"/>
    <n v="0.96598414795244381"/>
    <n v="0.96598414795244381"/>
  </r>
  <r>
    <x v="8"/>
    <x v="4"/>
    <n v="0.96598414795244381"/>
    <n v="0.96598414795244381"/>
  </r>
  <r>
    <x v="8"/>
    <x v="5"/>
    <n v="0.96573460481655082"/>
    <n v="0.96573460481655082"/>
  </r>
  <r>
    <x v="8"/>
    <x v="6"/>
    <n v="0.96583989306401308"/>
    <n v="0.96583989306401308"/>
  </r>
  <r>
    <x v="8"/>
    <x v="7"/>
    <n v="0.96584653409729238"/>
    <n v="0.96584653409729238"/>
  </r>
  <r>
    <x v="8"/>
    <x v="8"/>
    <n v="0.96759344503774614"/>
    <n v="0.9675934450377461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32996632996626"/>
    <n v="0.96632996632996626"/>
  </r>
  <r>
    <x v="8"/>
    <x v="19"/>
    <n v="0.96530236510409284"/>
    <n v="0.96530236510409284"/>
  </r>
  <r>
    <x v="8"/>
    <x v="20"/>
    <n v="0.96530557779556991"/>
    <n v="0.96530557779556991"/>
  </r>
  <r>
    <x v="8"/>
    <x v="21"/>
    <n v="0.96538002387584554"/>
    <n v="0.96538002387584554"/>
  </r>
  <r>
    <x v="8"/>
    <x v="22"/>
    <n v="0.96537439424730354"/>
    <n v="0.96537439424730354"/>
  </r>
  <r>
    <x v="8"/>
    <x v="23"/>
    <n v="0.96527777777777779"/>
    <n v="0.96527777777777779"/>
  </r>
  <r>
    <x v="8"/>
    <x v="0"/>
    <n v="0.9772936080850505"/>
    <n v="0.9772936080850505"/>
  </r>
  <r>
    <x v="8"/>
    <x v="1"/>
    <n v="0.97728285077951005"/>
    <n v="0.97728285077951005"/>
  </r>
  <r>
    <x v="8"/>
    <x v="2"/>
    <n v="0.97723320158102767"/>
    <n v="0.97723320158102767"/>
  </r>
  <r>
    <x v="8"/>
    <x v="3"/>
    <n v="0.97708456534594923"/>
    <n v="0.97708456534594923"/>
  </r>
  <r>
    <x v="8"/>
    <x v="4"/>
    <n v="0.97721215351812352"/>
    <n v="0.97721215351812352"/>
  </r>
  <r>
    <x v="8"/>
    <x v="5"/>
    <n v="0.97720985377420644"/>
    <n v="0.97720985377420644"/>
  </r>
  <r>
    <x v="8"/>
    <x v="6"/>
    <n v="0.97713334501489402"/>
    <n v="0.97713334501489402"/>
  </r>
  <r>
    <x v="8"/>
    <x v="7"/>
    <n v="0.97729749364329821"/>
    <n v="0.97729749364329821"/>
  </r>
  <r>
    <x v="8"/>
    <x v="8"/>
    <n v="0.97987152034261227"/>
    <n v="0.9798715203426122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634165887538381"/>
    <n v="0.96634165887538381"/>
  </r>
  <r>
    <x v="8"/>
    <x v="20"/>
    <n v="0.96630675165864444"/>
    <n v="0.96630675165864444"/>
  </r>
  <r>
    <x v="8"/>
    <x v="21"/>
    <n v="0.96630675165864444"/>
    <n v="0.96630675165864444"/>
  </r>
  <r>
    <x v="8"/>
    <x v="22"/>
    <n v="0.96630675165864444"/>
    <n v="0.96630675165864444"/>
  </r>
  <r>
    <x v="8"/>
    <x v="23"/>
    <n v="0.9664694280078896"/>
    <n v="0.9664694280078896"/>
  </r>
  <r>
    <x v="8"/>
    <x v="0"/>
    <n v="0.97004241781548262"/>
    <n v="0.97004241781548262"/>
  </r>
  <r>
    <x v="8"/>
    <x v="1"/>
    <n v="0.97009674582233962"/>
    <n v="0.97009674582233962"/>
  </r>
  <r>
    <x v="8"/>
    <x v="2"/>
    <n v="0.97017860068818618"/>
    <n v="0.97017860068818618"/>
  </r>
  <r>
    <x v="8"/>
    <x v="3"/>
    <n v="0.97017860068818618"/>
    <n v="0.97017860068818618"/>
  </r>
  <r>
    <x v="8"/>
    <x v="4"/>
    <n v="0.97017860068818618"/>
    <n v="0.97017860068818618"/>
  </r>
  <r>
    <x v="8"/>
    <x v="5"/>
    <n v="0.97017860068818618"/>
    <n v="0.97017860068818618"/>
  </r>
  <r>
    <x v="8"/>
    <x v="6"/>
    <n v="0.97023476802683073"/>
    <n v="0.97023476802683073"/>
  </r>
  <r>
    <x v="8"/>
    <x v="7"/>
    <n v="0.97004244996967859"/>
    <n v="0.97004244996967859"/>
  </r>
  <r>
    <x v="8"/>
    <x v="8"/>
    <n v="0.97329483940815587"/>
    <n v="0.9732948394081558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875"/>
    <n v="0.96875"/>
  </r>
  <r>
    <x v="8"/>
    <x v="19"/>
    <n v="0.96885587698722964"/>
    <n v="0.96885587698722964"/>
  </r>
  <r>
    <x v="8"/>
    <x v="20"/>
    <n v="0.96885587698722964"/>
    <n v="0.96885587698722964"/>
  </r>
  <r>
    <x v="8"/>
    <x v="21"/>
    <n v="0.96885587698722964"/>
    <n v="0.96885587698722964"/>
  </r>
  <r>
    <x v="8"/>
    <x v="22"/>
    <n v="0.96887004901311435"/>
    <n v="0.96887004901311435"/>
  </r>
  <r>
    <x v="8"/>
    <x v="23"/>
    <n v="0.96888469827586221"/>
    <n v="0.96888469827586221"/>
  </r>
  <r>
    <x v="8"/>
    <x v="0"/>
    <n v="0.96914033798677446"/>
    <n v="0.96914033798677446"/>
  </r>
  <r>
    <x v="8"/>
    <x v="1"/>
    <n v="0.96908403223154083"/>
    <n v="0.96908403223154083"/>
  </r>
  <r>
    <x v="8"/>
    <x v="2"/>
    <n v="0.969123683740853"/>
    <n v="0.969123683740853"/>
  </r>
  <r>
    <x v="8"/>
    <x v="3"/>
    <n v="0.9689894849402958"/>
    <n v="0.9689894849402958"/>
  </r>
  <r>
    <x v="8"/>
    <x v="4"/>
    <n v="0.96916440325930653"/>
    <n v="0.96916440325930653"/>
  </r>
  <r>
    <x v="8"/>
    <x v="5"/>
    <n v="0.96911135751623634"/>
    <n v="0.96911135751623634"/>
  </r>
  <r>
    <x v="8"/>
    <x v="6"/>
    <n v="0.96916852678571419"/>
    <n v="0.96916852678571419"/>
  </r>
  <r>
    <x v="8"/>
    <x v="7"/>
    <n v="0.96919025674786041"/>
    <n v="0.96919025674786041"/>
  </r>
  <r>
    <x v="8"/>
    <x v="8"/>
    <n v="0.97309991460290335"/>
    <n v="0.9730999146029033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76737160120851"/>
    <n v="0.96676737160120851"/>
  </r>
  <r>
    <x v="8"/>
    <x v="19"/>
    <n v="0.96827429221795414"/>
    <n v="0.96827429221795414"/>
  </r>
  <r>
    <x v="8"/>
    <x v="20"/>
    <n v="0.96828163123039401"/>
    <n v="0.96828163123039401"/>
  </r>
  <r>
    <x v="8"/>
    <x v="21"/>
    <n v="0.96821008984105039"/>
    <n v="0.96821008984105039"/>
  </r>
  <r>
    <x v="8"/>
    <x v="22"/>
    <n v="0.96827510574964748"/>
    <n v="0.96827510574964748"/>
  </r>
  <r>
    <x v="8"/>
    <x v="23"/>
    <n v="0.96827760816144171"/>
    <n v="0.96827760816144171"/>
  </r>
  <r>
    <x v="8"/>
    <x v="0"/>
    <n v="0.98290308929327119"/>
    <n v="0.98290308929327119"/>
  </r>
  <r>
    <x v="8"/>
    <x v="1"/>
    <n v="0.98290308929327119"/>
    <n v="0.98290308929327119"/>
  </r>
  <r>
    <x v="8"/>
    <x v="2"/>
    <n v="0.98285811269517986"/>
    <n v="0.98285811269517986"/>
  </r>
  <r>
    <x v="8"/>
    <x v="3"/>
    <n v="0.98286794971631986"/>
    <n v="0.98286794971631986"/>
  </r>
  <r>
    <x v="8"/>
    <x v="4"/>
    <n v="0.98285083623397562"/>
    <n v="0.98285083623397562"/>
  </r>
  <r>
    <x v="8"/>
    <x v="5"/>
    <n v="0.98285083623397562"/>
    <n v="0.98285083623397562"/>
  </r>
  <r>
    <x v="8"/>
    <x v="6"/>
    <n v="0.9828566578969703"/>
    <n v="0.9828566578969703"/>
  </r>
  <r>
    <x v="8"/>
    <x v="7"/>
    <n v="0.98285007072135788"/>
    <n v="0.98285007072135788"/>
  </r>
  <r>
    <x v="8"/>
    <x v="8"/>
    <n v="0.99724950884086438"/>
    <n v="0.9972495088408643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297297297297303"/>
    <n v="0.97297297297297303"/>
  </r>
  <r>
    <x v="8"/>
    <x v="19"/>
    <n v="0.97236724818540687"/>
    <n v="0.97236724818540687"/>
  </r>
  <r>
    <x v="8"/>
    <x v="20"/>
    <n v="0.97222021268899661"/>
    <n v="0.97222021268899661"/>
  </r>
  <r>
    <x v="8"/>
    <x v="21"/>
    <n v="0.97224033215523442"/>
    <n v="0.97224033215523442"/>
  </r>
  <r>
    <x v="8"/>
    <x v="22"/>
    <n v="0.97224033215523442"/>
    <n v="0.97224033215523442"/>
  </r>
  <r>
    <x v="8"/>
    <x v="23"/>
    <n v="0.97226245336844419"/>
    <n v="0.97226245336844419"/>
  </r>
  <r>
    <x v="8"/>
    <x v="0"/>
    <n v="0.97796143250688705"/>
    <n v="0.97796143250688705"/>
  </r>
  <r>
    <x v="8"/>
    <x v="1"/>
    <n v="0.9779514603044015"/>
    <n v="0.9779514603044015"/>
  </r>
  <r>
    <x v="8"/>
    <x v="2"/>
    <n v="0.97801086819158356"/>
    <n v="0.97801086819158356"/>
  </r>
  <r>
    <x v="8"/>
    <x v="3"/>
    <n v="0.97798259088581674"/>
    <n v="0.97798259088581674"/>
  </r>
  <r>
    <x v="8"/>
    <x v="4"/>
    <n v="0.97791060291060306"/>
    <n v="0.97791060291060306"/>
  </r>
  <r>
    <x v="8"/>
    <x v="5"/>
    <n v="0.97791060291060306"/>
    <n v="0.97791060291060306"/>
  </r>
  <r>
    <x v="8"/>
    <x v="6"/>
    <n v="0.97791060291060306"/>
    <n v="0.97791060291060306"/>
  </r>
  <r>
    <x v="8"/>
    <x v="7"/>
    <n v="0.97795296632816664"/>
    <n v="0.9779529663281666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22147651006719"/>
    <n v="0.98322147651006719"/>
  </r>
  <r>
    <x v="8"/>
    <x v="20"/>
    <n v="0.98299531981279253"/>
    <n v="0.98299531981279253"/>
  </r>
  <r>
    <x v="8"/>
    <x v="21"/>
    <n v="0.98299582624826098"/>
    <n v="0.98299582624826098"/>
  </r>
  <r>
    <x v="8"/>
    <x v="22"/>
    <n v="0.98299582624826098"/>
    <n v="0.98299582624826098"/>
  </r>
  <r>
    <x v="8"/>
    <x v="23"/>
    <n v="0.98299582624826098"/>
    <n v="0.98299582624826098"/>
  </r>
  <r>
    <x v="8"/>
    <x v="0"/>
    <n v="0.97853939782190913"/>
    <n v="0.97853939782190913"/>
  </r>
  <r>
    <x v="8"/>
    <x v="1"/>
    <n v="0.97840451248992755"/>
    <n v="0.97840451248992755"/>
  </r>
  <r>
    <x v="8"/>
    <x v="2"/>
    <n v="0.97840451248992755"/>
    <n v="0.97840451248992755"/>
  </r>
  <r>
    <x v="8"/>
    <x v="3"/>
    <n v="0.97855656905104815"/>
    <n v="0.97855656905104815"/>
  </r>
  <r>
    <x v="8"/>
    <x v="4"/>
    <n v="0.97847389558232922"/>
    <n v="0.97847389558232922"/>
  </r>
  <r>
    <x v="8"/>
    <x v="5"/>
    <n v="0.97840451248992755"/>
    <n v="0.97840451248992755"/>
  </r>
  <r>
    <x v="8"/>
    <x v="6"/>
    <n v="0.97848080937851289"/>
    <n v="0.97848080937851289"/>
  </r>
  <r>
    <x v="8"/>
    <x v="7"/>
    <n v="0.97853915662650603"/>
    <n v="0.97853915662650603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231966053748232"/>
    <n v="0.98231966053748232"/>
  </r>
  <r>
    <x v="8"/>
    <x v="20"/>
    <n v="0.98229052894367286"/>
    <n v="0.98229052894367286"/>
  </r>
  <r>
    <x v="8"/>
    <x v="21"/>
    <n v="0.9822817285336326"/>
    <n v="0.9822817285336326"/>
  </r>
  <r>
    <x v="8"/>
    <x v="22"/>
    <n v="0.98234595145136649"/>
    <n v="0.98234595145136649"/>
  </r>
  <r>
    <x v="8"/>
    <x v="23"/>
    <n v="0.98228566514747617"/>
    <n v="0.98228566514747617"/>
  </r>
  <r>
    <x v="8"/>
    <x v="0"/>
    <n v="0.98998170572349498"/>
    <n v="0.98998170572349498"/>
  </r>
  <r>
    <x v="8"/>
    <x v="1"/>
    <n v="0.98998170572349498"/>
    <n v="0.98998170572349498"/>
  </r>
  <r>
    <x v="8"/>
    <x v="2"/>
    <n v="0.98998170572349498"/>
    <n v="0.98998170572349498"/>
  </r>
  <r>
    <x v="8"/>
    <x v="3"/>
    <n v="0.98998170572349498"/>
    <n v="0.98998170572349498"/>
  </r>
  <r>
    <x v="8"/>
    <x v="4"/>
    <n v="0.98998170572349498"/>
    <n v="0.98998170572349498"/>
  </r>
  <r>
    <x v="8"/>
    <x v="5"/>
    <n v="0.98998170572349498"/>
    <n v="0.98998170572349498"/>
  </r>
  <r>
    <x v="8"/>
    <x v="6"/>
    <n v="0.98999345366127367"/>
    <n v="0.98999345366127367"/>
  </r>
  <r>
    <x v="8"/>
    <x v="7"/>
    <n v="0.99004538134972908"/>
    <n v="0.99004538134972908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9743226491942627"/>
    <n v="0.99743226491942627"/>
  </r>
  <r>
    <x v="8"/>
    <x v="20"/>
    <n v="0.99740952979040742"/>
    <n v="0.99740952979040742"/>
  </r>
  <r>
    <x v="8"/>
    <x v="21"/>
    <n v="0.99741353827963353"/>
    <n v="0.99741353827963353"/>
  </r>
  <r>
    <x v="8"/>
    <x v="22"/>
    <n v="0.99744245524296682"/>
    <n v="0.99744245524296682"/>
  </r>
  <r>
    <x v="8"/>
    <x v="23"/>
    <n v="0.99739298629215367"/>
    <n v="0.99739298629215367"/>
  </r>
  <r>
    <x v="8"/>
    <x v="0"/>
    <n v="0.99601047250966224"/>
    <n v="0.99601047250966224"/>
  </r>
  <r>
    <x v="8"/>
    <x v="1"/>
    <n v="0.99613700746845224"/>
    <n v="0.99613700746845224"/>
  </r>
  <r>
    <x v="8"/>
    <x v="2"/>
    <n v="0.996201329534663"/>
    <n v="0.996201329534663"/>
  </r>
  <r>
    <x v="8"/>
    <x v="3"/>
    <n v="0.9961251037918627"/>
    <n v="0.9961251037918627"/>
  </r>
  <r>
    <x v="8"/>
    <x v="4"/>
    <n v="0.9961251037918627"/>
    <n v="0.9961251037918627"/>
  </r>
  <r>
    <x v="8"/>
    <x v="5"/>
    <n v="0.99605418913586741"/>
    <n v="0.99605418913586741"/>
  </r>
  <r>
    <x v="8"/>
    <x v="6"/>
    <n v="0.99606747386939876"/>
    <n v="0.99606747386939876"/>
  </r>
  <r>
    <x v="8"/>
    <x v="7"/>
    <n v="0.99602884313930407"/>
    <n v="0.99602884313930407"/>
  </r>
  <r>
    <x v="8"/>
    <x v="8"/>
    <n v="0.99659284497444622"/>
    <n v="0.9965928449744462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835472194800923"/>
    <n v="0.99835472194800923"/>
  </r>
  <r>
    <x v="8"/>
    <x v="19"/>
    <n v="0.99822842851188009"/>
    <n v="0.99822842851188009"/>
  </r>
  <r>
    <x v="8"/>
    <x v="20"/>
    <n v="0.99823838330120307"/>
    <n v="0.99823838330120307"/>
  </r>
  <r>
    <x v="8"/>
    <x v="21"/>
    <n v="0.99824290345057409"/>
    <n v="0.99824290345057409"/>
  </r>
  <r>
    <x v="8"/>
    <x v="22"/>
    <n v="0.99818467868812788"/>
    <n v="0.99818467868812788"/>
  </r>
  <r>
    <x v="8"/>
    <x v="23"/>
    <n v="0.99824298485866358"/>
    <n v="0.99824298485866358"/>
  </r>
  <r>
    <x v="8"/>
    <x v="0"/>
    <n v="0.99852204086878282"/>
    <n v="0.99852204086878282"/>
  </r>
  <r>
    <x v="8"/>
    <x v="1"/>
    <n v="0.99848038750118706"/>
    <n v="0.99848038750118706"/>
  </r>
  <r>
    <x v="8"/>
    <x v="2"/>
    <n v="0.99858497240696187"/>
    <n v="0.99858497240696187"/>
  </r>
  <r>
    <x v="8"/>
    <x v="3"/>
    <n v="0.99852579852579859"/>
    <n v="0.99852579852579859"/>
  </r>
  <r>
    <x v="8"/>
    <x v="4"/>
    <n v="0.99847715736040599"/>
    <n v="0.99847715736040599"/>
  </r>
  <r>
    <x v="8"/>
    <x v="5"/>
    <n v="0.99855142443264122"/>
    <n v="0.99855142443264122"/>
  </r>
  <r>
    <x v="8"/>
    <x v="6"/>
    <n v="0.99862068965517237"/>
    <n v="0.99862068965517237"/>
  </r>
  <r>
    <x v="8"/>
    <x v="7"/>
    <n v="0.99844209797472727"/>
    <n v="0.9984420979747272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8268072289156616"/>
    <n v="0.98268072289156616"/>
  </r>
  <r>
    <x v="8"/>
    <x v="21"/>
    <n v="0.98286273869756802"/>
    <n v="0.98286273869756802"/>
  </r>
  <r>
    <x v="8"/>
    <x v="22"/>
    <n v="0.98280843686795727"/>
    <n v="0.98280843686795727"/>
  </r>
  <r>
    <x v="8"/>
    <x v="23"/>
    <n v="0.98270285473210517"/>
    <n v="0.98270285473210517"/>
  </r>
  <r>
    <x v="8"/>
    <x v="0"/>
    <n v="0.97883047024119374"/>
    <n v="0.97883047024119374"/>
  </r>
  <r>
    <x v="8"/>
    <x v="1"/>
    <n v="0.97883047024119374"/>
    <n v="0.97883047024119374"/>
  </r>
  <r>
    <x v="8"/>
    <x v="2"/>
    <n v="0.97883047024119374"/>
    <n v="0.97883047024119374"/>
  </r>
  <r>
    <x v="8"/>
    <x v="3"/>
    <n v="0.97875730217737644"/>
    <n v="0.97875730217737644"/>
  </r>
  <r>
    <x v="8"/>
    <x v="4"/>
    <n v="0.97879714576962285"/>
    <n v="0.97879714576962285"/>
  </r>
  <r>
    <x v="8"/>
    <x v="5"/>
    <n v="0.97871909201459251"/>
    <n v="0.97871909201459251"/>
  </r>
  <r>
    <x v="8"/>
    <x v="6"/>
    <n v="0.97874066861408637"/>
    <n v="0.97874066861408637"/>
  </r>
  <r>
    <x v="8"/>
    <x v="7"/>
    <n v="0.97870788974770317"/>
    <n v="0.9787078897477031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17979391211651"/>
    <n v="0.97417979391211651"/>
  </r>
  <r>
    <x v="8"/>
    <x v="20"/>
    <n v="0.97422126745435"/>
    <n v="0.97422126745435"/>
  </r>
  <r>
    <x v="8"/>
    <x v="21"/>
    <n v="0.97431069266980497"/>
    <n v="0.97431069266980497"/>
  </r>
  <r>
    <x v="8"/>
    <x v="22"/>
    <n v="0.97423529411764709"/>
    <n v="0.97423529411764709"/>
  </r>
  <r>
    <x v="8"/>
    <x v="23"/>
    <n v="0.97416234072675778"/>
    <n v="0.97416234072675778"/>
  </r>
  <r>
    <x v="8"/>
    <x v="0"/>
    <n v="0.9836147467279448"/>
    <n v="0.9836147467279448"/>
  </r>
  <r>
    <x v="8"/>
    <x v="1"/>
    <n v="0.98368426854812052"/>
    <n v="0.98368426854812052"/>
  </r>
  <r>
    <x v="8"/>
    <x v="2"/>
    <n v="0.98360437216742214"/>
    <n v="0.98360437216742214"/>
  </r>
  <r>
    <x v="8"/>
    <x v="3"/>
    <n v="0.98369719308193926"/>
    <n v="0.98369719308193926"/>
  </r>
  <r>
    <x v="8"/>
    <x v="4"/>
    <n v="0.98369719308193926"/>
    <n v="0.98369719308193926"/>
  </r>
  <r>
    <x v="8"/>
    <x v="5"/>
    <n v="0.98369719308193926"/>
    <n v="0.98369719308193926"/>
  </r>
  <r>
    <x v="8"/>
    <x v="6"/>
    <n v="0.98369719308193926"/>
    <n v="0.98369719308193926"/>
  </r>
  <r>
    <x v="8"/>
    <x v="7"/>
    <n v="0.98366791425654987"/>
    <n v="0.9836679142565498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77409860191322"/>
    <n v="0.97277409860191322"/>
  </r>
  <r>
    <x v="8"/>
    <x v="20"/>
    <n v="0.97270151944372918"/>
    <n v="0.97270151944372918"/>
  </r>
  <r>
    <x v="8"/>
    <x v="21"/>
    <n v="0.97270151944372918"/>
    <n v="0.97270151944372918"/>
  </r>
  <r>
    <x v="8"/>
    <x v="22"/>
    <n v="0.97270151944372918"/>
    <n v="0.97270151944372918"/>
  </r>
  <r>
    <x v="8"/>
    <x v="23"/>
    <n v="0.97270151944372918"/>
    <n v="0.97270151944372918"/>
  </r>
  <r>
    <x v="8"/>
    <x v="0"/>
    <n v="0.97161458333333339"/>
    <n v="0.97161458333333339"/>
  </r>
  <r>
    <x v="8"/>
    <x v="1"/>
    <n v="0.97152143631016874"/>
    <n v="0.97152143631016874"/>
  </r>
  <r>
    <x v="8"/>
    <x v="2"/>
    <n v="0.97155396618985701"/>
    <n v="0.97155396618985701"/>
  </r>
  <r>
    <x v="8"/>
    <x v="3"/>
    <n v="0.97155396618985701"/>
    <n v="0.97155396618985701"/>
  </r>
  <r>
    <x v="8"/>
    <x v="4"/>
    <n v="0.97155396618985701"/>
    <n v="0.97155396618985701"/>
  </r>
  <r>
    <x v="8"/>
    <x v="5"/>
    <n v="0.97155396618985701"/>
    <n v="0.97155396618985701"/>
  </r>
  <r>
    <x v="8"/>
    <x v="6"/>
    <n v="0.97155396618985701"/>
    <n v="0.97155396618985701"/>
  </r>
  <r>
    <x v="8"/>
    <x v="7"/>
    <n v="0.97149938042131356"/>
    <n v="0.97149938042131356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58624849215921"/>
    <n v="0.9658624849215921"/>
  </r>
  <r>
    <x v="8"/>
    <x v="20"/>
    <n v="0.96593471810089016"/>
    <n v="0.96593471810089016"/>
  </r>
  <r>
    <x v="8"/>
    <x v="21"/>
    <n v="0.96593471810089016"/>
    <n v="0.96593471810089016"/>
  </r>
  <r>
    <x v="8"/>
    <x v="22"/>
    <n v="0.96591916888382101"/>
    <n v="0.96591916888382101"/>
  </r>
  <r>
    <x v="8"/>
    <x v="23"/>
    <n v="0.96592415804826293"/>
    <n v="0.96592415804826293"/>
  </r>
  <r>
    <x v="8"/>
    <x v="0"/>
    <n v="0.97104045379907455"/>
    <n v="0.97104045379907455"/>
  </r>
  <r>
    <x v="8"/>
    <x v="1"/>
    <n v="0.97119599248591104"/>
    <n v="0.97119599248591104"/>
  </r>
  <r>
    <x v="8"/>
    <x v="2"/>
    <n v="0.97109451120493662"/>
    <n v="0.97109451120493662"/>
  </r>
  <r>
    <x v="8"/>
    <x v="3"/>
    <n v="0.97111618798955612"/>
    <n v="0.97111618798955612"/>
  </r>
  <r>
    <x v="8"/>
    <x v="4"/>
    <n v="0.97104607721046088"/>
    <n v="0.97104607721046088"/>
  </r>
  <r>
    <x v="8"/>
    <x v="5"/>
    <n v="0.97104045379907455"/>
    <n v="0.97104045379907455"/>
  </r>
  <r>
    <x v="8"/>
    <x v="6"/>
    <n v="0.97109892620516336"/>
    <n v="0.97109892620516336"/>
  </r>
  <r>
    <x v="8"/>
    <x v="7"/>
    <n v="0.97109667977682246"/>
    <n v="0.97109667977682246"/>
  </r>
  <r>
    <x v="8"/>
    <x v="8"/>
    <n v="0.96815286624203811"/>
    <n v="0.9681528662420381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153846153846156"/>
    <n v="0.96153846153846156"/>
  </r>
  <r>
    <x v="8"/>
    <x v="19"/>
    <n v="0.96135541595278884"/>
    <n v="0.96135541595278884"/>
  </r>
  <r>
    <x v="8"/>
    <x v="20"/>
    <n v="0.96133190118152534"/>
    <n v="0.96133190118152534"/>
  </r>
  <r>
    <x v="8"/>
    <x v="21"/>
    <n v="0.96138996138996147"/>
    <n v="0.96138996138996147"/>
  </r>
  <r>
    <x v="8"/>
    <x v="22"/>
    <n v="0.96138996138996147"/>
    <n v="0.96138996138996147"/>
  </r>
  <r>
    <x v="8"/>
    <x v="23"/>
    <n v="0.96136781733578625"/>
    <n v="0.96136781733578625"/>
  </r>
  <r>
    <x v="8"/>
    <x v="0"/>
    <n v="0.9625328356145445"/>
    <n v="0.9625328356145445"/>
  </r>
  <r>
    <x v="8"/>
    <x v="1"/>
    <n v="0.96279384407238289"/>
    <n v="0.96279384407238289"/>
  </r>
  <r>
    <x v="8"/>
    <x v="2"/>
    <n v="0.96266290947516719"/>
    <n v="0.96266290947516719"/>
  </r>
  <r>
    <x v="8"/>
    <x v="3"/>
    <n v="0.96266290947516719"/>
    <n v="0.96266290947516719"/>
  </r>
  <r>
    <x v="8"/>
    <x v="4"/>
    <n v="0.96266290947516719"/>
    <n v="0.96266290947516719"/>
  </r>
  <r>
    <x v="8"/>
    <x v="5"/>
    <n v="0.96267079870404293"/>
    <n v="0.96267079870404293"/>
  </r>
  <r>
    <x v="8"/>
    <x v="6"/>
    <n v="0.96261682242990643"/>
    <n v="0.96261682242990643"/>
  </r>
  <r>
    <x v="8"/>
    <x v="7"/>
    <n v="0.962486602357985"/>
    <n v="0.962486602357985"/>
  </r>
  <r>
    <x v="8"/>
    <x v="8"/>
    <n v="0.96566739239658339"/>
    <n v="0.96566739239658339"/>
  </r>
  <r>
    <x v="8"/>
    <x v="9"/>
    <n v="0.9655516014234875"/>
    <n v="0.9655516014234875"/>
  </r>
  <r>
    <x v="8"/>
    <x v="10"/>
    <n v="0.96558673073942014"/>
    <n v="0.96558673073942014"/>
  </r>
  <r>
    <x v="8"/>
    <x v="11"/>
    <n v="0.96558061821219709"/>
    <n v="0.96558061821219709"/>
  </r>
  <r>
    <x v="8"/>
    <x v="12"/>
    <n v="0.96560699014686746"/>
    <n v="0.96560699014686746"/>
  </r>
  <r>
    <x v="8"/>
    <x v="13"/>
    <n v="0.96563876651982394"/>
    <n v="0.96563876651982394"/>
  </r>
  <r>
    <x v="8"/>
    <x v="14"/>
    <n v="0.96564531104921081"/>
    <n v="0.96564531104921081"/>
  </r>
  <r>
    <x v="8"/>
    <x v="15"/>
    <n v="0.96564531104921081"/>
    <n v="0.96564531104921081"/>
  </r>
  <r>
    <x v="8"/>
    <x v="16"/>
    <n v="0.96564531104921081"/>
    <n v="0.96564531104921081"/>
  </r>
  <r>
    <x v="8"/>
    <x v="17"/>
    <n v="0.96537448249905899"/>
    <n v="0.96537448249905899"/>
  </r>
  <r>
    <x v="8"/>
    <x v="18"/>
    <n v="0.96"/>
    <n v="0.96"/>
  </r>
  <r>
    <x v="8"/>
    <x v="19"/>
    <n v="0.96289864224818433"/>
    <n v="0.96289864224818433"/>
  </r>
  <r>
    <x v="8"/>
    <x v="20"/>
    <n v="0.96293754289636257"/>
    <n v="0.96293754289636257"/>
  </r>
  <r>
    <x v="8"/>
    <x v="21"/>
    <n v="0.96291580455196568"/>
    <n v="0.96291580455196568"/>
  </r>
  <r>
    <x v="8"/>
    <x v="22"/>
    <n v="0.96306429548563599"/>
    <n v="0.96306429548563599"/>
  </r>
  <r>
    <x v="8"/>
    <x v="23"/>
    <n v="0.96287128712871284"/>
    <n v="0.96287128712871284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6557203389830504"/>
    <n v="0.96557203389830504"/>
  </r>
  <r>
    <x v="8"/>
    <x v="7"/>
    <n v="0.96571605065376298"/>
    <n v="0.96571605065376298"/>
  </r>
  <r>
    <x v="8"/>
    <x v="8"/>
    <n v="0.96425325658891248"/>
    <n v="0.96425325658891248"/>
  </r>
  <r>
    <x v="8"/>
    <x v="9"/>
    <n v="0.96406109613656787"/>
    <n v="0.96406109613656787"/>
  </r>
  <r>
    <x v="8"/>
    <x v="10"/>
    <n v="0.96406109613656787"/>
    <n v="0.96406109613656787"/>
  </r>
  <r>
    <x v="8"/>
    <x v="11"/>
    <n v="0.96406109613656787"/>
    <n v="0.96406109613656787"/>
  </r>
  <r>
    <x v="8"/>
    <x v="12"/>
    <n v="0.96406109613656787"/>
    <n v="0.96406109613656787"/>
  </r>
  <r>
    <x v="8"/>
    <x v="13"/>
    <n v="0.96406109613656787"/>
    <n v="0.96406109613656787"/>
  </r>
  <r>
    <x v="8"/>
    <x v="14"/>
    <n v="0.96406109613656787"/>
    <n v="0.96406109613656787"/>
  </r>
  <r>
    <x v="8"/>
    <x v="15"/>
    <n v="0.96406109613656787"/>
    <n v="0.96406109613656787"/>
  </r>
  <r>
    <x v="8"/>
    <x v="16"/>
    <n v="0.96406109613656787"/>
    <n v="0.96406109613656787"/>
  </r>
  <r>
    <x v="8"/>
    <x v="17"/>
    <n v="0.96390906960393719"/>
    <n v="0.96390906960393719"/>
  </r>
  <r>
    <x v="8"/>
    <x v="18"/>
    <n v="0.96281407035175892"/>
    <n v="0.96281407035175892"/>
  </r>
  <r>
    <x v="8"/>
    <x v="19"/>
    <n v="0.96289289871944128"/>
    <n v="0.96289289871944128"/>
  </r>
  <r>
    <x v="8"/>
    <x v="20"/>
    <n v="0.96280936454849497"/>
    <n v="0.96280936454849497"/>
  </r>
  <r>
    <x v="8"/>
    <x v="21"/>
    <n v="0.96278929057631224"/>
    <n v="0.96278929057631224"/>
  </r>
  <r>
    <x v="8"/>
    <x v="22"/>
    <n v="0.96285929594143604"/>
    <n v="0.96285929594143604"/>
  </r>
  <r>
    <x v="8"/>
    <x v="23"/>
    <n v="0.96286823072852357"/>
    <n v="0.96286823072852357"/>
  </r>
  <r>
    <x v="8"/>
    <x v="0"/>
    <n v="0.96565280364163053"/>
    <n v="0.96565280364163053"/>
  </r>
  <r>
    <x v="8"/>
    <x v="1"/>
    <n v="0.96560102301790285"/>
    <n v="0.96560102301790285"/>
  </r>
  <r>
    <x v="8"/>
    <x v="2"/>
    <n v="0.96582849774339141"/>
    <n v="0.96582849774339141"/>
  </r>
  <r>
    <x v="8"/>
    <x v="3"/>
    <n v="0.96577380952380953"/>
    <n v="0.96577380952380953"/>
  </r>
  <r>
    <x v="8"/>
    <x v="4"/>
    <n v="0.96626984126984128"/>
    <n v="0.96626984126984128"/>
  </r>
  <r>
    <x v="8"/>
    <x v="5"/>
    <n v="0.9657110736368747"/>
    <n v="0.9657110736368747"/>
  </r>
  <r>
    <x v="8"/>
    <x v="6"/>
    <n v="0.96573715991586961"/>
    <n v="0.96573715991586961"/>
  </r>
  <r>
    <x v="8"/>
    <x v="7"/>
    <n v="0.96574594257178525"/>
    <n v="0.96574594257178525"/>
  </r>
  <r>
    <x v="8"/>
    <x v="8"/>
    <n v="0.97127490526830451"/>
    <n v="0.97127490526830451"/>
  </r>
  <r>
    <x v="8"/>
    <x v="9"/>
    <n v="0.97137580794090495"/>
    <n v="0.97137580794090495"/>
  </r>
  <r>
    <x v="8"/>
    <x v="10"/>
    <n v="0.97137580794090495"/>
    <n v="0.97137580794090495"/>
  </r>
  <r>
    <x v="8"/>
    <x v="11"/>
    <n v="0.97138407630912982"/>
    <n v="0.97138407630912982"/>
  </r>
  <r>
    <x v="8"/>
    <x v="12"/>
    <n v="0.97142857142857142"/>
    <n v="0.97142857142857142"/>
  </r>
  <r>
    <x v="8"/>
    <x v="13"/>
    <n v="0.97151734852408078"/>
    <n v="0.97151734852408078"/>
  </r>
  <r>
    <x v="8"/>
    <x v="14"/>
    <n v="0.97142857142857142"/>
    <n v="0.97142857142857142"/>
  </r>
  <r>
    <x v="8"/>
    <x v="15"/>
    <n v="0.97368421052631593"/>
    <n v="0.97368421052631593"/>
  </r>
  <r>
    <x v="8"/>
    <x v="16"/>
    <n v="0.97359735973597372"/>
    <n v="0.97359735973597372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056885569953866"/>
    <n v="0.97056885569953866"/>
  </r>
  <r>
    <x v="8"/>
    <x v="21"/>
    <n v="0.97050505050505054"/>
    <n v="0.97050505050505054"/>
  </r>
  <r>
    <x v="8"/>
    <x v="22"/>
    <n v="0.97069967163425097"/>
    <n v="0.97069967163425097"/>
  </r>
  <r>
    <x v="8"/>
    <x v="23"/>
    <n v="0.97053375989223778"/>
    <n v="0.97053375989223778"/>
  </r>
  <r>
    <x v="8"/>
    <x v="0"/>
    <n v="0.9837678307919332"/>
    <n v="0.9837678307919332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8385832941545215"/>
    <n v="0.98385832941545215"/>
  </r>
  <r>
    <x v="8"/>
    <x v="7"/>
    <n v="0.9838436133178613"/>
    <n v="0.9838436133178613"/>
  </r>
  <r>
    <x v="8"/>
    <x v="8"/>
    <n v="0.98737997256515775"/>
    <n v="0.98737997256515775"/>
  </r>
  <r>
    <x v="8"/>
    <x v="9"/>
    <n v="0.98740983606557386"/>
    <n v="0.98740983606557386"/>
  </r>
  <r>
    <x v="8"/>
    <x v="10"/>
    <n v="0.98743112947658407"/>
    <n v="0.98743112947658407"/>
  </r>
  <r>
    <x v="8"/>
    <x v="11"/>
    <n v="0.98743112947658407"/>
    <n v="0.98743112947658407"/>
  </r>
  <r>
    <x v="8"/>
    <x v="12"/>
    <n v="0.98743112947658407"/>
    <n v="0.98743112947658407"/>
  </r>
  <r>
    <x v="8"/>
    <x v="13"/>
    <n v="0.98737506575486589"/>
    <n v="0.98737506575486589"/>
  </r>
  <r>
    <x v="8"/>
    <x v="14"/>
    <n v="0.98741580999645517"/>
    <n v="0.98741580999645517"/>
  </r>
  <r>
    <x v="8"/>
    <x v="15"/>
    <n v="0.98741580999645517"/>
    <n v="0.98741580999645517"/>
  </r>
  <r>
    <x v="8"/>
    <x v="16"/>
    <n v="0.98741580999645517"/>
    <n v="0.98741580999645517"/>
  </r>
  <r>
    <x v="8"/>
    <x v="17"/>
    <n v="0.98735955056179769"/>
    <n v="0.98735955056179769"/>
  </r>
  <r>
    <x v="8"/>
    <x v="18"/>
    <n v="1"/>
    <n v="1"/>
  </r>
  <r>
    <x v="8"/>
    <x v="19"/>
    <n v="0.99026425591098755"/>
    <n v="0.99026425591098755"/>
  </r>
  <r>
    <x v="8"/>
    <x v="20"/>
    <n v="0.98907103825136611"/>
    <n v="0.98907103825136611"/>
  </r>
  <r>
    <x v="8"/>
    <x v="21"/>
    <n v="0.99024707412223667"/>
    <n v="0.99024707412223667"/>
  </r>
  <r>
    <x v="8"/>
    <x v="22"/>
    <n v="0.99023038786818307"/>
    <n v="0.99023038786818307"/>
  </r>
  <r>
    <x v="8"/>
    <x v="23"/>
    <n v="0.99015687480775139"/>
    <n v="0.99015687480775139"/>
  </r>
  <r>
    <x v="8"/>
    <x v="0"/>
    <n v="0.99833402748854627"/>
    <n v="0.99833402748854627"/>
  </r>
  <r>
    <x v="8"/>
    <x v="1"/>
    <n v="0.99756986634264888"/>
    <n v="0.99756986634264888"/>
  </r>
  <r>
    <x v="8"/>
    <x v="2"/>
    <n v="1"/>
    <n v="1"/>
  </r>
  <r>
    <x v="8"/>
    <x v="3"/>
    <n v="0.9982238010657194"/>
    <n v="0.9982238010657194"/>
  </r>
  <r>
    <x v="8"/>
    <x v="4"/>
    <n v="0.99819331526648603"/>
    <n v="0.99819331526648603"/>
  </r>
  <r>
    <x v="8"/>
    <x v="5"/>
    <n v="0.99825507614213194"/>
    <n v="0.99825507614213194"/>
  </r>
  <r>
    <x v="8"/>
    <x v="6"/>
    <n v="0.99824072716610479"/>
    <n v="0.99824072716610479"/>
  </r>
  <r>
    <x v="8"/>
    <x v="7"/>
    <n v="0.99819218467528859"/>
    <n v="0.99819218467528859"/>
  </r>
  <r>
    <x v="8"/>
    <x v="8"/>
    <n v="1"/>
    <n v="1"/>
  </r>
  <r>
    <x v="8"/>
    <x v="9"/>
    <n v="0.99606366592503859"/>
    <n v="0.99606366592503859"/>
  </r>
  <r>
    <x v="8"/>
    <x v="10"/>
    <n v="0.9960703912523492"/>
    <n v="0.9960703912523492"/>
  </r>
  <r>
    <x v="8"/>
    <x v="11"/>
    <n v="0.9960703912523492"/>
    <n v="0.9960703912523492"/>
  </r>
  <r>
    <x v="8"/>
    <x v="12"/>
    <n v="0.9960703912523492"/>
    <n v="0.9960703912523492"/>
  </r>
  <r>
    <x v="8"/>
    <x v="13"/>
    <n v="0.9960703912523492"/>
    <n v="0.9960703912523492"/>
  </r>
  <r>
    <x v="8"/>
    <x v="14"/>
    <n v="0.99591836734693884"/>
    <n v="0.99591836734693884"/>
  </r>
  <r>
    <x v="8"/>
    <x v="15"/>
    <n v="0.99575070821529743"/>
    <n v="0.99575070821529743"/>
  </r>
  <r>
    <x v="8"/>
    <x v="16"/>
    <n v="0.9941860465116279"/>
    <n v="0.9941860465116279"/>
  </r>
  <r>
    <x v="8"/>
    <x v="17"/>
    <n v="1"/>
    <n v="1"/>
  </r>
  <r>
    <x v="8"/>
    <x v="18"/>
    <n v="1"/>
    <n v="1"/>
  </r>
  <r>
    <x v="8"/>
    <x v="19"/>
    <n v="0.99757113115891738"/>
    <n v="0.99757113115891738"/>
  </r>
  <r>
    <x v="8"/>
    <x v="20"/>
    <n v="0.99755779876261808"/>
    <n v="0.99755779876261808"/>
  </r>
  <r>
    <x v="8"/>
    <x v="21"/>
    <n v="0.9975259772389905"/>
    <n v="0.9975259772389905"/>
  </r>
  <r>
    <x v="8"/>
    <x v="22"/>
    <n v="0.99706744868035191"/>
    <n v="0.99706744868035191"/>
  </r>
  <r>
    <x v="9"/>
    <x v="23"/>
    <n v="0.99749100945053104"/>
    <n v="0.99749100945053104"/>
  </r>
  <r>
    <x v="9"/>
    <x v="0"/>
    <n v="0.99876261184085291"/>
    <n v="0.99876261184085291"/>
  </r>
  <r>
    <x v="9"/>
    <x v="1"/>
    <n v="0.99868672397325697"/>
    <n v="0.99868672397325697"/>
  </r>
  <r>
    <x v="9"/>
    <x v="2"/>
    <n v="0.99864498644986455"/>
    <n v="0.99864498644986455"/>
  </r>
  <r>
    <x v="9"/>
    <x v="3"/>
    <n v="0.99874529485570895"/>
    <n v="0.99874529485570895"/>
  </r>
  <r>
    <x v="9"/>
    <x v="4"/>
    <n v="1"/>
    <n v="1"/>
  </r>
  <r>
    <x v="9"/>
    <x v="5"/>
    <n v="1"/>
    <n v="1"/>
  </r>
  <r>
    <x v="9"/>
    <x v="6"/>
    <n v="1"/>
    <n v="1"/>
  </r>
  <r>
    <x v="9"/>
    <x v="7"/>
    <n v="0.99832495812395317"/>
    <n v="0.99832495812395317"/>
  </r>
  <r>
    <x v="9"/>
    <x v="8"/>
    <n v="1"/>
    <n v="1"/>
  </r>
  <r>
    <x v="9"/>
    <x v="9"/>
    <n v="0.99617712647339918"/>
    <n v="0.99617712647339918"/>
  </r>
  <r>
    <x v="9"/>
    <x v="10"/>
    <n v="0.99618435585902188"/>
    <n v="0.99618435585902188"/>
  </r>
  <r>
    <x v="9"/>
    <x v="11"/>
    <n v="0.99614770271539965"/>
    <n v="0.99614770271539965"/>
  </r>
  <r>
    <x v="9"/>
    <x v="12"/>
    <n v="0.99614770271539965"/>
    <n v="0.99614770271539965"/>
  </r>
  <r>
    <x v="9"/>
    <x v="13"/>
    <n v="0.99614770271539965"/>
    <n v="0.99614770271539965"/>
  </r>
  <r>
    <x v="9"/>
    <x v="14"/>
    <n v="0.99614770271539965"/>
    <n v="0.99614770271539965"/>
  </r>
  <r>
    <x v="9"/>
    <x v="15"/>
    <n v="0.99614770271539965"/>
    <n v="0.99614770271539965"/>
  </r>
  <r>
    <x v="9"/>
    <x v="16"/>
    <n v="0.99614878827728726"/>
    <n v="0.99614878827728726"/>
  </r>
  <r>
    <x v="9"/>
    <x v="17"/>
    <n v="0.99613229142000159"/>
    <n v="0.99613229142000159"/>
  </r>
  <r>
    <x v="9"/>
    <x v="18"/>
    <n v="0.99815523367040171"/>
    <n v="0.99815523367040171"/>
  </r>
  <r>
    <x v="9"/>
    <x v="19"/>
    <n v="0.99815523367040171"/>
    <n v="0.99815523367040171"/>
  </r>
  <r>
    <x v="9"/>
    <x v="20"/>
    <n v="0.99815297182098028"/>
    <n v="0.99815297182098028"/>
  </r>
  <r>
    <x v="9"/>
    <x v="21"/>
    <n v="0.99809901310467564"/>
    <n v="0.99809901310467564"/>
  </r>
  <r>
    <x v="9"/>
    <x v="22"/>
    <n v="0.99811869334701564"/>
    <n v="0.99811869334701564"/>
  </r>
  <r>
    <x v="9"/>
    <x v="23"/>
    <n v="0.99816125769973341"/>
    <n v="0.99816125769973341"/>
  </r>
  <r>
    <x v="9"/>
    <x v="0"/>
    <n v="0.99169796402451071"/>
    <n v="0.99169796402451071"/>
  </r>
  <r>
    <x v="9"/>
    <x v="1"/>
    <n v="0.99154804270462626"/>
    <n v="0.99154804270462626"/>
  </r>
  <r>
    <x v="9"/>
    <x v="2"/>
    <n v="0.99174917491749182"/>
    <n v="0.99174917491749182"/>
  </r>
  <r>
    <x v="9"/>
    <x v="3"/>
    <n v="0.99165841934115651"/>
    <n v="0.99165841934115651"/>
  </r>
  <r>
    <x v="9"/>
    <x v="4"/>
    <n v="0.99170346581025015"/>
    <n v="0.99170346581025015"/>
  </r>
  <r>
    <x v="9"/>
    <x v="5"/>
    <n v="0.99175202873486756"/>
    <n v="0.99175202873486756"/>
  </r>
  <r>
    <x v="9"/>
    <x v="6"/>
    <n v="0.99162735065452845"/>
    <n v="0.99162735065452845"/>
  </r>
  <r>
    <x v="9"/>
    <x v="7"/>
    <n v="0.99168253968253972"/>
    <n v="0.99168253968253972"/>
  </r>
  <r>
    <x v="9"/>
    <x v="8"/>
    <n v="0.98225923244026059"/>
    <n v="0.98225923244026059"/>
  </r>
  <r>
    <x v="9"/>
    <x v="9"/>
    <n v="0.98217468805704089"/>
    <n v="0.98217468805704089"/>
  </r>
  <r>
    <x v="9"/>
    <x v="10"/>
    <n v="0.98217468805704089"/>
    <n v="0.98217468805704089"/>
  </r>
  <r>
    <x v="9"/>
    <x v="11"/>
    <n v="0.98217468805704089"/>
    <n v="0.98217468805704089"/>
  </r>
  <r>
    <x v="9"/>
    <x v="12"/>
    <n v="0.98299319727891155"/>
    <n v="0.98299319727891155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126436781609204"/>
    <n v="0.97126436781609204"/>
  </r>
  <r>
    <x v="9"/>
    <x v="19"/>
    <n v="0.97202645560013012"/>
    <n v="0.97202645560013012"/>
  </r>
  <r>
    <x v="9"/>
    <x v="20"/>
    <n v="0.97208924216421289"/>
    <n v="0.97208924216421289"/>
  </r>
  <r>
    <x v="9"/>
    <x v="21"/>
    <n v="0.97205337804792846"/>
    <n v="0.97205337804792846"/>
  </r>
  <r>
    <x v="9"/>
    <x v="22"/>
    <n v="0.97207953603976793"/>
    <n v="0.97207953603976793"/>
  </r>
  <r>
    <x v="9"/>
    <x v="23"/>
    <n v="0.9720303867403316"/>
    <n v="0.9720303867403316"/>
  </r>
  <r>
    <x v="9"/>
    <x v="0"/>
    <n v="0.97959791511541316"/>
    <n v="0.97959791511541316"/>
  </r>
  <r>
    <x v="9"/>
    <x v="1"/>
    <n v="0.97960917587085805"/>
    <n v="0.97960917587085805"/>
  </r>
  <r>
    <x v="9"/>
    <x v="2"/>
    <n v="0.97956577266922096"/>
    <n v="0.97956577266922096"/>
  </r>
  <r>
    <x v="9"/>
    <x v="3"/>
    <n v="0.9795287187039764"/>
    <n v="0.9795287187039764"/>
  </r>
  <r>
    <x v="9"/>
    <x v="4"/>
    <n v="0.97956423741547705"/>
    <n v="0.97956423741547705"/>
  </r>
  <r>
    <x v="9"/>
    <x v="5"/>
    <n v="0.97960115694930727"/>
    <n v="0.97960115694930727"/>
  </r>
  <r>
    <x v="9"/>
    <x v="6"/>
    <n v="0.97946513849092642"/>
    <n v="0.97946513849092642"/>
  </r>
  <r>
    <x v="9"/>
    <x v="7"/>
    <n v="0.97947535945560305"/>
    <n v="0.97947535945560305"/>
  </r>
  <r>
    <x v="9"/>
    <x v="8"/>
    <n v="0.97506691083251162"/>
    <n v="0.97506691083251162"/>
  </r>
  <r>
    <x v="9"/>
    <x v="9"/>
    <n v="0.9749707259953162"/>
    <n v="0.9749707259953162"/>
  </r>
  <r>
    <x v="9"/>
    <x v="10"/>
    <n v="0.97486426704202689"/>
    <n v="0.97486426704202689"/>
  </r>
  <r>
    <x v="9"/>
    <x v="11"/>
    <n v="0.97473867595818819"/>
    <n v="0.97473867595818819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977272727272734"/>
    <n v="0.96977272727272734"/>
  </r>
  <r>
    <x v="9"/>
    <x v="20"/>
    <n v="0.9697228665608596"/>
    <n v="0.9697228665608596"/>
  </r>
  <r>
    <x v="9"/>
    <x v="21"/>
    <n v="0.96987447698744778"/>
    <n v="0.96987447698744778"/>
  </r>
  <r>
    <x v="9"/>
    <x v="22"/>
    <n v="0.96979120390937357"/>
    <n v="0.96979120390937357"/>
  </r>
  <r>
    <x v="9"/>
    <x v="23"/>
    <n v="0.96969696969696972"/>
    <n v="0.96969696969696972"/>
  </r>
  <r>
    <x v="9"/>
    <x v="0"/>
    <n v="0.97702368328031108"/>
    <n v="0.97702368328031108"/>
  </r>
  <r>
    <x v="9"/>
    <x v="1"/>
    <n v="0.9772727272727274"/>
    <n v="0.9772727272727274"/>
  </r>
  <r>
    <x v="9"/>
    <x v="2"/>
    <n v="1"/>
    <n v="1"/>
  </r>
  <r>
    <x v="9"/>
    <x v="3"/>
    <n v="1"/>
    <n v="1"/>
  </r>
  <r>
    <x v="9"/>
    <x v="4"/>
    <n v="1"/>
    <n v="1"/>
  </r>
  <r>
    <x v="9"/>
    <x v="5"/>
    <n v="0.97683985982020427"/>
    <n v="0.97683985982020427"/>
  </r>
  <r>
    <x v="9"/>
    <x v="6"/>
    <n v="0.97679977502812143"/>
    <n v="0.97679977502812143"/>
  </r>
  <r>
    <x v="9"/>
    <x v="7"/>
    <n v="0.97691005802707931"/>
    <n v="0.976910058027079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298593350383622"/>
    <n v="0.97298593350383622"/>
  </r>
  <r>
    <x v="9"/>
    <x v="20"/>
    <n v="0.972955734149764"/>
    <n v="0.972955734149764"/>
  </r>
  <r>
    <x v="9"/>
    <x v="21"/>
    <n v="0.97285574366867222"/>
    <n v="0.97285574366867222"/>
  </r>
  <r>
    <x v="9"/>
    <x v="22"/>
    <n v="0.97285574366867222"/>
    <n v="0.97285574366867222"/>
  </r>
  <r>
    <x v="9"/>
    <x v="23"/>
    <n v="0.97287226114174974"/>
    <n v="0.97287226114174974"/>
  </r>
  <r>
    <x v="9"/>
    <x v="0"/>
    <n v="0.97991902834008093"/>
    <n v="0.97991902834008093"/>
  </r>
  <r>
    <x v="9"/>
    <x v="1"/>
    <n v="0.98003863490019327"/>
    <n v="0.98003863490019327"/>
  </r>
  <r>
    <x v="9"/>
    <x v="2"/>
    <n v="0.97989699285595611"/>
    <n v="0.97989699285595611"/>
  </r>
  <r>
    <x v="9"/>
    <x v="3"/>
    <n v="0.97989699285595611"/>
    <n v="0.97989699285595611"/>
  </r>
  <r>
    <x v="9"/>
    <x v="4"/>
    <n v="0.97991902834008093"/>
    <n v="0.97991902834008093"/>
  </r>
  <r>
    <x v="9"/>
    <x v="5"/>
    <n v="0.97997161331020355"/>
    <n v="0.97997161331020355"/>
  </r>
  <r>
    <x v="9"/>
    <x v="6"/>
    <n v="0.97996595521801755"/>
    <n v="0.97996595521801755"/>
  </r>
  <r>
    <x v="9"/>
    <x v="7"/>
    <n v="0.97994748149916444"/>
    <n v="0.97994748149916444"/>
  </r>
  <r>
    <x v="9"/>
    <x v="8"/>
    <n v="0.98009950248756206"/>
    <n v="0.98009950248756206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41921397379905"/>
    <n v="0.97641921397379905"/>
  </r>
  <r>
    <x v="9"/>
    <x v="20"/>
    <n v="0.97644903833573193"/>
    <n v="0.97644903833573193"/>
  </r>
  <r>
    <x v="9"/>
    <x v="21"/>
    <n v="0.97640227328885598"/>
    <n v="0.97640227328885598"/>
  </r>
  <r>
    <x v="9"/>
    <x v="22"/>
    <n v="0.9764518060267412"/>
    <n v="0.9764518060267412"/>
  </r>
  <r>
    <x v="9"/>
    <x v="23"/>
    <n v="0.9764705882352942"/>
    <n v="0.9764705882352942"/>
  </r>
  <r>
    <x v="9"/>
    <x v="0"/>
    <n v="0.97909510256158605"/>
    <n v="0.97909510256158605"/>
  </r>
  <r>
    <x v="9"/>
    <x v="1"/>
    <n v="0.97913406364110589"/>
    <n v="0.97913406364110589"/>
  </r>
  <r>
    <x v="9"/>
    <x v="2"/>
    <n v="0.97919481221291549"/>
    <n v="0.97919481221291549"/>
  </r>
  <r>
    <x v="9"/>
    <x v="3"/>
    <n v="0.9791518933484612"/>
    <n v="0.9791518933484612"/>
  </r>
  <r>
    <x v="9"/>
    <x v="4"/>
    <n v="0.9791518933484612"/>
    <n v="0.9791518933484612"/>
  </r>
  <r>
    <x v="9"/>
    <x v="5"/>
    <n v="0.97911908646003265"/>
    <n v="0.97911908646003265"/>
  </r>
  <r>
    <x v="9"/>
    <x v="6"/>
    <n v="0.97913109466894321"/>
    <n v="0.97913109466894321"/>
  </r>
  <r>
    <x v="9"/>
    <x v="7"/>
    <n v="0.97911761695158162"/>
    <n v="0.97911761695158162"/>
  </r>
  <r>
    <x v="9"/>
    <x v="8"/>
    <n v="0.98755128023765748"/>
    <n v="0.98755128023765748"/>
  </r>
  <r>
    <x v="9"/>
    <x v="9"/>
    <n v="0.98755244755244753"/>
    <n v="0.98755244755244753"/>
  </r>
  <r>
    <x v="9"/>
    <x v="10"/>
    <n v="0.98744911804613289"/>
    <n v="0.98744911804613289"/>
  </r>
  <r>
    <x v="9"/>
    <x v="11"/>
    <n v="0.98748261474269805"/>
    <n v="0.98748261474269805"/>
  </r>
  <r>
    <x v="9"/>
    <x v="12"/>
    <n v="0.98705035971223021"/>
    <n v="0.9870503597122302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137912601897635"/>
    <n v="0.96137912601897635"/>
  </r>
  <r>
    <x v="9"/>
    <x v="20"/>
    <n v="0.96128642000201625"/>
    <n v="0.96128642000201625"/>
  </r>
  <r>
    <x v="9"/>
    <x v="21"/>
    <n v="0.96130747267894068"/>
    <n v="0.96130747267894068"/>
  </r>
  <r>
    <x v="9"/>
    <x v="22"/>
    <n v="0.96138384699719814"/>
    <n v="0.96138384699719814"/>
  </r>
  <r>
    <x v="9"/>
    <x v="23"/>
    <n v="0.96131394083308597"/>
    <n v="0.96131394083308597"/>
  </r>
  <r>
    <x v="9"/>
    <x v="0"/>
    <n v="0.97152728139147004"/>
    <n v="0.97152728139147004"/>
  </r>
  <r>
    <x v="9"/>
    <x v="1"/>
    <n v="0.97150148872820075"/>
    <n v="0.97150148872820075"/>
  </r>
  <r>
    <x v="9"/>
    <x v="2"/>
    <n v="0.97150708706971367"/>
    <n v="0.97150708706971367"/>
  </r>
  <r>
    <x v="9"/>
    <x v="3"/>
    <n v="0.97145432692307687"/>
    <n v="0.97145432692307687"/>
  </r>
  <r>
    <x v="9"/>
    <x v="4"/>
    <n v="0.97145432692307687"/>
    <n v="0.97145432692307687"/>
  </r>
  <r>
    <x v="9"/>
    <x v="5"/>
    <n v="0.97148412184057031"/>
    <n v="0.97148412184057031"/>
  </r>
  <r>
    <x v="9"/>
    <x v="6"/>
    <n v="0.97138664710198086"/>
    <n v="0.97138664710198086"/>
  </r>
  <r>
    <x v="9"/>
    <x v="7"/>
    <n v="0.97159880834160872"/>
    <n v="0.9715988083416087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624303232998886"/>
    <n v="0.95633218930613317"/>
  </r>
  <r>
    <x v="9"/>
    <x v="20"/>
    <n v="0.95623693379790942"/>
    <n v="0.95633218930613317"/>
  </r>
  <r>
    <x v="9"/>
    <x v="21"/>
    <n v="0.95623693379790942"/>
    <n v="0.95633218930613317"/>
  </r>
  <r>
    <x v="9"/>
    <x v="22"/>
    <n v="0.95623693379790942"/>
    <n v="0.95633218930613317"/>
  </r>
  <r>
    <x v="9"/>
    <x v="23"/>
    <n v="0.95622650660846364"/>
    <n v="0.95633218930613317"/>
  </r>
  <r>
    <x v="9"/>
    <x v="0"/>
    <n v="0.96918924997188793"/>
    <n v="0.96918924997188793"/>
  </r>
  <r>
    <x v="9"/>
    <x v="1"/>
    <n v="0.96918924997188793"/>
    <n v="0.96918924997188793"/>
  </r>
  <r>
    <x v="9"/>
    <x v="2"/>
    <n v="0.96925963342473653"/>
    <n v="0.96925963342473653"/>
  </r>
  <r>
    <x v="9"/>
    <x v="3"/>
    <n v="0.9692363373145132"/>
    <n v="0.9692363373145132"/>
  </r>
  <r>
    <x v="9"/>
    <x v="4"/>
    <n v="0.96922497173721889"/>
    <n v="0.96922497173721889"/>
  </r>
  <r>
    <x v="9"/>
    <x v="5"/>
    <n v="0.96917293233082713"/>
    <n v="0.96917293233082713"/>
  </r>
  <r>
    <x v="9"/>
    <x v="6"/>
    <n v="0.96920534775424372"/>
    <n v="0.96920534775424372"/>
  </r>
  <r>
    <x v="9"/>
    <x v="7"/>
    <n v="0.9691302388463271"/>
    <n v="0.969130238846327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619372919950941"/>
    <n v="0.96619372919950941"/>
  </r>
  <r>
    <x v="9"/>
    <x v="20"/>
    <n v="0.96624999999999994"/>
    <n v="0.96624999999999994"/>
  </r>
  <r>
    <x v="9"/>
    <x v="21"/>
    <n v="0.96628229455553927"/>
    <n v="0.96628229455553927"/>
  </r>
  <r>
    <x v="9"/>
    <x v="22"/>
    <n v="0.96628229455553927"/>
    <n v="0.96628229455553927"/>
  </r>
  <r>
    <x v="9"/>
    <x v="23"/>
    <n v="0.96628229455553927"/>
    <n v="0.96628229455553927"/>
  </r>
  <r>
    <x v="9"/>
    <x v="0"/>
    <n v="0.97937704451713836"/>
    <n v="0.97937704451713836"/>
  </r>
  <r>
    <x v="9"/>
    <x v="1"/>
    <n v="0.97930029154518972"/>
    <n v="0.97930029154518972"/>
  </r>
  <r>
    <x v="9"/>
    <x v="2"/>
    <n v="0.9793164148452399"/>
    <n v="0.9793164148452399"/>
  </r>
  <r>
    <x v="9"/>
    <x v="3"/>
    <n v="0.97928590896702106"/>
    <n v="0.97928590896702106"/>
  </r>
  <r>
    <x v="9"/>
    <x v="4"/>
    <n v="0.97937704451713836"/>
    <n v="0.97937704451713836"/>
  </r>
  <r>
    <x v="9"/>
    <x v="5"/>
    <n v="0.97937704451713836"/>
    <n v="0.97937704451713836"/>
  </r>
  <r>
    <x v="9"/>
    <x v="6"/>
    <n v="0.97937704451713836"/>
    <n v="0.97937704451713836"/>
  </r>
  <r>
    <x v="9"/>
    <x v="7"/>
    <n v="0.97933030177759406"/>
    <n v="0.9793303017775940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272884283246986"/>
    <n v="0.98272884283246986"/>
  </r>
  <r>
    <x v="9"/>
    <x v="19"/>
    <n v="0.98218919556499173"/>
    <n v="0.98218919556499173"/>
  </r>
  <r>
    <x v="9"/>
    <x v="20"/>
    <n v="0.98221970554926397"/>
    <n v="0.98221970554926397"/>
  </r>
  <r>
    <x v="9"/>
    <x v="21"/>
    <n v="0.98226142106827874"/>
    <n v="0.98226142106827874"/>
  </r>
  <r>
    <x v="9"/>
    <x v="22"/>
    <n v="0.98223275096239271"/>
    <n v="0.98223275096239271"/>
  </r>
  <r>
    <x v="9"/>
    <x v="23"/>
    <n v="0.98221970554926397"/>
    <n v="0.98221970554926397"/>
  </r>
  <r>
    <x v="9"/>
    <x v="0"/>
    <n v="0.97934821535155792"/>
    <n v="0.97934821535155792"/>
  </r>
  <r>
    <x v="9"/>
    <x v="1"/>
    <n v="0.97934821535155792"/>
    <n v="0.97934821535155792"/>
  </r>
  <r>
    <x v="9"/>
    <x v="2"/>
    <n v="0.97934821535155792"/>
    <n v="0.97934821535155792"/>
  </r>
  <r>
    <x v="9"/>
    <x v="3"/>
    <n v="0.9793503200096606"/>
    <n v="0.9793503200096606"/>
  </r>
  <r>
    <x v="9"/>
    <x v="4"/>
    <n v="0.97937644061628049"/>
    <n v="0.97937644061628049"/>
  </r>
  <r>
    <x v="9"/>
    <x v="5"/>
    <n v="0.9793503200096606"/>
    <n v="0.9793503200096606"/>
  </r>
  <r>
    <x v="9"/>
    <x v="6"/>
    <n v="0.97941176470588232"/>
    <n v="0.97941176470588232"/>
  </r>
  <r>
    <x v="9"/>
    <x v="7"/>
    <n v="0.97932736809626653"/>
    <n v="0.9793273680962665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6450754214729362"/>
    <n v="0.96450754214729362"/>
  </r>
  <r>
    <x v="9"/>
    <x v="19"/>
    <n v="0.96452894438138481"/>
    <n v="0.96452894438138481"/>
  </r>
  <r>
    <x v="9"/>
    <x v="20"/>
    <n v="0.9644912280701754"/>
    <n v="0.9644912280701754"/>
  </r>
  <r>
    <x v="9"/>
    <x v="21"/>
    <n v="0.9645588235294118"/>
    <n v="0.9645588235294118"/>
  </r>
  <r>
    <x v="9"/>
    <x v="22"/>
    <n v="0.96457965902410336"/>
    <n v="0.96457965902410336"/>
  </r>
  <r>
    <x v="9"/>
    <x v="23"/>
    <n v="0.96447230929989547"/>
    <n v="0.96447230929989547"/>
  </r>
  <r>
    <x v="9"/>
    <x v="0"/>
    <n v="0.96345864661654124"/>
    <n v="0.96345864661654124"/>
  </r>
  <r>
    <x v="9"/>
    <x v="1"/>
    <n v="0.9635165541626487"/>
    <n v="0.9635165541626487"/>
  </r>
  <r>
    <x v="9"/>
    <x v="2"/>
    <n v="0.96332558911384003"/>
    <n v="0.96332558911384003"/>
  </r>
  <r>
    <x v="9"/>
    <x v="3"/>
    <n v="0.96329499323410017"/>
    <n v="0.96329499323410017"/>
  </r>
  <r>
    <x v="9"/>
    <x v="4"/>
    <n v="0.96329499323410017"/>
    <n v="0.96329499323410017"/>
  </r>
  <r>
    <x v="9"/>
    <x v="5"/>
    <n v="0.96330005871990609"/>
    <n v="0.96330005871990609"/>
  </r>
  <r>
    <x v="9"/>
    <x v="6"/>
    <n v="0.96336647146942656"/>
    <n v="0.96336647146942656"/>
  </r>
  <r>
    <x v="9"/>
    <x v="7"/>
    <n v="0.96357693205696948"/>
    <n v="0.9635769320569694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424429841515269"/>
    <n v="0.96424429841515269"/>
  </r>
  <r>
    <x v="9"/>
    <x v="20"/>
    <n v="0.96412742382271466"/>
    <n v="0.96412742382271466"/>
  </r>
  <r>
    <x v="9"/>
    <x v="21"/>
    <n v="0.96412742382271466"/>
    <n v="0.96412742382271466"/>
  </r>
  <r>
    <x v="9"/>
    <x v="22"/>
    <n v="0.96420776953295495"/>
    <n v="0.96420776953295495"/>
  </r>
  <r>
    <x v="9"/>
    <x v="23"/>
    <n v="0.96419513650604194"/>
    <n v="0.96419513650604194"/>
  </r>
  <r>
    <x v="9"/>
    <x v="0"/>
    <n v="0.96548339604122368"/>
    <n v="0.96548339604122368"/>
  </r>
  <r>
    <x v="9"/>
    <x v="1"/>
    <n v="0.96548339604122368"/>
    <n v="0.96548339604122368"/>
  </r>
  <r>
    <x v="9"/>
    <x v="2"/>
    <n v="0.96547166694201214"/>
    <n v="0.96547166694201214"/>
  </r>
  <r>
    <x v="9"/>
    <x v="3"/>
    <n v="0.96547166694201214"/>
    <n v="0.96547166694201214"/>
  </r>
  <r>
    <x v="9"/>
    <x v="4"/>
    <n v="0.96547166694201214"/>
    <n v="0.96547166694201214"/>
  </r>
  <r>
    <x v="9"/>
    <x v="5"/>
    <n v="0.96548053527980526"/>
    <n v="0.96548053527980526"/>
  </r>
  <r>
    <x v="9"/>
    <x v="6"/>
    <n v="0.96550056424310815"/>
    <n v="0.96550056424310815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433823529411766"/>
    <n v="0.96433823529411766"/>
  </r>
  <r>
    <x v="9"/>
    <x v="20"/>
    <n v="0.96430868167202577"/>
    <n v="0.96430868167202577"/>
  </r>
  <r>
    <x v="9"/>
    <x v="21"/>
    <n v="0.96430868167202577"/>
    <n v="0.96430868167202577"/>
  </r>
  <r>
    <x v="9"/>
    <x v="22"/>
    <n v="0.96432306798373046"/>
    <n v="0.96432306798373046"/>
  </r>
  <r>
    <x v="9"/>
    <x v="23"/>
    <n v="0.9643312101910827"/>
    <n v="0.9643312101910827"/>
  </r>
  <r>
    <x v="9"/>
    <x v="0"/>
    <n v="0.97776557782047757"/>
    <n v="0.97776557782047757"/>
  </r>
  <r>
    <x v="9"/>
    <x v="1"/>
    <n v="0.97765097479790775"/>
    <n v="0.97765097479790775"/>
  </r>
  <r>
    <x v="9"/>
    <x v="2"/>
    <n v="0.97768987341772151"/>
    <n v="0.97768987341772151"/>
  </r>
  <r>
    <x v="9"/>
    <x v="3"/>
    <n v="0.97769685935366413"/>
    <n v="0.97769685935366413"/>
  </r>
  <r>
    <x v="9"/>
    <x v="4"/>
    <n v="0.97769685935366413"/>
    <n v="0.97769685935366413"/>
  </r>
  <r>
    <x v="9"/>
    <x v="5"/>
    <n v="0.97769685935366413"/>
    <n v="0.97769685935366413"/>
  </r>
  <r>
    <x v="9"/>
    <x v="6"/>
    <n v="0.97780323643133327"/>
    <n v="0.97780323643133327"/>
  </r>
  <r>
    <x v="9"/>
    <x v="7"/>
    <n v="0.97793206050086778"/>
    <n v="0.9779320605008677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265011002829305"/>
    <n v="0.97265011002829305"/>
  </r>
  <r>
    <x v="9"/>
    <x v="20"/>
    <n v="0.97276967052805774"/>
    <n v="0.97276967052805774"/>
  </r>
  <r>
    <x v="9"/>
    <x v="21"/>
    <n v="0.97283085013146364"/>
    <n v="0.97283085013146364"/>
  </r>
  <r>
    <x v="9"/>
    <x v="22"/>
    <n v="0.97270037654653041"/>
    <n v="0.97270037654653041"/>
  </r>
  <r>
    <x v="9"/>
    <x v="23"/>
    <n v="0.97274031563845043"/>
    <n v="0.97274031563845043"/>
  </r>
  <r>
    <x v="9"/>
    <x v="0"/>
    <n v="0.98329546973139115"/>
    <n v="0.98329546973139115"/>
  </r>
  <r>
    <x v="9"/>
    <x v="1"/>
    <n v="0.98329546973139115"/>
    <n v="0.98329546973139115"/>
  </r>
  <r>
    <x v="9"/>
    <x v="2"/>
    <n v="0.98344142403753276"/>
    <n v="0.98344142403753276"/>
  </r>
  <r>
    <x v="9"/>
    <x v="3"/>
    <n v="0.98342312474098625"/>
    <n v="0.98342312474098625"/>
  </r>
  <r>
    <x v="9"/>
    <x v="4"/>
    <n v="0.98342312474098625"/>
    <n v="0.98342312474098625"/>
  </r>
  <r>
    <x v="9"/>
    <x v="5"/>
    <n v="0.98342312474098625"/>
    <n v="0.98342312474098625"/>
  </r>
  <r>
    <x v="9"/>
    <x v="6"/>
    <n v="0.98342312474098625"/>
    <n v="0.98342312474098625"/>
  </r>
  <r>
    <x v="9"/>
    <x v="7"/>
    <n v="0.98355784469096674"/>
    <n v="0.9835578446909667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014925373134331"/>
    <n v="0.97014925373134331"/>
  </r>
  <r>
    <x v="9"/>
    <x v="19"/>
    <n v="0.97022587268993832"/>
    <n v="0.97022587268993832"/>
  </r>
  <r>
    <x v="9"/>
    <x v="20"/>
    <n v="0.97018021522105535"/>
    <n v="0.97018021522105535"/>
  </r>
  <r>
    <x v="9"/>
    <x v="21"/>
    <n v="0.97021699049780163"/>
    <n v="0.97021699049780163"/>
  </r>
  <r>
    <x v="9"/>
    <x v="22"/>
    <n v="0.97022260769008384"/>
    <n v="0.97022260769008384"/>
  </r>
  <r>
    <x v="9"/>
    <x v="23"/>
    <n v="0.97021399652978602"/>
    <n v="0.97021399652978602"/>
  </r>
  <r>
    <x v="9"/>
    <x v="0"/>
    <n v="0.96757010809963961"/>
    <n v="0.96757010809963961"/>
  </r>
  <r>
    <x v="9"/>
    <x v="1"/>
    <n v="0.96757010809963961"/>
    <n v="0.96757010809963961"/>
  </r>
  <r>
    <x v="9"/>
    <x v="2"/>
    <n v="0.96746169641446844"/>
    <n v="0.96746169641446844"/>
  </r>
  <r>
    <x v="9"/>
    <x v="3"/>
    <n v="0.96752192270217607"/>
    <n v="0.96752192270217607"/>
  </r>
  <r>
    <x v="9"/>
    <x v="4"/>
    <n v="0.96752192270217607"/>
    <n v="0.96752192270217607"/>
  </r>
  <r>
    <x v="9"/>
    <x v="5"/>
    <n v="0.96752192270217607"/>
    <n v="0.96752192270217607"/>
  </r>
  <r>
    <x v="9"/>
    <x v="6"/>
    <n v="0.96737830913748935"/>
    <n v="0.96737830913748935"/>
  </r>
  <r>
    <x v="9"/>
    <x v="7"/>
    <n v="0.96767810026385226"/>
    <n v="0.9676781002638522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5867888840389925"/>
    <n v="0.95867888840389925"/>
  </r>
  <r>
    <x v="9"/>
    <x v="21"/>
    <n v="0.95867888840389925"/>
    <n v="0.95867888840389925"/>
  </r>
  <r>
    <x v="9"/>
    <x v="22"/>
    <n v="0.95865259505566003"/>
    <n v="0.95865259505566003"/>
  </r>
  <r>
    <x v="9"/>
    <x v="23"/>
    <n v="0.95859456635318707"/>
    <n v="0.95859456635318707"/>
  </r>
  <r>
    <x v="9"/>
    <x v="0"/>
    <n v="0.95838794233289648"/>
    <n v="0.95838794233289648"/>
  </r>
  <r>
    <x v="9"/>
    <x v="1"/>
    <n v="0.95838794233289648"/>
    <n v="0.95838794233289648"/>
  </r>
  <r>
    <x v="9"/>
    <x v="2"/>
    <n v="0.95838794233289648"/>
    <n v="0.95838794233289648"/>
  </r>
  <r>
    <x v="9"/>
    <x v="3"/>
    <n v="0.95838794233289648"/>
    <n v="0.95838794233289648"/>
  </r>
  <r>
    <x v="9"/>
    <x v="4"/>
    <n v="0.95838688946015416"/>
    <n v="0.95838688946015416"/>
  </r>
  <r>
    <x v="9"/>
    <x v="5"/>
    <n v="0.95826036193812025"/>
    <n v="0.95826036193812025"/>
  </r>
  <r>
    <x v="9"/>
    <x v="6"/>
    <n v="0.95825818088121606"/>
    <n v="0.95825818088121606"/>
  </r>
  <r>
    <x v="9"/>
    <x v="7"/>
    <n v="0.95827602017423197"/>
    <n v="0.95827602017423197"/>
  </r>
  <r>
    <x v="9"/>
    <x v="8"/>
    <n v="0.97229551451187335"/>
    <n v="0.97229551451187335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5842450765864329"/>
    <n v="0.95842450765864329"/>
  </r>
  <r>
    <x v="9"/>
    <x v="19"/>
    <n v="0.95763731123880791"/>
    <n v="0.95763731123880791"/>
  </r>
  <r>
    <x v="9"/>
    <x v="20"/>
    <n v="0.95758754863813234"/>
    <n v="0.95758754863813234"/>
  </r>
  <r>
    <x v="9"/>
    <x v="21"/>
    <n v="0.95758754863813234"/>
    <n v="0.95758754863813234"/>
  </r>
  <r>
    <x v="9"/>
    <x v="22"/>
    <n v="0.95761961015948016"/>
    <n v="0.95761961015948016"/>
  </r>
  <r>
    <x v="9"/>
    <x v="23"/>
    <n v="0.95770344162109999"/>
    <n v="0.95770344162109999"/>
  </r>
  <r>
    <x v="9"/>
    <x v="0"/>
    <n v="0.9833573371739478"/>
    <n v="0.9833573371739478"/>
  </r>
  <r>
    <x v="9"/>
    <x v="1"/>
    <n v="0.9833573371739478"/>
    <n v="0.9833573371739478"/>
  </r>
  <r>
    <x v="9"/>
    <x v="2"/>
    <n v="0.98334134230337977"/>
    <n v="0.98334134230337977"/>
  </r>
  <r>
    <x v="9"/>
    <x v="3"/>
    <n v="0.98329982990567499"/>
    <n v="0.98329982990567499"/>
  </r>
  <r>
    <x v="9"/>
    <x v="4"/>
    <n v="0.98327165062916366"/>
    <n v="0.98327165062916366"/>
  </r>
  <r>
    <x v="9"/>
    <x v="5"/>
    <n v="0.98331193838254172"/>
    <n v="0.98331193838254172"/>
  </r>
  <r>
    <x v="9"/>
    <x v="6"/>
    <n v="0.98334434897554523"/>
    <n v="0.98334434897554523"/>
  </r>
  <r>
    <x v="9"/>
    <x v="7"/>
    <n v="0.98344659348318519"/>
    <n v="0.9834465934831851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398714493054119"/>
    <n v="0.99398714493054119"/>
  </r>
  <r>
    <x v="9"/>
    <x v="19"/>
    <n v="0.99408105939004809"/>
    <n v="0.99408105939004809"/>
  </r>
  <r>
    <x v="9"/>
    <x v="20"/>
    <n v="0.99408033826638476"/>
    <n v="0.99408033826638476"/>
  </r>
  <r>
    <x v="9"/>
    <x v="21"/>
    <n v="0.99402282195254488"/>
    <n v="0.99402282195254488"/>
  </r>
  <r>
    <x v="9"/>
    <x v="22"/>
    <n v="0.99395303051610195"/>
    <n v="0.99395303051610195"/>
  </r>
  <r>
    <x v="9"/>
    <x v="23"/>
    <n v="0.99415802541258935"/>
    <n v="0.99415802541258935"/>
  </r>
  <r>
    <x v="9"/>
    <x v="0"/>
    <n v="0.98356079404466501"/>
    <n v="0.98356079404466501"/>
  </r>
  <r>
    <x v="9"/>
    <x v="1"/>
    <n v="0.98347370093754971"/>
    <n v="0.98347370093754971"/>
  </r>
  <r>
    <x v="9"/>
    <x v="2"/>
    <n v="0.98347370093754971"/>
    <n v="0.98347370093754971"/>
  </r>
  <r>
    <x v="9"/>
    <x v="3"/>
    <n v="0.9836090001490092"/>
    <n v="0.9836090001490092"/>
  </r>
  <r>
    <x v="9"/>
    <x v="4"/>
    <n v="0.98353729603729612"/>
    <n v="0.98353729603729612"/>
  </r>
  <r>
    <x v="9"/>
    <x v="5"/>
    <n v="0.98349650349650342"/>
    <n v="0.98349650349650342"/>
  </r>
  <r>
    <x v="9"/>
    <x v="6"/>
    <n v="0.98350321888412007"/>
    <n v="0.98350321888412007"/>
  </r>
  <r>
    <x v="9"/>
    <x v="7"/>
    <n v="0.98338138036289646"/>
    <n v="0.983381380362896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800577339427474"/>
    <n v="0.96800577339427474"/>
  </r>
  <r>
    <x v="9"/>
    <x v="20"/>
    <n v="0.9680044905978108"/>
    <n v="0.9680044905978108"/>
  </r>
  <r>
    <x v="9"/>
    <x v="21"/>
    <n v="0.9680044905978108"/>
    <n v="0.9680044905978108"/>
  </r>
  <r>
    <x v="9"/>
    <x v="22"/>
    <n v="0.9678989806785333"/>
    <n v="0.9678989806785333"/>
  </r>
  <r>
    <x v="9"/>
    <x v="23"/>
    <n v="0.96790084220562522"/>
    <n v="0.96790084220562522"/>
  </r>
  <r>
    <x v="9"/>
    <x v="0"/>
    <n v="0.97242933934454645"/>
    <n v="0.97242933934454645"/>
  </r>
  <r>
    <x v="9"/>
    <x v="1"/>
    <n v="0.97242933934454645"/>
    <n v="0.97242933934454645"/>
  </r>
  <r>
    <x v="9"/>
    <x v="2"/>
    <n v="0.97242933934454645"/>
    <n v="0.97242933934454645"/>
  </r>
  <r>
    <x v="9"/>
    <x v="3"/>
    <n v="0.97242933934454645"/>
    <n v="0.97242933934454645"/>
  </r>
  <r>
    <x v="9"/>
    <x v="4"/>
    <n v="0.97242933934454645"/>
    <n v="0.97242933934454645"/>
  </r>
  <r>
    <x v="9"/>
    <x v="5"/>
    <n v="0.97256581033935929"/>
    <n v="0.97256581033935929"/>
  </r>
  <r>
    <x v="9"/>
    <x v="6"/>
    <n v="0.97243290548424732"/>
    <n v="0.97243290548424732"/>
  </r>
  <r>
    <x v="9"/>
    <x v="7"/>
    <n v="0.97239672568056346"/>
    <n v="0.972396725680563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15358361774741"/>
    <n v="0.98515358361774741"/>
  </r>
  <r>
    <x v="9"/>
    <x v="20"/>
    <n v="0.98521522962187613"/>
    <n v="0.98521522962187613"/>
  </r>
  <r>
    <x v="9"/>
    <x v="21"/>
    <n v="0.98527640208807399"/>
    <n v="0.98527640208807399"/>
  </r>
  <r>
    <x v="9"/>
    <x v="22"/>
    <n v="0.98526160648489314"/>
    <n v="0.98526160648489314"/>
  </r>
  <r>
    <x v="9"/>
    <x v="23"/>
    <n v="0.98529835687518019"/>
    <n v="0.98529835687518019"/>
  </r>
  <r>
    <x v="9"/>
    <x v="0"/>
    <n v="0.99214659685863871"/>
    <n v="0.99214659685863871"/>
  </r>
  <r>
    <x v="9"/>
    <x v="1"/>
    <n v="0.99216144096064041"/>
    <n v="0.99216144096064041"/>
  </r>
  <r>
    <x v="9"/>
    <x v="2"/>
    <n v="0.99216144096064041"/>
    <n v="0.99216144096064041"/>
  </r>
  <r>
    <x v="9"/>
    <x v="3"/>
    <n v="0.99216144096064041"/>
    <n v="0.99216144096064041"/>
  </r>
  <r>
    <x v="9"/>
    <x v="4"/>
    <n v="0.99223996418444993"/>
    <n v="0.99223996418444993"/>
  </r>
  <r>
    <x v="9"/>
    <x v="5"/>
    <n v="0.99233349305222818"/>
    <n v="0.99233349305222818"/>
  </r>
  <r>
    <x v="9"/>
    <x v="6"/>
    <n v="0.99220534874344846"/>
    <n v="0.99220534874344846"/>
  </r>
  <r>
    <x v="9"/>
    <x v="7"/>
    <n v="0.99224639241869483"/>
    <n v="0.9922463924186948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03614457831325"/>
    <n v="1.0003614457831325"/>
  </r>
  <r>
    <x v="9"/>
    <x v="20"/>
    <n v="1.0004614674665437"/>
    <n v="1.0004614674665437"/>
  </r>
  <r>
    <x v="9"/>
    <x v="21"/>
    <n v="1.0004557054320087"/>
    <n v="1.0004557054320087"/>
  </r>
  <r>
    <x v="9"/>
    <x v="22"/>
    <n v="1.0005323112956457"/>
    <n v="1.0005323112956457"/>
  </r>
  <r>
    <x v="9"/>
    <x v="23"/>
    <n v="1.0004099480732438"/>
    <n v="1.0004099480732438"/>
  </r>
  <r>
    <x v="9"/>
    <x v="0"/>
    <n v="0.99957203994293864"/>
    <n v="0.99957203994293864"/>
  </r>
  <r>
    <x v="9"/>
    <x v="1"/>
    <n v="0.99957203994293864"/>
    <n v="0.99957203994293864"/>
  </r>
  <r>
    <x v="9"/>
    <x v="2"/>
    <n v="0.99956037514654161"/>
    <n v="0.99956037514654161"/>
  </r>
  <r>
    <x v="9"/>
    <x v="3"/>
    <n v="0.99956037514654161"/>
    <n v="0.99956037514654161"/>
  </r>
  <r>
    <x v="9"/>
    <x v="4"/>
    <n v="0.99956037514654161"/>
    <n v="0.99956037514654161"/>
  </r>
  <r>
    <x v="9"/>
    <x v="5"/>
    <n v="0.99956037514654161"/>
    <n v="0.99956037514654161"/>
  </r>
  <r>
    <x v="9"/>
    <x v="6"/>
    <n v="0.99956037514654161"/>
    <n v="0.99956037514654161"/>
  </r>
  <r>
    <x v="9"/>
    <x v="7"/>
    <n v="0.99955156950672641"/>
    <n v="0.9995515695067264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54455445544564"/>
    <n v="0.98554455445544564"/>
  </r>
  <r>
    <x v="9"/>
    <x v="20"/>
    <n v="0.98562300319488827"/>
    <n v="0.98562300319488827"/>
  </r>
  <r>
    <x v="9"/>
    <x v="21"/>
    <n v="0.98555166374781089"/>
    <n v="0.98555166374781089"/>
  </r>
  <r>
    <x v="9"/>
    <x v="22"/>
    <n v="0.98563049853372431"/>
    <n v="0.98563049853372431"/>
  </r>
  <r>
    <x v="9"/>
    <x v="23"/>
    <n v="0.98556219921248367"/>
    <n v="0.98556219921248367"/>
  </r>
  <r>
    <x v="9"/>
    <x v="0"/>
    <n v="0.98856718634001495"/>
    <n v="0.98856718634001495"/>
  </r>
  <r>
    <x v="9"/>
    <x v="1"/>
    <n v="0.98850574712643668"/>
    <n v="0.98850574712643668"/>
  </r>
  <r>
    <x v="9"/>
    <x v="2"/>
    <n v="0.98847572218807622"/>
    <n v="0.98847572218807622"/>
  </r>
  <r>
    <x v="9"/>
    <x v="3"/>
    <n v="0.98849570409203424"/>
    <n v="0.98849570409203424"/>
  </r>
  <r>
    <x v="9"/>
    <x v="4"/>
    <n v="0.98854134406937144"/>
    <n v="0.98854134406937144"/>
  </r>
  <r>
    <x v="9"/>
    <x v="5"/>
    <n v="0.9886810249960698"/>
    <n v="0.9886810249960698"/>
  </r>
  <r>
    <x v="9"/>
    <x v="6"/>
    <n v="0.9886810249960698"/>
    <n v="0.9886810249960698"/>
  </r>
  <r>
    <x v="9"/>
    <x v="7"/>
    <n v="0.98938679245283023"/>
    <n v="0.9893867924528302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872854418308965"/>
    <n v="0.99872854418308965"/>
  </r>
  <r>
    <x v="9"/>
    <x v="19"/>
    <n v="0.99873310810810811"/>
    <n v="0.99873310810810811"/>
  </r>
  <r>
    <x v="9"/>
    <x v="20"/>
    <n v="0.99871236133122032"/>
    <n v="0.99871236133122032"/>
  </r>
  <r>
    <x v="9"/>
    <x v="21"/>
    <n v="0.99863772591045308"/>
    <n v="0.99863772591045308"/>
  </r>
  <r>
    <x v="9"/>
    <x v="22"/>
    <n v="0.99863772591045308"/>
    <n v="0.99863772591045308"/>
  </r>
  <r>
    <x v="9"/>
    <x v="23"/>
    <n v="0.99877584330794356"/>
    <n v="0.99877584330794356"/>
  </r>
  <r>
    <x v="9"/>
    <x v="0"/>
    <n v="0.99249165739710776"/>
    <n v="0.99249165739710776"/>
  </r>
  <r>
    <x v="9"/>
    <x v="1"/>
    <n v="0.99243435692033832"/>
    <n v="0.99243435692033832"/>
  </r>
  <r>
    <x v="9"/>
    <x v="2"/>
    <n v="0.99243435692033832"/>
    <n v="0.99243435692033832"/>
  </r>
  <r>
    <x v="9"/>
    <x v="3"/>
    <n v="0.99243435692033832"/>
    <n v="0.99243435692033832"/>
  </r>
  <r>
    <x v="9"/>
    <x v="4"/>
    <n v="0.99243435692033832"/>
    <n v="0.99243435692033832"/>
  </r>
  <r>
    <x v="9"/>
    <x v="5"/>
    <n v="0.99243435692033832"/>
    <n v="0.99243435692033832"/>
  </r>
  <r>
    <x v="9"/>
    <x v="6"/>
    <n v="0.99237057220708447"/>
    <n v="0.99237057220708447"/>
  </r>
  <r>
    <x v="9"/>
    <x v="7"/>
    <n v="0.99245915374947624"/>
    <n v="0.99245915374947624"/>
  </r>
  <r>
    <x v="9"/>
    <x v="8"/>
    <n v="0.98927294398092958"/>
    <n v="0.98927294398092958"/>
  </r>
  <r>
    <x v="9"/>
    <x v="9"/>
    <n v="1"/>
    <n v="1"/>
  </r>
  <r>
    <x v="9"/>
    <x v="10"/>
    <n v="0.98914728682170538"/>
    <n v="0.98914728682170538"/>
  </r>
  <r>
    <x v="9"/>
    <x v="11"/>
    <n v="0.9893463344167569"/>
    <n v="0.9893463344167569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581581048709063"/>
    <n v="0.95633218930613317"/>
  </r>
  <r>
    <x v="9"/>
    <x v="20"/>
    <n v="0.9557100027255383"/>
    <n v="0.95633218930613317"/>
  </r>
  <r>
    <x v="9"/>
    <x v="21"/>
    <n v="0.95572842998585561"/>
    <n v="0.95633218930613317"/>
  </r>
  <r>
    <x v="9"/>
    <x v="22"/>
    <n v="0.95574557455745579"/>
    <n v="0.95633218930613317"/>
  </r>
  <r>
    <x v="9"/>
    <x v="23"/>
    <n v="0.95554485636334452"/>
    <n v="0.95633218930613317"/>
  </r>
  <r>
    <x v="9"/>
    <x v="0"/>
    <n v="0.96569380440348174"/>
    <n v="0.96569380440348174"/>
  </r>
  <r>
    <x v="9"/>
    <x v="1"/>
    <n v="0.96574755951361535"/>
    <n v="0.96574755951361535"/>
  </r>
  <r>
    <x v="9"/>
    <x v="2"/>
    <n v="0.96574755951361535"/>
    <n v="0.96574755951361535"/>
  </r>
  <r>
    <x v="9"/>
    <x v="3"/>
    <n v="0.96574755951361535"/>
    <n v="0.96574755951361535"/>
  </r>
  <r>
    <x v="9"/>
    <x v="4"/>
    <n v="0.96574755951361535"/>
    <n v="0.96574755951361535"/>
  </r>
  <r>
    <x v="9"/>
    <x v="5"/>
    <n v="0.96574995782014506"/>
    <n v="0.96574995782014506"/>
  </r>
  <r>
    <x v="9"/>
    <x v="6"/>
    <n v="0.96572280178837555"/>
    <n v="0.96572280178837555"/>
  </r>
  <r>
    <x v="9"/>
    <x v="7"/>
    <n v="0.96572794899043568"/>
    <n v="0.9657279489904356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786259541984731"/>
    <n v="0.95786259541984731"/>
  </r>
  <r>
    <x v="9"/>
    <x v="20"/>
    <n v="0.95792047355552701"/>
    <n v="0.95792047355552701"/>
  </r>
  <r>
    <x v="9"/>
    <x v="21"/>
    <n v="0.95792266868840037"/>
    <n v="0.95792266868840037"/>
  </r>
  <r>
    <x v="9"/>
    <x v="22"/>
    <n v="0.95785440613026818"/>
    <n v="0.95785440613026818"/>
  </r>
  <r>
    <x v="9"/>
    <x v="23"/>
    <n v="0.95792192009722021"/>
    <n v="0.95792192009722021"/>
  </r>
  <r>
    <x v="9"/>
    <x v="0"/>
    <n v="0.97075573341542254"/>
    <n v="0.97075573341542254"/>
  </r>
  <r>
    <x v="9"/>
    <x v="1"/>
    <n v="0.97075573341542254"/>
    <n v="0.97075573341542254"/>
  </r>
  <r>
    <x v="9"/>
    <x v="2"/>
    <n v="0.97075573341542254"/>
    <n v="0.97075573341542254"/>
  </r>
  <r>
    <x v="9"/>
    <x v="3"/>
    <n v="0.97075573341542254"/>
    <n v="0.97075573341542254"/>
  </r>
  <r>
    <x v="9"/>
    <x v="4"/>
    <n v="0.97077776112692937"/>
    <n v="0.97077776112692937"/>
  </r>
  <r>
    <x v="9"/>
    <x v="5"/>
    <n v="0.97087658592848913"/>
    <n v="0.97087658592848913"/>
  </r>
  <r>
    <x v="9"/>
    <x v="6"/>
    <n v="0.97081556503198274"/>
    <n v="0.97081556503198274"/>
  </r>
  <r>
    <x v="9"/>
    <x v="7"/>
    <n v="0.9705788295490887"/>
    <n v="0.970578829549088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48096720134059"/>
    <n v="0.98348096720134059"/>
  </r>
  <r>
    <x v="9"/>
    <x v="20"/>
    <n v="0.98341371603340766"/>
    <n v="0.98341371603340766"/>
  </r>
  <r>
    <x v="9"/>
    <x v="21"/>
    <n v="0.98340088785948665"/>
    <n v="0.98340088785948665"/>
  </r>
  <r>
    <x v="9"/>
    <x v="22"/>
    <n v="0.98349788434414664"/>
    <n v="0.98349788434414664"/>
  </r>
  <r>
    <x v="9"/>
    <x v="23"/>
    <n v="0.98339264531435344"/>
    <n v="0.98339264531435344"/>
  </r>
  <r>
    <x v="9"/>
    <x v="0"/>
    <n v="0.99282081962309299"/>
    <n v="0.99282081962309299"/>
  </r>
  <r>
    <x v="9"/>
    <x v="1"/>
    <n v="0.9929471788715486"/>
    <n v="0.9929471788715486"/>
  </r>
  <r>
    <x v="9"/>
    <x v="2"/>
    <n v="0.9929471788715486"/>
    <n v="0.9929471788715486"/>
  </r>
  <r>
    <x v="9"/>
    <x v="3"/>
    <n v="0.9929471788715486"/>
    <n v="0.9929471788715486"/>
  </r>
  <r>
    <x v="9"/>
    <x v="4"/>
    <n v="0.9929471788715486"/>
    <n v="0.9929471788715486"/>
  </r>
  <r>
    <x v="9"/>
    <x v="5"/>
    <n v="0.99289386150589665"/>
    <n v="0.99289386150589665"/>
  </r>
  <r>
    <x v="9"/>
    <x v="6"/>
    <n v="0.99291649639013768"/>
    <n v="0.99291649639013768"/>
  </r>
  <r>
    <x v="9"/>
    <x v="7"/>
    <n v="0.99304626905589732"/>
    <n v="0.9930462690558973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708737864077657"/>
    <n v="0.99708737864077657"/>
  </r>
  <r>
    <x v="9"/>
    <x v="19"/>
    <n v="0.99672596311251771"/>
    <n v="0.99672596311251771"/>
  </r>
  <r>
    <x v="9"/>
    <x v="20"/>
    <n v="0.99670578546427824"/>
    <n v="0.99670578546427824"/>
  </r>
  <r>
    <x v="9"/>
    <x v="21"/>
    <n v="0.99664991624790622"/>
    <n v="0.99664991624790622"/>
  </r>
  <r>
    <x v="9"/>
    <x v="22"/>
    <n v="0.99673016775661072"/>
    <n v="0.99673016775661072"/>
  </r>
  <r>
    <x v="9"/>
    <x v="23"/>
    <n v="0.99673016775661072"/>
    <n v="0.99673016775661072"/>
  </r>
  <r>
    <x v="9"/>
    <x v="0"/>
    <n v="0.99702380952380953"/>
    <n v="0.99702380952380953"/>
  </r>
  <r>
    <x v="9"/>
    <x v="1"/>
    <n v="0.99701321079839178"/>
    <n v="0.99701321079839178"/>
  </r>
  <r>
    <x v="9"/>
    <x v="2"/>
    <n v="0.99696619474140435"/>
    <n v="0.99696619474140435"/>
  </r>
  <r>
    <x v="9"/>
    <x v="3"/>
    <n v="0.99700342465753433"/>
    <n v="0.99700342465753433"/>
  </r>
  <r>
    <x v="9"/>
    <x v="4"/>
    <n v="0.99700342465753433"/>
    <n v="0.99700342465753433"/>
  </r>
  <r>
    <x v="9"/>
    <x v="5"/>
    <n v="0.99700342465753433"/>
    <n v="0.99700342465753433"/>
  </r>
  <r>
    <x v="9"/>
    <x v="6"/>
    <n v="0.99700342465753433"/>
    <n v="0.99700342465753433"/>
  </r>
  <r>
    <x v="9"/>
    <x v="7"/>
    <n v="0.99697519661222012"/>
    <n v="0.99697519661222012"/>
  </r>
  <r>
    <x v="9"/>
    <x v="8"/>
    <n v="1.0031779661016951"/>
    <n v="1.003177966101695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55784622847441"/>
    <n v="1.0055784622847441"/>
  </r>
  <r>
    <x v="9"/>
    <x v="20"/>
    <n v="1.005516765796052"/>
    <n v="1.005516765796052"/>
  </r>
  <r>
    <x v="9"/>
    <x v="21"/>
    <n v="1.0054822335025382"/>
    <n v="1.0054822335025382"/>
  </r>
  <r>
    <x v="9"/>
    <x v="22"/>
    <n v="1.0055915618248825"/>
    <n v="1.0055915618248825"/>
  </r>
  <r>
    <x v="9"/>
    <x v="23"/>
    <n v="1.0055915618248825"/>
    <n v="1.0055915618248825"/>
  </r>
  <r>
    <x v="9"/>
    <x v="0"/>
    <n v="0.99921042242400326"/>
    <n v="0.99921042242400326"/>
  </r>
  <r>
    <x v="9"/>
    <x v="1"/>
    <n v="0.99932768589484988"/>
    <n v="0.99932768589484988"/>
  </r>
  <r>
    <x v="9"/>
    <x v="2"/>
    <n v="0.99924573842208464"/>
    <n v="0.99924573842208464"/>
  </r>
  <r>
    <x v="9"/>
    <x v="3"/>
    <n v="0.99924573842208464"/>
    <n v="0.99924573842208464"/>
  </r>
  <r>
    <x v="9"/>
    <x v="4"/>
    <n v="0.99924573842208464"/>
    <n v="0.99924573842208464"/>
  </r>
  <r>
    <x v="9"/>
    <x v="5"/>
    <n v="0.99926264562748857"/>
    <n v="0.99926264562748857"/>
  </r>
  <r>
    <x v="9"/>
    <x v="6"/>
    <n v="0.99913140588162297"/>
    <n v="0.99913140588162297"/>
  </r>
  <r>
    <x v="9"/>
    <x v="7"/>
    <n v="0.99943614321962237"/>
    <n v="0.9994361432196223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49321824907522"/>
    <n v="1.0049321824907522"/>
  </r>
  <r>
    <x v="9"/>
    <x v="20"/>
    <n v="1.0047796070100901"/>
    <n v="1.0047796070100901"/>
  </r>
  <r>
    <x v="9"/>
    <x v="21"/>
    <n v="1.0048548402757549"/>
    <n v="1.0048548402757549"/>
  </r>
  <r>
    <x v="9"/>
    <x v="22"/>
    <n v="1.0048533663775299"/>
    <n v="1.0048533663775299"/>
  </r>
  <r>
    <x v="9"/>
    <x v="23"/>
    <n v="1.0047927461139896"/>
    <n v="1.0047927461139896"/>
  </r>
  <r>
    <x v="9"/>
    <x v="0"/>
    <n v="0.99853995221661795"/>
    <n v="0.99853995221661795"/>
  </r>
  <r>
    <x v="9"/>
    <x v="1"/>
    <n v="0.99849646669673719"/>
    <n v="0.99849646669673719"/>
  </r>
  <r>
    <x v="9"/>
    <x v="2"/>
    <n v="0.99848942598187296"/>
    <n v="0.99848942598187296"/>
  </r>
  <r>
    <x v="9"/>
    <x v="3"/>
    <n v="0.99845679012345689"/>
    <n v="0.99845679012345689"/>
  </r>
  <r>
    <x v="9"/>
    <x v="4"/>
    <n v="0.99841295032534516"/>
    <n v="0.99841295032534516"/>
  </r>
  <r>
    <x v="9"/>
    <x v="5"/>
    <n v="0.99855235644201379"/>
    <n v="0.99855235644201379"/>
  </r>
  <r>
    <x v="9"/>
    <x v="6"/>
    <n v="0.99856870229007633"/>
    <n v="0.99856870229007633"/>
  </r>
  <r>
    <x v="9"/>
    <x v="7"/>
    <n v="0.99806426635694945"/>
    <n v="0.9980642663569494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95488721804502"/>
    <n v="0.98195488721804502"/>
  </r>
  <r>
    <x v="9"/>
    <x v="20"/>
    <n v="0.9816643159379409"/>
    <n v="0.9816643159379409"/>
  </r>
  <r>
    <x v="9"/>
    <x v="21"/>
    <n v="0.98174442190669375"/>
    <n v="0.98174442190669375"/>
  </r>
  <r>
    <x v="9"/>
    <x v="22"/>
    <n v="0.98176333470451105"/>
    <n v="0.98176333470451105"/>
  </r>
  <r>
    <x v="9"/>
    <x v="23"/>
    <n v="0.98176674001886199"/>
    <n v="0.98176674001886199"/>
  </r>
  <r>
    <x v="9"/>
    <x v="0"/>
    <n v="0.97463432697648589"/>
    <n v="0.97463432697648589"/>
  </r>
  <r>
    <x v="9"/>
    <x v="1"/>
    <n v="0.97449073224444849"/>
    <n v="0.97449073224444849"/>
  </r>
  <r>
    <x v="9"/>
    <x v="2"/>
    <n v="0.97446949602122013"/>
    <n v="0.97446949602122013"/>
  </r>
  <r>
    <x v="9"/>
    <x v="3"/>
    <n v="0.97451364801689044"/>
    <n v="0.97451364801689044"/>
  </r>
  <r>
    <x v="9"/>
    <x v="4"/>
    <n v="0.97451364801689044"/>
    <n v="0.97451364801689044"/>
  </r>
  <r>
    <x v="9"/>
    <x v="5"/>
    <n v="0.97456647398843921"/>
    <n v="0.97456647398843921"/>
  </r>
  <r>
    <x v="9"/>
    <x v="6"/>
    <n v="0.97445687952600402"/>
    <n v="0.97445687952600402"/>
  </r>
  <r>
    <x v="9"/>
    <x v="7"/>
    <n v="0.97464788732394358"/>
    <n v="0.9746478873239435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478374836173008"/>
    <n v="0.95633218930613317"/>
  </r>
  <r>
    <x v="9"/>
    <x v="20"/>
    <n v="0.95479064988440798"/>
    <n v="0.95633218930613317"/>
  </r>
  <r>
    <x v="9"/>
    <x v="21"/>
    <n v="0.9548202028480689"/>
    <n v="0.95633218930613317"/>
  </r>
  <r>
    <x v="9"/>
    <x v="22"/>
    <n v="0.95491636066911467"/>
    <n v="0.95633218930613317"/>
  </r>
  <r>
    <x v="9"/>
    <x v="23"/>
    <n v="0.95482425100259494"/>
    <n v="0.95633218930613317"/>
  </r>
  <r>
    <x v="9"/>
    <x v="0"/>
    <n v="0.96325181758096501"/>
    <n v="0.96325181758096501"/>
  </r>
  <r>
    <x v="9"/>
    <x v="1"/>
    <n v="0.9632601351351352"/>
    <n v="0.9632601351351352"/>
  </r>
  <r>
    <x v="9"/>
    <x v="2"/>
    <n v="0.96322792960366277"/>
    <n v="0.96322792960366277"/>
  </r>
  <r>
    <x v="9"/>
    <x v="3"/>
    <n v="0.96318840579710141"/>
    <n v="0.96318840579710141"/>
  </r>
  <r>
    <x v="9"/>
    <x v="4"/>
    <n v="0.9632472324723248"/>
    <n v="0.9632472324723248"/>
  </r>
  <r>
    <x v="9"/>
    <x v="5"/>
    <n v="0.96328516661751706"/>
    <n v="0.96328516661751706"/>
  </r>
  <r>
    <x v="9"/>
    <x v="6"/>
    <n v="0.96331503547998398"/>
    <n v="0.96331503547998398"/>
  </r>
  <r>
    <x v="9"/>
    <x v="7"/>
    <n v="0.9631241410902428"/>
    <n v="0.963124141090242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303197353913993"/>
    <n v="0.95633218930613317"/>
  </r>
  <r>
    <x v="9"/>
    <x v="20"/>
    <n v="0.95305648697446477"/>
    <n v="0.95633218930613317"/>
  </r>
  <r>
    <x v="9"/>
    <x v="21"/>
    <n v="0.95290423861852436"/>
    <n v="0.95633218930613317"/>
  </r>
  <r>
    <x v="9"/>
    <x v="22"/>
    <n v="0.95305648697446477"/>
    <n v="0.95633218930613317"/>
  </r>
  <r>
    <x v="10"/>
    <x v="23"/>
    <n v="0.95293790030632142"/>
    <n v="0.95633218930613317"/>
  </r>
  <r>
    <x v="10"/>
    <x v="0"/>
    <n v="0.96345323741007183"/>
    <n v="0.96345323741007183"/>
  </r>
  <r>
    <x v="10"/>
    <x v="1"/>
    <n v="0.96345323741007183"/>
    <n v="0.96345323741007183"/>
  </r>
  <r>
    <x v="10"/>
    <x v="2"/>
    <n v="0.96357435197817187"/>
    <n v="0.96357435197817187"/>
  </r>
  <r>
    <x v="10"/>
    <x v="3"/>
    <n v="0.96351875808538168"/>
    <n v="0.96351875808538168"/>
  </r>
  <r>
    <x v="10"/>
    <x v="4"/>
    <n v="0.96363882130305489"/>
    <n v="0.96363882130305489"/>
  </r>
  <r>
    <x v="10"/>
    <x v="5"/>
    <n v="0.96362286562732014"/>
    <n v="0.96362286562732014"/>
  </r>
  <r>
    <x v="10"/>
    <x v="6"/>
    <n v="0.96341639060924666"/>
    <n v="0.96341639060924666"/>
  </r>
  <r>
    <x v="10"/>
    <x v="7"/>
    <n v="0.96335528199255649"/>
    <n v="0.96335528199255649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986943164362526"/>
    <n v="0.95986943164362526"/>
  </r>
  <r>
    <x v="10"/>
    <x v="20"/>
    <n v="0.95991505176533032"/>
    <n v="0.95991505176533032"/>
  </r>
  <r>
    <x v="10"/>
    <x v="21"/>
    <n v="0.95994163682185973"/>
    <n v="0.95994163682185973"/>
  </r>
  <r>
    <x v="10"/>
    <x v="22"/>
    <n v="0.95991000204540811"/>
    <n v="0.95991000204540811"/>
  </r>
  <r>
    <x v="10"/>
    <x v="23"/>
    <n v="0.95984251968503942"/>
    <n v="0.95984251968503942"/>
  </r>
  <r>
    <x v="10"/>
    <x v="0"/>
    <n v="0.96267910696434522"/>
    <n v="0.96267910696434522"/>
  </r>
  <r>
    <x v="10"/>
    <x v="1"/>
    <n v="0.96276518978207515"/>
    <n v="0.96276518978207515"/>
  </r>
  <r>
    <x v="10"/>
    <x v="2"/>
    <n v="0.9628140703517587"/>
    <n v="0.9628140703517587"/>
  </r>
  <r>
    <x v="10"/>
    <x v="3"/>
    <n v="0.9628140703517587"/>
    <n v="0.9628140703517587"/>
  </r>
  <r>
    <x v="10"/>
    <x v="4"/>
    <n v="0.9628140703517587"/>
    <n v="0.9628140703517587"/>
  </r>
  <r>
    <x v="10"/>
    <x v="5"/>
    <n v="0.96276369814526408"/>
    <n v="0.96276369814526408"/>
  </r>
  <r>
    <x v="10"/>
    <x v="6"/>
    <n v="0.96262124438135777"/>
    <n v="0.96262124438135777"/>
  </r>
  <r>
    <x v="10"/>
    <x v="7"/>
    <n v="0.96277423920736005"/>
    <n v="0.9627742392073600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166729112026971"/>
    <n v="0.95633218930613317"/>
  </r>
  <r>
    <x v="10"/>
    <x v="20"/>
    <n v="0.95149099903806511"/>
    <n v="0.95633218930613317"/>
  </r>
  <r>
    <x v="10"/>
    <x v="21"/>
    <n v="0.95147155003270101"/>
    <n v="0.95633218930613317"/>
  </r>
  <r>
    <x v="10"/>
    <x v="22"/>
    <n v="0.9514585764294049"/>
    <n v="0.95633218930613317"/>
  </r>
  <r>
    <x v="10"/>
    <x v="23"/>
    <n v="0.95152024660221368"/>
    <n v="0.95633218930613317"/>
  </r>
  <r>
    <x v="10"/>
    <x v="0"/>
    <n v="0.96986506746626677"/>
    <n v="0.96986506746626677"/>
  </r>
  <r>
    <x v="10"/>
    <x v="1"/>
    <n v="0.96986506746626677"/>
    <n v="0.96986506746626677"/>
  </r>
  <r>
    <x v="10"/>
    <x v="2"/>
    <n v="0.96988980288685389"/>
    <n v="0.96988980288685389"/>
  </r>
  <r>
    <x v="10"/>
    <x v="3"/>
    <n v="0.96977684062554914"/>
    <n v="0.96977684062554914"/>
  </r>
  <r>
    <x v="10"/>
    <x v="4"/>
    <n v="0.96987457507912311"/>
    <n v="0.96987457507912311"/>
  </r>
  <r>
    <x v="10"/>
    <x v="5"/>
    <n v="0.96983944954128432"/>
    <n v="0.96983944954128432"/>
  </r>
  <r>
    <x v="10"/>
    <x v="6"/>
    <n v="0.96975992613111717"/>
    <n v="0.96975992613111717"/>
  </r>
  <r>
    <x v="10"/>
    <x v="7"/>
    <n v="0.96979067554709808"/>
    <n v="0.9697906755470980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62589459986992"/>
    <n v="0.97462589459986992"/>
  </r>
  <r>
    <x v="10"/>
    <x v="20"/>
    <n v="0.97465417224453366"/>
    <n v="0.97465417224453366"/>
  </r>
  <r>
    <x v="10"/>
    <x v="21"/>
    <n v="0.9746627464545139"/>
    <n v="0.9746627464545139"/>
  </r>
  <r>
    <x v="10"/>
    <x v="22"/>
    <n v="0.9746627464545139"/>
    <n v="0.9746627464545139"/>
  </r>
  <r>
    <x v="10"/>
    <x v="23"/>
    <n v="0.97466324567030138"/>
    <n v="0.97466324567030138"/>
  </r>
  <r>
    <x v="10"/>
    <x v="0"/>
    <n v="0.99199775375543997"/>
    <n v="0.99199775375543997"/>
  </r>
  <r>
    <x v="10"/>
    <x v="1"/>
    <n v="0.99207262498401749"/>
    <n v="0.99207262498401749"/>
  </r>
  <r>
    <x v="10"/>
    <x v="2"/>
    <n v="0.99204152249134947"/>
    <n v="0.99204152249134947"/>
  </r>
  <r>
    <x v="10"/>
    <x v="3"/>
    <n v="0.99206454172728487"/>
    <n v="0.99206454172728487"/>
  </r>
  <r>
    <x v="10"/>
    <x v="4"/>
    <n v="0.99212489638021562"/>
    <n v="0.99212489638021562"/>
  </r>
  <r>
    <x v="10"/>
    <x v="5"/>
    <n v="0.99198396793587174"/>
    <n v="0.99198396793587174"/>
  </r>
  <r>
    <x v="10"/>
    <x v="6"/>
    <n v="0.99194012665515252"/>
    <n v="0.99194012665515252"/>
  </r>
  <r>
    <x v="10"/>
    <x v="7"/>
    <n v="0.99252491694352163"/>
    <n v="0.9925249169435216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866587607471113"/>
    <n v="0.99866587607471113"/>
  </r>
  <r>
    <x v="10"/>
    <x v="20"/>
    <n v="0.99869267900241354"/>
    <n v="0.99869267900241354"/>
  </r>
  <r>
    <x v="10"/>
    <x v="21"/>
    <n v="0.9986980108499095"/>
    <n v="0.9986980108499095"/>
  </r>
  <r>
    <x v="10"/>
    <x v="22"/>
    <n v="0.99870238913060083"/>
    <n v="0.99870238913060083"/>
  </r>
  <r>
    <x v="10"/>
    <x v="23"/>
    <n v="0.99864016736401673"/>
    <n v="0.99864016736401673"/>
  </r>
  <r>
    <x v="10"/>
    <x v="0"/>
    <n v="0.99459673168160256"/>
    <n v="0.99459673168160256"/>
  </r>
  <r>
    <x v="10"/>
    <x v="1"/>
    <n v="0.99462513781697903"/>
    <n v="0.99462513781697903"/>
  </r>
  <r>
    <x v="10"/>
    <x v="2"/>
    <n v="0.9945969626168224"/>
    <n v="0.9945969626168224"/>
  </r>
  <r>
    <x v="10"/>
    <x v="3"/>
    <n v="0.99463612641345311"/>
    <n v="0.99463612641345311"/>
  </r>
  <r>
    <x v="10"/>
    <x v="4"/>
    <n v="0.99463612641345311"/>
    <n v="0.99463612641345311"/>
  </r>
  <r>
    <x v="10"/>
    <x v="5"/>
    <n v="0.99479166666666663"/>
    <n v="0.99479166666666663"/>
  </r>
  <r>
    <x v="10"/>
    <x v="6"/>
    <n v="0.99480659025787954"/>
    <n v="0.99480659025787954"/>
  </r>
  <r>
    <x v="10"/>
    <x v="7"/>
    <n v="0.99475890985324944"/>
    <n v="0.9947589098532494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27835880933234"/>
    <n v="0.97827835880933234"/>
  </r>
  <r>
    <x v="10"/>
    <x v="20"/>
    <n v="0.97826673866090719"/>
    <n v="0.97826673866090719"/>
  </r>
  <r>
    <x v="10"/>
    <x v="21"/>
    <n v="0.97825232542905805"/>
    <n v="0.97825232542905805"/>
  </r>
  <r>
    <x v="10"/>
    <x v="22"/>
    <n v="0.97830578512396704"/>
    <n v="0.97830578512396704"/>
  </r>
  <r>
    <x v="10"/>
    <x v="23"/>
    <n v="0.97830578512396704"/>
    <n v="0.97830578512396704"/>
  </r>
  <r>
    <x v="10"/>
    <x v="0"/>
    <n v="0.98471986417657065"/>
    <n v="0.98471986417657065"/>
  </r>
  <r>
    <x v="10"/>
    <x v="1"/>
    <n v="0.98455339153794486"/>
    <n v="0.98455339153794486"/>
  </r>
  <r>
    <x v="10"/>
    <x v="2"/>
    <n v="0.98462603878116339"/>
    <n v="0.98462603878116339"/>
  </r>
  <r>
    <x v="10"/>
    <x v="3"/>
    <n v="0.98469884545833919"/>
    <n v="0.98469884545833919"/>
  </r>
  <r>
    <x v="10"/>
    <x v="4"/>
    <n v="0.98473171441035334"/>
    <n v="0.98473171441035334"/>
  </r>
  <r>
    <x v="10"/>
    <x v="5"/>
    <n v="0.9845868417296989"/>
    <n v="0.9845868417296989"/>
  </r>
  <r>
    <x v="10"/>
    <x v="6"/>
    <n v="0.98471986417657065"/>
    <n v="0.98471986417657065"/>
  </r>
  <r>
    <x v="10"/>
    <x v="7"/>
    <n v="0.984562915096033"/>
    <n v="0.98456291509603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312305641936914"/>
    <n v="0.97312305641936914"/>
  </r>
  <r>
    <x v="10"/>
    <x v="20"/>
    <n v="0.97313395006969983"/>
    <n v="0.97313395006969983"/>
  </r>
  <r>
    <x v="10"/>
    <x v="21"/>
    <n v="0.97313395006969983"/>
    <n v="0.97313395006969983"/>
  </r>
  <r>
    <x v="10"/>
    <x v="22"/>
    <n v="0.97310450819672134"/>
    <n v="0.97310450819672134"/>
  </r>
  <r>
    <x v="10"/>
    <x v="23"/>
    <n v="0.97309702919801078"/>
    <n v="0.97309702919801078"/>
  </r>
  <r>
    <x v="10"/>
    <x v="0"/>
    <n v="0.9755173418828329"/>
    <n v="0.9755173418828329"/>
  </r>
  <r>
    <x v="10"/>
    <x v="1"/>
    <n v="0.97556818181818183"/>
    <n v="0.97556818181818183"/>
  </r>
  <r>
    <x v="10"/>
    <x v="2"/>
    <n v="0.97556420233463037"/>
    <n v="0.97556420233463037"/>
  </r>
  <r>
    <x v="10"/>
    <x v="3"/>
    <n v="0.97546012269938664"/>
    <n v="0.97546012269938664"/>
  </r>
  <r>
    <x v="10"/>
    <x v="4"/>
    <n v="0.97547643669670558"/>
    <n v="0.97547643669670558"/>
  </r>
  <r>
    <x v="10"/>
    <x v="5"/>
    <n v="0.97546556310966603"/>
    <n v="0.97546556310966603"/>
  </r>
  <r>
    <x v="10"/>
    <x v="6"/>
    <n v="0.97550269045596139"/>
    <n v="0.97550269045596139"/>
  </r>
  <r>
    <x v="10"/>
    <x v="7"/>
    <n v="0.97542134831460681"/>
    <n v="0.9754213483146068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386694386694392"/>
    <n v="0.95633218930613317"/>
  </r>
  <r>
    <x v="10"/>
    <x v="20"/>
    <n v="0.94373700623700629"/>
    <n v="0.95633218930613317"/>
  </r>
  <r>
    <x v="10"/>
    <x v="21"/>
    <n v="0.94373700623700629"/>
    <n v="0.95633218930613317"/>
  </r>
  <r>
    <x v="10"/>
    <x v="22"/>
    <n v="0.94374102597572118"/>
    <n v="0.95633218930613317"/>
  </r>
  <r>
    <x v="10"/>
    <x v="23"/>
    <n v="0.94357501794687715"/>
    <n v="0.95633218930613317"/>
  </r>
  <r>
    <x v="10"/>
    <x v="0"/>
    <n v="0.9456410256410257"/>
    <n v="0.95633218930613317"/>
  </r>
  <r>
    <x v="10"/>
    <x v="1"/>
    <n v="0.94623655913978488"/>
    <n v="0.95633218930613317"/>
  </r>
  <r>
    <x v="10"/>
    <x v="2"/>
    <n v="0.94623655913978488"/>
    <n v="0.95633218930613317"/>
  </r>
  <r>
    <x v="10"/>
    <x v="3"/>
    <n v="0.94623655913978488"/>
    <n v="0.95633218930613317"/>
  </r>
  <r>
    <x v="10"/>
    <x v="4"/>
    <n v="0.94577114427860698"/>
    <n v="0.95633218930613317"/>
  </r>
  <r>
    <x v="10"/>
    <x v="5"/>
    <n v="0.94586262177827107"/>
    <n v="0.95633218930613317"/>
  </r>
  <r>
    <x v="10"/>
    <x v="6"/>
    <n v="0.94586262177827107"/>
    <n v="0.95633218930613317"/>
  </r>
  <r>
    <x v="10"/>
    <x v="7"/>
    <n v="0.94569025928521366"/>
    <n v="0.9563321893061331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5091375925086852"/>
    <n v="0.95633218930613317"/>
  </r>
  <r>
    <x v="10"/>
    <x v="21"/>
    <n v="0.95097323600973238"/>
    <n v="0.95633218930613317"/>
  </r>
  <r>
    <x v="10"/>
    <x v="22"/>
    <n v="0.95108870535235435"/>
    <n v="0.95633218930613317"/>
  </r>
  <r>
    <x v="10"/>
    <x v="23"/>
    <n v="0.95094486150660096"/>
    <n v="0.95633218930613317"/>
  </r>
  <r>
    <x v="10"/>
    <x v="0"/>
    <n v="0.98008982035928149"/>
    <n v="0.98008982035928149"/>
  </r>
  <r>
    <x v="10"/>
    <x v="1"/>
    <n v="0.98005523166615516"/>
    <n v="0.98005523166615516"/>
  </r>
  <r>
    <x v="10"/>
    <x v="2"/>
    <n v="0.97990815154994249"/>
    <n v="0.97990815154994249"/>
  </r>
  <r>
    <x v="10"/>
    <x v="3"/>
    <n v="0.9798686464877211"/>
    <n v="0.9798686464877211"/>
  </r>
  <r>
    <x v="10"/>
    <x v="4"/>
    <n v="0.97993079584775078"/>
    <n v="0.97993079584775078"/>
  </r>
  <r>
    <x v="10"/>
    <x v="5"/>
    <n v="0.97995576444567312"/>
    <n v="0.97995576444567312"/>
  </r>
  <r>
    <x v="10"/>
    <x v="6"/>
    <n v="0.97993406908413372"/>
    <n v="0.97993406908413372"/>
  </r>
  <r>
    <x v="10"/>
    <x v="7"/>
    <n v="0.97995910020449906"/>
    <n v="0.9799591002044990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059334298118662"/>
    <n v="0.99059334298118662"/>
  </r>
  <r>
    <x v="10"/>
    <x v="19"/>
    <n v="0.99084314425020803"/>
    <n v="0.99084314425020803"/>
  </r>
  <r>
    <x v="10"/>
    <x v="20"/>
    <n v="0.99087127339958392"/>
    <n v="0.99087127339958392"/>
  </r>
  <r>
    <x v="10"/>
    <x v="21"/>
    <n v="0.99081537019681343"/>
    <n v="0.99081537019681343"/>
  </r>
  <r>
    <x v="10"/>
    <x v="22"/>
    <n v="0.99091001940557655"/>
    <n v="0.99091001940557655"/>
  </r>
  <r>
    <x v="10"/>
    <x v="23"/>
    <n v="0.9907749077490775"/>
    <n v="0.9907749077490775"/>
  </r>
  <r>
    <x v="10"/>
    <x v="0"/>
    <n v="0.98833333333333329"/>
    <n v="0.98833333333333329"/>
  </r>
  <r>
    <x v="10"/>
    <x v="1"/>
    <n v="0.98833604015945653"/>
    <n v="0.98833604015945653"/>
  </r>
  <r>
    <x v="10"/>
    <x v="2"/>
    <n v="0.98821138211382098"/>
    <n v="0.98821138211382098"/>
  </r>
  <r>
    <x v="10"/>
    <x v="3"/>
    <n v="0.98826249333096217"/>
    <n v="0.98826249333096217"/>
  </r>
  <r>
    <x v="10"/>
    <x v="4"/>
    <n v="0.98821280662631406"/>
    <n v="0.98821280662631406"/>
  </r>
  <r>
    <x v="10"/>
    <x v="5"/>
    <n v="0.98815653964984551"/>
    <n v="0.98815653964984551"/>
  </r>
  <r>
    <x v="10"/>
    <x v="6"/>
    <n v="0.9883050054576642"/>
    <n v="0.9883050054576642"/>
  </r>
  <r>
    <x v="10"/>
    <x v="7"/>
    <n v="0.98818525519848777"/>
    <n v="0.98818525519848777"/>
  </r>
  <r>
    <x v="10"/>
    <x v="8"/>
    <n v="0.98878205128205132"/>
    <n v="0.98878205128205132"/>
  </r>
  <r>
    <x v="10"/>
    <x v="9"/>
    <n v="0.98877980364656382"/>
    <n v="0.98877980364656382"/>
  </r>
  <r>
    <x v="10"/>
    <x v="10"/>
    <n v="0.98888888888888882"/>
    <n v="0.98888888888888882"/>
  </r>
  <r>
    <x v="10"/>
    <x v="11"/>
    <n v="0.98876043673731528"/>
    <n v="0.98876043673731528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902841875151815"/>
    <n v="0.99902841875151815"/>
  </r>
  <r>
    <x v="10"/>
    <x v="20"/>
    <n v="0.99898063200815501"/>
    <n v="0.99898063200815501"/>
  </r>
  <r>
    <x v="10"/>
    <x v="21"/>
    <n v="0.99901610017889086"/>
    <n v="0.99901610017889086"/>
  </r>
  <r>
    <x v="10"/>
    <x v="22"/>
    <n v="0.99900398406374491"/>
    <n v="0.99900398406374491"/>
  </r>
  <r>
    <x v="10"/>
    <x v="23"/>
    <n v="0.99900398406374491"/>
    <n v="0.99900398406374491"/>
  </r>
  <r>
    <x v="10"/>
    <x v="0"/>
    <n v="0.99040255931751531"/>
    <n v="0.99040255931751531"/>
  </r>
  <r>
    <x v="10"/>
    <x v="1"/>
    <n v="0.99029266879165456"/>
    <n v="0.99029266879165456"/>
  </r>
  <r>
    <x v="10"/>
    <x v="2"/>
    <n v="0.99037632864119507"/>
    <n v="0.99037632864119507"/>
  </r>
  <r>
    <x v="10"/>
    <x v="3"/>
    <n v="0.99040731995277442"/>
    <n v="0.99040731995277442"/>
  </r>
  <r>
    <x v="10"/>
    <x v="4"/>
    <n v="0.99042991755005882"/>
    <n v="0.99042991755005882"/>
  </r>
  <r>
    <x v="10"/>
    <x v="5"/>
    <n v="0.99036963602889116"/>
    <n v="0.99036963602889116"/>
  </r>
  <r>
    <x v="10"/>
    <x v="6"/>
    <n v="0.99037236301854747"/>
    <n v="0.99037236301854747"/>
  </r>
  <r>
    <x v="10"/>
    <x v="7"/>
    <n v="0.99030470914127422"/>
    <n v="0.9903047091412742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713791911510548"/>
    <n v="0.95713791911510548"/>
  </r>
  <r>
    <x v="10"/>
    <x v="20"/>
    <n v="0.95706903405326627"/>
    <n v="0.95706903405326627"/>
  </r>
  <r>
    <x v="10"/>
    <x v="21"/>
    <n v="0.95706903405326627"/>
    <n v="0.95706903405326627"/>
  </r>
  <r>
    <x v="10"/>
    <x v="22"/>
    <n v="0.9570786210655402"/>
    <n v="0.9570786210655402"/>
  </r>
  <r>
    <x v="10"/>
    <x v="23"/>
    <n v="0.95709816773424705"/>
    <n v="0.95709816773424705"/>
  </r>
  <r>
    <x v="10"/>
    <x v="0"/>
    <n v="0.9541385267787027"/>
    <n v="0.95633218930613317"/>
  </r>
  <r>
    <x v="10"/>
    <x v="1"/>
    <n v="0.95413416536661466"/>
    <n v="0.95633218930613317"/>
  </r>
  <r>
    <x v="10"/>
    <x v="2"/>
    <n v="0.95405746763498578"/>
    <n v="0.95633218930613317"/>
  </r>
  <r>
    <x v="10"/>
    <x v="3"/>
    <n v="0.95405746763498578"/>
    <n v="0.95633218930613317"/>
  </r>
  <r>
    <x v="10"/>
    <x v="4"/>
    <n v="0.95405746763498578"/>
    <n v="0.95633218930613317"/>
  </r>
  <r>
    <x v="10"/>
    <x v="5"/>
    <n v="0.95405746763498578"/>
    <n v="0.95633218930613317"/>
  </r>
  <r>
    <x v="10"/>
    <x v="6"/>
    <n v="0.9539717891610987"/>
    <n v="0.9563321893061331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5082543027748512"/>
    <n v="0.95633218930613317"/>
  </r>
  <r>
    <x v="10"/>
    <x v="21"/>
    <n v="0.95086933614330871"/>
    <n v="0.95633218930613317"/>
  </r>
  <r>
    <x v="10"/>
    <x v="22"/>
    <n v="0.95088214537755833"/>
    <n v="0.95633218930613317"/>
  </r>
  <r>
    <x v="10"/>
    <x v="23"/>
    <n v="0.95094562647754122"/>
    <n v="0.95633218930613317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4852793911476063"/>
    <n v="0.95633218930613317"/>
  </r>
  <r>
    <x v="10"/>
    <x v="5"/>
    <n v="0.94859728506787322"/>
    <n v="0.95633218930613317"/>
  </r>
  <r>
    <x v="10"/>
    <x v="6"/>
    <n v="0.94855620970002796"/>
    <n v="0.95633218930613317"/>
  </r>
  <r>
    <x v="10"/>
    <x v="7"/>
    <n v="0.9487410071942447"/>
    <n v="0.9563321893061331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580116590515206"/>
    <n v="0.95633218930613317"/>
  </r>
  <r>
    <x v="10"/>
    <x v="21"/>
    <n v="0.94582948599569094"/>
    <n v="0.95633218930613317"/>
  </r>
  <r>
    <x v="10"/>
    <x v="22"/>
    <n v="0.94587053571428559"/>
    <n v="0.95633218930613317"/>
  </r>
  <r>
    <x v="10"/>
    <x v="23"/>
    <n v="0.94579526095710098"/>
    <n v="0.95633218930613317"/>
  </r>
  <r>
    <x v="10"/>
    <x v="0"/>
    <n v="0.96114796263706503"/>
    <n v="0.96114796263706503"/>
  </r>
  <r>
    <x v="10"/>
    <x v="1"/>
    <n v="0.96134502083632711"/>
    <n v="0.96134502083632711"/>
  </r>
  <r>
    <x v="10"/>
    <x v="2"/>
    <n v="0.961379106244451"/>
    <n v="0.961379106244451"/>
  </r>
  <r>
    <x v="10"/>
    <x v="3"/>
    <n v="0.961379106244451"/>
    <n v="0.961379106244451"/>
  </r>
  <r>
    <x v="10"/>
    <x v="4"/>
    <n v="0.961379106244451"/>
    <n v="0.961379106244451"/>
  </r>
  <r>
    <x v="10"/>
    <x v="5"/>
    <n v="0.961379106244451"/>
    <n v="0.961379106244451"/>
  </r>
  <r>
    <x v="10"/>
    <x v="6"/>
    <n v="0.96121085047831201"/>
    <n v="0.96121085047831201"/>
  </r>
  <r>
    <x v="10"/>
    <x v="7"/>
    <n v="0.96140251661246989"/>
    <n v="0.96140251661246989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313964386129335"/>
    <n v="0.95633218930613317"/>
  </r>
  <r>
    <x v="10"/>
    <x v="20"/>
    <n v="0.95320735313022242"/>
    <n v="0.95633218930613317"/>
  </r>
  <r>
    <x v="10"/>
    <x v="21"/>
    <n v="0.95325094035464797"/>
    <n v="0.95633218930613317"/>
  </r>
  <r>
    <x v="10"/>
    <x v="22"/>
    <n v="0.95325615050651247"/>
    <n v="0.95633218930613317"/>
  </r>
  <r>
    <x v="10"/>
    <x v="23"/>
    <n v="0.95325615050651247"/>
    <n v="0.95633218930613317"/>
  </r>
  <r>
    <x v="10"/>
    <x v="0"/>
    <n v="0.96165990076680197"/>
    <n v="0.96165990076680197"/>
  </r>
  <r>
    <x v="10"/>
    <x v="1"/>
    <n v="0.96159164234137351"/>
    <n v="0.96159164234137351"/>
  </r>
  <r>
    <x v="10"/>
    <x v="2"/>
    <n v="0.9616185659030051"/>
    <n v="0.9616185659030051"/>
  </r>
  <r>
    <x v="10"/>
    <x v="3"/>
    <n v="0.9616185659030051"/>
    <n v="0.9616185659030051"/>
  </r>
  <r>
    <x v="10"/>
    <x v="4"/>
    <n v="0.9616185659030051"/>
    <n v="0.9616185659030051"/>
  </r>
  <r>
    <x v="10"/>
    <x v="5"/>
    <n v="0.9616185659030051"/>
    <n v="0.9616185659030051"/>
  </r>
  <r>
    <x v="10"/>
    <x v="6"/>
    <n v="0.96149599779188533"/>
    <n v="0.96149599779188533"/>
  </r>
  <r>
    <x v="10"/>
    <x v="7"/>
    <n v="0.96135593220338977"/>
    <n v="0.9613559322033897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034482758620697"/>
    <n v="0.95633218930613317"/>
  </r>
  <r>
    <x v="10"/>
    <x v="20"/>
    <n v="0.95049808429118776"/>
    <n v="0.95633218930613317"/>
  </r>
  <r>
    <x v="10"/>
    <x v="21"/>
    <n v="0.95068003846682236"/>
    <n v="0.95633218930613317"/>
  </r>
  <r>
    <x v="10"/>
    <x v="22"/>
    <n v="0.95060565275908482"/>
    <n v="0.95633218930613317"/>
  </r>
  <r>
    <x v="10"/>
    <x v="23"/>
    <n v="0.95060565275908482"/>
    <n v="0.95633218930613317"/>
  </r>
  <r>
    <x v="10"/>
    <x v="0"/>
    <n v="0.96194379391100715"/>
    <n v="0.96194379391100715"/>
  </r>
  <r>
    <x v="10"/>
    <x v="1"/>
    <n v="0.96201562260683104"/>
    <n v="0.96201562260683104"/>
  </r>
  <r>
    <x v="10"/>
    <x v="2"/>
    <n v="0.96201562260683104"/>
    <n v="0.96201562260683104"/>
  </r>
  <r>
    <x v="10"/>
    <x v="3"/>
    <n v="0.96201562260683104"/>
    <n v="0.96201562260683104"/>
  </r>
  <r>
    <x v="10"/>
    <x v="4"/>
    <n v="0.96204875038568349"/>
    <n v="0.96204875038568349"/>
  </r>
  <r>
    <x v="10"/>
    <x v="5"/>
    <n v="0.96199193298169416"/>
    <n v="0.96199193298169416"/>
  </r>
  <r>
    <x v="10"/>
    <x v="6"/>
    <n v="0.96201562260683104"/>
    <n v="0.96201562260683104"/>
  </r>
  <r>
    <x v="10"/>
    <x v="7"/>
    <n v="0.96194049852586438"/>
    <n v="0.9619404985258643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410978184377183"/>
    <n v="0.96410978184377183"/>
  </r>
  <r>
    <x v="10"/>
    <x v="20"/>
    <n v="0.96431838975297357"/>
    <n v="0.96431838975297357"/>
  </r>
  <r>
    <x v="10"/>
    <x v="21"/>
    <n v="0.96413906378319181"/>
    <n v="0.96413906378319181"/>
  </r>
  <r>
    <x v="10"/>
    <x v="22"/>
    <n v="0.96410673168088867"/>
    <n v="0.96410673168088867"/>
  </r>
  <r>
    <x v="10"/>
    <x v="23"/>
    <n v="0.96423721140787688"/>
    <n v="0.96423721140787688"/>
  </r>
  <r>
    <x v="10"/>
    <x v="0"/>
    <n v="0.97866907015172022"/>
    <n v="0.97866907015172022"/>
  </r>
  <r>
    <x v="10"/>
    <x v="1"/>
    <n v="0.97864167178856787"/>
    <n v="0.97864167178856787"/>
  </r>
  <r>
    <x v="10"/>
    <x v="2"/>
    <n v="0.97859892224788303"/>
    <n v="0.97859892224788303"/>
  </r>
  <r>
    <x v="10"/>
    <x v="3"/>
    <n v="0.97864167178856787"/>
    <n v="0.97864167178856787"/>
  </r>
  <r>
    <x v="10"/>
    <x v="4"/>
    <n v="0.97864167178856787"/>
    <n v="0.97864167178856787"/>
  </r>
  <r>
    <x v="10"/>
    <x v="5"/>
    <n v="0.97866178936137771"/>
    <n v="0.97866178936137771"/>
  </r>
  <r>
    <x v="10"/>
    <x v="6"/>
    <n v="0.97870933615445654"/>
    <n v="0.97870933615445654"/>
  </r>
  <r>
    <x v="10"/>
    <x v="7"/>
    <n v="0.97876004592422494"/>
    <n v="0.9787600459242249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529015350056159"/>
    <n v="0.97529015350056159"/>
  </r>
  <r>
    <x v="10"/>
    <x v="20"/>
    <n v="0.97552764469765629"/>
    <n v="0.97552764469765629"/>
  </r>
  <r>
    <x v="10"/>
    <x v="21"/>
    <n v="0.97552764469765629"/>
    <n v="0.97552764469765629"/>
  </r>
  <r>
    <x v="10"/>
    <x v="22"/>
    <n v="0.97552764469765629"/>
    <n v="0.97552764469765629"/>
  </r>
  <r>
    <x v="10"/>
    <x v="23"/>
    <n v="0.97553357626236326"/>
    <n v="0.97553357626236326"/>
  </r>
  <r>
    <x v="10"/>
    <x v="0"/>
    <n v="0.97845873786407767"/>
    <n v="0.97845873786407767"/>
  </r>
  <r>
    <x v="10"/>
    <x v="1"/>
    <n v="0.97845873786407767"/>
    <n v="0.97845873786407767"/>
  </r>
  <r>
    <x v="10"/>
    <x v="2"/>
    <n v="0.97845873786407767"/>
    <n v="0.97845873786407767"/>
  </r>
  <r>
    <x v="10"/>
    <x v="3"/>
    <n v="0.97845873786407767"/>
    <n v="0.97845873786407767"/>
  </r>
  <r>
    <x v="10"/>
    <x v="4"/>
    <n v="0.97855107244637762"/>
    <n v="0.97855107244637762"/>
  </r>
  <r>
    <x v="10"/>
    <x v="5"/>
    <n v="0.97849755035383779"/>
    <n v="0.97849755035383779"/>
  </r>
  <r>
    <x v="10"/>
    <x v="6"/>
    <n v="0.9784428100431144"/>
    <n v="0.978442810043114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5337726523887967"/>
    <n v="0.95633218930613317"/>
  </r>
  <r>
    <x v="10"/>
    <x v="21"/>
    <n v="0.95325953259532581"/>
    <n v="0.95633218930613317"/>
  </r>
  <r>
    <x v="10"/>
    <x v="22"/>
    <n v="0.9534010293503965"/>
    <n v="0.95633218930613317"/>
  </r>
  <r>
    <x v="10"/>
    <x v="23"/>
    <n v="0.95339883165161987"/>
    <n v="0.95633218930613317"/>
  </r>
  <r>
    <x v="10"/>
    <x v="0"/>
    <n v="0.9776292456690765"/>
    <n v="0.9776292456690765"/>
  </r>
  <r>
    <x v="10"/>
    <x v="1"/>
    <n v="0.97774390243902454"/>
    <n v="0.97774390243902454"/>
  </r>
  <r>
    <x v="10"/>
    <x v="2"/>
    <n v="0.97774390243902454"/>
    <n v="0.97774390243902454"/>
  </r>
  <r>
    <x v="10"/>
    <x v="3"/>
    <n v="0.97774390243902454"/>
    <n v="0.97774390243902454"/>
  </r>
  <r>
    <x v="10"/>
    <x v="4"/>
    <n v="0.97774390243902454"/>
    <n v="0.97774390243902454"/>
  </r>
  <r>
    <x v="10"/>
    <x v="5"/>
    <n v="0.97770207494580363"/>
    <n v="0.97770207494580363"/>
  </r>
  <r>
    <x v="10"/>
    <x v="6"/>
    <n v="0.97758620689655173"/>
    <n v="0.9775862068965517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02597402597413"/>
    <n v="0.97402597402597413"/>
  </r>
  <r>
    <x v="10"/>
    <x v="20"/>
    <n v="0.9742753623188406"/>
    <n v="0.9742753623188406"/>
  </r>
  <r>
    <x v="10"/>
    <x v="21"/>
    <n v="0.97442223867094335"/>
    <n v="0.97442223867094335"/>
  </r>
  <r>
    <x v="10"/>
    <x v="22"/>
    <n v="0.97439362685824027"/>
    <n v="0.97439362685824027"/>
  </r>
  <r>
    <x v="10"/>
    <x v="23"/>
    <n v="0.97441157417404445"/>
    <n v="0.97441157417404445"/>
  </r>
  <r>
    <x v="10"/>
    <x v="0"/>
    <n v="0.97836571586054855"/>
    <n v="0.97836571586054855"/>
  </r>
  <r>
    <x v="10"/>
    <x v="1"/>
    <n v="0.97824590389646149"/>
    <n v="0.97824590389646149"/>
  </r>
  <r>
    <x v="10"/>
    <x v="2"/>
    <n v="0.97829055161114165"/>
    <n v="0.97829055161114165"/>
  </r>
  <r>
    <x v="10"/>
    <x v="3"/>
    <n v="0.97828937782310954"/>
    <n v="0.97828937782310954"/>
  </r>
  <r>
    <x v="10"/>
    <x v="4"/>
    <n v="0.97832247095494473"/>
    <n v="0.97832247095494473"/>
  </r>
  <r>
    <x v="10"/>
    <x v="5"/>
    <n v="0.97822580645161283"/>
    <n v="0.97822580645161283"/>
  </r>
  <r>
    <x v="10"/>
    <x v="6"/>
    <n v="0.97840144852560806"/>
    <n v="0.97840144852560806"/>
  </r>
  <r>
    <x v="10"/>
    <x v="7"/>
    <n v="0.97849462365591411"/>
    <n v="0.9784946236559141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458530597930913"/>
    <n v="0.95633218930613317"/>
  </r>
  <r>
    <x v="10"/>
    <x v="20"/>
    <n v="0.95463114239034808"/>
    <n v="0.95633218930613317"/>
  </r>
  <r>
    <x v="10"/>
    <x v="21"/>
    <n v="0.95462241788012181"/>
    <n v="0.95633218930613317"/>
  </r>
  <r>
    <x v="10"/>
    <x v="22"/>
    <n v="0.95473030821917804"/>
    <n v="0.95633218930613317"/>
  </r>
  <r>
    <x v="10"/>
    <x v="23"/>
    <n v="0.95473030821917804"/>
    <n v="0.95633218930613317"/>
  </r>
  <r>
    <x v="10"/>
    <x v="0"/>
    <n v="0.97813018242122718"/>
    <n v="0.97813018242122718"/>
  </r>
  <r>
    <x v="10"/>
    <x v="1"/>
    <n v="0.97813018242122718"/>
    <n v="0.97813018242122718"/>
  </r>
  <r>
    <x v="10"/>
    <x v="2"/>
    <n v="0.97808019945979641"/>
    <n v="0.97808019945979641"/>
  </r>
  <r>
    <x v="10"/>
    <x v="3"/>
    <n v="0.97817728359139555"/>
    <n v="0.97817728359139555"/>
  </r>
  <r>
    <x v="10"/>
    <x v="4"/>
    <n v="0.97817728359139555"/>
    <n v="0.97817728359139555"/>
  </r>
  <r>
    <x v="10"/>
    <x v="5"/>
    <n v="0.97817728359139555"/>
    <n v="0.97817728359139555"/>
  </r>
  <r>
    <x v="10"/>
    <x v="6"/>
    <n v="0.97814056447149977"/>
    <n v="0.9781405644714997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031431897555298"/>
    <n v="0.97031431897555298"/>
  </r>
  <r>
    <x v="10"/>
    <x v="20"/>
    <n v="0.97037841191066987"/>
    <n v="0.97037841191066987"/>
  </r>
  <r>
    <x v="10"/>
    <x v="21"/>
    <n v="0.97040748162992663"/>
    <n v="0.97040748162992663"/>
  </r>
  <r>
    <x v="10"/>
    <x v="22"/>
    <n v="0.97034750143595638"/>
    <n v="0.97034750143595638"/>
  </r>
  <r>
    <x v="10"/>
    <x v="23"/>
    <n v="0.97034750143595638"/>
    <n v="0.97034750143595638"/>
  </r>
  <r>
    <x v="10"/>
    <x v="0"/>
    <n v="0.96956815766592597"/>
    <n v="0.96956815766592597"/>
  </r>
  <r>
    <x v="10"/>
    <x v="1"/>
    <n v="0.96952705997074595"/>
    <n v="0.96952705997074595"/>
  </r>
  <r>
    <x v="10"/>
    <x v="2"/>
    <n v="0.96962266721155166"/>
    <n v="0.96962266721155166"/>
  </r>
  <r>
    <x v="10"/>
    <x v="3"/>
    <n v="0.96960444136016655"/>
    <n v="0.96960444136016655"/>
  </r>
  <r>
    <x v="10"/>
    <x v="4"/>
    <n v="0.96960444136016655"/>
    <n v="0.96960444136016655"/>
  </r>
  <r>
    <x v="10"/>
    <x v="5"/>
    <n v="0.96970948643811117"/>
    <n v="0.96970948643811117"/>
  </r>
  <r>
    <x v="10"/>
    <x v="6"/>
    <n v="0.96960580912863059"/>
    <n v="0.9696058091286305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720475785896343"/>
    <n v="0.96720475785896343"/>
  </r>
  <r>
    <x v="10"/>
    <x v="20"/>
    <n v="0.96717752234993626"/>
    <n v="0.96717752234993626"/>
  </r>
  <r>
    <x v="10"/>
    <x v="21"/>
    <n v="0.96711122620743228"/>
    <n v="0.96711122620743228"/>
  </r>
  <r>
    <x v="10"/>
    <x v="22"/>
    <n v="0.96704169424222375"/>
    <n v="0.96704169424222375"/>
  </r>
  <r>
    <x v="10"/>
    <x v="23"/>
    <n v="0.96708551095296336"/>
    <n v="0.96708551095296336"/>
  </r>
  <r>
    <x v="10"/>
    <x v="0"/>
    <n v="0.98262847688967025"/>
    <n v="0.98262847688967025"/>
  </r>
  <r>
    <x v="10"/>
    <x v="1"/>
    <n v="0.98276748971193406"/>
    <n v="0.98276748971193406"/>
  </r>
  <r>
    <x v="10"/>
    <x v="2"/>
    <n v="0.98274519979242347"/>
    <n v="0.98274519979242347"/>
  </r>
  <r>
    <x v="10"/>
    <x v="3"/>
    <n v="0.9827676240208878"/>
    <n v="0.9827676240208878"/>
  </r>
  <r>
    <x v="10"/>
    <x v="4"/>
    <n v="0.98268852459016398"/>
    <n v="0.98268852459016398"/>
  </r>
  <r>
    <x v="10"/>
    <x v="5"/>
    <n v="0.98272502922457461"/>
    <n v="0.98272502922457461"/>
  </r>
  <r>
    <x v="10"/>
    <x v="6"/>
    <n v="0.98263839476305681"/>
    <n v="0.9826383947630568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8853211009174313"/>
    <n v="0.98853211009174313"/>
  </r>
  <r>
    <x v="10"/>
    <x v="19"/>
    <n v="0.9879379666858128"/>
    <n v="0.9879379666858128"/>
  </r>
  <r>
    <x v="10"/>
    <x v="20"/>
    <n v="0.98806787082649161"/>
    <n v="0.98806787082649161"/>
  </r>
  <r>
    <x v="10"/>
    <x v="21"/>
    <n v="0.98800860920364875"/>
    <n v="0.98800860920364875"/>
  </r>
  <r>
    <x v="10"/>
    <x v="22"/>
    <n v="0.9879850480598078"/>
    <n v="0.9879850480598078"/>
  </r>
  <r>
    <x v="10"/>
    <x v="23"/>
    <n v="0.98802898246350934"/>
    <n v="0.98802898246350934"/>
  </r>
  <r>
    <x v="10"/>
    <x v="0"/>
    <n v="0.99566473988439308"/>
    <n v="0.99566473988439308"/>
  </r>
  <r>
    <x v="10"/>
    <x v="1"/>
    <n v="0.99564569726137275"/>
    <n v="0.99564569726137275"/>
  </r>
  <r>
    <x v="10"/>
    <x v="2"/>
    <n v="0.99562194179757912"/>
    <n v="0.99562194179757912"/>
  </r>
  <r>
    <x v="10"/>
    <x v="3"/>
    <n v="0.99578005115089518"/>
    <n v="0.99578005115089518"/>
  </r>
  <r>
    <x v="10"/>
    <x v="4"/>
    <n v="0.99579081632653044"/>
    <n v="0.99579081632653044"/>
  </r>
  <r>
    <x v="10"/>
    <x v="5"/>
    <n v="0.99579520158298285"/>
    <n v="0.99579520158298285"/>
  </r>
  <r>
    <x v="10"/>
    <x v="6"/>
    <n v="0.99573355353702175"/>
    <n v="0.9957335535370217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7375807529517"/>
    <n v="0.98017375807529517"/>
  </r>
  <r>
    <x v="10"/>
    <x v="20"/>
    <n v="0.98016357995675474"/>
    <n v="0.98016357995675474"/>
  </r>
  <r>
    <x v="10"/>
    <x v="21"/>
    <n v="0.98013245033112584"/>
    <n v="0.98013245033112584"/>
  </r>
  <r>
    <x v="10"/>
    <x v="22"/>
    <n v="0.98013245033112584"/>
    <n v="0.98013245033112584"/>
  </r>
  <r>
    <x v="10"/>
    <x v="23"/>
    <n v="0.98013245033112584"/>
    <n v="0.98013245033112584"/>
  </r>
  <r>
    <x v="10"/>
    <x v="0"/>
    <n v="0.98533384793516021"/>
    <n v="0.98533384793516021"/>
  </r>
  <r>
    <x v="10"/>
    <x v="1"/>
    <n v="0.98529996027016287"/>
    <n v="0.98529996027016287"/>
  </r>
  <r>
    <x v="10"/>
    <x v="2"/>
    <n v="0.98534951862704068"/>
    <n v="0.98534951862704068"/>
  </r>
  <r>
    <x v="10"/>
    <x v="3"/>
    <n v="0.98534951862704068"/>
    <n v="0.98534951862704068"/>
  </r>
  <r>
    <x v="10"/>
    <x v="4"/>
    <n v="0.9853317184766518"/>
    <n v="0.9853317184766518"/>
  </r>
  <r>
    <x v="10"/>
    <x v="5"/>
    <n v="0.98543625049649153"/>
    <n v="0.98543625049649153"/>
  </r>
  <r>
    <x v="10"/>
    <x v="6"/>
    <n v="0.98532328441094807"/>
    <n v="0.9853232844109480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9049255440994"/>
    <n v="0.97709049255440994"/>
  </r>
  <r>
    <x v="10"/>
    <x v="20"/>
    <n v="0.97674727610948708"/>
    <n v="0.97674727610948708"/>
  </r>
  <r>
    <x v="10"/>
    <x v="21"/>
    <n v="0.97676519943203821"/>
    <n v="0.97676519943203821"/>
  </r>
  <r>
    <x v="10"/>
    <x v="22"/>
    <n v="0.97681464892636027"/>
    <n v="0.97681464892636027"/>
  </r>
  <r>
    <x v="10"/>
    <x v="23"/>
    <n v="0.97685245053666114"/>
    <n v="0.97685245053666114"/>
  </r>
  <r>
    <x v="10"/>
    <x v="0"/>
    <n v="0.98814280190746229"/>
    <n v="0.98814280190746229"/>
  </r>
  <r>
    <x v="10"/>
    <x v="1"/>
    <n v="0.98814280190746229"/>
    <n v="0.98814280190746229"/>
  </r>
  <r>
    <x v="10"/>
    <x v="2"/>
    <n v="0.98813515604849111"/>
    <n v="0.98813515604849111"/>
  </r>
  <r>
    <x v="10"/>
    <x v="3"/>
    <n v="0.98802706923477357"/>
    <n v="0.98802706923477357"/>
  </r>
  <r>
    <x v="10"/>
    <x v="4"/>
    <n v="0.98802706923477357"/>
    <n v="0.98802706923477357"/>
  </r>
  <r>
    <x v="10"/>
    <x v="5"/>
    <n v="0.98802706923477357"/>
    <n v="0.98802706923477357"/>
  </r>
  <r>
    <x v="10"/>
    <x v="6"/>
    <n v="0.98807473168146276"/>
    <n v="0.9880747316814627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41613588110404"/>
    <n v="0.9941613588110404"/>
  </r>
  <r>
    <x v="10"/>
    <x v="20"/>
    <n v="0.99415131906421106"/>
    <n v="0.99415131906421106"/>
  </r>
  <r>
    <x v="10"/>
    <x v="21"/>
    <n v="0.99411669890393295"/>
    <n v="0.99411669890393295"/>
  </r>
  <r>
    <x v="10"/>
    <x v="22"/>
    <n v="0.99413238396624459"/>
    <n v="0.99413238396624459"/>
  </r>
  <r>
    <x v="10"/>
    <x v="23"/>
    <n v="0.99413176847159246"/>
    <n v="0.99413176847159246"/>
  </r>
  <r>
    <x v="10"/>
    <x v="0"/>
    <n v="0.99252934898612588"/>
    <n v="0.99252934898612588"/>
  </r>
  <r>
    <x v="10"/>
    <x v="1"/>
    <n v="0.9924152642806352"/>
    <n v="0.9924152642806352"/>
  </r>
  <r>
    <x v="10"/>
    <x v="2"/>
    <n v="0.99261891744122477"/>
    <n v="0.99261891744122477"/>
  </r>
  <r>
    <x v="10"/>
    <x v="3"/>
    <n v="0.99261891744122477"/>
    <n v="0.99261891744122477"/>
  </r>
  <r>
    <x v="10"/>
    <x v="4"/>
    <n v="0.99261891744122477"/>
    <n v="0.99261891744122477"/>
  </r>
  <r>
    <x v="10"/>
    <x v="5"/>
    <n v="0.99257759784075572"/>
    <n v="0.99257759784075572"/>
  </r>
  <r>
    <x v="10"/>
    <x v="6"/>
    <n v="0.99245773732119624"/>
    <n v="0.9924577373211962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76011994002998"/>
    <n v="0.97976011994002998"/>
  </r>
  <r>
    <x v="10"/>
    <x v="20"/>
    <n v="0.97963319485256872"/>
    <n v="0.97963319485256872"/>
  </r>
  <r>
    <x v="10"/>
    <x v="21"/>
    <n v="0.97965738758029985"/>
    <n v="0.97965738758029985"/>
  </r>
  <r>
    <x v="10"/>
    <x v="22"/>
    <n v="0.97965738758029985"/>
    <n v="0.97965738758029985"/>
  </r>
  <r>
    <x v="10"/>
    <x v="23"/>
    <n v="0.9796822339913337"/>
    <n v="0.9796822339913337"/>
  </r>
  <r>
    <x v="10"/>
    <x v="0"/>
    <n v="0.9794814917510053"/>
    <n v="0.9794814917510053"/>
  </r>
  <r>
    <x v="10"/>
    <x v="1"/>
    <n v="0.97936814958091556"/>
    <n v="0.97936814958091556"/>
  </r>
  <r>
    <x v="10"/>
    <x v="2"/>
    <n v="0.97943548387096768"/>
    <n v="0.97943548387096768"/>
  </r>
  <r>
    <x v="10"/>
    <x v="3"/>
    <n v="0.97933425797503471"/>
    <n v="0.97933425797503471"/>
  </r>
  <r>
    <x v="10"/>
    <x v="4"/>
    <n v="0.97933425797503471"/>
    <n v="0.97933425797503471"/>
  </r>
  <r>
    <x v="10"/>
    <x v="5"/>
    <n v="0.97933425797503471"/>
    <n v="0.97933425797503471"/>
  </r>
  <r>
    <x v="10"/>
    <x v="6"/>
    <n v="0.97938144329896915"/>
    <n v="0.9793814432989691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58294812532101"/>
    <n v="0.95633218930613317"/>
  </r>
  <r>
    <x v="10"/>
    <x v="20"/>
    <n v="0.95583061889250809"/>
    <n v="0.95633218930613317"/>
  </r>
  <r>
    <x v="10"/>
    <x v="21"/>
    <n v="0.95583832335329344"/>
    <n v="0.95633218930613317"/>
  </r>
  <r>
    <x v="10"/>
    <x v="22"/>
    <n v="0.95583832335329344"/>
    <n v="0.95633218930613317"/>
  </r>
  <r>
    <x v="10"/>
    <x v="23"/>
    <n v="0.95591787439613529"/>
    <n v="0.95633218930613317"/>
  </r>
  <r>
    <x v="10"/>
    <x v="0"/>
    <n v="0.9663282571912013"/>
    <n v="0.9663282571912013"/>
  </r>
  <r>
    <x v="10"/>
    <x v="1"/>
    <n v="0.96629603891591376"/>
    <n v="0.96629603891591376"/>
  </r>
  <r>
    <x v="10"/>
    <x v="2"/>
    <n v="0.96621621621621634"/>
    <n v="0.96621621621621634"/>
  </r>
  <r>
    <x v="10"/>
    <x v="3"/>
    <n v="0.96634841133197691"/>
    <n v="0.96634841133197691"/>
  </r>
  <r>
    <x v="10"/>
    <x v="4"/>
    <n v="0.9663387642176452"/>
    <n v="0.9663387642176452"/>
  </r>
  <r>
    <x v="10"/>
    <x v="5"/>
    <n v="0.9663387642176452"/>
    <n v="0.9663387642176452"/>
  </r>
  <r>
    <x v="10"/>
    <x v="6"/>
    <n v="0.9663387642176452"/>
    <n v="0.9663387642176452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150115473441099"/>
    <n v="0.95633218930613317"/>
  </r>
  <r>
    <x v="10"/>
    <x v="20"/>
    <n v="0.95193704600484264"/>
    <n v="0.95633218930613317"/>
  </r>
  <r>
    <x v="10"/>
    <x v="21"/>
    <n v="0.95188237914903084"/>
    <n v="0.95633218930613317"/>
  </r>
  <r>
    <x v="10"/>
    <x v="22"/>
    <n v="0.95177940776962766"/>
    <n v="0.95633218930613317"/>
  </r>
  <r>
    <x v="10"/>
    <x v="23"/>
    <n v="0.95182899292488321"/>
    <n v="0.95633218930613317"/>
  </r>
  <r>
    <x v="10"/>
    <x v="0"/>
    <n v="0.97963105303612596"/>
    <n v="0.97963105303612596"/>
  </r>
  <r>
    <x v="10"/>
    <x v="1"/>
    <n v="0.97975871313672935"/>
    <n v="0.97975871313672935"/>
  </r>
  <r>
    <x v="10"/>
    <x v="2"/>
    <n v="0.97967722653915124"/>
    <n v="0.97967722653915124"/>
  </r>
  <r>
    <x v="10"/>
    <x v="3"/>
    <n v="0.97961050843027053"/>
    <n v="0.97961050843027053"/>
  </r>
  <r>
    <x v="10"/>
    <x v="4"/>
    <n v="0.97968749999999993"/>
    <n v="0.97968749999999993"/>
  </r>
  <r>
    <x v="10"/>
    <x v="5"/>
    <n v="0.97968749999999993"/>
    <n v="0.97968749999999993"/>
  </r>
  <r>
    <x v="10"/>
    <x v="6"/>
    <n v="0.97968511934992375"/>
    <n v="0.9796851193499237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491664461497752"/>
    <n v="0.98491664461497752"/>
  </r>
  <r>
    <x v="10"/>
    <x v="20"/>
    <n v="0.98491300644847313"/>
    <n v="0.98491300644847313"/>
  </r>
  <r>
    <x v="10"/>
    <x v="21"/>
    <n v="0.98507462686567171"/>
    <n v="0.98507462686567171"/>
  </r>
  <r>
    <x v="10"/>
    <x v="22"/>
    <n v="0.98507462686567171"/>
    <n v="0.98507462686567171"/>
  </r>
  <r>
    <x v="11"/>
    <x v="23"/>
    <n v="0.98507462686567171"/>
    <n v="0.98507462686567171"/>
  </r>
  <r>
    <x v="11"/>
    <x v="0"/>
    <n v="0.98626553302812303"/>
    <n v="0.98626553302812303"/>
  </r>
  <r>
    <x v="11"/>
    <x v="1"/>
    <n v="0.98630688683044709"/>
    <n v="0.98630688683044709"/>
  </r>
  <r>
    <x v="11"/>
    <x v="2"/>
    <n v="0.9863909971211724"/>
    <n v="0.9863909971211724"/>
  </r>
  <r>
    <x v="11"/>
    <x v="3"/>
    <n v="0.98640522875816983"/>
    <n v="0.98640522875816983"/>
  </r>
  <r>
    <x v="11"/>
    <x v="4"/>
    <n v="0.98640776699029142"/>
    <n v="0.98640776699029142"/>
  </r>
  <r>
    <x v="11"/>
    <x v="5"/>
    <n v="0.98640776699029142"/>
    <n v="0.98640776699029142"/>
  </r>
  <r>
    <x v="11"/>
    <x v="6"/>
    <n v="0.98629021311252874"/>
    <n v="0.98629021311252874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5278891724389358"/>
    <n v="0.95633218930613317"/>
  </r>
  <r>
    <x v="11"/>
    <x v="21"/>
    <n v="0.9526946107784432"/>
    <n v="0.95633218930613317"/>
  </r>
  <r>
    <x v="11"/>
    <x v="22"/>
    <n v="0.9527095012217911"/>
    <n v="0.95633218930613317"/>
  </r>
  <r>
    <x v="11"/>
    <x v="23"/>
    <n v="0.95267427884615374"/>
    <n v="0.95633218930613317"/>
  </r>
  <r>
    <x v="11"/>
    <x v="0"/>
    <n v="0.95098543273350478"/>
    <n v="0.95633218930613317"/>
  </r>
  <r>
    <x v="11"/>
    <x v="1"/>
    <n v="0.95098543273350478"/>
    <n v="0.95633218930613317"/>
  </r>
  <r>
    <x v="11"/>
    <x v="2"/>
    <n v="0.95098543273350478"/>
    <n v="0.95633218930613317"/>
  </r>
  <r>
    <x v="11"/>
    <x v="3"/>
    <n v="0.95098543273350478"/>
    <n v="0.95633218930613317"/>
  </r>
  <r>
    <x v="11"/>
    <x v="4"/>
    <n v="0.95118017885940476"/>
    <n v="0.95633218930613317"/>
  </r>
  <r>
    <x v="11"/>
    <x v="5"/>
    <n v="0.95102624058196916"/>
    <n v="0.95633218930613317"/>
  </r>
  <r>
    <x v="11"/>
    <x v="6"/>
    <n v="0.9510555331450854"/>
    <n v="0.95633218930613317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891944990176824"/>
    <n v="0.95633218930613317"/>
  </r>
  <r>
    <x v="11"/>
    <x v="20"/>
    <n v="0.94905042567125075"/>
    <n v="0.95633218930613317"/>
  </r>
  <r>
    <x v="11"/>
    <x v="21"/>
    <n v="0.94897034062945218"/>
    <n v="0.95633218930613317"/>
  </r>
  <r>
    <x v="11"/>
    <x v="22"/>
    <n v="0.94905042567125075"/>
    <n v="0.95633218930613317"/>
  </r>
  <r>
    <x v="11"/>
    <x v="23"/>
    <n v="0.94904123982138178"/>
    <n v="0.95633218930613317"/>
  </r>
  <r>
    <x v="11"/>
    <x v="0"/>
    <n v="0.95755517826825121"/>
    <n v="0.95755517826825121"/>
  </r>
  <r>
    <x v="11"/>
    <x v="1"/>
    <n v="0.95752713544124579"/>
    <n v="0.95752713544124579"/>
  </r>
  <r>
    <x v="11"/>
    <x v="2"/>
    <n v="0.95752713544124579"/>
    <n v="0.95752713544124579"/>
  </r>
  <r>
    <x v="11"/>
    <x v="3"/>
    <n v="0.95735900962861065"/>
    <n v="0.95735900962861065"/>
  </r>
  <r>
    <x v="11"/>
    <x v="4"/>
    <n v="0.95736890283771403"/>
    <n v="0.95736890283771403"/>
  </r>
  <r>
    <x v="11"/>
    <x v="5"/>
    <n v="0.95739322069472133"/>
    <n v="0.95739322069472133"/>
  </r>
  <r>
    <x v="11"/>
    <x v="6"/>
    <n v="0.95747266099635475"/>
    <n v="0.95747266099635475"/>
  </r>
  <r>
    <x v="11"/>
    <x v="7"/>
    <n v="0.95744064852345112"/>
    <n v="0.9574406485234511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705649940734871"/>
    <n v="0.95633218930613317"/>
  </r>
  <r>
    <x v="11"/>
    <x v="21"/>
    <n v="0.94708857476332509"/>
    <n v="0.95633218930613317"/>
  </r>
  <r>
    <x v="11"/>
    <x v="22"/>
    <n v="0.94705434230573893"/>
    <n v="0.95633218930613317"/>
  </r>
  <r>
    <x v="11"/>
    <x v="23"/>
    <n v="0.94705434230573893"/>
    <n v="0.95633218930613317"/>
  </r>
  <r>
    <x v="11"/>
    <x v="0"/>
    <n v="0.96920242168991833"/>
    <n v="0.96920242168991833"/>
  </r>
  <r>
    <x v="11"/>
    <x v="1"/>
    <n v="0.96920242168991833"/>
    <n v="0.96920242168991833"/>
  </r>
  <r>
    <x v="11"/>
    <x v="2"/>
    <n v="0.96920242168991833"/>
    <n v="0.96920242168991833"/>
  </r>
  <r>
    <x v="11"/>
    <x v="3"/>
    <n v="0.96920242168991833"/>
    <n v="0.96920242168991833"/>
  </r>
  <r>
    <x v="11"/>
    <x v="4"/>
    <n v="0.96920242168991833"/>
    <n v="0.96920242168991833"/>
  </r>
  <r>
    <x v="11"/>
    <x v="5"/>
    <n v="0.96922882107129293"/>
    <n v="0.96922882107129293"/>
  </r>
  <r>
    <x v="11"/>
    <x v="6"/>
    <n v="0.96923250309928999"/>
    <n v="0.96923250309928999"/>
  </r>
  <r>
    <x v="11"/>
    <x v="7"/>
    <n v="0.96909207984546053"/>
    <n v="0.9690920798454605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018239214310765"/>
    <n v="0.98018239214310765"/>
  </r>
  <r>
    <x v="11"/>
    <x v="20"/>
    <n v="0.98021704725299574"/>
    <n v="0.98021704725299574"/>
  </r>
  <r>
    <x v="11"/>
    <x v="21"/>
    <n v="0.98027697813739989"/>
    <n v="0.98027697813739989"/>
  </r>
  <r>
    <x v="11"/>
    <x v="22"/>
    <n v="0.98028065669999076"/>
    <n v="0.98028065669999076"/>
  </r>
  <r>
    <x v="11"/>
    <x v="23"/>
    <n v="0.98025919228450875"/>
    <n v="0.98025919228450875"/>
  </r>
  <r>
    <x v="11"/>
    <x v="0"/>
    <n v="0.98089920658242735"/>
    <n v="0.98089920658242735"/>
  </r>
  <r>
    <x v="11"/>
    <x v="1"/>
    <n v="0.98080855749567408"/>
    <n v="0.98080855749567408"/>
  </r>
  <r>
    <x v="11"/>
    <x v="2"/>
    <n v="0.9807631661936298"/>
    <n v="0.9807631661936298"/>
  </r>
  <r>
    <x v="11"/>
    <x v="3"/>
    <n v="0.9807631661936298"/>
    <n v="0.9807631661936298"/>
  </r>
  <r>
    <x v="11"/>
    <x v="4"/>
    <n v="0.98071759824261662"/>
    <n v="0.98071759824261662"/>
  </r>
  <r>
    <x v="11"/>
    <x v="5"/>
    <n v="0.98083868378812189"/>
    <n v="0.98083868378812189"/>
  </r>
  <r>
    <x v="11"/>
    <x v="6"/>
    <n v="0.98081579437511635"/>
    <n v="0.9808157943751163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026831785345723"/>
    <n v="0.96026831785345723"/>
  </r>
  <r>
    <x v="11"/>
    <x v="20"/>
    <n v="0.96055146055146057"/>
    <n v="0.96055146055146057"/>
  </r>
  <r>
    <x v="11"/>
    <x v="21"/>
    <n v="0.96047430830039515"/>
    <n v="0.96047430830039515"/>
  </r>
  <r>
    <x v="11"/>
    <x v="22"/>
    <n v="0.96050775740479555"/>
    <n v="0.96050775740479555"/>
  </r>
  <r>
    <x v="11"/>
    <x v="23"/>
    <n v="0.9605202754399389"/>
    <n v="0.9605202754399389"/>
  </r>
  <r>
    <x v="11"/>
    <x v="0"/>
    <n v="0.96725663716814159"/>
    <n v="0.96725663716814159"/>
  </r>
  <r>
    <x v="11"/>
    <x v="1"/>
    <n v="0.96725663716814159"/>
    <n v="0.96725663716814159"/>
  </r>
  <r>
    <x v="11"/>
    <x v="2"/>
    <n v="0.96728691476590622"/>
    <n v="0.96728691476590622"/>
  </r>
  <r>
    <x v="11"/>
    <x v="3"/>
    <n v="0.96737925574030093"/>
    <n v="0.96737925574030093"/>
  </r>
  <r>
    <x v="11"/>
    <x v="4"/>
    <n v="0.96737925574030093"/>
    <n v="0.96737925574030093"/>
  </r>
  <r>
    <x v="11"/>
    <x v="5"/>
    <n v="0.96738983964425296"/>
    <n v="0.96738983964425296"/>
  </r>
  <r>
    <x v="11"/>
    <x v="6"/>
    <n v="0.96731358529111333"/>
    <n v="0.96731358529111333"/>
  </r>
  <r>
    <x v="11"/>
    <x v="7"/>
    <n v="1"/>
    <n v="1"/>
  </r>
  <r>
    <x v="11"/>
    <x v="8"/>
    <n v="0.97742045843311665"/>
    <n v="0.97742045843311665"/>
  </r>
  <r>
    <x v="11"/>
    <x v="9"/>
    <n v="0.97685554668794894"/>
    <n v="0.97685554668794894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909827760891598"/>
    <n v="0.96909827760891598"/>
  </r>
  <r>
    <x v="11"/>
    <x v="20"/>
    <n v="0.96884005763688752"/>
    <n v="0.96884005763688752"/>
  </r>
  <r>
    <x v="11"/>
    <x v="21"/>
    <n v="0.96895471375676445"/>
    <n v="0.96895471375676445"/>
  </r>
  <r>
    <x v="11"/>
    <x v="22"/>
    <n v="0.96884489933640761"/>
    <n v="0.96884489933640761"/>
  </r>
  <r>
    <x v="11"/>
    <x v="23"/>
    <n v="0.96886864085041768"/>
    <n v="0.96886864085041768"/>
  </r>
  <r>
    <x v="11"/>
    <x v="0"/>
    <n v="0.97688049495278417"/>
    <n v="0.97688049495278417"/>
  </r>
  <r>
    <x v="11"/>
    <x v="1"/>
    <n v="0.97699907378820616"/>
    <n v="0.97699907378820616"/>
  </r>
  <r>
    <x v="11"/>
    <x v="2"/>
    <n v="0.97689670591742439"/>
    <n v="0.97689670591742439"/>
  </r>
  <r>
    <x v="11"/>
    <x v="3"/>
    <n v="0.97693066864051314"/>
    <n v="0.97693066864051314"/>
  </r>
  <r>
    <x v="11"/>
    <x v="4"/>
    <n v="0.97692021342598334"/>
    <n v="0.97692021342598334"/>
  </r>
  <r>
    <x v="11"/>
    <x v="5"/>
    <n v="0.97682380826968673"/>
    <n v="0.97682380826968673"/>
  </r>
  <r>
    <x v="11"/>
    <x v="6"/>
    <n v="0.97676923076923083"/>
    <n v="0.9767692307692308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99999999999998"/>
    <n v="0.97499999999999998"/>
  </r>
  <r>
    <x v="11"/>
    <x v="20"/>
    <n v="0.97516381314732603"/>
    <n v="0.97516381314732603"/>
  </r>
  <r>
    <x v="11"/>
    <x v="21"/>
    <n v="0.97523721360796112"/>
    <n v="0.97523721360796112"/>
  </r>
  <r>
    <x v="11"/>
    <x v="22"/>
    <n v="0.97527158376214995"/>
    <n v="0.97527158376214995"/>
  </r>
  <r>
    <x v="11"/>
    <x v="23"/>
    <n v="0.97527158376214995"/>
    <n v="0.97527158376214995"/>
  </r>
  <r>
    <x v="11"/>
    <x v="0"/>
    <n v="0.97121802002224689"/>
    <n v="0.97121802002224689"/>
  </r>
  <r>
    <x v="11"/>
    <x v="1"/>
    <n v="0.97111323068537947"/>
    <n v="0.97111323068537947"/>
  </r>
  <r>
    <x v="11"/>
    <x v="2"/>
    <n v="0.97130356453480904"/>
    <n v="0.97130356453480904"/>
  </r>
  <r>
    <x v="11"/>
    <x v="3"/>
    <n v="0.97131565527791941"/>
    <n v="0.97131565527791941"/>
  </r>
  <r>
    <x v="11"/>
    <x v="4"/>
    <n v="0.97119069644509048"/>
    <n v="0.97119069644509048"/>
  </r>
  <r>
    <x v="11"/>
    <x v="5"/>
    <n v="0.97120143992800356"/>
    <n v="0.97120143992800356"/>
  </r>
  <r>
    <x v="11"/>
    <x v="6"/>
    <n v="0.97132091270671961"/>
    <n v="0.9713209127067196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5456531236347741"/>
    <n v="0.95633218930613317"/>
  </r>
  <r>
    <x v="11"/>
    <x v="21"/>
    <n v="0.95470211718365339"/>
    <n v="0.95633218930613317"/>
  </r>
  <r>
    <x v="11"/>
    <x v="22"/>
    <n v="0.95466847090663054"/>
    <n v="0.95633218930613317"/>
  </r>
  <r>
    <x v="11"/>
    <x v="23"/>
    <n v="0.95481191988275538"/>
    <n v="0.95633218930613317"/>
  </r>
  <r>
    <x v="11"/>
    <x v="0"/>
    <n v="0.94961896697713799"/>
    <n v="0.95633218930613317"/>
  </r>
  <r>
    <x v="11"/>
    <x v="1"/>
    <n v="0.9494183997180119"/>
    <n v="0.95633218930613317"/>
  </r>
  <r>
    <x v="11"/>
    <x v="2"/>
    <n v="0.9494183997180119"/>
    <n v="0.95633218930613317"/>
  </r>
  <r>
    <x v="11"/>
    <x v="3"/>
    <n v="0.9494183997180119"/>
    <n v="0.95633218930613317"/>
  </r>
  <r>
    <x v="11"/>
    <x v="4"/>
    <n v="0.9494183997180119"/>
    <n v="0.95633218930613317"/>
  </r>
  <r>
    <x v="11"/>
    <x v="5"/>
    <n v="0.9494183997180119"/>
    <n v="0.95633218930613317"/>
  </r>
  <r>
    <x v="11"/>
    <x v="6"/>
    <n v="0.94926460666576706"/>
    <n v="0.95633218930613317"/>
  </r>
  <r>
    <x v="11"/>
    <x v="7"/>
    <n v="0.94843750000000004"/>
    <n v="0.956332189306133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103092783505161"/>
    <n v="0.95633218930613317"/>
  </r>
  <r>
    <x v="11"/>
    <x v="20"/>
    <n v="0.95105615662029896"/>
    <n v="0.95633218930613317"/>
  </r>
  <r>
    <x v="11"/>
    <x v="21"/>
    <n v="0.95110471957118581"/>
    <n v="0.95633218930613317"/>
  </r>
  <r>
    <x v="11"/>
    <x v="22"/>
    <n v="0.95099951243295944"/>
    <n v="0.95633218930613317"/>
  </r>
  <r>
    <x v="11"/>
    <x v="23"/>
    <n v="0.95109737248840809"/>
    <n v="0.95633218930613317"/>
  </r>
  <r>
    <x v="11"/>
    <x v="0"/>
    <n v="0.98202638934808106"/>
    <n v="0.98202638934808106"/>
  </r>
  <r>
    <x v="11"/>
    <x v="1"/>
    <n v="0.98201650943396246"/>
    <n v="0.98201650943396246"/>
  </r>
  <r>
    <x v="11"/>
    <x v="2"/>
    <n v="0.98202038924930479"/>
    <n v="0.98202038924930479"/>
  </r>
  <r>
    <x v="11"/>
    <x v="3"/>
    <n v="0.98201304054560434"/>
    <n v="0.98201304054560434"/>
  </r>
  <r>
    <x v="11"/>
    <x v="4"/>
    <n v="0.98199890069622564"/>
    <n v="0.98199890069622564"/>
  </r>
  <r>
    <x v="11"/>
    <x v="5"/>
    <n v="0.98199588477366251"/>
    <n v="0.98199588477366251"/>
  </r>
  <r>
    <x v="11"/>
    <x v="6"/>
    <n v="0.98199527744982296"/>
    <n v="0.98199527744982296"/>
  </r>
  <r>
    <x v="11"/>
    <x v="7"/>
    <n v="0.98039215686274506"/>
    <n v="0.9803921568627450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868593955321938"/>
    <n v="0.99868593955321938"/>
  </r>
  <r>
    <x v="11"/>
    <x v="20"/>
    <n v="0.99815943862878165"/>
    <n v="0.99815943862878165"/>
  </r>
  <r>
    <x v="11"/>
    <x v="21"/>
    <n v="0.99819566960705686"/>
    <n v="0.99819566960705686"/>
  </r>
  <r>
    <x v="11"/>
    <x v="22"/>
    <n v="0.9980935179610676"/>
    <n v="0.9980935179610676"/>
  </r>
  <r>
    <x v="11"/>
    <x v="23"/>
    <n v="0.99813652412710874"/>
    <n v="0.99813652412710874"/>
  </r>
  <r>
    <x v="11"/>
    <x v="0"/>
    <n v="0.99701967017683291"/>
    <n v="0.99701967017683291"/>
  </r>
  <r>
    <x v="11"/>
    <x v="1"/>
    <n v="0.99708601286173637"/>
    <n v="0.99708601286173637"/>
  </r>
  <r>
    <x v="11"/>
    <x v="2"/>
    <n v="0.9970248312163863"/>
    <n v="0.9970248312163863"/>
  </r>
  <r>
    <x v="11"/>
    <x v="3"/>
    <n v="0.99712757527733764"/>
    <n v="0.99712757527733764"/>
  </r>
  <r>
    <x v="11"/>
    <x v="4"/>
    <n v="0.99705246610336018"/>
    <n v="0.99705246610336018"/>
  </r>
  <r>
    <x v="11"/>
    <x v="5"/>
    <n v="0.99705246610336018"/>
    <n v="0.99705246610336018"/>
  </r>
  <r>
    <x v="11"/>
    <x v="6"/>
    <n v="0.99712894769691673"/>
    <n v="0.9971289476969167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280087527352298"/>
    <n v="0.96280087527352298"/>
  </r>
  <r>
    <x v="11"/>
    <x v="20"/>
    <n v="0.96307692307692316"/>
    <n v="0.96307692307692316"/>
  </r>
  <r>
    <x v="11"/>
    <x v="21"/>
    <n v="0.96307692307692316"/>
    <n v="0.96307692307692316"/>
  </r>
  <r>
    <x v="11"/>
    <x v="22"/>
    <n v="0.96309682328324142"/>
    <n v="0.96309682328324142"/>
  </r>
  <r>
    <x v="11"/>
    <x v="23"/>
    <n v="0.96314258001939868"/>
    <n v="0.96314258001939868"/>
  </r>
  <r>
    <x v="11"/>
    <x v="0"/>
    <n v="0.96779773785761802"/>
    <n v="0.96779773785761802"/>
  </r>
  <r>
    <x v="11"/>
    <x v="1"/>
    <n v="0.96772111039380249"/>
    <n v="0.96772111039380249"/>
  </r>
  <r>
    <x v="11"/>
    <x v="2"/>
    <n v="0.96774500475737391"/>
    <n v="0.96774500475737391"/>
  </r>
  <r>
    <x v="11"/>
    <x v="3"/>
    <n v="0.96776328228398567"/>
    <n v="0.96776328228398567"/>
  </r>
  <r>
    <x v="11"/>
    <x v="4"/>
    <n v="0.96776328228398567"/>
    <n v="0.96776328228398567"/>
  </r>
  <r>
    <x v="11"/>
    <x v="5"/>
    <n v="0.96776328228398567"/>
    <n v="0.96776328228398567"/>
  </r>
  <r>
    <x v="11"/>
    <x v="6"/>
    <n v="0.96776328228398567"/>
    <n v="0.96776328228398567"/>
  </r>
  <r>
    <x v="11"/>
    <x v="7"/>
    <n v="0.96758508914100483"/>
    <n v="0.9675850891410048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663956639566394"/>
    <n v="0.95663956639566394"/>
  </r>
  <r>
    <x v="11"/>
    <x v="20"/>
    <n v="0.95725608605397239"/>
    <n v="0.95725608605397239"/>
  </r>
  <r>
    <x v="11"/>
    <x v="21"/>
    <n v="0.95725608605397239"/>
    <n v="0.95725608605397239"/>
  </r>
  <r>
    <x v="11"/>
    <x v="22"/>
    <n v="0.95727075420510033"/>
    <n v="0.95727075420510033"/>
  </r>
  <r>
    <x v="11"/>
    <x v="23"/>
    <n v="0.95725924936556694"/>
    <n v="0.95725924936556694"/>
  </r>
  <r>
    <x v="11"/>
    <x v="0"/>
    <n v="0.96674553101997895"/>
    <n v="0.96674553101997895"/>
  </r>
  <r>
    <x v="11"/>
    <x v="1"/>
    <n v="0.96661259799945931"/>
    <n v="0.96661259799945931"/>
  </r>
  <r>
    <x v="11"/>
    <x v="2"/>
    <n v="0.96670461013090492"/>
    <n v="0.96670461013090492"/>
  </r>
  <r>
    <x v="11"/>
    <x v="3"/>
    <n v="0.9667194928684627"/>
    <n v="0.9667194928684627"/>
  </r>
  <r>
    <x v="11"/>
    <x v="4"/>
    <n v="0.96670630202140306"/>
    <n v="0.96670630202140306"/>
  </r>
  <r>
    <x v="11"/>
    <x v="5"/>
    <n v="0.96678088711212629"/>
    <n v="0.96678088711212629"/>
  </r>
  <r>
    <x v="11"/>
    <x v="6"/>
    <n v="0.96679111809785812"/>
    <n v="0.96679111809785812"/>
  </r>
  <r>
    <x v="11"/>
    <x v="7"/>
    <n v="0.97183098591549288"/>
    <n v="0.9718309859154928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500470366886171"/>
    <n v="0.96500470366886171"/>
  </r>
  <r>
    <x v="11"/>
    <x v="20"/>
    <n v="0.96510017542239868"/>
    <n v="0.96510017542239868"/>
  </r>
  <r>
    <x v="11"/>
    <x v="21"/>
    <n v="0.96510017542239868"/>
    <n v="0.96510017542239868"/>
  </r>
  <r>
    <x v="11"/>
    <x v="22"/>
    <n v="0.96510017542239868"/>
    <n v="0.96510017542239868"/>
  </r>
  <r>
    <x v="11"/>
    <x v="23"/>
    <n v="0.96512191183594387"/>
    <n v="0.96512191183594387"/>
  </r>
  <r>
    <x v="11"/>
    <x v="0"/>
    <n v="0.99012027491408938"/>
    <n v="0.99012027491408938"/>
  </r>
  <r>
    <x v="11"/>
    <x v="1"/>
    <n v="0.99012027491408938"/>
    <n v="0.99012027491408938"/>
  </r>
  <r>
    <x v="11"/>
    <x v="2"/>
    <n v="0.990087387504891"/>
    <n v="0.990087387504891"/>
  </r>
  <r>
    <x v="11"/>
    <x v="3"/>
    <n v="0.99018886436104969"/>
    <n v="0.99018886436104969"/>
  </r>
  <r>
    <x v="11"/>
    <x v="4"/>
    <n v="0.99017960976870389"/>
    <n v="0.99017960976870389"/>
  </r>
  <r>
    <x v="11"/>
    <x v="5"/>
    <n v="0.99016264428121725"/>
    <n v="0.99016264428121725"/>
  </r>
  <r>
    <x v="11"/>
    <x v="6"/>
    <n v="0.99019354838709672"/>
    <n v="0.99019354838709672"/>
  </r>
  <r>
    <x v="11"/>
    <x v="7"/>
    <n v="0.99023818820773135"/>
    <n v="0.9902381882077313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414985590778092"/>
    <n v="0.98414985590778092"/>
  </r>
  <r>
    <x v="11"/>
    <x v="20"/>
    <n v="0.98406961178045516"/>
    <n v="0.98406961178045516"/>
  </r>
  <r>
    <x v="11"/>
    <x v="21"/>
    <n v="0.98416595065668355"/>
    <n v="0.98416595065668355"/>
  </r>
  <r>
    <x v="11"/>
    <x v="22"/>
    <n v="0.98415175891463558"/>
    <n v="0.98415175891463558"/>
  </r>
  <r>
    <x v="11"/>
    <x v="23"/>
    <n v="0.98415175891463558"/>
    <n v="0.98415175891463558"/>
  </r>
  <r>
    <x v="11"/>
    <x v="0"/>
    <n v="0.98465760259448665"/>
    <n v="0.98465760259448665"/>
  </r>
  <r>
    <x v="11"/>
    <x v="1"/>
    <n v="0.98458598726114654"/>
    <n v="0.98458598726114654"/>
  </r>
  <r>
    <x v="11"/>
    <x v="2"/>
    <n v="0.98458598726114654"/>
    <n v="0.98458598726114654"/>
  </r>
  <r>
    <x v="11"/>
    <x v="3"/>
    <n v="0.98458598726114654"/>
    <n v="0.98458598726114654"/>
  </r>
  <r>
    <x v="11"/>
    <x v="4"/>
    <n v="0.98458598726114654"/>
    <n v="0.98458598726114654"/>
  </r>
  <r>
    <x v="11"/>
    <x v="5"/>
    <n v="0.98458598726114654"/>
    <n v="0.98458598726114654"/>
  </r>
  <r>
    <x v="11"/>
    <x v="6"/>
    <n v="0.98458598726114654"/>
    <n v="0.98458598726114654"/>
  </r>
  <r>
    <x v="11"/>
    <x v="7"/>
    <n v="0.98470948012232418"/>
    <n v="0.9847094801223241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459885386819468"/>
    <n v="0.98459885386819468"/>
  </r>
  <r>
    <x v="11"/>
    <x v="20"/>
    <n v="0.98461538461538456"/>
    <n v="0.98461538461538456"/>
  </r>
  <r>
    <x v="11"/>
    <x v="21"/>
    <n v="0.98465128803518542"/>
    <n v="0.98465128803518542"/>
  </r>
  <r>
    <x v="11"/>
    <x v="22"/>
    <n v="0.98465128803518542"/>
    <n v="0.98465128803518542"/>
  </r>
  <r>
    <x v="11"/>
    <x v="23"/>
    <n v="0.98465128803518542"/>
    <n v="0.98465128803518542"/>
  </r>
  <r>
    <x v="11"/>
    <x v="0"/>
    <n v="0.99455139847439156"/>
    <n v="0.99455139847439156"/>
  </r>
  <r>
    <x v="11"/>
    <x v="1"/>
    <n v="0.99455139847439156"/>
    <n v="0.99455139847439156"/>
  </r>
  <r>
    <x v="11"/>
    <x v="2"/>
    <n v="0.99461152882205528"/>
    <n v="0.99461152882205528"/>
  </r>
  <r>
    <x v="11"/>
    <x v="3"/>
    <n v="0.99461152882205528"/>
    <n v="0.99461152882205528"/>
  </r>
  <r>
    <x v="11"/>
    <x v="4"/>
    <n v="0.99461152882205528"/>
    <n v="0.99461152882205528"/>
  </r>
  <r>
    <x v="11"/>
    <x v="5"/>
    <n v="0.99456453040070791"/>
    <n v="0.99456453040070791"/>
  </r>
  <r>
    <x v="11"/>
    <x v="6"/>
    <n v="0.99461152882205528"/>
    <n v="0.99461152882205528"/>
  </r>
  <r>
    <x v="11"/>
    <x v="7"/>
    <n v="0.99448782728525487"/>
    <n v="0.994487827285254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86889818688983"/>
    <n v="0.98186889818688983"/>
  </r>
  <r>
    <x v="11"/>
    <x v="20"/>
    <n v="0.98198557251604157"/>
    <n v="0.98198557251604157"/>
  </r>
  <r>
    <x v="11"/>
    <x v="21"/>
    <n v="0.98197242841993626"/>
    <n v="0.98197242841993626"/>
  </r>
  <r>
    <x v="11"/>
    <x v="22"/>
    <n v="0.9819529801970539"/>
    <n v="0.9819529801970539"/>
  </r>
  <r>
    <x v="11"/>
    <x v="23"/>
    <n v="0.9819529801970539"/>
    <n v="0.9819529801970539"/>
  </r>
  <r>
    <x v="11"/>
    <x v="0"/>
    <n v="0.97644053363610561"/>
    <n v="0.97644053363610561"/>
  </r>
  <r>
    <x v="11"/>
    <x v="1"/>
    <n v="0.97634665076525529"/>
    <n v="0.97634665076525529"/>
  </r>
  <r>
    <x v="11"/>
    <x v="2"/>
    <n v="0.9763715647500254"/>
    <n v="0.9763715647500254"/>
  </r>
  <r>
    <x v="11"/>
    <x v="3"/>
    <n v="0.9763715647500254"/>
    <n v="0.9763715647500254"/>
  </r>
  <r>
    <x v="11"/>
    <x v="4"/>
    <n v="0.9763715647500254"/>
    <n v="0.9763715647500254"/>
  </r>
  <r>
    <x v="11"/>
    <x v="5"/>
    <n v="0.97637565623177136"/>
    <n v="0.97637565623177136"/>
  </r>
  <r>
    <x v="11"/>
    <x v="6"/>
    <n v="0.97635770105846276"/>
    <n v="0.97635770105846276"/>
  </r>
  <r>
    <x v="11"/>
    <x v="7"/>
    <n v="0.97620158656089606"/>
    <n v="0.9762015865608960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5421974522292985"/>
    <n v="0.95633218930613317"/>
  </r>
  <r>
    <x v="11"/>
    <x v="21"/>
    <n v="0.95408678102926325"/>
    <n v="0.95633218930613317"/>
  </r>
  <r>
    <x v="11"/>
    <x v="22"/>
    <n v="0.95411055988660531"/>
    <n v="0.95633218930613317"/>
  </r>
  <r>
    <x v="11"/>
    <x v="23"/>
    <n v="0.95420750253464004"/>
    <n v="0.95633218930613317"/>
  </r>
  <r>
    <x v="11"/>
    <x v="0"/>
    <n v="0.95688456189151594"/>
    <n v="0.95688456189151594"/>
  </r>
  <r>
    <x v="11"/>
    <x v="1"/>
    <n v="0.95682008368200844"/>
    <n v="0.95682008368200844"/>
  </r>
  <r>
    <x v="11"/>
    <x v="2"/>
    <n v="0.9567426108374385"/>
    <n v="0.9567426108374385"/>
  </r>
  <r>
    <x v="11"/>
    <x v="3"/>
    <n v="0.9567426108374385"/>
    <n v="0.9567426108374385"/>
  </r>
  <r>
    <x v="11"/>
    <x v="4"/>
    <n v="0.95673688675243884"/>
    <n v="0.95673688675243884"/>
  </r>
  <r>
    <x v="11"/>
    <x v="5"/>
    <n v="0.9568270481144342"/>
    <n v="0.9568270481144342"/>
  </r>
  <r>
    <x v="11"/>
    <x v="6"/>
    <n v="0.95672708705642073"/>
    <n v="0.95672708705642073"/>
  </r>
  <r>
    <x v="11"/>
    <x v="7"/>
    <n v="0.9565990750622555"/>
    <n v="0.956599075062255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692307692307688"/>
    <n v="0.95692307692307688"/>
  </r>
  <r>
    <x v="11"/>
    <x v="20"/>
    <n v="0.95664082687338503"/>
    <n v="0.95664082687338503"/>
  </r>
  <r>
    <x v="11"/>
    <x v="21"/>
    <n v="0.95661070304302209"/>
    <n v="0.95661070304302209"/>
  </r>
  <r>
    <x v="11"/>
    <x v="22"/>
    <n v="0.95672827776818103"/>
    <n v="0.95672827776818103"/>
  </r>
  <r>
    <x v="11"/>
    <x v="23"/>
    <n v="0.9566452569169962"/>
    <n v="0.9566452569169962"/>
  </r>
  <r>
    <x v="11"/>
    <x v="0"/>
    <n v="0.98087128224114528"/>
    <n v="0.98087128224114528"/>
  </r>
  <r>
    <x v="11"/>
    <x v="1"/>
    <n v="0.98087128224114528"/>
    <n v="0.98087128224114528"/>
  </r>
  <r>
    <x v="11"/>
    <x v="2"/>
    <n v="0.98087128224114528"/>
    <n v="0.98087128224114528"/>
  </r>
  <r>
    <x v="11"/>
    <x v="3"/>
    <n v="0.98087128224114528"/>
    <n v="0.98087128224114528"/>
  </r>
  <r>
    <x v="11"/>
    <x v="4"/>
    <n v="0.98087128224114528"/>
    <n v="0.98087128224114528"/>
  </r>
  <r>
    <x v="11"/>
    <x v="5"/>
    <n v="0.98087128224114528"/>
    <n v="0.98087128224114528"/>
  </r>
  <r>
    <x v="11"/>
    <x v="6"/>
    <n v="0.98087128224114528"/>
    <n v="0.98087128224114528"/>
  </r>
  <r>
    <x v="11"/>
    <x v="7"/>
    <n v="0.98076923076923084"/>
    <n v="0.9807692307692308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707915012841472"/>
    <n v="0.96707915012841472"/>
  </r>
  <r>
    <x v="11"/>
    <x v="20"/>
    <n v="0.9668706347734719"/>
    <n v="0.9668706347734719"/>
  </r>
  <r>
    <x v="11"/>
    <x v="21"/>
    <n v="0.96686342119104662"/>
    <n v="0.96686342119104662"/>
  </r>
  <r>
    <x v="11"/>
    <x v="22"/>
    <n v="0.96686342119104662"/>
    <n v="0.96686342119104662"/>
  </r>
  <r>
    <x v="11"/>
    <x v="23"/>
    <n v="0.96686342119104662"/>
    <n v="0.96686342119104662"/>
  </r>
  <r>
    <x v="11"/>
    <x v="0"/>
    <n v="0.97251782208905868"/>
    <n v="0.97251782208905868"/>
  </r>
  <r>
    <x v="11"/>
    <x v="1"/>
    <n v="0.97251782208905868"/>
    <n v="0.97251782208905868"/>
  </r>
  <r>
    <x v="11"/>
    <x v="2"/>
    <n v="0.97251782208905868"/>
    <n v="0.97251782208905868"/>
  </r>
  <r>
    <x v="11"/>
    <x v="3"/>
    <n v="0.97251782208905868"/>
    <n v="0.97251782208905868"/>
  </r>
  <r>
    <x v="11"/>
    <x v="4"/>
    <n v="0.97251782208905868"/>
    <n v="0.97251782208905868"/>
  </r>
  <r>
    <x v="11"/>
    <x v="5"/>
    <n v="0.97251782208905868"/>
    <n v="0.97251782208905868"/>
  </r>
  <r>
    <x v="11"/>
    <x v="6"/>
    <n v="0.97251782208905868"/>
    <n v="0.97251782208905868"/>
  </r>
  <r>
    <x v="11"/>
    <x v="7"/>
    <n v="0.9725144214455379"/>
    <n v="0.972514421445537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09375"/>
    <n v="0.9609375"/>
  </r>
  <r>
    <x v="11"/>
    <x v="20"/>
    <n v="0.96111244883216951"/>
    <n v="0.96111244883216951"/>
  </r>
  <r>
    <x v="11"/>
    <x v="21"/>
    <n v="0.96107832190141973"/>
    <n v="0.96107832190141973"/>
  </r>
  <r>
    <x v="11"/>
    <x v="22"/>
    <n v="0.96109685262731326"/>
    <n v="0.96109685262731326"/>
  </r>
  <r>
    <x v="11"/>
    <x v="23"/>
    <n v="0.96116504854368934"/>
    <n v="0.96116504854368934"/>
  </r>
  <r>
    <x v="11"/>
    <x v="0"/>
    <n v="0.9777941176470587"/>
    <n v="0.9777941176470587"/>
  </r>
  <r>
    <x v="11"/>
    <x v="1"/>
    <n v="0.97781492174441564"/>
    <n v="0.97781492174441564"/>
  </r>
  <r>
    <x v="11"/>
    <x v="2"/>
    <n v="0.97783367395063669"/>
    <n v="0.97783367395063669"/>
  </r>
  <r>
    <x v="11"/>
    <x v="3"/>
    <n v="0.97769156159068871"/>
    <n v="0.97769156159068871"/>
  </r>
  <r>
    <x v="11"/>
    <x v="4"/>
    <n v="0.97768576029445597"/>
    <n v="0.97768576029445597"/>
  </r>
  <r>
    <x v="11"/>
    <x v="5"/>
    <n v="0.97768576029445597"/>
    <n v="0.97768576029445597"/>
  </r>
  <r>
    <x v="11"/>
    <x v="6"/>
    <n v="0.97775346462436186"/>
    <n v="0.97775346462436186"/>
  </r>
  <r>
    <x v="11"/>
    <x v="7"/>
    <n v="0.97780458383594693"/>
    <n v="0.977804583835946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52166934189399"/>
    <n v="0.97552166934189399"/>
  </r>
  <r>
    <x v="11"/>
    <x v="20"/>
    <n v="0.97538158542589859"/>
    <n v="0.97538158542589859"/>
  </r>
  <r>
    <x v="11"/>
    <x v="21"/>
    <n v="0.97542313934616276"/>
    <n v="0.97542313934616276"/>
  </r>
  <r>
    <x v="11"/>
    <x v="22"/>
    <n v="0.97542313934616276"/>
    <n v="0.97542313934616276"/>
  </r>
  <r>
    <x v="11"/>
    <x v="23"/>
    <n v="0.97540453074433653"/>
    <n v="0.97540453074433653"/>
  </r>
  <r>
    <x v="11"/>
    <x v="0"/>
    <n v="0.97784280936454848"/>
    <n v="0.97784280936454848"/>
  </r>
  <r>
    <x v="11"/>
    <x v="1"/>
    <n v="0.97782200739266412"/>
    <n v="0.97782200739266412"/>
  </r>
  <r>
    <x v="11"/>
    <x v="2"/>
    <n v="0.97787547865550983"/>
    <n v="0.97787547865550983"/>
  </r>
  <r>
    <x v="11"/>
    <x v="3"/>
    <n v="0.97780244173140962"/>
    <n v="0.97780244173140962"/>
  </r>
  <r>
    <x v="11"/>
    <x v="4"/>
    <n v="0.97785467128027692"/>
    <n v="0.97785467128027692"/>
  </r>
  <r>
    <x v="11"/>
    <x v="5"/>
    <n v="0.9778737182946573"/>
    <n v="0.9778737182946573"/>
  </r>
  <r>
    <x v="11"/>
    <x v="6"/>
    <n v="0.97783285143879939"/>
    <n v="0.97783285143879939"/>
  </r>
  <r>
    <x v="11"/>
    <x v="7"/>
    <n v="0.97777777777777775"/>
    <n v="0.9777777777777777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30841121495316"/>
    <n v="0.98130841121495316"/>
  </r>
  <r>
    <x v="11"/>
    <x v="20"/>
    <n v="0.98145695364238417"/>
    <n v="0.98145695364238417"/>
  </r>
  <r>
    <x v="11"/>
    <x v="21"/>
    <n v="0.98134285385235509"/>
    <n v="0.98134285385235509"/>
  </r>
  <r>
    <x v="11"/>
    <x v="22"/>
    <n v="0.98134285385235509"/>
    <n v="0.98134285385235509"/>
  </r>
  <r>
    <x v="11"/>
    <x v="23"/>
    <n v="0.98134285385235509"/>
    <n v="0.98134285385235509"/>
  </r>
  <r>
    <x v="11"/>
    <x v="0"/>
    <n v="0.98966896245278835"/>
    <n v="0.98966896245278835"/>
  </r>
  <r>
    <x v="11"/>
    <x v="1"/>
    <n v="0.98958607962035317"/>
    <n v="0.98958607962035317"/>
  </r>
  <r>
    <x v="11"/>
    <x v="2"/>
    <n v="0.98954423592493301"/>
    <n v="0.98954423592493301"/>
  </r>
  <r>
    <x v="11"/>
    <x v="3"/>
    <n v="0.98958474232381965"/>
    <n v="0.98958474232381965"/>
  </r>
  <r>
    <x v="11"/>
    <x v="4"/>
    <n v="0.98958474232381965"/>
    <n v="0.98958474232381965"/>
  </r>
  <r>
    <x v="11"/>
    <x v="5"/>
    <n v="0.98958474232381965"/>
    <n v="0.98958474232381965"/>
  </r>
  <r>
    <x v="11"/>
    <x v="6"/>
    <n v="0.98970321017565099"/>
    <n v="0.98970321017565099"/>
  </r>
  <r>
    <x v="11"/>
    <x v="7"/>
    <n v="0.98948019801980203"/>
    <n v="0.9894801980198020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968992248062016"/>
    <n v="0.99968992248062016"/>
  </r>
  <r>
    <x v="11"/>
    <x v="20"/>
    <n v="0.99985924414103733"/>
    <n v="0.99985924414103733"/>
  </r>
  <r>
    <x v="11"/>
    <x v="21"/>
    <n v="0.99988672405980961"/>
    <n v="0.99988672405980961"/>
  </r>
  <r>
    <x v="11"/>
    <x v="22"/>
    <n v="0.99986612223040372"/>
    <n v="0.99986612223040372"/>
  </r>
  <r>
    <x v="11"/>
    <x v="23"/>
    <n v="0.99981893898243712"/>
    <n v="0.99981893898243712"/>
  </r>
  <r>
    <x v="11"/>
    <x v="0"/>
    <n v="0.99695459579180512"/>
    <n v="0.99695459579180512"/>
  </r>
  <r>
    <x v="11"/>
    <x v="1"/>
    <n v="0.99691975974125979"/>
    <n v="0.99691975974125979"/>
  </r>
  <r>
    <x v="11"/>
    <x v="2"/>
    <n v="0.99696094818416647"/>
    <n v="0.99696094818416647"/>
  </r>
  <r>
    <x v="11"/>
    <x v="3"/>
    <n v="0.99696094818416647"/>
    <n v="0.99696094818416647"/>
  </r>
  <r>
    <x v="11"/>
    <x v="4"/>
    <n v="0.99696094818416647"/>
    <n v="0.99696094818416647"/>
  </r>
  <r>
    <x v="11"/>
    <x v="5"/>
    <n v="0.99696094818416647"/>
    <n v="0.99696094818416647"/>
  </r>
  <r>
    <x v="11"/>
    <x v="6"/>
    <n v="0.99698189134808857"/>
    <n v="0.99698189134808857"/>
  </r>
  <r>
    <x v="11"/>
    <x v="7"/>
    <n v="0.99711815561959649"/>
    <n v="0.9971181556195964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391420911528149"/>
    <n v="0.98391420911528149"/>
  </r>
  <r>
    <x v="11"/>
    <x v="20"/>
    <n v="0.98391205255396164"/>
    <n v="0.98391205255396164"/>
  </r>
  <r>
    <x v="11"/>
    <x v="21"/>
    <n v="0.98390151515151514"/>
    <n v="0.98390151515151514"/>
  </r>
  <r>
    <x v="11"/>
    <x v="22"/>
    <n v="0.98383895662035725"/>
    <n v="0.98383895662035725"/>
  </r>
  <r>
    <x v="11"/>
    <x v="23"/>
    <n v="0.98383895662035725"/>
    <n v="0.98383895662035725"/>
  </r>
  <r>
    <x v="11"/>
    <x v="0"/>
    <n v="0.99176433322774782"/>
    <n v="0.99176433322774782"/>
  </r>
  <r>
    <x v="11"/>
    <x v="1"/>
    <n v="0.99178611692704133"/>
    <n v="0.99178611692704133"/>
  </r>
  <r>
    <x v="11"/>
    <x v="2"/>
    <n v="0.99169096209912544"/>
    <n v="0.99169096209912544"/>
  </r>
  <r>
    <x v="11"/>
    <x v="3"/>
    <n v="0.99173318129988597"/>
    <n v="0.99173318129988597"/>
  </r>
  <r>
    <x v="11"/>
    <x v="4"/>
    <n v="0.99175433608188801"/>
    <n v="0.99175433608188801"/>
  </r>
  <r>
    <x v="11"/>
    <x v="5"/>
    <n v="0.99178611692704133"/>
    <n v="0.99178611692704133"/>
  </r>
  <r>
    <x v="11"/>
    <x v="6"/>
    <n v="0.99184782608695643"/>
    <n v="0.99184782608695643"/>
  </r>
  <r>
    <x v="11"/>
    <x v="7"/>
    <n v="0.99201065246338216"/>
    <n v="0.9920106524633821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05910165484633"/>
    <n v="1.0005910165484633"/>
  </r>
  <r>
    <x v="11"/>
    <x v="20"/>
    <n v="1.0003841721091049"/>
    <n v="1.0003841721091049"/>
  </r>
  <r>
    <x v="11"/>
    <x v="21"/>
    <n v="1.0003841721091049"/>
    <n v="1.0003841721091049"/>
  </r>
  <r>
    <x v="11"/>
    <x v="22"/>
    <n v="1.0003998400639744"/>
    <n v="1.0003998400639744"/>
  </r>
  <r>
    <x v="11"/>
    <x v="23"/>
    <n v="1.0004012841091492"/>
    <n v="1.0004012841091492"/>
  </r>
  <r>
    <x v="11"/>
    <x v="0"/>
    <n v="0.99300322927879447"/>
    <n v="0.99300322927879447"/>
  </r>
  <r>
    <x v="11"/>
    <x v="1"/>
    <n v="0.99290426988671743"/>
    <n v="0.99290426988671743"/>
  </r>
  <r>
    <x v="11"/>
    <x v="2"/>
    <n v="0.99297337278106501"/>
    <n v="0.99297337278106501"/>
  </r>
  <r>
    <x v="11"/>
    <x v="3"/>
    <n v="0.99301919720767895"/>
    <n v="0.99301919720767895"/>
  </r>
  <r>
    <x v="11"/>
    <x v="4"/>
    <n v="0.99300699300699313"/>
    <n v="0.99300699300699313"/>
  </r>
  <r>
    <x v="11"/>
    <x v="5"/>
    <n v="0.99300699300699313"/>
    <n v="0.99300699300699313"/>
  </r>
  <r>
    <x v="11"/>
    <x v="6"/>
    <n v="0.99300699300699313"/>
    <n v="0.99300699300699313"/>
  </r>
  <r>
    <x v="11"/>
    <x v="7"/>
    <n v="0.99295892707460176"/>
    <n v="0.992958927074601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992431123221326"/>
    <n v="0.99992431123221326"/>
  </r>
  <r>
    <x v="11"/>
    <x v="20"/>
    <n v="0.99989242685025825"/>
    <n v="0.99989242685025825"/>
  </r>
  <r>
    <x v="11"/>
    <x v="21"/>
    <n v="0.99989301380121953"/>
    <n v="0.99989301380121953"/>
  </r>
  <r>
    <x v="11"/>
    <x v="22"/>
    <n v="0.99992168226494882"/>
    <n v="0.99992168226494882"/>
  </r>
  <r>
    <x v="11"/>
    <x v="23"/>
    <n v="0.9998986931415258"/>
    <n v="0.9998986931415258"/>
  </r>
  <r>
    <x v="11"/>
    <x v="0"/>
    <n v="0.99100087796312541"/>
    <n v="0.99100087796312541"/>
  </r>
  <r>
    <x v="11"/>
    <x v="1"/>
    <n v="0.99097413318657135"/>
    <n v="0.99097413318657135"/>
  </r>
  <r>
    <x v="11"/>
    <x v="2"/>
    <n v="0.99097413318657135"/>
    <n v="0.99097413318657135"/>
  </r>
  <r>
    <x v="11"/>
    <x v="3"/>
    <n v="0.99097413318657135"/>
    <n v="0.99097413318657135"/>
  </r>
  <r>
    <x v="11"/>
    <x v="4"/>
    <n v="0.99097413318657135"/>
    <n v="0.99097413318657135"/>
  </r>
  <r>
    <x v="11"/>
    <x v="5"/>
    <n v="0.99086898532881906"/>
    <n v="0.99086898532881906"/>
  </r>
  <r>
    <x v="11"/>
    <x v="6"/>
    <n v="0.99094976611755137"/>
    <n v="0.99094976611755137"/>
  </r>
  <r>
    <x v="11"/>
    <x v="7"/>
    <n v="0.99097035040431269"/>
    <n v="0.99097035040431269"/>
  </r>
  <r>
    <x v="11"/>
    <x v="8"/>
    <n v="1.0063414634146342"/>
    <n v="1.0063414634146342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24136370493286"/>
    <n v="1.0024136370493286"/>
  </r>
  <r>
    <x v="11"/>
    <x v="20"/>
    <n v="1.0024255024255024"/>
    <n v="1.0024255024255024"/>
  </r>
  <r>
    <x v="11"/>
    <x v="21"/>
    <n v="1.0024213075060533"/>
    <n v="1.0024213075060533"/>
  </r>
  <r>
    <x v="11"/>
    <x v="22"/>
    <n v="1.0024557956777995"/>
    <n v="1.0024557956777995"/>
  </r>
  <r>
    <x v="11"/>
    <x v="23"/>
    <n v="1.0024956805528891"/>
    <n v="1.0024956805528891"/>
  </r>
  <r>
    <x v="11"/>
    <x v="0"/>
    <n v="0.99507580666061946"/>
    <n v="0.99507580666061946"/>
  </r>
  <r>
    <x v="11"/>
    <x v="1"/>
    <n v="0.99507580666061946"/>
    <n v="0.99507580666061946"/>
  </r>
  <r>
    <x v="11"/>
    <x v="2"/>
    <n v="0.99507580666061946"/>
    <n v="0.99507580666061946"/>
  </r>
  <r>
    <x v="11"/>
    <x v="3"/>
    <n v="0.99507580666061946"/>
    <n v="0.99507580666061946"/>
  </r>
  <r>
    <x v="11"/>
    <x v="4"/>
    <n v="0.99507580666061946"/>
    <n v="0.99507580666061946"/>
  </r>
  <r>
    <x v="11"/>
    <x v="5"/>
    <n v="0.99503812174754935"/>
    <n v="0.99503812174754935"/>
  </r>
  <r>
    <x v="11"/>
    <x v="6"/>
    <n v="0.99519512480956296"/>
    <n v="0.99519512480956296"/>
  </r>
  <r>
    <x v="11"/>
    <x v="7"/>
    <n v="0.99512130801687759"/>
    <n v="0.99512130801687759"/>
  </r>
  <r>
    <x v="11"/>
    <x v="8"/>
    <n v="1.0078357200756551"/>
    <n v="1.007835720075655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05471457231443"/>
    <n v="1.0005471457231443"/>
  </r>
  <r>
    <x v="11"/>
    <x v="20"/>
    <n v="1.0005319714863286"/>
    <n v="1.0005319714863286"/>
  </r>
  <r>
    <x v="11"/>
    <x v="21"/>
    <n v="1.0005319714863286"/>
    <n v="1.0005319714863286"/>
  </r>
  <r>
    <x v="11"/>
    <x v="22"/>
    <n v="1.0005319714863286"/>
    <n v="1.0005319714863286"/>
  </r>
  <r>
    <x v="11"/>
    <x v="23"/>
    <n v="1.0005947424765078"/>
    <n v="1.0005947424765078"/>
  </r>
  <r>
    <x v="11"/>
    <x v="0"/>
    <n v="0.99418926397343665"/>
    <n v="0.99418926397343665"/>
  </r>
  <r>
    <x v="11"/>
    <x v="1"/>
    <n v="0.99415432579890872"/>
    <n v="0.99415432579890872"/>
  </r>
  <r>
    <x v="11"/>
    <x v="2"/>
    <n v="0.99414533348639644"/>
    <n v="0.99414533348639644"/>
  </r>
  <r>
    <x v="11"/>
    <x v="3"/>
    <n v="0.99413340135186845"/>
    <n v="0.99413340135186845"/>
  </r>
  <r>
    <x v="11"/>
    <x v="4"/>
    <n v="0.99418435591741772"/>
    <n v="0.99418435591741772"/>
  </r>
  <r>
    <x v="11"/>
    <x v="5"/>
    <n v="0.99412270642201817"/>
    <n v="0.99412270642201817"/>
  </r>
  <r>
    <x v="11"/>
    <x v="6"/>
    <n v="0.99412340842311453"/>
    <n v="0.99412340842311453"/>
  </r>
  <r>
    <x v="11"/>
    <x v="7"/>
    <n v="0.99402241594022411"/>
    <n v="0.9940224159402241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403183023872677"/>
    <n v="0.99403183023872677"/>
  </r>
  <r>
    <x v="11"/>
    <x v="20"/>
    <n v="0.99403248977787606"/>
    <n v="0.99403248977787606"/>
  </r>
  <r>
    <x v="11"/>
    <x v="21"/>
    <n v="0.99403248977787606"/>
    <n v="0.99403248977787606"/>
  </r>
  <r>
    <x v="11"/>
    <x v="22"/>
    <n v="0.99415204678362568"/>
    <n v="0.99415204678362568"/>
  </r>
  <r>
    <x v="11"/>
    <x v="23"/>
    <n v="0.99415204678362568"/>
    <n v="0.99415204678362568"/>
  </r>
  <r>
    <x v="11"/>
    <x v="0"/>
    <n v="0.99429721569942964"/>
    <n v="0.99429721569942964"/>
  </r>
  <r>
    <x v="11"/>
    <x v="1"/>
    <n v="0.99437393693575815"/>
    <n v="0.99437393693575815"/>
  </r>
  <r>
    <x v="11"/>
    <x v="2"/>
    <n v="0.99437393693575815"/>
    <n v="0.99437393693575815"/>
  </r>
  <r>
    <x v="11"/>
    <x v="3"/>
    <n v="0.99437393693575815"/>
    <n v="0.99437393693575815"/>
  </r>
  <r>
    <x v="11"/>
    <x v="4"/>
    <n v="0.99437393693575815"/>
    <n v="0.99437393693575815"/>
  </r>
  <r>
    <x v="11"/>
    <x v="5"/>
    <n v="0.99447097260618245"/>
    <n v="0.99447097260618245"/>
  </r>
  <r>
    <x v="11"/>
    <x v="6"/>
    <n v="0.99450384730688524"/>
    <n v="0.99450384730688524"/>
  </r>
  <r>
    <x v="11"/>
    <x v="7"/>
    <n v="0.99450549450549441"/>
    <n v="0.9945054945054944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807631160572329"/>
    <n v="0.98807631160572329"/>
  </r>
  <r>
    <x v="11"/>
    <x v="20"/>
    <n v="0.98790853585538119"/>
    <n v="0.98790853585538119"/>
  </r>
  <r>
    <x v="11"/>
    <x v="21"/>
    <n v="0.98799834459925517"/>
    <n v="0.98799834459925517"/>
  </r>
  <r>
    <x v="11"/>
    <x v="22"/>
    <n v="0.98797678275290213"/>
    <n v="0.98797678275290213"/>
  </r>
  <r>
    <x v="11"/>
    <x v="23"/>
    <n v="0.98797678275290213"/>
    <n v="0.98797678275290213"/>
  </r>
  <r>
    <x v="11"/>
    <x v="0"/>
    <n v="0.98823529411764699"/>
    <n v="0.98823529411764699"/>
  </r>
  <r>
    <x v="11"/>
    <x v="1"/>
    <n v="0.98827667057444313"/>
    <n v="0.98827667057444313"/>
  </r>
  <r>
    <x v="11"/>
    <x v="2"/>
    <n v="0.98827667057444313"/>
    <n v="0.98827667057444313"/>
  </r>
  <r>
    <x v="11"/>
    <x v="3"/>
    <n v="0.98827667057444313"/>
    <n v="0.98827667057444313"/>
  </r>
  <r>
    <x v="11"/>
    <x v="4"/>
    <n v="0.98827667057444313"/>
    <n v="0.98827667057444313"/>
  </r>
  <r>
    <x v="11"/>
    <x v="5"/>
    <n v="0.98827667057444313"/>
    <n v="0.98827667057444313"/>
  </r>
  <r>
    <x v="11"/>
    <x v="6"/>
    <n v="0.98812644564379348"/>
    <n v="0.98812644564379348"/>
  </r>
  <r>
    <x v="11"/>
    <x v="7"/>
    <n v="0.98800521512385919"/>
    <n v="0.9880052151238591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045874165601476"/>
    <n v="0.97045874165601476"/>
  </r>
  <r>
    <x v="11"/>
    <x v="21"/>
    <n v="0.9704472843450479"/>
    <n v="0.9704472843450479"/>
  </r>
  <r>
    <x v="11"/>
    <x v="22"/>
    <n v="0.97047970479704804"/>
    <n v="0.970479704797048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648135116115399"/>
    <n v="0.99648135116115399"/>
    <n v="0.99648135116115399"/>
    <n v="0.99648135116115399"/>
  </r>
  <r>
    <x v="0"/>
    <x v="1"/>
    <n v="0.99648135116115399"/>
    <n v="0.99648135116115399"/>
    <n v="0.99648135116115399"/>
    <n v="0.99648135116115399"/>
  </r>
  <r>
    <x v="0"/>
    <x v="2"/>
    <n v="0.99646233607807266"/>
    <n v="0.99646233607807266"/>
    <n v="0.99646233607807266"/>
    <n v="0.99646233607807266"/>
  </r>
  <r>
    <x v="0"/>
    <x v="3"/>
    <n v="0.99646422628951736"/>
    <n v="0.99646422628951736"/>
    <n v="0.99646422628951736"/>
    <n v="0.99646422628951736"/>
  </r>
  <r>
    <x v="0"/>
    <x v="4"/>
    <n v="0.99646422628951736"/>
    <n v="0.99646422628951736"/>
    <n v="0.99646422628951736"/>
    <n v="0.99646422628951736"/>
  </r>
  <r>
    <x v="0"/>
    <x v="5"/>
    <n v="0.99647075770671267"/>
    <n v="0.99647075770671267"/>
    <n v="0.99647075770671267"/>
    <n v="0.99647075770671267"/>
  </r>
  <r>
    <x v="0"/>
    <x v="6"/>
    <n v="0.99644128113879005"/>
    <n v="0.99644128113879005"/>
    <n v="0.99644128113879005"/>
    <n v="0.99644128113879005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0.97023809523809523"/>
    <n v="0.97023809523809523"/>
    <n v="0.97023809523809523"/>
    <n v="0.97379931358367999"/>
  </r>
  <r>
    <x v="0"/>
    <x v="21"/>
    <n v="0.97021396927137338"/>
    <n v="0.97021396927137338"/>
    <n v="0.97021396927137338"/>
    <n v="0.97379931358367999"/>
  </r>
  <r>
    <x v="0"/>
    <x v="22"/>
    <n v="0.97023809523809523"/>
    <n v="0.97023809523809523"/>
    <n v="0.97023809523809523"/>
    <n v="0.97379931358367999"/>
  </r>
  <r>
    <x v="0"/>
    <x v="23"/>
    <n v="0.97023809523809523"/>
    <n v="0.97023809523809523"/>
    <n v="0.97023809523809523"/>
    <n v="0.97379931358367999"/>
  </r>
  <r>
    <x v="0"/>
    <x v="0"/>
    <n v="0.98247829518547747"/>
    <n v="0.98247829518547747"/>
    <n v="0.98247829518547747"/>
    <n v="0.98247829518547747"/>
  </r>
  <r>
    <x v="0"/>
    <x v="1"/>
    <n v="0.98253477588871707"/>
    <n v="0.98253477588871707"/>
    <n v="0.98253477588871707"/>
    <n v="0.98253477588871707"/>
  </r>
  <r>
    <x v="0"/>
    <x v="2"/>
    <n v="0.98250191864927094"/>
    <n v="0.98250191864927094"/>
    <n v="0.98250191864927094"/>
    <n v="0.98250191864927094"/>
  </r>
  <r>
    <x v="0"/>
    <x v="3"/>
    <n v="0.98250191864927094"/>
    <n v="0.98250191864927094"/>
    <n v="0.98250191864927094"/>
    <n v="0.98250191864927094"/>
  </r>
  <r>
    <x v="0"/>
    <x v="4"/>
    <n v="0.98250191864927094"/>
    <n v="0.98250191864927094"/>
    <n v="0.98250191864927094"/>
    <n v="0.98250191864927094"/>
  </r>
  <r>
    <x v="0"/>
    <x v="5"/>
    <n v="0.98247035427561302"/>
    <n v="0.98247035427561302"/>
    <n v="0.98247035427561302"/>
    <n v="0.98247035427561302"/>
  </r>
  <r>
    <x v="0"/>
    <x v="6"/>
    <n v="0.98247790355093823"/>
    <n v="0.98247790355093823"/>
    <n v="0.98247790355093823"/>
    <n v="0.98247790355093823"/>
  </r>
  <r>
    <x v="0"/>
    <x v="7"/>
    <n v="0.9824341279799248"/>
    <n v="0.9824341279799248"/>
    <n v="0.9824341279799248"/>
    <n v="0.982434127979924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246246246246248"/>
    <n v="0.96246246246246248"/>
    <n v="0.96506575144490658"/>
    <n v="0.97379931358367999"/>
  </r>
  <r>
    <x v="0"/>
    <x v="20"/>
    <n v="0.96130088561434834"/>
    <n v="0.96130088561434834"/>
    <n v="0.96506575144490658"/>
    <n v="0.97379931358367999"/>
  </r>
  <r>
    <x v="0"/>
    <x v="21"/>
    <n v="0.96133867616503432"/>
    <n v="0.96133867616503432"/>
    <n v="0.96506575144490658"/>
    <n v="0.97379931358367999"/>
  </r>
  <r>
    <x v="0"/>
    <x v="22"/>
    <n v="0.96137435436784191"/>
    <n v="0.96137435436784191"/>
    <n v="0.96506575144490658"/>
    <n v="0.97379931358367999"/>
  </r>
  <r>
    <x v="0"/>
    <x v="23"/>
    <n v="0.96135962802629471"/>
    <n v="0.96135962802629471"/>
    <n v="0.96506575144490658"/>
    <n v="0.97379931358367999"/>
  </r>
  <r>
    <x v="0"/>
    <x v="0"/>
    <n v="0.97665857288321456"/>
    <n v="0.97665857288321456"/>
    <n v="0.97665857288321456"/>
    <n v="0.97665857288321456"/>
  </r>
  <r>
    <x v="0"/>
    <x v="1"/>
    <n v="0.97662296635602586"/>
    <n v="0.97662296635602586"/>
    <n v="0.97662296635602586"/>
    <n v="0.97662296635602586"/>
  </r>
  <r>
    <x v="0"/>
    <x v="2"/>
    <n v="0.97667710565353549"/>
    <n v="0.97667710565353549"/>
    <n v="0.97667710565353549"/>
    <n v="0.97667710565353549"/>
  </r>
  <r>
    <x v="0"/>
    <x v="3"/>
    <n v="0.97667710565353549"/>
    <n v="0.97667710565353549"/>
    <n v="0.97667710565353549"/>
    <n v="0.97667710565353549"/>
  </r>
  <r>
    <x v="0"/>
    <x v="4"/>
    <n v="0.97667710565353549"/>
    <n v="0.97667710565353549"/>
    <n v="0.97667710565353549"/>
    <n v="0.97667710565353549"/>
  </r>
  <r>
    <x v="0"/>
    <x v="5"/>
    <n v="0.97672433858328822"/>
    <n v="0.97672433858328822"/>
    <n v="0.97672433858328822"/>
    <n v="0.97672433858328822"/>
  </r>
  <r>
    <x v="0"/>
    <x v="6"/>
    <n v="0.9766516317325552"/>
    <n v="0.9766516317325552"/>
    <n v="0.9766516317325552"/>
    <n v="0.9766516317325552"/>
  </r>
  <r>
    <x v="0"/>
    <x v="7"/>
    <n v="0.97663371421235068"/>
    <n v="0.97663371421235068"/>
    <n v="0.97663371421235068"/>
    <n v="0.97663371421235068"/>
  </r>
  <r>
    <x v="0"/>
    <x v="8"/>
    <n v="0.98518518518518527"/>
    <n v="0.98518518518518527"/>
    <n v="0.98518518518518527"/>
    <n v="0.9851851851851852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457627118644063"/>
    <n v="0.97457627118644063"/>
    <n v="0.97457627118644063"/>
    <n v="0.97457627118644063"/>
  </r>
  <r>
    <x v="0"/>
    <x v="20"/>
    <n v="0.97468719923002878"/>
    <n v="0.97468719923002878"/>
    <n v="0.97468719923002878"/>
    <n v="0.97468719923002878"/>
  </r>
  <r>
    <x v="0"/>
    <x v="21"/>
    <n v="0.97477957760918599"/>
    <n v="0.97477957760918599"/>
    <n v="0.97477957760918599"/>
    <n v="0.97477957760918599"/>
  </r>
  <r>
    <x v="0"/>
    <x v="22"/>
    <n v="0.9747654908178095"/>
    <n v="0.9747654908178095"/>
    <n v="0.9747654908178095"/>
    <n v="0.9747654908178095"/>
  </r>
  <r>
    <x v="0"/>
    <x v="23"/>
    <n v="0.97478470547709273"/>
    <n v="0.97478470547709273"/>
    <n v="0.97478470547709273"/>
    <n v="0.97478470547709273"/>
  </r>
  <r>
    <x v="0"/>
    <x v="0"/>
    <n v="0.99615411509684648"/>
    <n v="0.99615411509684648"/>
    <n v="0.99615411509684648"/>
    <n v="0.99615411509684648"/>
  </r>
  <r>
    <x v="0"/>
    <x v="1"/>
    <n v="0.9961232113907097"/>
    <n v="0.9961232113907097"/>
    <n v="0.9961232113907097"/>
    <n v="0.9961232113907097"/>
  </r>
  <r>
    <x v="0"/>
    <x v="2"/>
    <n v="0.99614517419448689"/>
    <n v="0.99614517419448689"/>
    <n v="0.99614517419448689"/>
    <n v="0.99614517419448689"/>
  </r>
  <r>
    <x v="0"/>
    <x v="3"/>
    <n v="0.99618488628026403"/>
    <n v="0.99618488628026403"/>
    <n v="0.99618488628026403"/>
    <n v="0.99618488628026403"/>
  </r>
  <r>
    <x v="0"/>
    <x v="4"/>
    <n v="0.99619192688499614"/>
    <n v="0.99619192688499614"/>
    <n v="0.99619192688499614"/>
    <n v="0.99619192688499614"/>
  </r>
  <r>
    <x v="0"/>
    <x v="5"/>
    <n v="0.99612293810799368"/>
    <n v="0.99612293810799368"/>
    <n v="0.99612293810799368"/>
    <n v="0.99612293810799368"/>
  </r>
  <r>
    <x v="0"/>
    <x v="6"/>
    <n v="0.99611257969211631"/>
    <n v="0.99611257969211631"/>
    <n v="0.99611257969211631"/>
    <n v="0.99611257969211631"/>
  </r>
  <r>
    <x v="0"/>
    <x v="7"/>
    <n v="0.99609548318395602"/>
    <n v="0.99609548318395602"/>
    <n v="0.99609548318395602"/>
    <n v="0.9960954831839560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780661670626947"/>
    <n v="0.99780661670626947"/>
    <n v="0.99780661670626947"/>
    <n v="0.99780661670626947"/>
  </r>
  <r>
    <x v="0"/>
    <x v="20"/>
    <n v="0.99784293899561849"/>
    <n v="0.99784293899561849"/>
    <n v="0.99784293899561849"/>
    <n v="0.99784293899561849"/>
  </r>
  <r>
    <x v="0"/>
    <x v="21"/>
    <n v="0.99787876840007728"/>
    <n v="0.99787876840007728"/>
    <n v="0.99787876840007728"/>
    <n v="0.99787876840007728"/>
  </r>
  <r>
    <x v="0"/>
    <x v="22"/>
    <n v="0.99780048247481201"/>
    <n v="0.99780048247481201"/>
    <n v="0.99780048247481201"/>
    <n v="0.99780048247481201"/>
  </r>
  <r>
    <x v="0"/>
    <x v="23"/>
    <n v="0.99782387929783833"/>
    <n v="0.99782387929783833"/>
    <n v="0.99782387929783833"/>
    <n v="0.99782387929783833"/>
  </r>
  <r>
    <x v="0"/>
    <x v="0"/>
    <n v="0.99700149925037496"/>
    <n v="0.99700149925037496"/>
    <n v="0.99700149925037496"/>
    <n v="0.99700149925037496"/>
  </r>
  <r>
    <x v="0"/>
    <x v="1"/>
    <n v="0.99689142180445556"/>
    <n v="0.99689142180445556"/>
    <n v="0.99689142180445556"/>
    <n v="0.99689142180445556"/>
  </r>
  <r>
    <x v="0"/>
    <x v="2"/>
    <n v="0.99694609864101402"/>
    <n v="0.99694609864101402"/>
    <n v="0.99694609864101402"/>
    <n v="0.99694609864101402"/>
  </r>
  <r>
    <x v="0"/>
    <x v="3"/>
    <n v="0.99691645751165303"/>
    <n v="0.99691645751165303"/>
    <n v="0.99691645751165303"/>
    <n v="0.99691645751165303"/>
  </r>
  <r>
    <x v="0"/>
    <x v="4"/>
    <n v="0.99690903738592884"/>
    <n v="0.99690903738592884"/>
    <n v="0.99690903738592884"/>
    <n v="0.99690903738592884"/>
  </r>
  <r>
    <x v="0"/>
    <x v="5"/>
    <n v="0.99695827547444305"/>
    <n v="0.99695827547444305"/>
    <n v="0.99695827547444305"/>
    <n v="0.99695827547444305"/>
  </r>
  <r>
    <x v="0"/>
    <x v="6"/>
    <n v="0.99699189118493348"/>
    <n v="0.99699189118493348"/>
    <n v="0.99699189118493348"/>
    <n v="0.99699189118493348"/>
  </r>
  <r>
    <x v="0"/>
    <x v="7"/>
    <n v="0.99690915112043266"/>
    <n v="0.99690915112043266"/>
    <n v="0.99690915112043266"/>
    <n v="0.9969091511204326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788955328877949"/>
    <n v="0.99788955328877949"/>
    <n v="0.99788955328877949"/>
    <n v="0.99788955328877949"/>
  </r>
  <r>
    <x v="0"/>
    <x v="20"/>
    <n v="0.99784044715447151"/>
    <n v="0.99784044715447151"/>
    <n v="0.99784044715447151"/>
    <n v="0.99784044715447151"/>
  </r>
  <r>
    <x v="0"/>
    <x v="21"/>
    <n v="0.99784044715447151"/>
    <n v="0.99784044715447151"/>
    <n v="0.99784044715447151"/>
    <n v="0.99784044715447151"/>
  </r>
  <r>
    <x v="0"/>
    <x v="22"/>
    <n v="0.99784426443689567"/>
    <n v="0.99784426443689567"/>
    <n v="0.99784426443689567"/>
    <n v="0.99784426443689567"/>
  </r>
  <r>
    <x v="0"/>
    <x v="23"/>
    <n v="0.99777909387029895"/>
    <n v="0.99777909387029895"/>
    <n v="0.99777909387029895"/>
    <n v="0.99777909387029895"/>
  </r>
  <r>
    <x v="0"/>
    <x v="0"/>
    <n v="0.9993497109826589"/>
    <n v="0.9993497109826589"/>
    <n v="0.9993497109826589"/>
    <n v="0.9993497109826589"/>
  </r>
  <r>
    <x v="0"/>
    <x v="1"/>
    <n v="0.99929263634434462"/>
    <n v="0.99929263634434462"/>
    <n v="0.99929263634434462"/>
    <n v="0.99929263634434462"/>
  </r>
  <r>
    <x v="0"/>
    <x v="2"/>
    <n v="0.99934980494148262"/>
    <n v="0.99934980494148262"/>
    <n v="0.99934980494148262"/>
    <n v="0.99934980494148262"/>
  </r>
  <r>
    <x v="0"/>
    <x v="3"/>
    <n v="0.99934980494148262"/>
    <n v="0.99934980494148262"/>
    <n v="0.99934980494148262"/>
    <n v="0.99934980494148262"/>
  </r>
  <r>
    <x v="0"/>
    <x v="4"/>
    <n v="0.99934980494148262"/>
    <n v="0.99934980494148262"/>
    <n v="0.99934980494148262"/>
    <n v="0.99934980494148262"/>
  </r>
  <r>
    <x v="0"/>
    <x v="5"/>
    <n v="0.99931717309662005"/>
    <n v="0.99931717309662005"/>
    <n v="0.99931717309662005"/>
    <n v="0.99931717309662005"/>
  </r>
  <r>
    <x v="0"/>
    <x v="6"/>
    <n v="0.99933248781790274"/>
    <n v="0.99933248781790274"/>
    <n v="0.99933248781790274"/>
    <n v="0.99933248781790274"/>
  </r>
  <r>
    <x v="0"/>
    <x v="7"/>
    <n v="0.99925093632958795"/>
    <n v="0.99925093632958795"/>
    <n v="0.99925093632958795"/>
    <n v="0.99925093632958795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975791433892002"/>
    <n v="0.98975791433892002"/>
    <n v="0.98975791433892002"/>
    <n v="0.98975791433892002"/>
  </r>
  <r>
    <x v="0"/>
    <x v="20"/>
    <n v="0.9897965344442432"/>
    <n v="0.9897965344442432"/>
    <n v="0.9897965344442432"/>
    <n v="0.9897965344442432"/>
  </r>
  <r>
    <x v="0"/>
    <x v="21"/>
    <n v="0.98977074432878043"/>
    <n v="0.98977074432878043"/>
    <n v="0.98977074432878043"/>
    <n v="0.98977074432878043"/>
  </r>
  <r>
    <x v="0"/>
    <x v="22"/>
    <n v="0.98977074432878043"/>
    <n v="0.98977074432878043"/>
    <n v="0.98977074432878043"/>
    <n v="0.98977074432878043"/>
  </r>
  <r>
    <x v="0"/>
    <x v="23"/>
    <n v="0.98973185472041303"/>
    <n v="0.98973185472041303"/>
    <n v="0.98973185472041303"/>
    <n v="0.98973185472041303"/>
  </r>
  <r>
    <x v="0"/>
    <x v="0"/>
    <n v="0.99762680059605935"/>
    <n v="0.99762680059605935"/>
    <n v="0.99762680059605935"/>
    <n v="0.99762680059605935"/>
  </r>
  <r>
    <x v="0"/>
    <x v="1"/>
    <n v="0.99760272063332767"/>
    <n v="0.99760272063332767"/>
    <n v="0.99760272063332767"/>
    <n v="0.99760272063332767"/>
  </r>
  <r>
    <x v="0"/>
    <x v="2"/>
    <n v="0.99763243563184389"/>
    <n v="0.99763243563184389"/>
    <n v="0.99763243563184389"/>
    <n v="0.99763243563184389"/>
  </r>
  <r>
    <x v="0"/>
    <x v="3"/>
    <n v="0.99765822784810121"/>
    <n v="0.99765822784810121"/>
    <n v="0.99765822784810121"/>
    <n v="0.99765822784810121"/>
  </r>
  <r>
    <x v="0"/>
    <x v="4"/>
    <n v="0.99763363028953222"/>
    <n v="0.99763363028953222"/>
    <n v="0.99763363028953222"/>
    <n v="0.99763363028953222"/>
  </r>
  <r>
    <x v="0"/>
    <x v="5"/>
    <n v="0.99763363028953222"/>
    <n v="0.99763363028953222"/>
    <n v="0.99763363028953222"/>
    <n v="0.99763363028953222"/>
  </r>
  <r>
    <x v="0"/>
    <x v="6"/>
    <n v="0.99763363028953222"/>
    <n v="0.99763363028953222"/>
    <n v="0.99763363028953222"/>
    <n v="0.99763363028953222"/>
  </r>
  <r>
    <x v="0"/>
    <x v="7"/>
    <n v="0.99766415779911743"/>
    <n v="0.99766415779911743"/>
    <n v="0.99766415779911743"/>
    <n v="0.9976641577991174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62507058159232"/>
    <n v="0.98362507058159232"/>
    <n v="0.98362507058159232"/>
    <n v="0.98362507058159232"/>
  </r>
  <r>
    <x v="0"/>
    <x v="20"/>
    <n v="0.98373150579645174"/>
    <n v="0.98373150579645174"/>
    <n v="0.98373150579645174"/>
    <n v="0.98373150579645174"/>
  </r>
  <r>
    <x v="0"/>
    <x v="21"/>
    <n v="0.98373150579645174"/>
    <n v="0.98373150579645174"/>
    <n v="0.98373150579645174"/>
    <n v="0.98373150579645174"/>
  </r>
  <r>
    <x v="0"/>
    <x v="22"/>
    <n v="0.98378822080853678"/>
    <n v="0.98378822080853678"/>
    <n v="0.98378822080853678"/>
    <n v="0.98378822080853678"/>
  </r>
  <r>
    <x v="0"/>
    <x v="23"/>
    <n v="0.98376530902876669"/>
    <n v="0.98376530902876669"/>
    <n v="0.98376530902876669"/>
    <n v="0.98376530902876669"/>
  </r>
  <r>
    <x v="0"/>
    <x v="0"/>
    <n v="0.99575534061651927"/>
    <n v="0.99575534061651927"/>
    <n v="0.99575534061651927"/>
    <n v="0.99575534061651927"/>
  </r>
  <r>
    <x v="0"/>
    <x v="1"/>
    <n v="0.99574226511495889"/>
    <n v="0.99574226511495889"/>
    <n v="0.99574226511495889"/>
    <n v="0.99574226511495889"/>
  </r>
  <r>
    <x v="0"/>
    <x v="2"/>
    <n v="0.99576523031203568"/>
    <n v="0.99576523031203568"/>
    <n v="0.99576523031203568"/>
    <n v="0.99576523031203568"/>
  </r>
  <r>
    <x v="0"/>
    <x v="3"/>
    <n v="0.99576031656302977"/>
    <n v="0.99576031656302977"/>
    <n v="0.99576031656302977"/>
    <n v="0.99576031656302977"/>
  </r>
  <r>
    <x v="0"/>
    <x v="4"/>
    <n v="0.99575534061651927"/>
    <n v="0.99575534061651927"/>
    <n v="0.99575534061651927"/>
    <n v="0.99575534061651927"/>
  </r>
  <r>
    <x v="0"/>
    <x v="5"/>
    <n v="0.99577405268347663"/>
    <n v="0.99577405268347663"/>
    <n v="0.99577405268347663"/>
    <n v="0.99577405268347663"/>
  </r>
  <r>
    <x v="0"/>
    <x v="6"/>
    <n v="0.99571860928618872"/>
    <n v="0.99571860928618872"/>
    <n v="0.99571860928618872"/>
    <n v="0.99571860928618872"/>
  </r>
  <r>
    <x v="0"/>
    <x v="7"/>
    <n v="0.99583260982809507"/>
    <n v="0.99583260982809507"/>
    <n v="0.99583260982809507"/>
    <n v="0.99583260982809507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821247388839162"/>
    <n v="0.98821247388839162"/>
    <n v="0.98821247388839162"/>
    <n v="0.98821247388839162"/>
  </r>
  <r>
    <x v="0"/>
    <x v="20"/>
    <n v="0.98810662204159705"/>
    <n v="0.98810662204159705"/>
    <n v="0.98810662204159705"/>
    <n v="0.98810662204159705"/>
  </r>
  <r>
    <x v="0"/>
    <x v="21"/>
    <n v="0.98811715481171547"/>
    <n v="0.98811715481171547"/>
    <n v="0.98811715481171547"/>
    <n v="0.98811715481171547"/>
  </r>
  <r>
    <x v="0"/>
    <x v="22"/>
    <n v="0.98809985771569009"/>
    <n v="0.98809985771569009"/>
    <n v="0.98809985771569009"/>
    <n v="0.98809985771569009"/>
  </r>
  <r>
    <x v="0"/>
    <x v="23"/>
    <n v="0.98812383239925272"/>
    <n v="0.98812383239925272"/>
    <n v="0.98812383239925272"/>
    <n v="0.98812383239925272"/>
  </r>
  <r>
    <x v="0"/>
    <x v="0"/>
    <n v="0.99593668506276922"/>
    <n v="0.99593668506276922"/>
    <n v="0.99593668506276922"/>
    <n v="0.99593668506276922"/>
  </r>
  <r>
    <x v="0"/>
    <x v="1"/>
    <n v="0.99593668506276922"/>
    <n v="0.99593668506276922"/>
    <n v="0.99593668506276922"/>
    <n v="0.99593668506276922"/>
  </r>
  <r>
    <x v="0"/>
    <x v="2"/>
    <n v="0.99599007065113598"/>
    <n v="0.99599007065113598"/>
    <n v="0.99599007065113598"/>
    <n v="0.99599007065113598"/>
  </r>
  <r>
    <x v="0"/>
    <x v="3"/>
    <n v="0.99596800000000008"/>
    <n v="0.99596800000000008"/>
    <n v="0.99596800000000008"/>
    <n v="0.99596800000000008"/>
  </r>
  <r>
    <x v="0"/>
    <x v="4"/>
    <n v="0.99596800000000008"/>
    <n v="0.99596800000000008"/>
    <n v="0.99596800000000008"/>
    <n v="0.99596800000000008"/>
  </r>
  <r>
    <x v="0"/>
    <x v="5"/>
    <n v="0.99596800000000008"/>
    <n v="0.99596800000000008"/>
    <n v="0.99596800000000008"/>
    <n v="0.99596800000000008"/>
  </r>
  <r>
    <x v="0"/>
    <x v="6"/>
    <n v="0.99596800000000008"/>
    <n v="0.99596800000000008"/>
    <n v="0.99596800000000008"/>
    <n v="0.99596800000000008"/>
  </r>
  <r>
    <x v="0"/>
    <x v="7"/>
    <n v="0.9959955506117909"/>
    <n v="0.9959955506117909"/>
    <n v="0.9959955506117909"/>
    <n v="0.9959955506117909"/>
  </r>
  <r>
    <x v="0"/>
    <x v="8"/>
    <n v="0.99642940308934247"/>
    <n v="0.99642940308934247"/>
    <n v="0.99642940308934247"/>
    <n v="0.99642940308934247"/>
  </r>
  <r>
    <x v="0"/>
    <x v="9"/>
    <n v="0.99644010811523509"/>
    <n v="0.99644010811523509"/>
    <n v="0.99644010811523509"/>
    <n v="0.99644010811523509"/>
  </r>
  <r>
    <x v="0"/>
    <x v="10"/>
    <n v="0.99639206253758272"/>
    <n v="0.99639206253758272"/>
    <n v="0.99639206253758272"/>
    <n v="0.99639206253758272"/>
  </r>
  <r>
    <x v="0"/>
    <x v="11"/>
    <n v="0.99641627433068658"/>
    <n v="0.99641627433068658"/>
    <n v="0.99641627433068658"/>
    <n v="0.99641627433068658"/>
  </r>
  <r>
    <x v="0"/>
    <x v="12"/>
    <n v="0.99644779332615707"/>
    <n v="0.99644779332615707"/>
    <n v="0.99644779332615707"/>
    <n v="0.99644779332615707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979591836734704"/>
    <n v="0.98979591836734704"/>
    <n v="0.98979591836734704"/>
    <n v="0.98979591836734704"/>
  </r>
  <r>
    <x v="0"/>
    <x v="20"/>
    <n v="0.98977294969661378"/>
    <n v="0.98977294969661378"/>
    <n v="0.98977294969661378"/>
    <n v="0.98977294969661378"/>
  </r>
  <r>
    <x v="0"/>
    <x v="21"/>
    <n v="0.98977294969661378"/>
    <n v="0.98977294969661378"/>
    <n v="0.98977294969661378"/>
    <n v="0.98977294969661378"/>
  </r>
  <r>
    <x v="0"/>
    <x v="22"/>
    <n v="0.98977294969661378"/>
    <n v="0.98977294969661378"/>
    <n v="0.98977294969661378"/>
    <n v="0.98977294969661378"/>
  </r>
  <r>
    <x v="0"/>
    <x v="23"/>
    <n v="0.98977294969661378"/>
    <n v="0.98977294969661378"/>
    <n v="0.98977294969661378"/>
    <n v="0.98977294969661378"/>
  </r>
  <r>
    <x v="0"/>
    <x v="0"/>
    <n v="0.996959837858019"/>
    <n v="0.996959837858019"/>
    <n v="0.996959837858019"/>
    <n v="0.996959837858019"/>
  </r>
  <r>
    <x v="0"/>
    <x v="1"/>
    <n v="0.99696642847512462"/>
    <n v="0.99696642847512462"/>
    <n v="0.99696642847512462"/>
    <n v="0.99696642847512462"/>
  </r>
  <r>
    <x v="0"/>
    <x v="2"/>
    <n v="0.99698113207547168"/>
    <n v="0.99698113207547168"/>
    <n v="0.99698113207547168"/>
    <n v="0.99698113207547168"/>
  </r>
  <r>
    <x v="0"/>
    <x v="3"/>
    <n v="0.99696948825676701"/>
    <n v="0.99696948825676701"/>
    <n v="0.99696948825676701"/>
    <n v="0.99696948825676701"/>
  </r>
  <r>
    <x v="0"/>
    <x v="4"/>
    <n v="0.996879082595442"/>
    <n v="0.996879082595442"/>
    <n v="0.996879082595442"/>
    <n v="0.996879082595442"/>
  </r>
  <r>
    <x v="0"/>
    <x v="5"/>
    <n v="0.99689856911256791"/>
    <n v="0.99689856911256791"/>
    <n v="0.99689856911256791"/>
    <n v="0.99689856911256791"/>
  </r>
  <r>
    <x v="0"/>
    <x v="6"/>
    <n v="0.99697766097240481"/>
    <n v="0.99697766097240481"/>
    <n v="0.99697766097240481"/>
    <n v="0.99697766097240481"/>
  </r>
  <r>
    <x v="0"/>
    <x v="7"/>
    <n v="0.99700270487608744"/>
    <n v="0.99700270487608744"/>
    <n v="0.99700270487608744"/>
    <n v="0.99700270487608744"/>
  </r>
  <r>
    <x v="0"/>
    <x v="8"/>
    <n v="0.99096774193548387"/>
    <n v="0.99096774193548387"/>
    <n v="0.99096774193548387"/>
    <n v="0.99096774193548387"/>
  </r>
  <r>
    <x v="0"/>
    <x v="9"/>
    <n v="0.99101694915254235"/>
    <n v="0.99101694915254235"/>
    <n v="0.99101694915254235"/>
    <n v="0.99101694915254235"/>
  </r>
  <r>
    <x v="0"/>
    <x v="10"/>
    <n v="0.99102870813397137"/>
    <n v="0.99102870813397137"/>
    <n v="0.99102870813397137"/>
    <n v="0.99102870813397137"/>
  </r>
  <r>
    <x v="0"/>
    <x v="11"/>
    <n v="1"/>
    <n v="1"/>
    <n v="1"/>
    <n v="1"/>
  </r>
  <r>
    <x v="0"/>
    <x v="12"/>
    <n v="0.99127970350991934"/>
    <n v="0.99127970350991934"/>
    <n v="0.99127970350991934"/>
    <n v="0.99127970350991934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63547500254555"/>
    <n v="0.97963547500254555"/>
    <n v="0.97963547500254555"/>
    <n v="0.97963547500254555"/>
  </r>
  <r>
    <x v="0"/>
    <x v="20"/>
    <n v="0.97974419498270848"/>
    <n v="0.97974419498270848"/>
    <n v="0.97974419498270848"/>
    <n v="0.97974419498270848"/>
  </r>
  <r>
    <x v="0"/>
    <x v="21"/>
    <n v="0.97974419498270848"/>
    <n v="0.97974419498270848"/>
    <n v="0.97974419498270848"/>
    <n v="0.97974419498270848"/>
  </r>
  <r>
    <x v="0"/>
    <x v="22"/>
    <n v="0.97974419498270848"/>
    <n v="0.97974419498270848"/>
    <n v="0.97974419498270848"/>
    <n v="0.97974419498270848"/>
  </r>
  <r>
    <x v="0"/>
    <x v="23"/>
    <n v="0.97974419498270848"/>
    <n v="0.97974419498270848"/>
    <n v="0.97974419498270848"/>
    <n v="0.97974419498270848"/>
  </r>
  <r>
    <x v="0"/>
    <x v="0"/>
    <n v="0.98727048747580226"/>
    <n v="0.98727048747580226"/>
    <n v="0.98727048747580226"/>
    <n v="0.98727048747580226"/>
  </r>
  <r>
    <x v="0"/>
    <x v="1"/>
    <n v="0.98723675813656664"/>
    <n v="0.98723675813656664"/>
    <n v="0.98723675813656664"/>
    <n v="0.98723675813656664"/>
  </r>
  <r>
    <x v="0"/>
    <x v="2"/>
    <n v="0.9872420751155373"/>
    <n v="0.9872420751155373"/>
    <n v="0.9872420751155373"/>
    <n v="0.9872420751155373"/>
  </r>
  <r>
    <x v="0"/>
    <x v="3"/>
    <n v="0.98727048747580226"/>
    <n v="0.98727048747580226"/>
    <n v="0.98727048747580226"/>
    <n v="0.98727048747580226"/>
  </r>
  <r>
    <x v="0"/>
    <x v="4"/>
    <n v="0.98727048747580226"/>
    <n v="0.98727048747580226"/>
    <n v="0.98727048747580226"/>
    <n v="0.98727048747580226"/>
  </r>
  <r>
    <x v="0"/>
    <x v="5"/>
    <n v="0.98727048747580226"/>
    <n v="0.98727048747580226"/>
    <n v="0.98727048747580226"/>
    <n v="0.98727048747580226"/>
  </r>
  <r>
    <x v="0"/>
    <x v="6"/>
    <n v="0.98727048747580226"/>
    <n v="0.98727048747580226"/>
    <n v="0.98727048747580226"/>
    <n v="0.98727048747580226"/>
  </r>
  <r>
    <x v="0"/>
    <x v="7"/>
    <n v="0.98723076923076925"/>
    <n v="0.98723076923076925"/>
    <n v="0.98723076923076925"/>
    <n v="0.98723076923076925"/>
  </r>
  <r>
    <x v="0"/>
    <x v="8"/>
    <n v="0.98854860186418114"/>
    <n v="0.98854860186418114"/>
    <n v="0.98854860186418114"/>
    <n v="0.9885486018641811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362420188507148"/>
    <n v="0.97362420188507148"/>
    <n v="0.97362420188507148"/>
    <n v="0.97379931358367999"/>
  </r>
  <r>
    <x v="0"/>
    <x v="20"/>
    <n v="0.97365680328371018"/>
    <n v="0.97365680328371018"/>
    <n v="0.97365680328371018"/>
    <n v="0.97379931358367999"/>
  </r>
  <r>
    <x v="0"/>
    <x v="21"/>
    <n v="0.97365680328371018"/>
    <n v="0.97365680328371018"/>
    <n v="0.97365680328371018"/>
    <n v="0.97379931358367999"/>
  </r>
  <r>
    <x v="0"/>
    <x v="22"/>
    <n v="0.97365680328371018"/>
    <n v="0.97365680328371018"/>
    <n v="0.97365680328371018"/>
    <n v="0.97379931358367999"/>
  </r>
  <r>
    <x v="0"/>
    <x v="23"/>
    <n v="0.97365680328371018"/>
    <n v="0.97365680328371018"/>
    <n v="0.97365680328371018"/>
    <n v="0.97379931358367999"/>
  </r>
  <r>
    <x v="0"/>
    <x v="0"/>
    <n v="0.97789663264749227"/>
    <n v="0.97789663264749227"/>
    <n v="0.97789663264749227"/>
    <n v="0.97789663264749227"/>
  </r>
  <r>
    <x v="0"/>
    <x v="1"/>
    <n v="0.97786685256186845"/>
    <n v="0.97786685256186845"/>
    <n v="0.97786685256186845"/>
    <n v="0.97786685256186845"/>
  </r>
  <r>
    <x v="0"/>
    <x v="2"/>
    <n v="0.97791452991452998"/>
    <n v="0.97791452991452998"/>
    <n v="0.97791452991452998"/>
    <n v="0.97791452991452998"/>
  </r>
  <r>
    <x v="0"/>
    <x v="3"/>
    <n v="0.97791452991452998"/>
    <n v="0.97791452991452998"/>
    <n v="0.97791452991452998"/>
    <n v="0.97791452991452998"/>
  </r>
  <r>
    <x v="0"/>
    <x v="4"/>
    <n v="0.97791452991452998"/>
    <n v="0.97791452991452998"/>
    <n v="0.97791452991452998"/>
    <n v="0.97791452991452998"/>
  </r>
  <r>
    <x v="0"/>
    <x v="5"/>
    <n v="0.97791452991452998"/>
    <n v="0.97791452991452998"/>
    <n v="0.97791452991452998"/>
    <n v="0.97791452991452998"/>
  </r>
  <r>
    <x v="0"/>
    <x v="6"/>
    <n v="0.97786587380244461"/>
    <n v="0.97786587380244461"/>
    <n v="0.97786587380244461"/>
    <n v="0.97786587380244461"/>
  </r>
  <r>
    <x v="0"/>
    <x v="7"/>
    <n v="0.97790143084260728"/>
    <n v="0.97790143084260728"/>
    <n v="0.97790143084260728"/>
    <n v="0.97790143084260728"/>
  </r>
  <r>
    <x v="0"/>
    <x v="8"/>
    <n v="0.98511404561824734"/>
    <n v="0.98511404561824734"/>
    <n v="0.98511404561824734"/>
    <n v="0.9851140456182473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72013972860406"/>
    <n v="0.98072013972860406"/>
    <n v="0.98072013972860406"/>
    <n v="0.98072013972860406"/>
  </r>
  <r>
    <x v="0"/>
    <x v="20"/>
    <n v="0.98074894514767919"/>
    <n v="0.98074894514767919"/>
    <n v="0.98074894514767919"/>
    <n v="0.98074894514767919"/>
  </r>
  <r>
    <x v="0"/>
    <x v="21"/>
    <n v="0.98075255765562686"/>
    <n v="0.98075255765562686"/>
    <n v="0.98075255765562686"/>
    <n v="0.98075255765562686"/>
  </r>
  <r>
    <x v="0"/>
    <x v="22"/>
    <n v="0.98076115265059227"/>
    <n v="0.98076115265059227"/>
    <n v="0.98076115265059227"/>
    <n v="0.98076115265059227"/>
  </r>
  <r>
    <x v="0"/>
    <x v="23"/>
    <n v="0.98072424846227146"/>
    <n v="0.98072424846227146"/>
    <n v="0.98072424846227146"/>
    <n v="0.98072424846227146"/>
  </r>
  <r>
    <x v="0"/>
    <x v="0"/>
    <n v="0.9828655071465473"/>
    <n v="0.9828655071465473"/>
    <n v="0.9828655071465473"/>
    <n v="0.9828655071465473"/>
  </r>
  <r>
    <x v="0"/>
    <x v="1"/>
    <n v="0.98286203941730943"/>
    <n v="0.98286203941730943"/>
    <n v="0.98286203941730943"/>
    <n v="0.98286203941730943"/>
  </r>
  <r>
    <x v="0"/>
    <x v="2"/>
    <n v="0.98285088002063037"/>
    <n v="0.98285088002063037"/>
    <n v="0.98285088002063037"/>
    <n v="0.98285088002063037"/>
  </r>
  <r>
    <x v="0"/>
    <x v="3"/>
    <n v="0.98285088002063037"/>
    <n v="0.98285088002063037"/>
    <n v="0.98285088002063037"/>
    <n v="0.98285088002063037"/>
  </r>
  <r>
    <x v="0"/>
    <x v="4"/>
    <n v="0.98285088002063037"/>
    <n v="0.98285088002063037"/>
    <n v="0.98285088002063037"/>
    <n v="0.98285088002063037"/>
  </r>
  <r>
    <x v="0"/>
    <x v="5"/>
    <n v="0.98285088002063037"/>
    <n v="0.98285088002063037"/>
    <n v="0.98285088002063037"/>
    <n v="0.98285088002063037"/>
  </r>
  <r>
    <x v="0"/>
    <x v="6"/>
    <n v="0.98285088002063037"/>
    <n v="0.98285088002063037"/>
    <n v="0.98285088002063037"/>
    <n v="0.98285088002063037"/>
  </r>
  <r>
    <x v="0"/>
    <x v="7"/>
    <n v="0.98282918149466181"/>
    <n v="0.98282918149466181"/>
    <n v="0.98282918149466181"/>
    <n v="0.98282918149466181"/>
  </r>
  <r>
    <x v="0"/>
    <x v="8"/>
    <n v="0.98096062310688026"/>
    <n v="0.98096062310688026"/>
    <n v="0.98096062310688026"/>
    <n v="0.9809606231068802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276165347405442"/>
    <n v="0.98276165347405442"/>
    <n v="0.98276165347405442"/>
    <n v="0.98276165347405442"/>
  </r>
  <r>
    <x v="0"/>
    <x v="20"/>
    <n v="0.98274536191483219"/>
    <n v="0.98274536191483219"/>
    <n v="0.98274536191483219"/>
    <n v="0.98274536191483219"/>
  </r>
  <r>
    <x v="0"/>
    <x v="21"/>
    <n v="0.98277128170366601"/>
    <n v="0.98277128170366601"/>
    <n v="0.98277128170366601"/>
    <n v="0.98277128170366601"/>
  </r>
  <r>
    <x v="0"/>
    <x v="22"/>
    <n v="0.98280596234309625"/>
    <n v="0.98280596234309625"/>
    <n v="0.98280596234309625"/>
    <n v="0.98280596234309625"/>
  </r>
  <r>
    <x v="0"/>
    <x v="23"/>
    <n v="0.98280596234309625"/>
    <n v="0.98280596234309625"/>
    <n v="0.98280596234309625"/>
    <n v="0.98280596234309625"/>
  </r>
  <r>
    <x v="0"/>
    <x v="0"/>
    <n v="0.98948997356373725"/>
    <n v="0.98948997356373725"/>
    <n v="0.98948997356373725"/>
    <n v="0.98948997356373725"/>
  </r>
  <r>
    <x v="0"/>
    <x v="1"/>
    <n v="0.98948997356373725"/>
    <n v="0.98948997356373725"/>
    <n v="0.98948997356373725"/>
    <n v="0.98948997356373725"/>
  </r>
  <r>
    <x v="0"/>
    <x v="2"/>
    <n v="0.98948997356373725"/>
    <n v="0.98948997356373725"/>
    <n v="0.98948997356373725"/>
    <n v="0.98948997356373725"/>
  </r>
  <r>
    <x v="0"/>
    <x v="3"/>
    <n v="0.98948997356373725"/>
    <n v="0.98948997356373725"/>
    <n v="0.98948997356373725"/>
    <n v="0.98948997356373725"/>
  </r>
  <r>
    <x v="0"/>
    <x v="4"/>
    <n v="0.98948997356373725"/>
    <n v="0.98948997356373725"/>
    <n v="0.98948997356373725"/>
    <n v="0.98948997356373725"/>
  </r>
  <r>
    <x v="0"/>
    <x v="5"/>
    <n v="0.9894820400873191"/>
    <n v="0.9894820400873191"/>
    <n v="0.9894820400873191"/>
    <n v="0.9894820400873191"/>
  </r>
  <r>
    <x v="0"/>
    <x v="6"/>
    <n v="0.9895085199267708"/>
    <n v="0.9895085199267708"/>
    <n v="0.9895085199267708"/>
    <n v="0.9895085199267708"/>
  </r>
  <r>
    <x v="0"/>
    <x v="7"/>
    <n v="0.98944361649279688"/>
    <n v="0.98944361649279688"/>
    <n v="0.98944361649279688"/>
    <n v="0.9894436164927968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010357815442572"/>
    <n v="0.97010357815442572"/>
    <n v="0.97010357815442572"/>
    <n v="0.97379931358367999"/>
  </r>
  <r>
    <x v="0"/>
    <x v="20"/>
    <n v="0.9700509337860781"/>
    <n v="0.9700509337860781"/>
    <n v="0.9700509337860781"/>
    <n v="0.97379931358367999"/>
  </r>
  <r>
    <x v="0"/>
    <x v="21"/>
    <n v="0.97004186289900585"/>
    <n v="0.97004186289900585"/>
    <n v="0.97004186289900585"/>
    <n v="0.97379931358367999"/>
  </r>
  <r>
    <x v="0"/>
    <x v="22"/>
    <n v="0.97003344481605358"/>
    <n v="0.97003344481605358"/>
    <n v="0.97003344481605358"/>
    <n v="0.97379931358367999"/>
  </r>
  <r>
    <x v="0"/>
    <x v="23"/>
    <n v="0.9700509337860781"/>
    <n v="0.9700509337860781"/>
    <n v="0.9700509337860781"/>
    <n v="0.97379931358367999"/>
  </r>
  <r>
    <x v="0"/>
    <x v="0"/>
    <n v="0.9880280379629055"/>
    <n v="0.9880280379629055"/>
    <n v="0.9880280379629055"/>
    <n v="0.9880280379629055"/>
  </r>
  <r>
    <x v="0"/>
    <x v="1"/>
    <n v="0.98808887531495759"/>
    <n v="0.98808887531495759"/>
    <n v="0.98808887531495759"/>
    <n v="0.98808887531495759"/>
  </r>
  <r>
    <x v="0"/>
    <x v="2"/>
    <n v="0.98812911618830801"/>
    <n v="0.98812911618830801"/>
    <n v="0.98812911618830801"/>
    <n v="0.98812911618830801"/>
  </r>
  <r>
    <x v="0"/>
    <x v="3"/>
    <n v="0.9879972086531752"/>
    <n v="0.9879972086531752"/>
    <n v="0.9879972086531752"/>
    <n v="0.9879972086531752"/>
  </r>
  <r>
    <x v="0"/>
    <x v="4"/>
    <n v="0.9881091333527865"/>
    <n v="0.9881091333527865"/>
    <n v="0.9881091333527865"/>
    <n v="0.9881091333527865"/>
  </r>
  <r>
    <x v="0"/>
    <x v="5"/>
    <n v="0.98813760379596682"/>
    <n v="0.98813760379596682"/>
    <n v="0.98813760379596682"/>
    <n v="0.98813760379596682"/>
  </r>
  <r>
    <x v="0"/>
    <x v="6"/>
    <n v="0.98814563928873844"/>
    <n v="0.98814563928873844"/>
    <n v="0.98814563928873844"/>
    <n v="0.98814563928873844"/>
  </r>
  <r>
    <x v="0"/>
    <x v="7"/>
    <n v="0.98814655172413801"/>
    <n v="0.98814655172413801"/>
    <n v="0.98814655172413801"/>
    <n v="0.9881465517241380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19013821441914"/>
    <n v="0.98319013821441914"/>
    <n v="0.98319013821441914"/>
    <n v="0.98319013821441914"/>
  </r>
  <r>
    <x v="0"/>
    <x v="20"/>
    <n v="0.98320041835534067"/>
    <n v="0.98320041835534067"/>
    <n v="0.98320041835534067"/>
    <n v="0.98320041835534067"/>
  </r>
  <r>
    <x v="0"/>
    <x v="21"/>
    <n v="0.98320041835534067"/>
    <n v="0.98320041835534067"/>
    <n v="0.98320041835534067"/>
    <n v="0.98320041835534067"/>
  </r>
  <r>
    <x v="0"/>
    <x v="22"/>
    <n v="0.98320041835534067"/>
    <n v="0.98320041835534067"/>
    <n v="0.98320041835534067"/>
    <n v="0.98320041835534067"/>
  </r>
  <r>
    <x v="0"/>
    <x v="23"/>
    <n v="0.98321121560029989"/>
    <n v="0.98321121560029989"/>
    <n v="0.98321121560029989"/>
    <n v="0.98321121560029989"/>
  </r>
  <r>
    <x v="0"/>
    <x v="0"/>
    <n v="0.99288122892469088"/>
    <n v="0.99288122892469088"/>
    <n v="0.99288122892469088"/>
    <n v="0.99288122892469088"/>
  </r>
  <r>
    <x v="0"/>
    <x v="1"/>
    <n v="0.99289467399092435"/>
    <n v="0.99289467399092435"/>
    <n v="0.99289467399092435"/>
    <n v="0.99289467399092435"/>
  </r>
  <r>
    <x v="0"/>
    <x v="2"/>
    <n v="0.99287851585876719"/>
    <n v="0.99287851585876719"/>
    <n v="0.99287851585876719"/>
    <n v="0.99287851585876719"/>
  </r>
  <r>
    <x v="0"/>
    <x v="3"/>
    <n v="0.99289755627783804"/>
    <n v="0.99289755627783804"/>
    <n v="0.99289755627783804"/>
    <n v="0.99289755627783804"/>
  </r>
  <r>
    <x v="0"/>
    <x v="4"/>
    <n v="0.99289755627783804"/>
    <n v="0.99289755627783804"/>
    <n v="0.99289755627783804"/>
    <n v="0.99289755627783804"/>
  </r>
  <r>
    <x v="0"/>
    <x v="5"/>
    <n v="0.99289209974364956"/>
    <n v="0.99289209974364956"/>
    <n v="0.99289209974364956"/>
    <n v="0.99289209974364956"/>
  </r>
  <r>
    <x v="0"/>
    <x v="6"/>
    <n v="0.99289511078364301"/>
    <n v="0.99289511078364301"/>
    <n v="0.99289511078364301"/>
    <n v="0.99289511078364301"/>
  </r>
  <r>
    <x v="0"/>
    <x v="7"/>
    <n v="0.99285395265743637"/>
    <n v="0.99285395265743637"/>
    <n v="0.99285395265743637"/>
    <n v="0.99285395265743637"/>
  </r>
  <r>
    <x v="0"/>
    <x v="8"/>
    <n v="0.9959469044482725"/>
    <n v="0.9959469044482725"/>
    <n v="0.9959469044482725"/>
    <n v="0.9959469044482725"/>
  </r>
  <r>
    <x v="0"/>
    <x v="9"/>
    <n v="0.99593195266272205"/>
    <n v="0.99593195266272205"/>
    <n v="0.99593195266272205"/>
    <n v="0.99593195266272205"/>
  </r>
  <r>
    <x v="0"/>
    <x v="10"/>
    <n v="0.99631384939441825"/>
    <n v="0.99631384939441825"/>
    <n v="0.99631384939441825"/>
    <n v="0.99631384939441825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410445642917976"/>
    <n v="0.98410445642917976"/>
    <n v="0.98410445642917976"/>
    <n v="0.98410445642917976"/>
  </r>
  <r>
    <x v="0"/>
    <x v="20"/>
    <n v="0.98413243970899933"/>
    <n v="0.98413243970899933"/>
    <n v="0.98413243970899933"/>
    <n v="0.98413243970899933"/>
  </r>
  <r>
    <x v="0"/>
    <x v="21"/>
    <n v="0.98425492033739448"/>
    <n v="0.98425492033739448"/>
    <n v="0.98425492033739448"/>
    <n v="0.98425492033739448"/>
  </r>
  <r>
    <x v="0"/>
    <x v="22"/>
    <n v="0.98425492033739448"/>
    <n v="0.98425492033739448"/>
    <n v="0.98425492033739448"/>
    <n v="0.98425492033739448"/>
  </r>
  <r>
    <x v="0"/>
    <x v="23"/>
    <n v="0.98425492033739448"/>
    <n v="0.98425492033739448"/>
    <n v="0.98425492033739448"/>
    <n v="0.98425492033739448"/>
  </r>
  <r>
    <x v="0"/>
    <x v="0"/>
    <n v="0.99543742373600719"/>
    <n v="0.99543742373600719"/>
    <n v="0.99543742373600719"/>
    <n v="0.99543742373600719"/>
  </r>
  <r>
    <x v="0"/>
    <x v="1"/>
    <n v="0.99543742373600719"/>
    <n v="0.99543742373600719"/>
    <n v="0.99543742373600719"/>
    <n v="0.99543742373600719"/>
  </r>
  <r>
    <x v="0"/>
    <x v="2"/>
    <n v="0.99544944152236858"/>
    <n v="0.99544944152236858"/>
    <n v="0.99544944152236858"/>
    <n v="0.99544944152236858"/>
  </r>
  <r>
    <x v="0"/>
    <x v="3"/>
    <n v="0.99545398697628695"/>
    <n v="0.99545398697628695"/>
    <n v="0.99545398697628695"/>
    <n v="0.99545398697628695"/>
  </r>
  <r>
    <x v="0"/>
    <x v="4"/>
    <n v="0.99544188402127121"/>
    <n v="0.99544188402127121"/>
    <n v="0.99544188402127121"/>
    <n v="0.99544188402127121"/>
  </r>
  <r>
    <x v="0"/>
    <x v="5"/>
    <n v="0.99545508204462296"/>
    <n v="0.99545508204462296"/>
    <n v="0.99545508204462296"/>
    <n v="0.99545508204462296"/>
  </r>
  <r>
    <x v="0"/>
    <x v="6"/>
    <n v="0.99543742373600719"/>
    <n v="0.99543742373600719"/>
    <n v="0.99543742373600719"/>
    <n v="0.99543742373600719"/>
  </r>
  <r>
    <x v="0"/>
    <x v="7"/>
    <n v="0.99546978878625636"/>
    <n v="0.99546978878625636"/>
    <n v="0.99546978878625636"/>
    <n v="0.99546978878625636"/>
  </r>
  <r>
    <x v="0"/>
    <x v="8"/>
    <n v="0.9942316936388399"/>
    <n v="0.9942316936388399"/>
    <n v="0.9942316936388399"/>
    <n v="0.9942316936388399"/>
  </r>
  <r>
    <x v="0"/>
    <x v="9"/>
    <n v="1"/>
    <n v="1"/>
    <n v="1"/>
    <n v="1"/>
  </r>
  <r>
    <x v="0"/>
    <x v="10"/>
    <n v="0.99418040737148405"/>
    <n v="0.99418040737148405"/>
    <n v="0.99418040737148405"/>
    <n v="0.99418040737148405"/>
  </r>
  <r>
    <x v="0"/>
    <x v="11"/>
    <n v="0.99406528189910981"/>
    <n v="0.99406528189910981"/>
    <n v="0.99406528189910981"/>
    <n v="0.9940652818991098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51606108478151"/>
    <n v="0.98051606108478151"/>
    <n v="0.98051606108478151"/>
    <n v="0.98051606108478151"/>
  </r>
  <r>
    <x v="0"/>
    <x v="20"/>
    <n v="0.9804707575290369"/>
    <n v="0.9804707575290369"/>
    <n v="0.9804707575290369"/>
    <n v="0.9804707575290369"/>
  </r>
  <r>
    <x v="0"/>
    <x v="21"/>
    <n v="0.98051287269766974"/>
    <n v="0.98051287269766974"/>
    <n v="0.98051287269766974"/>
    <n v="0.98051287269766974"/>
  </r>
  <r>
    <x v="0"/>
    <x v="22"/>
    <n v="0.98049486181781909"/>
    <n v="0.98049486181781909"/>
    <n v="0.98049486181781909"/>
    <n v="0.98049486181781909"/>
  </r>
  <r>
    <x v="0"/>
    <x v="23"/>
    <n v="0.98049486181781909"/>
    <n v="0.98049486181781909"/>
    <n v="0.98049486181781909"/>
    <n v="0.98049486181781909"/>
  </r>
  <r>
    <x v="0"/>
    <x v="0"/>
    <n v="0.99081268631188002"/>
    <n v="0.99081268631188002"/>
    <n v="0.99081268631188002"/>
    <n v="0.99081268631188002"/>
  </r>
  <r>
    <x v="0"/>
    <x v="1"/>
    <n v="0.99078806942650111"/>
    <n v="0.99078806942650111"/>
    <n v="0.99078806942650111"/>
    <n v="0.99078806942650111"/>
  </r>
  <r>
    <x v="0"/>
    <x v="2"/>
    <n v="0.99076334366959162"/>
    <n v="0.99076334366959162"/>
    <n v="0.99076334366959162"/>
    <n v="0.99076334366959162"/>
  </r>
  <r>
    <x v="0"/>
    <x v="3"/>
    <n v="0.99076334366959162"/>
    <n v="0.99076334366959162"/>
    <n v="0.99076334366959162"/>
    <n v="0.99076334366959162"/>
  </r>
  <r>
    <x v="0"/>
    <x v="4"/>
    <n v="0.99078135927268107"/>
    <n v="0.99078135927268107"/>
    <n v="0.99078135927268107"/>
    <n v="0.99078135927268107"/>
  </r>
  <r>
    <x v="0"/>
    <x v="5"/>
    <n v="0.99076817870982459"/>
    <n v="0.99076817870982459"/>
    <n v="0.99076817870982459"/>
    <n v="0.99076817870982459"/>
  </r>
  <r>
    <x v="0"/>
    <x v="6"/>
    <n v="0.99081913139087407"/>
    <n v="0.99081913139087407"/>
    <n v="0.99081913139087407"/>
    <n v="0.99081913139087407"/>
  </r>
  <r>
    <x v="0"/>
    <x v="7"/>
    <n v="0.9908099885917101"/>
    <n v="0.9908099885917101"/>
    <n v="0.9908099885917101"/>
    <n v="0.9908099885917101"/>
  </r>
  <r>
    <x v="0"/>
    <x v="8"/>
    <n v="0.99320214669051887"/>
    <n v="0.99320214669051887"/>
    <n v="0.99320214669051887"/>
    <n v="0.9932021466905188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18628227467131"/>
    <n v="0.9818628227467131"/>
    <n v="0.9818628227467131"/>
    <n v="0.9818628227467131"/>
  </r>
  <r>
    <x v="0"/>
    <x v="20"/>
    <n v="0.98191570881226053"/>
    <n v="0.98191570881226053"/>
    <n v="0.98191570881226053"/>
    <n v="0.98191570881226053"/>
  </r>
  <r>
    <x v="0"/>
    <x v="21"/>
    <n v="0.98191570881226053"/>
    <n v="0.98191570881226053"/>
    <n v="0.98191570881226053"/>
    <n v="0.98191570881226053"/>
  </r>
  <r>
    <x v="0"/>
    <x v="22"/>
    <n v="0.98193588806515619"/>
    <n v="0.98193588806515619"/>
    <n v="0.98193588806515619"/>
    <n v="0.98193588806515619"/>
  </r>
  <r>
    <x v="0"/>
    <x v="23"/>
    <n v="0.98185220892644465"/>
    <n v="0.98185220892644465"/>
    <n v="0.98185220892644465"/>
    <n v="0.98185220892644465"/>
  </r>
  <r>
    <x v="0"/>
    <x v="0"/>
    <n v="0.9958024563403638"/>
    <n v="0.9958024563403638"/>
    <n v="0.9958024563403638"/>
    <n v="0.9958024563403638"/>
  </r>
  <r>
    <x v="0"/>
    <x v="1"/>
    <n v="0.9958024563403638"/>
    <n v="0.9958024563403638"/>
    <n v="0.9958024563403638"/>
    <n v="0.9958024563403638"/>
  </r>
  <r>
    <x v="0"/>
    <x v="2"/>
    <n v="0.99587593921247397"/>
    <n v="0.99587593921247397"/>
    <n v="0.99587593921247397"/>
    <n v="0.99587593921247397"/>
  </r>
  <r>
    <x v="0"/>
    <x v="3"/>
    <n v="0.99584846912298908"/>
    <n v="0.99584846912298908"/>
    <n v="0.99584846912298908"/>
    <n v="0.99584846912298908"/>
  </r>
  <r>
    <x v="0"/>
    <x v="4"/>
    <n v="0.99584846912298908"/>
    <n v="0.99584846912298908"/>
    <n v="0.99584846912298908"/>
    <n v="0.99584846912298908"/>
  </r>
  <r>
    <x v="0"/>
    <x v="5"/>
    <n v="0.99584996848077312"/>
    <n v="0.99584996848077312"/>
    <n v="0.99584996848077312"/>
    <n v="0.99584996848077312"/>
  </r>
  <r>
    <x v="0"/>
    <x v="6"/>
    <n v="0.99590163934426224"/>
    <n v="0.99590163934426224"/>
    <n v="0.99590163934426224"/>
    <n v="0.99590163934426224"/>
  </r>
  <r>
    <x v="0"/>
    <x v="7"/>
    <n v="0.99587197466636512"/>
    <n v="0.99587197466636512"/>
    <n v="0.99587197466636512"/>
    <n v="0.99587197466636512"/>
  </r>
  <r>
    <x v="0"/>
    <x v="8"/>
    <n v="0.9951990223463687"/>
    <n v="0.9951990223463687"/>
    <n v="0.9951990223463687"/>
    <n v="0.9951990223463687"/>
  </r>
  <r>
    <x v="0"/>
    <x v="9"/>
    <n v="0.99519381464841716"/>
    <n v="0.99519381464841716"/>
    <n v="0.99519381464841716"/>
    <n v="0.99519381464841716"/>
  </r>
  <r>
    <x v="0"/>
    <x v="10"/>
    <n v="0.99506722120127666"/>
    <n v="0.99506722120127666"/>
    <n v="0.99506722120127666"/>
    <n v="0.99506722120127666"/>
  </r>
  <r>
    <x v="0"/>
    <x v="11"/>
    <n v="0.99504908953595705"/>
    <n v="0.99504908953595705"/>
    <n v="0.99504908953595705"/>
    <n v="0.99504908953595705"/>
  </r>
  <r>
    <x v="0"/>
    <x v="12"/>
    <n v="0.99508457423738605"/>
    <n v="0.99508457423738605"/>
    <n v="0.99508457423738605"/>
    <n v="0.99508457423738605"/>
  </r>
  <r>
    <x v="0"/>
    <x v="13"/>
    <n v="0.99502392344497614"/>
    <n v="0.99502392344497614"/>
    <n v="0.99502392344497614"/>
    <n v="0.99502392344497614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746055597295267"/>
    <n v="0.97746055597295267"/>
    <n v="0.97746055597295267"/>
    <n v="0.97746055597295267"/>
  </r>
  <r>
    <x v="0"/>
    <x v="20"/>
    <n v="0.9775241173796656"/>
    <n v="0.9775241173796656"/>
    <n v="0.9775241173796656"/>
    <n v="0.9775241173796656"/>
  </r>
  <r>
    <x v="0"/>
    <x v="21"/>
    <n v="0.9775241173796656"/>
    <n v="0.9775241173796656"/>
    <n v="0.9775241173796656"/>
    <n v="0.9775241173796656"/>
  </r>
  <r>
    <x v="0"/>
    <x v="22"/>
    <n v="0.97748513169073925"/>
    <n v="0.97748513169073925"/>
    <n v="0.97748513169073925"/>
    <n v="0.97748513169073925"/>
  </r>
  <r>
    <x v="0"/>
    <x v="23"/>
    <n v="0.9774649589173513"/>
    <n v="0.9774649589173513"/>
    <n v="0.9774649589173513"/>
    <n v="0.9774649589173513"/>
  </r>
  <r>
    <x v="0"/>
    <x v="0"/>
    <n v="0.98084842146545526"/>
    <n v="0.98084842146545526"/>
    <n v="0.98084842146545526"/>
    <n v="0.98084842146545526"/>
  </r>
  <r>
    <x v="0"/>
    <x v="1"/>
    <n v="0.98087596121698417"/>
    <n v="0.98087596121698417"/>
    <n v="0.98087596121698417"/>
    <n v="0.98087596121698417"/>
  </r>
  <r>
    <x v="0"/>
    <x v="2"/>
    <n v="0.98090049881858743"/>
    <n v="0.98090049881858743"/>
    <n v="0.98090049881858743"/>
    <n v="0.98090049881858743"/>
  </r>
  <r>
    <x v="0"/>
    <x v="3"/>
    <n v="0.98086751408727546"/>
    <n v="0.98086751408727546"/>
    <n v="0.98086751408727546"/>
    <n v="0.98086751408727546"/>
  </r>
  <r>
    <x v="0"/>
    <x v="4"/>
    <n v="0.98086751408727546"/>
    <n v="0.98086751408727546"/>
    <n v="0.98086751408727546"/>
    <n v="0.98086751408727546"/>
  </r>
  <r>
    <x v="0"/>
    <x v="5"/>
    <n v="0.98081870036908614"/>
    <n v="0.98081870036908614"/>
    <n v="0.98081870036908614"/>
    <n v="0.98081870036908614"/>
  </r>
  <r>
    <x v="0"/>
    <x v="6"/>
    <n v="0.98090656615750849"/>
    <n v="0.98090656615750849"/>
    <n v="0.98090656615750849"/>
    <n v="0.98090656615750849"/>
  </r>
  <r>
    <x v="0"/>
    <x v="7"/>
    <n v="0.98088663473278859"/>
    <n v="0.98088663473278859"/>
    <n v="0.98088663473278859"/>
    <n v="0.98088663473278859"/>
  </r>
  <r>
    <x v="0"/>
    <x v="8"/>
    <n v="0.98844389555398726"/>
    <n v="0.98844389555398726"/>
    <n v="0.98844389555398726"/>
    <n v="0.98844389555398726"/>
  </r>
  <r>
    <x v="0"/>
    <x v="9"/>
    <n v="0.98837097549255171"/>
    <n v="0.98837097549255171"/>
    <n v="0.98837097549255171"/>
    <n v="0.98837097549255171"/>
  </r>
  <r>
    <x v="0"/>
    <x v="10"/>
    <n v="0.98832684824902739"/>
    <n v="0.98832684824902739"/>
    <n v="0.98832684824902739"/>
    <n v="0.98832684824902739"/>
  </r>
  <r>
    <x v="0"/>
    <x v="11"/>
    <n v="0.98816568047337272"/>
    <n v="0.98816568047337272"/>
    <n v="0.98816568047337272"/>
    <n v="0.9881656804733727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21774193548387"/>
    <n v="0.9721774193548387"/>
    <n v="0.9721774193548387"/>
    <n v="0.97379931358367999"/>
  </r>
  <r>
    <x v="0"/>
    <x v="20"/>
    <n v="0.97252841395853562"/>
    <n v="0.97252841395853562"/>
    <n v="0.97252841395853562"/>
    <n v="0.97379931358367999"/>
  </r>
  <r>
    <x v="0"/>
    <x v="21"/>
    <n v="0.97254730394837574"/>
    <n v="0.97254730394837574"/>
    <n v="0.97254730394837574"/>
    <n v="0.97379931358367999"/>
  </r>
  <r>
    <x v="0"/>
    <x v="22"/>
    <n v="0.97251021979975127"/>
    <n v="0.97251021979975127"/>
    <n v="0.97251021979975127"/>
    <n v="0.97379931358367999"/>
  </r>
  <r>
    <x v="0"/>
    <x v="23"/>
    <n v="0.9724867724867724"/>
    <n v="0.9724867724867724"/>
    <n v="0.9724867724867724"/>
    <n v="0.97379931358367999"/>
  </r>
  <r>
    <x v="0"/>
    <x v="0"/>
    <n v="0.98532587981196817"/>
    <n v="0.98532587981196817"/>
    <n v="0.98532587981196817"/>
    <n v="0.98532587981196817"/>
  </r>
  <r>
    <x v="0"/>
    <x v="1"/>
    <n v="0.98536874711658873"/>
    <n v="0.98536874711658873"/>
    <n v="0.98536874711658873"/>
    <n v="0.98536874711658873"/>
  </r>
  <r>
    <x v="0"/>
    <x v="2"/>
    <n v="0.985373473445044"/>
    <n v="0.985373473445044"/>
    <n v="0.985373473445044"/>
    <n v="0.985373473445044"/>
  </r>
  <r>
    <x v="0"/>
    <x v="3"/>
    <n v="0.98532942117898092"/>
    <n v="0.98532942117898092"/>
    <n v="0.98532942117898092"/>
    <n v="0.98532942117898092"/>
  </r>
  <r>
    <x v="0"/>
    <x v="4"/>
    <n v="0.98526785714285714"/>
    <n v="0.98526785714285714"/>
    <n v="0.98526785714285714"/>
    <n v="0.98526785714285714"/>
  </r>
  <r>
    <x v="0"/>
    <x v="5"/>
    <n v="0.98529215135713322"/>
    <n v="0.98529215135713322"/>
    <n v="0.98529215135713322"/>
    <n v="0.98529215135713322"/>
  </r>
  <r>
    <x v="0"/>
    <x v="6"/>
    <n v="0.98529215135713322"/>
    <n v="0.98529215135713322"/>
    <n v="0.98529215135713322"/>
    <n v="0.98529215135713322"/>
  </r>
  <r>
    <x v="0"/>
    <x v="7"/>
    <n v="0.98540229885057473"/>
    <n v="0.98540229885057473"/>
    <n v="0.98540229885057473"/>
    <n v="0.98540229885057473"/>
  </r>
  <r>
    <x v="0"/>
    <x v="8"/>
    <n v="0.98979591836734704"/>
    <n v="0.98979591836734704"/>
    <n v="0.98979591836734704"/>
    <n v="0.9897959183673470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656397656397664"/>
    <n v="0.97656397656397664"/>
    <n v="0.97656397656397664"/>
    <n v="0.97656397656397664"/>
  </r>
  <r>
    <x v="0"/>
    <x v="20"/>
    <n v="0.9765851091817942"/>
    <n v="0.9765851091817942"/>
    <n v="0.9765851091817942"/>
    <n v="0.9765851091817942"/>
  </r>
  <r>
    <x v="0"/>
    <x v="21"/>
    <n v="0.9766631606626347"/>
    <n v="0.9766631606626347"/>
    <n v="0.9766631606626347"/>
    <n v="0.9766631606626347"/>
  </r>
  <r>
    <x v="0"/>
    <x v="22"/>
    <n v="0.9765844083006171"/>
    <n v="0.9765844083006171"/>
    <n v="0.9765844083006171"/>
    <n v="0.9765844083006171"/>
  </r>
  <r>
    <x v="0"/>
    <x v="23"/>
    <n v="0.9765977241823518"/>
    <n v="0.9765977241823518"/>
    <n v="0.9765977241823518"/>
    <n v="0.9765977241823518"/>
  </r>
  <r>
    <x v="0"/>
    <x v="0"/>
    <n v="0.99164762992575661"/>
    <n v="0.99164762992575661"/>
    <n v="0.99164762992575661"/>
    <n v="0.99164762992575661"/>
  </r>
  <r>
    <x v="0"/>
    <x v="1"/>
    <n v="0.99164175799845022"/>
    <n v="0.99164175799845022"/>
    <n v="0.99164175799845022"/>
    <n v="0.99164175799845022"/>
  </r>
  <r>
    <x v="0"/>
    <x v="2"/>
    <n v="0.99161186765391185"/>
    <n v="0.99161186765391185"/>
    <n v="0.99161186765391185"/>
    <n v="0.99161186765391185"/>
  </r>
  <r>
    <x v="0"/>
    <x v="3"/>
    <n v="0.99161186765391185"/>
    <n v="0.99161186765391185"/>
    <n v="0.99161186765391185"/>
    <n v="0.99161186765391185"/>
  </r>
  <r>
    <x v="0"/>
    <x v="4"/>
    <n v="0.99161186765391185"/>
    <n v="0.99161186765391185"/>
    <n v="0.99161186765391185"/>
    <n v="0.99161186765391185"/>
  </r>
  <r>
    <x v="0"/>
    <x v="5"/>
    <n v="0.99161186765391185"/>
    <n v="0.99161186765391185"/>
    <n v="0.99161186765391185"/>
    <n v="0.99161186765391185"/>
  </r>
  <r>
    <x v="0"/>
    <x v="6"/>
    <n v="0.99161186765391185"/>
    <n v="0.99161186765391185"/>
    <n v="0.99161186765391185"/>
    <n v="0.99161186765391185"/>
  </r>
  <r>
    <x v="0"/>
    <x v="7"/>
    <n v="0.99160908193484709"/>
    <n v="0.99160908193484709"/>
    <n v="0.99160908193484709"/>
    <n v="0.9916090819348470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24414210128496"/>
    <n v="0.9924414210128496"/>
    <n v="0.9924414210128496"/>
    <n v="0.9924414210128496"/>
  </r>
  <r>
    <x v="0"/>
    <x v="20"/>
    <n v="0.99244101290427078"/>
    <n v="0.99244101290427078"/>
    <n v="0.99244101290427078"/>
    <n v="0.99244101290427078"/>
  </r>
  <r>
    <x v="0"/>
    <x v="21"/>
    <n v="0.99243743892594638"/>
    <n v="0.99243743892594638"/>
    <n v="0.99243743892594638"/>
    <n v="0.99243743892594638"/>
  </r>
  <r>
    <x v="0"/>
    <x v="22"/>
    <n v="0.99248363371858073"/>
    <n v="0.99248363371858073"/>
    <n v="0.99248363371858073"/>
    <n v="0.99248363371858073"/>
  </r>
  <r>
    <x v="0"/>
    <x v="23"/>
    <n v="0.99246125336927227"/>
    <n v="0.99246125336927227"/>
    <n v="0.99246125336927227"/>
    <n v="0.99246125336927227"/>
  </r>
  <r>
    <x v="0"/>
    <x v="0"/>
    <n v="0.99816045821313604"/>
    <n v="0.99816045821313604"/>
    <n v="0.99816045821313604"/>
    <n v="0.99816045821313604"/>
  </r>
  <r>
    <x v="0"/>
    <x v="1"/>
    <n v="0.9981861713705289"/>
    <n v="0.9981861713705289"/>
    <n v="0.9981861713705289"/>
    <n v="0.9981861713705289"/>
  </r>
  <r>
    <x v="0"/>
    <x v="2"/>
    <n v="0.99817429406037006"/>
    <n v="0.99817429406037006"/>
    <n v="0.99817429406037006"/>
    <n v="0.99817429406037006"/>
  </r>
  <r>
    <x v="0"/>
    <x v="3"/>
    <n v="0.99817696188578453"/>
    <n v="0.99817696188578453"/>
    <n v="0.99817696188578453"/>
    <n v="0.99817696188578453"/>
  </r>
  <r>
    <x v="0"/>
    <x v="4"/>
    <n v="0.99817696188578453"/>
    <n v="0.99817696188578453"/>
    <n v="0.99817696188578453"/>
    <n v="0.99817696188578453"/>
  </r>
  <r>
    <x v="0"/>
    <x v="5"/>
    <n v="0.99820308775532651"/>
    <n v="0.99820308775532651"/>
    <n v="0.99820308775532651"/>
    <n v="0.99820308775532651"/>
  </r>
  <r>
    <x v="0"/>
    <x v="6"/>
    <n v="0.99821585075748098"/>
    <n v="0.99821585075748098"/>
    <n v="0.99821585075748098"/>
    <n v="0.99821585075748098"/>
  </r>
  <r>
    <x v="0"/>
    <x v="7"/>
    <n v="0.99821078927823903"/>
    <n v="0.99821078927823903"/>
    <n v="0.99821078927823903"/>
    <n v="0.99821078927823903"/>
  </r>
  <r>
    <x v="0"/>
    <x v="8"/>
    <n v="0.99622514889690472"/>
    <n v="0.99622514889690472"/>
    <n v="0.99622514889690472"/>
    <n v="0.99622514889690472"/>
  </r>
  <r>
    <x v="0"/>
    <x v="9"/>
    <n v="0.99631724319347625"/>
    <n v="0.99631724319347625"/>
    <n v="0.99631724319347625"/>
    <n v="0.99631724319347625"/>
  </r>
  <r>
    <x v="0"/>
    <x v="10"/>
    <n v="0.99625351233218851"/>
    <n v="0.99625351233218851"/>
    <n v="0.99625351233218851"/>
    <n v="0.99625351233218851"/>
  </r>
  <r>
    <x v="0"/>
    <x v="11"/>
    <n v="0.99614590502408806"/>
    <n v="0.99614590502408806"/>
    <n v="0.99614590502408806"/>
    <n v="0.99614590502408806"/>
  </r>
  <r>
    <x v="0"/>
    <x v="12"/>
    <n v="0.99587118084227921"/>
    <n v="0.99587118084227921"/>
    <n v="0.99587118084227921"/>
    <n v="0.9958711808422792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426540284360198"/>
    <n v="0.98426540284360198"/>
    <n v="0.98426540284360198"/>
    <n v="0.98426540284360198"/>
  </r>
  <r>
    <x v="0"/>
    <x v="20"/>
    <n v="0.98419924005868853"/>
    <n v="0.98419924005868853"/>
    <n v="0.98419924005868853"/>
    <n v="0.98419924005868853"/>
  </r>
  <r>
    <x v="0"/>
    <x v="21"/>
    <n v="0.98419924005868853"/>
    <n v="0.98419924005868853"/>
    <n v="0.98419924005868853"/>
    <n v="0.98419924005868853"/>
  </r>
  <r>
    <x v="0"/>
    <x v="22"/>
    <n v="0.98417578813594053"/>
    <n v="0.98417578813594053"/>
    <n v="0.98417578813594053"/>
    <n v="0.98417578813594053"/>
  </r>
  <r>
    <x v="0"/>
    <x v="23"/>
    <n v="0.98420396903088003"/>
    <n v="0.98420396903088003"/>
    <n v="0.98420396903088003"/>
    <n v="0.98420396903088003"/>
  </r>
  <r>
    <x v="0"/>
    <x v="0"/>
    <n v="0.98705609027547303"/>
    <n v="0.98705609027547303"/>
    <n v="0.98705609027547303"/>
    <n v="0.98705609027547303"/>
  </r>
  <r>
    <x v="0"/>
    <x v="1"/>
    <n v="0.98703191756722808"/>
    <n v="0.98703191756722808"/>
    <n v="0.98703191756722808"/>
    <n v="0.98703191756722808"/>
  </r>
  <r>
    <x v="0"/>
    <x v="2"/>
    <n v="0.98704803022126275"/>
    <n v="0.98704803022126275"/>
    <n v="0.98704803022126275"/>
    <n v="0.98704803022126275"/>
  </r>
  <r>
    <x v="0"/>
    <x v="3"/>
    <n v="0.98703828072531896"/>
    <n v="0.98703828072531896"/>
    <n v="0.98703828072531896"/>
    <n v="0.98703828072531896"/>
  </r>
  <r>
    <x v="0"/>
    <x v="4"/>
    <n v="0.98708434826941593"/>
    <n v="0.98708434826941593"/>
    <n v="0.98708434826941593"/>
    <n v="0.98708434826941593"/>
  </r>
  <r>
    <x v="0"/>
    <x v="5"/>
    <n v="0.98704221924808377"/>
    <n v="0.98704221924808377"/>
    <n v="0.98704221924808377"/>
    <n v="0.98704221924808377"/>
  </r>
  <r>
    <x v="0"/>
    <x v="6"/>
    <n v="0.98703750956876757"/>
    <n v="0.98703750956876757"/>
    <n v="0.98703750956876757"/>
    <n v="0.98703750956876757"/>
  </r>
  <r>
    <x v="0"/>
    <x v="7"/>
    <n v="0.9870496430350324"/>
    <n v="0.9870496430350324"/>
    <n v="0.9870496430350324"/>
    <n v="0.9870496430350324"/>
  </r>
  <r>
    <x v="0"/>
    <x v="8"/>
    <n v="0.98307493540051671"/>
    <n v="0.98307493540051671"/>
    <n v="0.98307493540051671"/>
    <n v="0.98307493540051671"/>
  </r>
  <r>
    <x v="0"/>
    <x v="9"/>
    <n v="0.98312954650982831"/>
    <n v="0.98312954650982831"/>
    <n v="0.98312954650982831"/>
    <n v="0.98312954650982831"/>
  </r>
  <r>
    <x v="0"/>
    <x v="10"/>
    <n v="0.98304400484457011"/>
    <n v="0.98304400484457011"/>
    <n v="0.98304400484457011"/>
    <n v="0.9830440048445701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318948918337299"/>
    <n v="0.96318948918337299"/>
    <n v="0.96506575144490658"/>
    <n v="0.97379931358367999"/>
  </r>
  <r>
    <x v="0"/>
    <x v="20"/>
    <n v="0.96325878594249204"/>
    <n v="0.96325878594249204"/>
    <n v="0.96506575144490658"/>
    <n v="0.97379931358367999"/>
  </r>
  <r>
    <x v="0"/>
    <x v="21"/>
    <n v="0.96321110975758306"/>
    <n v="0.96321110975758306"/>
    <n v="0.96506575144490658"/>
    <n v="0.97379931358367999"/>
  </r>
  <r>
    <x v="0"/>
    <x v="22"/>
    <n v="0.96321110975758306"/>
    <n v="0.96321110975758306"/>
    <n v="0.96506575144490658"/>
    <n v="0.97379931358367999"/>
  </r>
  <r>
    <x v="0"/>
    <x v="23"/>
    <n v="0.96319305277221112"/>
    <n v="0.96319305277221112"/>
    <n v="0.96506575144490658"/>
    <n v="0.97379931358367999"/>
  </r>
  <r>
    <x v="0"/>
    <x v="0"/>
    <n v="0.97464103751736919"/>
    <n v="0.97464103751736919"/>
    <n v="0.97464103751736919"/>
    <n v="0.97464103751736919"/>
  </r>
  <r>
    <x v="0"/>
    <x v="1"/>
    <n v="0.97466130037979704"/>
    <n v="0.97466130037979704"/>
    <n v="0.97466130037979704"/>
    <n v="0.97466130037979704"/>
  </r>
  <r>
    <x v="0"/>
    <x v="2"/>
    <n v="0.97468993770694212"/>
    <n v="0.97468993770694212"/>
    <n v="0.97468993770694212"/>
    <n v="0.97468993770694212"/>
  </r>
  <r>
    <x v="0"/>
    <x v="3"/>
    <n v="0.97467048710601722"/>
    <n v="0.97467048710601722"/>
    <n v="0.97467048710601722"/>
    <n v="0.97467048710601722"/>
  </r>
  <r>
    <x v="0"/>
    <x v="4"/>
    <n v="0.97467048710601722"/>
    <n v="0.97467048710601722"/>
    <n v="0.97467048710601722"/>
    <n v="0.97467048710601722"/>
  </r>
  <r>
    <x v="0"/>
    <x v="5"/>
    <n v="0.97467048710601722"/>
    <n v="0.97467048710601722"/>
    <n v="0.97467048710601722"/>
    <n v="0.97467048710601722"/>
  </r>
  <r>
    <x v="0"/>
    <x v="6"/>
    <n v="0.97467048710601722"/>
    <n v="0.97467048710601722"/>
    <n v="0.97467048710601722"/>
    <n v="0.97467048710601722"/>
  </r>
  <r>
    <x v="0"/>
    <x v="7"/>
    <n v="0.97470129578728881"/>
    <n v="0.97470129578728881"/>
    <n v="0.97470129578728881"/>
    <n v="0.9747012957872888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514423076923062"/>
    <n v="0.96514423076923062"/>
    <n v="0.96514423076923062"/>
    <n v="0.97379931358367999"/>
  </r>
  <r>
    <x v="0"/>
    <x v="20"/>
    <n v="0.96516066347421747"/>
    <n v="0.96516066347421747"/>
    <n v="0.96516066347421747"/>
    <n v="0.97379931358367999"/>
  </r>
  <r>
    <x v="0"/>
    <x v="21"/>
    <n v="0.96511845971119581"/>
    <n v="0.96511845971119581"/>
    <n v="0.96511845971119581"/>
    <n v="0.97379931358367999"/>
  </r>
  <r>
    <x v="0"/>
    <x v="22"/>
    <n v="0.96511700468018724"/>
    <n v="0.96511700468018724"/>
    <n v="0.96511700468018724"/>
    <n v="0.97379931358367999"/>
  </r>
  <r>
    <x v="0"/>
    <x v="23"/>
    <n v="0.96510597696449274"/>
    <n v="0.96510597696449274"/>
    <n v="0.96510597696449274"/>
    <n v="0.97379931358367999"/>
  </r>
  <r>
    <x v="0"/>
    <x v="0"/>
    <n v="0.97795437067418611"/>
    <n v="0.97795437067418611"/>
    <n v="0.97795437067418611"/>
    <n v="0.97795437067418611"/>
  </r>
  <r>
    <x v="0"/>
    <x v="1"/>
    <n v="0.97802269043760137"/>
    <n v="0.97802269043760137"/>
    <n v="0.97802269043760137"/>
    <n v="0.97802269043760137"/>
  </r>
  <r>
    <x v="0"/>
    <x v="2"/>
    <n v="0.97803091944670462"/>
    <n v="0.97803091944670462"/>
    <n v="0.97803091944670462"/>
    <n v="0.97803091944670462"/>
  </r>
  <r>
    <x v="0"/>
    <x v="3"/>
    <n v="0.97800015277671681"/>
    <n v="0.97800015277671681"/>
    <n v="0.97800015277671681"/>
    <n v="0.97800015277671681"/>
  </r>
  <r>
    <x v="0"/>
    <x v="4"/>
    <n v="0.97800015277671681"/>
    <n v="0.97800015277671681"/>
    <n v="0.97800015277671681"/>
    <n v="0.97800015277671681"/>
  </r>
  <r>
    <x v="0"/>
    <x v="5"/>
    <n v="0.97797917758969366"/>
    <n v="0.97797917758969366"/>
    <n v="0.97797917758969366"/>
    <n v="0.97797917758969366"/>
  </r>
  <r>
    <x v="0"/>
    <x v="6"/>
    <n v="0.97802549811006467"/>
    <n v="0.97802549811006467"/>
    <n v="0.97802549811006467"/>
    <n v="0.97802549811006467"/>
  </r>
  <r>
    <x v="0"/>
    <x v="7"/>
    <n v="0.97801245172984475"/>
    <n v="0.97801245172984475"/>
    <n v="0.97801245172984475"/>
    <n v="0.97801245172984475"/>
  </r>
  <r>
    <x v="0"/>
    <x v="8"/>
    <n v="0.97881899871630296"/>
    <n v="0.97881899871630296"/>
    <n v="0.97881899871630296"/>
    <n v="0.9788189987163029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853644646924841"/>
    <n v="0.96853644646924841"/>
    <n v="0.96853644646924841"/>
    <n v="0.97379931358367999"/>
  </r>
  <r>
    <x v="0"/>
    <x v="20"/>
    <n v="0.96844253334305075"/>
    <n v="0.96844253334305075"/>
    <n v="0.96844253334305075"/>
    <n v="0.97379931358367999"/>
  </r>
  <r>
    <x v="0"/>
    <x v="21"/>
    <n v="0.96846194865544288"/>
    <n v="0.96846194865544288"/>
    <n v="0.96846194865544288"/>
    <n v="0.97379931358367999"/>
  </r>
  <r>
    <x v="0"/>
    <x v="22"/>
    <n v="0.96843539474680174"/>
    <n v="0.96843539474680174"/>
    <n v="0.96843539474680174"/>
    <n v="0.97379931358367999"/>
  </r>
  <r>
    <x v="0"/>
    <x v="23"/>
    <n v="0.968428225317989"/>
    <n v="0.968428225317989"/>
    <n v="0.968428225317989"/>
    <n v="0.97379931358367999"/>
  </r>
  <r>
    <x v="0"/>
    <x v="0"/>
    <n v="0.98205685878514837"/>
    <n v="0.98205685878514837"/>
    <n v="0.98205685878514837"/>
    <n v="0.98205685878514837"/>
  </r>
  <r>
    <x v="0"/>
    <x v="1"/>
    <n v="0.98205430932703663"/>
    <n v="0.98205430932703663"/>
    <n v="0.98205430932703663"/>
    <n v="0.98205430932703663"/>
  </r>
  <r>
    <x v="0"/>
    <x v="2"/>
    <n v="0.98203033838973153"/>
    <n v="0.98203033838973153"/>
    <n v="0.98203033838973153"/>
    <n v="0.98203033838973153"/>
  </r>
  <r>
    <x v="0"/>
    <x v="3"/>
    <n v="0.98199375589922322"/>
    <n v="0.98199375589922322"/>
    <n v="0.98199375589922322"/>
    <n v="0.98199375589922322"/>
  </r>
  <r>
    <x v="0"/>
    <x v="4"/>
    <n v="0.98199465466310309"/>
    <n v="0.98199465466310309"/>
    <n v="0.98199465466310309"/>
    <n v="0.98199465466310309"/>
  </r>
  <r>
    <x v="0"/>
    <x v="5"/>
    <n v="0.98199465466310309"/>
    <n v="0.98199465466310309"/>
    <n v="0.98199465466310309"/>
    <n v="0.98199465466310309"/>
  </r>
  <r>
    <x v="0"/>
    <x v="6"/>
    <n v="0.98199795431298997"/>
    <n v="0.98199795431298997"/>
    <n v="0.98199795431298997"/>
    <n v="0.98199795431298997"/>
  </r>
  <r>
    <x v="0"/>
    <x v="7"/>
    <n v="0.98199290912483661"/>
    <n v="0.98199290912483661"/>
    <n v="0.98199290912483661"/>
    <n v="0.9819929091248366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704092720028978"/>
    <n v="0.96704092720028978"/>
    <n v="0.96704092720028978"/>
    <n v="0.97379931358367999"/>
  </r>
  <r>
    <x v="0"/>
    <x v="20"/>
    <n v="0.96711070971626401"/>
    <n v="0.96711070971626401"/>
    <n v="0.96711070971626401"/>
    <n v="0.97379931358367999"/>
  </r>
  <r>
    <x v="0"/>
    <x v="21"/>
    <n v="0.96711667546572133"/>
    <n v="0.96711667546572133"/>
    <n v="0.96711667546572133"/>
    <n v="0.97379931358367999"/>
  </r>
  <r>
    <x v="0"/>
    <x v="22"/>
    <n v="0.96711993668609242"/>
    <n v="0.96711993668609242"/>
    <n v="0.96711993668609242"/>
    <n v="0.97379931358367999"/>
  </r>
  <r>
    <x v="0"/>
    <x v="23"/>
    <n v="0.96709631452814315"/>
    <n v="0.96709631452814315"/>
    <n v="0.96709631452814315"/>
    <n v="0.97379931358367999"/>
  </r>
  <r>
    <x v="0"/>
    <x v="0"/>
    <n v="0.98122297714638673"/>
    <n v="0.98122297714638673"/>
    <n v="0.98122297714638673"/>
    <n v="0.98122297714638673"/>
  </r>
  <r>
    <x v="0"/>
    <x v="1"/>
    <n v="0.98125951923713672"/>
    <n v="0.98125951923713672"/>
    <n v="0.98125951923713672"/>
    <n v="0.98125951923713672"/>
  </r>
  <r>
    <x v="0"/>
    <x v="2"/>
    <n v="0.98124107087396728"/>
    <n v="0.98124107087396728"/>
    <n v="0.98124107087396728"/>
    <n v="0.98124107087396728"/>
  </r>
  <r>
    <x v="0"/>
    <x v="3"/>
    <n v="0.98125532519170677"/>
    <n v="0.98125532519170677"/>
    <n v="0.98125532519170677"/>
    <n v="0.98125532519170677"/>
  </r>
  <r>
    <x v="0"/>
    <x v="4"/>
    <n v="0.98122707329353365"/>
    <n v="0.98122707329353365"/>
    <n v="0.98122707329353365"/>
    <n v="0.98122707329353365"/>
  </r>
  <r>
    <x v="0"/>
    <x v="5"/>
    <n v="0.98122707329353365"/>
    <n v="0.98122707329353365"/>
    <n v="0.98122707329353365"/>
    <n v="0.98122707329353365"/>
  </r>
  <r>
    <x v="0"/>
    <x v="6"/>
    <n v="0.98128256255226087"/>
    <n v="0.98128256255226087"/>
    <n v="0.98128256255226087"/>
    <n v="0.98128256255226087"/>
  </r>
  <r>
    <x v="0"/>
    <x v="7"/>
    <n v="0.98123229461756389"/>
    <n v="0.98123229461756389"/>
    <n v="0.98123229461756389"/>
    <n v="0.98123229461756389"/>
  </r>
  <r>
    <x v="0"/>
    <x v="8"/>
    <n v="0.99135031234983184"/>
    <n v="0.99135031234983184"/>
    <n v="0.99135031234983184"/>
    <n v="0.9913503123498318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76710334788941"/>
    <n v="0.97976710334788941"/>
    <n v="0.97976710334788941"/>
    <n v="0.97976710334788941"/>
  </r>
  <r>
    <x v="0"/>
    <x v="20"/>
    <n v="0.97989852931732069"/>
    <n v="0.97989852931732069"/>
    <n v="0.97989852931732069"/>
    <n v="0.97989852931732069"/>
  </r>
  <r>
    <x v="0"/>
    <x v="21"/>
    <n v="0.97989852931732069"/>
    <n v="0.97989852931732069"/>
    <n v="0.97989852931732069"/>
    <n v="0.97989852931732069"/>
  </r>
  <r>
    <x v="0"/>
    <x v="22"/>
    <n v="0.97989852931732069"/>
    <n v="0.97989852931732069"/>
    <n v="0.97989852931732069"/>
    <n v="0.97989852931732069"/>
  </r>
  <r>
    <x v="0"/>
    <x v="23"/>
    <n v="0.97985418265541058"/>
    <n v="0.97985418265541058"/>
    <n v="0.97985418265541058"/>
    <n v="0.97985418265541058"/>
  </r>
  <r>
    <x v="0"/>
    <x v="0"/>
    <n v="0.98128559804719295"/>
    <n v="0.98128559804719295"/>
    <n v="0.98128559804719295"/>
    <n v="0.98128559804719295"/>
  </r>
  <r>
    <x v="0"/>
    <x v="1"/>
    <n v="0.98127821091505951"/>
    <n v="0.98127821091505951"/>
    <n v="0.98127821091505951"/>
    <n v="0.98127821091505951"/>
  </r>
  <r>
    <x v="0"/>
    <x v="2"/>
    <n v="0.98127821091505951"/>
    <n v="0.98127821091505951"/>
    <n v="0.98127821091505951"/>
    <n v="0.98127821091505951"/>
  </r>
  <r>
    <x v="0"/>
    <x v="3"/>
    <n v="0.98127821091505951"/>
    <n v="0.98127821091505951"/>
    <n v="0.98127821091505951"/>
    <n v="0.98127821091505951"/>
  </r>
  <r>
    <x v="0"/>
    <x v="4"/>
    <n v="0.98125815713912812"/>
    <n v="0.98125815713912812"/>
    <n v="0.98125815713912812"/>
    <n v="0.98125815713912812"/>
  </r>
  <r>
    <x v="0"/>
    <x v="5"/>
    <n v="0.98129991558989682"/>
    <n v="0.98129991558989682"/>
    <n v="0.98129991558989682"/>
    <n v="0.98129991558989682"/>
  </r>
  <r>
    <x v="0"/>
    <x v="6"/>
    <n v="0.98129991558989682"/>
    <n v="0.98129991558989682"/>
    <n v="0.98129991558989682"/>
    <n v="0.98129991558989682"/>
  </r>
  <r>
    <x v="0"/>
    <x v="7"/>
    <n v="0.98128126512828795"/>
    <n v="0.98128126512828795"/>
    <n v="0.98128126512828795"/>
    <n v="0.98128126512828795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113815895534418"/>
    <n v="0.98113815895534418"/>
    <n v="0.98113815895534418"/>
    <n v="0.98113815895534418"/>
  </r>
  <r>
    <x v="0"/>
    <x v="20"/>
    <n v="0.98108933320200931"/>
    <n v="0.98108933320200931"/>
    <n v="0.98108933320200931"/>
    <n v="0.98108933320200931"/>
  </r>
  <r>
    <x v="0"/>
    <x v="21"/>
    <n v="0.98108692801888031"/>
    <n v="0.98108692801888031"/>
    <n v="0.98108692801888031"/>
    <n v="0.98108692801888031"/>
  </r>
  <r>
    <x v="0"/>
    <x v="22"/>
    <n v="0.98108478558840817"/>
    <n v="0.98108478558840817"/>
    <n v="0.98108478558840817"/>
    <n v="0.98108478558840817"/>
  </r>
  <r>
    <x v="0"/>
    <x v="23"/>
    <n v="0.9810458786936237"/>
    <n v="0.9810458786936237"/>
    <n v="0.9810458786936237"/>
    <n v="0.9810458786936237"/>
  </r>
  <r>
    <x v="0"/>
    <x v="0"/>
    <n v="0.99084173698291833"/>
    <n v="0.99084173698291833"/>
    <n v="0.99084173698291833"/>
    <n v="0.99084173698291833"/>
  </r>
  <r>
    <x v="0"/>
    <x v="1"/>
    <n v="0.99086236436322095"/>
    <n v="0.99086236436322095"/>
    <n v="0.99086236436322095"/>
    <n v="0.99086236436322095"/>
  </r>
  <r>
    <x v="0"/>
    <x v="2"/>
    <n v="0.99084199752195234"/>
    <n v="0.99084199752195234"/>
    <n v="0.99084199752195234"/>
    <n v="0.99084199752195234"/>
  </r>
  <r>
    <x v="0"/>
    <x v="3"/>
    <n v="0.99084199752195234"/>
    <n v="0.99084199752195234"/>
    <n v="0.99084199752195234"/>
    <n v="0.99084199752195234"/>
  </r>
  <r>
    <x v="0"/>
    <x v="4"/>
    <n v="0.99081096849474903"/>
    <n v="0.99081096849474903"/>
    <n v="0.99081096849474903"/>
    <n v="0.99081096849474903"/>
  </r>
  <r>
    <x v="0"/>
    <x v="5"/>
    <n v="0.99082089552238817"/>
    <n v="0.99082089552238817"/>
    <n v="0.99082089552238817"/>
    <n v="0.99082089552238817"/>
  </r>
  <r>
    <x v="0"/>
    <x v="6"/>
    <n v="0.99083832527148663"/>
    <n v="0.99083832527148663"/>
    <n v="0.99083832527148663"/>
    <n v="0.99083832527148663"/>
  </r>
  <r>
    <x v="0"/>
    <x v="7"/>
    <n v="0.99085066641339792"/>
    <n v="0.99085066641339792"/>
    <n v="0.99085066641339792"/>
    <n v="0.99085066641339792"/>
  </r>
  <r>
    <x v="0"/>
    <x v="8"/>
    <n v="0.99625494139676818"/>
    <n v="0.99625494139676818"/>
    <n v="0.99625494139676818"/>
    <n v="0.99625494139676818"/>
  </r>
  <r>
    <x v="0"/>
    <x v="9"/>
    <n v="0.99621537932220872"/>
    <n v="0.99621537932220872"/>
    <n v="0.99621537932220872"/>
    <n v="0.99621537932220872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89649251900902"/>
    <n v="0.98589649251900902"/>
    <n v="0.98589649251900902"/>
    <n v="0.98589649251900902"/>
  </r>
  <r>
    <x v="0"/>
    <x v="20"/>
    <n v="0.98586665496203307"/>
    <n v="0.98586665496203307"/>
    <n v="0.98586665496203307"/>
    <n v="0.98586665496203307"/>
  </r>
  <r>
    <x v="0"/>
    <x v="21"/>
    <n v="0.98586758453128176"/>
    <n v="0.98586758453128176"/>
    <n v="0.98586758453128176"/>
    <n v="0.98586758453128176"/>
  </r>
  <r>
    <x v="0"/>
    <x v="22"/>
    <n v="0.98590814196242182"/>
    <n v="0.98590814196242182"/>
    <n v="0.98590814196242182"/>
    <n v="0.98590814196242182"/>
  </r>
  <r>
    <x v="0"/>
    <x v="23"/>
    <n v="0.98590341426810313"/>
    <n v="0.98590341426810313"/>
    <n v="0.98590341426810313"/>
    <n v="0.98590341426810313"/>
  </r>
  <r>
    <x v="0"/>
    <x v="0"/>
    <n v="0.99763337963677523"/>
    <n v="0.99763337963677523"/>
    <n v="0.99763337963677523"/>
    <n v="0.99763337963677523"/>
  </r>
  <r>
    <x v="0"/>
    <x v="1"/>
    <n v="0.99765428651214738"/>
    <n v="0.99765428651214738"/>
    <n v="0.99765428651214738"/>
    <n v="0.99765428651214738"/>
  </r>
  <r>
    <x v="0"/>
    <x v="2"/>
    <n v="0.99762658227848111"/>
    <n v="0.99762658227848111"/>
    <n v="0.99762658227848111"/>
    <n v="0.99762658227848111"/>
  </r>
  <r>
    <x v="0"/>
    <x v="3"/>
    <n v="0.99759124469812011"/>
    <n v="0.99759124469812011"/>
    <n v="0.99759124469812011"/>
    <n v="0.99759124469812011"/>
  </r>
  <r>
    <x v="0"/>
    <x v="4"/>
    <n v="0.99764286535586988"/>
    <n v="0.99764286535586988"/>
    <n v="0.99764286535586988"/>
    <n v="0.99764286535586988"/>
  </r>
  <r>
    <x v="0"/>
    <x v="5"/>
    <n v="0.99764286535586988"/>
    <n v="0.99764286535586988"/>
    <n v="0.99764286535586988"/>
    <n v="0.99764286535586988"/>
  </r>
  <r>
    <x v="0"/>
    <x v="6"/>
    <n v="0.99759124469812011"/>
    <n v="0.99759124469812011"/>
    <n v="0.99759124469812011"/>
    <n v="0.99759124469812011"/>
  </r>
  <r>
    <x v="0"/>
    <x v="7"/>
    <n v="0.99763105144870323"/>
    <n v="0.99763105144870323"/>
    <n v="0.99763105144870323"/>
    <n v="0.99763105144870323"/>
  </r>
  <r>
    <x v="0"/>
    <x v="8"/>
    <n v="0.99738903394255873"/>
    <n v="0.99738903394255873"/>
    <n v="0.99738903394255873"/>
    <n v="0.99738903394255873"/>
  </r>
  <r>
    <x v="0"/>
    <x v="9"/>
    <n v="0.9974564664449227"/>
    <n v="0.9974564664449227"/>
    <n v="0.9974564664449227"/>
    <n v="0.9974564664449227"/>
  </r>
  <r>
    <x v="0"/>
    <x v="10"/>
    <n v="0.99739672535452495"/>
    <n v="0.99739672535452495"/>
    <n v="0.99739672535452495"/>
    <n v="0.99739672535452495"/>
  </r>
  <r>
    <x v="0"/>
    <x v="11"/>
    <n v="0.99755330304089473"/>
    <n v="0.99755330304089473"/>
    <n v="0.99755330304089473"/>
    <n v="0.99755330304089473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762752075919336"/>
    <n v="0.99762752075919336"/>
    <n v="0.99762752075919336"/>
    <n v="0.99762752075919336"/>
  </r>
  <r>
    <x v="0"/>
    <x v="16"/>
    <n v="0.99742974640164495"/>
    <n v="0.99742974640164495"/>
    <n v="0.99742974640164495"/>
    <n v="0.99742974640164495"/>
  </r>
  <r>
    <x v="0"/>
    <x v="17"/>
    <n v="0.997319932998325"/>
    <n v="0.997319932998325"/>
    <n v="0.997319932998325"/>
    <n v="0.997319932998325"/>
  </r>
  <r>
    <x v="0"/>
    <x v="18"/>
    <n v="1"/>
    <n v="1"/>
    <n v="1"/>
    <n v="1"/>
  </r>
  <r>
    <x v="0"/>
    <x v="19"/>
    <n v="0.99359647281125341"/>
    <n v="0.99359647281125341"/>
    <n v="0.99359647281125341"/>
    <n v="0.99359647281125341"/>
  </r>
  <r>
    <x v="0"/>
    <x v="20"/>
    <n v="0.99359693231559532"/>
    <n v="0.99359693231559532"/>
    <n v="0.99359693231559532"/>
    <n v="0.99359693231559532"/>
  </r>
  <r>
    <x v="0"/>
    <x v="21"/>
    <n v="0.99360649804978085"/>
    <n v="0.99360649804978085"/>
    <n v="0.99360649804978085"/>
    <n v="0.99360649804978085"/>
  </r>
  <r>
    <x v="0"/>
    <x v="22"/>
    <n v="0.99366476448399266"/>
    <n v="0.99366476448399266"/>
    <n v="0.99366476448399266"/>
    <n v="0.99366476448399266"/>
  </r>
  <r>
    <x v="1"/>
    <x v="23"/>
    <n v="0.99363433244804178"/>
    <n v="0.99363433244804178"/>
    <n v="0.99363433244804178"/>
    <n v="0.99363433244804178"/>
  </r>
  <r>
    <x v="1"/>
    <x v="0"/>
    <n v="0.99624780782250499"/>
    <n v="0.99624780782250499"/>
    <n v="0.99624780782250499"/>
    <n v="0.99624780782250499"/>
  </r>
  <r>
    <x v="1"/>
    <x v="1"/>
    <n v="0.99623905203503349"/>
    <n v="0.99623905203503349"/>
    <n v="0.99623905203503349"/>
    <n v="0.99623905203503349"/>
  </r>
  <r>
    <x v="1"/>
    <x v="2"/>
    <n v="0.99622797194554147"/>
    <n v="0.99622797194554147"/>
    <n v="0.99622797194554147"/>
    <n v="0.99622797194554147"/>
  </r>
  <r>
    <x v="1"/>
    <x v="3"/>
    <n v="0.99622960410843131"/>
    <n v="0.99622960410843131"/>
    <n v="0.99622960410843131"/>
    <n v="0.99622960410843131"/>
  </r>
  <r>
    <x v="1"/>
    <x v="4"/>
    <n v="0.99626049530798"/>
    <n v="0.99626049530798"/>
    <n v="0.99626049530798"/>
    <n v="0.99626049530798"/>
  </r>
  <r>
    <x v="1"/>
    <x v="5"/>
    <n v="0.99630059480632516"/>
    <n v="0.99630059480632516"/>
    <n v="0.99630059480632516"/>
    <n v="0.99630059480632516"/>
  </r>
  <r>
    <x v="1"/>
    <x v="6"/>
    <n v="0.9962843522153676"/>
    <n v="0.9962843522153676"/>
    <n v="0.9962843522153676"/>
    <n v="0.9962843522153676"/>
  </r>
  <r>
    <x v="1"/>
    <x v="7"/>
    <n v="0.99627837737253444"/>
    <n v="0.99627837737253444"/>
    <n v="0.99627837737253444"/>
    <n v="0.99627837737253444"/>
  </r>
  <r>
    <x v="1"/>
    <x v="8"/>
    <n v="0.9908092119163322"/>
    <n v="0.9908092119163322"/>
    <n v="0.9908092119163322"/>
    <n v="0.9908092119163322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96982167352537"/>
    <n v="0.9796982167352537"/>
    <n v="0.9796982167352537"/>
    <n v="0.9796982167352537"/>
  </r>
  <r>
    <x v="1"/>
    <x v="20"/>
    <n v="0.97971615579029225"/>
    <n v="0.97971615579029225"/>
    <n v="0.97971615579029225"/>
    <n v="0.97971615579029225"/>
  </r>
  <r>
    <x v="1"/>
    <x v="21"/>
    <n v="0.97981790591805751"/>
    <n v="0.97981790591805751"/>
    <n v="0.97981790591805751"/>
    <n v="0.97981790591805751"/>
  </r>
  <r>
    <x v="1"/>
    <x v="22"/>
    <n v="0.97976100020722523"/>
    <n v="0.97976100020722523"/>
    <n v="0.97976100020722523"/>
    <n v="0.97976100020722523"/>
  </r>
  <r>
    <x v="1"/>
    <x v="23"/>
    <n v="0.97972182503574679"/>
    <n v="0.97972182503574679"/>
    <n v="0.97972182503574679"/>
    <n v="0.97972182503574679"/>
  </r>
  <r>
    <x v="1"/>
    <x v="0"/>
    <n v="0.99160497091485977"/>
    <n v="0.99160497091485977"/>
    <n v="0.99160497091485977"/>
    <n v="0.99160497091485977"/>
  </r>
  <r>
    <x v="1"/>
    <x v="1"/>
    <n v="0.99155219275692352"/>
    <n v="0.99155219275692352"/>
    <n v="0.99155219275692352"/>
    <n v="0.99155219275692352"/>
  </r>
  <r>
    <x v="1"/>
    <x v="2"/>
    <n v="0.99153851813700233"/>
    <n v="0.99153851813700233"/>
    <n v="0.99153851813700233"/>
    <n v="0.99153851813700233"/>
  </r>
  <r>
    <x v="1"/>
    <x v="3"/>
    <n v="0.99152971838123516"/>
    <n v="0.99152971838123516"/>
    <n v="0.99152971838123516"/>
    <n v="0.99152971838123516"/>
  </r>
  <r>
    <x v="1"/>
    <x v="4"/>
    <n v="0.99152971838123516"/>
    <n v="0.99152971838123516"/>
    <n v="0.99152971838123516"/>
    <n v="0.99152971838123516"/>
  </r>
  <r>
    <x v="1"/>
    <x v="5"/>
    <n v="0.99152971838123516"/>
    <n v="0.99152971838123516"/>
    <n v="0.99152971838123516"/>
    <n v="0.99152971838123516"/>
  </r>
  <r>
    <x v="1"/>
    <x v="6"/>
    <n v="0.99158249158249145"/>
    <n v="0.99158249158249145"/>
    <n v="0.99158249158249145"/>
    <n v="0.99158249158249145"/>
  </r>
  <r>
    <x v="1"/>
    <x v="7"/>
    <n v="0.99156911928651048"/>
    <n v="0.99156911928651048"/>
    <n v="0.99156911928651048"/>
    <n v="0.99156911928651048"/>
  </r>
  <r>
    <x v="1"/>
    <x v="8"/>
    <n v="0.99771566783122811"/>
    <n v="0.99771566783122811"/>
    <n v="0.99771566783122811"/>
    <n v="0.9977156678312281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628429124832008"/>
    <n v="0.99628429124832008"/>
    <n v="0.99628429124832008"/>
    <n v="0.99628429124832008"/>
  </r>
  <r>
    <x v="1"/>
    <x v="20"/>
    <n v="0.99633857419771699"/>
    <n v="0.99633857419771699"/>
    <n v="0.99633857419771699"/>
    <n v="0.99633857419771699"/>
  </r>
  <r>
    <x v="1"/>
    <x v="21"/>
    <n v="0.99631272377491586"/>
    <n v="0.99631272377491586"/>
    <n v="0.99631272377491586"/>
    <n v="0.99631272377491586"/>
  </r>
  <r>
    <x v="1"/>
    <x v="22"/>
    <n v="0.99628706306688597"/>
    <n v="0.99628706306688597"/>
    <n v="0.99628706306688597"/>
    <n v="0.99628706306688597"/>
  </r>
  <r>
    <x v="1"/>
    <x v="23"/>
    <n v="0.99628706306688597"/>
    <n v="0.99628706306688597"/>
    <n v="0.99628706306688597"/>
    <n v="0.99628706306688597"/>
  </r>
  <r>
    <x v="1"/>
    <x v="0"/>
    <n v="0.99784882427119659"/>
    <n v="0.99784882427119659"/>
    <n v="0.99784882427119659"/>
    <n v="0.99784882427119659"/>
  </r>
  <r>
    <x v="1"/>
    <x v="1"/>
    <n v="0.99781943221369562"/>
    <n v="0.99781943221369562"/>
    <n v="0.99781943221369562"/>
    <n v="0.99781943221369562"/>
  </r>
  <r>
    <x v="1"/>
    <x v="2"/>
    <n v="0.9978234958801887"/>
    <n v="0.9978234958801887"/>
    <n v="0.9978234958801887"/>
    <n v="0.9978234958801887"/>
  </r>
  <r>
    <x v="1"/>
    <x v="3"/>
    <n v="0.9978234958801887"/>
    <n v="0.9978234958801887"/>
    <n v="0.9978234958801887"/>
    <n v="0.9978234958801887"/>
  </r>
  <r>
    <x v="1"/>
    <x v="4"/>
    <n v="0.9978234958801887"/>
    <n v="0.9978234958801887"/>
    <n v="0.9978234958801887"/>
    <n v="0.9978234958801887"/>
  </r>
  <r>
    <x v="1"/>
    <x v="5"/>
    <n v="0.9978234958801887"/>
    <n v="0.9978234958801887"/>
    <n v="0.9978234958801887"/>
    <n v="0.9978234958801887"/>
  </r>
  <r>
    <x v="1"/>
    <x v="6"/>
    <n v="0.99779634942414042"/>
    <n v="0.99779634942414042"/>
    <n v="0.99779634942414042"/>
    <n v="0.99779634942414042"/>
  </r>
  <r>
    <x v="1"/>
    <x v="7"/>
    <n v="0.99779388591238583"/>
    <n v="0.99779388591238583"/>
    <n v="0.99779388591238583"/>
    <n v="0.99779388591238583"/>
  </r>
  <r>
    <x v="1"/>
    <x v="8"/>
    <n v="0.99333967649857291"/>
    <n v="0.99333967649857291"/>
    <n v="0.99333967649857291"/>
    <n v="0.9933396764985729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680416642007463"/>
    <n v="0.99680416642007463"/>
    <n v="0.99680416642007463"/>
    <n v="0.99680416642007463"/>
  </r>
  <r>
    <x v="1"/>
    <x v="20"/>
    <n v="0.99678213136475502"/>
    <n v="0.99678213136475502"/>
    <n v="0.99678213136475502"/>
    <n v="0.99678213136475502"/>
  </r>
  <r>
    <x v="1"/>
    <x v="21"/>
    <n v="0.99678213136475502"/>
    <n v="0.99678213136475502"/>
    <n v="0.99678213136475502"/>
    <n v="0.99678213136475502"/>
  </r>
  <r>
    <x v="1"/>
    <x v="22"/>
    <n v="0.99678213136475502"/>
    <n v="0.99678213136475502"/>
    <n v="0.99678213136475502"/>
    <n v="0.99678213136475502"/>
  </r>
  <r>
    <x v="1"/>
    <x v="23"/>
    <n v="0.99678213136475502"/>
    <n v="0.99678213136475502"/>
    <n v="0.99678213136475502"/>
    <n v="0.99678213136475502"/>
  </r>
  <r>
    <x v="1"/>
    <x v="0"/>
    <n v="0.99531762135164659"/>
    <n v="0.99531762135164659"/>
    <n v="0.99531762135164659"/>
    <n v="0.99531762135164659"/>
  </r>
  <r>
    <x v="1"/>
    <x v="1"/>
    <n v="0.99533498201438853"/>
    <n v="0.99533498201438853"/>
    <n v="0.99533498201438853"/>
    <n v="0.99533498201438853"/>
  </r>
  <r>
    <x v="1"/>
    <x v="2"/>
    <n v="0.99529426144350064"/>
    <n v="0.99529426144350064"/>
    <n v="0.99529426144350064"/>
    <n v="0.99529426144350064"/>
  </r>
  <r>
    <x v="1"/>
    <x v="3"/>
    <n v="0.99529426144350064"/>
    <n v="0.99529426144350064"/>
    <n v="0.99529426144350064"/>
    <n v="0.99529426144350064"/>
  </r>
  <r>
    <x v="1"/>
    <x v="4"/>
    <n v="0.99536549399620811"/>
    <n v="0.99536549399620811"/>
    <n v="0.99536549399620811"/>
    <n v="0.99536549399620811"/>
  </r>
  <r>
    <x v="1"/>
    <x v="5"/>
    <n v="0.99534037131416098"/>
    <n v="0.99534037131416098"/>
    <n v="0.99534037131416098"/>
    <n v="0.99534037131416098"/>
  </r>
  <r>
    <x v="1"/>
    <x v="6"/>
    <n v="0.9953131368020649"/>
    <n v="0.9953131368020649"/>
    <n v="0.9953131368020649"/>
    <n v="0.9953131368020649"/>
  </r>
  <r>
    <x v="1"/>
    <x v="7"/>
    <n v="0.99530867555072056"/>
    <n v="0.99530867555072056"/>
    <n v="0.99530867555072056"/>
    <n v="0.99530867555072056"/>
  </r>
  <r>
    <x v="1"/>
    <x v="8"/>
    <n v="0.99119665771411536"/>
    <n v="0.99119665771411536"/>
    <n v="0.99119665771411536"/>
    <n v="0.9911966577141153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78036175710594"/>
    <n v="0.9978036175710594"/>
    <n v="0.9978036175710594"/>
    <n v="0.9978036175710594"/>
  </r>
  <r>
    <x v="1"/>
    <x v="19"/>
    <n v="0.99779792082757202"/>
    <n v="0.99779792082757202"/>
    <n v="0.99779792082757202"/>
    <n v="0.99779792082757202"/>
  </r>
  <r>
    <x v="1"/>
    <x v="20"/>
    <n v="0.9978405819063495"/>
    <n v="0.9978405819063495"/>
    <n v="0.9978405819063495"/>
    <n v="0.9978405819063495"/>
  </r>
  <r>
    <x v="1"/>
    <x v="21"/>
    <n v="0.99784170443683906"/>
    <n v="0.99784170443683906"/>
    <n v="0.99784170443683906"/>
    <n v="0.99784170443683906"/>
  </r>
  <r>
    <x v="1"/>
    <x v="22"/>
    <n v="0.99784170443683906"/>
    <n v="0.99784170443683906"/>
    <n v="0.99784170443683906"/>
    <n v="0.99784170443683906"/>
  </r>
  <r>
    <x v="1"/>
    <x v="23"/>
    <n v="0.99784170443683906"/>
    <n v="0.99784170443683906"/>
    <n v="0.99784170443683906"/>
    <n v="0.99784170443683906"/>
  </r>
  <r>
    <x v="1"/>
    <x v="0"/>
    <n v="0.99923262442446814"/>
    <n v="0.99923262442446814"/>
    <n v="0.99923262442446814"/>
    <n v="0.99923262442446814"/>
  </r>
  <r>
    <x v="1"/>
    <x v="1"/>
    <n v="0.9992194952736102"/>
    <n v="0.9992194952736102"/>
    <n v="0.9992194952736102"/>
    <n v="0.9992194952736102"/>
  </r>
  <r>
    <x v="1"/>
    <x v="2"/>
    <n v="0.99920710434506821"/>
    <n v="0.99920710434506821"/>
    <n v="0.99920710434506821"/>
    <n v="0.99920710434506821"/>
  </r>
  <r>
    <x v="1"/>
    <x v="3"/>
    <n v="0.99920710434506821"/>
    <n v="0.99920710434506821"/>
    <n v="0.99920710434506821"/>
    <n v="0.99920710434506821"/>
  </r>
  <r>
    <x v="1"/>
    <x v="4"/>
    <n v="0.99924436177633114"/>
    <n v="0.99924436177633114"/>
    <n v="0.99924436177633114"/>
    <n v="0.99924436177633114"/>
  </r>
  <r>
    <x v="1"/>
    <x v="5"/>
    <n v="0.99923086025322438"/>
    <n v="0.99923086025322438"/>
    <n v="0.99923086025322438"/>
    <n v="0.99923086025322438"/>
  </r>
  <r>
    <x v="1"/>
    <x v="6"/>
    <n v="0.99923086025322438"/>
    <n v="0.99923086025322438"/>
    <n v="0.99923086025322438"/>
    <n v="0.99923086025322438"/>
  </r>
  <r>
    <x v="1"/>
    <x v="7"/>
    <n v="0.99919077483309726"/>
    <n v="0.99919077483309726"/>
    <n v="0.99919077483309726"/>
    <n v="0.99919077483309726"/>
  </r>
  <r>
    <x v="1"/>
    <x v="8"/>
    <n v="0.99694189602446481"/>
    <n v="0.99694189602446481"/>
    <n v="0.99694189602446481"/>
    <n v="0.9969418960244648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590373736436987"/>
    <n v="0.98590373736436987"/>
    <n v="0.98590373736436987"/>
    <n v="0.98590373736436987"/>
  </r>
  <r>
    <x v="1"/>
    <x v="20"/>
    <n v="0.98589220764906871"/>
    <n v="0.98589220764906871"/>
    <n v="0.98589220764906871"/>
    <n v="0.98589220764906871"/>
  </r>
  <r>
    <x v="1"/>
    <x v="21"/>
    <n v="0.98587526613698917"/>
    <n v="0.98587526613698917"/>
    <n v="0.98587526613698917"/>
    <n v="0.98587526613698917"/>
  </r>
  <r>
    <x v="1"/>
    <x v="22"/>
    <n v="0.98589220764906871"/>
    <n v="0.98589220764906871"/>
    <n v="0.98589220764906871"/>
    <n v="0.98589220764906871"/>
  </r>
  <r>
    <x v="1"/>
    <x v="23"/>
    <n v="0.98589220764906871"/>
    <n v="0.98589220764906871"/>
    <n v="0.98589220764906871"/>
    <n v="0.98589220764906871"/>
  </r>
  <r>
    <x v="1"/>
    <x v="0"/>
    <n v="0.99347287868557288"/>
    <n v="0.99347287868557288"/>
    <n v="0.99347287868557288"/>
    <n v="0.99347287868557288"/>
  </r>
  <r>
    <x v="1"/>
    <x v="1"/>
    <n v="0.99345705448489174"/>
    <n v="0.99345705448489174"/>
    <n v="0.99345705448489174"/>
    <n v="0.99345705448489174"/>
  </r>
  <r>
    <x v="1"/>
    <x v="2"/>
    <n v="0.99345705448489174"/>
    <n v="0.99345705448489174"/>
    <n v="0.99345705448489174"/>
    <n v="0.99345705448489174"/>
  </r>
  <r>
    <x v="1"/>
    <x v="3"/>
    <n v="0.99348213736702939"/>
    <n v="0.99348213736702939"/>
    <n v="0.99348213736702939"/>
    <n v="0.99348213736702939"/>
  </r>
  <r>
    <x v="1"/>
    <x v="4"/>
    <n v="0.99347274265683538"/>
    <n v="0.99347274265683538"/>
    <n v="0.99347274265683538"/>
    <n v="0.99347274265683538"/>
  </r>
  <r>
    <x v="1"/>
    <x v="5"/>
    <n v="0.99345666527868648"/>
    <n v="0.99345666527868648"/>
    <n v="0.99345666527868648"/>
    <n v="0.99345666527868648"/>
  </r>
  <r>
    <x v="1"/>
    <x v="6"/>
    <n v="0.99345666527868648"/>
    <n v="0.99345666527868648"/>
    <n v="0.99345666527868648"/>
    <n v="0.99345666527868648"/>
  </r>
  <r>
    <x v="1"/>
    <x v="7"/>
    <n v="0.99345666527868648"/>
    <n v="0.99345666527868648"/>
    <n v="0.99345666527868648"/>
    <n v="0.99345666527868648"/>
  </r>
  <r>
    <x v="1"/>
    <x v="8"/>
    <n v="0.99545064377682402"/>
    <n v="0.99545064377682402"/>
    <n v="0.99545064377682402"/>
    <n v="0.99545064377682402"/>
  </r>
  <r>
    <x v="1"/>
    <x v="9"/>
    <n v="0.99559138430532823"/>
    <n v="0.99559138430532823"/>
    <n v="0.99559138430532823"/>
    <n v="0.99559138430532823"/>
  </r>
  <r>
    <x v="1"/>
    <x v="10"/>
    <n v="0.99542919119925621"/>
    <n v="0.99542919119925621"/>
    <n v="0.99542919119925621"/>
    <n v="0.99542919119925621"/>
  </r>
  <r>
    <x v="1"/>
    <x v="11"/>
    <n v="0.99551234106207931"/>
    <n v="0.99551234106207931"/>
    <n v="0.99551234106207931"/>
    <n v="0.99551234106207931"/>
  </r>
  <r>
    <x v="1"/>
    <x v="12"/>
    <n v="0.99558715371414563"/>
    <n v="0.99558715371414563"/>
    <n v="0.99558715371414563"/>
    <n v="0.99558715371414563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986074568439963"/>
    <n v="0.98986074568439963"/>
    <n v="0.98986074568439963"/>
    <n v="0.98986074568439963"/>
  </r>
  <r>
    <x v="1"/>
    <x v="20"/>
    <n v="0.98984716551649388"/>
    <n v="0.98984716551649388"/>
    <n v="0.98984716551649388"/>
    <n v="0.98984716551649388"/>
  </r>
  <r>
    <x v="1"/>
    <x v="21"/>
    <n v="0.98984716551649388"/>
    <n v="0.98984716551649388"/>
    <n v="0.98984716551649388"/>
    <n v="0.98984716551649388"/>
  </r>
  <r>
    <x v="1"/>
    <x v="22"/>
    <n v="0.9898573339277752"/>
    <n v="0.9898573339277752"/>
    <n v="0.9898573339277752"/>
    <n v="0.9898573339277752"/>
  </r>
  <r>
    <x v="1"/>
    <x v="23"/>
    <n v="0.98989799921537869"/>
    <n v="0.98989799921537869"/>
    <n v="0.98989799921537869"/>
    <n v="0.98989799921537869"/>
  </r>
  <r>
    <x v="1"/>
    <x v="0"/>
    <n v="0.99050632911392411"/>
    <n v="0.99050632911392411"/>
    <n v="0.99050632911392411"/>
    <n v="0.99050632911392411"/>
  </r>
  <r>
    <x v="1"/>
    <x v="1"/>
    <n v="0.99050632911392411"/>
    <n v="0.99050632911392411"/>
    <n v="0.99050632911392411"/>
    <n v="0.99050632911392411"/>
  </r>
  <r>
    <x v="1"/>
    <x v="2"/>
    <n v="0.99052418250534047"/>
    <n v="0.99052418250534047"/>
    <n v="0.99052418250534047"/>
    <n v="0.99052418250534047"/>
  </r>
  <r>
    <x v="1"/>
    <x v="3"/>
    <n v="0.99048714196111232"/>
    <n v="0.99048714196111232"/>
    <n v="0.99048714196111232"/>
    <n v="0.99048714196111232"/>
  </r>
  <r>
    <x v="1"/>
    <x v="4"/>
    <n v="0.99049576162342667"/>
    <n v="0.99049576162342667"/>
    <n v="0.99049576162342667"/>
    <n v="0.99049576162342667"/>
  </r>
  <r>
    <x v="1"/>
    <x v="5"/>
    <n v="0.99049568650387487"/>
    <n v="0.99049568650387487"/>
    <n v="0.99049568650387487"/>
    <n v="0.99049568650387487"/>
  </r>
  <r>
    <x v="1"/>
    <x v="6"/>
    <n v="0.99050588068584378"/>
    <n v="0.99050588068584378"/>
    <n v="0.99050588068584378"/>
    <n v="0.99050588068584378"/>
  </r>
  <r>
    <x v="1"/>
    <x v="7"/>
    <n v="0.99052268811028155"/>
    <n v="0.99052268811028155"/>
    <n v="0.99052268811028155"/>
    <n v="0.99052268811028155"/>
  </r>
  <r>
    <x v="1"/>
    <x v="8"/>
    <n v="0.99861125948082474"/>
    <n v="0.99861125948082474"/>
    <n v="0.99861125948082474"/>
    <n v="0.99861125948082474"/>
  </r>
  <r>
    <x v="1"/>
    <x v="9"/>
    <n v="0.99867799811142588"/>
    <n v="0.99867799811142588"/>
    <n v="0.99867799811142588"/>
    <n v="0.99867799811142588"/>
  </r>
  <r>
    <x v="1"/>
    <x v="10"/>
    <n v="0.9986414129305522"/>
    <n v="0.9986414129305522"/>
    <n v="0.9986414129305522"/>
    <n v="0.9986414129305522"/>
  </r>
  <r>
    <x v="1"/>
    <x v="11"/>
    <n v="0.99856476498026547"/>
    <n v="0.99856476498026547"/>
    <n v="0.99856476498026547"/>
    <n v="0.99856476498026547"/>
  </r>
  <r>
    <x v="1"/>
    <x v="12"/>
    <n v="0.99863908546543267"/>
    <n v="0.99863908546543267"/>
    <n v="0.99863908546543267"/>
    <n v="0.99863908546543267"/>
  </r>
  <r>
    <x v="1"/>
    <x v="13"/>
    <n v="0.99849591749033084"/>
    <n v="0.99849591749033084"/>
    <n v="0.99849591749033084"/>
    <n v="0.99849591749033084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492900608519275"/>
    <n v="0.99492900608519275"/>
    <n v="0.99492900608519275"/>
    <n v="0.99492900608519275"/>
  </r>
  <r>
    <x v="1"/>
    <x v="19"/>
    <n v="0.99492413197256868"/>
    <n v="0.99492413197256868"/>
    <n v="0.99492413197256868"/>
    <n v="0.99492413197256868"/>
  </r>
  <r>
    <x v="1"/>
    <x v="20"/>
    <n v="0.99498696611189097"/>
    <n v="0.99498696611189097"/>
    <n v="0.99498696611189097"/>
    <n v="0.99498696611189097"/>
  </r>
  <r>
    <x v="1"/>
    <x v="21"/>
    <n v="0.99492748910710804"/>
    <n v="0.99492748910710804"/>
    <n v="0.99492748910710804"/>
    <n v="0.99492748910710804"/>
  </r>
  <r>
    <x v="1"/>
    <x v="22"/>
    <n v="0.99494342961886095"/>
    <n v="0.99494342961886095"/>
    <n v="0.99494342961886095"/>
    <n v="0.99494342961886095"/>
  </r>
  <r>
    <x v="1"/>
    <x v="23"/>
    <n v="0.99494342961886095"/>
    <n v="0.99494342961886095"/>
    <n v="0.99494342961886095"/>
    <n v="0.99494342961886095"/>
  </r>
  <r>
    <x v="1"/>
    <x v="0"/>
    <n v="0.99287027061283983"/>
    <n v="0.99287027061283983"/>
    <n v="0.99287027061283983"/>
    <n v="0.99287027061283983"/>
  </r>
  <r>
    <x v="1"/>
    <x v="1"/>
    <n v="0.99287642000878662"/>
    <n v="0.99287642000878662"/>
    <n v="0.99287642000878662"/>
    <n v="0.99287642000878662"/>
  </r>
  <r>
    <x v="1"/>
    <x v="2"/>
    <n v="0.99283413319308389"/>
    <n v="0.99283413319308389"/>
    <n v="0.99283413319308389"/>
    <n v="0.99283413319308389"/>
  </r>
  <r>
    <x v="1"/>
    <x v="3"/>
    <n v="0.99286022648025773"/>
    <n v="0.99286022648025773"/>
    <n v="0.99286022648025773"/>
    <n v="0.99286022648025773"/>
  </r>
  <r>
    <x v="1"/>
    <x v="4"/>
    <n v="0.99286022648025773"/>
    <n v="0.99286022648025773"/>
    <n v="0.99286022648025773"/>
    <n v="0.99286022648025773"/>
  </r>
  <r>
    <x v="1"/>
    <x v="5"/>
    <n v="0.99286022648025773"/>
    <n v="0.99286022648025773"/>
    <n v="0.99286022648025773"/>
    <n v="0.99286022648025773"/>
  </r>
  <r>
    <x v="1"/>
    <x v="6"/>
    <n v="0.99286022648025773"/>
    <n v="0.99286022648025773"/>
    <n v="0.99286022648025773"/>
    <n v="0.99286022648025773"/>
  </r>
  <r>
    <x v="1"/>
    <x v="7"/>
    <n v="0.99283733014992448"/>
    <n v="0.99283733014992448"/>
    <n v="0.99283733014992448"/>
    <n v="0.99283733014992448"/>
  </r>
  <r>
    <x v="1"/>
    <x v="8"/>
    <n v="0.99818939975858667"/>
    <n v="0.99818939975858667"/>
    <n v="0.99818939975858667"/>
    <n v="0.99818939975858667"/>
  </r>
  <r>
    <x v="1"/>
    <x v="9"/>
    <n v="0.99817104396810297"/>
    <n v="0.99817104396810297"/>
    <n v="0.99817104396810297"/>
    <n v="0.99817104396810297"/>
  </r>
  <r>
    <x v="1"/>
    <x v="10"/>
    <n v="0.99817937491872211"/>
    <n v="0.99817937491872211"/>
    <n v="0.99817937491872211"/>
    <n v="0.99817937491872211"/>
  </r>
  <r>
    <x v="1"/>
    <x v="11"/>
    <n v="0.9981560345963032"/>
    <n v="0.9981560345963032"/>
    <n v="0.9981560345963032"/>
    <n v="0.9981560345963032"/>
  </r>
  <r>
    <x v="1"/>
    <x v="12"/>
    <n v="0.99818169102734444"/>
    <n v="0.99818169102734444"/>
    <n v="0.99818169102734444"/>
    <n v="0.99818169102734444"/>
  </r>
  <r>
    <x v="1"/>
    <x v="13"/>
    <n v="0.99820616311102572"/>
    <n v="0.99820616311102572"/>
    <n v="0.99820616311102572"/>
    <n v="0.99820616311102572"/>
  </r>
  <r>
    <x v="1"/>
    <x v="14"/>
    <n v="0.99815306995810626"/>
    <n v="0.99815306995810626"/>
    <n v="0.99815306995810626"/>
    <n v="0.99815306995810626"/>
  </r>
  <r>
    <x v="1"/>
    <x v="15"/>
    <n v="0.99817937491872211"/>
    <n v="0.99817937491872211"/>
    <n v="0.99817937491872211"/>
    <n v="0.99817937491872211"/>
  </r>
  <r>
    <x v="1"/>
    <x v="16"/>
    <n v="0.99817937491872211"/>
    <n v="0.99817937491872211"/>
    <n v="0.99817937491872211"/>
    <n v="0.99817937491872211"/>
  </r>
  <r>
    <x v="1"/>
    <x v="17"/>
    <n v="0.99817937491872211"/>
    <n v="0.99817937491872211"/>
    <n v="0.99817937491872211"/>
    <n v="0.99817937491872211"/>
  </r>
  <r>
    <x v="1"/>
    <x v="18"/>
    <n v="0.99632776805158207"/>
    <n v="0.99632776805158207"/>
    <n v="0.99632776805158207"/>
    <n v="0.99632776805158207"/>
  </r>
  <r>
    <x v="1"/>
    <x v="19"/>
    <n v="0.99629541108986619"/>
    <n v="0.99629541108986619"/>
    <n v="0.99629541108986619"/>
    <n v="0.99629541108986619"/>
  </r>
  <r>
    <x v="1"/>
    <x v="20"/>
    <n v="0.99629175909677858"/>
    <n v="0.99629175909677858"/>
    <n v="0.99629175909677858"/>
    <n v="0.99629175909677858"/>
  </r>
  <r>
    <x v="1"/>
    <x v="21"/>
    <n v="0.99629175909677858"/>
    <n v="0.99629175909677858"/>
    <n v="0.99629175909677858"/>
    <n v="0.99629175909677858"/>
  </r>
  <r>
    <x v="1"/>
    <x v="22"/>
    <n v="0.9962928328100995"/>
    <n v="0.9962928328100995"/>
    <n v="0.9962928328100995"/>
    <n v="0.9962928328100995"/>
  </r>
  <r>
    <x v="1"/>
    <x v="23"/>
    <n v="0.9963706997904207"/>
    <n v="0.9963706997904207"/>
    <n v="0.9963706997904207"/>
    <n v="0.9963706997904207"/>
  </r>
  <r>
    <x v="1"/>
    <x v="0"/>
    <n v="0.9985907373006212"/>
    <n v="0.9985907373006212"/>
    <n v="0.9985907373006212"/>
    <n v="0.9985907373006212"/>
  </r>
  <r>
    <x v="1"/>
    <x v="1"/>
    <n v="0.99855661986615929"/>
    <n v="0.99855661986615929"/>
    <n v="0.99855661986615929"/>
    <n v="0.99855661986615929"/>
  </r>
  <r>
    <x v="1"/>
    <x v="2"/>
    <n v="0.99853294211789811"/>
    <n v="0.99853294211789811"/>
    <n v="0.99853294211789811"/>
    <n v="0.99853294211789811"/>
  </r>
  <r>
    <x v="1"/>
    <x v="3"/>
    <n v="0.99852670349907924"/>
    <n v="0.99852670349907924"/>
    <n v="0.99852670349907924"/>
    <n v="0.99852670349907924"/>
  </r>
  <r>
    <x v="1"/>
    <x v="4"/>
    <n v="0.99854181856056656"/>
    <n v="0.99854181856056656"/>
    <n v="0.99854181856056656"/>
    <n v="0.99854181856056656"/>
  </r>
  <r>
    <x v="1"/>
    <x v="5"/>
    <n v="0.99858175187411369"/>
    <n v="0.99858175187411369"/>
    <n v="0.99858175187411369"/>
    <n v="0.99858175187411369"/>
  </r>
  <r>
    <x v="1"/>
    <x v="6"/>
    <n v="0.99863225499524266"/>
    <n v="0.99863225499524266"/>
    <n v="0.99863225499524266"/>
    <n v="0.99863225499524266"/>
  </r>
  <r>
    <x v="1"/>
    <x v="7"/>
    <n v="0.99861960165647801"/>
    <n v="0.99861960165647801"/>
    <n v="0.99861960165647801"/>
    <n v="0.99861960165647801"/>
  </r>
  <r>
    <x v="1"/>
    <x v="8"/>
    <n v="0.9965304222729966"/>
    <n v="0.9965304222729966"/>
    <n v="0.9965304222729966"/>
    <n v="0.9965304222729966"/>
  </r>
  <r>
    <x v="1"/>
    <x v="9"/>
    <n v="0.99662276258020943"/>
    <n v="0.99662276258020943"/>
    <n v="0.99662276258020943"/>
    <n v="0.99662276258020943"/>
  </r>
  <r>
    <x v="1"/>
    <x v="10"/>
    <n v="0.99658609859347258"/>
    <n v="0.99658609859347258"/>
    <n v="0.99658609859347258"/>
    <n v="0.99658609859347258"/>
  </r>
  <r>
    <x v="1"/>
    <x v="11"/>
    <n v="0.99658609859347258"/>
    <n v="0.99658609859347258"/>
    <n v="0.99658609859347258"/>
    <n v="0.99658609859347258"/>
  </r>
  <r>
    <x v="1"/>
    <x v="12"/>
    <n v="0.99644549763033186"/>
    <n v="0.99644549763033186"/>
    <n v="0.99644549763033186"/>
    <n v="0.99644549763033186"/>
  </r>
  <r>
    <x v="1"/>
    <x v="13"/>
    <n v="0.99653952025167114"/>
    <n v="0.99653952025167114"/>
    <n v="0.99653952025167114"/>
    <n v="0.99653952025167114"/>
  </r>
  <r>
    <x v="1"/>
    <x v="14"/>
    <n v="0.99655360058044629"/>
    <n v="0.99655360058044629"/>
    <n v="0.99655360058044629"/>
    <n v="0.99655360058044629"/>
  </r>
  <r>
    <x v="1"/>
    <x v="15"/>
    <n v="0.99655360058044629"/>
    <n v="0.99655360058044629"/>
    <n v="0.99655360058044629"/>
    <n v="0.99655360058044629"/>
  </r>
  <r>
    <x v="1"/>
    <x v="16"/>
    <n v="0.99653673273892862"/>
    <n v="0.99653673273892862"/>
    <n v="0.99653673273892862"/>
    <n v="0.99653673273892862"/>
  </r>
  <r>
    <x v="1"/>
    <x v="17"/>
    <n v="0.9965348552792499"/>
    <n v="0.9965348552792499"/>
    <n v="0.9965348552792499"/>
    <n v="0.9965348552792499"/>
  </r>
  <r>
    <x v="1"/>
    <x v="18"/>
    <n v="0.99157139280647577"/>
    <n v="0.99157139280647577"/>
    <n v="0.99157139280647577"/>
    <n v="0.99157139280647577"/>
  </r>
  <r>
    <x v="1"/>
    <x v="19"/>
    <n v="0.99160545645330533"/>
    <n v="0.99160545645330533"/>
    <n v="0.99160545645330533"/>
    <n v="0.99160545645330533"/>
  </r>
  <r>
    <x v="1"/>
    <x v="20"/>
    <n v="0.9916305021698697"/>
    <n v="0.9916305021698697"/>
    <n v="0.9916305021698697"/>
    <n v="0.9916305021698697"/>
  </r>
  <r>
    <x v="1"/>
    <x v="21"/>
    <n v="0.99161024910109818"/>
    <n v="0.99161024910109818"/>
    <n v="0.99161024910109818"/>
    <n v="0.99161024910109818"/>
  </r>
  <r>
    <x v="1"/>
    <x v="22"/>
    <n v="0.99160326273219557"/>
    <n v="0.99160326273219557"/>
    <n v="0.99160326273219557"/>
    <n v="0.99160326273219557"/>
  </r>
  <r>
    <x v="1"/>
    <x v="23"/>
    <n v="0.99160326273219557"/>
    <n v="0.99160326273219557"/>
    <n v="0.99160326273219557"/>
    <n v="0.99160326273219557"/>
  </r>
  <r>
    <x v="1"/>
    <x v="0"/>
    <n v="0.99827621172176029"/>
    <n v="0.99827621172176029"/>
    <n v="0.99827621172176029"/>
    <n v="0.99827621172176029"/>
  </r>
  <r>
    <x v="1"/>
    <x v="1"/>
    <n v="0.99825225750072832"/>
    <n v="0.99825225750072832"/>
    <n v="0.99825225750072832"/>
    <n v="0.99825225750072832"/>
  </r>
  <r>
    <x v="1"/>
    <x v="2"/>
    <n v="0.99827913600759544"/>
    <n v="0.99827913600759544"/>
    <n v="0.99827913600759544"/>
    <n v="0.99827913600759544"/>
  </r>
  <r>
    <x v="1"/>
    <x v="3"/>
    <n v="0.99827913600759544"/>
    <n v="0.99827913600759544"/>
    <n v="0.99827913600759544"/>
    <n v="0.99827913600759544"/>
  </r>
  <r>
    <x v="1"/>
    <x v="4"/>
    <n v="0.99827913600759544"/>
    <n v="0.99827913600759544"/>
    <n v="0.99827913600759544"/>
    <n v="0.99827913600759544"/>
  </r>
  <r>
    <x v="1"/>
    <x v="5"/>
    <n v="0.99827913600759544"/>
    <n v="0.99827913600759544"/>
    <n v="0.99827913600759544"/>
    <n v="0.99827913600759544"/>
  </r>
  <r>
    <x v="1"/>
    <x v="6"/>
    <n v="0.99822938085446655"/>
    <n v="0.99822938085446655"/>
    <n v="0.99822938085446655"/>
    <n v="0.99822938085446655"/>
  </r>
  <r>
    <x v="1"/>
    <x v="7"/>
    <n v="0.99830972780789184"/>
    <n v="0.99830972780789184"/>
    <n v="0.99830972780789184"/>
    <n v="0.99830972780789184"/>
  </r>
  <r>
    <x v="1"/>
    <x v="8"/>
    <n v="0.99671660168274168"/>
    <n v="0.99671660168274168"/>
    <n v="0.99671660168274168"/>
    <n v="0.99671660168274168"/>
  </r>
  <r>
    <x v="1"/>
    <x v="9"/>
    <n v="0.99666005636154886"/>
    <n v="0.99666005636154886"/>
    <n v="0.99666005636154886"/>
    <n v="0.99666005636154886"/>
  </r>
  <r>
    <x v="1"/>
    <x v="10"/>
    <n v="0.99664991624790611"/>
    <n v="0.99664991624790611"/>
    <n v="0.99664991624790611"/>
    <n v="0.99664991624790611"/>
  </r>
  <r>
    <x v="1"/>
    <x v="11"/>
    <n v="0.99664991624790611"/>
    <n v="0.99664991624790611"/>
    <n v="0.99664991624790611"/>
    <n v="0.99664991624790611"/>
  </r>
  <r>
    <x v="1"/>
    <x v="12"/>
    <n v="0.99664991624790611"/>
    <n v="0.99664991624790611"/>
    <n v="0.99664991624790611"/>
    <n v="0.99664991624790611"/>
  </r>
  <r>
    <x v="1"/>
    <x v="13"/>
    <n v="0.99655370476737504"/>
    <n v="0.99655370476737504"/>
    <n v="0.99655370476737504"/>
    <n v="0.99655370476737504"/>
  </r>
  <r>
    <x v="1"/>
    <x v="14"/>
    <n v="0.99659391951557974"/>
    <n v="0.99659391951557974"/>
    <n v="0.99659391951557974"/>
    <n v="0.99659391951557974"/>
  </r>
  <r>
    <x v="1"/>
    <x v="15"/>
    <n v="0.99671727533853094"/>
    <n v="0.99671727533853094"/>
    <n v="0.99671727533853094"/>
    <n v="0.99671727533853094"/>
  </r>
  <r>
    <x v="1"/>
    <x v="16"/>
    <n v="0.99659309731891565"/>
    <n v="0.99659309731891565"/>
    <n v="0.99659309731891565"/>
    <n v="0.99659309731891565"/>
  </r>
  <r>
    <x v="1"/>
    <x v="17"/>
    <n v="0.99671258609893554"/>
    <n v="0.99671258609893554"/>
    <n v="0.99671258609893554"/>
    <n v="0.99671258609893554"/>
  </r>
  <r>
    <x v="1"/>
    <x v="18"/>
    <n v="0.98634204275534443"/>
    <n v="0.98634204275534443"/>
    <n v="0.98634204275534443"/>
    <n v="0.98634204275534443"/>
  </r>
  <r>
    <x v="1"/>
    <x v="19"/>
    <n v="0.98660990180594665"/>
    <n v="0.98660990180594665"/>
    <n v="0.98660990180594665"/>
    <n v="0.98660990180594665"/>
  </r>
  <r>
    <x v="1"/>
    <x v="20"/>
    <n v="0.98660191499621142"/>
    <n v="0.98660191499621142"/>
    <n v="0.98660191499621142"/>
    <n v="0.98660191499621142"/>
  </r>
  <r>
    <x v="1"/>
    <x v="21"/>
    <n v="0.98660191499621142"/>
    <n v="0.98660191499621142"/>
    <n v="0.98660191499621142"/>
    <n v="0.98660191499621142"/>
  </r>
  <r>
    <x v="1"/>
    <x v="22"/>
    <n v="0.98660191499621142"/>
    <n v="0.98660191499621142"/>
    <n v="0.98660191499621142"/>
    <n v="0.98660191499621142"/>
  </r>
  <r>
    <x v="1"/>
    <x v="23"/>
    <n v="0.98661394471450337"/>
    <n v="0.98661394471450337"/>
    <n v="0.98661394471450337"/>
    <n v="0.98661394471450337"/>
  </r>
  <r>
    <x v="1"/>
    <x v="0"/>
    <n v="0.99532420439906488"/>
    <n v="0.99532420439906488"/>
    <n v="0.99532420439906488"/>
    <n v="0.99532420439906488"/>
  </r>
  <r>
    <x v="1"/>
    <x v="1"/>
    <n v="0.9953888718106364"/>
    <n v="0.9953888718106364"/>
    <n v="0.9953888718106364"/>
    <n v="0.9953888718106364"/>
  </r>
  <r>
    <x v="1"/>
    <x v="2"/>
    <n v="0.99538562953197107"/>
    <n v="0.99538562953197107"/>
    <n v="0.99538562953197107"/>
    <n v="0.99538562953197107"/>
  </r>
  <r>
    <x v="1"/>
    <x v="3"/>
    <n v="0.99536409671207471"/>
    <n v="0.99536409671207471"/>
    <n v="0.99536409671207471"/>
    <n v="0.99536409671207471"/>
  </r>
  <r>
    <x v="1"/>
    <x v="4"/>
    <n v="0.99541316773692745"/>
    <n v="0.99541316773692745"/>
    <n v="0.99541316773692745"/>
    <n v="0.99541316773692745"/>
  </r>
  <r>
    <x v="1"/>
    <x v="5"/>
    <n v="0.99537595496582232"/>
    <n v="0.99537595496582232"/>
    <n v="0.99537595496582232"/>
    <n v="0.99537595496582232"/>
  </r>
  <r>
    <x v="1"/>
    <x v="6"/>
    <n v="0.99536552548960977"/>
    <n v="0.99536552548960977"/>
    <n v="0.99536552548960977"/>
    <n v="0.99536552548960977"/>
  </r>
  <r>
    <x v="1"/>
    <x v="7"/>
    <n v="0.99535198174596473"/>
    <n v="0.99535198174596473"/>
    <n v="0.99535198174596473"/>
    <n v="0.99535198174596473"/>
  </r>
  <r>
    <x v="1"/>
    <x v="8"/>
    <n v="0.99442379182156138"/>
    <n v="0.99442379182156138"/>
    <n v="0.99442379182156138"/>
    <n v="0.99442379182156138"/>
  </r>
  <r>
    <x v="1"/>
    <x v="9"/>
    <n v="0.9933035714285714"/>
    <n v="0.9933035714285714"/>
    <n v="0.9933035714285714"/>
    <n v="0.9933035714285714"/>
  </r>
  <r>
    <x v="1"/>
    <x v="10"/>
    <n v="0.99456202233980007"/>
    <n v="0.99456202233980007"/>
    <n v="0.99456202233980007"/>
    <n v="0.99456202233980007"/>
  </r>
  <r>
    <x v="1"/>
    <x v="11"/>
    <n v="0.99432125473228794"/>
    <n v="0.99432125473228794"/>
    <n v="0.99432125473228794"/>
    <n v="0.99432125473228794"/>
  </r>
  <r>
    <x v="1"/>
    <x v="12"/>
    <n v="0.9944361224053071"/>
    <n v="0.9944361224053071"/>
    <n v="0.9944361224053071"/>
    <n v="0.9944361224053071"/>
  </r>
  <r>
    <x v="1"/>
    <x v="13"/>
    <n v="0.9944361224053071"/>
    <n v="0.9944361224053071"/>
    <n v="0.9944361224053071"/>
    <n v="0.9944361224053071"/>
  </r>
  <r>
    <x v="1"/>
    <x v="14"/>
    <n v="0.99447593084152386"/>
    <n v="0.99447593084152386"/>
    <n v="0.99447593084152386"/>
    <n v="0.99447593084152386"/>
  </r>
  <r>
    <x v="1"/>
    <x v="15"/>
    <n v="0.99438335574717196"/>
    <n v="0.99438335574717196"/>
    <n v="0.99438335574717196"/>
    <n v="0.99438335574717196"/>
  </r>
  <r>
    <x v="1"/>
    <x v="16"/>
    <n v="0.99436713055003323"/>
    <n v="0.99436713055003323"/>
    <n v="0.99436713055003323"/>
    <n v="0.99436713055003323"/>
  </r>
  <r>
    <x v="1"/>
    <x v="17"/>
    <n v="0.994413407821229"/>
    <n v="0.994413407821229"/>
    <n v="0.994413407821229"/>
    <n v="0.994413407821229"/>
  </r>
  <r>
    <x v="1"/>
    <x v="18"/>
    <n v="0.97676912080057177"/>
    <n v="0.97676912080057177"/>
    <n v="0.97676912080057177"/>
    <n v="0.97676912080057177"/>
  </r>
  <r>
    <x v="1"/>
    <x v="19"/>
    <n v="0.97685359427926222"/>
    <n v="0.97685359427926222"/>
    <n v="0.97685359427926222"/>
    <n v="0.97685359427926222"/>
  </r>
  <r>
    <x v="1"/>
    <x v="20"/>
    <n v="0.97678303952068213"/>
    <n v="0.97678303952068213"/>
    <n v="0.97678303952068213"/>
    <n v="0.97678303952068213"/>
  </r>
  <r>
    <x v="1"/>
    <x v="21"/>
    <n v="0.97675104738301766"/>
    <n v="0.97675104738301766"/>
    <n v="0.97675104738301766"/>
    <n v="0.97675104738301766"/>
  </r>
  <r>
    <x v="1"/>
    <x v="22"/>
    <n v="0.97677188802858828"/>
    <n v="0.97677188802858828"/>
    <n v="0.97677188802858828"/>
    <n v="0.97677188802858828"/>
  </r>
  <r>
    <x v="1"/>
    <x v="23"/>
    <n v="0.97677188802858828"/>
    <n v="0.97677188802858828"/>
    <n v="0.97677188802858828"/>
    <n v="0.97677188802858828"/>
  </r>
  <r>
    <x v="1"/>
    <x v="0"/>
    <n v="0.98911045113845286"/>
    <n v="0.98911045113845286"/>
    <n v="0.98911045113845286"/>
    <n v="0.98911045113845286"/>
  </r>
  <r>
    <x v="1"/>
    <x v="1"/>
    <n v="0.98911045113845286"/>
    <n v="0.98911045113845286"/>
    <n v="0.98911045113845286"/>
    <n v="0.98911045113845286"/>
  </r>
  <r>
    <x v="1"/>
    <x v="2"/>
    <n v="0.98911045113845286"/>
    <n v="0.98911045113845286"/>
    <n v="0.98911045113845286"/>
    <n v="0.98911045113845286"/>
  </r>
  <r>
    <x v="1"/>
    <x v="3"/>
    <n v="0.98911045113845286"/>
    <n v="0.98911045113845286"/>
    <n v="0.98911045113845286"/>
    <n v="0.98911045113845286"/>
  </r>
  <r>
    <x v="1"/>
    <x v="4"/>
    <n v="0.98911045113845286"/>
    <n v="0.98911045113845286"/>
    <n v="0.98911045113845286"/>
    <n v="0.98911045113845286"/>
  </r>
  <r>
    <x v="1"/>
    <x v="5"/>
    <n v="0.98911045113845286"/>
    <n v="0.98911045113845286"/>
    <n v="0.98911045113845286"/>
    <n v="0.98911045113845286"/>
  </r>
  <r>
    <x v="1"/>
    <x v="6"/>
    <n v="0.98905370032521622"/>
    <n v="0.98905370032521622"/>
    <n v="0.98905370032521622"/>
    <n v="0.98905370032521622"/>
  </r>
  <r>
    <x v="1"/>
    <x v="7"/>
    <n v="0.98914253897550108"/>
    <n v="0.98914253897550108"/>
    <n v="0.98914253897550108"/>
    <n v="0.98914253897550108"/>
  </r>
  <r>
    <x v="1"/>
    <x v="8"/>
    <n v="0.99396551724137927"/>
    <n v="0.99396551724137927"/>
    <n v="0.99396551724137927"/>
    <n v="0.99396551724137927"/>
  </r>
  <r>
    <x v="1"/>
    <x v="9"/>
    <n v="1"/>
    <n v="1"/>
    <n v="1"/>
    <n v="1"/>
  </r>
  <r>
    <x v="1"/>
    <x v="10"/>
    <n v="0.99401695196941997"/>
    <n v="0.99401695196941997"/>
    <n v="0.99401695196941997"/>
    <n v="0.99401695196941997"/>
  </r>
  <r>
    <x v="1"/>
    <x v="11"/>
    <n v="0.9940877217104358"/>
    <n v="0.9940877217104358"/>
    <n v="0.9940877217104358"/>
    <n v="0.9940877217104358"/>
  </r>
  <r>
    <x v="1"/>
    <x v="12"/>
    <n v="0.9940877217104358"/>
    <n v="0.9940877217104358"/>
    <n v="0.9940877217104358"/>
    <n v="0.9940877217104358"/>
  </r>
  <r>
    <x v="1"/>
    <x v="13"/>
    <n v="0.9940877217104358"/>
    <n v="0.9940877217104358"/>
    <n v="0.9940877217104358"/>
    <n v="0.9940877217104358"/>
  </r>
  <r>
    <x v="1"/>
    <x v="14"/>
    <n v="0.9940877217104358"/>
    <n v="0.9940877217104358"/>
    <n v="0.9940877217104358"/>
    <n v="0.9940877217104358"/>
  </r>
  <r>
    <x v="1"/>
    <x v="15"/>
    <n v="0.99407063676205221"/>
    <n v="0.99407063676205221"/>
    <n v="0.99407063676205221"/>
    <n v="0.9940706367620522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908315565031977"/>
    <n v="0.96908315565031977"/>
    <n v="0.96908315565031977"/>
    <n v="0.97379931358367999"/>
  </r>
  <r>
    <x v="1"/>
    <x v="20"/>
    <n v="0.96938775510204089"/>
    <n v="0.96938775510204089"/>
    <n v="0.96938775510204089"/>
    <n v="0.97379931358367999"/>
  </r>
  <r>
    <x v="1"/>
    <x v="21"/>
    <n v="0.96935118133274822"/>
    <n v="0.96935118133274822"/>
    <n v="0.96935118133274822"/>
    <n v="0.97379931358367999"/>
  </r>
  <r>
    <x v="1"/>
    <x v="22"/>
    <n v="0.9693101964721067"/>
    <n v="0.9693101964721067"/>
    <n v="0.9693101964721067"/>
    <n v="0.97379931358367999"/>
  </r>
  <r>
    <x v="1"/>
    <x v="23"/>
    <n v="0.96936542669584236"/>
    <n v="0.96936542669584236"/>
    <n v="0.96936542669584236"/>
    <n v="0.97379931358367999"/>
  </r>
  <r>
    <x v="1"/>
    <x v="0"/>
    <n v="0.97377675840978584"/>
    <n v="0.97377675840978584"/>
    <n v="0.97377675840978584"/>
    <n v="0.97379931358367999"/>
  </r>
  <r>
    <x v="1"/>
    <x v="1"/>
    <n v="0.9738549370701961"/>
    <n v="0.9738549370701961"/>
    <n v="0.9738549370701961"/>
    <n v="0.9738549370701961"/>
  </r>
  <r>
    <x v="1"/>
    <x v="2"/>
    <n v="0.9737944076725652"/>
    <n v="0.9737944076725652"/>
    <n v="0.9737944076725652"/>
    <n v="0.97379931358367999"/>
  </r>
  <r>
    <x v="1"/>
    <x v="3"/>
    <n v="0.97383614704377686"/>
    <n v="0.97383614704377686"/>
    <n v="0.97383614704377686"/>
    <n v="0.97383614704377686"/>
  </r>
  <r>
    <x v="1"/>
    <x v="4"/>
    <n v="0.97381619707921518"/>
    <n v="0.97381619707921518"/>
    <n v="0.97381619707921518"/>
    <n v="0.97381619707921518"/>
  </r>
  <r>
    <x v="1"/>
    <x v="5"/>
    <n v="0.97381619707921518"/>
    <n v="0.97381619707921518"/>
    <n v="0.97381619707921518"/>
    <n v="0.97381619707921518"/>
  </r>
  <r>
    <x v="1"/>
    <x v="6"/>
    <n v="0.97387204505271419"/>
    <n v="0.97387204505271419"/>
    <n v="0.97387204505271419"/>
    <n v="0.97387204505271419"/>
  </r>
  <r>
    <x v="1"/>
    <x v="7"/>
    <n v="0.9738237927946547"/>
    <n v="0.9738237927946547"/>
    <n v="0.9738237927946547"/>
    <n v="0.9738237927946547"/>
  </r>
  <r>
    <x v="1"/>
    <x v="8"/>
    <n v="0.98044198895027623"/>
    <n v="0.98044198895027623"/>
    <n v="0.98044198895027623"/>
    <n v="0.98044198895027623"/>
  </r>
  <r>
    <x v="1"/>
    <x v="9"/>
    <n v="0.98055335968379453"/>
    <n v="0.98055335968379453"/>
    <n v="0.98055335968379453"/>
    <n v="0.98055335968379453"/>
  </r>
  <r>
    <x v="1"/>
    <x v="10"/>
    <n v="0.98049804980498056"/>
    <n v="0.98049804980498056"/>
    <n v="0.98049804980498056"/>
    <n v="0.98049804980498056"/>
  </r>
  <r>
    <x v="1"/>
    <x v="11"/>
    <n v="0.98049161139289898"/>
    <n v="0.98049161139289898"/>
    <n v="0.98049161139289898"/>
    <n v="0.98049161139289898"/>
  </r>
  <r>
    <x v="1"/>
    <x v="12"/>
    <n v="0.98049161139289898"/>
    <n v="0.98049161139289898"/>
    <n v="0.98049161139289898"/>
    <n v="0.98049161139289898"/>
  </r>
  <r>
    <x v="1"/>
    <x v="13"/>
    <n v="0.98049161139289898"/>
    <n v="0.98049161139289898"/>
    <n v="0.98049161139289898"/>
    <n v="0.98049161139289898"/>
  </r>
  <r>
    <x v="1"/>
    <x v="14"/>
    <n v="0.980607756897241"/>
    <n v="0.980607756897241"/>
    <n v="0.980607756897241"/>
    <n v="0.980607756897241"/>
  </r>
  <r>
    <x v="1"/>
    <x v="15"/>
    <n v="0.98054045536910095"/>
    <n v="0.98054045536910095"/>
    <n v="0.98054045536910095"/>
    <n v="0.98054045536910095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777973052138255"/>
    <n v="0.96777973052138255"/>
    <n v="0.96777973052138255"/>
    <n v="0.97379931358367999"/>
  </r>
  <r>
    <x v="1"/>
    <x v="20"/>
    <n v="0.96767514860081483"/>
    <n v="0.96767514860081483"/>
    <n v="0.96767514860081483"/>
    <n v="0.97379931358367999"/>
  </r>
  <r>
    <x v="1"/>
    <x v="21"/>
    <n v="0.96766775834436636"/>
    <n v="0.96766775834436636"/>
    <n v="0.96766775834436636"/>
    <n v="0.97379931358367999"/>
  </r>
  <r>
    <x v="1"/>
    <x v="22"/>
    <n v="0.96762870514820587"/>
    <n v="0.96762870514820587"/>
    <n v="0.96762870514820587"/>
    <n v="0.97379931358367999"/>
  </r>
  <r>
    <x v="1"/>
    <x v="23"/>
    <n v="0.96771684169583827"/>
    <n v="0.96771684169583827"/>
    <n v="0.96771684169583827"/>
    <n v="0.97379931358367999"/>
  </r>
  <r>
    <x v="1"/>
    <x v="0"/>
    <n v="0.97621832358674465"/>
    <n v="0.97621832358674465"/>
    <n v="0.97621832358674465"/>
    <n v="0.97621832358674465"/>
  </r>
  <r>
    <x v="1"/>
    <x v="1"/>
    <n v="0.97628012048192769"/>
    <n v="0.97628012048192769"/>
    <n v="0.97628012048192769"/>
    <n v="0.97628012048192769"/>
  </r>
  <r>
    <x v="1"/>
    <x v="2"/>
    <n v="0.97621832358674465"/>
    <n v="0.97621832358674465"/>
    <n v="0.97621832358674465"/>
    <n v="0.97621832358674465"/>
  </r>
  <r>
    <x v="1"/>
    <x v="3"/>
    <n v="0.97625995740989036"/>
    <n v="0.97625995740989036"/>
    <n v="0.97625995740989036"/>
    <n v="0.97625995740989036"/>
  </r>
  <r>
    <x v="1"/>
    <x v="4"/>
    <n v="0.97621790094179828"/>
    <n v="0.97621790094179828"/>
    <n v="0.97621790094179828"/>
    <n v="0.97621790094179828"/>
  </r>
  <r>
    <x v="1"/>
    <x v="5"/>
    <n v="0.97624818225884635"/>
    <n v="0.97624818225884635"/>
    <n v="0.97624818225884635"/>
    <n v="0.97624818225884635"/>
  </r>
  <r>
    <x v="1"/>
    <x v="6"/>
    <n v="0.9762113251605371"/>
    <n v="0.9762113251605371"/>
    <n v="0.9762113251605371"/>
    <n v="0.9762113251605371"/>
  </r>
  <r>
    <x v="1"/>
    <x v="7"/>
    <n v="0.97621790094179828"/>
    <n v="0.97621790094179828"/>
    <n v="0.97621790094179828"/>
    <n v="0.97621790094179828"/>
  </r>
  <r>
    <x v="1"/>
    <x v="8"/>
    <n v="0.98687958567112644"/>
    <n v="0.98687958567112644"/>
    <n v="0.98687958567112644"/>
    <n v="0.98687958567112644"/>
  </r>
  <r>
    <x v="1"/>
    <x v="9"/>
    <n v="0.98699059561128533"/>
    <n v="0.98699059561128533"/>
    <n v="0.98699059561128533"/>
    <n v="0.98699059561128533"/>
  </r>
  <r>
    <x v="1"/>
    <x v="10"/>
    <n v="0.98689587149499802"/>
    <n v="0.98689587149499802"/>
    <n v="0.98689587149499802"/>
    <n v="0.98689587149499802"/>
  </r>
  <r>
    <x v="1"/>
    <x v="11"/>
    <n v="0.98690242305173548"/>
    <n v="0.98690242305173548"/>
    <n v="0.98690242305173548"/>
    <n v="0.98690242305173548"/>
  </r>
  <r>
    <x v="1"/>
    <x v="12"/>
    <n v="0.98696437790397518"/>
    <n v="0.98696437790397518"/>
    <n v="0.98696437790397518"/>
    <n v="0.98696437790397518"/>
  </r>
  <r>
    <x v="1"/>
    <x v="13"/>
    <n v="0.98696437790397518"/>
    <n v="0.98696437790397518"/>
    <n v="0.98696437790397518"/>
    <n v="0.98696437790397518"/>
  </r>
  <r>
    <x v="1"/>
    <x v="14"/>
    <n v="0.98696407879490144"/>
    <n v="0.98696407879490144"/>
    <n v="0.98696407879490144"/>
    <n v="0.98696407879490144"/>
  </r>
  <r>
    <x v="1"/>
    <x v="15"/>
    <n v="0.9868895116092874"/>
    <n v="0.9868895116092874"/>
    <n v="0.9868895116092874"/>
    <n v="0.9868895116092874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119199585992755"/>
    <n v="0.97119199585992755"/>
    <n v="0.97119199585992755"/>
    <n v="0.97379931358367999"/>
  </r>
  <r>
    <x v="1"/>
    <x v="20"/>
    <n v="0.97106840256251303"/>
    <n v="0.97106840256251303"/>
    <n v="0.97106840256251303"/>
    <n v="0.97379931358367999"/>
  </r>
  <r>
    <x v="1"/>
    <x v="21"/>
    <n v="0.97109866083629393"/>
    <n v="0.97109866083629393"/>
    <n v="0.97109866083629393"/>
    <n v="0.97379931358367999"/>
  </r>
  <r>
    <x v="1"/>
    <x v="22"/>
    <n v="0.97114907492734104"/>
    <n v="0.97114907492734104"/>
    <n v="0.97114907492734104"/>
    <n v="0.97379931358367999"/>
  </r>
  <r>
    <x v="1"/>
    <x v="23"/>
    <n v="0.97119341563786021"/>
    <n v="0.97119341563786021"/>
    <n v="0.97119341563786021"/>
    <n v="0.97379931358367999"/>
  </r>
  <r>
    <x v="1"/>
    <x v="0"/>
    <n v="0.98467044840626683"/>
    <n v="0.98467044840626683"/>
    <n v="0.98467044840626683"/>
    <n v="0.98467044840626683"/>
  </r>
  <r>
    <x v="1"/>
    <x v="1"/>
    <n v="0.98465889006716167"/>
    <n v="0.98465889006716167"/>
    <n v="0.98465889006716167"/>
    <n v="0.98465889006716167"/>
  </r>
  <r>
    <x v="1"/>
    <x v="2"/>
    <n v="0.98466236851034961"/>
    <n v="0.98466236851034961"/>
    <n v="0.98466236851034961"/>
    <n v="0.98466236851034961"/>
  </r>
  <r>
    <x v="1"/>
    <x v="3"/>
    <n v="0.98469422617014024"/>
    <n v="0.98469422617014024"/>
    <n v="0.98469422617014024"/>
    <n v="0.98469422617014024"/>
  </r>
  <r>
    <x v="1"/>
    <x v="4"/>
    <n v="0.98459988485895211"/>
    <n v="0.98459988485895211"/>
    <n v="0.98459988485895211"/>
    <n v="0.98459988485895211"/>
  </r>
  <r>
    <x v="1"/>
    <x v="5"/>
    <n v="0.98469809760132343"/>
    <n v="0.98469809760132343"/>
    <n v="0.98469809760132343"/>
    <n v="0.98469809760132343"/>
  </r>
  <r>
    <x v="1"/>
    <x v="6"/>
    <n v="0.98463265735737848"/>
    <n v="0.98463265735737848"/>
    <n v="0.98463265735737848"/>
    <n v="0.98463265735737848"/>
  </r>
  <r>
    <x v="1"/>
    <x v="7"/>
    <n v="0.9846912489880032"/>
    <n v="0.9846912489880032"/>
    <n v="0.9846912489880032"/>
    <n v="0.9846912489880032"/>
  </r>
  <r>
    <x v="1"/>
    <x v="8"/>
    <n v="0.99855682501503307"/>
    <n v="0.99855682501503307"/>
    <n v="0.99855682501503307"/>
    <n v="0.9985568250150330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571751148485543"/>
    <n v="0.99571751148485543"/>
    <n v="0.99571751148485543"/>
    <n v="0.99571751148485543"/>
  </r>
  <r>
    <x v="1"/>
    <x v="20"/>
    <n v="0.99572443695049973"/>
    <n v="0.99572443695049973"/>
    <n v="0.99572443695049973"/>
    <n v="0.99572443695049973"/>
  </r>
  <r>
    <x v="1"/>
    <x v="21"/>
    <n v="0.99572818086225023"/>
    <n v="0.99572818086225023"/>
    <n v="0.99572818086225023"/>
    <n v="0.99572818086225023"/>
  </r>
  <r>
    <x v="1"/>
    <x v="22"/>
    <n v="0.99576719576719586"/>
    <n v="0.99576719576719586"/>
    <n v="0.99576719576719586"/>
    <n v="0.99576719576719586"/>
  </r>
  <r>
    <x v="1"/>
    <x v="23"/>
    <n v="0.99573191063687905"/>
    <n v="0.99573191063687905"/>
    <n v="0.99573191063687905"/>
    <n v="0.99573191063687905"/>
  </r>
  <r>
    <x v="1"/>
    <x v="0"/>
    <n v="0.99498091333239069"/>
    <n v="0.99498091333239069"/>
    <n v="0.99498091333239069"/>
    <n v="0.99498091333239069"/>
  </r>
  <r>
    <x v="1"/>
    <x v="1"/>
    <n v="0.99495277237003399"/>
    <n v="0.99495277237003399"/>
    <n v="0.99495277237003399"/>
    <n v="0.99495277237003399"/>
  </r>
  <r>
    <x v="1"/>
    <x v="2"/>
    <n v="0.99492423676942598"/>
    <n v="0.99492423676942598"/>
    <n v="0.99492423676942598"/>
    <n v="0.99492423676942598"/>
  </r>
  <r>
    <x v="1"/>
    <x v="3"/>
    <n v="0.9948732554827685"/>
    <n v="0.9948732554827685"/>
    <n v="0.9948732554827685"/>
    <n v="0.9948732554827685"/>
  </r>
  <r>
    <x v="1"/>
    <x v="4"/>
    <n v="0.99489904357066949"/>
    <n v="0.99489904357066949"/>
    <n v="0.99489904357066949"/>
    <n v="0.99489904357066949"/>
  </r>
  <r>
    <x v="1"/>
    <x v="5"/>
    <n v="0.99489904357066949"/>
    <n v="0.99489904357066949"/>
    <n v="0.99489904357066949"/>
    <n v="0.99489904357066949"/>
  </r>
  <r>
    <x v="1"/>
    <x v="6"/>
    <n v="0.99489904357066949"/>
    <n v="0.99489904357066949"/>
    <n v="0.99489904357066949"/>
    <n v="0.99489904357066949"/>
  </r>
  <r>
    <x v="1"/>
    <x v="7"/>
    <n v="0.99489904357066949"/>
    <n v="0.99489904357066949"/>
    <n v="0.99489904357066949"/>
    <n v="0.99489904357066949"/>
  </r>
  <r>
    <x v="1"/>
    <x v="8"/>
    <n v="0.99729315167373456"/>
    <n v="0.99729315167373456"/>
    <n v="0.99729315167373456"/>
    <n v="0.99729315167373456"/>
  </r>
  <r>
    <x v="1"/>
    <x v="9"/>
    <n v="0.99740596627756162"/>
    <n v="0.99740596627756162"/>
    <n v="0.99740596627756162"/>
    <n v="0.99740596627756162"/>
  </r>
  <r>
    <x v="1"/>
    <x v="10"/>
    <n v="0.99706055261610815"/>
    <n v="0.99706055261610815"/>
    <n v="0.99706055261610815"/>
    <n v="0.99706055261610815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362380446333687"/>
    <n v="0.99362380446333687"/>
    <n v="0.99362380446333687"/>
    <n v="0.99362380446333687"/>
  </r>
  <r>
    <x v="1"/>
    <x v="19"/>
    <n v="0.99382901866345585"/>
    <n v="0.99382901866345585"/>
    <n v="0.99382901866345585"/>
    <n v="0.99382901866345585"/>
  </r>
  <r>
    <x v="1"/>
    <x v="20"/>
    <n v="0.99383207321925993"/>
    <n v="0.99383207321925993"/>
    <n v="0.99383207321925993"/>
    <n v="0.99383207321925993"/>
  </r>
  <r>
    <x v="1"/>
    <x v="21"/>
    <n v="0.9938618925831203"/>
    <n v="0.9938618925831203"/>
    <n v="0.9938618925831203"/>
    <n v="0.9938618925831203"/>
  </r>
  <r>
    <x v="1"/>
    <x v="22"/>
    <n v="0.99387064957024096"/>
    <n v="0.99387064957024096"/>
    <n v="0.99387064957024096"/>
    <n v="0.99387064957024096"/>
  </r>
  <r>
    <x v="1"/>
    <x v="23"/>
    <n v="0.99382889200561009"/>
    <n v="0.99382889200561009"/>
    <n v="0.99382889200561009"/>
    <n v="0.99382889200561009"/>
  </r>
  <r>
    <x v="1"/>
    <x v="0"/>
    <n v="0.99780577576443941"/>
    <n v="0.99780577576443941"/>
    <n v="0.99780577576443941"/>
    <n v="0.99780577576443941"/>
  </r>
  <r>
    <x v="1"/>
    <x v="1"/>
    <n v="0.99780577576443941"/>
    <n v="0.99780577576443941"/>
    <n v="0.99780577576443941"/>
    <n v="0.99780577576443941"/>
  </r>
  <r>
    <x v="1"/>
    <x v="2"/>
    <n v="0.99787508048937534"/>
    <n v="0.99787508048937534"/>
    <n v="0.99787508048937534"/>
    <n v="0.99787508048937534"/>
  </r>
  <r>
    <x v="1"/>
    <x v="3"/>
    <n v="0.99788451966152314"/>
    <n v="0.99788451966152314"/>
    <n v="0.99788451966152314"/>
    <n v="0.99788451966152314"/>
  </r>
  <r>
    <x v="1"/>
    <x v="4"/>
    <n v="0.99788451966152314"/>
    <n v="0.99788451966152314"/>
    <n v="0.99788451966152314"/>
    <n v="0.99788451966152314"/>
  </r>
  <r>
    <x v="1"/>
    <x v="5"/>
    <n v="0.99788451966152314"/>
    <n v="0.99788451966152314"/>
    <n v="0.99788451966152314"/>
    <n v="0.99788451966152314"/>
  </r>
  <r>
    <x v="1"/>
    <x v="6"/>
    <n v="0.99788451966152314"/>
    <n v="0.99788451966152314"/>
    <n v="0.99788451966152314"/>
    <n v="0.99788451966152314"/>
  </r>
  <r>
    <x v="1"/>
    <x v="7"/>
    <n v="0.99788451966152314"/>
    <n v="0.99788451966152314"/>
    <n v="0.99788451966152314"/>
    <n v="0.99788451966152314"/>
  </r>
  <r>
    <x v="1"/>
    <x v="8"/>
    <n v="0.99795115554827074"/>
    <n v="0.99795115554827074"/>
    <n v="0.99795115554827074"/>
    <n v="0.99795115554827074"/>
  </r>
  <r>
    <x v="1"/>
    <x v="9"/>
    <n v="0.99879518072289142"/>
    <n v="0.99879518072289142"/>
    <n v="0.99879518072289142"/>
    <n v="0.99879518072289142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785637727759924"/>
    <n v="0.99785637727759924"/>
    <n v="0.99785637727759924"/>
    <n v="0.99785637727759924"/>
  </r>
  <r>
    <x v="1"/>
    <x v="17"/>
    <n v="0.99796140255504229"/>
    <n v="0.99796140255504229"/>
    <n v="0.99796140255504229"/>
    <n v="0.99796140255504229"/>
  </r>
  <r>
    <x v="1"/>
    <x v="18"/>
    <n v="0.99734669811320742"/>
    <n v="0.99734669811320742"/>
    <n v="0.99734669811320742"/>
    <n v="0.99734669811320742"/>
  </r>
  <r>
    <x v="1"/>
    <x v="19"/>
    <n v="0.99744398057425232"/>
    <n v="0.99744398057425232"/>
    <n v="0.99744398057425232"/>
    <n v="0.99744398057425232"/>
  </r>
  <r>
    <x v="1"/>
    <x v="20"/>
    <n v="0.99742715636457191"/>
    <n v="0.99742715636457191"/>
    <n v="0.99742715636457191"/>
    <n v="0.99742715636457191"/>
  </r>
  <r>
    <x v="1"/>
    <x v="21"/>
    <n v="0.99742715636457191"/>
    <n v="0.99742715636457191"/>
    <n v="0.99742715636457191"/>
    <n v="0.99742715636457191"/>
  </r>
  <r>
    <x v="1"/>
    <x v="22"/>
    <n v="0.99742715636457191"/>
    <n v="0.99742715636457191"/>
    <n v="0.99742715636457191"/>
    <n v="0.99742715636457191"/>
  </r>
  <r>
    <x v="1"/>
    <x v="23"/>
    <n v="0.99742715636457191"/>
    <n v="0.99742715636457191"/>
    <n v="0.99742715636457191"/>
    <n v="0.99742715636457191"/>
  </r>
  <r>
    <x v="1"/>
    <x v="0"/>
    <n v="0.99866890445048906"/>
    <n v="0.99866890445048906"/>
    <n v="0.99866890445048906"/>
    <n v="0.99866890445048906"/>
  </r>
  <r>
    <x v="1"/>
    <x v="1"/>
    <n v="0.99866890445048906"/>
    <n v="0.99866890445048906"/>
    <n v="0.99866890445048906"/>
    <n v="0.99866890445048906"/>
  </r>
  <r>
    <x v="1"/>
    <x v="2"/>
    <n v="0.99866890445048906"/>
    <n v="0.99866890445048906"/>
    <n v="0.99866890445048906"/>
    <n v="0.99866890445048906"/>
  </r>
  <r>
    <x v="1"/>
    <x v="3"/>
    <n v="0.99866890445048906"/>
    <n v="0.99866890445048906"/>
    <n v="0.99866890445048906"/>
    <n v="0.99866890445048906"/>
  </r>
  <r>
    <x v="1"/>
    <x v="4"/>
    <n v="0.99866890445048906"/>
    <n v="0.99866890445048906"/>
    <n v="0.99866890445048906"/>
    <n v="0.99866890445048906"/>
  </r>
  <r>
    <x v="1"/>
    <x v="5"/>
    <n v="0.99866890445048906"/>
    <n v="0.99866890445048906"/>
    <n v="0.99866890445048906"/>
    <n v="0.99866890445048906"/>
  </r>
  <r>
    <x v="1"/>
    <x v="6"/>
    <n v="0.99866890445048906"/>
    <n v="0.99866890445048906"/>
    <n v="0.99866890445048906"/>
    <n v="0.99866890445048906"/>
  </r>
  <r>
    <x v="1"/>
    <x v="7"/>
    <n v="0.99865968076032652"/>
    <n v="0.99865968076032652"/>
    <n v="0.99865968076032652"/>
    <n v="0.99865968076032652"/>
  </r>
  <r>
    <x v="1"/>
    <x v="8"/>
    <n v="0.99599113830572839"/>
    <n v="0.99599113830572839"/>
    <n v="0.99599113830572839"/>
    <n v="0.9959911383057283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605781865965837"/>
    <n v="0.99605781865965837"/>
    <n v="0.99605781865965837"/>
    <n v="0.99605781865965837"/>
  </r>
  <r>
    <x v="1"/>
    <x v="17"/>
    <n v="0.9959154929577464"/>
    <n v="0.9959154929577464"/>
    <n v="0.9959154929577464"/>
    <n v="0.9959154929577464"/>
  </r>
  <r>
    <x v="1"/>
    <x v="18"/>
    <n v="0.99791650590323322"/>
    <n v="0.99791650590323322"/>
    <n v="0.99791650590323322"/>
    <n v="0.99791650590323322"/>
  </r>
  <r>
    <x v="1"/>
    <x v="19"/>
    <n v="0.99787138695944422"/>
    <n v="0.99787138695944422"/>
    <n v="0.99787138695944422"/>
    <n v="0.99787138695944422"/>
  </r>
  <r>
    <x v="1"/>
    <x v="20"/>
    <n v="0.99787138695944422"/>
    <n v="0.99787138695944422"/>
    <n v="0.99787138695944422"/>
    <n v="0.99787138695944422"/>
  </r>
  <r>
    <x v="1"/>
    <x v="21"/>
    <n v="0.99785135805189806"/>
    <n v="0.99785135805189806"/>
    <n v="0.99785135805189806"/>
    <n v="0.99785135805189806"/>
  </r>
  <r>
    <x v="1"/>
    <x v="22"/>
    <n v="0.99786066922654959"/>
    <n v="0.99786066922654959"/>
    <n v="0.99786066922654959"/>
    <n v="0.99786066922654959"/>
  </r>
  <r>
    <x v="1"/>
    <x v="23"/>
    <n v="0.99787138695944422"/>
    <n v="0.99787138695944422"/>
    <n v="0.99787138695944422"/>
    <n v="0.99787138695944422"/>
  </r>
  <r>
    <x v="1"/>
    <x v="0"/>
    <n v="0.99923204158790169"/>
    <n v="0.99923204158790169"/>
    <n v="0.99923204158790169"/>
    <n v="0.99923204158790169"/>
  </r>
  <r>
    <x v="1"/>
    <x v="1"/>
    <n v="0.99923204158790169"/>
    <n v="0.99923204158790169"/>
    <n v="0.99923204158790169"/>
    <n v="0.99923204158790169"/>
  </r>
  <r>
    <x v="1"/>
    <x v="2"/>
    <n v="0.99923204158790169"/>
    <n v="0.99923204158790169"/>
    <n v="0.99923204158790169"/>
    <n v="0.99923204158790169"/>
  </r>
  <r>
    <x v="1"/>
    <x v="3"/>
    <n v="0.99923204158790169"/>
    <n v="0.99923204158790169"/>
    <n v="0.99923204158790169"/>
    <n v="0.99923204158790169"/>
  </r>
  <r>
    <x v="1"/>
    <x v="4"/>
    <n v="0.99923204158790169"/>
    <n v="0.99923204158790169"/>
    <n v="0.99923204158790169"/>
    <n v="0.99923204158790169"/>
  </r>
  <r>
    <x v="1"/>
    <x v="5"/>
    <n v="0.99923204158790169"/>
    <n v="0.99923204158790169"/>
    <n v="0.99923204158790169"/>
    <n v="0.99923204158790169"/>
  </r>
  <r>
    <x v="1"/>
    <x v="6"/>
    <n v="0.99924103472266146"/>
    <n v="0.99924103472266146"/>
    <n v="0.99924103472266146"/>
    <n v="0.99924103472266146"/>
  </r>
  <r>
    <x v="1"/>
    <x v="7"/>
    <n v="0.99918974661166771"/>
    <n v="0.99918974661166771"/>
    <n v="0.99918974661166771"/>
    <n v="0.99918974661166771"/>
  </r>
  <r>
    <x v="1"/>
    <x v="8"/>
    <n v="0.99380165289256195"/>
    <n v="0.99380165289256195"/>
    <n v="0.99380165289256195"/>
    <n v="0.9938016528925619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466546731774174"/>
    <n v="0.98466546731774174"/>
    <n v="0.98466546731774174"/>
    <n v="0.98466546731774174"/>
  </r>
  <r>
    <x v="1"/>
    <x v="20"/>
    <n v="0.98468180742843625"/>
    <n v="0.98468180742843625"/>
    <n v="0.98468180742843625"/>
    <n v="0.98468180742843625"/>
  </r>
  <r>
    <x v="1"/>
    <x v="21"/>
    <n v="0.98465837488356811"/>
    <n v="0.98465837488356811"/>
    <n v="0.98465837488356811"/>
    <n v="0.98465837488356811"/>
  </r>
  <r>
    <x v="1"/>
    <x v="22"/>
    <n v="0.98467523281857838"/>
    <n v="0.98467523281857838"/>
    <n v="0.98467523281857838"/>
    <n v="0.98467523281857838"/>
  </r>
  <r>
    <x v="1"/>
    <x v="23"/>
    <n v="0.98467292011525964"/>
    <n v="0.98467292011525964"/>
    <n v="0.98467292011525964"/>
    <n v="0.98467292011525964"/>
  </r>
  <r>
    <x v="1"/>
    <x v="0"/>
    <n v="0.99408926417370314"/>
    <n v="0.99408926417370314"/>
    <n v="0.99408926417370314"/>
    <n v="0.99408926417370314"/>
  </r>
  <r>
    <x v="1"/>
    <x v="1"/>
    <n v="0.99408926417370314"/>
    <n v="0.99408926417370314"/>
    <n v="0.99408926417370314"/>
    <n v="0.99408926417370314"/>
  </r>
  <r>
    <x v="1"/>
    <x v="2"/>
    <n v="0.99408926417370314"/>
    <n v="0.99408926417370314"/>
    <n v="0.99408926417370314"/>
    <n v="0.99408926417370314"/>
  </r>
  <r>
    <x v="1"/>
    <x v="3"/>
    <n v="0.99408926417370314"/>
    <n v="0.99408926417370314"/>
    <n v="0.99408926417370314"/>
    <n v="0.99408926417370314"/>
  </r>
  <r>
    <x v="1"/>
    <x v="4"/>
    <n v="0.99408926417370314"/>
    <n v="0.99408926417370314"/>
    <n v="0.99408926417370314"/>
    <n v="0.99408926417370314"/>
  </r>
  <r>
    <x v="1"/>
    <x v="5"/>
    <n v="0.99408926417370314"/>
    <n v="0.99408926417370314"/>
    <n v="0.99408926417370314"/>
    <n v="0.99408926417370314"/>
  </r>
  <r>
    <x v="1"/>
    <x v="6"/>
    <n v="0.99408926417370314"/>
    <n v="0.99408926417370314"/>
    <n v="0.99408926417370314"/>
    <n v="0.99408926417370314"/>
  </r>
  <r>
    <x v="1"/>
    <x v="7"/>
    <n v="0.99411512290810999"/>
    <n v="0.99411512290810999"/>
    <n v="0.99411512290810999"/>
    <n v="0.99411512290810999"/>
  </r>
  <r>
    <x v="1"/>
    <x v="8"/>
    <n v="0.9921433832555856"/>
    <n v="0.9921433832555856"/>
    <n v="0.9921433832555856"/>
    <n v="0.9921433832555856"/>
  </r>
  <r>
    <x v="1"/>
    <x v="9"/>
    <n v="0.99159663865546221"/>
    <n v="0.99159663865546221"/>
    <n v="0.99159663865546221"/>
    <n v="0.99159663865546221"/>
  </r>
  <r>
    <x v="1"/>
    <x v="10"/>
    <n v="0.99156829679595282"/>
    <n v="0.99156829679595282"/>
    <n v="0.99156829679595282"/>
    <n v="0.99156829679595282"/>
  </r>
  <r>
    <x v="1"/>
    <x v="11"/>
    <n v="0.99207974873685645"/>
    <n v="0.99207974873685645"/>
    <n v="0.99207974873685645"/>
    <n v="0.99207974873685645"/>
  </r>
  <r>
    <x v="1"/>
    <x v="12"/>
    <n v="0.99220362302224274"/>
    <n v="0.99220362302224274"/>
    <n v="0.99220362302224274"/>
    <n v="0.9922036230222427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807985907222551"/>
    <n v="0.98807985907222551"/>
    <n v="0.98807985907222551"/>
    <n v="0.98807985907222551"/>
  </r>
  <r>
    <x v="1"/>
    <x v="20"/>
    <n v="0.98809561103975452"/>
    <n v="0.98809561103975452"/>
    <n v="0.98809561103975452"/>
    <n v="0.98809561103975452"/>
  </r>
  <r>
    <x v="1"/>
    <x v="21"/>
    <n v="0.98810328511558743"/>
    <n v="0.98810328511558743"/>
    <n v="0.98810328511558743"/>
    <n v="0.98810328511558743"/>
  </r>
  <r>
    <x v="1"/>
    <x v="22"/>
    <n v="0.98807815432166901"/>
    <n v="0.98807815432166901"/>
    <n v="0.98807815432166901"/>
    <n v="0.98807815432166901"/>
  </r>
  <r>
    <x v="1"/>
    <x v="23"/>
    <n v="0.98803550752605163"/>
    <n v="0.98803550752605163"/>
    <n v="0.98803550752605163"/>
    <n v="0.98803550752605163"/>
  </r>
  <r>
    <x v="1"/>
    <x v="0"/>
    <n v="0.99763956095833817"/>
    <n v="0.99763956095833817"/>
    <n v="0.99763956095833817"/>
    <n v="0.99763956095833817"/>
  </r>
  <r>
    <x v="1"/>
    <x v="1"/>
    <n v="0.99763956095833817"/>
    <n v="0.99763956095833817"/>
    <n v="0.99763956095833817"/>
    <n v="0.99763956095833817"/>
  </r>
  <r>
    <x v="1"/>
    <x v="2"/>
    <n v="0.99763956095833817"/>
    <n v="0.99763956095833817"/>
    <n v="0.99763956095833817"/>
    <n v="0.99763956095833817"/>
  </r>
  <r>
    <x v="1"/>
    <x v="3"/>
    <n v="0.99763956095833817"/>
    <n v="0.99763956095833817"/>
    <n v="0.99763956095833817"/>
    <n v="0.99763956095833817"/>
  </r>
  <r>
    <x v="1"/>
    <x v="4"/>
    <n v="0.99763956095833817"/>
    <n v="0.99763956095833817"/>
    <n v="0.99763956095833817"/>
    <n v="0.99763956095833817"/>
  </r>
  <r>
    <x v="1"/>
    <x v="5"/>
    <n v="0.99763956095833817"/>
    <n v="0.99763956095833817"/>
    <n v="0.99763956095833817"/>
    <n v="0.99763956095833817"/>
  </r>
  <r>
    <x v="1"/>
    <x v="6"/>
    <n v="0.99763956095833817"/>
    <n v="0.99763956095833817"/>
    <n v="0.99763956095833817"/>
    <n v="0.99763956095833817"/>
  </r>
  <r>
    <x v="1"/>
    <x v="7"/>
    <n v="0.99763335153832156"/>
    <n v="0.99763335153832156"/>
    <n v="0.99763335153832156"/>
    <n v="0.99763335153832156"/>
  </r>
  <r>
    <x v="1"/>
    <x v="8"/>
    <n v="0.99916766854711936"/>
    <n v="0.99916766854711936"/>
    <n v="0.99916766854711936"/>
    <n v="0.9991676685471193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0.99930138326114293"/>
    <n v="0.99930138326114293"/>
    <n v="0.99930138326114293"/>
    <n v="0.99930138326114293"/>
  </r>
  <r>
    <x v="1"/>
    <x v="13"/>
    <n v="0.99944102850754601"/>
    <n v="0.99944102850754601"/>
    <n v="0.99944102850754601"/>
    <n v="0.9994410285075460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792186201163768"/>
    <n v="0.99792186201163768"/>
    <n v="0.99792186201163768"/>
    <n v="0.99792186201163768"/>
  </r>
  <r>
    <x v="1"/>
    <x v="19"/>
    <n v="0.9980226669881842"/>
    <n v="0.9980226669881842"/>
    <n v="0.9980226669881842"/>
    <n v="0.9980226669881842"/>
  </r>
  <r>
    <x v="1"/>
    <x v="20"/>
    <n v="0.9980556439353766"/>
    <n v="0.9980556439353766"/>
    <n v="0.9980556439353766"/>
    <n v="0.9980556439353766"/>
  </r>
  <r>
    <x v="1"/>
    <x v="21"/>
    <n v="0.99802916830902633"/>
    <n v="0.99802916830902633"/>
    <n v="0.99802916830902633"/>
    <n v="0.99802916830902633"/>
  </r>
  <r>
    <x v="1"/>
    <x v="22"/>
    <n v="0.99801158959209169"/>
    <n v="0.99801158959209169"/>
    <n v="0.99801158959209169"/>
    <n v="0.99801158959209169"/>
  </r>
  <r>
    <x v="1"/>
    <x v="23"/>
    <n v="0.99805337841299113"/>
    <n v="0.99805337841299113"/>
    <n v="0.99805337841299113"/>
    <n v="0.99805337841299113"/>
  </r>
  <r>
    <x v="1"/>
    <x v="0"/>
    <n v="0.9994400268787097"/>
    <n v="0.9994400268787097"/>
    <n v="0.9994400268787097"/>
    <n v="0.9994400268787097"/>
  </r>
  <r>
    <x v="1"/>
    <x v="1"/>
    <n v="0.9994400268787097"/>
    <n v="0.9994400268787097"/>
    <n v="0.9994400268787097"/>
    <n v="0.9994400268787097"/>
  </r>
  <r>
    <x v="1"/>
    <x v="2"/>
    <n v="0.9994400268787097"/>
    <n v="0.9994400268787097"/>
    <n v="0.9994400268787097"/>
    <n v="0.9994400268787097"/>
  </r>
  <r>
    <x v="1"/>
    <x v="3"/>
    <n v="0.99948237188704203"/>
    <n v="0.99948237188704203"/>
    <n v="0.99948237188704203"/>
    <n v="0.99948237188704203"/>
  </r>
  <r>
    <x v="1"/>
    <x v="4"/>
    <n v="0.99947527985074625"/>
    <n v="0.99947527985074625"/>
    <n v="0.99947527985074625"/>
    <n v="0.99947527985074625"/>
  </r>
  <r>
    <x v="1"/>
    <x v="5"/>
    <n v="0.99948132780082988"/>
    <n v="0.99948132780082988"/>
    <n v="0.99948132780082988"/>
    <n v="0.99948132780082988"/>
  </r>
  <r>
    <x v="1"/>
    <x v="6"/>
    <n v="0.9994400268787097"/>
    <n v="0.9994400268787097"/>
    <n v="0.9994400268787097"/>
    <n v="0.9994400268787097"/>
  </r>
  <r>
    <x v="1"/>
    <x v="7"/>
    <n v="0.99941044688126401"/>
    <n v="0.99941044688126401"/>
    <n v="0.99941044688126401"/>
    <n v="0.99941044688126401"/>
  </r>
  <r>
    <x v="1"/>
    <x v="8"/>
    <n v="0.99936642027455114"/>
    <n v="0.99936642027455114"/>
    <n v="0.99936642027455114"/>
    <n v="0.99936642027455114"/>
  </r>
  <r>
    <x v="1"/>
    <x v="9"/>
    <n v="0.99946787282160432"/>
    <n v="0.99946787282160432"/>
    <n v="0.99946787282160432"/>
    <n v="0.99946787282160432"/>
  </r>
  <r>
    <x v="1"/>
    <x v="10"/>
    <n v="0.99934047815333882"/>
    <n v="0.99934047815333882"/>
    <n v="0.99934047815333882"/>
    <n v="0.99934047815333882"/>
  </r>
  <r>
    <x v="1"/>
    <x v="11"/>
    <n v="0.99947024545294016"/>
    <n v="0.99947024545294016"/>
    <n v="0.99947024545294016"/>
    <n v="0.99947024545294016"/>
  </r>
  <r>
    <x v="1"/>
    <x v="12"/>
    <n v="0.99947033898305093"/>
    <n v="0.99947033898305093"/>
    <n v="0.99947033898305093"/>
    <n v="0.99947033898305093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802858551010354"/>
    <n v="0.99802858551010354"/>
    <n v="0.99802858551010354"/>
    <n v="0.99802858551010354"/>
  </r>
  <r>
    <x v="1"/>
    <x v="19"/>
    <n v="0.99813958732664343"/>
    <n v="0.99813958732664343"/>
    <n v="0.99813958732664343"/>
    <n v="0.99813958732664343"/>
  </r>
  <r>
    <x v="1"/>
    <x v="20"/>
    <n v="0.99814345991561171"/>
    <n v="0.99814345991561171"/>
    <n v="0.99814345991561171"/>
    <n v="0.99814345991561171"/>
  </r>
  <r>
    <x v="1"/>
    <x v="21"/>
    <n v="0.99813958732664343"/>
    <n v="0.99813958732664343"/>
    <n v="0.99813958732664343"/>
    <n v="0.99813958732664343"/>
  </r>
  <r>
    <x v="1"/>
    <x v="22"/>
    <n v="0.99813958732664343"/>
    <n v="0.99813958732664343"/>
    <n v="0.99813958732664343"/>
    <n v="0.99813958732664343"/>
  </r>
  <r>
    <x v="1"/>
    <x v="23"/>
    <n v="0.99813958732664343"/>
    <n v="0.99813958732664343"/>
    <n v="0.99813958732664343"/>
    <n v="0.99813958732664343"/>
  </r>
  <r>
    <x v="1"/>
    <x v="0"/>
    <n v="0.99874701670644384"/>
    <n v="0.99874701670644384"/>
    <n v="0.99874701670644384"/>
    <n v="0.99874701670644384"/>
  </r>
  <r>
    <x v="1"/>
    <x v="1"/>
    <n v="0.99874701670644384"/>
    <n v="0.99874701670644384"/>
    <n v="0.99874701670644384"/>
    <n v="0.99874701670644384"/>
  </r>
  <r>
    <x v="1"/>
    <x v="2"/>
    <n v="0.99874701670644384"/>
    <n v="0.99874701670644384"/>
    <n v="0.99874701670644384"/>
    <n v="0.99874701670644384"/>
  </r>
  <r>
    <x v="1"/>
    <x v="3"/>
    <n v="0.99874701670644384"/>
    <n v="0.99874701670644384"/>
    <n v="0.99874701670644384"/>
    <n v="0.99874701670644384"/>
  </r>
  <r>
    <x v="1"/>
    <x v="4"/>
    <n v="0.99874701670644384"/>
    <n v="0.99874701670644384"/>
    <n v="0.99874701670644384"/>
    <n v="0.99874701670644384"/>
  </r>
  <r>
    <x v="1"/>
    <x v="5"/>
    <n v="0.99874701670644384"/>
    <n v="0.99874701670644384"/>
    <n v="0.99874701670644384"/>
    <n v="0.99874701670644384"/>
  </r>
  <r>
    <x v="1"/>
    <x v="6"/>
    <n v="0.99874701670644384"/>
    <n v="0.99874701670644384"/>
    <n v="0.99874701670644384"/>
    <n v="0.99874701670644384"/>
  </r>
  <r>
    <x v="1"/>
    <x v="7"/>
    <n v="0.99877428448857031"/>
    <n v="0.99877428448857031"/>
    <n v="0.99877428448857031"/>
    <n v="0.99877428448857031"/>
  </r>
  <r>
    <x v="1"/>
    <x v="8"/>
    <n v="0.99935567010309279"/>
    <n v="0.99935567010309279"/>
    <n v="0.99935567010309279"/>
    <n v="0.99935567010309279"/>
  </r>
  <r>
    <x v="1"/>
    <x v="9"/>
    <n v="1"/>
    <n v="1"/>
    <n v="1"/>
    <n v="1"/>
  </r>
  <r>
    <x v="1"/>
    <x v="10"/>
    <n v="0.99944040290990477"/>
    <n v="0.99944040290990477"/>
    <n v="0.99944040290990477"/>
    <n v="0.99944040290990477"/>
  </r>
  <r>
    <x v="1"/>
    <x v="11"/>
    <n v="0.99944040290990477"/>
    <n v="0.99944040290990477"/>
    <n v="0.99944040290990477"/>
    <n v="0.99944040290990477"/>
  </r>
  <r>
    <x v="1"/>
    <x v="12"/>
    <n v="0.99940378595915924"/>
    <n v="0.99940378595915924"/>
    <n v="0.99940378595915924"/>
    <n v="0.99940378595915924"/>
  </r>
  <r>
    <x v="1"/>
    <x v="13"/>
    <n v="0.99916072177926984"/>
    <n v="0.99916072177926984"/>
    <n v="0.99916072177926984"/>
    <n v="0.99916072177926984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949255751014898"/>
    <n v="0.99949255751014898"/>
    <n v="0.99949255751014898"/>
    <n v="0.99949255751014898"/>
  </r>
  <r>
    <x v="1"/>
    <x v="19"/>
    <n v="0.99952606635071084"/>
    <n v="0.99952606635071084"/>
    <n v="0.99952606635071084"/>
    <n v="0.99952606635071084"/>
  </r>
  <r>
    <x v="1"/>
    <x v="20"/>
    <n v="0.99953695664756603"/>
    <n v="0.99953695664756603"/>
    <n v="0.99953695664756603"/>
    <n v="0.99953695664756603"/>
  </r>
  <r>
    <x v="1"/>
    <x v="21"/>
    <n v="0.99952907935012958"/>
    <n v="0.99952907935012958"/>
    <n v="0.99952907935012958"/>
    <n v="0.99952907935012958"/>
  </r>
  <r>
    <x v="1"/>
    <x v="22"/>
    <n v="0.99952067106051523"/>
    <n v="0.99952067106051523"/>
    <n v="0.99952067106051523"/>
    <n v="0.99952067106051523"/>
  </r>
  <r>
    <x v="1"/>
    <x v="23"/>
    <n v="0.99952067106051523"/>
    <n v="0.99952067106051523"/>
    <n v="0.99952067106051523"/>
    <n v="0.99952067106051523"/>
  </r>
  <r>
    <x v="1"/>
    <x v="0"/>
    <n v="0.99921780986762943"/>
    <n v="0.99921780986762943"/>
    <n v="0.99921780986762943"/>
    <n v="0.99921780986762943"/>
  </r>
  <r>
    <x v="1"/>
    <x v="1"/>
    <n v="0.99921780986762943"/>
    <n v="0.99921780986762943"/>
    <n v="0.99921780986762943"/>
    <n v="0.99921780986762943"/>
  </r>
  <r>
    <x v="1"/>
    <x v="2"/>
    <n v="0.99921780986762943"/>
    <n v="0.99921780986762943"/>
    <n v="0.99921780986762943"/>
    <n v="0.99921780986762943"/>
  </r>
  <r>
    <x v="1"/>
    <x v="3"/>
    <n v="0.99921780986762943"/>
    <n v="0.99921780986762943"/>
    <n v="0.99921780986762943"/>
    <n v="0.99921780986762943"/>
  </r>
  <r>
    <x v="1"/>
    <x v="4"/>
    <n v="0.9992347088950374"/>
    <n v="0.9992347088950374"/>
    <n v="0.9992347088950374"/>
    <n v="0.9992347088950374"/>
  </r>
  <r>
    <x v="1"/>
    <x v="5"/>
    <n v="0.99925101647763759"/>
    <n v="0.99925101647763759"/>
    <n v="0.99925101647763759"/>
    <n v="0.99925101647763759"/>
  </r>
  <r>
    <x v="1"/>
    <x v="6"/>
    <n v="0.99925452609158671"/>
    <n v="0.99925452609158671"/>
    <n v="0.99925452609158671"/>
    <n v="0.99925452609158671"/>
  </r>
  <r>
    <x v="1"/>
    <x v="7"/>
    <n v="0.99923846823324625"/>
    <n v="0.99923846823324625"/>
    <n v="0.99923846823324625"/>
    <n v="0.99923846823324625"/>
  </r>
  <r>
    <x v="1"/>
    <x v="8"/>
    <n v="0.99763076362310921"/>
    <n v="0.99763076362310921"/>
    <n v="0.99763076362310921"/>
    <n v="0.99763076362310921"/>
  </r>
  <r>
    <x v="1"/>
    <x v="9"/>
    <n v="0.99761869325792529"/>
    <n v="0.99761869325792529"/>
    <n v="0.99761869325792529"/>
    <n v="0.99761869325792529"/>
  </r>
  <r>
    <x v="1"/>
    <x v="10"/>
    <n v="0.99761971436572383"/>
    <n v="0.99761971436572383"/>
    <n v="0.99761971436572383"/>
    <n v="0.99761971436572383"/>
  </r>
  <r>
    <x v="1"/>
    <x v="11"/>
    <n v="0.99761971436572383"/>
    <n v="0.99761971436572383"/>
    <n v="0.99761971436572383"/>
    <n v="0.99761971436572383"/>
  </r>
  <r>
    <x v="1"/>
    <x v="12"/>
    <n v="0.9975107865914371"/>
    <n v="0.9975107865914371"/>
    <n v="0.9975107865914371"/>
    <n v="0.997510786591437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33990774614283"/>
    <n v="0.9933990774614283"/>
    <n v="0.9933990774614283"/>
    <n v="0.9933990774614283"/>
  </r>
  <r>
    <x v="1"/>
    <x v="20"/>
    <n v="0.99337334333583394"/>
    <n v="0.99337334333583394"/>
    <n v="0.99337334333583394"/>
    <n v="0.99337334333583394"/>
  </r>
  <r>
    <x v="1"/>
    <x v="21"/>
    <n v="0.99337334333583394"/>
    <n v="0.99337334333583394"/>
    <n v="0.99337334333583394"/>
    <n v="0.99337334333583394"/>
  </r>
  <r>
    <x v="1"/>
    <x v="22"/>
    <n v="0.99337334333583394"/>
    <n v="0.99337334333583394"/>
    <n v="0.99337334333583394"/>
    <n v="0.99337334333583394"/>
  </r>
  <r>
    <x v="1"/>
    <x v="23"/>
    <n v="0.99337334333583394"/>
    <n v="0.99337334333583394"/>
    <n v="0.99337334333583394"/>
    <n v="0.99337334333583394"/>
  </r>
  <r>
    <x v="1"/>
    <x v="0"/>
    <n v="0.99452604194894589"/>
    <n v="0.99452604194894589"/>
    <n v="0.99452604194894589"/>
    <n v="0.99452604194894589"/>
  </r>
  <r>
    <x v="1"/>
    <x v="1"/>
    <n v="0.99453581475871033"/>
    <n v="0.99453581475871033"/>
    <n v="0.99453581475871033"/>
    <n v="0.99453581475871033"/>
  </r>
  <r>
    <x v="1"/>
    <x v="2"/>
    <n v="0.99453581475871033"/>
    <n v="0.99453581475871033"/>
    <n v="0.99453581475871033"/>
    <n v="0.99453581475871033"/>
  </r>
  <r>
    <x v="1"/>
    <x v="3"/>
    <n v="0.99453581475871033"/>
    <n v="0.99453581475871033"/>
    <n v="0.99453581475871033"/>
    <n v="0.99453581475871033"/>
  </r>
  <r>
    <x v="1"/>
    <x v="4"/>
    <n v="0.99452114836730221"/>
    <n v="0.99452114836730221"/>
    <n v="0.99452114836730221"/>
    <n v="0.99452114836730221"/>
  </r>
  <r>
    <x v="1"/>
    <x v="5"/>
    <n v="0.99454577188236326"/>
    <n v="0.99454577188236326"/>
    <n v="0.99454577188236326"/>
    <n v="0.99454577188236326"/>
  </r>
  <r>
    <x v="1"/>
    <x v="6"/>
    <n v="0.99453226504980519"/>
    <n v="0.99453226504980519"/>
    <n v="0.99453226504980519"/>
    <n v="0.99453226504980519"/>
  </r>
  <r>
    <x v="1"/>
    <x v="7"/>
    <n v="0.99451063564344089"/>
    <n v="0.99451063564344089"/>
    <n v="0.99451063564344089"/>
    <n v="0.99451063564344089"/>
  </r>
  <r>
    <x v="1"/>
    <x v="8"/>
    <n v="0.99075062255425117"/>
    <n v="0.99075062255425117"/>
    <n v="0.99075062255425117"/>
    <n v="0.99075062255425117"/>
  </r>
  <r>
    <x v="1"/>
    <x v="9"/>
    <n v="0.99067097237172586"/>
    <n v="0.99067097237172586"/>
    <n v="0.99067097237172586"/>
    <n v="0.99067097237172586"/>
  </r>
  <r>
    <x v="1"/>
    <x v="10"/>
    <n v="0.99073387694588588"/>
    <n v="0.99073387694588588"/>
    <n v="0.99073387694588588"/>
    <n v="0.99073387694588588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731882721740737"/>
    <n v="0.97731882721740737"/>
    <n v="0.97731882721740737"/>
    <n v="0.97731882721740737"/>
  </r>
  <r>
    <x v="1"/>
    <x v="20"/>
    <n v="0.9773247075736784"/>
    <n v="0.9773247075736784"/>
    <n v="0.9773247075736784"/>
    <n v="0.9773247075736784"/>
  </r>
  <r>
    <x v="1"/>
    <x v="21"/>
    <n v="0.9773247075736784"/>
    <n v="0.9773247075736784"/>
    <n v="0.9773247075736784"/>
    <n v="0.9773247075736784"/>
  </r>
  <r>
    <x v="1"/>
    <x v="22"/>
    <n v="0.9773247075736784"/>
    <n v="0.9773247075736784"/>
    <n v="0.9773247075736784"/>
    <n v="0.9773247075736784"/>
  </r>
  <r>
    <x v="1"/>
    <x v="23"/>
    <n v="0.9773247075736784"/>
    <n v="0.9773247075736784"/>
    <n v="0.9773247075736784"/>
    <n v="0.9773247075736784"/>
  </r>
  <r>
    <x v="1"/>
    <x v="0"/>
    <n v="0.98646127925867988"/>
    <n v="0.98646127925867988"/>
    <n v="0.98646127925867988"/>
    <n v="0.98646127925867988"/>
  </r>
  <r>
    <x v="1"/>
    <x v="1"/>
    <n v="0.98646127925867988"/>
    <n v="0.98646127925867988"/>
    <n v="0.98646127925867988"/>
    <n v="0.98646127925867988"/>
  </r>
  <r>
    <x v="1"/>
    <x v="2"/>
    <n v="0.9864980711530219"/>
    <n v="0.9864980711530219"/>
    <n v="0.9864980711530219"/>
    <n v="0.9864980711530219"/>
  </r>
  <r>
    <x v="1"/>
    <x v="3"/>
    <n v="0.98646561235748453"/>
    <n v="0.98646561235748453"/>
    <n v="0.98646561235748453"/>
    <n v="0.98646561235748453"/>
  </r>
  <r>
    <x v="1"/>
    <x v="4"/>
    <n v="0.98646561235748453"/>
    <n v="0.98646561235748453"/>
    <n v="0.98646561235748453"/>
    <n v="0.98646561235748453"/>
  </r>
  <r>
    <x v="1"/>
    <x v="5"/>
    <n v="0.98640385583770962"/>
    <n v="0.98640385583770962"/>
    <n v="0.98640385583770962"/>
    <n v="0.98640385583770962"/>
  </r>
  <r>
    <x v="1"/>
    <x v="6"/>
    <n v="0.98645320197044328"/>
    <n v="0.98645320197044328"/>
    <n v="0.98645320197044328"/>
    <n v="0.98645320197044328"/>
  </r>
  <r>
    <x v="1"/>
    <x v="7"/>
    <n v="0.98643219889335243"/>
    <n v="0.98643219889335243"/>
    <n v="0.98643219889335243"/>
    <n v="0.98643219889335243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253275109170302"/>
    <n v="0.98253275109170302"/>
    <n v="0.98253275109170302"/>
    <n v="0.98253275109170302"/>
  </r>
  <r>
    <x v="1"/>
    <x v="20"/>
    <n v="0.98229126710139381"/>
    <n v="0.98229126710139381"/>
    <n v="0.98229126710139381"/>
    <n v="0.98229126710139381"/>
  </r>
  <r>
    <x v="1"/>
    <x v="21"/>
    <n v="0.98234780439121772"/>
    <n v="0.98234780439121772"/>
    <n v="0.98234780439121772"/>
    <n v="0.98234780439121772"/>
  </r>
  <r>
    <x v="1"/>
    <x v="22"/>
    <n v="0.98234780439121772"/>
    <n v="0.98234780439121772"/>
    <n v="0.98234780439121772"/>
    <n v="0.98234780439121772"/>
  </r>
  <r>
    <x v="1"/>
    <x v="23"/>
    <n v="0.98233713042365289"/>
    <n v="0.98233713042365289"/>
    <n v="0.98233713042365289"/>
    <n v="0.98233713042365289"/>
  </r>
  <r>
    <x v="1"/>
    <x v="0"/>
    <n v="0.99251431087626607"/>
    <n v="0.99251431087626607"/>
    <n v="0.99251431087626607"/>
    <n v="0.99251431087626607"/>
  </r>
  <r>
    <x v="1"/>
    <x v="1"/>
    <n v="0.99251431087626607"/>
    <n v="0.99251431087626607"/>
    <n v="0.99251431087626607"/>
    <n v="0.99251431087626607"/>
  </r>
  <r>
    <x v="1"/>
    <x v="2"/>
    <n v="0.99251431087626607"/>
    <n v="0.99251431087626607"/>
    <n v="0.99251431087626607"/>
    <n v="0.99251431087626607"/>
  </r>
  <r>
    <x v="1"/>
    <x v="3"/>
    <n v="0.99251431087626607"/>
    <n v="0.99251431087626607"/>
    <n v="0.99251431087626607"/>
    <n v="0.99251431087626607"/>
  </r>
  <r>
    <x v="1"/>
    <x v="4"/>
    <n v="0.99251431087626607"/>
    <n v="0.99251431087626607"/>
    <n v="0.99251431087626607"/>
    <n v="0.99251431087626607"/>
  </r>
  <r>
    <x v="1"/>
    <x v="5"/>
    <n v="0.99244551410616377"/>
    <n v="0.99244551410616377"/>
    <n v="0.99244551410616377"/>
    <n v="0.99244551410616377"/>
  </r>
  <r>
    <x v="1"/>
    <x v="6"/>
    <n v="0.99242424242424243"/>
    <n v="0.99242424242424243"/>
    <n v="0.99242424242424243"/>
    <n v="0.99242424242424243"/>
  </r>
  <r>
    <x v="1"/>
    <x v="7"/>
    <n v="0.99246301816750093"/>
    <n v="0.99246301816750093"/>
    <n v="0.99246301816750093"/>
    <n v="0.99246301816750093"/>
  </r>
  <r>
    <x v="1"/>
    <x v="8"/>
    <n v="0.99718268090154216"/>
    <n v="0.99718268090154216"/>
    <n v="0.99718268090154216"/>
    <n v="0.9971826809015421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160792212151727"/>
    <n v="0.99160792212151727"/>
    <n v="0.99160792212151727"/>
    <n v="0.99160792212151727"/>
  </r>
  <r>
    <x v="1"/>
    <x v="19"/>
    <n v="0.99165139482793718"/>
    <n v="0.99165139482793718"/>
    <n v="0.99165139482793718"/>
    <n v="0.99165139482793718"/>
  </r>
  <r>
    <x v="1"/>
    <x v="20"/>
    <n v="0.99161449658262013"/>
    <n v="0.99161449658262013"/>
    <n v="0.99161449658262013"/>
    <n v="0.99161449658262013"/>
  </r>
  <r>
    <x v="1"/>
    <x v="21"/>
    <n v="0.99161449658262013"/>
    <n v="0.99161449658262013"/>
    <n v="0.99161449658262013"/>
    <n v="0.99161449658262013"/>
  </r>
  <r>
    <x v="1"/>
    <x v="22"/>
    <n v="0.99161449658262013"/>
    <n v="0.99161449658262013"/>
    <n v="0.99161449658262013"/>
    <n v="0.99161449658262013"/>
  </r>
  <r>
    <x v="1"/>
    <x v="23"/>
    <n v="0.99161449658262013"/>
    <n v="0.99161449658262013"/>
    <n v="0.99161449658262013"/>
    <n v="0.99161449658262013"/>
  </r>
  <r>
    <x v="1"/>
    <x v="0"/>
    <n v="0.99233370913190522"/>
    <n v="0.99233370913190522"/>
    <n v="0.99233370913190522"/>
    <n v="0.99233370913190522"/>
  </r>
  <r>
    <x v="1"/>
    <x v="1"/>
    <n v="0.99233370913190522"/>
    <n v="0.99233370913190522"/>
    <n v="0.99233370913190522"/>
    <n v="0.99233370913190522"/>
  </r>
  <r>
    <x v="1"/>
    <x v="2"/>
    <n v="0.99232736572890035"/>
    <n v="0.99232736572890035"/>
    <n v="0.99232736572890035"/>
    <n v="0.99232736572890035"/>
  </r>
  <r>
    <x v="1"/>
    <x v="3"/>
    <n v="0.99231293782158569"/>
    <n v="0.99231293782158569"/>
    <n v="0.99231293782158569"/>
    <n v="0.99231293782158569"/>
  </r>
  <r>
    <x v="1"/>
    <x v="4"/>
    <n v="0.99231293782158569"/>
    <n v="0.99231293782158569"/>
    <n v="0.99231293782158569"/>
    <n v="0.99231293782158569"/>
  </r>
  <r>
    <x v="1"/>
    <x v="5"/>
    <n v="0.99232888552752407"/>
    <n v="0.99232888552752407"/>
    <n v="0.99232888552752407"/>
    <n v="0.99232888552752407"/>
  </r>
  <r>
    <x v="1"/>
    <x v="6"/>
    <n v="0.99233229842882664"/>
    <n v="0.99233229842882664"/>
    <n v="0.99233229842882664"/>
    <n v="0.99233229842882664"/>
  </r>
  <r>
    <x v="1"/>
    <x v="7"/>
    <n v="0.99233285626661216"/>
    <n v="0.99233285626661216"/>
    <n v="0.99233285626661216"/>
    <n v="0.99233285626661216"/>
  </r>
  <r>
    <x v="1"/>
    <x v="8"/>
    <n v="0.99732582688247717"/>
    <n v="0.99732582688247717"/>
    <n v="0.99732582688247717"/>
    <n v="0.997325826882477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165673420738976"/>
    <n v="0.99165673420738976"/>
    <n v="0.99165673420738976"/>
    <n v="0.99165673420738976"/>
  </r>
  <r>
    <x v="1"/>
    <x v="20"/>
    <n v="0.99164807140580169"/>
    <n v="0.99164807140580169"/>
    <n v="0.99164807140580169"/>
    <n v="0.99164807140580169"/>
  </r>
  <r>
    <x v="1"/>
    <x v="21"/>
    <n v="0.99168499175371072"/>
    <n v="0.99168499175371072"/>
    <n v="0.99168499175371072"/>
    <n v="0.99168499175371072"/>
  </r>
  <r>
    <x v="1"/>
    <x v="22"/>
    <n v="0.9916159035828912"/>
    <n v="0.9916159035828912"/>
    <n v="0.9916159035828912"/>
    <n v="0.9916159035828912"/>
  </r>
  <r>
    <x v="2"/>
    <x v="23"/>
    <n v="0.99161494784101412"/>
    <n v="0.99161494784101412"/>
    <n v="0.99161494784101412"/>
    <n v="0.99161494784101412"/>
  </r>
  <r>
    <x v="2"/>
    <x v="0"/>
    <n v="0.98875230485556254"/>
    <n v="0.98875230485556254"/>
    <n v="0.98875230485556254"/>
    <n v="0.98875230485556254"/>
  </r>
  <r>
    <x v="2"/>
    <x v="1"/>
    <n v="0.98873812754409773"/>
    <n v="0.98873812754409773"/>
    <n v="0.98873812754409773"/>
    <n v="0.98873812754409773"/>
  </r>
  <r>
    <x v="2"/>
    <x v="2"/>
    <n v="0.98870876174856503"/>
    <n v="0.98870876174856503"/>
    <n v="0.98870876174856503"/>
    <n v="0.98870876174856503"/>
  </r>
  <r>
    <x v="2"/>
    <x v="3"/>
    <n v="0.98872203875630882"/>
    <n v="0.98872203875630882"/>
    <n v="0.98872203875630882"/>
    <n v="0.98872203875630882"/>
  </r>
  <r>
    <x v="2"/>
    <x v="4"/>
    <n v="0.98872203875630882"/>
    <n v="0.98872203875630882"/>
    <n v="0.98872203875630882"/>
    <n v="0.98872203875630882"/>
  </r>
  <r>
    <x v="2"/>
    <x v="5"/>
    <n v="0.98872203875630882"/>
    <n v="0.98872203875630882"/>
    <n v="0.98872203875630882"/>
    <n v="0.98872203875630882"/>
  </r>
  <r>
    <x v="2"/>
    <x v="6"/>
    <n v="0.9887486790576242"/>
    <n v="0.9887486790576242"/>
    <n v="0.9887486790576242"/>
    <n v="0.9887486790576242"/>
  </r>
  <r>
    <x v="2"/>
    <x v="7"/>
    <n v="0.98873722225622818"/>
    <n v="0.98873722225622818"/>
    <n v="0.98873722225622818"/>
    <n v="0.98873722225622818"/>
  </r>
  <r>
    <x v="2"/>
    <x v="8"/>
    <n v="0.99607329842931924"/>
    <n v="0.99607329842931924"/>
    <n v="0.99607329842931924"/>
    <n v="0.9960732984293192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808300395256917"/>
    <n v="0.9808300395256917"/>
    <n v="0.9808300395256917"/>
    <n v="0.9808300395256917"/>
  </r>
  <r>
    <x v="2"/>
    <x v="20"/>
    <n v="0.98090178966673003"/>
    <n v="0.98090178966673003"/>
    <n v="0.98090178966673003"/>
    <n v="0.98090178966673003"/>
  </r>
  <r>
    <x v="2"/>
    <x v="21"/>
    <n v="0.98087246251619675"/>
    <n v="0.98087246251619675"/>
    <n v="0.98087246251619675"/>
    <n v="0.98087246251619675"/>
  </r>
  <r>
    <x v="2"/>
    <x v="22"/>
    <n v="0.98087246251619675"/>
    <n v="0.98087246251619675"/>
    <n v="0.98087246251619675"/>
    <n v="0.98087246251619675"/>
  </r>
  <r>
    <x v="2"/>
    <x v="23"/>
    <n v="0.98089005235602089"/>
    <n v="0.98089005235602089"/>
    <n v="0.98089005235602089"/>
    <n v="0.98089005235602089"/>
  </r>
  <r>
    <x v="2"/>
    <x v="0"/>
    <n v="0.98980165986777313"/>
    <n v="0.98980165986777313"/>
    <n v="0.98980165986777313"/>
    <n v="0.98980165986777313"/>
  </r>
  <r>
    <x v="2"/>
    <x v="1"/>
    <n v="0.98982013011863745"/>
    <n v="0.98982013011863745"/>
    <n v="0.98982013011863745"/>
    <n v="0.98982013011863745"/>
  </r>
  <r>
    <x v="2"/>
    <x v="2"/>
    <n v="0.98986252975961886"/>
    <n v="0.98986252975961886"/>
    <n v="0.98986252975961886"/>
    <n v="0.98986252975961886"/>
  </r>
  <r>
    <x v="2"/>
    <x v="3"/>
    <n v="0.98984173721015833"/>
    <n v="0.98984173721015833"/>
    <n v="0.98984173721015833"/>
    <n v="0.98984173721015833"/>
  </r>
  <r>
    <x v="2"/>
    <x v="4"/>
    <n v="0.9898096383836954"/>
    <n v="0.9898096383836954"/>
    <n v="0.9898096383836954"/>
    <n v="0.9898096383836954"/>
  </r>
  <r>
    <x v="2"/>
    <x v="5"/>
    <n v="0.9898096383836954"/>
    <n v="0.9898096383836954"/>
    <n v="0.9898096383836954"/>
    <n v="0.9898096383836954"/>
  </r>
  <r>
    <x v="2"/>
    <x v="6"/>
    <n v="0.989850459431866"/>
    <n v="0.989850459431866"/>
    <n v="0.989850459431866"/>
    <n v="0.989850459431866"/>
  </r>
  <r>
    <x v="2"/>
    <x v="7"/>
    <n v="0.98981172545281215"/>
    <n v="0.98981172545281215"/>
    <n v="0.98981172545281215"/>
    <n v="0.98981172545281215"/>
  </r>
  <r>
    <x v="2"/>
    <x v="8"/>
    <n v="0.99789612097304414"/>
    <n v="0.99789612097304414"/>
    <n v="0.99789612097304414"/>
    <n v="0.9978961209730441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607615172213348"/>
    <n v="0.99607615172213348"/>
    <n v="0.99607615172213348"/>
    <n v="0.99607615172213348"/>
  </r>
  <r>
    <x v="2"/>
    <x v="20"/>
    <n v="0.99605619916194221"/>
    <n v="0.99605619916194221"/>
    <n v="0.99605619916194221"/>
    <n v="0.99605619916194221"/>
  </r>
  <r>
    <x v="2"/>
    <x v="21"/>
    <n v="0.99605619916194221"/>
    <n v="0.99605619916194221"/>
    <n v="0.99605619916194221"/>
    <n v="0.99605619916194221"/>
  </r>
  <r>
    <x v="2"/>
    <x v="22"/>
    <n v="0.99605619916194221"/>
    <n v="0.99605619916194221"/>
    <n v="0.99605619916194221"/>
    <n v="0.99605619916194221"/>
  </r>
  <r>
    <x v="2"/>
    <x v="23"/>
    <n v="0.99608214849921006"/>
    <n v="0.99608214849921006"/>
    <n v="0.99608214849921006"/>
    <n v="0.99608214849921006"/>
  </r>
  <r>
    <x v="2"/>
    <x v="0"/>
    <n v="0.99850968703427734"/>
    <n v="0.99850968703427734"/>
    <n v="0.99850968703427734"/>
    <n v="0.99850968703427734"/>
  </r>
  <r>
    <x v="2"/>
    <x v="1"/>
    <n v="0.99850054525627041"/>
    <n v="0.99850054525627041"/>
    <n v="0.99850054525627041"/>
    <n v="0.99850054525627041"/>
  </r>
  <r>
    <x v="2"/>
    <x v="2"/>
    <n v="0.99845776375744832"/>
    <n v="0.99845776375744832"/>
    <n v="0.99845776375744832"/>
    <n v="0.99845776375744832"/>
  </r>
  <r>
    <x v="2"/>
    <x v="3"/>
    <n v="0.99850746268656732"/>
    <n v="0.99850746268656732"/>
    <n v="0.99850746268656732"/>
    <n v="0.99850746268656732"/>
  </r>
  <r>
    <x v="2"/>
    <x v="4"/>
    <n v="0.99845776375744832"/>
    <n v="0.99845776375744832"/>
    <n v="0.99845776375744832"/>
    <n v="0.99845776375744832"/>
  </r>
  <r>
    <x v="2"/>
    <x v="5"/>
    <n v="0.99844405357867683"/>
    <n v="0.99844405357867683"/>
    <n v="0.99844405357867683"/>
    <n v="0.99844405357867683"/>
  </r>
  <r>
    <x v="2"/>
    <x v="6"/>
    <n v="0.99843843843843849"/>
    <n v="0.99843843843843849"/>
    <n v="0.99843843843843849"/>
    <n v="0.99843843843843849"/>
  </r>
  <r>
    <x v="2"/>
    <x v="7"/>
    <n v="0.99843843843843849"/>
    <n v="0.99843843843843849"/>
    <n v="0.99843843843843849"/>
    <n v="0.99843843843843849"/>
  </r>
  <r>
    <x v="2"/>
    <x v="8"/>
    <n v="0.99749769524562082"/>
    <n v="0.99749769524562082"/>
    <n v="0.99749769524562082"/>
    <n v="0.99749769524562082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212598425196841"/>
    <n v="0.99212598425196841"/>
    <n v="0.99212598425196841"/>
    <n v="0.99212598425196841"/>
  </r>
  <r>
    <x v="2"/>
    <x v="19"/>
    <n v="0.99158198544886056"/>
    <n v="0.99158198544886056"/>
    <n v="0.99158198544886056"/>
    <n v="0.99158198544886056"/>
  </r>
  <r>
    <x v="2"/>
    <x v="20"/>
    <n v="0.99159124087591244"/>
    <n v="0.99159124087591244"/>
    <n v="0.99159124087591244"/>
    <n v="0.99159124087591244"/>
  </r>
  <r>
    <x v="2"/>
    <x v="21"/>
    <n v="0.99162355259916224"/>
    <n v="0.99162355259916224"/>
    <n v="0.99162355259916224"/>
    <n v="0.99162355259916224"/>
  </r>
  <r>
    <x v="2"/>
    <x v="22"/>
    <n v="0.99162355259916224"/>
    <n v="0.99162355259916224"/>
    <n v="0.99162355259916224"/>
    <n v="0.99162355259916224"/>
  </r>
  <r>
    <x v="2"/>
    <x v="23"/>
    <n v="0.99162355259916224"/>
    <n v="0.99162355259916224"/>
    <n v="0.99162355259916224"/>
    <n v="0.99162355259916224"/>
  </r>
  <r>
    <x v="2"/>
    <x v="0"/>
    <n v="0.99626434829858057"/>
    <n v="0.99626434829858057"/>
    <n v="0.99626434829858057"/>
    <n v="0.99626434829858057"/>
  </r>
  <r>
    <x v="2"/>
    <x v="1"/>
    <n v="0.99626434829858057"/>
    <n v="0.99626434829858057"/>
    <n v="0.99626434829858057"/>
    <n v="0.99626434829858057"/>
  </r>
  <r>
    <x v="2"/>
    <x v="2"/>
    <n v="0.99624512929507614"/>
    <n v="0.99624512929507614"/>
    <n v="0.99624512929507614"/>
    <n v="0.99624512929507614"/>
  </r>
  <r>
    <x v="2"/>
    <x v="3"/>
    <n v="0.99622908319585191"/>
    <n v="0.99622908319585191"/>
    <n v="0.99622908319585191"/>
    <n v="0.99622908319585191"/>
  </r>
  <r>
    <x v="2"/>
    <x v="4"/>
    <n v="0.99629425214854528"/>
    <n v="0.99629425214854528"/>
    <n v="0.99629425214854528"/>
    <n v="0.99629425214854528"/>
  </r>
  <r>
    <x v="2"/>
    <x v="5"/>
    <n v="0.99621271895218566"/>
    <n v="0.99621271895218566"/>
    <n v="0.99621271895218566"/>
    <n v="0.99621271895218566"/>
  </r>
  <r>
    <x v="2"/>
    <x v="6"/>
    <n v="0.99619849297400043"/>
    <n v="0.99619849297400043"/>
    <n v="0.99619849297400043"/>
    <n v="0.99619849297400043"/>
  </r>
  <r>
    <x v="2"/>
    <x v="7"/>
    <n v="0.9961858529819696"/>
    <n v="0.9961858529819696"/>
    <n v="0.9961858529819696"/>
    <n v="0.9961858529819696"/>
  </r>
  <r>
    <x v="2"/>
    <x v="8"/>
    <n v="0.99605809128630696"/>
    <n v="0.99605809128630696"/>
    <n v="0.99605809128630696"/>
    <n v="0.9960580912863069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154787435347547"/>
    <n v="0.99154787435347547"/>
    <n v="0.99154787435347547"/>
    <n v="0.99154787435347547"/>
  </r>
  <r>
    <x v="2"/>
    <x v="20"/>
    <n v="0.99148102815177475"/>
    <n v="0.99148102815177475"/>
    <n v="0.99148102815177475"/>
    <n v="0.99148102815177475"/>
  </r>
  <r>
    <x v="2"/>
    <x v="21"/>
    <n v="0.99146260416134135"/>
    <n v="0.99146260416134135"/>
    <n v="0.99146260416134135"/>
    <n v="0.99146260416134135"/>
  </r>
  <r>
    <x v="2"/>
    <x v="22"/>
    <n v="0.99140924876622194"/>
    <n v="0.99140924876622194"/>
    <n v="0.99140924876622194"/>
    <n v="0.99140924876622194"/>
  </r>
  <r>
    <x v="2"/>
    <x v="23"/>
    <n v="0.99140924876622194"/>
    <n v="0.99140924876622194"/>
    <n v="0.99140924876622194"/>
    <n v="0.99140924876622194"/>
  </r>
  <r>
    <x v="2"/>
    <x v="0"/>
    <n v="0.99763800782831691"/>
    <n v="0.99763800782831691"/>
    <n v="0.99763800782831691"/>
    <n v="0.99763800782831691"/>
  </r>
  <r>
    <x v="2"/>
    <x v="1"/>
    <n v="0.99759240900722279"/>
    <n v="0.99759240900722279"/>
    <n v="0.99759240900722279"/>
    <n v="0.99759240900722279"/>
  </r>
  <r>
    <x v="2"/>
    <x v="2"/>
    <n v="0.99759000949390186"/>
    <n v="0.99759000949390186"/>
    <n v="0.99759000949390186"/>
    <n v="0.99759000949390186"/>
  </r>
  <r>
    <x v="2"/>
    <x v="3"/>
    <n v="0.99758745476477684"/>
    <n v="0.99758745476477684"/>
    <n v="0.99758745476477684"/>
    <n v="0.99758745476477684"/>
  </r>
  <r>
    <x v="2"/>
    <x v="4"/>
    <n v="0.99758745476477684"/>
    <n v="0.99758745476477684"/>
    <n v="0.99758745476477684"/>
    <n v="0.99758745476477684"/>
  </r>
  <r>
    <x v="2"/>
    <x v="5"/>
    <n v="0.99757849705383805"/>
    <n v="0.99757849705383805"/>
    <n v="0.99757849705383805"/>
    <n v="0.99757849705383805"/>
  </r>
  <r>
    <x v="2"/>
    <x v="6"/>
    <n v="0.99765277215702153"/>
    <n v="0.99765277215702153"/>
    <n v="0.99765277215702153"/>
    <n v="0.99765277215702153"/>
  </r>
  <r>
    <x v="2"/>
    <x v="7"/>
    <n v="0.9976174827472889"/>
    <n v="0.9976174827472889"/>
    <n v="0.9976174827472889"/>
    <n v="0.9976174827472889"/>
  </r>
  <r>
    <x v="2"/>
    <x v="8"/>
    <n v="0.99406034687574241"/>
    <n v="0.99406034687574241"/>
    <n v="0.99406034687574241"/>
    <n v="0.9940603468757424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798691494715663"/>
    <n v="0.99798691494715663"/>
    <n v="0.99798691494715663"/>
    <n v="0.99798691494715663"/>
  </r>
  <r>
    <x v="2"/>
    <x v="20"/>
    <n v="0.99800164570353844"/>
    <n v="0.99800164570353844"/>
    <n v="0.99800164570353844"/>
    <n v="0.99800164570353844"/>
  </r>
  <r>
    <x v="2"/>
    <x v="21"/>
    <n v="0.99804594978683103"/>
    <n v="0.99804594978683103"/>
    <n v="0.99804594978683103"/>
    <n v="0.99804594978683103"/>
  </r>
  <r>
    <x v="2"/>
    <x v="22"/>
    <n v="0.99802719650531957"/>
    <n v="0.99802719650531957"/>
    <n v="0.99802719650531957"/>
    <n v="0.99802719650531957"/>
  </r>
  <r>
    <x v="2"/>
    <x v="23"/>
    <n v="0.99805185074179514"/>
    <n v="0.99805185074179514"/>
    <n v="0.99805185074179514"/>
    <n v="0.99805185074179514"/>
  </r>
  <r>
    <x v="2"/>
    <x v="0"/>
    <n v="0.99864763335837714"/>
    <n v="0.99864763335837714"/>
    <n v="0.99864763335837714"/>
    <n v="0.99864763335837714"/>
  </r>
  <r>
    <x v="2"/>
    <x v="1"/>
    <n v="0.99865800254273185"/>
    <n v="0.99865800254273185"/>
    <n v="0.99865800254273185"/>
    <n v="0.99865800254273185"/>
  </r>
  <r>
    <x v="2"/>
    <x v="2"/>
    <n v="0.9986728599867285"/>
    <n v="0.9986728599867285"/>
    <n v="0.9986728599867285"/>
    <n v="0.9986728599867285"/>
  </r>
  <r>
    <x v="2"/>
    <x v="3"/>
    <n v="0.99864171445819494"/>
    <n v="0.99864171445819494"/>
    <n v="0.99864171445819494"/>
    <n v="0.99864171445819494"/>
  </r>
  <r>
    <x v="2"/>
    <x v="4"/>
    <n v="0.99865343727852585"/>
    <n v="0.99865343727852585"/>
    <n v="0.99865343727852585"/>
    <n v="0.99865343727852585"/>
  </r>
  <r>
    <x v="2"/>
    <x v="5"/>
    <n v="0.99871268313614903"/>
    <n v="0.99871268313614903"/>
    <n v="0.99871268313614903"/>
    <n v="0.99871268313614903"/>
  </r>
  <r>
    <x v="2"/>
    <x v="6"/>
    <n v="0.9986233315376789"/>
    <n v="0.9986233315376789"/>
    <n v="0.9986233315376789"/>
    <n v="0.9986233315376789"/>
  </r>
  <r>
    <x v="2"/>
    <x v="7"/>
    <n v="0.99867519152122564"/>
    <n v="0.99867519152122564"/>
    <n v="0.99867519152122564"/>
    <n v="0.99867519152122564"/>
  </r>
  <r>
    <x v="2"/>
    <x v="8"/>
    <n v="0.99671241883784001"/>
    <n v="0.99671241883784001"/>
    <n v="0.99671241883784001"/>
    <n v="0.99671241883784001"/>
  </r>
  <r>
    <x v="2"/>
    <x v="9"/>
    <n v="0.99676972773419459"/>
    <n v="0.99676972773419459"/>
    <n v="0.99676972773419459"/>
    <n v="0.99676972773419459"/>
  </r>
  <r>
    <x v="2"/>
    <x v="10"/>
    <n v="0.99671900632763066"/>
    <n v="0.99671900632763066"/>
    <n v="0.99671900632763066"/>
    <n v="0.99671900632763066"/>
  </r>
  <r>
    <x v="2"/>
    <x v="11"/>
    <n v="0.99669535283993127"/>
    <n v="0.99669535283993127"/>
    <n v="0.99669535283993127"/>
    <n v="0.99669535283993127"/>
  </r>
  <r>
    <x v="2"/>
    <x v="12"/>
    <n v="0.99675204842400533"/>
    <n v="0.99675204842400533"/>
    <n v="0.99675204842400533"/>
    <n v="0.99675204842400533"/>
  </r>
  <r>
    <x v="2"/>
    <x v="13"/>
    <n v="0.99651365485183019"/>
    <n v="0.99651365485183019"/>
    <n v="0.99651365485183019"/>
    <n v="0.99651365485183019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22609733457101"/>
    <n v="0.99522609733457101"/>
    <n v="0.99522609733457101"/>
    <n v="0.99522609733457101"/>
  </r>
  <r>
    <x v="2"/>
    <x v="19"/>
    <n v="0.99531552875296148"/>
    <n v="0.99531552875296148"/>
    <n v="0.99531552875296148"/>
    <n v="0.99531552875296148"/>
  </r>
  <r>
    <x v="2"/>
    <x v="20"/>
    <n v="0.99532014465007446"/>
    <n v="0.99532014465007446"/>
    <n v="0.99532014465007446"/>
    <n v="0.99532014465007446"/>
  </r>
  <r>
    <x v="2"/>
    <x v="21"/>
    <n v="0.99532014465007446"/>
    <n v="0.99532014465007446"/>
    <n v="0.99532014465007446"/>
    <n v="0.99532014465007446"/>
  </r>
  <r>
    <x v="2"/>
    <x v="22"/>
    <n v="0.99532132293627329"/>
    <n v="0.99532132293627329"/>
    <n v="0.99532132293627329"/>
    <n v="0.99532132293627329"/>
  </r>
  <r>
    <x v="2"/>
    <x v="23"/>
    <n v="0.99531079607415474"/>
    <n v="0.99531079607415474"/>
    <n v="0.99531079607415474"/>
    <n v="0.99531079607415474"/>
  </r>
  <r>
    <x v="2"/>
    <x v="0"/>
    <n v="0.99690659006794458"/>
    <n v="0.99690659006794458"/>
    <n v="0.99690659006794458"/>
    <n v="0.99690659006794458"/>
  </r>
  <r>
    <x v="2"/>
    <x v="1"/>
    <n v="0.99686985172981879"/>
    <n v="0.99686985172981879"/>
    <n v="0.99686985172981879"/>
    <n v="0.99686985172981879"/>
  </r>
  <r>
    <x v="2"/>
    <x v="2"/>
    <n v="0.99686985172981879"/>
    <n v="0.99686985172981879"/>
    <n v="0.99686985172981879"/>
    <n v="0.99686985172981879"/>
  </r>
  <r>
    <x v="2"/>
    <x v="3"/>
    <n v="0.9968701954755107"/>
    <n v="0.9968701954755107"/>
    <n v="0.9968701954755107"/>
    <n v="0.9968701954755107"/>
  </r>
  <r>
    <x v="2"/>
    <x v="4"/>
    <n v="0.9968701954755107"/>
    <n v="0.9968701954755107"/>
    <n v="0.9968701954755107"/>
    <n v="0.9968701954755107"/>
  </r>
  <r>
    <x v="2"/>
    <x v="5"/>
    <n v="0.9968701954755107"/>
    <n v="0.9968701954755107"/>
    <n v="0.9968701954755107"/>
    <n v="0.9968701954755107"/>
  </r>
  <r>
    <x v="2"/>
    <x v="6"/>
    <n v="0.99687825182101975"/>
    <n v="0.99687825182101975"/>
    <n v="0.99687825182101975"/>
    <n v="0.99687825182101975"/>
  </r>
  <r>
    <x v="2"/>
    <x v="7"/>
    <n v="0.99690532389194852"/>
    <n v="0.99690532389194852"/>
    <n v="0.99690532389194852"/>
    <n v="0.99690532389194852"/>
  </r>
  <r>
    <x v="2"/>
    <x v="8"/>
    <n v="0.99794899842756535"/>
    <n v="0.99794899842756535"/>
    <n v="0.99794899842756535"/>
    <n v="0.99794899842756535"/>
  </r>
  <r>
    <x v="2"/>
    <x v="9"/>
    <n v="0.99790097542906531"/>
    <n v="0.99790097542906531"/>
    <n v="0.99790097542906531"/>
    <n v="0.99790097542906531"/>
  </r>
  <r>
    <x v="2"/>
    <x v="10"/>
    <n v="0.99800215152912253"/>
    <n v="0.99800215152912253"/>
    <n v="0.99800215152912253"/>
    <n v="0.99800215152912253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19510774606856"/>
    <n v="0.99519510774606856"/>
    <n v="0.99519510774606856"/>
    <n v="0.99519510774606856"/>
  </r>
  <r>
    <x v="2"/>
    <x v="19"/>
    <n v="0.99527308838133066"/>
    <n v="0.99527308838133066"/>
    <n v="0.99527308838133066"/>
    <n v="0.99527308838133066"/>
  </r>
  <r>
    <x v="2"/>
    <x v="20"/>
    <n v="0.9952946286376142"/>
    <n v="0.9952946286376142"/>
    <n v="0.9952946286376142"/>
    <n v="0.9952946286376142"/>
  </r>
  <r>
    <x v="2"/>
    <x v="21"/>
    <n v="0.9952995624977401"/>
    <n v="0.9952995624977401"/>
    <n v="0.9952995624977401"/>
    <n v="0.9952995624977401"/>
  </r>
  <r>
    <x v="2"/>
    <x v="22"/>
    <n v="0.99530533256880738"/>
    <n v="0.99530533256880738"/>
    <n v="0.99530533256880738"/>
    <n v="0.99530533256880738"/>
  </r>
  <r>
    <x v="2"/>
    <x v="23"/>
    <n v="0.99529804927333498"/>
    <n v="0.99529804927333498"/>
    <n v="0.99529804927333498"/>
    <n v="0.99529804927333498"/>
  </r>
  <r>
    <x v="2"/>
    <x v="0"/>
    <n v="0.99556860926469837"/>
    <n v="0.99556860926469837"/>
    <n v="0.99556860926469837"/>
    <n v="0.99556860926469837"/>
  </r>
  <r>
    <x v="2"/>
    <x v="1"/>
    <n v="0.99553106825834103"/>
    <n v="0.99553106825834103"/>
    <n v="0.99553106825834103"/>
    <n v="0.99553106825834103"/>
  </r>
  <r>
    <x v="2"/>
    <x v="2"/>
    <n v="0.99553106825834103"/>
    <n v="0.99553106825834103"/>
    <n v="0.99553106825834103"/>
    <n v="0.99553106825834103"/>
  </r>
  <r>
    <x v="2"/>
    <x v="3"/>
    <n v="0.99553106825834103"/>
    <n v="0.99553106825834103"/>
    <n v="0.99553106825834103"/>
    <n v="0.99553106825834103"/>
  </r>
  <r>
    <x v="2"/>
    <x v="4"/>
    <n v="0.99553106825834103"/>
    <n v="0.99553106825834103"/>
    <n v="0.99553106825834103"/>
    <n v="0.99553106825834103"/>
  </r>
  <r>
    <x v="2"/>
    <x v="5"/>
    <n v="0.99553418069391963"/>
    <n v="0.99553418069391963"/>
    <n v="0.99553418069391963"/>
    <n v="0.99553418069391963"/>
  </r>
  <r>
    <x v="2"/>
    <x v="6"/>
    <n v="0.9955553175538181"/>
    <n v="0.9955553175538181"/>
    <n v="0.9955553175538181"/>
    <n v="0.9955553175538181"/>
  </r>
  <r>
    <x v="2"/>
    <x v="7"/>
    <n v="0.99555314533622563"/>
    <n v="0.99555314533622563"/>
    <n v="0.99555314533622563"/>
    <n v="0.99555314533622563"/>
  </r>
  <r>
    <x v="2"/>
    <x v="8"/>
    <n v="0.99072046710457717"/>
    <n v="0.99072046710457717"/>
    <n v="0.99072046710457717"/>
    <n v="0.99072046710457717"/>
  </r>
  <r>
    <x v="2"/>
    <x v="9"/>
    <n v="0.99095423909187641"/>
    <n v="0.99095423909187641"/>
    <n v="0.99095423909187641"/>
    <n v="0.9909542390918764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741111765861322"/>
    <n v="0.97741111765861322"/>
    <n v="0.97741111765861322"/>
    <n v="0.97741111765861322"/>
  </r>
  <r>
    <x v="2"/>
    <x v="19"/>
    <n v="0.97745314222712232"/>
    <n v="0.97745314222712232"/>
    <n v="0.97745314222712232"/>
    <n v="0.97745314222712232"/>
  </r>
  <r>
    <x v="2"/>
    <x v="20"/>
    <n v="0.97745438509453719"/>
    <n v="0.97745438509453719"/>
    <n v="0.97745438509453719"/>
    <n v="0.97745438509453719"/>
  </r>
  <r>
    <x v="2"/>
    <x v="21"/>
    <n v="0.97748707027684822"/>
    <n v="0.97748707027684822"/>
    <n v="0.97748707027684822"/>
    <n v="0.97748707027684822"/>
  </r>
  <r>
    <x v="2"/>
    <x v="22"/>
    <n v="0.97749418495002205"/>
    <n v="0.97749418495002205"/>
    <n v="0.97749418495002205"/>
    <n v="0.97749418495002205"/>
  </r>
  <r>
    <x v="2"/>
    <x v="23"/>
    <n v="0.97749418495002205"/>
    <n v="0.97749418495002205"/>
    <n v="0.97749418495002205"/>
    <n v="0.97749418495002205"/>
  </r>
  <r>
    <x v="2"/>
    <x v="0"/>
    <n v="0.99426162314088307"/>
    <n v="0.99426162314088307"/>
    <n v="0.99426162314088307"/>
    <n v="0.99426162314088307"/>
  </r>
  <r>
    <x v="2"/>
    <x v="1"/>
    <n v="0.99426162314088307"/>
    <n v="0.99426162314088307"/>
    <n v="0.99426162314088307"/>
    <n v="0.99426162314088307"/>
  </r>
  <r>
    <x v="2"/>
    <x v="2"/>
    <n v="0.99421509334735736"/>
    <n v="0.99421509334735736"/>
    <n v="0.99421509334735736"/>
    <n v="0.99421509334735736"/>
  </r>
  <r>
    <x v="2"/>
    <x v="3"/>
    <n v="0.99420695165801032"/>
    <n v="0.99420695165801032"/>
    <n v="0.99420695165801032"/>
    <n v="0.99420695165801032"/>
  </r>
  <r>
    <x v="2"/>
    <x v="4"/>
    <n v="0.99422828817817599"/>
    <n v="0.99422828817817599"/>
    <n v="0.99422828817817599"/>
    <n v="0.99422828817817599"/>
  </r>
  <r>
    <x v="2"/>
    <x v="5"/>
    <n v="0.99422828817817599"/>
    <n v="0.99422828817817599"/>
    <n v="0.99422828817817599"/>
    <n v="0.99422828817817599"/>
  </r>
  <r>
    <x v="2"/>
    <x v="6"/>
    <n v="0.99424589558148124"/>
    <n v="0.99424589558148124"/>
    <n v="0.99424589558148124"/>
    <n v="0.99424589558148124"/>
  </r>
  <r>
    <x v="2"/>
    <x v="7"/>
    <n v="0.99424589558148124"/>
    <n v="0.99424589558148124"/>
    <n v="0.99424589558148124"/>
    <n v="0.99424589558148124"/>
  </r>
  <r>
    <x v="2"/>
    <x v="8"/>
    <n v="0.98703015803059879"/>
    <n v="0.98703015803059879"/>
    <n v="0.98703015803059879"/>
    <n v="0.98703015803059879"/>
  </r>
  <r>
    <x v="2"/>
    <x v="9"/>
    <n v="0.98714226462048948"/>
    <n v="0.98714226462048948"/>
    <n v="0.98714226462048948"/>
    <n v="0.98714226462048948"/>
  </r>
  <r>
    <x v="2"/>
    <x v="10"/>
    <n v="0.98704880681136831"/>
    <n v="0.98704880681136831"/>
    <n v="0.98704880681136831"/>
    <n v="0.98704880681136831"/>
  </r>
  <r>
    <x v="2"/>
    <x v="11"/>
    <n v="0.98705444227699934"/>
    <n v="0.98705444227699934"/>
    <n v="0.98705444227699934"/>
    <n v="0.98705444227699934"/>
  </r>
  <r>
    <x v="2"/>
    <x v="12"/>
    <n v="0.98702519744264761"/>
    <n v="0.98702519744264761"/>
    <n v="0.98702519744264761"/>
    <n v="0.9870251974426476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056743101438015"/>
    <n v="0.98056743101438015"/>
    <n v="0.98056743101438015"/>
    <n v="0.98056743101438015"/>
  </r>
  <r>
    <x v="2"/>
    <x v="19"/>
    <n v="0.98055585478832286"/>
    <n v="0.98055585478832286"/>
    <n v="0.98055585478832286"/>
    <n v="0.98055585478832286"/>
  </r>
  <r>
    <x v="2"/>
    <x v="20"/>
    <n v="0.98051878161661821"/>
    <n v="0.98051878161661821"/>
    <n v="0.98051878161661821"/>
    <n v="0.98051878161661821"/>
  </r>
  <r>
    <x v="2"/>
    <x v="21"/>
    <n v="0.98051878161661821"/>
    <n v="0.98051878161661821"/>
    <n v="0.98051878161661821"/>
    <n v="0.98051878161661821"/>
  </r>
  <r>
    <x v="2"/>
    <x v="22"/>
    <n v="0.98051878161661821"/>
    <n v="0.98051878161661821"/>
    <n v="0.98051878161661821"/>
    <n v="0.98051878161661821"/>
  </r>
  <r>
    <x v="2"/>
    <x v="23"/>
    <n v="0.98051878161661821"/>
    <n v="0.98051878161661821"/>
    <n v="0.98051878161661821"/>
    <n v="0.98051878161661821"/>
  </r>
  <r>
    <x v="2"/>
    <x v="0"/>
    <n v="0.99549621151910139"/>
    <n v="0.99549621151910139"/>
    <n v="0.99549621151910139"/>
    <n v="0.99549621151910139"/>
  </r>
  <r>
    <x v="2"/>
    <x v="1"/>
    <n v="0.99550084359182656"/>
    <n v="0.99550084359182656"/>
    <n v="0.99550084359182656"/>
    <n v="0.99550084359182656"/>
  </r>
  <r>
    <x v="2"/>
    <x v="2"/>
    <n v="0.99546377792823304"/>
    <n v="0.99546377792823304"/>
    <n v="0.99546377792823304"/>
    <n v="0.99546377792823304"/>
  </r>
  <r>
    <x v="2"/>
    <x v="3"/>
    <n v="0.99546899303442204"/>
    <n v="0.99546899303442204"/>
    <n v="0.99546899303442204"/>
    <n v="0.99546899303442204"/>
  </r>
  <r>
    <x v="2"/>
    <x v="4"/>
    <n v="0.99549611027705753"/>
    <n v="0.99549611027705753"/>
    <n v="0.99549611027705753"/>
    <n v="0.99549611027705753"/>
  </r>
  <r>
    <x v="2"/>
    <x v="5"/>
    <n v="0.99548839484698581"/>
    <n v="0.99548839484698581"/>
    <n v="0.99548839484698581"/>
    <n v="0.99548839484698581"/>
  </r>
  <r>
    <x v="2"/>
    <x v="6"/>
    <n v="0.99546662498045957"/>
    <n v="0.99546662498045957"/>
    <n v="0.99546662498045957"/>
    <n v="0.99546662498045957"/>
  </r>
  <r>
    <x v="2"/>
    <x v="7"/>
    <n v="0.99546662498045957"/>
    <n v="0.99546662498045957"/>
    <n v="0.99546662498045957"/>
    <n v="0.99546662498045957"/>
  </r>
  <r>
    <x v="2"/>
    <x v="8"/>
    <n v="0.99573573573573571"/>
    <n v="0.99573573573573571"/>
    <n v="0.99573573573573571"/>
    <n v="0.99573573573573571"/>
  </r>
  <r>
    <x v="2"/>
    <x v="9"/>
    <n v="0.99580629846494695"/>
    <n v="0.99580629846494695"/>
    <n v="0.99580629846494695"/>
    <n v="0.99580629846494695"/>
  </r>
  <r>
    <x v="2"/>
    <x v="10"/>
    <n v="0.99574199653051576"/>
    <n v="0.99574199653051576"/>
    <n v="0.99574199653051576"/>
    <n v="0.99574199653051576"/>
  </r>
  <r>
    <x v="2"/>
    <x v="11"/>
    <n v="0.99574371057231892"/>
    <n v="0.99574371057231892"/>
    <n v="0.99574371057231892"/>
    <n v="0.99574371057231892"/>
  </r>
  <r>
    <x v="2"/>
    <x v="12"/>
    <n v="0.9957588609512269"/>
    <n v="0.9957588609512269"/>
    <n v="0.9957588609512269"/>
    <n v="0.9957588609512269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49663099484741"/>
    <n v="0.98949663099484741"/>
    <n v="0.98949663099484741"/>
    <n v="0.98949663099484741"/>
  </r>
  <r>
    <x v="2"/>
    <x v="19"/>
    <n v="0.98949568572806679"/>
    <n v="0.98949568572806679"/>
    <n v="0.98949568572806679"/>
    <n v="0.98949568572806679"/>
  </r>
  <r>
    <x v="2"/>
    <x v="20"/>
    <n v="0.98949568572806679"/>
    <n v="0.98949568572806679"/>
    <n v="0.98949568572806679"/>
    <n v="0.98949568572806679"/>
  </r>
  <r>
    <x v="2"/>
    <x v="21"/>
    <n v="0.98949568572806679"/>
    <n v="0.98949568572806679"/>
    <n v="0.98949568572806679"/>
    <n v="0.98949568572806679"/>
  </r>
  <r>
    <x v="2"/>
    <x v="22"/>
    <n v="0.98949568572806679"/>
    <n v="0.98949568572806679"/>
    <n v="0.98949568572806679"/>
    <n v="0.98949568572806679"/>
  </r>
  <r>
    <x v="2"/>
    <x v="23"/>
    <n v="0.98949568572806679"/>
    <n v="0.98949568572806679"/>
    <n v="0.98949568572806679"/>
    <n v="0.98949568572806679"/>
  </r>
  <r>
    <x v="2"/>
    <x v="0"/>
    <n v="0.99888665040822811"/>
    <n v="0.99888665040822811"/>
    <n v="0.99888665040822811"/>
    <n v="0.99888665040822811"/>
  </r>
  <r>
    <x v="2"/>
    <x v="1"/>
    <n v="0.9989261896688143"/>
    <n v="0.9989261896688143"/>
    <n v="0.9989261896688143"/>
    <n v="0.9989261896688143"/>
  </r>
  <r>
    <x v="2"/>
    <x v="2"/>
    <n v="0.99894229639205545"/>
    <n v="0.99894229639205545"/>
    <n v="0.99894229639205545"/>
    <n v="0.99894229639205545"/>
  </r>
  <r>
    <x v="2"/>
    <x v="3"/>
    <n v="0.99894229639205545"/>
    <n v="0.99894229639205545"/>
    <n v="0.99894229639205545"/>
    <n v="0.99894229639205545"/>
  </r>
  <r>
    <x v="2"/>
    <x v="4"/>
    <n v="0.99894229639205545"/>
    <n v="0.99894229639205545"/>
    <n v="0.99894229639205545"/>
    <n v="0.99894229639205545"/>
  </r>
  <r>
    <x v="2"/>
    <x v="5"/>
    <n v="0.99894229639205545"/>
    <n v="0.99894229639205545"/>
    <n v="0.99894229639205545"/>
    <n v="0.99894229639205545"/>
  </r>
  <r>
    <x v="2"/>
    <x v="6"/>
    <n v="0.99894229639205545"/>
    <n v="0.99894229639205545"/>
    <n v="0.99894229639205545"/>
    <n v="0.99894229639205545"/>
  </r>
  <r>
    <x v="2"/>
    <x v="7"/>
    <n v="0.99894847528916941"/>
    <n v="0.99894847528916941"/>
    <n v="0.99894847528916941"/>
    <n v="0.99894847528916941"/>
  </r>
  <r>
    <x v="2"/>
    <x v="8"/>
    <n v="0.99754730203223541"/>
    <n v="0.99754730203223541"/>
    <n v="0.99754730203223541"/>
    <n v="0.99754730203223541"/>
  </r>
  <r>
    <x v="2"/>
    <x v="9"/>
    <n v="0.99752893744310056"/>
    <n v="0.99752893744310056"/>
    <n v="0.99752893744310056"/>
    <n v="0.99752893744310056"/>
  </r>
  <r>
    <x v="2"/>
    <x v="10"/>
    <n v="0.99755290053260393"/>
    <n v="0.99755290053260393"/>
    <n v="0.99755290053260393"/>
    <n v="0.99755290053260393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131392219231718"/>
    <n v="0.99131392219231718"/>
    <n v="0.99131392219231718"/>
    <n v="0.99131392219231718"/>
  </r>
  <r>
    <x v="2"/>
    <x v="19"/>
    <n v="0.99134129289017969"/>
    <n v="0.99134129289017969"/>
    <n v="0.99134129289017969"/>
    <n v="0.99134129289017969"/>
  </r>
  <r>
    <x v="2"/>
    <x v="20"/>
    <n v="0.99134129289017969"/>
    <n v="0.99134129289017969"/>
    <n v="0.99134129289017969"/>
    <n v="0.99134129289017969"/>
  </r>
  <r>
    <x v="2"/>
    <x v="21"/>
    <n v="0.99134129289017969"/>
    <n v="0.99134129289017969"/>
    <n v="0.99134129289017969"/>
    <n v="0.99134129289017969"/>
  </r>
  <r>
    <x v="2"/>
    <x v="22"/>
    <n v="0.99129107051970811"/>
    <n v="0.99129107051970811"/>
    <n v="0.99129107051970811"/>
    <n v="0.99129107051970811"/>
  </r>
  <r>
    <x v="2"/>
    <x v="23"/>
    <n v="0.99130907115697997"/>
    <n v="0.99130907115697997"/>
    <n v="0.99130907115697997"/>
    <n v="0.99130907115697997"/>
  </r>
  <r>
    <x v="2"/>
    <x v="0"/>
    <n v="0.99603406800598127"/>
    <n v="0.99603406800598127"/>
    <n v="0.99603406800598127"/>
    <n v="0.99603406800598127"/>
  </r>
  <r>
    <x v="2"/>
    <x v="1"/>
    <n v="0.99603406800598127"/>
    <n v="0.99603406800598127"/>
    <n v="0.99603406800598127"/>
    <n v="0.99603406800598127"/>
  </r>
  <r>
    <x v="2"/>
    <x v="2"/>
    <n v="0.99599341775774486"/>
    <n v="0.99599341775774486"/>
    <n v="0.99599341775774486"/>
    <n v="0.99599341775774486"/>
  </r>
  <r>
    <x v="2"/>
    <x v="3"/>
    <n v="0.99600266489007339"/>
    <n v="0.99600266489007339"/>
    <n v="0.99600266489007339"/>
    <n v="0.99600266489007339"/>
  </r>
  <r>
    <x v="2"/>
    <x v="4"/>
    <n v="0.99600266489007339"/>
    <n v="0.99600266489007339"/>
    <n v="0.99600266489007339"/>
    <n v="0.99600266489007339"/>
  </r>
  <r>
    <x v="2"/>
    <x v="5"/>
    <n v="0.99600266489007339"/>
    <n v="0.99600266489007339"/>
    <n v="0.99600266489007339"/>
    <n v="0.99600266489007339"/>
  </r>
  <r>
    <x v="2"/>
    <x v="6"/>
    <n v="0.99600266489007339"/>
    <n v="0.99600266489007339"/>
    <n v="0.99600266489007339"/>
    <n v="0.99600266489007339"/>
  </r>
  <r>
    <x v="2"/>
    <x v="7"/>
    <n v="0.99600266489007339"/>
    <n v="0.99600266489007339"/>
    <n v="0.99600266489007339"/>
    <n v="0.99600266489007339"/>
  </r>
  <r>
    <x v="2"/>
    <x v="8"/>
    <n v="0.99460259423696351"/>
    <n v="0.99460259423696351"/>
    <n v="0.99460259423696351"/>
    <n v="0.99460259423696351"/>
  </r>
  <r>
    <x v="2"/>
    <x v="9"/>
    <n v="0.99476017734784361"/>
    <n v="0.99476017734784361"/>
    <n v="0.99476017734784361"/>
    <n v="0.9947601773478436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412698412698396"/>
    <n v="0.98412698412698396"/>
    <n v="0.98412698412698396"/>
    <n v="0.98412698412698396"/>
  </r>
  <r>
    <x v="2"/>
    <x v="19"/>
    <n v="0.98412599601593631"/>
    <n v="0.98412599601593631"/>
    <n v="0.98412599601593631"/>
    <n v="0.98412599601593631"/>
  </r>
  <r>
    <x v="2"/>
    <x v="20"/>
    <n v="0.98411602209944748"/>
    <n v="0.98411602209944748"/>
    <n v="0.98411602209944748"/>
    <n v="0.98411602209944748"/>
  </r>
  <r>
    <x v="2"/>
    <x v="21"/>
    <n v="0.98412472414038588"/>
    <n v="0.98412472414038588"/>
    <n v="0.98412472414038588"/>
    <n v="0.98412472414038588"/>
  </r>
  <r>
    <x v="2"/>
    <x v="22"/>
    <n v="0.98414159292035397"/>
    <n v="0.98414159292035397"/>
    <n v="0.98414159292035397"/>
    <n v="0.98414159292035397"/>
  </r>
  <r>
    <x v="2"/>
    <x v="23"/>
    <n v="0.98414159292035397"/>
    <n v="0.98414159292035397"/>
    <n v="0.98414159292035397"/>
    <n v="0.98414159292035397"/>
  </r>
  <r>
    <x v="2"/>
    <x v="0"/>
    <n v="0.99145489671570808"/>
    <n v="0.99145489671570808"/>
    <n v="0.99145489671570808"/>
    <n v="0.99145489671570808"/>
  </r>
  <r>
    <x v="2"/>
    <x v="1"/>
    <n v="0.99143423474444303"/>
    <n v="0.99143423474444303"/>
    <n v="0.99143423474444303"/>
    <n v="0.99143423474444303"/>
  </r>
  <r>
    <x v="2"/>
    <x v="2"/>
    <n v="0.99145489671570808"/>
    <n v="0.99145489671570808"/>
    <n v="0.99145489671570808"/>
    <n v="0.99145489671570808"/>
  </r>
  <r>
    <x v="2"/>
    <x v="3"/>
    <n v="0.99144008056394761"/>
    <n v="0.99144008056394761"/>
    <n v="0.99144008056394761"/>
    <n v="0.99144008056394761"/>
  </r>
  <r>
    <x v="2"/>
    <x v="4"/>
    <n v="0.99144182400209058"/>
    <n v="0.99144182400209058"/>
    <n v="0.99144182400209058"/>
    <n v="0.99144182400209058"/>
  </r>
  <r>
    <x v="2"/>
    <x v="5"/>
    <n v="0.99144182400209058"/>
    <n v="0.99144182400209058"/>
    <n v="0.99144182400209058"/>
    <n v="0.99144182400209058"/>
  </r>
  <r>
    <x v="2"/>
    <x v="6"/>
    <n v="0.99144182400209058"/>
    <n v="0.99144182400209058"/>
    <n v="0.99144182400209058"/>
    <n v="0.99144182400209058"/>
  </r>
  <r>
    <x v="2"/>
    <x v="7"/>
    <n v="0.99144182400209058"/>
    <n v="0.99144182400209058"/>
    <n v="0.99144182400209058"/>
    <n v="0.99144182400209058"/>
  </r>
  <r>
    <x v="2"/>
    <x v="8"/>
    <n v="0.98945543839375982"/>
    <n v="0.98945543839375982"/>
    <n v="0.98945543839375982"/>
    <n v="0.98945543839375982"/>
  </r>
  <r>
    <x v="2"/>
    <x v="9"/>
    <n v="0.98945543839375982"/>
    <n v="0.98945543839375982"/>
    <n v="0.98945543839375982"/>
    <n v="0.98945543839375982"/>
  </r>
  <r>
    <x v="2"/>
    <x v="10"/>
    <n v="0.98945543839375982"/>
    <n v="0.98945543839375982"/>
    <n v="0.98945543839375982"/>
    <n v="0.98945543839375982"/>
  </r>
  <r>
    <x v="2"/>
    <x v="11"/>
    <n v="0.98945866687802175"/>
    <n v="0.98945866687802175"/>
    <n v="0.98945866687802175"/>
    <n v="0.98945866687802175"/>
  </r>
  <r>
    <x v="2"/>
    <x v="12"/>
    <n v="0.98941238750661731"/>
    <n v="0.98941238750661731"/>
    <n v="0.98941238750661731"/>
    <n v="0.98941238750661731"/>
  </r>
  <r>
    <x v="2"/>
    <x v="13"/>
    <n v="0.98932384341637003"/>
    <n v="0.98932384341637003"/>
    <n v="0.98932384341637003"/>
    <n v="0.9893238434163700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08370702541103"/>
    <n v="0.97608370702541103"/>
    <n v="0.97608370702541103"/>
    <n v="0.97608370702541103"/>
  </r>
  <r>
    <x v="2"/>
    <x v="19"/>
    <n v="0.9763184843830004"/>
    <n v="0.9763184843830004"/>
    <n v="0.9763184843830004"/>
    <n v="0.9763184843830004"/>
  </r>
  <r>
    <x v="2"/>
    <x v="20"/>
    <n v="0.97629457936048047"/>
    <n v="0.97629457936048047"/>
    <n v="0.97629457936048047"/>
    <n v="0.97629457936048047"/>
  </r>
  <r>
    <x v="2"/>
    <x v="21"/>
    <n v="0.9762473913868337"/>
    <n v="0.9762473913868337"/>
    <n v="0.9762473913868337"/>
    <n v="0.9762473913868337"/>
  </r>
  <r>
    <x v="2"/>
    <x v="22"/>
    <n v="0.97627283800243603"/>
    <n v="0.97627283800243603"/>
    <n v="0.97627283800243603"/>
    <n v="0.97627283800243603"/>
  </r>
  <r>
    <x v="2"/>
    <x v="23"/>
    <n v="0.97626059258368902"/>
    <n v="0.97626059258368902"/>
    <n v="0.97626059258368902"/>
    <n v="0.97626059258368902"/>
  </r>
  <r>
    <x v="2"/>
    <x v="0"/>
    <n v="0.98981788561121775"/>
    <n v="0.98981788561121775"/>
    <n v="0.98981788561121775"/>
    <n v="0.98981788561121775"/>
  </r>
  <r>
    <x v="2"/>
    <x v="1"/>
    <n v="0.98981788561121775"/>
    <n v="0.98981788561121775"/>
    <n v="0.98981788561121775"/>
    <n v="0.98981788561121775"/>
  </r>
  <r>
    <x v="2"/>
    <x v="2"/>
    <n v="0.98981788561121775"/>
    <n v="0.98981788561121775"/>
    <n v="0.98981788561121775"/>
    <n v="0.98981788561121775"/>
  </r>
  <r>
    <x v="2"/>
    <x v="3"/>
    <n v="0.98981788561121775"/>
    <n v="0.98981788561121775"/>
    <n v="0.98981788561121775"/>
    <n v="0.98981788561121775"/>
  </r>
  <r>
    <x v="2"/>
    <x v="4"/>
    <n v="0.98985181341175099"/>
    <n v="0.98985181341175099"/>
    <n v="0.98985181341175099"/>
    <n v="0.98985181341175099"/>
  </r>
  <r>
    <x v="2"/>
    <x v="5"/>
    <n v="0.98981168794001484"/>
    <n v="0.98981168794001484"/>
    <n v="0.98981168794001484"/>
    <n v="0.98981168794001484"/>
  </r>
  <r>
    <x v="2"/>
    <x v="6"/>
    <n v="0.98981168794001484"/>
    <n v="0.98981168794001484"/>
    <n v="0.98981168794001484"/>
    <n v="0.98981168794001484"/>
  </r>
  <r>
    <x v="2"/>
    <x v="7"/>
    <n v="0.98982758620689648"/>
    <n v="0.98982758620689648"/>
    <n v="0.98982758620689648"/>
    <n v="0.98982758620689648"/>
  </r>
  <r>
    <x v="2"/>
    <x v="8"/>
    <n v="0.99323076923076925"/>
    <n v="0.99323076923076925"/>
    <n v="0.99323076923076925"/>
    <n v="0.99323076923076925"/>
  </r>
  <r>
    <x v="2"/>
    <x v="9"/>
    <n v="0.99323076923076925"/>
    <n v="0.99323076923076925"/>
    <n v="0.99323076923076925"/>
    <n v="0.99323076923076925"/>
  </r>
  <r>
    <x v="2"/>
    <x v="10"/>
    <n v="0.99323303330924384"/>
    <n v="0.99323303330924384"/>
    <n v="0.99323303330924384"/>
    <n v="0.99323303330924384"/>
  </r>
  <r>
    <x v="2"/>
    <x v="11"/>
    <n v="0.99319782330345718"/>
    <n v="0.99319782330345718"/>
    <n v="0.99319782330345718"/>
    <n v="0.99319782330345718"/>
  </r>
  <r>
    <x v="2"/>
    <x v="12"/>
    <n v="0.99316628701594545"/>
    <n v="0.99316628701594545"/>
    <n v="0.99316628701594545"/>
    <n v="0.99316628701594545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950819672131151"/>
    <n v="0.97950819672131151"/>
    <n v="0.97950819672131151"/>
    <n v="0.97950819672131151"/>
  </r>
  <r>
    <x v="2"/>
    <x v="19"/>
    <n v="0.97943088142041856"/>
    <n v="0.97943088142041856"/>
    <n v="0.97943088142041856"/>
    <n v="0.97943088142041856"/>
  </r>
  <r>
    <x v="2"/>
    <x v="20"/>
    <n v="0.97943946703422924"/>
    <n v="0.97943946703422924"/>
    <n v="0.97943946703422924"/>
    <n v="0.97943946703422924"/>
  </r>
  <r>
    <x v="2"/>
    <x v="21"/>
    <n v="0.97943946703422924"/>
    <n v="0.97943946703422924"/>
    <n v="0.97943946703422924"/>
    <n v="0.97943946703422924"/>
  </r>
  <r>
    <x v="2"/>
    <x v="22"/>
    <n v="0.97943392384443084"/>
    <n v="0.97943392384443084"/>
    <n v="0.97943392384443084"/>
    <n v="0.97943392384443084"/>
  </r>
  <r>
    <x v="2"/>
    <x v="23"/>
    <n v="0.97942993143310475"/>
    <n v="0.97942993143310475"/>
    <n v="0.97942993143310475"/>
    <n v="0.97942993143310475"/>
  </r>
  <r>
    <x v="2"/>
    <x v="0"/>
    <n v="0.99008515105563966"/>
    <n v="0.99008515105563966"/>
    <n v="0.99008515105563966"/>
    <n v="0.99008515105563966"/>
  </r>
  <r>
    <x v="2"/>
    <x v="1"/>
    <n v="0.99007384093935369"/>
    <n v="0.99007384093935369"/>
    <n v="0.99007384093935369"/>
    <n v="0.99007384093935369"/>
  </r>
  <r>
    <x v="2"/>
    <x v="2"/>
    <n v="0.99000131561636617"/>
    <n v="0.99000131561636617"/>
    <n v="0.99000131561636617"/>
    <n v="0.99000131561636617"/>
  </r>
  <r>
    <x v="2"/>
    <x v="3"/>
    <n v="0.99003553759319918"/>
    <n v="0.99003553759319918"/>
    <n v="0.99003553759319918"/>
    <n v="0.99003553759319918"/>
  </r>
  <r>
    <x v="2"/>
    <x v="4"/>
    <n v="0.99002936556716514"/>
    <n v="0.99002936556716514"/>
    <n v="0.99002936556716514"/>
    <n v="0.99002936556716514"/>
  </r>
  <r>
    <x v="2"/>
    <x v="5"/>
    <n v="0.99006661908160831"/>
    <n v="0.99006661908160831"/>
    <n v="0.99006661908160831"/>
    <n v="0.99006661908160831"/>
  </r>
  <r>
    <x v="2"/>
    <x v="6"/>
    <n v="0.99008515105563966"/>
    <n v="0.99008515105563966"/>
    <n v="0.99008515105563966"/>
    <n v="0.99008515105563966"/>
  </r>
  <r>
    <x v="2"/>
    <x v="7"/>
    <n v="0.99008515105563966"/>
    <n v="0.99008515105563966"/>
    <n v="0.99008515105563966"/>
    <n v="0.99008515105563966"/>
  </r>
  <r>
    <x v="2"/>
    <x v="8"/>
    <n v="0.99026812313803381"/>
    <n v="0.99026812313803381"/>
    <n v="0.99026812313803381"/>
    <n v="0.99026812313803381"/>
  </r>
  <r>
    <x v="2"/>
    <x v="9"/>
    <n v="0.99023668639053264"/>
    <n v="0.99023668639053264"/>
    <n v="0.99023668639053264"/>
    <n v="0.9902366863905326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71491504090624"/>
    <n v="0.97671491504090624"/>
    <n v="0.97671491504090624"/>
    <n v="0.97671491504090624"/>
  </r>
  <r>
    <x v="2"/>
    <x v="19"/>
    <n v="0.9768206734534064"/>
    <n v="0.9768206734534064"/>
    <n v="0.9768206734534064"/>
    <n v="0.9768206734534064"/>
  </r>
  <r>
    <x v="2"/>
    <x v="20"/>
    <n v="0.97685686598643329"/>
    <n v="0.97685686598643329"/>
    <n v="0.97685686598643329"/>
    <n v="0.97685686598643329"/>
  </r>
  <r>
    <x v="2"/>
    <x v="21"/>
    <n v="0.97683421036714446"/>
    <n v="0.97683421036714446"/>
    <n v="0.97683421036714446"/>
    <n v="0.97683421036714446"/>
  </r>
  <r>
    <x v="2"/>
    <x v="22"/>
    <n v="0.97683421036714446"/>
    <n v="0.97683421036714446"/>
    <n v="0.97683421036714446"/>
    <n v="0.97683421036714446"/>
  </r>
  <r>
    <x v="2"/>
    <x v="23"/>
    <n v="0.97683246073298413"/>
    <n v="0.97683246073298413"/>
    <n v="0.97683246073298413"/>
    <n v="0.97683246073298413"/>
  </r>
  <r>
    <x v="2"/>
    <x v="0"/>
    <n v="0.98717693176533139"/>
    <n v="0.98717693176533139"/>
    <n v="0.98717693176533139"/>
    <n v="0.98717693176533139"/>
  </r>
  <r>
    <x v="2"/>
    <x v="1"/>
    <n v="0.98720152817574014"/>
    <n v="0.98720152817574014"/>
    <n v="0.98720152817574014"/>
    <n v="0.98720152817574014"/>
  </r>
  <r>
    <x v="2"/>
    <x v="2"/>
    <n v="0.98715666327568663"/>
    <n v="0.98715666327568663"/>
    <n v="0.98715666327568663"/>
    <n v="0.98715666327568663"/>
  </r>
  <r>
    <x v="2"/>
    <x v="3"/>
    <n v="0.98716645489199484"/>
    <n v="0.98716645489199484"/>
    <n v="0.98716645489199484"/>
    <n v="0.98716645489199484"/>
  </r>
  <r>
    <x v="2"/>
    <x v="4"/>
    <n v="0.98712007222389397"/>
    <n v="0.98712007222389397"/>
    <n v="0.98712007222389397"/>
    <n v="0.98712007222389397"/>
  </r>
  <r>
    <x v="2"/>
    <x v="5"/>
    <n v="0.9871486908479461"/>
    <n v="0.9871486908479461"/>
    <n v="0.9871486908479461"/>
    <n v="0.9871486908479461"/>
  </r>
  <r>
    <x v="2"/>
    <x v="6"/>
    <n v="0.9871486908479461"/>
    <n v="0.9871486908479461"/>
    <n v="0.9871486908479461"/>
    <n v="0.9871486908479461"/>
  </r>
  <r>
    <x v="2"/>
    <x v="7"/>
    <n v="0.9871486908479461"/>
    <n v="0.9871486908479461"/>
    <n v="0.9871486908479461"/>
    <n v="0.9871486908479461"/>
  </r>
  <r>
    <x v="2"/>
    <x v="8"/>
    <n v="0.985415894203436"/>
    <n v="0.985415894203436"/>
    <n v="0.985415894203436"/>
    <n v="0.985415894203436"/>
  </r>
  <r>
    <x v="2"/>
    <x v="9"/>
    <n v="0.98541168713426197"/>
    <n v="0.98541168713426197"/>
    <n v="0.98541168713426197"/>
    <n v="0.98541168713426197"/>
  </r>
  <r>
    <x v="2"/>
    <x v="10"/>
    <n v="0.98535763193932369"/>
    <n v="0.98535763193932369"/>
    <n v="0.98535763193932369"/>
    <n v="0.98535763193932369"/>
  </r>
  <r>
    <x v="2"/>
    <x v="11"/>
    <n v="0.98531879194630867"/>
    <n v="0.98531879194630867"/>
    <n v="0.98531879194630867"/>
    <n v="0.98531879194630867"/>
  </r>
  <r>
    <x v="2"/>
    <x v="12"/>
    <n v="0.98548320199087525"/>
    <n v="0.98548320199087525"/>
    <n v="0.98548320199087525"/>
    <n v="0.98548320199087525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258225324027925"/>
    <n v="0.97258225324027925"/>
    <n v="0.97258225324027925"/>
    <n v="0.97379931358367999"/>
  </r>
  <r>
    <x v="2"/>
    <x v="19"/>
    <n v="0.97252486972998586"/>
    <n v="0.97252486972998586"/>
    <n v="0.97252486972998586"/>
    <n v="0.97379931358367999"/>
  </r>
  <r>
    <x v="2"/>
    <x v="20"/>
    <n v="0.97252486972998586"/>
    <n v="0.97252486972998586"/>
    <n v="0.97252486972998586"/>
    <n v="0.97379931358367999"/>
  </r>
  <r>
    <x v="2"/>
    <x v="21"/>
    <n v="0.97252486972998586"/>
    <n v="0.97252486972998586"/>
    <n v="0.97252486972998586"/>
    <n v="0.97379931358367999"/>
  </r>
  <r>
    <x v="2"/>
    <x v="22"/>
    <n v="0.97252486972998586"/>
    <n v="0.97252486972998586"/>
    <n v="0.97252486972998586"/>
    <n v="0.97379931358367999"/>
  </r>
  <r>
    <x v="2"/>
    <x v="23"/>
    <n v="0.97252486972998586"/>
    <n v="0.97252486972998586"/>
    <n v="0.97252486972998586"/>
    <n v="0.97379931358367999"/>
  </r>
  <r>
    <x v="2"/>
    <x v="0"/>
    <n v="0.98732199723607517"/>
    <n v="0.98732199723607517"/>
    <n v="0.98732199723607517"/>
    <n v="0.98732199723607517"/>
  </r>
  <r>
    <x v="2"/>
    <x v="1"/>
    <n v="0.98732199723607517"/>
    <n v="0.98732199723607517"/>
    <n v="0.98732199723607517"/>
    <n v="0.98732199723607517"/>
  </r>
  <r>
    <x v="2"/>
    <x v="2"/>
    <n v="0.98731027618810652"/>
    <n v="0.98731027618810652"/>
    <n v="0.98731027618810652"/>
    <n v="0.98731027618810652"/>
  </r>
  <r>
    <x v="2"/>
    <x v="3"/>
    <n v="0.98734764175940648"/>
    <n v="0.98734764175940648"/>
    <n v="0.98734764175940648"/>
    <n v="0.98734764175940648"/>
  </r>
  <r>
    <x v="2"/>
    <x v="4"/>
    <n v="0.98734764175940648"/>
    <n v="0.98734764175940648"/>
    <n v="0.98734764175940648"/>
    <n v="0.98734764175940648"/>
  </r>
  <r>
    <x v="2"/>
    <x v="5"/>
    <n v="0.98731380964402937"/>
    <n v="0.98731380964402937"/>
    <n v="0.98731380964402937"/>
    <n v="0.98731380964402937"/>
  </r>
  <r>
    <x v="2"/>
    <x v="6"/>
    <n v="0.98732199723607517"/>
    <n v="0.98732199723607517"/>
    <n v="0.98732199723607517"/>
    <n v="0.98732199723607517"/>
  </r>
  <r>
    <x v="2"/>
    <x v="7"/>
    <n v="0.98732199723607517"/>
    <n v="0.98732199723607517"/>
    <n v="0.98732199723607517"/>
    <n v="0.98732199723607517"/>
  </r>
  <r>
    <x v="2"/>
    <x v="8"/>
    <n v="0.9857816665527378"/>
    <n v="0.9857816665527378"/>
    <n v="0.9857816665527378"/>
    <n v="0.9857816665527378"/>
  </r>
  <r>
    <x v="2"/>
    <x v="9"/>
    <n v="0.98574257425742573"/>
    <n v="0.98574257425742573"/>
    <n v="0.98574257425742573"/>
    <n v="0.98574257425742573"/>
  </r>
  <r>
    <x v="2"/>
    <x v="10"/>
    <n v="0.98616874135546329"/>
    <n v="0.98616874135546329"/>
    <n v="0.98616874135546329"/>
    <n v="0.98616874135546329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6989115168539319"/>
    <n v="0.96989115168539319"/>
    <n v="0.96989115168539319"/>
    <n v="0.97379931358367999"/>
  </r>
  <r>
    <x v="2"/>
    <x v="20"/>
    <n v="0.96990082932204369"/>
    <n v="0.96990082932204369"/>
    <n v="0.96990082932204369"/>
    <n v="0.97379931358367999"/>
  </r>
  <r>
    <x v="2"/>
    <x v="21"/>
    <n v="0.96985794437149353"/>
    <n v="0.96985794437149353"/>
    <n v="0.96985794437149353"/>
    <n v="0.97379931358367999"/>
  </r>
  <r>
    <x v="2"/>
    <x v="22"/>
    <n v="0.96986249764550758"/>
    <n v="0.96986249764550758"/>
    <n v="0.96986249764550758"/>
    <n v="0.97379931358367999"/>
  </r>
  <r>
    <x v="2"/>
    <x v="23"/>
    <n v="0.96987022998843631"/>
    <n v="0.96987022998843631"/>
    <n v="0.96987022998843631"/>
    <n v="0.97379931358367999"/>
  </r>
  <r>
    <x v="2"/>
    <x v="0"/>
    <n v="0.98102102896442267"/>
    <n v="0.98102102896442267"/>
    <n v="0.98102102896442267"/>
    <n v="0.98102102896442267"/>
  </r>
  <r>
    <x v="2"/>
    <x v="1"/>
    <n v="0.98102102896442267"/>
    <n v="0.98102102896442267"/>
    <n v="0.98102102896442267"/>
    <n v="0.98102102896442267"/>
  </r>
  <r>
    <x v="2"/>
    <x v="2"/>
    <n v="0.98107754765017552"/>
    <n v="0.98107754765017552"/>
    <n v="0.98107754765017552"/>
    <n v="0.98107754765017552"/>
  </r>
  <r>
    <x v="2"/>
    <x v="3"/>
    <n v="0.98106765983860955"/>
    <n v="0.98106765983860955"/>
    <n v="0.98106765983860955"/>
    <n v="0.98106765983860955"/>
  </r>
  <r>
    <x v="2"/>
    <x v="4"/>
    <n v="0.98106750163838907"/>
    <n v="0.98106750163838907"/>
    <n v="0.98106750163838907"/>
    <n v="0.98106750163838907"/>
  </r>
  <r>
    <x v="2"/>
    <x v="5"/>
    <n v="0.98102226720647778"/>
    <n v="0.98102226720647778"/>
    <n v="0.98102226720647778"/>
    <n v="0.98102226720647778"/>
  </r>
  <r>
    <x v="2"/>
    <x v="6"/>
    <n v="0.98104555181901543"/>
    <n v="0.98104555181901543"/>
    <n v="0.98104555181901543"/>
    <n v="0.98104555181901543"/>
  </r>
  <r>
    <x v="2"/>
    <x v="7"/>
    <n v="0.9810510823572699"/>
    <n v="0.9810510823572699"/>
    <n v="0.9810510823572699"/>
    <n v="0.9810510823572699"/>
  </r>
  <r>
    <x v="2"/>
    <x v="8"/>
    <n v="0.98793553614837504"/>
    <n v="0.98793553614837504"/>
    <n v="0.98793553614837504"/>
    <n v="0.98793553614837504"/>
  </r>
  <r>
    <x v="2"/>
    <x v="9"/>
    <n v="0.98812978106040639"/>
    <n v="0.98812978106040639"/>
    <n v="0.98812978106040639"/>
    <n v="0.98812978106040639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422062350119909"/>
    <n v="0.97422062350119909"/>
    <n v="0.97422062350119909"/>
    <n v="0.97422062350119909"/>
  </r>
  <r>
    <x v="2"/>
    <x v="19"/>
    <n v="0.97429506153606482"/>
    <n v="0.97429506153606482"/>
    <n v="0.97429506153606482"/>
    <n v="0.97429506153606482"/>
  </r>
  <r>
    <x v="2"/>
    <x v="20"/>
    <n v="0.97429718875502014"/>
    <n v="0.97429718875502014"/>
    <n v="0.97429718875502014"/>
    <n v="0.97429718875502014"/>
  </r>
  <r>
    <x v="2"/>
    <x v="21"/>
    <n v="0.97438336617517174"/>
    <n v="0.97438336617517174"/>
    <n v="0.97438336617517174"/>
    <n v="0.97438336617517174"/>
  </r>
  <r>
    <x v="2"/>
    <x v="22"/>
    <n v="0.97431334622823995"/>
    <n v="0.97431334622823995"/>
    <n v="0.97431334622823995"/>
    <n v="0.97431334622823995"/>
  </r>
  <r>
    <x v="2"/>
    <x v="23"/>
    <n v="0.97436308283928863"/>
    <n v="0.97436308283928863"/>
    <n v="0.97436308283928863"/>
    <n v="0.97436308283928863"/>
  </r>
  <r>
    <x v="2"/>
    <x v="0"/>
    <n v="0.98971955552195945"/>
    <n v="0.98971955552195945"/>
    <n v="0.98971955552195945"/>
    <n v="0.98971955552195945"/>
  </r>
  <r>
    <x v="2"/>
    <x v="1"/>
    <n v="0.98967611336032391"/>
    <n v="0.98967611336032391"/>
    <n v="0.98967611336032391"/>
    <n v="0.98967611336032391"/>
  </r>
  <r>
    <x v="2"/>
    <x v="2"/>
    <n v="0.98963352314206465"/>
    <n v="0.98963352314206465"/>
    <n v="0.98963352314206465"/>
    <n v="0.98963352314206465"/>
  </r>
  <r>
    <x v="2"/>
    <x v="3"/>
    <n v="0.9896805896805897"/>
    <n v="0.9896805896805897"/>
    <n v="0.9896805896805897"/>
    <n v="0.9896805896805897"/>
  </r>
  <r>
    <x v="2"/>
    <x v="4"/>
    <n v="0.98963334029082317"/>
    <n v="0.98963334029082317"/>
    <n v="0.98963334029082317"/>
    <n v="0.98963334029082317"/>
  </r>
  <r>
    <x v="2"/>
    <x v="5"/>
    <n v="0.98963334029082317"/>
    <n v="0.98963334029082317"/>
    <n v="0.98963334029082317"/>
    <n v="0.98963334029082317"/>
  </r>
  <r>
    <x v="2"/>
    <x v="6"/>
    <n v="0.98963334029082317"/>
    <n v="0.98963334029082317"/>
    <n v="0.98963334029082317"/>
    <n v="0.98963334029082317"/>
  </r>
  <r>
    <x v="2"/>
    <x v="7"/>
    <n v="0.98963334029082317"/>
    <n v="0.98963334029082317"/>
    <n v="0.98963334029082317"/>
    <n v="0.98963334029082317"/>
  </r>
  <r>
    <x v="2"/>
    <x v="8"/>
    <n v="0.99641825534373196"/>
    <n v="0.99641825534373196"/>
    <n v="0.99641825534373196"/>
    <n v="0.9964182553437319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845470692717585"/>
    <n v="0.98845470692717585"/>
    <n v="0.98845470692717585"/>
    <n v="0.98845470692717585"/>
  </r>
  <r>
    <x v="2"/>
    <x v="19"/>
    <n v="0.98845358455882337"/>
    <n v="0.98845358455882337"/>
    <n v="0.98845358455882337"/>
    <n v="0.98845358455882337"/>
  </r>
  <r>
    <x v="2"/>
    <x v="20"/>
    <n v="0.98849804578447797"/>
    <n v="0.98849804578447797"/>
    <n v="0.98849804578447797"/>
    <n v="0.98849804578447797"/>
  </r>
  <r>
    <x v="2"/>
    <x v="21"/>
    <n v="0.98847346556667248"/>
    <n v="0.98847346556667248"/>
    <n v="0.98847346556667248"/>
    <n v="0.98847346556667248"/>
  </r>
  <r>
    <x v="2"/>
    <x v="22"/>
    <n v="0.98849208831071378"/>
    <n v="0.98849208831071378"/>
    <n v="0.98849208831071378"/>
    <n v="0.98849208831071378"/>
  </r>
  <r>
    <x v="2"/>
    <x v="23"/>
    <n v="0.98850653819683398"/>
    <n v="0.98850653819683398"/>
    <n v="0.98850653819683398"/>
    <n v="0.98850653819683398"/>
  </r>
  <r>
    <x v="2"/>
    <x v="0"/>
    <n v="0.99737985244432192"/>
    <n v="0.99737985244432192"/>
    <n v="0.99737985244432192"/>
    <n v="0.99737985244432192"/>
  </r>
  <r>
    <x v="2"/>
    <x v="1"/>
    <n v="0.99741096599735346"/>
    <n v="0.99741096599735346"/>
    <n v="0.99741096599735346"/>
    <n v="0.99741096599735346"/>
  </r>
  <r>
    <x v="2"/>
    <x v="2"/>
    <n v="0.99741319843642207"/>
    <n v="0.99741319843642207"/>
    <n v="0.99741319843642207"/>
    <n v="0.99741319843642207"/>
  </r>
  <r>
    <x v="2"/>
    <x v="3"/>
    <n v="0.99742298933237439"/>
    <n v="0.99742298933237439"/>
    <n v="0.99742298933237439"/>
    <n v="0.99742298933237439"/>
  </r>
  <r>
    <x v="2"/>
    <x v="4"/>
    <n v="0.99742776814021672"/>
    <n v="0.99742776814021672"/>
    <n v="0.99742776814021672"/>
    <n v="0.99742776814021672"/>
  </r>
  <r>
    <x v="2"/>
    <x v="5"/>
    <n v="0.99744492391551209"/>
    <n v="0.99744492391551209"/>
    <n v="0.99744492391551209"/>
    <n v="0.99744492391551209"/>
  </r>
  <r>
    <x v="2"/>
    <x v="6"/>
    <n v="0.99744492391551209"/>
    <n v="0.99744492391551209"/>
    <n v="0.99744492391551209"/>
    <n v="0.99744492391551209"/>
  </r>
  <r>
    <x v="2"/>
    <x v="7"/>
    <n v="0.99744492391551209"/>
    <n v="0.99744492391551209"/>
    <n v="0.99744492391551209"/>
    <n v="0.99744492391551209"/>
  </r>
  <r>
    <x v="2"/>
    <x v="8"/>
    <n v="0.99709354054214361"/>
    <n v="0.99709354054214361"/>
    <n v="0.99709354054214361"/>
    <n v="0.99709354054214361"/>
  </r>
  <r>
    <x v="2"/>
    <x v="9"/>
    <n v="0.99714506172839501"/>
    <n v="0.99714506172839501"/>
    <n v="0.99714506172839501"/>
    <n v="0.99714506172839501"/>
  </r>
  <r>
    <x v="2"/>
    <x v="10"/>
    <n v="0.99683460828277504"/>
    <n v="0.99683460828277504"/>
    <n v="0.99683460828277504"/>
    <n v="0.99683460828277504"/>
  </r>
  <r>
    <x v="2"/>
    <x v="11"/>
    <n v="0.9971371314056684"/>
    <n v="0.9971371314056684"/>
    <n v="0.9971371314056684"/>
    <n v="0.9971371314056684"/>
  </r>
  <r>
    <x v="2"/>
    <x v="12"/>
    <n v="0.99713672154617028"/>
    <n v="0.99713672154617028"/>
    <n v="0.99713672154617028"/>
    <n v="0.99713672154617028"/>
  </r>
  <r>
    <x v="2"/>
    <x v="13"/>
    <n v="0.99712147380541161"/>
    <n v="0.99712147380541161"/>
    <n v="0.99712147380541161"/>
    <n v="0.99712147380541161"/>
  </r>
  <r>
    <x v="2"/>
    <x v="14"/>
    <n v="1"/>
    <n v="1"/>
    <n v="1"/>
    <n v="1"/>
  </r>
  <r>
    <x v="2"/>
    <x v="15"/>
    <n v="0.99704069050554878"/>
    <n v="0.99704069050554878"/>
    <n v="0.99704069050554878"/>
    <n v="0.99704069050554878"/>
  </r>
  <r>
    <x v="2"/>
    <x v="16"/>
    <n v="0.99707501720578129"/>
    <n v="0.99707501720578129"/>
    <n v="0.99707501720578129"/>
    <n v="0.99707501720578129"/>
  </r>
  <r>
    <x v="2"/>
    <x v="17"/>
    <n v="0.9970906902086677"/>
    <n v="0.9970906902086677"/>
    <n v="0.9970906902086677"/>
    <n v="0.9970906902086677"/>
  </r>
  <r>
    <x v="2"/>
    <x v="18"/>
    <n v="0.99085492586947488"/>
    <n v="0.99085492586947488"/>
    <n v="0.99085492586947488"/>
    <n v="0.99085492586947488"/>
  </r>
  <r>
    <x v="2"/>
    <x v="19"/>
    <n v="0.9908209511789341"/>
    <n v="0.9908209511789341"/>
    <n v="0.9908209511789341"/>
    <n v="0.9908209511789341"/>
  </r>
  <r>
    <x v="2"/>
    <x v="20"/>
    <n v="0.99080332409972305"/>
    <n v="0.99080332409972305"/>
    <n v="0.99080332409972305"/>
    <n v="0.99080332409972305"/>
  </r>
  <r>
    <x v="2"/>
    <x v="21"/>
    <n v="0.99086524822695032"/>
    <n v="0.99086524822695032"/>
    <n v="0.99086524822695032"/>
    <n v="0.99086524822695032"/>
  </r>
  <r>
    <x v="2"/>
    <x v="22"/>
    <n v="0.99085667695533153"/>
    <n v="0.99085667695533153"/>
    <n v="0.99085667695533153"/>
    <n v="0.99085667695533153"/>
  </r>
  <r>
    <x v="2"/>
    <x v="23"/>
    <n v="0.99086665313578248"/>
    <n v="0.99086665313578248"/>
    <n v="0.99086665313578248"/>
    <n v="0.99086665313578248"/>
  </r>
  <r>
    <x v="2"/>
    <x v="0"/>
    <n v="0.99815485061386711"/>
    <n v="0.99815485061386711"/>
    <n v="0.99815485061386711"/>
    <n v="0.99815485061386711"/>
  </r>
  <r>
    <x v="2"/>
    <x v="1"/>
    <n v="0.99823154916293333"/>
    <n v="0.99823154916293333"/>
    <n v="0.99823154916293333"/>
    <n v="0.99823154916293333"/>
  </r>
  <r>
    <x v="2"/>
    <x v="2"/>
    <n v="0.9982021933241445"/>
    <n v="0.9982021933241445"/>
    <n v="0.9982021933241445"/>
    <n v="0.9982021933241445"/>
  </r>
  <r>
    <x v="2"/>
    <x v="3"/>
    <n v="0.99815649324047517"/>
    <n v="0.99815649324047517"/>
    <n v="0.99815649324047517"/>
    <n v="0.99815649324047517"/>
  </r>
  <r>
    <x v="2"/>
    <x v="4"/>
    <n v="0.99817774039809348"/>
    <n v="0.99817774039809348"/>
    <n v="0.99817774039809348"/>
    <n v="0.99817774039809348"/>
  </r>
  <r>
    <x v="2"/>
    <x v="5"/>
    <n v="0.99817774039809348"/>
    <n v="0.99817774039809348"/>
    <n v="0.99817774039809348"/>
    <n v="0.99817774039809348"/>
  </r>
  <r>
    <x v="2"/>
    <x v="6"/>
    <n v="0.99819561971129922"/>
    <n v="0.99819561971129922"/>
    <n v="0.99819561971129922"/>
    <n v="0.99819561971129922"/>
  </r>
  <r>
    <x v="2"/>
    <x v="7"/>
    <n v="0.99819526110496593"/>
    <n v="0.99819526110496593"/>
    <n v="0.99819526110496593"/>
    <n v="0.99819526110496593"/>
  </r>
  <r>
    <x v="2"/>
    <x v="8"/>
    <n v="0.99494622262537258"/>
    <n v="0.99494622262537258"/>
    <n v="0.99494622262537258"/>
    <n v="0.99494622262537258"/>
  </r>
  <r>
    <x v="2"/>
    <x v="9"/>
    <n v="0.99502015650936682"/>
    <n v="0.99502015650936682"/>
    <n v="0.99502015650936682"/>
    <n v="0.99502015650936682"/>
  </r>
  <r>
    <x v="2"/>
    <x v="10"/>
    <n v="0.99493243243243246"/>
    <n v="0.99493243243243246"/>
    <n v="0.99493243243243246"/>
    <n v="0.99493243243243246"/>
  </r>
  <r>
    <x v="2"/>
    <x v="11"/>
    <n v="0.99480129390018479"/>
    <n v="0.99480129390018479"/>
    <n v="0.99480129390018479"/>
    <n v="0.99480129390018479"/>
  </r>
  <r>
    <x v="2"/>
    <x v="12"/>
    <n v="0.99493560989726526"/>
    <n v="0.99493560989726526"/>
    <n v="0.99493560989726526"/>
    <n v="0.99493560989726526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494438827098075"/>
    <n v="0.99494438827098075"/>
    <n v="0.99494438827098075"/>
    <n v="0.99494438827098075"/>
  </r>
  <r>
    <x v="2"/>
    <x v="17"/>
    <n v="1"/>
    <n v="1"/>
    <n v="1"/>
    <n v="1"/>
  </r>
  <r>
    <x v="2"/>
    <x v="18"/>
    <n v="0.98591678097850943"/>
    <n v="0.98591678097850943"/>
    <n v="0.98591678097850943"/>
    <n v="0.98591678097850943"/>
  </r>
  <r>
    <x v="2"/>
    <x v="19"/>
    <n v="0.98593714415850608"/>
    <n v="0.98593714415850608"/>
    <n v="0.98593714415850608"/>
    <n v="0.98593714415850608"/>
  </r>
  <r>
    <x v="2"/>
    <x v="20"/>
    <n v="0.98594242015294642"/>
    <n v="0.98594242015294642"/>
    <n v="0.98594242015294642"/>
    <n v="0.98594242015294642"/>
  </r>
  <r>
    <x v="2"/>
    <x v="21"/>
    <n v="0.98594242015294642"/>
    <n v="0.98594242015294642"/>
    <n v="0.98594242015294642"/>
    <n v="0.98594242015294642"/>
  </r>
  <r>
    <x v="2"/>
    <x v="22"/>
    <n v="0.98594242015294642"/>
    <n v="0.98594242015294642"/>
    <n v="0.98594242015294642"/>
    <n v="0.98594242015294642"/>
  </r>
  <r>
    <x v="2"/>
    <x v="23"/>
    <n v="0.98588371420306631"/>
    <n v="0.98588371420306631"/>
    <n v="0.98588371420306631"/>
    <n v="0.98588371420306631"/>
  </r>
  <r>
    <x v="2"/>
    <x v="0"/>
    <n v="0.99700558956614327"/>
    <n v="0.99700558956614327"/>
    <n v="0.99700558956614327"/>
    <n v="0.99700558956614327"/>
  </r>
  <r>
    <x v="2"/>
    <x v="1"/>
    <n v="0.99696789928152396"/>
    <n v="0.99696789928152396"/>
    <n v="0.99696789928152396"/>
    <n v="0.99696789928152396"/>
  </r>
  <r>
    <x v="2"/>
    <x v="2"/>
    <n v="0.99697268838433706"/>
    <n v="0.99697268838433706"/>
    <n v="0.99697268838433706"/>
    <n v="0.99697268838433706"/>
  </r>
  <r>
    <x v="2"/>
    <x v="3"/>
    <n v="0.99697268838433706"/>
    <n v="0.99697268838433706"/>
    <n v="0.99697268838433706"/>
    <n v="0.99697268838433706"/>
  </r>
  <r>
    <x v="2"/>
    <x v="4"/>
    <n v="0.99700865580448061"/>
    <n v="0.99700865580448061"/>
    <n v="0.99700865580448061"/>
    <n v="0.99700865580448061"/>
  </r>
  <r>
    <x v="2"/>
    <x v="5"/>
    <n v="0.99697304848943491"/>
    <n v="0.99697304848943491"/>
    <n v="0.99697304848943491"/>
    <n v="0.99697304848943491"/>
  </r>
  <r>
    <x v="2"/>
    <x v="6"/>
    <n v="0.99699647663605395"/>
    <n v="0.99699647663605395"/>
    <n v="0.99699647663605395"/>
    <n v="0.99699647663605395"/>
  </r>
  <r>
    <x v="2"/>
    <x v="7"/>
    <n v="0.99699647663605395"/>
    <n v="0.99699647663605395"/>
    <n v="0.99699647663605395"/>
    <n v="0.99699647663605395"/>
  </r>
  <r>
    <x v="2"/>
    <x v="8"/>
    <n v="0.9962214894201703"/>
    <n v="0.9962214894201703"/>
    <n v="0.9962214894201703"/>
    <n v="0.9962214894201703"/>
  </r>
  <r>
    <x v="2"/>
    <x v="9"/>
    <n v="0.99625779625779609"/>
    <n v="0.99625779625779609"/>
    <n v="0.99625779625779609"/>
    <n v="0.99625779625779609"/>
  </r>
  <r>
    <x v="2"/>
    <x v="10"/>
    <n v="0.99621360490925703"/>
    <n v="0.99621360490925703"/>
    <n v="0.99621360490925703"/>
    <n v="0.99621360490925703"/>
  </r>
  <r>
    <x v="2"/>
    <x v="11"/>
    <n v="0.99626276887301712"/>
    <n v="0.99626276887301712"/>
    <n v="0.99626276887301712"/>
    <n v="0.99626276887301712"/>
  </r>
  <r>
    <x v="2"/>
    <x v="12"/>
    <n v="0.99627184466019425"/>
    <n v="0.99627184466019425"/>
    <n v="0.99627184466019425"/>
    <n v="0.99627184466019425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4747097028144"/>
    <n v="0.984747097028144"/>
    <n v="0.984747097028144"/>
    <n v="0.984747097028144"/>
  </r>
  <r>
    <x v="2"/>
    <x v="19"/>
    <n v="0.98482662322550618"/>
    <n v="0.98482662322550618"/>
    <n v="0.98482662322550618"/>
    <n v="0.98482662322550618"/>
  </r>
  <r>
    <x v="2"/>
    <x v="20"/>
    <n v="0.98480821721017087"/>
    <n v="0.98480821721017087"/>
    <n v="0.98480821721017087"/>
    <n v="0.98480821721017087"/>
  </r>
  <r>
    <x v="2"/>
    <x v="21"/>
    <n v="0.98481163676409855"/>
    <n v="0.98481163676409855"/>
    <n v="0.98481163676409855"/>
    <n v="0.98481163676409855"/>
  </r>
  <r>
    <x v="2"/>
    <x v="22"/>
    <n v="0.98480531813865158"/>
    <n v="0.98480531813865158"/>
    <n v="0.98480531813865158"/>
    <n v="0.98480531813865158"/>
  </r>
  <r>
    <x v="2"/>
    <x v="23"/>
    <n v="0.98484210526315796"/>
    <n v="0.98484210526315796"/>
    <n v="0.98484210526315796"/>
    <n v="0.98484210526315796"/>
  </r>
  <r>
    <x v="2"/>
    <x v="0"/>
    <n v="0.99539813136243205"/>
    <n v="0.99539813136243205"/>
    <n v="0.99539813136243205"/>
    <n v="0.99539813136243205"/>
  </r>
  <r>
    <x v="2"/>
    <x v="1"/>
    <n v="0.99539813136243205"/>
    <n v="0.99539813136243205"/>
    <n v="0.99539813136243205"/>
    <n v="0.99539813136243205"/>
  </r>
  <r>
    <x v="2"/>
    <x v="2"/>
    <n v="0.99539813136243205"/>
    <n v="0.99539813136243205"/>
    <n v="0.99539813136243205"/>
    <n v="0.99539813136243205"/>
  </r>
  <r>
    <x v="2"/>
    <x v="3"/>
    <n v="0.99539813136243205"/>
    <n v="0.99539813136243205"/>
    <n v="0.99539813136243205"/>
    <n v="0.99539813136243205"/>
  </r>
  <r>
    <x v="2"/>
    <x v="4"/>
    <n v="0.99539813136243205"/>
    <n v="0.99539813136243205"/>
    <n v="0.99539813136243205"/>
    <n v="0.99539813136243205"/>
  </r>
  <r>
    <x v="2"/>
    <x v="5"/>
    <n v="0.99538234207609899"/>
    <n v="0.99538234207609899"/>
    <n v="0.99538234207609899"/>
    <n v="0.99538234207609899"/>
  </r>
  <r>
    <x v="2"/>
    <x v="6"/>
    <n v="0.99537197732268878"/>
    <n v="0.99537197732268878"/>
    <n v="0.99537197732268878"/>
    <n v="0.99537197732268878"/>
  </r>
  <r>
    <x v="2"/>
    <x v="7"/>
    <n v="0.99537197732268878"/>
    <n v="0.99537197732268878"/>
    <n v="0.99537197732268878"/>
    <n v="0.99537197732268878"/>
  </r>
  <r>
    <x v="2"/>
    <x v="8"/>
    <n v="0.99676113360323892"/>
    <n v="0.99676113360323892"/>
    <n v="0.99676113360323892"/>
    <n v="0.99676113360323892"/>
  </r>
  <r>
    <x v="2"/>
    <x v="9"/>
    <n v="0.99682707562136441"/>
    <n v="0.99682707562136441"/>
    <n v="0.99682707562136441"/>
    <n v="0.99682707562136441"/>
  </r>
  <r>
    <x v="2"/>
    <x v="10"/>
    <n v="0.9967524559551838"/>
    <n v="0.9967524559551838"/>
    <n v="0.9967524559551838"/>
    <n v="0.9967524559551838"/>
  </r>
  <r>
    <x v="2"/>
    <x v="11"/>
    <n v="0.99683844451470127"/>
    <n v="0.99683844451470127"/>
    <n v="0.99683844451470127"/>
    <n v="0.99683844451470127"/>
  </r>
  <r>
    <x v="2"/>
    <x v="12"/>
    <n v="0.99683901557913734"/>
    <n v="0.99683901557913734"/>
    <n v="0.99683901557913734"/>
    <n v="0.99683901557913734"/>
  </r>
  <r>
    <x v="2"/>
    <x v="13"/>
    <n v="0.99677245831091987"/>
    <n v="0.99677245831091987"/>
    <n v="0.99677245831091987"/>
    <n v="0.99677245831091987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70153960304211"/>
    <n v="0.9870153960304211"/>
    <n v="0.9870153960304211"/>
    <n v="0.9870153960304211"/>
  </r>
  <r>
    <x v="2"/>
    <x v="19"/>
    <n v="0.98699114606519267"/>
    <n v="0.98699114606519267"/>
    <n v="0.98699114606519267"/>
    <n v="0.98699114606519267"/>
  </r>
  <r>
    <x v="2"/>
    <x v="20"/>
    <n v="0.98699114606519267"/>
    <n v="0.98699114606519267"/>
    <n v="0.98699114606519267"/>
    <n v="0.98699114606519267"/>
  </r>
  <r>
    <x v="2"/>
    <x v="21"/>
    <n v="0.98699114606519267"/>
    <n v="0.98699114606519267"/>
    <n v="0.98699114606519267"/>
    <n v="0.98699114606519267"/>
  </r>
  <r>
    <x v="2"/>
    <x v="22"/>
    <n v="0.98695878977569118"/>
    <n v="0.98695878977569118"/>
    <n v="0.98695878977569118"/>
    <n v="0.98695878977569118"/>
  </r>
  <r>
    <x v="2"/>
    <x v="23"/>
    <n v="0.98694720436391958"/>
    <n v="0.98694720436391958"/>
    <n v="0.98694720436391958"/>
    <n v="0.98694720436391958"/>
  </r>
  <r>
    <x v="2"/>
    <x v="0"/>
    <n v="0.99569444444444444"/>
    <n v="0.99569444444444444"/>
    <n v="0.99569444444444444"/>
    <n v="0.99569444444444444"/>
  </r>
  <r>
    <x v="2"/>
    <x v="1"/>
    <n v="0.99569444444444444"/>
    <n v="0.99569444444444444"/>
    <n v="0.99569444444444444"/>
    <n v="0.99569444444444444"/>
  </r>
  <r>
    <x v="2"/>
    <x v="2"/>
    <n v="0.99568215056758824"/>
    <n v="0.99568215056758824"/>
    <n v="0.99568215056758824"/>
    <n v="0.99568215056758824"/>
  </r>
  <r>
    <x v="2"/>
    <x v="3"/>
    <n v="0.99567853906740078"/>
    <n v="0.99567853906740078"/>
    <n v="0.99567853906740078"/>
    <n v="0.99567853906740078"/>
  </r>
  <r>
    <x v="2"/>
    <x v="4"/>
    <n v="0.99572590652143933"/>
    <n v="0.99572590652143933"/>
    <n v="0.99572590652143933"/>
    <n v="0.99572590652143933"/>
  </r>
  <r>
    <x v="2"/>
    <x v="5"/>
    <n v="0.99567347458166333"/>
    <n v="0.99567347458166333"/>
    <n v="0.99567347458166333"/>
    <n v="0.99567347458166333"/>
  </r>
  <r>
    <x v="2"/>
    <x v="6"/>
    <n v="0.99569262577532736"/>
    <n v="0.99569262577532736"/>
    <n v="0.99569262577532736"/>
    <n v="0.99569262577532736"/>
  </r>
  <r>
    <x v="2"/>
    <x v="7"/>
    <n v="0.99569262577532736"/>
    <n v="0.99569262577532736"/>
    <n v="0.99569262577532736"/>
    <n v="0.99569262577532736"/>
  </r>
  <r>
    <x v="2"/>
    <x v="8"/>
    <n v="0.99719686624020709"/>
    <n v="0.99719686624020709"/>
    <n v="0.99719686624020709"/>
    <n v="0.99719686624020709"/>
  </r>
  <r>
    <x v="2"/>
    <x v="9"/>
    <n v="0.99721275936822562"/>
    <n v="0.99721275936822562"/>
    <n v="0.99721275936822562"/>
    <n v="0.9972127593682256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832090557901364"/>
    <n v="0.98832090557901364"/>
    <n v="0.98832090557901364"/>
    <n v="0.98832090557901364"/>
  </r>
  <r>
    <x v="2"/>
    <x v="19"/>
    <n v="0.98832752613240427"/>
    <n v="0.98832752613240427"/>
    <n v="0.98832752613240427"/>
    <n v="0.98832752613240427"/>
  </r>
  <r>
    <x v="2"/>
    <x v="20"/>
    <n v="0.98832752613240427"/>
    <n v="0.98832752613240427"/>
    <n v="0.98832752613240427"/>
    <n v="0.98832752613240427"/>
  </r>
  <r>
    <x v="2"/>
    <x v="21"/>
    <n v="0.98832752613240427"/>
    <n v="0.98832752613240427"/>
    <n v="0.98832752613240427"/>
    <n v="0.98832752613240427"/>
  </r>
  <r>
    <x v="2"/>
    <x v="22"/>
    <n v="0.98832752613240427"/>
    <n v="0.98832752613240427"/>
    <n v="0.98832752613240427"/>
    <n v="0.98832752613240427"/>
  </r>
  <r>
    <x v="2"/>
    <x v="23"/>
    <n v="0.98832752613240427"/>
    <n v="0.98832752613240427"/>
    <n v="0.98832752613240427"/>
    <n v="0.98832752613240427"/>
  </r>
  <r>
    <x v="2"/>
    <x v="0"/>
    <n v="0.99171949060590481"/>
    <n v="0.99171949060590481"/>
    <n v="0.99171949060590481"/>
    <n v="0.99171949060590481"/>
  </r>
  <r>
    <x v="2"/>
    <x v="1"/>
    <n v="0.99171949060590481"/>
    <n v="0.99171949060590481"/>
    <n v="0.99171949060590481"/>
    <n v="0.99171949060590481"/>
  </r>
  <r>
    <x v="2"/>
    <x v="2"/>
    <n v="0.99169100941252841"/>
    <n v="0.99169100941252841"/>
    <n v="0.99169100941252841"/>
    <n v="0.99169100941252841"/>
  </r>
  <r>
    <x v="2"/>
    <x v="3"/>
    <n v="0.99174690508940855"/>
    <n v="0.99174690508940855"/>
    <n v="0.99174690508940855"/>
    <n v="0.99174690508940855"/>
  </r>
  <r>
    <x v="2"/>
    <x v="4"/>
    <n v="0.99171949060590481"/>
    <n v="0.99171949060590481"/>
    <n v="0.99171949060590481"/>
    <n v="0.99171949060590481"/>
  </r>
  <r>
    <x v="2"/>
    <x v="5"/>
    <n v="0.99171949060590481"/>
    <n v="0.99171949060590481"/>
    <n v="0.99171949060590481"/>
    <n v="0.99171949060590481"/>
  </r>
  <r>
    <x v="2"/>
    <x v="6"/>
    <n v="0.99171949060590481"/>
    <n v="0.99171949060590481"/>
    <n v="0.99171949060590481"/>
    <n v="0.99171949060590481"/>
  </r>
  <r>
    <x v="2"/>
    <x v="7"/>
    <n v="0.99171949060590481"/>
    <n v="0.99171949060590481"/>
    <n v="0.99171949060590481"/>
    <n v="0.99171949060590481"/>
  </r>
  <r>
    <x v="2"/>
    <x v="8"/>
    <n v="0.99562832843176219"/>
    <n v="0.99562832843176219"/>
    <n v="0.99562832843176219"/>
    <n v="0.99562832843176219"/>
  </r>
  <r>
    <x v="2"/>
    <x v="9"/>
    <n v="0.99476439790575921"/>
    <n v="0.99476439790575921"/>
    <n v="0.99476439790575921"/>
    <n v="0.9947643979057592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322321050402373"/>
    <n v="0.99322321050402373"/>
    <n v="0.99322321050402373"/>
    <n v="0.99322321050402373"/>
  </r>
  <r>
    <x v="2"/>
    <x v="19"/>
    <n v="0.99302641687843507"/>
    <n v="0.99302641687843507"/>
    <n v="0.99302641687843507"/>
    <n v="0.99302641687843507"/>
  </r>
  <r>
    <x v="2"/>
    <x v="20"/>
    <n v="0.9930651005872797"/>
    <n v="0.9930651005872797"/>
    <n v="0.9930651005872797"/>
    <n v="0.9930651005872797"/>
  </r>
  <r>
    <x v="2"/>
    <x v="21"/>
    <n v="0.99300427516517698"/>
    <n v="0.99300427516517698"/>
    <n v="0.99300427516517698"/>
    <n v="0.99300427516517698"/>
  </r>
  <r>
    <x v="2"/>
    <x v="22"/>
    <n v="0.99300699300699302"/>
    <n v="0.99300699300699302"/>
    <n v="0.99300699300699302"/>
    <n v="0.99300699300699302"/>
  </r>
  <r>
    <x v="2"/>
    <x v="23"/>
    <n v="0.99299080444987453"/>
    <n v="0.99299080444987453"/>
    <n v="0.99299080444987453"/>
    <n v="0.99299080444987453"/>
  </r>
  <r>
    <x v="2"/>
    <x v="0"/>
    <n v="0.99666110183639389"/>
    <n v="0.99666110183639389"/>
    <n v="0.99666110183639389"/>
    <n v="0.99666110183639389"/>
  </r>
  <r>
    <x v="2"/>
    <x v="1"/>
    <n v="0.99660256410256409"/>
    <n v="0.99660256410256409"/>
    <n v="0.99660256410256409"/>
    <n v="0.99660256410256409"/>
  </r>
  <r>
    <x v="2"/>
    <x v="2"/>
    <n v="0.99665146765460222"/>
    <n v="0.99665146765460222"/>
    <n v="0.99665146765460222"/>
    <n v="0.99665146765460222"/>
  </r>
  <r>
    <x v="2"/>
    <x v="3"/>
    <n v="0.99665146765460222"/>
    <n v="0.99665146765460222"/>
    <n v="0.99665146765460222"/>
    <n v="0.99665146765460222"/>
  </r>
  <r>
    <x v="2"/>
    <x v="4"/>
    <n v="0.99665955934612649"/>
    <n v="0.99665955934612649"/>
    <n v="0.99665955934612649"/>
    <n v="0.99665955934612649"/>
  </r>
  <r>
    <x v="2"/>
    <x v="5"/>
    <n v="0.99658140528661254"/>
    <n v="0.99658140528661254"/>
    <n v="0.99658140528661254"/>
    <n v="0.99658140528661254"/>
  </r>
  <r>
    <x v="2"/>
    <x v="6"/>
    <n v="0.99664468355894942"/>
    <n v="0.99664468355894942"/>
    <n v="0.99664468355894942"/>
    <n v="0.99664468355894942"/>
  </r>
  <r>
    <x v="2"/>
    <x v="7"/>
    <n v="0.99665210236622592"/>
    <n v="0.99665210236622592"/>
    <n v="0.99665210236622592"/>
    <n v="0.99665210236622592"/>
  </r>
  <r>
    <x v="2"/>
    <x v="8"/>
    <n v="0.99725952315702926"/>
    <n v="0.99725952315702926"/>
    <n v="0.99725952315702926"/>
    <n v="0.9972595231570292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88997918525112"/>
    <n v="0.98988997918525112"/>
    <n v="0.98988997918525112"/>
    <n v="0.98988997918525112"/>
  </r>
  <r>
    <x v="2"/>
    <x v="19"/>
    <n v="0.9899509231128768"/>
    <n v="0.9899509231128768"/>
    <n v="0.9899509231128768"/>
    <n v="0.9899509231128768"/>
  </r>
  <r>
    <x v="2"/>
    <x v="20"/>
    <n v="0.9899509231128768"/>
    <n v="0.9899509231128768"/>
    <n v="0.9899509231128768"/>
    <n v="0.9899509231128768"/>
  </r>
  <r>
    <x v="2"/>
    <x v="21"/>
    <n v="0.98991285663125228"/>
    <n v="0.98991285663125228"/>
    <n v="0.98991285663125228"/>
    <n v="0.98991285663125228"/>
  </r>
  <r>
    <x v="2"/>
    <x v="22"/>
    <n v="0.98996051134462215"/>
    <n v="0.98996051134462215"/>
    <n v="0.98996051134462215"/>
    <n v="0.98996051134462215"/>
  </r>
  <r>
    <x v="2"/>
    <x v="23"/>
    <n v="0.98996051134462215"/>
    <n v="0.98996051134462215"/>
    <n v="0.98996051134462215"/>
    <n v="0.98996051134462215"/>
  </r>
  <r>
    <x v="2"/>
    <x v="0"/>
    <n v="0.99482041845566693"/>
    <n v="0.99482041845566693"/>
    <n v="0.99482041845566693"/>
    <n v="0.99482041845566693"/>
  </r>
  <r>
    <x v="2"/>
    <x v="1"/>
    <n v="0.99482041845566693"/>
    <n v="0.99482041845566693"/>
    <n v="0.99482041845566693"/>
    <n v="0.99482041845566693"/>
  </r>
  <r>
    <x v="2"/>
    <x v="2"/>
    <n v="0.99482041845566693"/>
    <n v="0.99482041845566693"/>
    <n v="0.99482041845566693"/>
    <n v="0.99482041845566693"/>
  </r>
  <r>
    <x v="2"/>
    <x v="3"/>
    <n v="0.99476372099036781"/>
    <n v="0.99476372099036781"/>
    <n v="0.99476372099036781"/>
    <n v="0.99476372099036781"/>
  </r>
  <r>
    <x v="2"/>
    <x v="4"/>
    <n v="0.99480178224608706"/>
    <n v="0.99480178224608706"/>
    <n v="0.99480178224608706"/>
    <n v="0.99480178224608706"/>
  </r>
  <r>
    <x v="2"/>
    <x v="5"/>
    <n v="0.99480178224608706"/>
    <n v="0.99480178224608706"/>
    <n v="0.99480178224608706"/>
    <n v="0.99480178224608706"/>
  </r>
  <r>
    <x v="2"/>
    <x v="6"/>
    <n v="0.99480178224608706"/>
    <n v="0.99480178224608706"/>
    <n v="0.99480178224608706"/>
    <n v="0.99480178224608706"/>
  </r>
  <r>
    <x v="2"/>
    <x v="7"/>
    <n v="0.99480178224608706"/>
    <n v="0.99480178224608706"/>
    <n v="0.99480178224608706"/>
    <n v="0.99480178224608706"/>
  </r>
  <r>
    <x v="2"/>
    <x v="8"/>
    <n v="0.99195220095110337"/>
    <n v="0.99195220095110337"/>
    <n v="0.99195220095110337"/>
    <n v="0.99195220095110337"/>
  </r>
  <r>
    <x v="2"/>
    <x v="9"/>
    <n v="0.99201015531660697"/>
    <n v="0.99201015531660697"/>
    <n v="0.99201015531660697"/>
    <n v="0.99201015531660697"/>
  </r>
  <r>
    <x v="2"/>
    <x v="10"/>
    <n v="0.99196488356521106"/>
    <n v="0.99196488356521106"/>
    <n v="0.99196488356521106"/>
    <n v="0.99196488356521106"/>
  </r>
  <r>
    <x v="2"/>
    <x v="11"/>
    <n v="0.99192358468587394"/>
    <n v="0.99192358468587394"/>
    <n v="0.99192358468587394"/>
    <n v="0.99192358468587394"/>
  </r>
  <r>
    <x v="2"/>
    <x v="12"/>
    <n v="0.99199578725645066"/>
    <n v="0.99199578725645066"/>
    <n v="0.99199578725645066"/>
    <n v="0.99199578725645066"/>
  </r>
  <r>
    <x v="2"/>
    <x v="13"/>
    <n v="0.99241466498103659"/>
    <n v="0.99241466498103659"/>
    <n v="0.99241466498103659"/>
    <n v="0.99241466498103659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151181839457058"/>
    <n v="0.98151181839457058"/>
    <n v="0.98151181839457058"/>
    <n v="0.98151181839457058"/>
  </r>
  <r>
    <x v="2"/>
    <x v="19"/>
    <n v="0.98150993377483442"/>
    <n v="0.98150993377483442"/>
    <n v="0.98150993377483442"/>
    <n v="0.98150993377483442"/>
  </r>
  <r>
    <x v="2"/>
    <x v="20"/>
    <n v="0.98150993377483442"/>
    <n v="0.98150993377483442"/>
    <n v="0.98150993377483442"/>
    <n v="0.98150993377483442"/>
  </r>
  <r>
    <x v="2"/>
    <x v="21"/>
    <n v="0.98150055798781011"/>
    <n v="0.98150055798781011"/>
    <n v="0.98150055798781011"/>
    <n v="0.98150055798781011"/>
  </r>
  <r>
    <x v="2"/>
    <x v="22"/>
    <n v="0.98153724638396611"/>
    <n v="0.98153724638396611"/>
    <n v="0.98153724638396611"/>
    <n v="0.98153724638396611"/>
  </r>
  <r>
    <x v="2"/>
    <x v="23"/>
    <n v="0.98150993377483442"/>
    <n v="0.98150993377483442"/>
    <n v="0.98150993377483442"/>
    <n v="0.98150993377483442"/>
  </r>
  <r>
    <x v="2"/>
    <x v="0"/>
    <n v="0.980396181874166"/>
    <n v="0.980396181874166"/>
    <n v="0.980396181874166"/>
    <n v="0.980396181874166"/>
  </r>
  <r>
    <x v="2"/>
    <x v="1"/>
    <n v="0.980396181874166"/>
    <n v="0.980396181874166"/>
    <n v="0.980396181874166"/>
    <n v="0.980396181874166"/>
  </r>
  <r>
    <x v="2"/>
    <x v="2"/>
    <n v="0.9803790784281029"/>
    <n v="0.9803790784281029"/>
    <n v="0.9803790784281029"/>
    <n v="0.9803790784281029"/>
  </r>
  <r>
    <x v="2"/>
    <x v="3"/>
    <n v="0.98034158642824409"/>
    <n v="0.98034158642824409"/>
    <n v="0.98034158642824409"/>
    <n v="0.98034158642824409"/>
  </r>
  <r>
    <x v="2"/>
    <x v="4"/>
    <n v="0.9803798192426495"/>
    <n v="0.9803798192426495"/>
    <n v="0.9803798192426495"/>
    <n v="0.9803798192426495"/>
  </r>
  <r>
    <x v="2"/>
    <x v="5"/>
    <n v="0.98044137642506013"/>
    <n v="0.98044137642506013"/>
    <n v="0.98044137642506013"/>
    <n v="0.98044137642506013"/>
  </r>
  <r>
    <x v="2"/>
    <x v="6"/>
    <n v="0.980396181874166"/>
    <n v="0.980396181874166"/>
    <n v="0.980396181874166"/>
    <n v="0.980396181874166"/>
  </r>
  <r>
    <x v="2"/>
    <x v="7"/>
    <n v="0.980396181874166"/>
    <n v="0.980396181874166"/>
    <n v="0.980396181874166"/>
    <n v="0.980396181874166"/>
  </r>
  <r>
    <x v="2"/>
    <x v="8"/>
    <n v="0.99157054125998234"/>
    <n v="0.99157054125998234"/>
    <n v="0.99157054125998234"/>
    <n v="0.9915705412599823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6168532500216952"/>
    <n v="0.96168532500216952"/>
    <n v="0.96506575144490658"/>
    <n v="0.97379931358367999"/>
  </r>
  <r>
    <x v="2"/>
    <x v="20"/>
    <n v="0.96169606271156249"/>
    <n v="0.96169606271156249"/>
    <n v="0.96506575144490658"/>
    <n v="0.97379931358367999"/>
  </r>
  <r>
    <x v="2"/>
    <x v="21"/>
    <n v="0.74983308852984376"/>
    <n v="0.95633218930613317"/>
    <n v="0.96506575144490658"/>
    <n v="0.97379931358367999"/>
  </r>
  <r>
    <x v="2"/>
    <x v="22"/>
    <n v="0"/>
    <n v="0.95633218930613317"/>
    <n v="0.96506575144490658"/>
    <n v="0.97379931358367999"/>
  </r>
  <r>
    <x v="2"/>
    <x v="23"/>
    <n v="0"/>
    <n v="0.95633218930613317"/>
    <n v="0.96506575144490658"/>
    <n v="0.97379931358367999"/>
  </r>
  <r>
    <x v="2"/>
    <x v="0"/>
    <n v="0"/>
    <n v="0.95633218930613317"/>
    <n v="0.96506575144490658"/>
    <n v="0.97379931358367999"/>
  </r>
  <r>
    <x v="2"/>
    <x v="1"/>
    <n v="0"/>
    <n v="0.95633218930613317"/>
    <n v="0.96506575144490658"/>
    <n v="0.97379931358367999"/>
  </r>
  <r>
    <x v="2"/>
    <x v="2"/>
    <n v="0"/>
    <n v="0.95633218930613317"/>
    <n v="0.96506575144490658"/>
    <n v="0.97379931358367999"/>
  </r>
  <r>
    <x v="2"/>
    <x v="3"/>
    <n v="0.19296340023612751"/>
    <n v="0.95633218930613317"/>
    <n v="0.96506575144490658"/>
    <n v="0.97379931358367999"/>
  </r>
  <r>
    <x v="2"/>
    <x v="4"/>
    <n v="0.96476977567886657"/>
    <n v="0.96476977567886657"/>
    <n v="0.96506575144490658"/>
    <n v="0.97379931358367999"/>
  </r>
  <r>
    <x v="2"/>
    <x v="5"/>
    <n v="0.96476977567886657"/>
    <n v="0.96476977567886657"/>
    <n v="0.96506575144490658"/>
    <n v="0.97379931358367999"/>
  </r>
  <r>
    <x v="2"/>
    <x v="6"/>
    <n v="0.96476977567886657"/>
    <n v="0.96476977567886657"/>
    <n v="0.96506575144490658"/>
    <n v="0.97379931358367999"/>
  </r>
  <r>
    <x v="2"/>
    <x v="7"/>
    <n v="0.96476977567886657"/>
    <n v="0.96476977567886657"/>
    <n v="0.96506575144490658"/>
    <n v="0.97379931358367999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20611692397746401"/>
    <n v="0.95633218930613317"/>
    <n v="0.96506575144490658"/>
    <n v="0.97379931358367999"/>
  </r>
  <r>
    <x v="2"/>
    <x v="20"/>
    <n v="0"/>
    <n v="0.95633218930613317"/>
    <n v="0.96506575144490658"/>
    <n v="0.97379931358367999"/>
  </r>
  <r>
    <x v="2"/>
    <x v="21"/>
    <n v="0"/>
    <n v="0.95633218930613317"/>
    <n v="0.96506575144490658"/>
    <n v="0.97379931358367999"/>
  </r>
  <r>
    <x v="2"/>
    <x v="22"/>
    <n v="0"/>
    <n v="0.95633218930613317"/>
    <n v="0.96506575144490658"/>
    <n v="0.97379931358367999"/>
  </r>
  <r>
    <x v="2"/>
    <x v="23"/>
    <n v="0"/>
    <n v="0.95633218930613317"/>
    <n v="0.96506575144490658"/>
    <n v="0.97379931358367999"/>
  </r>
  <r>
    <x v="2"/>
    <x v="0"/>
    <n v="0"/>
    <n v="0.95633218930613317"/>
    <n v="0.96506575144490658"/>
    <n v="0.97379931358367999"/>
  </r>
  <r>
    <x v="2"/>
    <x v="1"/>
    <n v="0"/>
    <n v="0.95633218930613317"/>
    <n v="0.96506575144490658"/>
    <n v="0.97379931358367999"/>
  </r>
  <r>
    <x v="2"/>
    <x v="2"/>
    <n v="0"/>
    <n v="0.95633218930613317"/>
    <n v="0.96506575144490658"/>
    <n v="0.97379931358367999"/>
  </r>
  <r>
    <x v="2"/>
    <x v="3"/>
    <n v="0"/>
    <n v="0.95633218930613317"/>
    <n v="0.96506575144490658"/>
    <n v="0.97379931358367999"/>
  </r>
  <r>
    <x v="2"/>
    <x v="4"/>
    <n v="0.6776859504132231"/>
    <n v="0.95633218930613317"/>
    <n v="0.96506575144490658"/>
    <n v="0.97379931358367999"/>
  </r>
  <r>
    <x v="2"/>
    <x v="5"/>
    <n v="0.96808722493278887"/>
    <n v="0.96808722493278887"/>
    <n v="0.96808722493278887"/>
    <n v="0.97379931358367999"/>
  </r>
  <r>
    <x v="2"/>
    <x v="6"/>
    <n v="0.96808722493278887"/>
    <n v="0.96808722493278887"/>
    <n v="0.96808722493278887"/>
    <n v="0.97379931358367999"/>
  </r>
  <r>
    <x v="2"/>
    <x v="7"/>
    <n v="0.96808722493278887"/>
    <n v="0.96808722493278887"/>
    <n v="0.96808722493278887"/>
    <n v="0.97379931358367999"/>
  </r>
  <r>
    <x v="2"/>
    <x v="8"/>
    <n v="0.99594168044491216"/>
    <n v="0.99594168044491216"/>
    <n v="0.99594168044491216"/>
    <n v="0.9959416804449121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6479609620076678"/>
    <n v="0.96479609620076678"/>
    <n v="0.96506575144490658"/>
    <n v="0.97379931358367999"/>
  </r>
  <r>
    <x v="2"/>
    <x v="19"/>
    <n v="0.964567843866171"/>
    <n v="0.964567843866171"/>
    <n v="0.96506575144490658"/>
    <n v="0.97379931358367999"/>
  </r>
  <r>
    <x v="2"/>
    <x v="20"/>
    <n v="0.96458143352179471"/>
    <n v="0.96458143352179471"/>
    <n v="0.96506575144490658"/>
    <n v="0.97379931358367999"/>
  </r>
  <r>
    <x v="2"/>
    <x v="21"/>
    <n v="0.96458760914182351"/>
    <n v="0.96458760914182351"/>
    <n v="0.96506575144490658"/>
    <n v="0.97379931358367999"/>
  </r>
  <r>
    <x v="2"/>
    <x v="22"/>
    <n v="0.9645818181818181"/>
    <n v="0.9645818181818181"/>
    <n v="0.96506575144490658"/>
    <n v="0.97379931358367999"/>
  </r>
  <r>
    <x v="2"/>
    <x v="23"/>
    <n v="0.96460516718492073"/>
    <n v="0.96460516718492073"/>
    <n v="0.96506575144490658"/>
    <n v="0.97379931358367999"/>
  </r>
  <r>
    <x v="2"/>
    <x v="0"/>
    <n v="0.98448784457328853"/>
    <n v="0.98448784457328853"/>
    <n v="0.98448784457328853"/>
    <n v="0.98448784457328853"/>
  </r>
  <r>
    <x v="2"/>
    <x v="1"/>
    <n v="0.98448001955273134"/>
    <n v="0.98448001955273134"/>
    <n v="0.98448001955273134"/>
    <n v="0.98448001955273134"/>
  </r>
  <r>
    <x v="2"/>
    <x v="2"/>
    <n v="0.9844843111449747"/>
    <n v="0.9844843111449747"/>
    <n v="0.9844843111449747"/>
    <n v="0.9844843111449747"/>
  </r>
  <r>
    <x v="2"/>
    <x v="3"/>
    <n v="0.98449612403100772"/>
    <n v="0.98449612403100772"/>
    <n v="0.98449612403100772"/>
    <n v="0.98449612403100772"/>
  </r>
  <r>
    <x v="2"/>
    <x v="4"/>
    <n v="0.98449943117178629"/>
    <n v="0.98449943117178629"/>
    <n v="0.98449943117178629"/>
    <n v="0.98449943117178629"/>
  </r>
  <r>
    <x v="2"/>
    <x v="5"/>
    <n v="0.98453980638636041"/>
    <n v="0.98453980638636041"/>
    <n v="0.98453980638636041"/>
    <n v="0.98453980638636041"/>
  </r>
  <r>
    <x v="2"/>
    <x v="6"/>
    <n v="0.98445744436797422"/>
    <n v="0.98445744436797422"/>
    <n v="0.98445744436797422"/>
    <n v="0.98445744436797422"/>
  </r>
  <r>
    <x v="2"/>
    <x v="7"/>
    <n v="0.98448784457328853"/>
    <n v="0.98448784457328853"/>
    <n v="0.98448784457328853"/>
    <n v="0.98448784457328853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21554143891266"/>
    <n v="0.98921554143891266"/>
    <n v="0.98921554143891266"/>
    <n v="0.98921554143891266"/>
  </r>
  <r>
    <x v="2"/>
    <x v="19"/>
    <n v="0.98917121980119804"/>
    <n v="0.98917121980119804"/>
    <n v="0.98917121980119804"/>
    <n v="0.98917121980119804"/>
  </r>
  <r>
    <x v="2"/>
    <x v="20"/>
    <n v="0.98917882088958053"/>
    <n v="0.98917882088958053"/>
    <n v="0.98917882088958053"/>
    <n v="0.98917882088958053"/>
  </r>
  <r>
    <x v="2"/>
    <x v="21"/>
    <n v="0.98914174546441658"/>
    <n v="0.98914174546441658"/>
    <n v="0.98914174546441658"/>
    <n v="0.98914174546441658"/>
  </r>
  <r>
    <x v="2"/>
    <x v="22"/>
    <n v="0.98917462898963204"/>
    <n v="0.98917462898963204"/>
    <n v="0.98917462898963204"/>
    <n v="0.98917462898963204"/>
  </r>
  <r>
    <x v="3"/>
    <x v="23"/>
    <n v="0.98918075422626783"/>
    <n v="0.98918075422626783"/>
    <n v="0.98918075422626783"/>
    <n v="0.98918075422626783"/>
  </r>
  <r>
    <x v="3"/>
    <x v="0"/>
    <n v="0.98877558506345831"/>
    <n v="0.98877558506345831"/>
    <n v="0.98877558506345831"/>
    <n v="0.98877558506345831"/>
  </r>
  <r>
    <x v="3"/>
    <x v="1"/>
    <n v="0.98877805486284287"/>
    <n v="0.98877805486284287"/>
    <n v="0.98877805486284287"/>
    <n v="0.98877805486284287"/>
  </r>
  <r>
    <x v="3"/>
    <x v="2"/>
    <n v="0.98876536674313276"/>
    <n v="0.98876536674313276"/>
    <n v="0.98876536674313276"/>
    <n v="0.98876536674313276"/>
  </r>
  <r>
    <x v="3"/>
    <x v="3"/>
    <n v="0.98878989910909199"/>
    <n v="0.98878989910909199"/>
    <n v="0.98878989910909199"/>
    <n v="0.98878989910909199"/>
  </r>
  <r>
    <x v="3"/>
    <x v="4"/>
    <n v="0.98872817305186345"/>
    <n v="0.98872817305186345"/>
    <n v="0.98872817305186345"/>
    <n v="0.98872817305186345"/>
  </r>
  <r>
    <x v="3"/>
    <x v="5"/>
    <n v="0.98877369486534583"/>
    <n v="0.98877369486534583"/>
    <n v="0.98877369486534583"/>
    <n v="0.98877369486534583"/>
  </r>
  <r>
    <x v="3"/>
    <x v="6"/>
    <n v="0.98873644479060574"/>
    <n v="0.98873644479060574"/>
    <n v="0.98873644479060574"/>
    <n v="0.98873644479060574"/>
  </r>
  <r>
    <x v="3"/>
    <x v="7"/>
    <n v="0.98873453590434723"/>
    <n v="0.98873453590434723"/>
    <n v="0.98873453590434723"/>
    <n v="0.98873453590434723"/>
  </r>
  <r>
    <x v="3"/>
    <x v="8"/>
    <n v="0.99608641202254222"/>
    <n v="0.99608641202254222"/>
    <n v="0.99608641202254222"/>
    <n v="0.99608641202254222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0.98071539657853823"/>
    <n v="0.98071539657853823"/>
    <n v="0.98071539657853823"/>
    <n v="0.98071539657853823"/>
  </r>
  <r>
    <x v="3"/>
    <x v="19"/>
    <n v="0.98088078607789753"/>
    <n v="0.98088078607789753"/>
    <n v="0.98088078607789753"/>
    <n v="0.98088078607789753"/>
  </r>
  <r>
    <x v="3"/>
    <x v="20"/>
    <n v="0.98088078607789753"/>
    <n v="0.98088078607789753"/>
    <n v="0.98088078607789753"/>
    <n v="0.98088078607789753"/>
  </r>
  <r>
    <x v="3"/>
    <x v="21"/>
    <n v="0.98088078607789753"/>
    <n v="0.98088078607789753"/>
    <n v="0.98088078607789753"/>
    <n v="0.98088078607789753"/>
  </r>
  <r>
    <x v="3"/>
    <x v="22"/>
    <n v="0.98088078607789753"/>
    <n v="0.98088078607789753"/>
    <n v="0.98088078607789753"/>
    <n v="0.98088078607789753"/>
  </r>
  <r>
    <x v="3"/>
    <x v="23"/>
    <n v="0.98082939492777743"/>
    <n v="0.98082939492777743"/>
    <n v="0.98082939492777743"/>
    <n v="0.98082939492777743"/>
  </r>
  <r>
    <x v="3"/>
    <x v="0"/>
    <n v="0.98084427101809157"/>
    <n v="0.98084427101809157"/>
    <n v="0.98084427101809157"/>
    <n v="0.98084427101809157"/>
  </r>
  <r>
    <x v="3"/>
    <x v="0"/>
    <n v="0.98982774989827749"/>
    <n v="0.98982774989827749"/>
    <n v="0.98982774989827749"/>
    <n v="0.98982774989827749"/>
  </r>
  <r>
    <x v="3"/>
    <x v="1"/>
    <n v="0.98979447200566972"/>
    <n v="0.98979447200566972"/>
    <n v="0.98979447200566972"/>
    <n v="0.98979447200566972"/>
  </r>
  <r>
    <x v="3"/>
    <x v="2"/>
    <n v="0.98979447200566972"/>
    <n v="0.98979447200566972"/>
    <n v="0.98979447200566972"/>
    <n v="0.98979447200566972"/>
  </r>
  <r>
    <x v="3"/>
    <x v="3"/>
    <n v="0.98982351266723589"/>
    <n v="0.98982351266723589"/>
    <n v="0.98982351266723589"/>
    <n v="0.98982351266723589"/>
  </r>
  <r>
    <x v="3"/>
    <x v="4"/>
    <n v="0.98978206502322275"/>
    <n v="0.98978206502322275"/>
    <n v="0.98978206502322275"/>
    <n v="0.98978206502322275"/>
  </r>
  <r>
    <x v="3"/>
    <x v="5"/>
    <n v="0.98979447200566972"/>
    <n v="0.98979447200566972"/>
    <n v="0.98979447200566972"/>
    <n v="0.98979447200566972"/>
  </r>
  <r>
    <x v="3"/>
    <x v="6"/>
    <n v="0.98979447200566972"/>
    <n v="0.98979447200566972"/>
    <n v="0.98979447200566972"/>
    <n v="0.98979447200566972"/>
  </r>
  <r>
    <x v="3"/>
    <x v="7"/>
    <n v="0.98982957669048921"/>
    <n v="0.98982957669048921"/>
    <n v="0.98982957669048921"/>
    <n v="0.9898295766904892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75617053103971"/>
    <n v="0.99775617053103971"/>
    <n v="0.99775617053103971"/>
    <n v="0.99775617053103971"/>
  </r>
  <r>
    <x v="3"/>
    <x v="18"/>
    <n v="0.99607707395869383"/>
    <n v="0.99607707395869383"/>
    <n v="0.99607707395869383"/>
    <n v="0.99607707395869383"/>
  </r>
  <r>
    <x v="3"/>
    <x v="19"/>
    <n v="0.99607707395869383"/>
    <n v="0.99607707395869383"/>
    <n v="0.99607707395869383"/>
    <n v="0.99607707395869383"/>
  </r>
  <r>
    <x v="3"/>
    <x v="20"/>
    <n v="0.99607707395869383"/>
    <n v="0.99607707395869383"/>
    <n v="0.99607707395869383"/>
    <n v="0.99607707395869383"/>
  </r>
  <r>
    <x v="3"/>
    <x v="21"/>
    <n v="0.99609973533918372"/>
    <n v="0.99609973533918372"/>
    <n v="0.99609973533918372"/>
    <n v="0.99609973533918372"/>
  </r>
  <r>
    <x v="3"/>
    <x v="22"/>
    <n v="0.99609973533918372"/>
    <n v="0.99609973533918372"/>
    <n v="0.99609973533918372"/>
    <n v="0.99609973533918372"/>
  </r>
  <r>
    <x v="3"/>
    <x v="23"/>
    <n v="0.99607507314636423"/>
    <n v="0.99607507314636423"/>
    <n v="0.99607507314636423"/>
    <n v="0.99607507314636423"/>
  </r>
  <r>
    <x v="3"/>
    <x v="0"/>
    <n v="0.99844754934575286"/>
    <n v="0.99844754934575286"/>
    <n v="0.99844754934575286"/>
    <n v="0.99844754934575286"/>
  </r>
  <r>
    <x v="3"/>
    <x v="1"/>
    <n v="0.99844754934575286"/>
    <n v="0.99844754934575286"/>
    <n v="0.99844754934575286"/>
    <n v="0.99844754934575286"/>
  </r>
  <r>
    <x v="3"/>
    <x v="2"/>
    <n v="0.99837442427526413"/>
    <n v="0.99837442427526413"/>
    <n v="0.99837442427526413"/>
    <n v="0.99837442427526413"/>
  </r>
  <r>
    <x v="3"/>
    <x v="3"/>
    <n v="0.99846325789326629"/>
    <n v="0.99846325789326629"/>
    <n v="0.99846325789326629"/>
    <n v="0.99846325789326629"/>
  </r>
  <r>
    <x v="3"/>
    <x v="4"/>
    <n v="0.99845081332300545"/>
    <n v="0.99845081332300545"/>
    <n v="0.99845081332300545"/>
    <n v="0.99845081332300545"/>
  </r>
  <r>
    <x v="3"/>
    <x v="5"/>
    <n v="0.99844869616606335"/>
    <n v="0.99844869616606335"/>
    <n v="0.99844869616606335"/>
    <n v="0.99844869616606335"/>
  </r>
  <r>
    <x v="3"/>
    <x v="6"/>
    <n v="0.99847229566954587"/>
    <n v="0.99847229566954587"/>
    <n v="0.99847229566954587"/>
    <n v="0.99847229566954587"/>
  </r>
  <r>
    <x v="3"/>
    <x v="7"/>
    <n v="0.99845745136686959"/>
    <n v="0.99845745136686959"/>
    <n v="0.99845745136686959"/>
    <n v="0.99845745136686959"/>
  </r>
  <r>
    <x v="3"/>
    <x v="8"/>
    <n v="0.99754083962761286"/>
    <n v="0.99754083962761286"/>
    <n v="0.99754083962761286"/>
    <n v="0.99754083962761286"/>
  </r>
  <r>
    <x v="3"/>
    <x v="9"/>
    <n v="0.9974175776878712"/>
    <n v="0.9974175776878712"/>
    <n v="0.9974175776878712"/>
    <n v="0.9974175776878712"/>
  </r>
  <r>
    <x v="3"/>
    <x v="10"/>
    <n v="0.99742900549257918"/>
    <n v="0.99742900549257918"/>
    <n v="0.99742900549257918"/>
    <n v="0.99742900549257918"/>
  </r>
  <r>
    <x v="3"/>
    <x v="11"/>
    <n v="0.99753408761241658"/>
    <n v="0.99753408761241658"/>
    <n v="0.99753408761241658"/>
    <n v="0.99753408761241658"/>
  </r>
  <r>
    <x v="3"/>
    <x v="12"/>
    <n v="0.99707259953161609"/>
    <n v="0.99707259953161609"/>
    <n v="0.99707259953161609"/>
    <n v="0.99707259953161609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57602468047601"/>
    <n v="0.99757602468047601"/>
    <n v="0.99757602468047601"/>
    <n v="0.99757602468047601"/>
  </r>
  <r>
    <x v="3"/>
    <x v="18"/>
    <n v="0.99157160963244606"/>
    <n v="0.99157160963244606"/>
    <n v="0.99157160963244606"/>
    <n v="0.99157160963244606"/>
  </r>
  <r>
    <x v="3"/>
    <x v="19"/>
    <n v="0.9916214223473423"/>
    <n v="0.9916214223473423"/>
    <n v="0.9916214223473423"/>
    <n v="0.9916214223473423"/>
  </r>
  <r>
    <x v="3"/>
    <x v="20"/>
    <n v="0.99162357054410366"/>
    <n v="0.99162357054410366"/>
    <n v="0.99162357054410366"/>
    <n v="0.99162357054410366"/>
  </r>
  <r>
    <x v="3"/>
    <x v="21"/>
    <n v="0.99162333911034084"/>
    <n v="0.99162333911034084"/>
    <n v="0.99162333911034084"/>
    <n v="0.99162333911034084"/>
  </r>
  <r>
    <x v="3"/>
    <x v="22"/>
    <n v="0.99160406539991175"/>
    <n v="0.99160406539991175"/>
    <n v="0.99160406539991175"/>
    <n v="0.99160406539991175"/>
  </r>
  <r>
    <x v="3"/>
    <x v="23"/>
    <n v="0.99164190193164914"/>
    <n v="0.99164190193164914"/>
    <n v="0.99164190193164914"/>
    <n v="0.99164190193164914"/>
  </r>
  <r>
    <x v="3"/>
    <x v="0"/>
    <n v="0.9962299046806089"/>
    <n v="0.9962299046806089"/>
    <n v="0.9962299046806089"/>
    <n v="0.9962299046806089"/>
  </r>
  <r>
    <x v="3"/>
    <x v="1"/>
    <n v="0.99622559338027139"/>
    <n v="0.99622559338027139"/>
    <n v="0.99622559338027139"/>
    <n v="0.99622559338027139"/>
  </r>
  <r>
    <x v="3"/>
    <x v="2"/>
    <n v="0.99619242879109626"/>
    <n v="0.99619242879109626"/>
    <n v="0.99619242879109626"/>
    <n v="0.99619242879109626"/>
  </r>
  <r>
    <x v="3"/>
    <x v="3"/>
    <n v="0.99620253164556949"/>
    <n v="0.99620253164556949"/>
    <n v="0.99620253164556949"/>
    <n v="0.99620253164556949"/>
  </r>
  <r>
    <x v="3"/>
    <x v="4"/>
    <n v="0.99623171272351119"/>
    <n v="0.99623171272351119"/>
    <n v="0.99623171272351119"/>
    <n v="0.99623171272351119"/>
  </r>
  <r>
    <x v="3"/>
    <x v="5"/>
    <n v="0.99617200459359434"/>
    <n v="0.99617200459359434"/>
    <n v="0.99617200459359434"/>
    <n v="0.99617200459359434"/>
  </r>
  <r>
    <x v="3"/>
    <x v="6"/>
    <n v="0.99623275762142105"/>
    <n v="0.99623275762142105"/>
    <n v="0.99623275762142105"/>
    <n v="0.99623275762142105"/>
  </r>
  <r>
    <x v="3"/>
    <x v="7"/>
    <n v="0.99624960102138527"/>
    <n v="0.99624960102138527"/>
    <n v="0.99624960102138527"/>
    <n v="0.99624960102138527"/>
  </r>
  <r>
    <x v="3"/>
    <x v="8"/>
    <n v="0.99579831932773122"/>
    <n v="0.99579831932773122"/>
    <n v="0.99579831932773122"/>
    <n v="0.99579831932773122"/>
  </r>
  <r>
    <x v="3"/>
    <x v="9"/>
    <n v="1"/>
    <n v="1"/>
    <n v="1"/>
    <n v="1"/>
  </r>
  <r>
    <x v="3"/>
    <x v="10"/>
    <n v="0.99620493358633777"/>
    <n v="0.99620493358633777"/>
    <n v="0.99620493358633777"/>
    <n v="0.99620493358633777"/>
  </r>
  <r>
    <x v="3"/>
    <x v="11"/>
    <n v="0.99600607077242587"/>
    <n v="0.99600607077242587"/>
    <n v="0.99600607077242587"/>
    <n v="0.99600607077242587"/>
  </r>
  <r>
    <x v="3"/>
    <x v="12"/>
    <n v="0.9960648148148149"/>
    <n v="0.9960648148148149"/>
    <n v="0.9960648148148149"/>
    <n v="0.9960648148148149"/>
  </r>
  <r>
    <x v="3"/>
    <x v="13"/>
    <n v="0.9961419753086419"/>
    <n v="0.9961419753086419"/>
    <n v="0.9961419753086419"/>
    <n v="0.9961419753086419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611304559073621"/>
    <n v="0.99611304559073621"/>
    <n v="0.99611304559073621"/>
    <n v="0.99611304559073621"/>
  </r>
  <r>
    <x v="3"/>
    <x v="18"/>
    <n v="0.99148055121851875"/>
    <n v="0.99148055121851875"/>
    <n v="0.99148055121851875"/>
    <n v="0.99148055121851875"/>
  </r>
  <r>
    <x v="3"/>
    <x v="19"/>
    <n v="0.99145435033188911"/>
    <n v="0.99145435033188911"/>
    <n v="0.99145435033188911"/>
    <n v="0.99145435033188911"/>
  </r>
  <r>
    <x v="3"/>
    <x v="20"/>
    <n v="0.99145082962363418"/>
    <n v="0.99145082962363418"/>
    <n v="0.99145082962363418"/>
    <n v="0.99145082962363418"/>
  </r>
  <r>
    <x v="3"/>
    <x v="21"/>
    <n v="0.99145329709626673"/>
    <n v="0.99145329709626673"/>
    <n v="0.99145329709626673"/>
    <n v="0.99145329709626673"/>
  </r>
  <r>
    <x v="3"/>
    <x v="22"/>
    <n v="0.99147068270225902"/>
    <n v="0.99147068270225902"/>
    <n v="0.99147068270225902"/>
    <n v="0.99147068270225902"/>
  </r>
  <r>
    <x v="3"/>
    <x v="23"/>
    <n v="0.9914539121691982"/>
    <n v="0.9914539121691982"/>
    <n v="0.9914539121691982"/>
    <n v="0.9914539121691982"/>
  </r>
  <r>
    <x v="3"/>
    <x v="0"/>
    <n v="0.99761336515513122"/>
    <n v="0.99761336515513122"/>
    <n v="0.99761336515513122"/>
    <n v="0.99761336515513122"/>
  </r>
  <r>
    <x v="3"/>
    <x v="1"/>
    <n v="0.99757949691504511"/>
    <n v="0.99757949691504511"/>
    <n v="0.99757949691504511"/>
    <n v="0.99757949691504511"/>
  </r>
  <r>
    <x v="3"/>
    <x v="2"/>
    <n v="0.99764600381123203"/>
    <n v="0.99764600381123203"/>
    <n v="0.99764600381123203"/>
    <n v="0.99764600381123203"/>
  </r>
  <r>
    <x v="3"/>
    <x v="3"/>
    <n v="0.9975979910470576"/>
    <n v="0.9975979910470576"/>
    <n v="0.9975979910470576"/>
    <n v="0.9975979910470576"/>
  </r>
  <r>
    <x v="3"/>
    <x v="4"/>
    <n v="0.99761015683345788"/>
    <n v="0.99761015683345788"/>
    <n v="0.99761015683345788"/>
    <n v="0.99761015683345788"/>
  </r>
  <r>
    <x v="3"/>
    <x v="5"/>
    <n v="0.99761069215261711"/>
    <n v="0.99761069215261711"/>
    <n v="0.99761069215261711"/>
    <n v="0.99761069215261711"/>
  </r>
  <r>
    <x v="3"/>
    <x v="6"/>
    <n v="0.99760373313154227"/>
    <n v="0.99760373313154227"/>
    <n v="0.99760373313154227"/>
    <n v="0.99760373313154227"/>
  </r>
  <r>
    <x v="3"/>
    <x v="7"/>
    <n v="0.99757249415191784"/>
    <n v="0.99757249415191784"/>
    <n v="0.99757249415191784"/>
    <n v="0.99757249415191784"/>
  </r>
  <r>
    <x v="3"/>
    <x v="8"/>
    <n v="0.99403404105983495"/>
    <n v="0.99403404105983495"/>
    <n v="0.99403404105983495"/>
    <n v="0.99403404105983495"/>
  </r>
  <r>
    <x v="3"/>
    <x v="9"/>
    <n v="0.99405783705268713"/>
    <n v="0.99405783705268713"/>
    <n v="0.99405783705268713"/>
    <n v="0.99405783705268713"/>
  </r>
  <r>
    <x v="3"/>
    <x v="10"/>
    <n v="0.99409787687515372"/>
    <n v="0.99409787687515372"/>
    <n v="0.99409787687515372"/>
    <n v="0.99409787687515372"/>
  </r>
  <r>
    <x v="3"/>
    <x v="11"/>
    <n v="0.99408284023668647"/>
    <n v="0.99408284023668647"/>
    <n v="0.99408284023668647"/>
    <n v="0.99408284023668647"/>
  </r>
  <r>
    <x v="3"/>
    <x v="12"/>
    <n v="0.99409937888198741"/>
    <n v="0.99409937888198741"/>
    <n v="0.99409937888198741"/>
    <n v="0.99409937888198741"/>
  </r>
  <r>
    <x v="3"/>
    <x v="13"/>
    <n v="0.99440820130475294"/>
    <n v="0.99440820130475294"/>
    <n v="0.99440820130475294"/>
    <n v="0.99440820130475294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40820130475294"/>
    <n v="0.99440820130475294"/>
    <n v="0.99440820130475294"/>
    <n v="0.99440820130475294"/>
  </r>
  <r>
    <x v="3"/>
    <x v="18"/>
    <n v="0.99796904160720168"/>
    <n v="0.99796904160720168"/>
    <n v="0.99796904160720168"/>
    <n v="0.99796904160720168"/>
  </r>
  <r>
    <x v="3"/>
    <x v="19"/>
    <n v="0.99800154718927281"/>
    <n v="0.99800154718927281"/>
    <n v="0.99800154718927281"/>
    <n v="0.99800154718927281"/>
  </r>
  <r>
    <x v="3"/>
    <x v="20"/>
    <n v="0.99802820267686421"/>
    <n v="0.99802820267686421"/>
    <n v="0.99802820267686421"/>
    <n v="0.99802820267686421"/>
  </r>
  <r>
    <x v="3"/>
    <x v="21"/>
    <n v="0.99805886036318092"/>
    <n v="0.99805886036318092"/>
    <n v="0.99805886036318092"/>
    <n v="0.99805886036318092"/>
  </r>
  <r>
    <x v="3"/>
    <x v="22"/>
    <n v="0.99801710249101505"/>
    <n v="0.99801710249101505"/>
    <n v="0.99801710249101505"/>
    <n v="0.99801710249101505"/>
  </r>
  <r>
    <x v="3"/>
    <x v="23"/>
    <n v="0.99799262597296201"/>
    <n v="0.99799262597296201"/>
    <n v="0.99799262597296201"/>
    <n v="0.99799262597296201"/>
  </r>
  <r>
    <x v="3"/>
    <x v="0"/>
    <n v="0.99861795734095005"/>
    <n v="0.99861795734095005"/>
    <n v="0.99861795734095005"/>
    <n v="0.99861795734095005"/>
  </r>
  <r>
    <x v="3"/>
    <x v="1"/>
    <n v="0.99863920041293219"/>
    <n v="0.99863920041293219"/>
    <n v="0.99863920041293219"/>
    <n v="0.99863920041293219"/>
  </r>
  <r>
    <x v="3"/>
    <x v="2"/>
    <n v="0.99862068965517248"/>
    <n v="0.99862068965517248"/>
    <n v="0.99862068965517248"/>
    <n v="0.99862068965517248"/>
  </r>
  <r>
    <x v="3"/>
    <x v="3"/>
    <n v="0.99864676095687099"/>
    <n v="0.99864676095687099"/>
    <n v="0.99864676095687099"/>
    <n v="0.99864676095687099"/>
  </r>
  <r>
    <x v="3"/>
    <x v="4"/>
    <n v="0.99867967119553647"/>
    <n v="0.99867967119553647"/>
    <n v="0.99867967119553647"/>
    <n v="0.99867967119553647"/>
  </r>
  <r>
    <x v="3"/>
    <x v="5"/>
    <n v="0.99863700140308687"/>
    <n v="0.99863700140308687"/>
    <n v="0.99863700140308687"/>
    <n v="0.99863700140308687"/>
  </r>
  <r>
    <x v="3"/>
    <x v="6"/>
    <n v="0.99861433470745131"/>
    <n v="0.99861433470745131"/>
    <n v="0.99861433470745131"/>
    <n v="0.99861433470745131"/>
  </r>
  <r>
    <x v="3"/>
    <x v="7"/>
    <n v="0.99859794739498631"/>
    <n v="0.99859794739498631"/>
    <n v="0.99859794739498631"/>
    <n v="0.99859794739498631"/>
  </r>
  <r>
    <x v="3"/>
    <x v="8"/>
    <n v="0.99688024958003352"/>
    <n v="0.99688024958003352"/>
    <n v="0.99688024958003352"/>
    <n v="0.99688024958003352"/>
  </r>
  <r>
    <x v="3"/>
    <x v="9"/>
    <n v="0.99675232985032491"/>
    <n v="0.99675232985032491"/>
    <n v="0.99675232985032491"/>
    <n v="0.99675232985032491"/>
  </r>
  <r>
    <x v="3"/>
    <x v="10"/>
    <n v="0.99664429530201337"/>
    <n v="0.99664429530201337"/>
    <n v="0.99664429530201337"/>
    <n v="0.99664429530201337"/>
  </r>
  <r>
    <x v="3"/>
    <x v="11"/>
    <n v="0.99662783568362967"/>
    <n v="0.99662783568362967"/>
    <n v="0.99662783568362967"/>
    <n v="0.99662783568362967"/>
  </r>
  <r>
    <x v="3"/>
    <x v="12"/>
    <n v="0.99667858967807865"/>
    <n v="0.99667858967807865"/>
    <n v="0.99667858967807865"/>
    <n v="0.99667858967807865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651643805791434"/>
    <n v="0.99651643805791434"/>
    <n v="0.99651643805791434"/>
    <n v="0.99651643805791434"/>
  </r>
  <r>
    <x v="3"/>
    <x v="18"/>
    <n v="0.99533609281175295"/>
    <n v="0.99533609281175295"/>
    <n v="0.99533609281175295"/>
    <n v="0.99533609281175295"/>
  </r>
  <r>
    <x v="3"/>
    <x v="19"/>
    <n v="0.99533949953394996"/>
    <n v="0.99533949953394996"/>
    <n v="0.99533949953394996"/>
    <n v="0.99533949953394996"/>
  </r>
  <r>
    <x v="3"/>
    <x v="20"/>
    <n v="0.99527722678756969"/>
    <n v="0.99527722678756969"/>
    <n v="0.99527722678756969"/>
    <n v="0.99527722678756969"/>
  </r>
  <r>
    <x v="3"/>
    <x v="21"/>
    <n v="0.99525289142068019"/>
    <n v="0.99525289142068019"/>
    <n v="0.99525289142068019"/>
    <n v="0.99525289142068019"/>
  </r>
  <r>
    <x v="3"/>
    <x v="22"/>
    <n v="0.99538014783526918"/>
    <n v="0.99538014783526918"/>
    <n v="0.99538014783526918"/>
    <n v="0.99538014783526918"/>
  </r>
  <r>
    <x v="3"/>
    <x v="23"/>
    <n v="0.99530321867661276"/>
    <n v="0.99530321867661276"/>
    <n v="0.99530321867661276"/>
    <n v="0.99530321867661276"/>
  </r>
  <r>
    <x v="3"/>
    <x v="0"/>
    <n v="0.99689802248933712"/>
    <n v="0.99689802248933712"/>
    <n v="0.99689802248933712"/>
    <n v="0.99689802248933712"/>
  </r>
  <r>
    <x v="3"/>
    <x v="1"/>
    <n v="0.99688433903478091"/>
    <n v="0.99688433903478091"/>
    <n v="0.99688433903478091"/>
    <n v="0.99688433903478091"/>
  </r>
  <r>
    <x v="3"/>
    <x v="2"/>
    <n v="0.99692059535156541"/>
    <n v="0.99692059535156541"/>
    <n v="0.99692059535156541"/>
    <n v="0.99692059535156541"/>
  </r>
  <r>
    <x v="3"/>
    <x v="3"/>
    <n v="0.99691358024691346"/>
    <n v="0.99691358024691346"/>
    <n v="0.99691358024691346"/>
    <n v="0.99691358024691346"/>
  </r>
  <r>
    <x v="3"/>
    <x v="4"/>
    <n v="0.99692094526980213"/>
    <n v="0.99692094526980213"/>
    <n v="0.99692094526980213"/>
    <n v="0.99692094526980213"/>
  </r>
  <r>
    <x v="3"/>
    <x v="5"/>
    <n v="0.99692526017029326"/>
    <n v="0.99692526017029326"/>
    <n v="0.99692526017029326"/>
    <n v="0.99692526017029326"/>
  </r>
  <r>
    <x v="3"/>
    <x v="6"/>
    <n v="0.99687046790321354"/>
    <n v="0.99687046790321354"/>
    <n v="0.99687046790321354"/>
    <n v="0.99687046790321354"/>
  </r>
  <r>
    <x v="3"/>
    <x v="7"/>
    <n v="0.99683333333333335"/>
    <n v="0.99683333333333335"/>
    <n v="0.99683333333333335"/>
    <n v="0.9968333333333333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96071696898148"/>
    <n v="0.99796071696898148"/>
    <n v="0.99796071696898148"/>
    <n v="0.99796071696898148"/>
  </r>
  <r>
    <x v="3"/>
    <x v="18"/>
    <n v="0.99527214703622713"/>
    <n v="0.99527214703622713"/>
    <n v="0.99527214703622713"/>
    <n v="0.99527214703622713"/>
  </r>
  <r>
    <x v="3"/>
    <x v="19"/>
    <n v="0.99530679645402398"/>
    <n v="0.99530679645402398"/>
    <n v="0.99530679645402398"/>
    <n v="0.99530679645402398"/>
  </r>
  <r>
    <x v="3"/>
    <x v="20"/>
    <n v="0.99530237259915566"/>
    <n v="0.99530237259915566"/>
    <n v="0.99530237259915566"/>
    <n v="0.99530237259915566"/>
  </r>
  <r>
    <x v="3"/>
    <x v="21"/>
    <n v="0.99530237259915566"/>
    <n v="0.99530237259915566"/>
    <n v="0.99530237259915566"/>
    <n v="0.99530237259915566"/>
  </r>
  <r>
    <x v="3"/>
    <x v="22"/>
    <n v="0.99529212940608403"/>
    <n v="0.99529212940608403"/>
    <n v="0.99529212940608403"/>
    <n v="0.99529212940608403"/>
  </r>
  <r>
    <x v="3"/>
    <x v="23"/>
    <n v="0.99526803655927909"/>
    <n v="0.99526803655927909"/>
    <n v="0.99526803655927909"/>
    <n v="0.99526803655927909"/>
  </r>
  <r>
    <x v="3"/>
    <x v="0"/>
    <n v="0.99553996194100858"/>
    <n v="0.99553996194100858"/>
    <n v="0.99553996194100858"/>
    <n v="0.99553996194100858"/>
  </r>
  <r>
    <x v="3"/>
    <x v="1"/>
    <n v="0.99557831044915057"/>
    <n v="0.99557831044915057"/>
    <n v="0.99557831044915057"/>
    <n v="0.99557831044915057"/>
  </r>
  <r>
    <x v="3"/>
    <x v="2"/>
    <n v="0.99557831044915057"/>
    <n v="0.99557831044915057"/>
    <n v="0.99557831044915057"/>
    <n v="0.99557831044915057"/>
  </r>
  <r>
    <x v="3"/>
    <x v="3"/>
    <n v="0.99556008879822411"/>
    <n v="0.99556008879822411"/>
    <n v="0.99556008879822411"/>
    <n v="0.99556008879822411"/>
  </r>
  <r>
    <x v="3"/>
    <x v="4"/>
    <n v="0.99558616999933125"/>
    <n v="0.99558616999933125"/>
    <n v="0.99558616999933125"/>
    <n v="0.99558616999933125"/>
  </r>
  <r>
    <x v="3"/>
    <x v="5"/>
    <n v="0.99557997095409478"/>
    <n v="0.99557997095409478"/>
    <n v="0.99557997095409478"/>
    <n v="0.99557997095409478"/>
  </r>
  <r>
    <x v="3"/>
    <x v="6"/>
    <n v="0.99559471365638752"/>
    <n v="0.99559471365638752"/>
    <n v="0.99559471365638752"/>
    <n v="0.99559471365638752"/>
  </r>
  <r>
    <x v="3"/>
    <x v="7"/>
    <n v="0.99559968407988264"/>
    <n v="0.99559968407988264"/>
    <n v="0.99559968407988264"/>
    <n v="0.99559968407988264"/>
  </r>
  <r>
    <x v="3"/>
    <x v="8"/>
    <n v="0.99082007343941259"/>
    <n v="0.99082007343941259"/>
    <n v="0.99082007343941259"/>
    <n v="0.99082007343941259"/>
  </r>
  <r>
    <x v="3"/>
    <x v="9"/>
    <n v="0.9907331378299119"/>
    <n v="0.9907331378299119"/>
    <n v="0.9907331378299119"/>
    <n v="0.9907331378299119"/>
  </r>
  <r>
    <x v="3"/>
    <x v="10"/>
    <n v="0.9907331378299119"/>
    <n v="0.9907331378299119"/>
    <n v="0.9907331378299119"/>
    <n v="0.9907331378299119"/>
  </r>
  <r>
    <x v="3"/>
    <x v="11"/>
    <n v="0.9907331378299119"/>
    <n v="0.9907331378299119"/>
    <n v="0.9907331378299119"/>
    <n v="0.9907331378299119"/>
  </r>
  <r>
    <x v="3"/>
    <x v="12"/>
    <n v="0.9907331378299119"/>
    <n v="0.9907331378299119"/>
    <n v="0.9907331378299119"/>
    <n v="0.9907331378299119"/>
  </r>
  <r>
    <x v="3"/>
    <x v="13"/>
    <n v="0.99073047858942065"/>
    <n v="0.99073047858942065"/>
    <n v="0.99073047858942065"/>
    <n v="0.99073047858942065"/>
  </r>
  <r>
    <x v="3"/>
    <x v="14"/>
    <n v="0.99071628651460586"/>
    <n v="0.99071628651460586"/>
    <n v="0.99071628651460586"/>
    <n v="0.99071628651460586"/>
  </r>
  <r>
    <x v="3"/>
    <x v="15"/>
    <n v="0.9907040659607147"/>
    <n v="0.9907040659607147"/>
    <n v="0.9907040659607147"/>
    <n v="0.9907040659607147"/>
  </r>
  <r>
    <x v="3"/>
    <x v="16"/>
    <n v="0.99069445512574017"/>
    <n v="0.99069445512574017"/>
    <n v="0.99069445512574017"/>
    <n v="0.99069445512574017"/>
  </r>
  <r>
    <x v="3"/>
    <x v="17"/>
    <n v="0.99067786146437842"/>
    <n v="0.99067786146437842"/>
    <n v="0.99067786146437842"/>
    <n v="0.99067786146437842"/>
  </r>
  <r>
    <x v="3"/>
    <x v="18"/>
    <n v="0.97751289627886018"/>
    <n v="0.97751289627886018"/>
    <n v="0.97751289627886018"/>
    <n v="0.97751289627886018"/>
  </r>
  <r>
    <x v="3"/>
    <x v="19"/>
    <n v="0.97747819191118168"/>
    <n v="0.97747819191118168"/>
    <n v="0.97747819191118168"/>
    <n v="0.97747819191118168"/>
  </r>
  <r>
    <x v="3"/>
    <x v="20"/>
    <n v="0.97748181897835806"/>
    <n v="0.97748181897835806"/>
    <n v="0.97748181897835806"/>
    <n v="0.97748181897835806"/>
  </r>
  <r>
    <x v="3"/>
    <x v="21"/>
    <n v="0.97746073612276707"/>
    <n v="0.97746073612276707"/>
    <n v="0.97746073612276707"/>
    <n v="0.97746073612276707"/>
  </r>
  <r>
    <x v="3"/>
    <x v="22"/>
    <n v="0.97746073612276707"/>
    <n v="0.97746073612276707"/>
    <n v="0.97746073612276707"/>
    <n v="0.97746073612276707"/>
  </r>
  <r>
    <x v="3"/>
    <x v="23"/>
    <n v="0.97746073612276707"/>
    <n v="0.97746073612276707"/>
    <n v="0.97746073612276707"/>
    <n v="0.97746073612276707"/>
  </r>
  <r>
    <x v="3"/>
    <x v="0"/>
    <n v="0.99428894543398361"/>
    <n v="0.99428894543398361"/>
    <n v="0.99428894543398361"/>
    <n v="0.99428894543398361"/>
  </r>
  <r>
    <x v="3"/>
    <x v="1"/>
    <n v="0.99428894543398361"/>
    <n v="0.99428894543398361"/>
    <n v="0.99428894543398361"/>
    <n v="0.99428894543398361"/>
  </r>
  <r>
    <x v="3"/>
    <x v="2"/>
    <n v="0.99425008659508152"/>
    <n v="0.99425008659508152"/>
    <n v="0.99425008659508152"/>
    <n v="0.99425008659508152"/>
  </r>
  <r>
    <x v="3"/>
    <x v="3"/>
    <n v="0.99423573842178492"/>
    <n v="0.99423573842178492"/>
    <n v="0.99423573842178492"/>
    <n v="0.99423573842178492"/>
  </r>
  <r>
    <x v="3"/>
    <x v="4"/>
    <n v="0.9942873263276677"/>
    <n v="0.9942873263276677"/>
    <n v="0.9942873263276677"/>
    <n v="0.9942873263276677"/>
  </r>
  <r>
    <x v="3"/>
    <x v="5"/>
    <n v="0.99427287226330296"/>
    <n v="0.99427287226330296"/>
    <n v="0.99427287226330296"/>
    <n v="0.99427287226330296"/>
  </r>
  <r>
    <x v="3"/>
    <x v="6"/>
    <n v="0.99422875131164756"/>
    <n v="0.99422875131164756"/>
    <n v="0.99422875131164756"/>
    <n v="0.99422875131164756"/>
  </r>
  <r>
    <x v="3"/>
    <x v="7"/>
    <n v="0.99420409853032499"/>
    <n v="0.99420409853032499"/>
    <n v="0.99420409853032499"/>
    <n v="0.9942040985303249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707097014231238"/>
    <n v="0.98707097014231238"/>
    <n v="0.98707097014231238"/>
    <n v="0.98707097014231238"/>
  </r>
  <r>
    <x v="3"/>
    <x v="18"/>
    <n v="0.98056018019782587"/>
    <n v="0.98056018019782587"/>
    <n v="0.98056018019782587"/>
    <n v="0.98056018019782587"/>
  </r>
  <r>
    <x v="3"/>
    <x v="19"/>
    <n v="0.98056413423924238"/>
    <n v="0.98056413423924238"/>
    <n v="0.98056413423924238"/>
    <n v="0.98056413423924238"/>
  </r>
  <r>
    <x v="3"/>
    <x v="20"/>
    <n v="0.98057979172530252"/>
    <n v="0.98057979172530252"/>
    <n v="0.98057979172530252"/>
    <n v="0.98057979172530252"/>
  </r>
  <r>
    <x v="3"/>
    <x v="21"/>
    <n v="0.98056685389631359"/>
    <n v="0.98056685389631359"/>
    <n v="0.98056685389631359"/>
    <n v="0.98056685389631359"/>
  </r>
  <r>
    <x v="3"/>
    <x v="22"/>
    <n v="0.98060484160620631"/>
    <n v="0.98060484160620631"/>
    <n v="0.98060484160620631"/>
    <n v="0.98060484160620631"/>
  </r>
  <r>
    <x v="3"/>
    <x v="23"/>
    <n v="0.98056589724497389"/>
    <n v="0.98056589724497389"/>
    <n v="0.98056589724497389"/>
    <n v="0.98056589724497389"/>
  </r>
  <r>
    <x v="3"/>
    <x v="0"/>
    <n v="0.99550577828506215"/>
    <n v="0.99550577828506215"/>
    <n v="0.99550577828506215"/>
    <n v="0.99550577828506215"/>
  </r>
  <r>
    <x v="3"/>
    <x v="1"/>
    <n v="0.99550774323206037"/>
    <n v="0.99550774323206037"/>
    <n v="0.99550774323206037"/>
    <n v="0.99550774323206037"/>
  </r>
  <r>
    <x v="3"/>
    <x v="2"/>
    <n v="0.99551290901560119"/>
    <n v="0.99551290901560119"/>
    <n v="0.99551290901560119"/>
    <n v="0.99551290901560119"/>
  </r>
  <r>
    <x v="3"/>
    <x v="3"/>
    <n v="0.99544402661266995"/>
    <n v="0.99544402661266995"/>
    <n v="0.99544402661266995"/>
    <n v="0.99544402661266995"/>
  </r>
  <r>
    <x v="3"/>
    <x v="4"/>
    <n v="0.99549159008149812"/>
    <n v="0.99549159008149812"/>
    <n v="0.99549159008149812"/>
    <n v="0.99549159008149812"/>
  </r>
  <r>
    <x v="3"/>
    <x v="5"/>
    <n v="0.99551845834967234"/>
    <n v="0.99551845834967234"/>
    <n v="0.99551845834967234"/>
    <n v="0.99551845834967234"/>
  </r>
  <r>
    <x v="3"/>
    <x v="6"/>
    <n v="0.99552822806036889"/>
    <n v="0.99552822806036889"/>
    <n v="0.99552822806036889"/>
    <n v="0.99552822806036889"/>
  </r>
  <r>
    <x v="3"/>
    <x v="7"/>
    <n v="0.99549069443305738"/>
    <n v="0.99549069443305738"/>
    <n v="0.99549069443305738"/>
    <n v="0.99549069443305738"/>
  </r>
  <r>
    <x v="3"/>
    <x v="8"/>
    <n v="0.99600290697674421"/>
    <n v="0.99600290697674421"/>
    <n v="0.99600290697674421"/>
    <n v="0.99600290697674421"/>
  </r>
  <r>
    <x v="3"/>
    <x v="9"/>
    <n v="0.99576585159309827"/>
    <n v="0.99576585159309827"/>
    <n v="0.99576585159309827"/>
    <n v="0.99576585159309827"/>
  </r>
  <r>
    <x v="3"/>
    <x v="10"/>
    <n v="0.99574791192103262"/>
    <n v="0.99574791192103262"/>
    <n v="0.99574791192103262"/>
    <n v="0.99574791192103262"/>
  </r>
  <r>
    <x v="3"/>
    <x v="11"/>
    <n v="0.99577581654974734"/>
    <n v="0.99577581654974734"/>
    <n v="0.99577581654974734"/>
    <n v="0.99577581654974734"/>
  </r>
  <r>
    <x v="3"/>
    <x v="12"/>
    <n v="0.9957480946650622"/>
    <n v="0.9957480946650622"/>
    <n v="0.9957480946650622"/>
    <n v="0.9957480946650622"/>
  </r>
  <r>
    <x v="3"/>
    <x v="13"/>
    <n v="0.99581111957349588"/>
    <n v="0.99581111957349588"/>
    <n v="0.99581111957349588"/>
    <n v="0.99581111957349588"/>
  </r>
  <r>
    <x v="3"/>
    <x v="14"/>
    <n v="1"/>
    <n v="1"/>
    <n v="1"/>
    <n v="1"/>
  </r>
  <r>
    <x v="3"/>
    <x v="15"/>
    <n v="1"/>
    <n v="1"/>
    <n v="1"/>
    <n v="1"/>
  </r>
  <r>
    <x v="3"/>
    <x v="16"/>
    <n v="0.99629629629629624"/>
    <n v="0.99629629629629624"/>
    <n v="0.99629629629629624"/>
    <n v="0.99629629629629624"/>
  </r>
  <r>
    <x v="3"/>
    <x v="17"/>
    <n v="0.9957407407407407"/>
    <n v="0.9957407407407407"/>
    <n v="0.9957407407407407"/>
    <n v="0.9957407407407407"/>
  </r>
  <r>
    <x v="3"/>
    <x v="18"/>
    <n v="0.98951220600705136"/>
    <n v="0.98951220600705136"/>
    <n v="0.98951220600705136"/>
    <n v="0.98951220600705136"/>
  </r>
  <r>
    <x v="3"/>
    <x v="19"/>
    <n v="0.98952138204474638"/>
    <n v="0.98952138204474638"/>
    <n v="0.98952138204474638"/>
    <n v="0.98952138204474638"/>
  </r>
  <r>
    <x v="3"/>
    <x v="20"/>
    <n v="0.98951479163323164"/>
    <n v="0.98951479163323164"/>
    <n v="0.98951479163323164"/>
    <n v="0.98951479163323164"/>
  </r>
  <r>
    <x v="3"/>
    <x v="21"/>
    <n v="0.9895038167938931"/>
    <n v="0.9895038167938931"/>
    <n v="0.9895038167938931"/>
    <n v="0.9895038167938931"/>
  </r>
  <r>
    <x v="3"/>
    <x v="22"/>
    <n v="0.9895038167938931"/>
    <n v="0.9895038167938931"/>
    <n v="0.9895038167938931"/>
    <n v="0.9895038167938931"/>
  </r>
  <r>
    <x v="3"/>
    <x v="23"/>
    <n v="0.9895038167938931"/>
    <n v="0.9895038167938931"/>
    <n v="0.9895038167938931"/>
    <n v="0.9895038167938931"/>
  </r>
  <r>
    <x v="3"/>
    <x v="0"/>
    <n v="0.99891481280520888"/>
    <n v="0.99891481280520888"/>
    <n v="0.99891481280520888"/>
    <n v="0.99891481280520888"/>
  </r>
  <r>
    <x v="3"/>
    <x v="1"/>
    <n v="0.99893118892508159"/>
    <n v="0.99893118892508159"/>
    <n v="0.99893118892508159"/>
    <n v="0.99893118892508159"/>
  </r>
  <r>
    <x v="3"/>
    <x v="2"/>
    <n v="0.99894032348020079"/>
    <n v="0.99894032348020079"/>
    <n v="0.99894032348020079"/>
    <n v="0.99894032348020079"/>
  </r>
  <r>
    <x v="3"/>
    <x v="3"/>
    <n v="0.99892251934567544"/>
    <n v="0.99892251934567544"/>
    <n v="0.99892251934567544"/>
    <n v="0.99892251934567544"/>
  </r>
  <r>
    <x v="3"/>
    <x v="4"/>
    <n v="0.99890359782343874"/>
    <n v="0.99890359782343874"/>
    <n v="0.99890359782343874"/>
    <n v="0.99890359782343874"/>
  </r>
  <r>
    <x v="3"/>
    <x v="5"/>
    <n v="0.99888339448077845"/>
    <n v="0.99888339448077845"/>
    <n v="0.99888339448077845"/>
    <n v="0.99888339448077845"/>
  </r>
  <r>
    <x v="3"/>
    <x v="6"/>
    <n v="0.99890788581757917"/>
    <n v="0.99890788581757917"/>
    <n v="0.99890788581757917"/>
    <n v="0.99890788581757917"/>
  </r>
  <r>
    <x v="3"/>
    <x v="7"/>
    <n v="0.99888091019304293"/>
    <n v="0.99888091019304293"/>
    <n v="0.99888091019304293"/>
    <n v="0.99888091019304293"/>
  </r>
  <r>
    <x v="3"/>
    <x v="8"/>
    <n v="0.99733434881949734"/>
    <n v="0.99733434881949734"/>
    <n v="0.99733434881949734"/>
    <n v="0.99733434881949734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65120375807392"/>
    <n v="0.99765120375807392"/>
    <n v="0.99765120375807392"/>
    <n v="0.99765120375807392"/>
  </r>
  <r>
    <x v="3"/>
    <x v="18"/>
    <n v="0.99132947976878605"/>
    <n v="0.99132947976878605"/>
    <n v="0.99132947976878605"/>
    <n v="0.99132947976878605"/>
  </r>
  <r>
    <x v="3"/>
    <x v="19"/>
    <n v="0.99132768944868888"/>
    <n v="0.99132768944868888"/>
    <n v="0.99132768944868888"/>
    <n v="0.99132768944868888"/>
  </r>
  <r>
    <x v="3"/>
    <x v="20"/>
    <n v="0.99132525981276298"/>
    <n v="0.99132525981276298"/>
    <n v="0.99132525981276298"/>
    <n v="0.99132525981276298"/>
  </r>
  <r>
    <x v="3"/>
    <x v="21"/>
    <n v="0.99137931034482751"/>
    <n v="0.99137931034482751"/>
    <n v="0.99137931034482751"/>
    <n v="0.99137931034482751"/>
  </r>
  <r>
    <x v="3"/>
    <x v="22"/>
    <n v="0.99137286478403408"/>
    <n v="0.99137286478403408"/>
    <n v="0.99137286478403408"/>
    <n v="0.99137286478403408"/>
  </r>
  <r>
    <x v="3"/>
    <x v="23"/>
    <n v="0.99137286478403408"/>
    <n v="0.99137286478403408"/>
    <n v="0.99137286478403408"/>
    <n v="0.99137286478403408"/>
  </r>
  <r>
    <x v="3"/>
    <x v="0"/>
    <n v="0.99598191863385233"/>
    <n v="0.99598191863385233"/>
    <n v="0.99598191863385233"/>
    <n v="0.99598191863385233"/>
  </r>
  <r>
    <x v="3"/>
    <x v="1"/>
    <n v="0.99593812597373699"/>
    <n v="0.99593812597373699"/>
    <n v="0.99593812597373699"/>
    <n v="0.99593812597373699"/>
  </r>
  <r>
    <x v="3"/>
    <x v="2"/>
    <n v="0.99597870412324419"/>
    <n v="0.99597870412324419"/>
    <n v="0.99597870412324419"/>
    <n v="0.99597870412324419"/>
  </r>
  <r>
    <x v="3"/>
    <x v="3"/>
    <n v="0.99598738893665817"/>
    <n v="0.99598738893665817"/>
    <n v="0.99598738893665817"/>
    <n v="0.99598738893665817"/>
  </r>
  <r>
    <x v="3"/>
    <x v="4"/>
    <n v="0.99598738893665817"/>
    <n v="0.99598738893665817"/>
    <n v="0.99598738893665817"/>
    <n v="0.99598738893665817"/>
  </r>
  <r>
    <x v="3"/>
    <x v="5"/>
    <n v="0.9959981705922708"/>
    <n v="0.9959981705922708"/>
    <n v="0.9959981705922708"/>
    <n v="0.9959981705922708"/>
  </r>
  <r>
    <x v="3"/>
    <x v="6"/>
    <n v="0.99598057276838048"/>
    <n v="0.99598057276838048"/>
    <n v="0.99598057276838048"/>
    <n v="0.99598057276838048"/>
  </r>
  <r>
    <x v="3"/>
    <x v="7"/>
    <n v="0.99598029045643155"/>
    <n v="0.99598029045643155"/>
    <n v="0.99598029045643155"/>
    <n v="0.99598029045643155"/>
  </r>
  <r>
    <x v="3"/>
    <x v="8"/>
    <n v="0.99449481865284983"/>
    <n v="0.99449481865284983"/>
    <n v="0.99449481865284983"/>
    <n v="0.99449481865284983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3129610115907"/>
    <n v="0.99473129610115907"/>
    <n v="0.99473129610115907"/>
    <n v="0.99473129610115907"/>
  </r>
  <r>
    <x v="3"/>
    <x v="18"/>
    <n v="0.98413905486148834"/>
    <n v="0.98413905486148834"/>
    <n v="0.98413905486148834"/>
    <n v="0.98413905486148834"/>
  </r>
  <r>
    <x v="3"/>
    <x v="19"/>
    <n v="0.98413905486148834"/>
    <n v="0.98413905486148834"/>
    <n v="0.98413905486148834"/>
    <n v="0.98413905486148834"/>
  </r>
  <r>
    <x v="3"/>
    <x v="20"/>
    <n v="0.98413905486148834"/>
    <n v="0.98413905486148834"/>
    <n v="0.98413905486148834"/>
    <n v="0.98413905486148834"/>
  </r>
  <r>
    <x v="3"/>
    <x v="21"/>
    <n v="0.98413905486148834"/>
    <n v="0.98413905486148834"/>
    <n v="0.98413905486148834"/>
    <n v="0.98413905486148834"/>
  </r>
  <r>
    <x v="3"/>
    <x v="22"/>
    <n v="0.98413905486148834"/>
    <n v="0.98413905486148834"/>
    <n v="0.98413905486148834"/>
    <n v="0.98413905486148834"/>
  </r>
  <r>
    <x v="3"/>
    <x v="23"/>
    <n v="0.98413905486148834"/>
    <n v="0.98413905486148834"/>
    <n v="0.98413905486148834"/>
    <n v="0.98413905486148834"/>
  </r>
  <r>
    <x v="3"/>
    <x v="0"/>
    <n v="0.99146067415730332"/>
    <n v="0.99146067415730332"/>
    <n v="0.99146067415730332"/>
    <n v="0.99146067415730332"/>
  </r>
  <r>
    <x v="3"/>
    <x v="1"/>
    <n v="0.99143265111851497"/>
    <n v="0.99143265111851497"/>
    <n v="0.99143265111851497"/>
    <n v="0.99143265111851497"/>
  </r>
  <r>
    <x v="3"/>
    <x v="2"/>
    <n v="0.99143444495203292"/>
    <n v="0.99143444495203292"/>
    <n v="0.99143444495203292"/>
    <n v="0.99143444495203292"/>
  </r>
  <r>
    <x v="3"/>
    <x v="3"/>
    <n v="0.9914916089660839"/>
    <n v="0.9914916089660839"/>
    <n v="0.9914916089660839"/>
    <n v="0.9914916089660839"/>
  </r>
  <r>
    <x v="3"/>
    <x v="4"/>
    <n v="0.99148627243928178"/>
    <n v="0.99148627243928178"/>
    <n v="0.99148627243928178"/>
    <n v="0.99148627243928178"/>
  </r>
  <r>
    <x v="3"/>
    <x v="5"/>
    <n v="0.991463196227091"/>
    <n v="0.991463196227091"/>
    <n v="0.991463196227091"/>
    <n v="0.991463196227091"/>
  </r>
  <r>
    <x v="3"/>
    <x v="6"/>
    <n v="0.99146137425719716"/>
    <n v="0.99146137425719716"/>
    <n v="0.99146137425719716"/>
    <n v="0.99146137425719716"/>
  </r>
  <r>
    <x v="3"/>
    <x v="7"/>
    <n v="0.99146586345381515"/>
    <n v="0.99146586345381515"/>
    <n v="0.99146586345381515"/>
    <n v="0.99146586345381515"/>
  </r>
  <r>
    <x v="3"/>
    <x v="8"/>
    <n v="0.98951048951048948"/>
    <n v="0.98951048951048948"/>
    <n v="0.98951048951048948"/>
    <n v="0.98951048951048948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42523015675543"/>
    <n v="0.98942523015675543"/>
    <n v="0.98942523015675543"/>
    <n v="0.98942523015675543"/>
  </r>
  <r>
    <x v="3"/>
    <x v="18"/>
    <n v="0.97626822157434401"/>
    <n v="0.97626822157434401"/>
    <n v="0.97626822157434401"/>
    <n v="0.97626822157434401"/>
  </r>
  <r>
    <x v="3"/>
    <x v="19"/>
    <n v="0.97626822157434401"/>
    <n v="0.97626822157434401"/>
    <n v="0.97626822157434401"/>
    <n v="0.97626822157434401"/>
  </r>
  <r>
    <x v="3"/>
    <x v="20"/>
    <n v="0.97619047619047628"/>
    <n v="0.97619047619047628"/>
    <n v="0.97619047619047628"/>
    <n v="0.97619047619047628"/>
  </r>
  <r>
    <x v="3"/>
    <x v="21"/>
    <n v="0.97625111860673219"/>
    <n v="0.97625111860673219"/>
    <n v="0.97625111860673219"/>
    <n v="0.97625111860673219"/>
  </r>
  <r>
    <x v="3"/>
    <x v="22"/>
    <n v="0.97631075914800658"/>
    <n v="0.97631075914800658"/>
    <n v="0.97631075914800658"/>
    <n v="0.97631075914800658"/>
  </r>
  <r>
    <x v="3"/>
    <x v="23"/>
    <n v="0.97631075914800658"/>
    <n v="0.97631075914800658"/>
    <n v="0.97631075914800658"/>
    <n v="0.97631075914800658"/>
  </r>
  <r>
    <x v="3"/>
    <x v="0"/>
    <n v="0.98981979873625103"/>
    <n v="0.98981979873625103"/>
    <n v="0.98981979873625103"/>
    <n v="0.98981979873625103"/>
  </r>
  <r>
    <x v="3"/>
    <x v="1"/>
    <n v="0.98981979873625103"/>
    <n v="0.98981979873625103"/>
    <n v="0.98981979873625103"/>
    <n v="0.98981979873625103"/>
  </r>
  <r>
    <x v="3"/>
    <x v="2"/>
    <n v="0.98981979873625103"/>
    <n v="0.98981979873625103"/>
    <n v="0.98981979873625103"/>
    <n v="0.98981979873625103"/>
  </r>
  <r>
    <x v="3"/>
    <x v="3"/>
    <n v="0.98981979873625103"/>
    <n v="0.98981979873625103"/>
    <n v="0.98981979873625103"/>
    <n v="0.98981979873625103"/>
  </r>
  <r>
    <x v="3"/>
    <x v="4"/>
    <n v="0.98981979873625103"/>
    <n v="0.98981979873625103"/>
    <n v="0.98981979873625103"/>
    <n v="0.98981979873625103"/>
  </r>
  <r>
    <x v="3"/>
    <x v="5"/>
    <n v="0.98981979873625103"/>
    <n v="0.98981979873625103"/>
    <n v="0.98981979873625103"/>
    <n v="0.98981979873625103"/>
  </r>
  <r>
    <x v="3"/>
    <x v="6"/>
    <n v="0.98981979873625103"/>
    <n v="0.98981979873625103"/>
    <n v="0.98981979873625103"/>
    <n v="0.98981979873625103"/>
  </r>
  <r>
    <x v="3"/>
    <x v="7"/>
    <n v="0.98979658152986294"/>
    <n v="0.98979658152986294"/>
    <n v="0.98979658152986294"/>
    <n v="0.98979658152986294"/>
  </r>
  <r>
    <x v="3"/>
    <x v="8"/>
    <n v="0.99322204091878996"/>
    <n v="0.99322204091878996"/>
    <n v="0.99322204091878996"/>
    <n v="0.99322204091878996"/>
  </r>
  <r>
    <x v="3"/>
    <x v="9"/>
    <n v="0.99322311587727141"/>
    <n v="0.99322311587727141"/>
    <n v="0.99322311587727141"/>
    <n v="0.99322311587727141"/>
  </r>
  <r>
    <x v="3"/>
    <x v="10"/>
    <n v="0.99324957809863113"/>
    <n v="0.99324957809863113"/>
    <n v="0.99324957809863113"/>
    <n v="0.99324957809863113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25890035812092"/>
    <n v="0.99325890035812092"/>
    <n v="0.99325890035812092"/>
    <n v="0.99325890035812092"/>
  </r>
  <r>
    <x v="3"/>
    <x v="18"/>
    <n v="0.97943358057990559"/>
    <n v="0.97943358057990559"/>
    <n v="0.97943358057990559"/>
    <n v="0.97943358057990559"/>
  </r>
  <r>
    <x v="3"/>
    <x v="19"/>
    <n v="0.97940787297386711"/>
    <n v="0.97940787297386711"/>
    <n v="0.97940787297386711"/>
    <n v="0.97940787297386711"/>
  </r>
  <r>
    <x v="3"/>
    <x v="20"/>
    <n v="0.97945312500000004"/>
    <n v="0.97945312500000004"/>
    <n v="0.97945312500000004"/>
    <n v="0.97945312500000004"/>
  </r>
  <r>
    <x v="3"/>
    <x v="21"/>
    <n v="0.97945312500000004"/>
    <n v="0.97945312500000004"/>
    <n v="0.97945312500000004"/>
    <n v="0.97945312500000004"/>
  </r>
  <r>
    <x v="3"/>
    <x v="22"/>
    <n v="0.97940893267165396"/>
    <n v="0.97940893267165396"/>
    <n v="0.97940893267165396"/>
    <n v="0.97940893267165396"/>
  </r>
  <r>
    <x v="3"/>
    <x v="23"/>
    <n v="0.97945305644925418"/>
    <n v="0.97945305644925418"/>
    <n v="0.97945305644925418"/>
    <n v="0.97945305644925418"/>
  </r>
  <r>
    <x v="3"/>
    <x v="0"/>
    <n v="0.99005607476635504"/>
    <n v="0.99005607476635504"/>
    <n v="0.99005607476635504"/>
    <n v="0.99005607476635504"/>
  </r>
  <r>
    <x v="3"/>
    <x v="1"/>
    <n v="0.99000150353330318"/>
    <n v="0.99000150353330318"/>
    <n v="0.99000150353330318"/>
    <n v="0.99000150353330318"/>
  </r>
  <r>
    <x v="3"/>
    <x v="2"/>
    <n v="0.99010756065007455"/>
    <n v="0.99010756065007455"/>
    <n v="0.99010756065007455"/>
    <n v="0.99010756065007455"/>
  </r>
  <r>
    <x v="3"/>
    <x v="3"/>
    <n v="0.99002474481905356"/>
    <n v="0.99002474481905356"/>
    <n v="0.99002474481905356"/>
    <n v="0.99002474481905356"/>
  </r>
  <r>
    <x v="3"/>
    <x v="4"/>
    <n v="0.99002628730477815"/>
    <n v="0.99002628730477815"/>
    <n v="0.99002628730477815"/>
    <n v="0.99002628730477815"/>
  </r>
  <r>
    <x v="3"/>
    <x v="5"/>
    <n v="0.99002628730477815"/>
    <n v="0.99002628730477815"/>
    <n v="0.99002628730477815"/>
    <n v="0.99002628730477815"/>
  </r>
  <r>
    <x v="3"/>
    <x v="6"/>
    <n v="0.99001947419668945"/>
    <n v="0.99001947419668945"/>
    <n v="0.99001947419668945"/>
    <n v="0.99001947419668945"/>
  </r>
  <r>
    <x v="3"/>
    <x v="7"/>
    <n v="0.9900799118214384"/>
    <n v="0.9900799118214384"/>
    <n v="0.9900799118214384"/>
    <n v="0.9900799118214384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015407056249427"/>
    <n v="0.99015407056249427"/>
    <n v="0.99015407056249427"/>
    <n v="0.99015407056249427"/>
  </r>
  <r>
    <x v="3"/>
    <x v="18"/>
    <n v="0.97686088653470871"/>
    <n v="0.97686088653470871"/>
    <n v="0.97686088653470871"/>
    <n v="0.97686088653470871"/>
  </r>
  <r>
    <x v="3"/>
    <x v="19"/>
    <n v="0.97688130333591927"/>
    <n v="0.97688130333591927"/>
    <n v="0.97688130333591927"/>
    <n v="0.97688130333591927"/>
  </r>
  <r>
    <x v="3"/>
    <x v="20"/>
    <n v="0.97688573291790448"/>
    <n v="0.97688573291790448"/>
    <n v="0.97688573291790448"/>
    <n v="0.97688573291790448"/>
  </r>
  <r>
    <x v="3"/>
    <x v="21"/>
    <n v="0.97683208511233988"/>
    <n v="0.97683208511233988"/>
    <n v="0.97683208511233988"/>
    <n v="0.97683208511233988"/>
  </r>
  <r>
    <x v="3"/>
    <x v="22"/>
    <n v="0.97679159479379007"/>
    <n v="0.97679159479379007"/>
    <n v="0.97679159479379007"/>
    <n v="0.97679159479379007"/>
  </r>
  <r>
    <x v="3"/>
    <x v="23"/>
    <n v="0.97684329018251981"/>
    <n v="0.97684329018251981"/>
    <n v="0.97684329018251981"/>
    <n v="0.97684329018251981"/>
  </r>
  <r>
    <x v="3"/>
    <x v="0"/>
    <n v="0.98717126363053243"/>
    <n v="0.98717126363053243"/>
    <n v="0.98717126363053243"/>
    <n v="0.98717126363053243"/>
  </r>
  <r>
    <x v="3"/>
    <x v="1"/>
    <n v="0.98718878414309885"/>
    <n v="0.98718878414309885"/>
    <n v="0.98718878414309885"/>
    <n v="0.98718878414309885"/>
  </r>
  <r>
    <x v="3"/>
    <x v="2"/>
    <n v="0.98716119828815974"/>
    <n v="0.98716119828815974"/>
    <n v="0.98716119828815974"/>
    <n v="0.98716119828815974"/>
  </r>
  <r>
    <x v="3"/>
    <x v="3"/>
    <n v="0.98716730038022826"/>
    <n v="0.98716730038022826"/>
    <n v="0.98716730038022826"/>
    <n v="0.98716730038022826"/>
  </r>
  <r>
    <x v="3"/>
    <x v="4"/>
    <n v="0.98717339667458437"/>
    <n v="0.98717339667458437"/>
    <n v="0.98717339667458437"/>
    <n v="0.98717339667458437"/>
  </r>
  <r>
    <x v="3"/>
    <x v="5"/>
    <n v="0.98715407184204262"/>
    <n v="0.98715407184204262"/>
    <n v="0.98715407184204262"/>
    <n v="0.98715407184204262"/>
  </r>
  <r>
    <x v="3"/>
    <x v="6"/>
    <n v="0.98722173109378764"/>
    <n v="0.98722173109378764"/>
    <n v="0.98722173109378764"/>
    <n v="0.98722173109378764"/>
  </r>
  <r>
    <x v="3"/>
    <x v="7"/>
    <n v="0.98710695961057748"/>
    <n v="0.98710695961057748"/>
    <n v="0.98710695961057748"/>
    <n v="0.9871069596105774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540558886751883"/>
    <n v="0.98540558886751883"/>
    <n v="0.98540558886751883"/>
    <n v="0.98540558886751883"/>
  </r>
  <r>
    <x v="3"/>
    <x v="18"/>
    <n v="0.97258013329101856"/>
    <n v="0.97258013329101856"/>
    <n v="0.97258013329101856"/>
    <n v="0.97379931358367999"/>
  </r>
  <r>
    <x v="3"/>
    <x v="19"/>
    <n v="0.97256341789052059"/>
    <n v="0.97256341789052059"/>
    <n v="0.97256341789052059"/>
    <n v="0.97379931358367999"/>
  </r>
  <r>
    <x v="3"/>
    <x v="20"/>
    <n v="0.97255141830415182"/>
    <n v="0.97255141830415182"/>
    <n v="0.97255141830415182"/>
    <n v="0.97379931358367999"/>
  </r>
  <r>
    <x v="3"/>
    <x v="21"/>
    <n v="0.97262059973924397"/>
    <n v="0.97262059973924397"/>
    <n v="0.97262059973924397"/>
    <n v="0.97379931358367999"/>
  </r>
  <r>
    <x v="3"/>
    <x v="22"/>
    <n v="0.97265826516323972"/>
    <n v="0.97265826516323972"/>
    <n v="0.97265826516323972"/>
    <n v="0.97379931358367999"/>
  </r>
  <r>
    <x v="3"/>
    <x v="23"/>
    <n v="0.97255981044103024"/>
    <n v="0.97255981044103024"/>
    <n v="0.97255981044103024"/>
    <n v="0.97379931358367999"/>
  </r>
  <r>
    <x v="3"/>
    <x v="0"/>
    <n v="0.98734463276836149"/>
    <n v="0.98734463276836149"/>
    <n v="0.98734463276836149"/>
    <n v="0.98734463276836149"/>
  </r>
  <r>
    <x v="3"/>
    <x v="1"/>
    <n v="0.98728519688679972"/>
    <n v="0.98728519688679972"/>
    <n v="0.98728519688679972"/>
    <n v="0.98728519688679972"/>
  </r>
  <r>
    <x v="3"/>
    <x v="2"/>
    <n v="0.98728029602220158"/>
    <n v="0.98728029602220158"/>
    <n v="0.98728029602220158"/>
    <n v="0.98728029602220158"/>
  </r>
  <r>
    <x v="3"/>
    <x v="3"/>
    <n v="0.98731099460527305"/>
    <n v="0.98731099460527305"/>
    <n v="0.98731099460527305"/>
    <n v="0.98731099460527305"/>
  </r>
  <r>
    <x v="3"/>
    <x v="4"/>
    <n v="0.98731265766434184"/>
    <n v="0.98731265766434184"/>
    <n v="0.98731265766434184"/>
    <n v="0.98731265766434184"/>
  </r>
  <r>
    <x v="3"/>
    <x v="5"/>
    <n v="0.98731265766434184"/>
    <n v="0.98731265766434184"/>
    <n v="0.98731265766434184"/>
    <n v="0.98731265766434184"/>
  </r>
  <r>
    <x v="3"/>
    <x v="6"/>
    <n v="0.98727801097836621"/>
    <n v="0.98727801097836621"/>
    <n v="0.98727801097836621"/>
    <n v="0.98727801097836621"/>
  </r>
  <r>
    <x v="3"/>
    <x v="7"/>
    <n v="0.98730492439556883"/>
    <n v="0.98730492439556883"/>
    <n v="0.98730492439556883"/>
    <n v="0.98730492439556883"/>
  </r>
  <r>
    <x v="3"/>
    <x v="8"/>
    <n v="0.98588410104011881"/>
    <n v="0.98588410104011881"/>
    <n v="0.98588410104011881"/>
    <n v="0.98588410104011881"/>
  </r>
  <r>
    <x v="3"/>
    <x v="9"/>
    <n v="1"/>
    <n v="1"/>
    <n v="1"/>
    <n v="1"/>
  </r>
  <r>
    <x v="3"/>
    <x v="10"/>
    <n v="0.98576914388976733"/>
    <n v="0.98576914388976733"/>
    <n v="0.98576914388976733"/>
    <n v="0.98576914388976733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591248665955167"/>
    <n v="0.98591248665955167"/>
    <n v="0.98591248665955167"/>
    <n v="0.98591248665955167"/>
  </r>
  <r>
    <x v="3"/>
    <x v="18"/>
    <n v="0.96986322540761927"/>
    <n v="0.96986322540761927"/>
    <n v="0.96986322540761927"/>
    <n v="0.97379931358367999"/>
  </r>
  <r>
    <x v="3"/>
    <x v="19"/>
    <n v="0.96985698569856993"/>
    <n v="0.96985698569856993"/>
    <n v="0.96985698569856993"/>
    <n v="0.97379931358367999"/>
  </r>
  <r>
    <x v="3"/>
    <x v="20"/>
    <n v="0.96992594831494638"/>
    <n v="0.96992594831494638"/>
    <n v="0.96992594831494638"/>
    <n v="0.97379931358367999"/>
  </r>
  <r>
    <x v="3"/>
    <x v="21"/>
    <n v="0.96985703218536512"/>
    <n v="0.96985703218536512"/>
    <n v="0.96985703218536512"/>
    <n v="0.97379931358367999"/>
  </r>
  <r>
    <x v="3"/>
    <x v="22"/>
    <n v="0.96984442464532927"/>
    <n v="0.96984442464532927"/>
    <n v="0.96984442464532927"/>
    <n v="0.97379931358367999"/>
  </r>
  <r>
    <x v="3"/>
    <x v="23"/>
    <n v="0.96984137345779753"/>
    <n v="0.96984137345779753"/>
    <n v="0.96984137345779753"/>
    <n v="0.97379931358367999"/>
  </r>
  <r>
    <x v="3"/>
    <x v="0"/>
    <n v="0.98100585354199032"/>
    <n v="0.98100585354199032"/>
    <n v="0.98100585354199032"/>
    <n v="0.98100585354199032"/>
  </r>
  <r>
    <x v="3"/>
    <x v="1"/>
    <n v="0.98105352078682206"/>
    <n v="0.98105352078682206"/>
    <n v="0.98105352078682206"/>
    <n v="0.98105352078682206"/>
  </r>
  <r>
    <x v="3"/>
    <x v="2"/>
    <n v="0.98099292481112854"/>
    <n v="0.98099292481112854"/>
    <n v="0.98099292481112854"/>
    <n v="0.98099292481112854"/>
  </r>
  <r>
    <x v="3"/>
    <x v="3"/>
    <n v="0.98100585354199032"/>
    <n v="0.98100585354199032"/>
    <n v="0.98100585354199032"/>
    <n v="0.98100585354199032"/>
  </r>
  <r>
    <x v="3"/>
    <x v="4"/>
    <n v="0.98100585354199032"/>
    <n v="0.98100585354199032"/>
    <n v="0.98100585354199032"/>
    <n v="0.98100585354199032"/>
  </r>
  <r>
    <x v="3"/>
    <x v="5"/>
    <n v="0.98100585354199032"/>
    <n v="0.98100585354199032"/>
    <n v="0.98100585354199032"/>
    <n v="0.98100585354199032"/>
  </r>
  <r>
    <x v="3"/>
    <x v="6"/>
    <n v="0.98100585354199032"/>
    <n v="0.98100585354199032"/>
    <n v="0.98100585354199032"/>
    <n v="0.98100585354199032"/>
  </r>
  <r>
    <x v="3"/>
    <x v="7"/>
    <n v="0.98100847406695113"/>
    <n v="0.98100847406695113"/>
    <n v="0.98100847406695113"/>
    <n v="0.98100847406695113"/>
  </r>
  <r>
    <x v="3"/>
    <x v="8"/>
    <n v="0.98799533799533801"/>
    <n v="0.98799533799533801"/>
    <n v="0.98799533799533801"/>
    <n v="0.98799533799533801"/>
  </r>
  <r>
    <x v="3"/>
    <x v="9"/>
    <n v="0.98801049082053205"/>
    <n v="0.98801049082053205"/>
    <n v="0.98801049082053205"/>
    <n v="0.98801049082053205"/>
  </r>
  <r>
    <x v="3"/>
    <x v="10"/>
    <n v="0.98795672586242078"/>
    <n v="0.98795672586242078"/>
    <n v="0.98795672586242078"/>
    <n v="0.98795672586242078"/>
  </r>
  <r>
    <x v="3"/>
    <x v="11"/>
    <n v="0.98803130274666251"/>
    <n v="0.98803130274666251"/>
    <n v="0.98803130274666251"/>
    <n v="0.98803130274666251"/>
  </r>
  <r>
    <x v="3"/>
    <x v="12"/>
    <n v="0.98798988621997486"/>
    <n v="0.98798988621997486"/>
    <n v="0.98798988621997486"/>
    <n v="0.98798988621997486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799313893653506"/>
    <n v="0.98799313893653506"/>
    <n v="0.98799313893653506"/>
    <n v="0.98799313893653506"/>
  </r>
  <r>
    <x v="3"/>
    <x v="18"/>
    <n v="0.97430873067711743"/>
    <n v="0.97430873067711743"/>
    <n v="0.97430873067711743"/>
    <n v="0.97430873067711743"/>
  </r>
  <r>
    <x v="3"/>
    <x v="19"/>
    <n v="0.97432351172579668"/>
    <n v="0.97432351172579668"/>
    <n v="0.97432351172579668"/>
    <n v="0.97432351172579668"/>
  </r>
  <r>
    <x v="3"/>
    <x v="20"/>
    <n v="0.97431280758612415"/>
    <n v="0.97431280758612415"/>
    <n v="0.97431280758612415"/>
    <n v="0.97431280758612415"/>
  </r>
  <r>
    <x v="3"/>
    <x v="21"/>
    <n v="0.97431280758612415"/>
    <n v="0.97431280758612415"/>
    <n v="0.97431280758612415"/>
    <n v="0.97431280758612415"/>
  </r>
  <r>
    <x v="3"/>
    <x v="22"/>
    <n v="0.97431280758612415"/>
    <n v="0.97431280758612415"/>
    <n v="0.97431280758612415"/>
    <n v="0.97431280758612415"/>
  </r>
  <r>
    <x v="3"/>
    <x v="23"/>
    <n v="0.97434811543348065"/>
    <n v="0.97434811543348065"/>
    <n v="0.97434811543348065"/>
    <n v="0.97434811543348065"/>
  </r>
  <r>
    <x v="3"/>
    <x v="0"/>
    <n v="0.98970831040176133"/>
    <n v="0.98970831040176133"/>
    <n v="0.98970831040176133"/>
    <n v="0.98970831040176133"/>
  </r>
  <r>
    <x v="3"/>
    <x v="1"/>
    <n v="0.98972791195353094"/>
    <n v="0.98972791195353094"/>
    <n v="0.98972791195353094"/>
    <n v="0.98972791195353094"/>
  </r>
  <r>
    <x v="3"/>
    <x v="2"/>
    <n v="0.9896409323160914"/>
    <n v="0.9896409323160914"/>
    <n v="0.9896409323160914"/>
    <n v="0.9896409323160914"/>
  </r>
  <r>
    <x v="3"/>
    <x v="3"/>
    <n v="0.9896409323160914"/>
    <n v="0.9896409323160914"/>
    <n v="0.9896409323160914"/>
    <n v="0.9896409323160914"/>
  </r>
  <r>
    <x v="3"/>
    <x v="4"/>
    <n v="0.9896409323160914"/>
    <n v="0.9896409323160914"/>
    <n v="0.9896409323160914"/>
    <n v="0.9896409323160914"/>
  </r>
  <r>
    <x v="3"/>
    <x v="5"/>
    <n v="0.9896409323160914"/>
    <n v="0.9896409323160914"/>
    <n v="0.9896409323160914"/>
    <n v="0.9896409323160914"/>
  </r>
  <r>
    <x v="3"/>
    <x v="6"/>
    <n v="0.98965239482000134"/>
    <n v="0.98965239482000134"/>
    <n v="0.98965239482000134"/>
    <n v="0.98965239482000134"/>
  </r>
  <r>
    <x v="3"/>
    <x v="7"/>
    <n v="0.98959505061867259"/>
    <n v="0.98959505061867259"/>
    <n v="0.98959505061867259"/>
    <n v="0.9895950506186725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63262307127112"/>
    <n v="0.9963262307127112"/>
    <n v="0.9963262307127112"/>
    <n v="0.9963262307127112"/>
  </r>
  <r>
    <x v="3"/>
    <x v="18"/>
    <n v="0.98851616802659426"/>
    <n v="0.98851616802659426"/>
    <n v="0.98851616802659426"/>
    <n v="0.98851616802659426"/>
  </r>
  <r>
    <x v="3"/>
    <x v="19"/>
    <n v="0.98848048503220931"/>
    <n v="0.98848048503220931"/>
    <n v="0.98848048503220931"/>
    <n v="0.98848048503220931"/>
  </r>
  <r>
    <x v="3"/>
    <x v="20"/>
    <n v="0.98851346311628263"/>
    <n v="0.98851346311628263"/>
    <n v="0.98851346311628263"/>
    <n v="0.98851346311628263"/>
  </r>
  <r>
    <x v="3"/>
    <x v="21"/>
    <n v="0.98851346311628263"/>
    <n v="0.98851346311628263"/>
    <n v="0.98851346311628263"/>
    <n v="0.98851346311628263"/>
  </r>
  <r>
    <x v="3"/>
    <x v="22"/>
    <n v="0.98851346311628263"/>
    <n v="0.98851346311628263"/>
    <n v="0.98851346311628263"/>
    <n v="0.98851346311628263"/>
  </r>
  <r>
    <x v="3"/>
    <x v="23"/>
    <n v="0.98849648300117243"/>
    <n v="0.98849648300117243"/>
    <n v="0.98849648300117243"/>
    <n v="0.98849648300117243"/>
  </r>
  <r>
    <x v="3"/>
    <x v="0"/>
    <n v="0.99743779920436926"/>
    <n v="0.99743779920436926"/>
    <n v="0.99743779920436926"/>
    <n v="0.99743779920436926"/>
  </r>
  <r>
    <x v="3"/>
    <x v="1"/>
    <n v="0.99741475684740077"/>
    <n v="0.99741475684740077"/>
    <n v="0.99741475684740077"/>
    <n v="0.99741475684740077"/>
  </r>
  <r>
    <x v="3"/>
    <x v="2"/>
    <n v="0.99744104018258517"/>
    <n v="0.99744104018258517"/>
    <n v="0.99744104018258517"/>
    <n v="0.99744104018258517"/>
  </r>
  <r>
    <x v="3"/>
    <x v="3"/>
    <n v="0.99746300211416483"/>
    <n v="0.99746300211416483"/>
    <n v="0.99746300211416483"/>
    <n v="0.99746300211416483"/>
  </r>
  <r>
    <x v="3"/>
    <x v="4"/>
    <n v="0.99742699856390615"/>
    <n v="0.99742699856390615"/>
    <n v="0.99742699856390615"/>
    <n v="0.99742699856390615"/>
  </r>
  <r>
    <x v="3"/>
    <x v="5"/>
    <n v="0.99739752765126877"/>
    <n v="0.99739752765126877"/>
    <n v="0.99739752765126877"/>
    <n v="0.99739752765126877"/>
  </r>
  <r>
    <x v="3"/>
    <x v="6"/>
    <n v="0.99742877712640132"/>
    <n v="0.99742877712640132"/>
    <n v="0.99742877712640132"/>
    <n v="0.99742877712640132"/>
  </r>
  <r>
    <x v="3"/>
    <x v="7"/>
    <n v="0.99740069314849378"/>
    <n v="0.99740069314849378"/>
    <n v="0.99740069314849378"/>
    <n v="0.99740069314849378"/>
  </r>
  <r>
    <x v="3"/>
    <x v="8"/>
    <n v="0.99708804385063377"/>
    <n v="0.99708804385063377"/>
    <n v="0.99708804385063377"/>
    <n v="0.99708804385063377"/>
  </r>
  <r>
    <x v="3"/>
    <x v="9"/>
    <n v="1"/>
    <n v="1"/>
    <n v="1"/>
    <n v="1"/>
  </r>
  <r>
    <x v="3"/>
    <x v="10"/>
    <n v="0.99685534591194958"/>
    <n v="0.99685534591194958"/>
    <n v="0.99685534591194958"/>
    <n v="0.99685534591194958"/>
  </r>
  <r>
    <x v="3"/>
    <x v="11"/>
    <n v="0.99708963911525028"/>
    <n v="0.99708963911525028"/>
    <n v="0.99708963911525028"/>
    <n v="0.99708963911525028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533799533799527"/>
    <n v="0.99533799533799527"/>
    <n v="0.99533799533799527"/>
    <n v="0.99533799533799527"/>
  </r>
  <r>
    <x v="3"/>
    <x v="17"/>
    <n v="0.99705632236540842"/>
    <n v="0.99705632236540842"/>
    <n v="0.99705632236540842"/>
    <n v="0.99705632236540842"/>
  </r>
  <r>
    <x v="3"/>
    <x v="18"/>
    <n v="0.99083438685208591"/>
    <n v="0.99083438685208591"/>
    <n v="0.99083438685208591"/>
    <n v="0.99083438685208591"/>
  </r>
  <r>
    <x v="3"/>
    <x v="19"/>
    <n v="0.99083438685208591"/>
    <n v="0.99083438685208591"/>
    <n v="0.99083438685208591"/>
    <n v="0.99083438685208591"/>
  </r>
  <r>
    <x v="3"/>
    <x v="20"/>
    <n v="0.99083438685208591"/>
    <n v="0.99083438685208591"/>
    <n v="0.99083438685208591"/>
    <n v="0.99083438685208591"/>
  </r>
  <r>
    <x v="3"/>
    <x v="21"/>
    <n v="0.99083438685208591"/>
    <n v="0.99083438685208591"/>
    <n v="0.99083438685208591"/>
    <n v="0.99083438685208591"/>
  </r>
  <r>
    <x v="3"/>
    <x v="22"/>
    <n v="0.99083438685208591"/>
    <n v="0.99083438685208591"/>
    <n v="0.99083438685208591"/>
    <n v="0.99083438685208591"/>
  </r>
  <r>
    <x v="3"/>
    <x v="23"/>
    <n v="0.99083438685208591"/>
    <n v="0.99083438685208591"/>
    <n v="0.99083438685208591"/>
    <n v="0.99083438685208591"/>
  </r>
  <r>
    <x v="3"/>
    <x v="0"/>
    <n v="0.99816711590296492"/>
    <n v="0.99816711590296492"/>
    <n v="0.99816711590296492"/>
    <n v="0.99816711590296492"/>
  </r>
  <r>
    <x v="3"/>
    <x v="1"/>
    <n v="0.99816711590296492"/>
    <n v="0.99816711590296492"/>
    <n v="0.99816711590296492"/>
    <n v="0.99816711590296492"/>
  </r>
  <r>
    <x v="3"/>
    <x v="2"/>
    <n v="0.99816711590296492"/>
    <n v="0.99816711590296492"/>
    <n v="0.99816711590296492"/>
    <n v="0.99816711590296492"/>
  </r>
  <r>
    <x v="3"/>
    <x v="3"/>
    <n v="0.99816711590296492"/>
    <n v="0.99816711590296492"/>
    <n v="0.99816711590296492"/>
    <n v="0.99816711590296492"/>
  </r>
  <r>
    <x v="3"/>
    <x v="4"/>
    <n v="0.99816711590296492"/>
    <n v="0.99816711590296492"/>
    <n v="0.99816711590296492"/>
    <n v="0.99816711590296492"/>
  </r>
  <r>
    <x v="3"/>
    <x v="5"/>
    <n v="0.99816711590296492"/>
    <n v="0.99816711590296492"/>
    <n v="0.99816711590296492"/>
    <n v="0.99816711590296492"/>
  </r>
  <r>
    <x v="3"/>
    <x v="6"/>
    <n v="0.99816711590296492"/>
    <n v="0.99816711590296492"/>
    <n v="0.99816711590296492"/>
    <n v="0.99816711590296492"/>
  </r>
  <r>
    <x v="3"/>
    <x v="7"/>
    <n v="0.99817011982763704"/>
    <n v="0.99817011982763704"/>
    <n v="0.99817011982763704"/>
    <n v="0.99817011982763704"/>
  </r>
  <r>
    <x v="3"/>
    <x v="8"/>
    <n v="0.99484294421003272"/>
    <n v="0.99484294421003272"/>
    <n v="0.99484294421003272"/>
    <n v="0.99484294421003272"/>
  </r>
  <r>
    <x v="3"/>
    <x v="9"/>
    <n v="0.99482720669161351"/>
    <n v="0.99482720669161351"/>
    <n v="0.99482720669161351"/>
    <n v="0.99482720669161351"/>
  </r>
  <r>
    <x v="3"/>
    <x v="10"/>
    <n v="0.99490901213171579"/>
    <n v="0.99490901213171579"/>
    <n v="0.99490901213171579"/>
    <n v="0.99490901213171579"/>
  </r>
  <r>
    <x v="3"/>
    <x v="11"/>
    <n v="0.99483823393861193"/>
    <n v="0.99483823393861193"/>
    <n v="0.99483823393861193"/>
    <n v="0.99483823393861193"/>
  </r>
  <r>
    <x v="3"/>
    <x v="12"/>
    <n v="0.99492910132406809"/>
    <n v="0.99492910132406809"/>
    <n v="0.99492910132406809"/>
    <n v="0.99492910132406809"/>
  </r>
  <r>
    <x v="3"/>
    <x v="13"/>
    <n v="0.99492107069320534"/>
    <n v="0.99492107069320534"/>
    <n v="0.99492107069320534"/>
    <n v="0.99492107069320534"/>
  </r>
  <r>
    <x v="3"/>
    <x v="14"/>
    <n v="0.99504630626749957"/>
    <n v="0.99504630626749957"/>
    <n v="0.99504630626749957"/>
    <n v="0.99504630626749957"/>
  </r>
  <r>
    <x v="3"/>
    <x v="15"/>
    <n v="0.99496221662468509"/>
    <n v="0.99496221662468509"/>
    <n v="0.99496221662468509"/>
    <n v="0.99496221662468509"/>
  </r>
  <r>
    <x v="3"/>
    <x v="16"/>
    <n v="0.99492940166939703"/>
    <n v="0.99492940166939703"/>
    <n v="0.99492940166939703"/>
    <n v="0.99492940166939703"/>
  </r>
  <r>
    <x v="3"/>
    <x v="17"/>
    <n v="0.99488668644656275"/>
    <n v="0.99488668644656275"/>
    <n v="0.99488668644656275"/>
    <n v="0.99488668644656275"/>
  </r>
  <r>
    <x v="3"/>
    <x v="18"/>
    <n v="0.98592612564033444"/>
    <n v="0.98592612564033444"/>
    <n v="0.98592612564033444"/>
    <n v="0.98592612564033444"/>
  </r>
  <r>
    <x v="3"/>
    <x v="19"/>
    <n v="0.98592612564033444"/>
    <n v="0.98592612564033444"/>
    <n v="0.98592612564033444"/>
    <n v="0.98592612564033444"/>
  </r>
  <r>
    <x v="3"/>
    <x v="20"/>
    <n v="0.98592612564033444"/>
    <n v="0.98592612564033444"/>
    <n v="0.98592612564033444"/>
    <n v="0.98592612564033444"/>
  </r>
  <r>
    <x v="3"/>
    <x v="21"/>
    <n v="0.98588312541037437"/>
    <n v="0.98588312541037437"/>
    <n v="0.98588312541037437"/>
    <n v="0.98588312541037437"/>
  </r>
  <r>
    <x v="3"/>
    <x v="22"/>
    <n v="0.985964341841435"/>
    <n v="0.985964341841435"/>
    <n v="0.985964341841435"/>
    <n v="0.985964341841435"/>
  </r>
  <r>
    <x v="3"/>
    <x v="23"/>
    <n v="0.98592612564033444"/>
    <n v="0.98592612564033444"/>
    <n v="0.98592612564033444"/>
    <n v="0.98592612564033444"/>
  </r>
  <r>
    <x v="3"/>
    <x v="0"/>
    <n v="0.99695706074608348"/>
    <n v="0.99695706074608348"/>
    <n v="0.99695706074608348"/>
    <n v="0.99695706074608348"/>
  </r>
  <r>
    <x v="3"/>
    <x v="1"/>
    <n v="0.99695706074608348"/>
    <n v="0.99695706074608348"/>
    <n v="0.99695706074608348"/>
    <n v="0.99695706074608348"/>
  </r>
  <r>
    <x v="3"/>
    <x v="2"/>
    <n v="0.99697455063178508"/>
    <n v="0.99697455063178508"/>
    <n v="0.99697455063178508"/>
    <n v="0.99697455063178508"/>
  </r>
  <r>
    <x v="3"/>
    <x v="3"/>
    <n v="0.99697688203912271"/>
    <n v="0.99697688203912271"/>
    <n v="0.99697688203912271"/>
    <n v="0.99697688203912271"/>
  </r>
  <r>
    <x v="3"/>
    <x v="4"/>
    <n v="0.99696616102683777"/>
    <n v="0.99696616102683777"/>
    <n v="0.99696616102683777"/>
    <n v="0.99696616102683777"/>
  </r>
  <r>
    <x v="3"/>
    <x v="5"/>
    <n v="0.99691245913548843"/>
    <n v="0.99691245913548843"/>
    <n v="0.99691245913548843"/>
    <n v="0.99691245913548843"/>
  </r>
  <r>
    <x v="3"/>
    <x v="6"/>
    <n v="0.99695209615274039"/>
    <n v="0.99695209615274039"/>
    <n v="0.99695209615274039"/>
    <n v="0.99695209615274039"/>
  </r>
  <r>
    <x v="3"/>
    <x v="7"/>
    <n v="0.9969551648017051"/>
    <n v="0.9969551648017051"/>
    <n v="0.9969551648017051"/>
    <n v="0.996955164801705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0.99627114129711014"/>
    <n v="0.99627114129711014"/>
    <n v="0.99627114129711014"/>
    <n v="0.99627114129711014"/>
  </r>
  <r>
    <x v="3"/>
    <x v="12"/>
    <n v="0.99632256369845018"/>
    <n v="0.99632256369845018"/>
    <n v="0.99632256369845018"/>
    <n v="0.99632256369845018"/>
  </r>
  <r>
    <x v="3"/>
    <x v="13"/>
    <n v="0.99624396351278854"/>
    <n v="0.99624396351278854"/>
    <n v="0.99624396351278854"/>
    <n v="0.99624396351278854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627514278619322"/>
    <n v="0.99627514278619322"/>
    <n v="0.99627514278619322"/>
    <n v="0.99627514278619322"/>
  </r>
  <r>
    <x v="3"/>
    <x v="18"/>
    <n v="0.9847989539065054"/>
    <n v="0.9847989539065054"/>
    <n v="0.9847989539065054"/>
    <n v="0.9847989539065054"/>
  </r>
  <r>
    <x v="3"/>
    <x v="19"/>
    <n v="0.9847989539065054"/>
    <n v="0.9847989539065054"/>
    <n v="0.9847989539065054"/>
    <n v="0.9847989539065054"/>
  </r>
  <r>
    <x v="3"/>
    <x v="20"/>
    <n v="0.9847989539065054"/>
    <n v="0.9847989539065054"/>
    <n v="0.9847989539065054"/>
    <n v="0.9847989539065054"/>
  </r>
  <r>
    <x v="3"/>
    <x v="21"/>
    <n v="0.9847989539065054"/>
    <n v="0.9847989539065054"/>
    <n v="0.9847989539065054"/>
    <n v="0.9847989539065054"/>
  </r>
  <r>
    <x v="3"/>
    <x v="22"/>
    <n v="0.9847989539065054"/>
    <n v="0.9847989539065054"/>
    <n v="0.9847989539065054"/>
    <n v="0.9847989539065054"/>
  </r>
  <r>
    <x v="3"/>
    <x v="23"/>
    <n v="0.98479991156312185"/>
    <n v="0.98479991156312185"/>
    <n v="0.98479991156312185"/>
    <n v="0.98479991156312185"/>
  </r>
  <r>
    <x v="3"/>
    <x v="0"/>
    <n v="0.99541639383296621"/>
    <n v="0.99541639383296621"/>
    <n v="0.99541639383296621"/>
    <n v="0.99541639383296621"/>
  </r>
  <r>
    <x v="3"/>
    <x v="1"/>
    <n v="0.99538646696977806"/>
    <n v="0.99538646696977806"/>
    <n v="0.99538646696977806"/>
    <n v="0.99538646696977806"/>
  </r>
  <r>
    <x v="3"/>
    <x v="2"/>
    <n v="0.99540749380376148"/>
    <n v="0.99540749380376148"/>
    <n v="0.99540749380376148"/>
    <n v="0.99540749380376148"/>
  </r>
  <r>
    <x v="3"/>
    <x v="3"/>
    <n v="0.99536344600658089"/>
    <n v="0.99536344600658089"/>
    <n v="0.99536344600658089"/>
    <n v="0.99536344600658089"/>
  </r>
  <r>
    <x v="3"/>
    <x v="4"/>
    <n v="0.99538621818723017"/>
    <n v="0.99538621818723017"/>
    <n v="0.99538621818723017"/>
    <n v="0.99538621818723017"/>
  </r>
  <r>
    <x v="3"/>
    <x v="5"/>
    <n v="0.99535828256454895"/>
    <n v="0.99535828256454895"/>
    <n v="0.99535828256454895"/>
    <n v="0.99535828256454895"/>
  </r>
  <r>
    <x v="3"/>
    <x v="6"/>
    <n v="0.99536601259865309"/>
    <n v="0.99536601259865309"/>
    <n v="0.99536601259865309"/>
    <n v="0.99536601259865309"/>
  </r>
  <r>
    <x v="3"/>
    <x v="7"/>
    <n v="0.9954094597917863"/>
    <n v="0.9954094597917863"/>
    <n v="0.9954094597917863"/>
    <n v="0.9954094597917863"/>
  </r>
  <r>
    <x v="3"/>
    <x v="8"/>
    <n v="0.99703640982218456"/>
    <n v="0.99703640982218456"/>
    <n v="0.99703640982218456"/>
    <n v="0.99703640982218456"/>
  </r>
  <r>
    <x v="3"/>
    <x v="9"/>
    <n v="1"/>
    <n v="1"/>
    <n v="1"/>
    <n v="1"/>
  </r>
  <r>
    <x v="3"/>
    <x v="10"/>
    <n v="0.99654576856649391"/>
    <n v="0.99654576856649391"/>
    <n v="0.99654576856649391"/>
    <n v="0.99654576856649391"/>
  </r>
  <r>
    <x v="3"/>
    <x v="11"/>
    <n v="0.99671734623358665"/>
    <n v="0.99671734623358665"/>
    <n v="0.99671734623358665"/>
    <n v="0.99671734623358665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670085347486193"/>
    <n v="0.99670085347486193"/>
    <n v="0.99670085347486193"/>
    <n v="0.99670085347486193"/>
  </r>
  <r>
    <x v="3"/>
    <x v="18"/>
    <n v="0.98699291006983314"/>
    <n v="0.98699291006983314"/>
    <n v="0.98699291006983314"/>
    <n v="0.98699291006983314"/>
  </r>
  <r>
    <x v="3"/>
    <x v="19"/>
    <n v="0.98699291006983314"/>
    <n v="0.98699291006983314"/>
    <n v="0.98699291006983314"/>
    <n v="0.98699291006983314"/>
  </r>
  <r>
    <x v="3"/>
    <x v="20"/>
    <n v="0.98699291006983314"/>
    <n v="0.98699291006983314"/>
    <n v="0.98699291006983314"/>
    <n v="0.98699291006983314"/>
  </r>
  <r>
    <x v="3"/>
    <x v="21"/>
    <n v="0.98699291006983314"/>
    <n v="0.98699291006983314"/>
    <n v="0.98699291006983314"/>
    <n v="0.98699291006983314"/>
  </r>
  <r>
    <x v="3"/>
    <x v="22"/>
    <n v="0.98699291006983314"/>
    <n v="0.98699291006983314"/>
    <n v="0.98699291006983314"/>
    <n v="0.98699291006983314"/>
  </r>
  <r>
    <x v="3"/>
    <x v="23"/>
    <n v="0.98699291006983314"/>
    <n v="0.98699291006983314"/>
    <n v="0.98699291006983314"/>
    <n v="0.98699291006983314"/>
  </r>
  <r>
    <x v="3"/>
    <x v="0"/>
    <n v="0.9957160990057119"/>
    <n v="0.9957160990057119"/>
    <n v="0.9957160990057119"/>
    <n v="0.9957160990057119"/>
  </r>
  <r>
    <x v="3"/>
    <x v="1"/>
    <n v="0.99571269782459115"/>
    <n v="0.99571269782459115"/>
    <n v="0.99571269782459115"/>
    <n v="0.99571269782459115"/>
  </r>
  <r>
    <x v="3"/>
    <x v="2"/>
    <n v="0.99573081676216146"/>
    <n v="0.99573081676216146"/>
    <n v="0.99573081676216146"/>
    <n v="0.99573081676216146"/>
  </r>
  <r>
    <x v="3"/>
    <x v="3"/>
    <n v="0.99571635311143269"/>
    <n v="0.99571635311143269"/>
    <n v="0.99571635311143269"/>
    <n v="0.99571635311143269"/>
  </r>
  <r>
    <x v="3"/>
    <x v="4"/>
    <n v="0.99567385687676502"/>
    <n v="0.99567385687676502"/>
    <n v="0.99567385687676502"/>
    <n v="0.99567385687676502"/>
  </r>
  <r>
    <x v="3"/>
    <x v="5"/>
    <n v="0.99569564009997225"/>
    <n v="0.99569564009997225"/>
    <n v="0.99569564009997225"/>
    <n v="0.99569564009997225"/>
  </r>
  <r>
    <x v="3"/>
    <x v="6"/>
    <n v="0.99571201694017997"/>
    <n v="0.99571201694017997"/>
    <n v="0.99571201694017997"/>
    <n v="0.99571201694017997"/>
  </r>
  <r>
    <x v="3"/>
    <x v="7"/>
    <n v="0.99566719362960376"/>
    <n v="0.99566719362960376"/>
    <n v="0.99566719362960376"/>
    <n v="0.99566719362960376"/>
  </r>
  <r>
    <x v="3"/>
    <x v="8"/>
    <n v="0.99722038385175393"/>
    <n v="0.99722038385175393"/>
    <n v="0.99722038385175393"/>
    <n v="0.99722038385175393"/>
  </r>
  <r>
    <x v="3"/>
    <x v="9"/>
    <n v="0.99708697461506446"/>
    <n v="0.99708697461506446"/>
    <n v="0.99708697461506446"/>
    <n v="0.99708697461506446"/>
  </r>
  <r>
    <x v="3"/>
    <x v="10"/>
    <n v="0.9971704786606933"/>
    <n v="0.9971704786606933"/>
    <n v="0.9971704786606933"/>
    <n v="0.9971704786606933"/>
  </r>
  <r>
    <x v="3"/>
    <x v="11"/>
    <n v="0.99720348741569331"/>
    <n v="0.99720348741569331"/>
    <n v="0.99720348741569331"/>
    <n v="0.9972034874156933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2924505252876"/>
    <n v="0.99712924505252876"/>
    <n v="0.99712924505252876"/>
    <n v="0.99712924505252876"/>
  </r>
  <r>
    <x v="3"/>
    <x v="18"/>
    <n v="0.98828259057704571"/>
    <n v="0.98828259057704571"/>
    <n v="0.98828259057704571"/>
    <n v="0.98828259057704571"/>
  </r>
  <r>
    <x v="3"/>
    <x v="19"/>
    <n v="0.98826445444888467"/>
    <n v="0.98826445444888467"/>
    <n v="0.98826445444888467"/>
    <n v="0.98826445444888467"/>
  </r>
  <r>
    <x v="3"/>
    <x v="20"/>
    <n v="0.98828310550482923"/>
    <n v="0.98828310550482923"/>
    <n v="0.98828310550482923"/>
    <n v="0.98828310550482923"/>
  </r>
  <r>
    <x v="3"/>
    <x v="21"/>
    <n v="0.98828310550482923"/>
    <n v="0.98828310550482923"/>
    <n v="0.98828310550482923"/>
    <n v="0.98828310550482923"/>
  </r>
  <r>
    <x v="3"/>
    <x v="22"/>
    <n v="0.98828310550482923"/>
    <n v="0.98828310550482923"/>
    <n v="0.98828310550482923"/>
    <n v="0.98828310550482923"/>
  </r>
  <r>
    <x v="3"/>
    <x v="23"/>
    <n v="0.98828310550482923"/>
    <n v="0.98828310550482923"/>
    <n v="0.98828310550482923"/>
    <n v="0.98828310550482923"/>
  </r>
  <r>
    <x v="3"/>
    <x v="0"/>
    <n v="0.99167077378018731"/>
    <n v="0.99167077378018731"/>
    <n v="0.99167077378018731"/>
    <n v="0.99167077378018731"/>
  </r>
  <r>
    <x v="3"/>
    <x v="1"/>
    <n v="0.99168731928954967"/>
    <n v="0.99168731928954967"/>
    <n v="0.99168731928954967"/>
    <n v="0.99168731928954967"/>
  </r>
  <r>
    <x v="3"/>
    <x v="2"/>
    <n v="0.99168731928954967"/>
    <n v="0.99168731928954967"/>
    <n v="0.99168731928954967"/>
    <n v="0.99168731928954967"/>
  </r>
  <r>
    <x v="3"/>
    <x v="3"/>
    <n v="0.99168731928954967"/>
    <n v="0.99168731928954967"/>
    <n v="0.99168731928954967"/>
    <n v="0.99168731928954967"/>
  </r>
  <r>
    <x v="3"/>
    <x v="4"/>
    <n v="0.99168731928954967"/>
    <n v="0.99168731928954967"/>
    <n v="0.99168731928954967"/>
    <n v="0.99168731928954967"/>
  </r>
  <r>
    <x v="3"/>
    <x v="5"/>
    <n v="0.99168179068360551"/>
    <n v="0.99168179068360551"/>
    <n v="0.99168179068360551"/>
    <n v="0.99168179068360551"/>
  </r>
  <r>
    <x v="3"/>
    <x v="6"/>
    <n v="0.99171090621216351"/>
    <n v="0.99171090621216351"/>
    <n v="0.99171090621216351"/>
    <n v="0.99171090621216351"/>
  </r>
  <r>
    <x v="3"/>
    <x v="7"/>
    <n v="0.99168786055455616"/>
    <n v="0.99168786055455616"/>
    <n v="0.99168786055455616"/>
    <n v="0.99168786055455616"/>
  </r>
  <r>
    <x v="3"/>
    <x v="8"/>
    <n v="0.99574807334573467"/>
    <n v="0.99574807334573467"/>
    <n v="0.99574807334573467"/>
    <n v="0.9957480733457346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560940365697759"/>
    <n v="0.99560940365697759"/>
    <n v="0.99560940365697759"/>
    <n v="0.99560940365697759"/>
  </r>
  <r>
    <x v="3"/>
    <x v="18"/>
    <n v="0.9930181818181818"/>
    <n v="0.9930181818181818"/>
    <n v="0.9930181818181818"/>
    <n v="0.9930181818181818"/>
  </r>
  <r>
    <x v="3"/>
    <x v="19"/>
    <n v="0.9930181818181818"/>
    <n v="0.9930181818181818"/>
    <n v="0.9930181818181818"/>
    <n v="0.9930181818181818"/>
  </r>
  <r>
    <x v="3"/>
    <x v="20"/>
    <n v="0.99306062819576346"/>
    <n v="0.99306062819576346"/>
    <n v="0.99306062819576346"/>
    <n v="0.99306062819576346"/>
  </r>
  <r>
    <x v="3"/>
    <x v="21"/>
    <n v="0.99304274937133274"/>
    <n v="0.99304274937133274"/>
    <n v="0.99304274937133274"/>
    <n v="0.99304274937133274"/>
  </r>
  <r>
    <x v="3"/>
    <x v="22"/>
    <n v="0.99304274937133274"/>
    <n v="0.99304274937133274"/>
    <n v="0.99304274937133274"/>
    <n v="0.99304274937133274"/>
  </r>
  <r>
    <x v="3"/>
    <x v="23"/>
    <n v="0.99304274937133274"/>
    <n v="0.99304274937133274"/>
    <n v="0.99304274937133274"/>
    <n v="0.99304274937133274"/>
  </r>
  <r>
    <x v="3"/>
    <x v="0"/>
    <n v="0.99664538032495353"/>
    <n v="0.99664538032495353"/>
    <n v="0.99664538032495353"/>
    <n v="0.99664538032495353"/>
  </r>
  <r>
    <x v="3"/>
    <x v="1"/>
    <n v="0.99659120706231974"/>
    <n v="0.99659120706231974"/>
    <n v="0.99659120706231974"/>
    <n v="0.99659120706231974"/>
  </r>
  <r>
    <x v="3"/>
    <x v="2"/>
    <n v="0.99668943772990004"/>
    <n v="0.99668943772990004"/>
    <n v="0.99668943772990004"/>
    <n v="0.99668943772990004"/>
  </r>
  <r>
    <x v="3"/>
    <x v="3"/>
    <n v="0.9966684871654834"/>
    <n v="0.9966684871654834"/>
    <n v="0.9966684871654834"/>
    <n v="0.9966684871654834"/>
  </r>
  <r>
    <x v="3"/>
    <x v="4"/>
    <n v="0.99662127040232873"/>
    <n v="0.99662127040232873"/>
    <n v="0.99662127040232873"/>
    <n v="0.99662127040232873"/>
  </r>
  <r>
    <x v="3"/>
    <x v="5"/>
    <n v="0.99662233481106188"/>
    <n v="0.99662233481106188"/>
    <n v="0.99662233481106188"/>
    <n v="0.99662233481106188"/>
  </r>
  <r>
    <x v="3"/>
    <x v="6"/>
    <n v="0.99662683898236193"/>
    <n v="0.99662683898236193"/>
    <n v="0.99662683898236193"/>
    <n v="0.99662683898236193"/>
  </r>
  <r>
    <x v="3"/>
    <x v="7"/>
    <n v="0.99662851987273848"/>
    <n v="0.99662851987273848"/>
    <n v="0.99662851987273848"/>
    <n v="0.99662851987273848"/>
  </r>
  <r>
    <x v="3"/>
    <x v="8"/>
    <n v="0.99736048265460031"/>
    <n v="0.99736048265460031"/>
    <n v="0.99736048265460031"/>
    <n v="0.99736048265460031"/>
  </r>
  <r>
    <x v="3"/>
    <x v="9"/>
    <n v="1"/>
    <n v="1"/>
    <n v="1"/>
    <n v="1"/>
  </r>
  <r>
    <x v="3"/>
    <x v="10"/>
    <n v="0.99738857938718661"/>
    <n v="0.99738857938718661"/>
    <n v="0.99738857938718661"/>
    <n v="0.99738857938718661"/>
  </r>
  <r>
    <x v="3"/>
    <x v="11"/>
    <n v="0.99730852045524454"/>
    <n v="0.99730852045524454"/>
    <n v="0.99730852045524454"/>
    <n v="0.99730852045524454"/>
  </r>
  <r>
    <x v="3"/>
    <x v="12"/>
    <n v="0.99585062240663891"/>
    <n v="0.99585062240663891"/>
    <n v="0.99585062240663891"/>
    <n v="0.9958506224066389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746031746031749"/>
    <n v="0.99746031746031749"/>
    <n v="0.99746031746031749"/>
    <n v="0.99746031746031749"/>
  </r>
  <r>
    <x v="3"/>
    <x v="17"/>
    <n v="0.99727999330459893"/>
    <n v="0.99727999330459893"/>
    <n v="0.99727999330459893"/>
    <n v="0.99727999330459893"/>
  </r>
  <r>
    <x v="3"/>
    <x v="18"/>
    <n v="0.98998670433770986"/>
    <n v="0.98998670433770986"/>
    <n v="0.98998670433770986"/>
    <n v="0.98998670433770986"/>
  </r>
  <r>
    <x v="3"/>
    <x v="19"/>
    <n v="0.9899626057862625"/>
    <n v="0.9899626057862625"/>
    <n v="0.9899626057862625"/>
    <n v="0.9899626057862625"/>
  </r>
  <r>
    <x v="3"/>
    <x v="20"/>
    <n v="0.9899576337674566"/>
    <n v="0.9899576337674566"/>
    <n v="0.9899576337674566"/>
    <n v="0.9899576337674566"/>
  </r>
  <r>
    <x v="3"/>
    <x v="21"/>
    <n v="0.98996373450282538"/>
    <n v="0.98996373450282538"/>
    <n v="0.98996373450282538"/>
    <n v="0.98996373450282538"/>
  </r>
  <r>
    <x v="3"/>
    <x v="22"/>
    <n v="0.98994481912936849"/>
    <n v="0.98994481912936849"/>
    <n v="0.98994481912936849"/>
    <n v="0.98994481912936849"/>
  </r>
  <r>
    <x v="3"/>
    <x v="23"/>
    <n v="0.98996572655572546"/>
    <n v="0.98996572655572546"/>
    <n v="0.98996572655572546"/>
    <n v="0.98996572655572546"/>
  </r>
  <r>
    <x v="3"/>
    <x v="0"/>
    <n v="0.99483271569497356"/>
    <n v="0.99483271569497356"/>
    <n v="0.99483271569497356"/>
    <n v="0.99483271569497356"/>
  </r>
  <r>
    <x v="3"/>
    <x v="1"/>
    <n v="0.99483976099945692"/>
    <n v="0.99483976099945692"/>
    <n v="0.99483976099945692"/>
    <n v="0.99483976099945692"/>
  </r>
  <r>
    <x v="3"/>
    <x v="2"/>
    <n v="0.99483976099945692"/>
    <n v="0.99483976099945692"/>
    <n v="0.99483976099945692"/>
    <n v="0.99483976099945692"/>
  </r>
  <r>
    <x v="3"/>
    <x v="3"/>
    <n v="0.99488167308750697"/>
    <n v="0.99488167308750697"/>
    <n v="0.99488167308750697"/>
    <n v="0.99488167308750697"/>
  </r>
  <r>
    <x v="3"/>
    <x v="4"/>
    <n v="0.99482918893795014"/>
    <n v="0.99482918893795014"/>
    <n v="0.99482918893795014"/>
    <n v="0.99482918893795014"/>
  </r>
  <r>
    <x v="3"/>
    <x v="5"/>
    <n v="0.99483245431783074"/>
    <n v="0.99483245431783074"/>
    <n v="0.99483245431783074"/>
    <n v="0.99483245431783074"/>
  </r>
  <r>
    <x v="3"/>
    <x v="6"/>
    <n v="0.99479143280499305"/>
    <n v="0.99479143280499305"/>
    <n v="0.99479143280499305"/>
    <n v="0.99479143280499305"/>
  </r>
  <r>
    <x v="3"/>
    <x v="7"/>
    <n v="0.99479276246581105"/>
    <n v="0.99479276246581105"/>
    <n v="0.99479276246581105"/>
    <n v="0.99479276246581105"/>
  </r>
  <r>
    <x v="3"/>
    <x v="8"/>
    <n v="0.99196007762683669"/>
    <n v="0.99196007762683669"/>
    <n v="0.99196007762683669"/>
    <n v="0.99196007762683669"/>
  </r>
  <r>
    <x v="3"/>
    <x v="9"/>
    <n v="1"/>
    <n v="1"/>
    <n v="1"/>
    <n v="1"/>
  </r>
  <r>
    <x v="3"/>
    <x v="10"/>
    <n v="0.99168975069252085"/>
    <n v="0.99168975069252085"/>
    <n v="0.99168975069252085"/>
    <n v="0.99168975069252085"/>
  </r>
  <r>
    <x v="3"/>
    <x v="11"/>
    <n v="0.99195896298350206"/>
    <n v="0.99195896298350206"/>
    <n v="0.99195896298350206"/>
    <n v="0.99195896298350206"/>
  </r>
  <r>
    <x v="3"/>
    <x v="12"/>
    <n v="0.99198337292161509"/>
    <n v="0.99198337292161509"/>
    <n v="0.99198337292161509"/>
    <n v="0.99198337292161509"/>
  </r>
  <r>
    <x v="3"/>
    <x v="13"/>
    <n v="0.99237804878048785"/>
    <n v="0.99237804878048785"/>
    <n v="0.99237804878048785"/>
    <n v="0.99237804878048785"/>
  </r>
  <r>
    <x v="3"/>
    <x v="14"/>
    <n v="1"/>
    <n v="1"/>
    <n v="1"/>
    <n v="1"/>
  </r>
  <r>
    <x v="3"/>
    <x v="15"/>
    <n v="1"/>
    <n v="1"/>
    <n v="1"/>
    <n v="1"/>
  </r>
  <r>
    <x v="3"/>
    <x v="16"/>
    <n v="0.99215832710978336"/>
    <n v="0.99215832710978336"/>
    <n v="0.99215832710978336"/>
    <n v="0.99215832710978336"/>
  </r>
  <r>
    <x v="3"/>
    <x v="17"/>
    <n v="0.99202823586685329"/>
    <n v="0.99202823586685329"/>
    <n v="0.99202823586685329"/>
    <n v="0.99202823586685329"/>
  </r>
  <r>
    <x v="3"/>
    <x v="18"/>
    <n v="0.98150992774648693"/>
    <n v="0.98150992774648693"/>
    <n v="0.98150992774648693"/>
    <n v="0.98150992774648693"/>
  </r>
  <r>
    <x v="3"/>
    <x v="19"/>
    <n v="0.98150992774648693"/>
    <n v="0.98150992774648693"/>
    <n v="0.98150992774648693"/>
    <n v="0.98150992774648693"/>
  </r>
  <r>
    <x v="3"/>
    <x v="20"/>
    <n v="0.98151763633997136"/>
    <n v="0.98151763633997136"/>
    <n v="0.98151763633997136"/>
    <n v="0.98151763633997136"/>
  </r>
  <r>
    <x v="3"/>
    <x v="21"/>
    <n v="0.98151586084429732"/>
    <n v="0.98151586084429732"/>
    <n v="0.98151586084429732"/>
    <n v="0.98151586084429732"/>
  </r>
  <r>
    <x v="3"/>
    <x v="22"/>
    <n v="0.98148271055950098"/>
    <n v="0.98148271055950098"/>
    <n v="0.98148271055950098"/>
    <n v="0.98148271055950098"/>
  </r>
  <r>
    <x v="3"/>
    <x v="23"/>
    <n v="0.98144572244144068"/>
    <n v="0.98144572244144068"/>
    <n v="0.98144572244144068"/>
    <n v="0.98144572244144068"/>
  </r>
  <r>
    <x v="3"/>
    <x v="0"/>
    <n v="0.98037375202662347"/>
    <n v="0.98037375202662347"/>
    <n v="0.98037375202662347"/>
    <n v="0.98037375202662347"/>
  </r>
  <r>
    <x v="3"/>
    <x v="1"/>
    <n v="0.98040610450077614"/>
    <n v="0.98040610450077614"/>
    <n v="0.98040610450077614"/>
    <n v="0.98040610450077614"/>
  </r>
  <r>
    <x v="3"/>
    <x v="2"/>
    <n v="0.98034793814432997"/>
    <n v="0.98034793814432997"/>
    <n v="0.98034793814432997"/>
    <n v="0.98034793814432997"/>
  </r>
  <r>
    <x v="3"/>
    <x v="3"/>
    <n v="0.98031399983730572"/>
    <n v="0.98031399983730572"/>
    <n v="0.98031399983730572"/>
    <n v="0.98031399983730572"/>
  </r>
  <r>
    <x v="3"/>
    <x v="4"/>
    <n v="0.9803044569993723"/>
    <n v="0.9803044569993723"/>
    <n v="0.9803044569993723"/>
    <n v="0.9803044569993723"/>
  </r>
  <r>
    <x v="3"/>
    <x v="5"/>
    <n v="0.98033177014068729"/>
    <n v="0.98033177014068729"/>
    <n v="0.98033177014068729"/>
    <n v="0.98033177014068729"/>
  </r>
  <r>
    <x v="3"/>
    <x v="6"/>
    <n v="0.9804223102856805"/>
    <n v="0.9804223102856805"/>
    <n v="0.9804223102856805"/>
    <n v="0.9804223102856805"/>
  </r>
  <r>
    <x v="3"/>
    <x v="7"/>
    <n v="0.98040670921775264"/>
    <n v="0.98040670921775264"/>
    <n v="0.98040670921775264"/>
    <n v="0.98040670921775264"/>
  </r>
  <r>
    <x v="3"/>
    <x v="8"/>
    <n v="0.99145299145299137"/>
    <n v="0.99145299145299137"/>
    <n v="0.99145299145299137"/>
    <n v="0.99145299145299137"/>
  </r>
  <r>
    <x v="3"/>
    <x v="9"/>
    <n v="0.99162257495590822"/>
    <n v="0.99162257495590822"/>
    <n v="0.99162257495590822"/>
    <n v="0.99162257495590822"/>
  </r>
  <r>
    <x v="3"/>
    <x v="10"/>
    <n v="0.9912698412698413"/>
    <n v="0.9912698412698413"/>
    <n v="0.9912698412698413"/>
    <n v="0.9912698412698413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140821458507966"/>
    <n v="0.99140821458507966"/>
    <n v="0.99140821458507966"/>
    <n v="0.99140821458507966"/>
  </r>
  <r>
    <x v="3"/>
    <x v="17"/>
    <n v="0.99156268568033268"/>
    <n v="0.99156268568033268"/>
    <n v="0.99156268568033268"/>
    <n v="0.99156268568033268"/>
  </r>
  <r>
    <x v="3"/>
    <x v="18"/>
    <n v="0.96165670862579045"/>
    <n v="0.96165670862579045"/>
    <n v="0.96506575144490658"/>
    <n v="0.97379931358367999"/>
  </r>
  <r>
    <x v="3"/>
    <x v="19"/>
    <n v="0.96165670862579045"/>
    <n v="0.96165670862579045"/>
    <n v="0.96506575144490658"/>
    <n v="0.97379931358367999"/>
  </r>
  <r>
    <x v="3"/>
    <x v="20"/>
    <n v="0.96165670862579045"/>
    <n v="0.96165670862579045"/>
    <n v="0.96506575144490658"/>
    <n v="0.97379931358367999"/>
  </r>
  <r>
    <x v="3"/>
    <x v="21"/>
    <n v="0.96167766659569931"/>
    <n v="0.96167766659569931"/>
    <n v="0.96506575144490658"/>
    <n v="0.97379931358367999"/>
  </r>
  <r>
    <x v="3"/>
    <x v="22"/>
    <n v="0.96171526136065133"/>
    <n v="0.96171526136065133"/>
    <n v="0.96506575144490658"/>
    <n v="0.97379931358367999"/>
  </r>
  <r>
    <x v="3"/>
    <x v="23"/>
    <n v="0.96165435745937955"/>
    <n v="0.96165435745937955"/>
    <n v="0.96506575144490658"/>
    <n v="0.97379931358367999"/>
  </r>
  <r>
    <x v="3"/>
    <x v="0"/>
    <n v="0.96477407847800234"/>
    <n v="0.96477407847800234"/>
    <n v="0.96506575144490658"/>
    <n v="0.97379931358367999"/>
  </r>
  <r>
    <x v="3"/>
    <x v="1"/>
    <n v="0.96476548706532583"/>
    <n v="0.96476548706532583"/>
    <n v="0.96506575144490658"/>
    <n v="0.97379931358367999"/>
  </r>
  <r>
    <x v="3"/>
    <x v="2"/>
    <n v="0.96476923076923082"/>
    <n v="0.96476923076923082"/>
    <n v="0.96506575144490658"/>
    <n v="0.97379931358367999"/>
  </r>
  <r>
    <x v="3"/>
    <x v="3"/>
    <n v="0.96476923076923082"/>
    <n v="0.96476923076923082"/>
    <n v="0.96506575144490658"/>
    <n v="0.97379931358367999"/>
  </r>
  <r>
    <x v="3"/>
    <x v="4"/>
    <n v="0.96476152936539217"/>
    <n v="0.96476152936539217"/>
    <n v="0.96506575144490658"/>
    <n v="0.97379931358367999"/>
  </r>
  <r>
    <x v="3"/>
    <x v="5"/>
    <n v="0.96476923076923082"/>
    <n v="0.96476923076923082"/>
    <n v="0.96506575144490658"/>
    <n v="0.97379931358367999"/>
  </r>
  <r>
    <x v="3"/>
    <x v="6"/>
    <n v="0.96472077202974205"/>
    <n v="0.96472077202974205"/>
    <n v="0.96506575144490658"/>
    <n v="0.97379931358367999"/>
  </r>
  <r>
    <x v="3"/>
    <x v="7"/>
    <n v="0.96485812655823333"/>
    <n v="0.96485812655823333"/>
    <n v="0.96506575144490658"/>
    <n v="0.9737993135836799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786368751004661"/>
    <n v="0.98786368751004661"/>
    <n v="0.98786368751004661"/>
    <n v="0.98786368751004661"/>
  </r>
  <r>
    <x v="3"/>
    <x v="18"/>
    <n v="0.96181665264928506"/>
    <n v="0.96181665264928506"/>
    <n v="0.96506575144490658"/>
    <n v="0.97379931358367999"/>
  </r>
  <r>
    <x v="3"/>
    <x v="19"/>
    <n v="0.96181472159125792"/>
    <n v="0.96181472159125792"/>
    <n v="0.96506575144490658"/>
    <n v="0.97379931358367999"/>
  </r>
  <r>
    <x v="3"/>
    <x v="20"/>
    <n v="0.96180223285486444"/>
    <n v="0.96180223285486444"/>
    <n v="0.96506575144490658"/>
    <n v="0.97379931358367999"/>
  </r>
  <r>
    <x v="3"/>
    <x v="21"/>
    <n v="0.96179183135704871"/>
    <n v="0.96179183135704871"/>
    <n v="0.96506575144490658"/>
    <n v="0.97379931358367999"/>
  </r>
  <r>
    <x v="3"/>
    <x v="22"/>
    <n v="0.96177796864934506"/>
    <n v="0.96177796864934506"/>
    <n v="0.96506575144490658"/>
    <n v="0.97379931358367999"/>
  </r>
  <r>
    <x v="3"/>
    <x v="23"/>
    <n v="0.9617952522255192"/>
    <n v="0.9617952522255192"/>
    <n v="0.96506575144490658"/>
    <n v="0.97379931358367999"/>
  </r>
  <r>
    <x v="3"/>
    <x v="0"/>
    <n v="0.96811196883341744"/>
    <n v="0.96811196883341744"/>
    <n v="0.96811196883341744"/>
    <n v="0.97379931358367999"/>
  </r>
  <r>
    <x v="3"/>
    <x v="1"/>
    <n v="0.96811196883341744"/>
    <n v="0.96811196883341744"/>
    <n v="0.96811196883341744"/>
    <n v="0.97379931358367999"/>
  </r>
  <r>
    <x v="3"/>
    <x v="2"/>
    <n v="0.96811196883341744"/>
    <n v="0.96811196883341744"/>
    <n v="0.96811196883341744"/>
    <n v="0.97379931358367999"/>
  </r>
  <r>
    <x v="3"/>
    <x v="3"/>
    <n v="0.96815841584158424"/>
    <n v="0.96815841584158424"/>
    <n v="0.96815841584158424"/>
    <n v="0.97379931358367999"/>
  </r>
  <r>
    <x v="3"/>
    <x v="4"/>
    <n v="0.96812240994580812"/>
    <n v="0.96812240994580812"/>
    <n v="0.96812240994580812"/>
    <n v="0.97379931358367999"/>
  </r>
  <r>
    <x v="3"/>
    <x v="5"/>
    <n v="0.96812528788576702"/>
    <n v="0.96812528788576702"/>
    <n v="0.96812528788576702"/>
    <n v="0.97379931358367999"/>
  </r>
  <r>
    <x v="3"/>
    <x v="6"/>
    <n v="0.96812528788576702"/>
    <n v="0.96812528788576702"/>
    <n v="0.96812528788576702"/>
    <n v="0.97379931358367999"/>
  </r>
  <r>
    <x v="3"/>
    <x v="7"/>
    <n v="0.96819733167856037"/>
    <n v="0.96819733167856037"/>
    <n v="0.96819733167856037"/>
    <n v="0.9737993135836799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58225826268583"/>
    <n v="0.9958225826268583"/>
    <n v="0.9958225826268583"/>
    <n v="0.9958225826268583"/>
  </r>
  <r>
    <x v="3"/>
    <x v="18"/>
    <n v="0.96455545643770435"/>
    <n v="0.96455545643770435"/>
    <n v="0.96506575144490658"/>
    <n v="0.97379931358367999"/>
  </r>
  <r>
    <x v="3"/>
    <x v="19"/>
    <n v="0.96455545643770435"/>
    <n v="0.96455545643770435"/>
    <n v="0.96506575144490658"/>
    <n v="0.97379931358367999"/>
  </r>
  <r>
    <x v="3"/>
    <x v="20"/>
    <n v="0.96461065025421466"/>
    <n v="0.96461065025421466"/>
    <n v="0.96506575144490658"/>
    <n v="0.97379931358367999"/>
  </r>
  <r>
    <x v="3"/>
    <x v="21"/>
    <n v="0.96461065025421466"/>
    <n v="0.96461065025421466"/>
    <n v="0.96506575144490658"/>
    <n v="0.97379931358367999"/>
  </r>
  <r>
    <x v="3"/>
    <x v="22"/>
    <n v="0.96461065025421466"/>
    <n v="0.96461065025421466"/>
    <n v="0.96506575144490658"/>
    <n v="0.97379931358367999"/>
  </r>
  <r>
    <x v="4"/>
    <x v="23"/>
    <n v="0.96461065025421466"/>
    <n v="0.96461065025421466"/>
    <n v="0.96506575144490658"/>
    <n v="0.97379931358367999"/>
  </r>
  <r>
    <x v="4"/>
    <x v="0"/>
    <n v="0.96745683748972322"/>
    <n v="0.96745683748972322"/>
    <n v="0.96745683748972322"/>
    <n v="0.97379931358367999"/>
  </r>
  <r>
    <x v="4"/>
    <x v="1"/>
    <n v="0.96742330084385408"/>
    <n v="0.96742330084385408"/>
    <n v="0.96742330084385408"/>
    <n v="0.97379931358367999"/>
  </r>
  <r>
    <x v="4"/>
    <x v="2"/>
    <n v="0.96742330084385408"/>
    <n v="0.96742330084385408"/>
    <n v="0.96742330084385408"/>
    <n v="0.97379931358367999"/>
  </r>
  <r>
    <x v="4"/>
    <x v="3"/>
    <n v="0.96751617588802319"/>
    <n v="0.96751617588802319"/>
    <n v="0.96751617588802319"/>
    <n v="0.97379931358367999"/>
  </r>
  <r>
    <x v="4"/>
    <x v="4"/>
    <n v="0.96746452630070234"/>
    <n v="0.96746452630070234"/>
    <n v="0.96746452630070234"/>
    <n v="0.97379931358367999"/>
  </r>
  <r>
    <x v="4"/>
    <x v="5"/>
    <n v="0.96744121330179489"/>
    <n v="0.96744121330179489"/>
    <n v="0.96744121330179489"/>
    <n v="0.97379931358367999"/>
  </r>
  <r>
    <x v="4"/>
    <x v="6"/>
    <n v="0.96746262598931199"/>
    <n v="0.96746262598931199"/>
    <n v="0.96746262598931199"/>
    <n v="0.97379931358367999"/>
  </r>
  <r>
    <x v="4"/>
    <x v="7"/>
    <n v="0.96749105615181208"/>
    <n v="0.96749105615181208"/>
    <n v="0.96749105615181208"/>
    <n v="0.97379931358367999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315287330818723"/>
    <n v="0.97315287330818723"/>
    <n v="0.97315287330818723"/>
    <n v="0.97379931358367999"/>
  </r>
  <r>
    <x v="4"/>
    <x v="18"/>
    <n v="0.96754692968501432"/>
    <n v="0.96754692968501432"/>
    <n v="0.96754692968501432"/>
    <n v="0.97379931358367999"/>
  </r>
  <r>
    <x v="4"/>
    <x v="19"/>
    <n v="0.96754692968501432"/>
    <n v="0.96754692968501432"/>
    <n v="0.96754692968501432"/>
    <n v="0.97379931358367999"/>
  </r>
  <r>
    <x v="4"/>
    <x v="20"/>
    <n v="0.96754692968501432"/>
    <n v="0.96754692968501432"/>
    <n v="0.96754692968501432"/>
    <n v="0.97379931358367999"/>
  </r>
  <r>
    <x v="4"/>
    <x v="21"/>
    <n v="0.96754692968501432"/>
    <n v="0.96754692968501432"/>
    <n v="0.96754692968501432"/>
    <n v="0.97379931358367999"/>
  </r>
  <r>
    <x v="4"/>
    <x v="22"/>
    <n v="0.96754692968501432"/>
    <n v="0.96754692968501432"/>
    <n v="0.96754692968501432"/>
    <n v="0.97379931358367999"/>
  </r>
  <r>
    <x v="4"/>
    <x v="23"/>
    <n v="0.96749185667752435"/>
    <n v="0.96749185667752435"/>
    <n v="0.96749185667752435"/>
    <n v="0.97379931358367999"/>
  </r>
  <r>
    <x v="4"/>
    <x v="0"/>
    <n v="0.97653150427005575"/>
    <n v="0.97653150427005575"/>
    <n v="0.97653150427005575"/>
    <n v="0.97653150427005575"/>
  </r>
  <r>
    <x v="4"/>
    <x v="1"/>
    <n v="0.97653150427005575"/>
    <n v="0.97653150427005575"/>
    <n v="0.97653150427005575"/>
    <n v="0.97653150427005575"/>
  </r>
  <r>
    <x v="4"/>
    <x v="2"/>
    <n v="0.97651893161138836"/>
    <n v="0.97651893161138836"/>
    <n v="0.97651893161138836"/>
    <n v="0.97651893161138836"/>
  </r>
  <r>
    <x v="4"/>
    <x v="3"/>
    <n v="0.97654966392830456"/>
    <n v="0.97654966392830456"/>
    <n v="0.97654966392830456"/>
    <n v="0.97654966392830456"/>
  </r>
  <r>
    <x v="4"/>
    <x v="4"/>
    <n v="0.97654966392830456"/>
    <n v="0.97654966392830456"/>
    <n v="0.97654966392830456"/>
    <n v="0.97654966392830456"/>
  </r>
  <r>
    <x v="4"/>
    <x v="5"/>
    <n v="0.97652417659425372"/>
    <n v="0.97652417659425372"/>
    <n v="0.97652417659425372"/>
    <n v="0.97652417659425372"/>
  </r>
  <r>
    <x v="4"/>
    <x v="6"/>
    <n v="0.97657025613872528"/>
    <n v="0.97657025613872528"/>
    <n v="0.97657025613872528"/>
    <n v="0.97657025613872528"/>
  </r>
  <r>
    <x v="4"/>
    <x v="7"/>
    <n v="0.97650793650793644"/>
    <n v="0.97650793650793644"/>
    <n v="0.97650793650793644"/>
    <n v="0.97650793650793644"/>
  </r>
  <r>
    <x v="4"/>
    <x v="8"/>
    <n v="0.97106729532790415"/>
    <n v="0.97106729532790415"/>
    <n v="0.97106729532790415"/>
    <n v="0.97379931358367999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10778387426765"/>
    <n v="0.9710778387426765"/>
    <n v="0.9710778387426765"/>
    <n v="0.97379931358367999"/>
  </r>
  <r>
    <x v="4"/>
    <x v="18"/>
    <n v="0.97667067079724346"/>
    <n v="0.97667067079724346"/>
    <n v="0.97667067079724346"/>
    <n v="0.97667067079724346"/>
  </r>
  <r>
    <x v="4"/>
    <x v="19"/>
    <n v="0.97666424274476105"/>
    <n v="0.97666424274476105"/>
    <n v="0.97666424274476105"/>
    <n v="0.97666424274476105"/>
  </r>
  <r>
    <x v="4"/>
    <x v="20"/>
    <n v="0.97667984189723311"/>
    <n v="0.97667984189723311"/>
    <n v="0.97667984189723311"/>
    <n v="0.97667984189723311"/>
  </r>
  <r>
    <x v="4"/>
    <x v="21"/>
    <n v="0.97667067079724346"/>
    <n v="0.97667067079724346"/>
    <n v="0.97667067079724346"/>
    <n v="0.97667067079724346"/>
  </r>
  <r>
    <x v="4"/>
    <x v="22"/>
    <n v="0.97666338905276961"/>
    <n v="0.97666338905276961"/>
    <n v="0.97666338905276961"/>
    <n v="0.97666338905276961"/>
  </r>
  <r>
    <x v="4"/>
    <x v="23"/>
    <n v="0.97666666666666657"/>
    <n v="0.97666666666666657"/>
    <n v="0.97666666666666657"/>
    <n v="0.97666666666666657"/>
  </r>
  <r>
    <x v="4"/>
    <x v="0"/>
    <n v="0.98560269566549219"/>
    <n v="0.98560269566549219"/>
    <n v="0.98560269566549219"/>
    <n v="0.98560269566549219"/>
  </r>
  <r>
    <x v="4"/>
    <x v="1"/>
    <n v="0.98557504873294355"/>
    <n v="0.98557504873294355"/>
    <n v="0.98557504873294355"/>
    <n v="0.98557504873294355"/>
  </r>
  <r>
    <x v="4"/>
    <x v="2"/>
    <n v="0.98557504873294355"/>
    <n v="0.98557504873294355"/>
    <n v="0.98557504873294355"/>
    <n v="0.98557504873294355"/>
  </r>
  <r>
    <x v="4"/>
    <x v="3"/>
    <n v="0.98558512453087688"/>
    <n v="0.98558512453087688"/>
    <n v="0.98558512453087688"/>
    <n v="0.98558512453087688"/>
  </r>
  <r>
    <x v="4"/>
    <x v="4"/>
    <n v="0.98559765865680837"/>
    <n v="0.98559765865680837"/>
    <n v="0.98559765865680837"/>
    <n v="0.98559765865680837"/>
  </r>
  <r>
    <x v="4"/>
    <x v="5"/>
    <n v="0.98555377207062611"/>
    <n v="0.98555377207062611"/>
    <n v="0.98555377207062611"/>
    <n v="0.98555377207062611"/>
  </r>
  <r>
    <x v="4"/>
    <x v="6"/>
    <n v="0.98555562298962174"/>
    <n v="0.98555562298962174"/>
    <n v="0.98555562298962174"/>
    <n v="0.98555562298962174"/>
  </r>
  <r>
    <x v="4"/>
    <x v="7"/>
    <n v="0.98559155787052677"/>
    <n v="0.98559155787052677"/>
    <n v="0.98559155787052677"/>
    <n v="0.98559155787052677"/>
  </r>
  <r>
    <x v="4"/>
    <x v="8"/>
    <n v="0.98504672897196255"/>
    <n v="0.98504672897196255"/>
    <n v="0.98504672897196255"/>
    <n v="0.98504672897196255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489853704577635"/>
    <n v="0.98489853704577635"/>
    <n v="0.98489853704577635"/>
    <n v="0.98489853704577635"/>
  </r>
  <r>
    <x v="4"/>
    <x v="17"/>
    <n v="0.98502108376864506"/>
    <n v="0.98502108376864506"/>
    <n v="0.98502108376864506"/>
    <n v="0.98502108376864506"/>
  </r>
  <r>
    <x v="4"/>
    <x v="18"/>
    <n v="0.9848045881866021"/>
    <n v="0.9848045881866021"/>
    <n v="0.9848045881866021"/>
    <n v="0.9848045881866021"/>
  </r>
  <r>
    <x v="4"/>
    <x v="19"/>
    <n v="0.9848045881866021"/>
    <n v="0.9848045881866021"/>
    <n v="0.9848045881866021"/>
    <n v="0.9848045881866021"/>
  </r>
  <r>
    <x v="4"/>
    <x v="20"/>
    <n v="0.9848045881866021"/>
    <n v="0.9848045881866021"/>
    <n v="0.9848045881866021"/>
    <n v="0.9848045881866021"/>
  </r>
  <r>
    <x v="4"/>
    <x v="21"/>
    <n v="0.9848045881866021"/>
    <n v="0.9848045881866021"/>
    <n v="0.9848045881866021"/>
    <n v="0.9848045881866021"/>
  </r>
  <r>
    <x v="4"/>
    <x v="22"/>
    <n v="0.9848045881866021"/>
    <n v="0.9848045881866021"/>
    <n v="0.9848045881866021"/>
    <n v="0.9848045881866021"/>
  </r>
  <r>
    <x v="4"/>
    <x v="23"/>
    <n v="0.98476009048696267"/>
    <n v="0.98476009048696267"/>
    <n v="0.98476009048696267"/>
    <n v="0.98476009048696267"/>
  </r>
  <r>
    <x v="4"/>
    <x v="0"/>
    <n v="0.99388137057299164"/>
    <n v="0.99388137057299164"/>
    <n v="0.99388137057299164"/>
    <n v="0.99388137057299164"/>
  </r>
  <r>
    <x v="4"/>
    <x v="1"/>
    <n v="0.99392412566686406"/>
    <n v="0.99392412566686406"/>
    <n v="0.99392412566686406"/>
    <n v="0.99392412566686406"/>
  </r>
  <r>
    <x v="4"/>
    <x v="2"/>
    <n v="0.99392412566686406"/>
    <n v="0.99392412566686406"/>
    <n v="0.99392412566686406"/>
    <n v="0.99392412566686406"/>
  </r>
  <r>
    <x v="4"/>
    <x v="3"/>
    <n v="0.99392412566686406"/>
    <n v="0.99392412566686406"/>
    <n v="0.99392412566686406"/>
    <n v="0.99392412566686406"/>
  </r>
  <r>
    <x v="4"/>
    <x v="4"/>
    <n v="0.99394779057897054"/>
    <n v="0.99394779057897054"/>
    <n v="0.99394779057897054"/>
    <n v="0.99394779057897054"/>
  </r>
  <r>
    <x v="4"/>
    <x v="5"/>
    <n v="0.99388987566607445"/>
    <n v="0.99388987566607445"/>
    <n v="0.99388987566607445"/>
    <n v="0.99388987566607445"/>
  </r>
  <r>
    <x v="4"/>
    <x v="6"/>
    <n v="0.99390818313131946"/>
    <n v="0.99390818313131946"/>
    <n v="0.99390818313131946"/>
    <n v="0.99390818313131946"/>
  </r>
  <r>
    <x v="4"/>
    <x v="7"/>
    <n v="0.99393320518981265"/>
    <n v="0.99393320518981265"/>
    <n v="0.99393320518981265"/>
    <n v="0.99393320518981265"/>
  </r>
  <r>
    <x v="4"/>
    <x v="8"/>
    <n v="0.98703805846662995"/>
    <n v="0.98703805846662995"/>
    <n v="0.98703805846662995"/>
    <n v="0.98703805846662995"/>
  </r>
  <r>
    <x v="4"/>
    <x v="9"/>
    <n v="0.98703158564722737"/>
    <n v="0.98703158564722737"/>
    <n v="0.98703158564722737"/>
    <n v="0.98703158564722737"/>
  </r>
  <r>
    <x v="4"/>
    <x v="10"/>
    <n v="0.98713619552982801"/>
    <n v="0.98713619552982801"/>
    <n v="0.98713619552982801"/>
    <n v="0.98713619552982801"/>
  </r>
  <r>
    <x v="4"/>
    <x v="11"/>
    <n v="0.98705766710353871"/>
    <n v="0.98705766710353871"/>
    <n v="0.98705766710353871"/>
    <n v="0.98705766710353871"/>
  </r>
  <r>
    <x v="4"/>
    <x v="12"/>
    <n v="0.98663271801400376"/>
    <n v="0.98663271801400376"/>
    <n v="0.98663271801400376"/>
    <n v="0.98663271801400376"/>
  </r>
  <r>
    <x v="4"/>
    <x v="13"/>
    <n v="1"/>
    <n v="1"/>
    <n v="1"/>
    <n v="1"/>
  </r>
  <r>
    <x v="4"/>
    <x v="14"/>
    <n v="1"/>
    <n v="1"/>
    <n v="1"/>
    <n v="1"/>
  </r>
  <r>
    <x v="4"/>
    <x v="15"/>
    <n v="0.9870151216305062"/>
    <n v="0.9870151216305062"/>
    <n v="0.9870151216305062"/>
    <n v="0.9870151216305062"/>
  </r>
  <r>
    <x v="4"/>
    <x v="16"/>
    <n v="0.98708029197080283"/>
    <n v="0.98708029197080283"/>
    <n v="0.98708029197080283"/>
    <n v="0.98708029197080283"/>
  </r>
  <r>
    <x v="4"/>
    <x v="17"/>
    <n v="0.98708060161974531"/>
    <n v="0.98708060161974531"/>
    <n v="0.98708060161974531"/>
    <n v="0.98708060161974531"/>
  </r>
  <r>
    <x v="4"/>
    <x v="18"/>
    <n v="0.98090010976948416"/>
    <n v="0.98090010976948416"/>
    <n v="0.98090010976948416"/>
    <n v="0.98090010976948416"/>
  </r>
  <r>
    <x v="4"/>
    <x v="19"/>
    <n v="0.98095411950833644"/>
    <n v="0.98095411950833644"/>
    <n v="0.98095411950833644"/>
    <n v="0.98095411950833644"/>
  </r>
  <r>
    <x v="4"/>
    <x v="20"/>
    <n v="0.98091673314106897"/>
    <n v="0.98091673314106897"/>
    <n v="0.98091673314106897"/>
    <n v="0.98091673314106897"/>
  </r>
  <r>
    <x v="4"/>
    <x v="21"/>
    <n v="0.98091673314106897"/>
    <n v="0.98091673314106897"/>
    <n v="0.98091673314106897"/>
    <n v="0.98091673314106897"/>
  </r>
  <r>
    <x v="4"/>
    <x v="22"/>
    <n v="0.98091673314106897"/>
    <n v="0.98091673314106897"/>
    <n v="0.98091673314106897"/>
    <n v="0.98091673314106897"/>
  </r>
  <r>
    <x v="4"/>
    <x v="23"/>
    <n v="0.98091673314106897"/>
    <n v="0.98091673314106897"/>
    <n v="0.98091673314106897"/>
    <n v="0.98091673314106897"/>
  </r>
  <r>
    <x v="4"/>
    <x v="0"/>
    <n v="0.99342849067269634"/>
    <n v="0.99342849067269634"/>
    <n v="0.99342849067269634"/>
    <n v="0.99342849067269634"/>
  </r>
  <r>
    <x v="4"/>
    <x v="1"/>
    <n v="0.9934640522875815"/>
    <n v="0.9934640522875815"/>
    <n v="0.9934640522875815"/>
    <n v="0.9934640522875815"/>
  </r>
  <r>
    <x v="4"/>
    <x v="2"/>
    <n v="0.99348487042131184"/>
    <n v="0.99348487042131184"/>
    <n v="0.99348487042131184"/>
    <n v="0.99348487042131184"/>
  </r>
  <r>
    <x v="4"/>
    <x v="3"/>
    <n v="0.99342061977761698"/>
    <n v="0.99342061977761698"/>
    <n v="0.99342061977761698"/>
    <n v="0.99342061977761698"/>
  </r>
  <r>
    <x v="4"/>
    <x v="4"/>
    <n v="0.99345895343254931"/>
    <n v="0.99345895343254931"/>
    <n v="0.99345895343254931"/>
    <n v="0.99345895343254931"/>
  </r>
  <r>
    <x v="4"/>
    <x v="5"/>
    <n v="0.99345895343254931"/>
    <n v="0.99345895343254931"/>
    <n v="0.99345895343254931"/>
    <n v="0.99345895343254931"/>
  </r>
  <r>
    <x v="4"/>
    <x v="6"/>
    <n v="0.99345895343254931"/>
    <n v="0.99345895343254931"/>
    <n v="0.99345895343254931"/>
    <n v="0.99345895343254931"/>
  </r>
  <r>
    <x v="4"/>
    <x v="7"/>
    <n v="0.99343949044585989"/>
    <n v="0.99343949044585989"/>
    <n v="0.99343949044585989"/>
    <n v="0.99343949044585989"/>
  </r>
  <r>
    <x v="4"/>
    <x v="8"/>
    <n v="0.99660598580684978"/>
    <n v="0.99660598580684978"/>
    <n v="0.99660598580684978"/>
    <n v="0.99660598580684978"/>
  </r>
  <r>
    <x v="4"/>
    <x v="9"/>
    <n v="0.99663778611147025"/>
    <n v="0.99663778611147025"/>
    <n v="0.99663778611147025"/>
    <n v="0.99663778611147025"/>
  </r>
  <r>
    <x v="4"/>
    <x v="10"/>
    <n v="0.99662819348981968"/>
    <n v="0.99662819348981968"/>
    <n v="0.99662819348981968"/>
    <n v="0.99662819348981968"/>
  </r>
  <r>
    <x v="4"/>
    <x v="11"/>
    <n v="0.99670555936856564"/>
    <n v="0.99670555936856564"/>
    <n v="0.99670555936856564"/>
    <n v="0.99670555936856564"/>
  </r>
  <r>
    <x v="4"/>
    <x v="12"/>
    <n v="0.99663916895814242"/>
    <n v="0.99663916895814242"/>
    <n v="0.99663916895814242"/>
    <n v="0.99663916895814242"/>
  </r>
  <r>
    <x v="4"/>
    <x v="13"/>
    <n v="0.99633699633699646"/>
    <n v="0.99633699633699646"/>
    <n v="0.99633699633699646"/>
    <n v="0.99633699633699646"/>
  </r>
  <r>
    <x v="4"/>
    <x v="14"/>
    <n v="1"/>
    <n v="1"/>
    <n v="1"/>
    <n v="1"/>
  </r>
  <r>
    <x v="4"/>
    <x v="15"/>
    <n v="1"/>
    <n v="1"/>
    <n v="1"/>
    <n v="1"/>
  </r>
  <r>
    <x v="4"/>
    <x v="16"/>
    <n v="0.99655469422911291"/>
    <n v="0.99655469422911291"/>
    <n v="0.99655469422911291"/>
    <n v="0.99655469422911291"/>
  </r>
  <r>
    <x v="4"/>
    <x v="17"/>
    <n v="0.9966722129783695"/>
    <n v="0.9966722129783695"/>
    <n v="0.9966722129783695"/>
    <n v="0.9966722129783695"/>
  </r>
  <r>
    <x v="4"/>
    <x v="18"/>
    <n v="0.99168134070071035"/>
    <n v="0.99168134070071035"/>
    <n v="0.99168134070071035"/>
    <n v="0.99168134070071035"/>
  </r>
  <r>
    <x v="4"/>
    <x v="19"/>
    <n v="0.99168134070071035"/>
    <n v="0.99168134070071035"/>
    <n v="0.99168134070071035"/>
    <n v="0.99168134070071035"/>
  </r>
  <r>
    <x v="4"/>
    <x v="20"/>
    <n v="0.99168134070071035"/>
    <n v="0.99168134070071035"/>
    <n v="0.99168134070071035"/>
    <n v="0.99168134070071035"/>
  </r>
  <r>
    <x v="4"/>
    <x v="21"/>
    <n v="0.99168134070071035"/>
    <n v="0.99168134070071035"/>
    <n v="0.99168134070071035"/>
    <n v="0.99168134070071035"/>
  </r>
  <r>
    <x v="4"/>
    <x v="22"/>
    <n v="0.99168134070071035"/>
    <n v="0.99168134070071035"/>
    <n v="0.99168134070071035"/>
    <n v="0.99168134070071035"/>
  </r>
  <r>
    <x v="4"/>
    <x v="23"/>
    <n v="0.99168134070071035"/>
    <n v="0.99168134070071035"/>
    <n v="0.99168134070071035"/>
    <n v="0.99168134070071035"/>
  </r>
  <r>
    <x v="4"/>
    <x v="0"/>
    <n v="0.99864586399764499"/>
    <n v="0.99864586399764499"/>
    <n v="0.99864586399764499"/>
    <n v="0.99864586399764499"/>
  </r>
  <r>
    <x v="4"/>
    <x v="1"/>
    <n v="0.99864586399764499"/>
    <n v="0.99864586399764499"/>
    <n v="0.99864586399764499"/>
    <n v="0.99864586399764499"/>
  </r>
  <r>
    <x v="4"/>
    <x v="2"/>
    <n v="0.99864586399764499"/>
    <n v="0.99864586399764499"/>
    <n v="0.99864586399764499"/>
    <n v="0.99864586399764499"/>
  </r>
  <r>
    <x v="4"/>
    <x v="3"/>
    <n v="0.99864586399764499"/>
    <n v="0.99864586399764499"/>
    <n v="0.99864586399764499"/>
    <n v="0.99864586399764499"/>
  </r>
  <r>
    <x v="4"/>
    <x v="4"/>
    <n v="0.99864586399764499"/>
    <n v="0.99864586399764499"/>
    <n v="0.99864586399764499"/>
    <n v="0.99864586399764499"/>
  </r>
  <r>
    <x v="4"/>
    <x v="5"/>
    <n v="0.99864586399764499"/>
    <n v="0.99864586399764499"/>
    <n v="0.99864586399764499"/>
    <n v="0.99864586399764499"/>
  </r>
  <r>
    <x v="4"/>
    <x v="6"/>
    <n v="0.99864586399764499"/>
    <n v="0.99864586399764499"/>
    <n v="0.99864586399764499"/>
    <n v="0.99864586399764499"/>
  </r>
  <r>
    <x v="4"/>
    <x v="7"/>
    <n v="0.99865272342336553"/>
    <n v="0.99865272342336553"/>
    <n v="0.99865272342336553"/>
    <n v="0.99865272342336553"/>
  </r>
  <r>
    <x v="4"/>
    <x v="8"/>
    <n v="0.99849180327868858"/>
    <n v="0.99849180327868858"/>
    <n v="0.99849180327868858"/>
    <n v="0.99849180327868858"/>
  </r>
  <r>
    <x v="4"/>
    <x v="9"/>
    <n v="0.99853493853111652"/>
    <n v="0.99853493853111652"/>
    <n v="0.99853493853111652"/>
    <n v="0.99853493853111652"/>
  </r>
  <r>
    <x v="4"/>
    <x v="10"/>
    <n v="0.99853493853111652"/>
    <n v="0.99853493853111652"/>
    <n v="0.99853493853111652"/>
    <n v="0.99853493853111652"/>
  </r>
  <r>
    <x v="4"/>
    <x v="11"/>
    <n v="0.99853493853111652"/>
    <n v="0.99853493853111652"/>
    <n v="0.99853493853111652"/>
    <n v="0.99853493853111652"/>
  </r>
  <r>
    <x v="4"/>
    <x v="12"/>
    <n v="0.99853493853111652"/>
    <n v="0.99853493853111652"/>
    <n v="0.99853493853111652"/>
    <n v="0.99853493853111652"/>
  </r>
  <r>
    <x v="4"/>
    <x v="13"/>
    <n v="0.99853493853111652"/>
    <n v="0.99853493853111652"/>
    <n v="0.99853493853111652"/>
    <n v="0.99853493853111652"/>
  </r>
  <r>
    <x v="4"/>
    <x v="14"/>
    <n v="0.99853493853111652"/>
    <n v="0.99853493853111652"/>
    <n v="0.99853493853111652"/>
    <n v="0.99853493853111652"/>
  </r>
  <r>
    <x v="4"/>
    <x v="15"/>
    <n v="0.99853493853111652"/>
    <n v="0.99853493853111652"/>
    <n v="0.99853493853111652"/>
    <n v="0.99853493853111652"/>
  </r>
  <r>
    <x v="4"/>
    <x v="16"/>
    <n v="0.99853493853111652"/>
    <n v="0.99853493853111652"/>
    <n v="0.99853493853111652"/>
    <n v="0.99853493853111652"/>
  </r>
  <r>
    <x v="4"/>
    <x v="17"/>
    <n v="0.99856806791449315"/>
    <n v="0.99856806791449315"/>
    <n v="0.99856806791449315"/>
    <n v="0.99856806791449315"/>
  </r>
  <r>
    <x v="4"/>
    <x v="18"/>
    <n v="0.99812320140134292"/>
    <n v="0.99812320140134292"/>
    <n v="0.99812320140134292"/>
    <n v="0.99812320140134292"/>
  </r>
  <r>
    <x v="4"/>
    <x v="19"/>
    <n v="0.99812324053800439"/>
    <n v="0.99812324053800439"/>
    <n v="0.99812324053800439"/>
    <n v="0.99812324053800439"/>
  </r>
  <r>
    <x v="4"/>
    <x v="20"/>
    <n v="0.99817479063774961"/>
    <n v="0.99817479063774961"/>
    <n v="0.99817479063774961"/>
    <n v="0.99817479063774961"/>
  </r>
  <r>
    <x v="4"/>
    <x v="21"/>
    <n v="0.99817479063774961"/>
    <n v="0.99817479063774961"/>
    <n v="0.99817479063774961"/>
    <n v="0.99817479063774961"/>
  </r>
  <r>
    <x v="4"/>
    <x v="22"/>
    <n v="0.99817479063774961"/>
    <n v="0.99817479063774961"/>
    <n v="0.99817479063774961"/>
    <n v="0.99817479063774961"/>
  </r>
  <r>
    <x v="4"/>
    <x v="23"/>
    <n v="0.99817479063774961"/>
    <n v="0.99817479063774961"/>
    <n v="0.99817479063774961"/>
    <n v="0.99817479063774961"/>
  </r>
  <r>
    <x v="4"/>
    <x v="0"/>
    <n v="0.99700088209350179"/>
    <n v="0.99700088209350179"/>
    <n v="0.99700088209350179"/>
    <n v="0.99700088209350179"/>
  </r>
  <r>
    <x v="4"/>
    <x v="1"/>
    <n v="0.99700088209350179"/>
    <n v="0.99700088209350179"/>
    <n v="0.99700088209350179"/>
    <n v="0.99700088209350179"/>
  </r>
  <r>
    <x v="4"/>
    <x v="2"/>
    <n v="0.99700088209350179"/>
    <n v="0.99700088209350179"/>
    <n v="0.99700088209350179"/>
    <n v="0.99700088209350179"/>
  </r>
  <r>
    <x v="4"/>
    <x v="3"/>
    <n v="0.99700088209350179"/>
    <n v="0.99700088209350179"/>
    <n v="0.99700088209350179"/>
    <n v="0.99700088209350179"/>
  </r>
  <r>
    <x v="4"/>
    <x v="4"/>
    <n v="0.99700088209350179"/>
    <n v="0.99700088209350179"/>
    <n v="0.99700088209350179"/>
    <n v="0.99700088209350179"/>
  </r>
  <r>
    <x v="4"/>
    <x v="5"/>
    <n v="0.99700088209350179"/>
    <n v="0.99700088209350179"/>
    <n v="0.99700088209350179"/>
    <n v="0.99700088209350179"/>
  </r>
  <r>
    <x v="4"/>
    <x v="6"/>
    <n v="0.99700088209350179"/>
    <n v="0.99700088209350179"/>
    <n v="0.99700088209350179"/>
    <n v="0.99700088209350179"/>
  </r>
  <r>
    <x v="4"/>
    <x v="7"/>
    <n v="0.99697542533081296"/>
    <n v="0.99697542533081296"/>
    <n v="0.99697542533081296"/>
    <n v="0.99697542533081296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005964214711728"/>
    <n v="0.99005964214711728"/>
    <n v="0.99005964214711728"/>
    <n v="0.99005964214711728"/>
  </r>
  <r>
    <x v="4"/>
    <x v="18"/>
    <n v="0.98438065372090211"/>
    <n v="0.98438065372090211"/>
    <n v="0.98438065372090211"/>
    <n v="0.98438065372090211"/>
  </r>
  <r>
    <x v="4"/>
    <x v="19"/>
    <n v="0.98442329838171994"/>
    <n v="0.98442329838171994"/>
    <n v="0.98442329838171994"/>
    <n v="0.98442329838171994"/>
  </r>
  <r>
    <x v="4"/>
    <x v="20"/>
    <n v="0.98438065372090211"/>
    <n v="0.98438065372090211"/>
    <n v="0.98438065372090211"/>
    <n v="0.98438065372090211"/>
  </r>
  <r>
    <x v="4"/>
    <x v="21"/>
    <n v="0.98438065372090211"/>
    <n v="0.98438065372090211"/>
    <n v="0.98438065372090211"/>
    <n v="0.98438065372090211"/>
  </r>
  <r>
    <x v="4"/>
    <x v="22"/>
    <n v="0.98438065372090211"/>
    <n v="0.98438065372090211"/>
    <n v="0.98438065372090211"/>
    <n v="0.98438065372090211"/>
  </r>
  <r>
    <x v="4"/>
    <x v="23"/>
    <n v="0.98436283415520376"/>
    <n v="0.98436283415520376"/>
    <n v="0.98436283415520376"/>
    <n v="0.98436283415520376"/>
  </r>
  <r>
    <x v="4"/>
    <x v="0"/>
    <n v="0.99104252916823488"/>
    <n v="0.99104252916823488"/>
    <n v="0.99104252916823488"/>
    <n v="0.99104252916823488"/>
  </r>
  <r>
    <x v="4"/>
    <x v="1"/>
    <n v="0.99104859335038364"/>
    <n v="0.99104859335038364"/>
    <n v="0.99104859335038364"/>
    <n v="0.99104859335038364"/>
  </r>
  <r>
    <x v="4"/>
    <x v="2"/>
    <n v="0.99105545617173529"/>
    <n v="0.99105545617173529"/>
    <n v="0.99105545617173529"/>
    <n v="0.99105545617173529"/>
  </r>
  <r>
    <x v="4"/>
    <x v="3"/>
    <n v="0.99106810569408266"/>
    <n v="0.99106810569408266"/>
    <n v="0.99106810569408266"/>
    <n v="0.99106810569408266"/>
  </r>
  <r>
    <x v="4"/>
    <x v="4"/>
    <n v="0.99100615063247066"/>
    <n v="0.99100615063247066"/>
    <n v="0.99100615063247066"/>
    <n v="0.99100615063247066"/>
  </r>
  <r>
    <x v="4"/>
    <x v="5"/>
    <n v="0.99104529016703979"/>
    <n v="0.99104529016703979"/>
    <n v="0.99104529016703979"/>
    <n v="0.99104529016703979"/>
  </r>
  <r>
    <x v="4"/>
    <x v="6"/>
    <n v="0.99104529016703979"/>
    <n v="0.99104529016703979"/>
    <n v="0.99104529016703979"/>
    <n v="0.99104529016703979"/>
  </r>
  <r>
    <x v="4"/>
    <x v="7"/>
    <n v="0.99104529016703979"/>
    <n v="0.99104529016703979"/>
    <n v="0.99104529016703979"/>
    <n v="0.99104529016703979"/>
  </r>
  <r>
    <x v="4"/>
    <x v="8"/>
    <n v="0.98803474840190142"/>
    <n v="0.98803474840190142"/>
    <n v="0.98803474840190142"/>
    <n v="0.98803474840190142"/>
  </r>
  <r>
    <x v="4"/>
    <x v="9"/>
    <n v="1"/>
    <n v="1"/>
    <n v="1"/>
    <n v="1"/>
  </r>
  <r>
    <x v="4"/>
    <x v="10"/>
    <n v="0.9878414890423296"/>
    <n v="0.9878414890423296"/>
    <n v="0.9878414890423296"/>
    <n v="0.9878414890423296"/>
  </r>
  <r>
    <x v="4"/>
    <x v="11"/>
    <n v="0.98788063957633165"/>
    <n v="0.98788063957633165"/>
    <n v="0.98788063957633165"/>
    <n v="0.98788063957633165"/>
  </r>
  <r>
    <x v="4"/>
    <x v="12"/>
    <n v="0.98785565579458712"/>
    <n v="0.98785565579458712"/>
    <n v="0.98785565579458712"/>
    <n v="0.98785565579458712"/>
  </r>
  <r>
    <x v="4"/>
    <x v="13"/>
    <n v="0.98745519713261642"/>
    <n v="0.98745519713261642"/>
    <n v="0.98745519713261642"/>
    <n v="0.98745519713261642"/>
  </r>
  <r>
    <x v="4"/>
    <x v="14"/>
    <n v="1"/>
    <n v="1"/>
    <n v="1"/>
    <n v="1"/>
  </r>
  <r>
    <x v="4"/>
    <x v="15"/>
    <n v="1"/>
    <n v="1"/>
    <n v="1"/>
    <n v="1"/>
  </r>
  <r>
    <x v="4"/>
    <x v="16"/>
    <n v="0.98792535675082338"/>
    <n v="0.98792535675082338"/>
    <n v="0.98792535675082338"/>
    <n v="0.98792535675082338"/>
  </r>
  <r>
    <x v="4"/>
    <x v="17"/>
    <n v="0.98792417189502801"/>
    <n v="0.98792417189502801"/>
    <n v="0.98792417189502801"/>
    <n v="0.98792417189502801"/>
  </r>
  <r>
    <x v="4"/>
    <x v="18"/>
    <n v="0.98253324961470401"/>
    <n v="0.98253324961470401"/>
    <n v="0.98253324961470401"/>
    <n v="0.98253324961470401"/>
  </r>
  <r>
    <x v="4"/>
    <x v="19"/>
    <n v="0.98253324961470401"/>
    <n v="0.98253324961470401"/>
    <n v="0.98253324961470401"/>
    <n v="0.98253324961470401"/>
  </r>
  <r>
    <x v="4"/>
    <x v="20"/>
    <n v="0.98253324961470401"/>
    <n v="0.98253324961470401"/>
    <n v="0.98253324961470401"/>
    <n v="0.98253324961470401"/>
  </r>
  <r>
    <x v="4"/>
    <x v="21"/>
    <n v="0.98253324961470401"/>
    <n v="0.98253324961470401"/>
    <n v="0.98253324961470401"/>
    <n v="0.98253324961470401"/>
  </r>
  <r>
    <x v="4"/>
    <x v="22"/>
    <n v="0.98253324961470401"/>
    <n v="0.98253324961470401"/>
    <n v="0.98253324961470401"/>
    <n v="0.98253324961470401"/>
  </r>
  <r>
    <x v="4"/>
    <x v="23"/>
    <n v="0.98253324961470401"/>
    <n v="0.98253324961470401"/>
    <n v="0.98253324961470401"/>
    <n v="0.98253324961470401"/>
  </r>
  <r>
    <x v="4"/>
    <x v="0"/>
    <n v="0.9850577599196384"/>
    <n v="0.9850577599196384"/>
    <n v="0.9850577599196384"/>
    <n v="0.9850577599196384"/>
  </r>
  <r>
    <x v="4"/>
    <x v="1"/>
    <n v="0.98495212038303681"/>
    <n v="0.98495212038303681"/>
    <n v="0.98495212038303681"/>
    <n v="0.98495212038303681"/>
  </r>
  <r>
    <x v="4"/>
    <x v="2"/>
    <n v="0.9850322382560639"/>
    <n v="0.9850322382560639"/>
    <n v="0.9850322382560639"/>
    <n v="0.9850322382560639"/>
  </r>
  <r>
    <x v="4"/>
    <x v="3"/>
    <n v="0.98511571006218768"/>
    <n v="0.98511571006218768"/>
    <n v="0.98511571006218768"/>
    <n v="0.98511571006218768"/>
  </r>
  <r>
    <x v="4"/>
    <x v="4"/>
    <n v="0.98509786476868322"/>
    <n v="0.98509786476868322"/>
    <n v="0.98509786476868322"/>
    <n v="0.98509786476868322"/>
  </r>
  <r>
    <x v="4"/>
    <x v="5"/>
    <n v="0.98503720478809453"/>
    <n v="0.98503720478809453"/>
    <n v="0.98503720478809453"/>
    <n v="0.98503720478809453"/>
  </r>
  <r>
    <x v="4"/>
    <x v="6"/>
    <n v="0.98504822233635803"/>
    <n v="0.98504822233635803"/>
    <n v="0.98504822233635803"/>
    <n v="0.98504822233635803"/>
  </r>
  <r>
    <x v="4"/>
    <x v="7"/>
    <n v="0.98508217446270552"/>
    <n v="0.98508217446270552"/>
    <n v="0.98508217446270552"/>
    <n v="0.98508217446270552"/>
  </r>
  <r>
    <x v="4"/>
    <x v="8"/>
    <n v="0.98688224527150703"/>
    <n v="0.98688224527150703"/>
    <n v="0.98688224527150703"/>
    <n v="0.98688224527150703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628048780487809"/>
    <n v="0.98628048780487809"/>
    <n v="0.98628048780487809"/>
    <n v="0.98628048780487809"/>
  </r>
  <r>
    <x v="4"/>
    <x v="17"/>
    <n v="0.98696810425516612"/>
    <n v="0.98696810425516612"/>
    <n v="0.98696810425516612"/>
    <n v="0.98696810425516612"/>
  </r>
  <r>
    <x v="4"/>
    <x v="18"/>
    <n v="0.98948898579894873"/>
    <n v="0.98948898579894873"/>
    <n v="0.98948898579894873"/>
    <n v="0.98948898579894873"/>
  </r>
  <r>
    <x v="4"/>
    <x v="19"/>
    <n v="0.98948898579894873"/>
    <n v="0.98948898579894873"/>
    <n v="0.98948898579894873"/>
    <n v="0.98948898579894873"/>
  </r>
  <r>
    <x v="4"/>
    <x v="20"/>
    <n v="0.98948898579894873"/>
    <n v="0.98948898579894873"/>
    <n v="0.98948898579894873"/>
    <n v="0.98948898579894873"/>
  </r>
  <r>
    <x v="4"/>
    <x v="21"/>
    <n v="0.98948898579894873"/>
    <n v="0.98948898579894873"/>
    <n v="0.98948898579894873"/>
    <n v="0.98948898579894873"/>
  </r>
  <r>
    <x v="4"/>
    <x v="22"/>
    <n v="0.98948898579894873"/>
    <n v="0.98948898579894873"/>
    <n v="0.98948898579894873"/>
    <n v="0.98948898579894873"/>
  </r>
  <r>
    <x v="4"/>
    <x v="23"/>
    <n v="0.98944984204565767"/>
    <n v="0.98944984204565767"/>
    <n v="0.98944984204565767"/>
    <n v="0.98944984204565767"/>
  </r>
  <r>
    <x v="4"/>
    <x v="0"/>
    <n v="0.99280521054226001"/>
    <n v="0.99280521054226001"/>
    <n v="0.99280521054226001"/>
    <n v="0.99280521054226001"/>
  </r>
  <r>
    <x v="4"/>
    <x v="1"/>
    <n v="0.9928235585251175"/>
    <n v="0.9928235585251175"/>
    <n v="0.9928235585251175"/>
    <n v="0.9928235585251175"/>
  </r>
  <r>
    <x v="4"/>
    <x v="2"/>
    <n v="0.99284727302284004"/>
    <n v="0.99284727302284004"/>
    <n v="0.99284727302284004"/>
    <n v="0.99284727302284004"/>
  </r>
  <r>
    <x v="4"/>
    <x v="3"/>
    <n v="0.99280628349115474"/>
    <n v="0.99280628349115474"/>
    <n v="0.99280628349115474"/>
    <n v="0.99280628349115474"/>
  </r>
  <r>
    <x v="4"/>
    <x v="4"/>
    <n v="0.99288361749444032"/>
    <n v="0.99288361749444032"/>
    <n v="0.99288361749444032"/>
    <n v="0.99288361749444032"/>
  </r>
  <r>
    <x v="4"/>
    <x v="5"/>
    <n v="0.99282873327708809"/>
    <n v="0.99282873327708809"/>
    <n v="0.99282873327708809"/>
    <n v="0.99282873327708809"/>
  </r>
  <r>
    <x v="4"/>
    <x v="6"/>
    <n v="0.99283588669679257"/>
    <n v="0.99283588669679257"/>
    <n v="0.99283588669679257"/>
    <n v="0.99283588669679257"/>
  </r>
  <r>
    <x v="4"/>
    <x v="7"/>
    <n v="0.99282479562430159"/>
    <n v="0.99282479562430159"/>
    <n v="0.99282479562430159"/>
    <n v="0.99282479562430159"/>
  </r>
  <r>
    <x v="4"/>
    <x v="8"/>
    <n v="0.98542600896860988"/>
    <n v="0.98542600896860988"/>
    <n v="0.98542600896860988"/>
    <n v="0.98542600896860988"/>
  </r>
  <r>
    <x v="4"/>
    <x v="9"/>
    <n v="0.9854368932038835"/>
    <n v="0.9854368932038835"/>
    <n v="0.9854368932038835"/>
    <n v="0.9854368932038835"/>
  </r>
  <r>
    <x v="4"/>
    <x v="10"/>
    <n v="0.98517179023508139"/>
    <n v="0.98517179023508139"/>
    <n v="0.98517179023508139"/>
    <n v="0.98517179023508139"/>
  </r>
  <r>
    <x v="4"/>
    <x v="11"/>
    <n v="0.98530992475815116"/>
    <n v="0.98530992475815116"/>
    <n v="0.98530992475815116"/>
    <n v="0.98530992475815116"/>
  </r>
  <r>
    <x v="4"/>
    <x v="12"/>
    <n v="0.98525445063837436"/>
    <n v="0.98525445063837436"/>
    <n v="0.98525445063837436"/>
    <n v="0.98525445063837436"/>
  </r>
  <r>
    <x v="4"/>
    <x v="13"/>
    <n v="0.98525857902368297"/>
    <n v="0.98525857902368297"/>
    <n v="0.98525857902368297"/>
    <n v="0.98525857902368297"/>
  </r>
  <r>
    <x v="4"/>
    <x v="14"/>
    <n v="1"/>
    <n v="1"/>
    <n v="1"/>
    <n v="1"/>
  </r>
  <r>
    <x v="4"/>
    <x v="15"/>
    <n v="1"/>
    <n v="1"/>
    <n v="1"/>
    <n v="1"/>
  </r>
  <r>
    <x v="4"/>
    <x v="16"/>
    <n v="0.98538186157517893"/>
    <n v="0.98538186157517893"/>
    <n v="0.98538186157517893"/>
    <n v="0.98538186157517893"/>
  </r>
  <r>
    <x v="4"/>
    <x v="17"/>
    <n v="0.98538098931917173"/>
    <n v="0.98538098931917173"/>
    <n v="0.98538098931917173"/>
    <n v="0.98538098931917173"/>
  </r>
  <r>
    <x v="4"/>
    <x v="18"/>
    <n v="0.98049577771724317"/>
    <n v="0.98049577771724317"/>
    <n v="0.98049577771724317"/>
    <n v="0.98049577771724317"/>
  </r>
  <r>
    <x v="4"/>
    <x v="19"/>
    <n v="0.98049577771724317"/>
    <n v="0.98049577771724317"/>
    <n v="0.98049577771724317"/>
    <n v="0.98049577771724317"/>
  </r>
  <r>
    <x v="4"/>
    <x v="20"/>
    <n v="0.98048863250763496"/>
    <n v="0.98048863250763496"/>
    <n v="0.98048863250763496"/>
    <n v="0.98048863250763496"/>
  </r>
  <r>
    <x v="4"/>
    <x v="21"/>
    <n v="0.9804296219095594"/>
    <n v="0.9804296219095594"/>
    <n v="0.9804296219095594"/>
    <n v="0.9804296219095594"/>
  </r>
  <r>
    <x v="4"/>
    <x v="22"/>
    <n v="0.98048838171820507"/>
    <n v="0.98048838171820507"/>
    <n v="0.98048838171820507"/>
    <n v="0.98048838171820507"/>
  </r>
  <r>
    <x v="4"/>
    <x v="23"/>
    <n v="0.98048510705538439"/>
    <n v="0.98048510705538439"/>
    <n v="0.98048510705538439"/>
    <n v="0.98048510705538439"/>
  </r>
  <r>
    <x v="4"/>
    <x v="0"/>
    <n v="0.98485561833019464"/>
    <n v="0.98485561833019464"/>
    <n v="0.98485561833019464"/>
    <n v="0.98485561833019464"/>
  </r>
  <r>
    <x v="4"/>
    <x v="1"/>
    <n v="0.98484476120258868"/>
    <n v="0.98484476120258868"/>
    <n v="0.98484476120258868"/>
    <n v="0.98484476120258868"/>
  </r>
  <r>
    <x v="4"/>
    <x v="2"/>
    <n v="0.98492900078404044"/>
    <n v="0.98492900078404044"/>
    <n v="0.98492900078404044"/>
    <n v="0.98492900078404044"/>
  </r>
  <r>
    <x v="4"/>
    <x v="3"/>
    <n v="0.98489610616378553"/>
    <n v="0.98489610616378553"/>
    <n v="0.98489610616378553"/>
    <n v="0.98489610616378553"/>
  </r>
  <r>
    <x v="4"/>
    <x v="4"/>
    <n v="0.98488438597924677"/>
    <n v="0.98488438597924677"/>
    <n v="0.98488438597924677"/>
    <n v="0.98488438597924677"/>
  </r>
  <r>
    <x v="4"/>
    <x v="5"/>
    <n v="0.98488978430907803"/>
    <n v="0.98488978430907803"/>
    <n v="0.98488978430907803"/>
    <n v="0.98488978430907803"/>
  </r>
  <r>
    <x v="4"/>
    <x v="6"/>
    <n v="0.98485633673058104"/>
    <n v="0.98485633673058104"/>
    <n v="0.98485633673058104"/>
    <n v="0.98485633673058104"/>
  </r>
  <r>
    <x v="4"/>
    <x v="7"/>
    <n v="0.98485037406483789"/>
    <n v="0.98485037406483789"/>
    <n v="0.98485037406483789"/>
    <n v="0.98485037406483789"/>
  </r>
  <r>
    <x v="4"/>
    <x v="8"/>
    <n v="0.97976301424577295"/>
    <n v="0.97976301424577295"/>
    <n v="0.97976301424577295"/>
    <n v="0.97976301424577295"/>
  </r>
  <r>
    <x v="4"/>
    <x v="9"/>
    <n v="0.97971918876755071"/>
    <n v="0.97971918876755071"/>
    <n v="0.97971918876755071"/>
    <n v="0.97971918876755071"/>
  </r>
  <r>
    <x v="4"/>
    <x v="10"/>
    <n v="0.97975282671575059"/>
    <n v="0.97975282671575059"/>
    <n v="0.97975282671575059"/>
    <n v="0.97975282671575059"/>
  </r>
  <r>
    <x v="4"/>
    <x v="11"/>
    <n v="0.97974246231155782"/>
    <n v="0.97974246231155782"/>
    <n v="0.97974246231155782"/>
    <n v="0.97974246231155782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946377638334292"/>
    <n v="0.97946377638334292"/>
    <n v="0.97946377638334292"/>
    <n v="0.97946377638334292"/>
  </r>
  <r>
    <x v="4"/>
    <x v="17"/>
    <n v="0.60258743986477703"/>
    <n v="0.95633218930613317"/>
    <n v="0.96506575144490658"/>
    <n v="0.97379931358367999"/>
  </r>
  <r>
    <x v="4"/>
    <x v="18"/>
    <n v="0.97962048057489337"/>
    <n v="0.97962048057489337"/>
    <n v="0.97962048057489337"/>
    <n v="0.97962048057489337"/>
  </r>
  <r>
    <x v="4"/>
    <x v="19"/>
    <n v="0.97962048057489337"/>
    <n v="0.97962048057489337"/>
    <n v="0.97962048057489337"/>
    <n v="0.97962048057489337"/>
  </r>
  <r>
    <x v="4"/>
    <x v="20"/>
    <n v="0.97962048057489337"/>
    <n v="0.97962048057489337"/>
    <n v="0.97962048057489337"/>
    <n v="0.97962048057489337"/>
  </r>
  <r>
    <x v="4"/>
    <x v="21"/>
    <n v="0.97962048057489337"/>
    <n v="0.97962048057489337"/>
    <n v="0.97962048057489337"/>
    <n v="0.97962048057489337"/>
  </r>
  <r>
    <x v="4"/>
    <x v="22"/>
    <n v="0.97962048057489337"/>
    <n v="0.97962048057489337"/>
    <n v="0.97962048057489337"/>
    <n v="0.97962048057489337"/>
  </r>
  <r>
    <x v="4"/>
    <x v="23"/>
    <n v="0.97962048057489337"/>
    <n v="0.97962048057489337"/>
    <n v="0.97962048057489337"/>
    <n v="0.97962048057489337"/>
  </r>
  <r>
    <x v="4"/>
    <x v="0"/>
    <n v="0.99391990646009931"/>
    <n v="0.99391990646009931"/>
    <n v="0.99391990646009931"/>
    <n v="0.99391990646009931"/>
  </r>
  <r>
    <x v="4"/>
    <x v="1"/>
    <n v="0.99391990646009931"/>
    <n v="0.99391990646009931"/>
    <n v="0.99391990646009931"/>
    <n v="0.99391990646009931"/>
  </r>
  <r>
    <x v="4"/>
    <x v="2"/>
    <n v="0.99391990646009931"/>
    <n v="0.99391990646009931"/>
    <n v="0.99391990646009931"/>
    <n v="0.99391990646009931"/>
  </r>
  <r>
    <x v="4"/>
    <x v="3"/>
    <n v="0.99391990646009931"/>
    <n v="0.99391990646009931"/>
    <n v="0.99391990646009931"/>
    <n v="0.99391990646009931"/>
  </r>
  <r>
    <x v="4"/>
    <x v="4"/>
    <n v="0.99391990646009931"/>
    <n v="0.99391990646009931"/>
    <n v="0.99391990646009931"/>
    <n v="0.99391990646009931"/>
  </r>
  <r>
    <x v="4"/>
    <x v="5"/>
    <n v="0.99391990646009931"/>
    <n v="0.99391990646009931"/>
    <n v="0.99391990646009931"/>
    <n v="0.99391990646009931"/>
  </r>
  <r>
    <x v="4"/>
    <x v="6"/>
    <n v="0.99391990646009931"/>
    <n v="0.99391990646009931"/>
    <n v="0.99391990646009931"/>
    <n v="0.99391990646009931"/>
  </r>
  <r>
    <x v="4"/>
    <x v="7"/>
    <n v="0.99391990646009931"/>
    <n v="0.99391990646009931"/>
    <n v="0.99391990646009931"/>
    <n v="0.99391990646009931"/>
  </r>
  <r>
    <x v="4"/>
    <x v="8"/>
    <n v="0.99747697741894792"/>
    <n v="0.99747697741894792"/>
    <n v="0.99747697741894792"/>
    <n v="0.99747697741894792"/>
  </r>
  <r>
    <x v="4"/>
    <x v="9"/>
    <n v="1"/>
    <n v="1"/>
    <n v="1"/>
    <n v="1"/>
  </r>
  <r>
    <x v="4"/>
    <x v="10"/>
    <n v="0.99759945130315497"/>
    <n v="0.99759945130315497"/>
    <n v="0.99759945130315497"/>
    <n v="0.99759945130315497"/>
  </r>
  <r>
    <x v="4"/>
    <x v="11"/>
    <n v="0.99754045307443373"/>
    <n v="0.99754045307443373"/>
    <n v="0.99754045307443373"/>
    <n v="0.99754045307443373"/>
  </r>
  <r>
    <x v="4"/>
    <x v="12"/>
    <n v="0.99754490244217597"/>
    <n v="0.99754490244217597"/>
    <n v="0.99754490244217597"/>
    <n v="0.99754490244217597"/>
  </r>
  <r>
    <x v="4"/>
    <x v="13"/>
    <n v="0.99741602067183466"/>
    <n v="0.99741602067183466"/>
    <n v="0.99741602067183466"/>
    <n v="0.99741602067183466"/>
  </r>
  <r>
    <x v="4"/>
    <x v="14"/>
    <n v="1"/>
    <n v="1"/>
    <n v="1"/>
    <n v="1"/>
  </r>
  <r>
    <x v="4"/>
    <x v="15"/>
    <n v="1"/>
    <n v="1"/>
    <n v="1"/>
    <n v="1"/>
  </r>
  <r>
    <x v="4"/>
    <x v="16"/>
    <n v="0.99764690063197514"/>
    <n v="0.99764690063197514"/>
    <n v="0.99764690063197514"/>
    <n v="0.99764690063197514"/>
  </r>
  <r>
    <x v="4"/>
    <x v="17"/>
    <n v="0.99759112519809834"/>
    <n v="0.99759112519809834"/>
    <n v="0.99759112519809834"/>
    <n v="0.99759112519809834"/>
  </r>
  <r>
    <x v="4"/>
    <x v="18"/>
    <n v="0.99842280507038961"/>
    <n v="0.99842280507038961"/>
    <n v="0.99842280507038961"/>
    <n v="0.99842280507038961"/>
  </r>
  <r>
    <x v="4"/>
    <x v="19"/>
    <n v="0.99842280507038961"/>
    <n v="0.99842280507038961"/>
    <n v="0.99842280507038961"/>
    <n v="0.99842280507038961"/>
  </r>
  <r>
    <x v="4"/>
    <x v="20"/>
    <n v="0.99842280507038961"/>
    <n v="0.99842280507038961"/>
    <n v="0.99842280507038961"/>
    <n v="0.99842280507038961"/>
  </r>
  <r>
    <x v="4"/>
    <x v="21"/>
    <n v="0.99842280507038961"/>
    <n v="0.99842280507038961"/>
    <n v="0.99842280507038961"/>
    <n v="0.99842280507038961"/>
  </r>
  <r>
    <x v="4"/>
    <x v="22"/>
    <n v="0.99842280507038961"/>
    <n v="0.99842280507038961"/>
    <n v="0.99842280507038961"/>
    <n v="0.99842280507038961"/>
  </r>
  <r>
    <x v="4"/>
    <x v="23"/>
    <n v="0.99842280507038961"/>
    <n v="0.99842280507038961"/>
    <n v="0.99842280507038961"/>
    <n v="0.99842280507038961"/>
  </r>
  <r>
    <x v="4"/>
    <x v="0"/>
    <n v="0.99877168739444189"/>
    <n v="0.99877168739444189"/>
    <n v="0.99877168739444189"/>
    <n v="0.99877168739444189"/>
  </r>
  <r>
    <x v="4"/>
    <x v="1"/>
    <n v="0.99881787374891629"/>
    <n v="0.99881787374891629"/>
    <n v="0.99881787374891629"/>
    <n v="0.99881787374891629"/>
  </r>
  <r>
    <x v="4"/>
    <x v="2"/>
    <n v="0.9988276670574443"/>
    <n v="0.9988276670574443"/>
    <n v="0.9988276670574443"/>
    <n v="0.9988276670574443"/>
  </r>
  <r>
    <x v="4"/>
    <x v="3"/>
    <n v="0.99877516650080378"/>
    <n v="0.99877516650080378"/>
    <n v="0.99877516650080378"/>
    <n v="0.99877516650080378"/>
  </r>
  <r>
    <x v="4"/>
    <x v="4"/>
    <n v="0.99876132228845704"/>
    <n v="0.99876132228845704"/>
    <n v="0.99876132228845704"/>
    <n v="0.99876132228845704"/>
  </r>
  <r>
    <x v="4"/>
    <x v="5"/>
    <n v="0.99881764438381071"/>
    <n v="0.99881764438381071"/>
    <n v="0.99881764438381071"/>
    <n v="0.99881764438381071"/>
  </r>
  <r>
    <x v="4"/>
    <x v="6"/>
    <n v="0.99880307420939907"/>
    <n v="0.99880307420939907"/>
    <n v="0.99880307420939907"/>
    <n v="0.99880307420939907"/>
  </r>
  <r>
    <x v="4"/>
    <x v="7"/>
    <n v="0.99873096446700516"/>
    <n v="0.99873096446700516"/>
    <n v="0.99873096446700516"/>
    <n v="0.99873096446700516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78021978021977"/>
    <n v="0.9978021978021977"/>
    <n v="0.9978021978021977"/>
    <n v="0.9978021978021977"/>
  </r>
  <r>
    <x v="4"/>
    <x v="17"/>
    <n v="0.99787124242033276"/>
    <n v="0.99787124242033276"/>
    <n v="0.99787124242033276"/>
    <n v="0.99787124242033276"/>
  </r>
  <r>
    <x v="4"/>
    <x v="18"/>
    <n v="0.99857168362792348"/>
    <n v="0.99857168362792348"/>
    <n v="0.99857168362792348"/>
    <n v="0.99857168362792348"/>
  </r>
  <r>
    <x v="4"/>
    <x v="19"/>
    <n v="0.99857168362792348"/>
    <n v="0.99857168362792348"/>
    <n v="0.99857168362792348"/>
    <n v="0.99857168362792348"/>
  </r>
  <r>
    <x v="4"/>
    <x v="20"/>
    <n v="0.99857168362792348"/>
    <n v="0.99857168362792348"/>
    <n v="0.99857168362792348"/>
    <n v="0.99857168362792348"/>
  </r>
  <r>
    <x v="4"/>
    <x v="21"/>
    <n v="0.99857168362792348"/>
    <n v="0.99857168362792348"/>
    <n v="0.99857168362792348"/>
    <n v="0.99857168362792348"/>
  </r>
  <r>
    <x v="4"/>
    <x v="22"/>
    <n v="0.99857168362792348"/>
    <n v="0.99857168362792348"/>
    <n v="0.99857168362792348"/>
    <n v="0.99857168362792348"/>
  </r>
  <r>
    <x v="4"/>
    <x v="23"/>
    <n v="0.99860414948290066"/>
    <n v="0.99860414948290066"/>
    <n v="0.99860414948290066"/>
    <n v="0.99860414948290066"/>
  </r>
  <r>
    <x v="4"/>
    <x v="0"/>
    <n v="0.9959851450366356"/>
    <n v="0.9959851450366356"/>
    <n v="0.9959851450366356"/>
    <n v="0.9959851450366356"/>
  </r>
  <r>
    <x v="4"/>
    <x v="1"/>
    <n v="0.99589542250379237"/>
    <n v="0.99589542250379237"/>
    <n v="0.99589542250379237"/>
    <n v="0.99589542250379237"/>
  </r>
  <r>
    <x v="4"/>
    <x v="2"/>
    <n v="0.99584541062801923"/>
    <n v="0.99584541062801923"/>
    <n v="0.99584541062801923"/>
    <n v="0.99584541062801923"/>
  </r>
  <r>
    <x v="4"/>
    <x v="3"/>
    <n v="0.99584781769022779"/>
    <n v="0.99584781769022779"/>
    <n v="0.99584781769022779"/>
    <n v="0.99584781769022779"/>
  </r>
  <r>
    <x v="4"/>
    <x v="4"/>
    <n v="0.99590826910267383"/>
    <n v="0.99590826910267383"/>
    <n v="0.99590826910267383"/>
    <n v="0.99590826910267383"/>
  </r>
  <r>
    <x v="4"/>
    <x v="5"/>
    <n v="0.99584356697525034"/>
    <n v="0.99584356697525034"/>
    <n v="0.99584356697525034"/>
    <n v="0.99584356697525034"/>
  </r>
  <r>
    <x v="4"/>
    <x v="6"/>
    <n v="0.99584356697525034"/>
    <n v="0.99584356697525034"/>
    <n v="0.99584356697525034"/>
    <n v="0.99584356697525034"/>
  </r>
  <r>
    <x v="4"/>
    <x v="7"/>
    <n v="0.99589060507297733"/>
    <n v="0.99589060507297733"/>
    <n v="0.99589060507297733"/>
    <n v="0.99589060507297733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230670598794724"/>
    <n v="0.99230670598794724"/>
    <n v="0.99230670598794724"/>
    <n v="0.99230670598794724"/>
  </r>
  <r>
    <x v="4"/>
    <x v="18"/>
    <n v="0.9981726008016979"/>
    <n v="0.9981726008016979"/>
    <n v="0.9981726008016979"/>
    <n v="0.9981726008016979"/>
  </r>
  <r>
    <x v="4"/>
    <x v="19"/>
    <n v="0.9981726008016979"/>
    <n v="0.9981726008016979"/>
    <n v="0.9981726008016979"/>
    <n v="0.9981726008016979"/>
  </r>
  <r>
    <x v="4"/>
    <x v="20"/>
    <n v="0.9981726008016979"/>
    <n v="0.9981726008016979"/>
    <n v="0.9981726008016979"/>
    <n v="0.9981726008016979"/>
  </r>
  <r>
    <x v="4"/>
    <x v="21"/>
    <n v="0.9981726008016979"/>
    <n v="0.9981726008016979"/>
    <n v="0.9981726008016979"/>
    <n v="0.9981726008016979"/>
  </r>
  <r>
    <x v="4"/>
    <x v="22"/>
    <n v="0.9981726008016979"/>
    <n v="0.9981726008016979"/>
    <n v="0.9981726008016979"/>
    <n v="0.9981726008016979"/>
  </r>
  <r>
    <x v="4"/>
    <x v="23"/>
    <n v="0.99816676148934835"/>
    <n v="0.99816676148934835"/>
    <n v="0.99816676148934835"/>
    <n v="0.99816676148934835"/>
  </r>
  <r>
    <x v="4"/>
    <x v="0"/>
    <n v="0.99815810800854643"/>
    <n v="0.99815810800854643"/>
    <n v="0.99815810800854643"/>
    <n v="0.99815810800854643"/>
  </r>
  <r>
    <x v="4"/>
    <x v="1"/>
    <n v="0.99807217766810608"/>
    <n v="0.99807217766810608"/>
    <n v="0.99807217766810608"/>
    <n v="0.99807217766810608"/>
  </r>
  <r>
    <x v="4"/>
    <x v="2"/>
    <n v="0.99812137547986601"/>
    <n v="0.99812137547986601"/>
    <n v="0.99812137547986601"/>
    <n v="0.99812137547986601"/>
  </r>
  <r>
    <x v="4"/>
    <x v="3"/>
    <n v="0.99814886232163513"/>
    <n v="0.99814886232163513"/>
    <n v="0.99814886232163513"/>
    <n v="0.99814886232163513"/>
  </r>
  <r>
    <x v="4"/>
    <x v="4"/>
    <n v="0.99815965033356335"/>
    <n v="0.99815965033356335"/>
    <n v="0.99815965033356335"/>
    <n v="0.99815965033356335"/>
  </r>
  <r>
    <x v="4"/>
    <x v="5"/>
    <n v="0.99812552068869775"/>
    <n v="0.99812552068869775"/>
    <n v="0.99812552068869775"/>
    <n v="0.99812552068869775"/>
  </r>
  <r>
    <x v="4"/>
    <x v="6"/>
    <n v="0.99813193228254515"/>
    <n v="0.99813193228254515"/>
    <n v="0.99813193228254515"/>
    <n v="0.99813193228254515"/>
  </r>
  <r>
    <x v="4"/>
    <x v="7"/>
    <n v="0.99815432245772806"/>
    <n v="0.99815432245772806"/>
    <n v="0.99815432245772806"/>
    <n v="0.99815432245772806"/>
  </r>
  <r>
    <x v="4"/>
    <x v="8"/>
    <n v="0.99803420483585625"/>
    <n v="0.99803420483585625"/>
    <n v="0.99803420483585625"/>
    <n v="0.99803420483585625"/>
  </r>
  <r>
    <x v="4"/>
    <x v="9"/>
    <n v="0.99797132810386813"/>
    <n v="0.99797132810386813"/>
    <n v="0.99797132810386813"/>
    <n v="0.99797132810386813"/>
  </r>
  <r>
    <x v="4"/>
    <x v="10"/>
    <n v="0.9980143313476646"/>
    <n v="0.9980143313476646"/>
    <n v="0.9980143313476646"/>
    <n v="0.9980143313476646"/>
  </r>
  <r>
    <x v="4"/>
    <x v="11"/>
    <n v="0.99799565725739103"/>
    <n v="0.99799565725739103"/>
    <n v="0.99799565725739103"/>
    <n v="0.99799565725739103"/>
  </r>
  <r>
    <x v="4"/>
    <x v="12"/>
    <n v="0.99802761341222879"/>
    <n v="0.99802761341222879"/>
    <n v="0.99802761341222879"/>
    <n v="0.99802761341222879"/>
  </r>
  <r>
    <x v="4"/>
    <x v="13"/>
    <n v="0.99803536345776034"/>
    <n v="0.99803536345776034"/>
    <n v="0.99803536345776034"/>
    <n v="0.99803536345776034"/>
  </r>
  <r>
    <x v="4"/>
    <x v="14"/>
    <n v="1"/>
    <n v="1"/>
    <n v="1"/>
    <n v="1"/>
  </r>
  <r>
    <x v="4"/>
    <x v="15"/>
    <n v="1"/>
    <n v="1"/>
    <n v="1"/>
    <n v="1"/>
  </r>
  <r>
    <x v="4"/>
    <x v="16"/>
    <n v="0.99795996429937506"/>
    <n v="0.99795996429937506"/>
    <n v="0.99795996429937506"/>
    <n v="0.99795996429937506"/>
  </r>
  <r>
    <x v="4"/>
    <x v="17"/>
    <n v="0.9980063547442527"/>
    <n v="0.9980063547442527"/>
    <n v="0.9980063547442527"/>
    <n v="0.9980063547442527"/>
  </r>
  <r>
    <x v="4"/>
    <x v="18"/>
    <n v="0.99706245226484935"/>
    <n v="0.99706245226484935"/>
    <n v="0.99706245226484935"/>
    <n v="0.99706245226484935"/>
  </r>
  <r>
    <x v="4"/>
    <x v="19"/>
    <n v="0.99706245226484935"/>
    <n v="0.99706245226484935"/>
    <n v="0.99706245226484935"/>
    <n v="0.99706245226484935"/>
  </r>
  <r>
    <x v="4"/>
    <x v="20"/>
    <n v="0.99706245226484935"/>
    <n v="0.99706245226484935"/>
    <n v="0.99706245226484935"/>
    <n v="0.99706245226484935"/>
  </r>
  <r>
    <x v="4"/>
    <x v="21"/>
    <n v="0.99706245226484935"/>
    <n v="0.99706245226484935"/>
    <n v="0.99706245226484935"/>
    <n v="0.99706245226484935"/>
  </r>
  <r>
    <x v="4"/>
    <x v="22"/>
    <n v="0.99706245226484935"/>
    <n v="0.99706245226484935"/>
    <n v="0.99706245226484935"/>
    <n v="0.99706245226484935"/>
  </r>
  <r>
    <x v="4"/>
    <x v="23"/>
    <n v="0.99706245226484935"/>
    <n v="0.99706245226484935"/>
    <n v="0.99706245226484935"/>
    <n v="0.99706245226484935"/>
  </r>
  <r>
    <x v="4"/>
    <x v="0"/>
    <n v="0.99861703353693687"/>
    <n v="0.99861703353693687"/>
    <n v="0.99861703353693687"/>
    <n v="0.99861703353693687"/>
  </r>
  <r>
    <x v="4"/>
    <x v="1"/>
    <n v="0.99861703353693687"/>
    <n v="0.99861703353693687"/>
    <n v="0.99861703353693687"/>
    <n v="0.99861703353693687"/>
  </r>
  <r>
    <x v="4"/>
    <x v="2"/>
    <n v="0.99861703353693687"/>
    <n v="0.99861703353693687"/>
    <n v="0.99861703353693687"/>
    <n v="0.99861703353693687"/>
  </r>
  <r>
    <x v="4"/>
    <x v="3"/>
    <n v="0.99861703353693687"/>
    <n v="0.99861703353693687"/>
    <n v="0.99861703353693687"/>
    <n v="0.99861703353693687"/>
  </r>
  <r>
    <x v="4"/>
    <x v="4"/>
    <n v="0.99861703353693687"/>
    <n v="0.99861703353693687"/>
    <n v="0.99861703353693687"/>
    <n v="0.99861703353693687"/>
  </r>
  <r>
    <x v="4"/>
    <x v="5"/>
    <n v="0.99864373677643359"/>
    <n v="0.99864373677643359"/>
    <n v="0.99864373677643359"/>
    <n v="0.99864373677643359"/>
  </r>
  <r>
    <x v="4"/>
    <x v="6"/>
    <n v="0.99864373677643359"/>
    <n v="0.99864373677643359"/>
    <n v="0.99864373677643359"/>
    <n v="0.99864373677643359"/>
  </r>
  <r>
    <x v="4"/>
    <x v="7"/>
    <n v="0.99863462588749319"/>
    <n v="0.99863462588749319"/>
    <n v="0.99863462588749319"/>
    <n v="0.99863462588749319"/>
  </r>
  <r>
    <x v="4"/>
    <x v="8"/>
    <n v="0.99805986696230597"/>
    <n v="0.99805986696230597"/>
    <n v="0.99805986696230597"/>
    <n v="0.99805986696230597"/>
  </r>
  <r>
    <x v="4"/>
    <x v="9"/>
    <n v="0.99812186978297157"/>
    <n v="0.99812186978297157"/>
    <n v="0.99812186978297157"/>
    <n v="0.99812186978297157"/>
  </r>
  <r>
    <x v="4"/>
    <x v="10"/>
    <n v="0.99803620218579236"/>
    <n v="0.99803620218579236"/>
    <n v="0.99803620218579236"/>
    <n v="0.99803620218579236"/>
  </r>
  <r>
    <x v="4"/>
    <x v="11"/>
    <n v="0.99800759013282725"/>
    <n v="0.99800759013282725"/>
    <n v="0.99800759013282725"/>
    <n v="0.99800759013282725"/>
  </r>
  <r>
    <x v="4"/>
    <x v="12"/>
    <n v="0.99800171281758487"/>
    <n v="0.99800171281758487"/>
    <n v="0.99800171281758487"/>
    <n v="0.99800171281758487"/>
  </r>
  <r>
    <x v="4"/>
    <x v="13"/>
    <n v="0.99800171281758487"/>
    <n v="0.99800171281758487"/>
    <n v="0.99800171281758487"/>
    <n v="0.99800171281758487"/>
  </r>
  <r>
    <x v="4"/>
    <x v="14"/>
    <n v="1"/>
    <n v="1"/>
    <n v="1"/>
    <n v="1"/>
  </r>
  <r>
    <x v="4"/>
    <x v="15"/>
    <n v="0.99781500364166054"/>
    <n v="0.99781500364166054"/>
    <n v="0.99781500364166054"/>
    <n v="0.99781500364166054"/>
  </r>
  <r>
    <x v="4"/>
    <x v="16"/>
    <n v="0.99806424293751139"/>
    <n v="0.99806424293751139"/>
    <n v="0.99806424293751139"/>
    <n v="0.99806424293751139"/>
  </r>
  <r>
    <x v="4"/>
    <x v="17"/>
    <n v="0.99803746654772518"/>
    <n v="0.99803746654772518"/>
    <n v="0.99803746654772518"/>
    <n v="0.99803746654772518"/>
  </r>
  <r>
    <x v="4"/>
    <x v="18"/>
    <n v="0.99599572877736253"/>
    <n v="0.99599572877736253"/>
    <n v="0.99599572877736253"/>
    <n v="0.99599572877736253"/>
  </r>
  <r>
    <x v="4"/>
    <x v="19"/>
    <n v="0.99599572877736253"/>
    <n v="0.99599572877736253"/>
    <n v="0.99599572877736253"/>
    <n v="0.99599572877736253"/>
  </r>
  <r>
    <x v="4"/>
    <x v="20"/>
    <n v="0.99599572877736253"/>
    <n v="0.99599572877736253"/>
    <n v="0.99599572877736253"/>
    <n v="0.99599572877736253"/>
  </r>
  <r>
    <x v="4"/>
    <x v="21"/>
    <n v="0.99598522563031955"/>
    <n v="0.99598522563031955"/>
    <n v="0.99598522563031955"/>
    <n v="0.99598522563031955"/>
  </r>
  <r>
    <x v="4"/>
    <x v="22"/>
    <n v="0.9959545156352505"/>
    <n v="0.9959545156352505"/>
    <n v="0.9959545156352505"/>
    <n v="0.9959545156352505"/>
  </r>
  <r>
    <x v="4"/>
    <x v="23"/>
    <n v="0.99599572877736253"/>
    <n v="0.99599572877736253"/>
    <n v="0.99599572877736253"/>
    <n v="0.99599572877736253"/>
  </r>
  <r>
    <x v="4"/>
    <x v="0"/>
    <n v="0.99864115049258284"/>
    <n v="0.99864115049258284"/>
    <n v="0.99864115049258284"/>
    <n v="0.99864115049258284"/>
  </r>
  <r>
    <x v="4"/>
    <x v="1"/>
    <n v="0.99859681945743695"/>
    <n v="0.99859681945743695"/>
    <n v="0.99859681945743695"/>
    <n v="0.99859681945743695"/>
  </r>
  <r>
    <x v="4"/>
    <x v="2"/>
    <n v="0.99860461871206296"/>
    <n v="0.99860461871206296"/>
    <n v="0.99860461871206296"/>
    <n v="0.99860461871206296"/>
  </r>
  <r>
    <x v="4"/>
    <x v="3"/>
    <n v="0.99864222674813297"/>
    <n v="0.99864222674813297"/>
    <n v="0.99864222674813297"/>
    <n v="0.99864222674813297"/>
  </r>
  <r>
    <x v="4"/>
    <x v="4"/>
    <n v="0.9985977564102565"/>
    <n v="0.9985977564102565"/>
    <n v="0.9985977564102565"/>
    <n v="0.9985977564102565"/>
  </r>
  <r>
    <x v="4"/>
    <x v="5"/>
    <n v="0.99868556406446451"/>
    <n v="0.99868556406446451"/>
    <n v="0.99868556406446451"/>
    <n v="0.99868556406446451"/>
  </r>
  <r>
    <x v="4"/>
    <x v="6"/>
    <n v="0.99862665310274679"/>
    <n v="0.99862665310274679"/>
    <n v="0.99862665310274679"/>
    <n v="0.99862665310274679"/>
  </r>
  <r>
    <x v="4"/>
    <x v="7"/>
    <n v="0.99859331040950294"/>
    <n v="0.99859331040950294"/>
    <n v="0.99859331040950294"/>
    <n v="0.99859331040950294"/>
  </r>
  <r>
    <x v="4"/>
    <x v="8"/>
    <n v="0.99304578840443813"/>
    <n v="0.99304578840443813"/>
    <n v="0.99304578840443813"/>
    <n v="0.99304578840443813"/>
  </r>
  <r>
    <x v="4"/>
    <x v="9"/>
    <n v="0.99304159579403117"/>
    <n v="0.99304159579403117"/>
    <n v="0.99304159579403117"/>
    <n v="0.99304159579403117"/>
  </r>
  <r>
    <x v="4"/>
    <x v="10"/>
    <n v="0.9930382529679026"/>
    <n v="0.9930382529679026"/>
    <n v="0.9930382529679026"/>
    <n v="0.9930382529679026"/>
  </r>
  <r>
    <x v="4"/>
    <x v="11"/>
    <n v="0.99307128580946036"/>
    <n v="0.99307128580946036"/>
    <n v="0.99307128580946036"/>
    <n v="0.99307128580946036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307020186803263"/>
    <n v="0.99307020186803263"/>
    <n v="0.99307020186803263"/>
    <n v="0.99307020186803263"/>
  </r>
  <r>
    <x v="4"/>
    <x v="17"/>
    <n v="0.99301998593954011"/>
    <n v="0.99301998593954011"/>
    <n v="0.99301998593954011"/>
    <n v="0.99301998593954011"/>
  </r>
  <r>
    <x v="4"/>
    <x v="18"/>
    <n v="0.98596678644265323"/>
    <n v="0.98596678644265323"/>
    <n v="0.98596678644265323"/>
    <n v="0.98596678644265323"/>
  </r>
  <r>
    <x v="4"/>
    <x v="19"/>
    <n v="0.98596678644265323"/>
    <n v="0.98596678644265323"/>
    <n v="0.98596678644265323"/>
    <n v="0.98596678644265323"/>
  </r>
  <r>
    <x v="4"/>
    <x v="20"/>
    <n v="0.98596678644265323"/>
    <n v="0.98596678644265323"/>
    <n v="0.98596678644265323"/>
    <n v="0.98596678644265323"/>
  </r>
  <r>
    <x v="4"/>
    <x v="21"/>
    <n v="0.98596678644265323"/>
    <n v="0.98596678644265323"/>
    <n v="0.98596678644265323"/>
    <n v="0.98596678644265323"/>
  </r>
  <r>
    <x v="4"/>
    <x v="22"/>
    <n v="0.98596678644265323"/>
    <n v="0.98596678644265323"/>
    <n v="0.98596678644265323"/>
    <n v="0.98596678644265323"/>
  </r>
  <r>
    <x v="4"/>
    <x v="23"/>
    <n v="0.98596197418973486"/>
    <n v="0.98596197418973486"/>
    <n v="0.98596197418973486"/>
    <n v="0.98596197418973486"/>
  </r>
  <r>
    <x v="4"/>
    <x v="0"/>
    <n v="0.98991547653745249"/>
    <n v="0.98991547653745249"/>
    <n v="0.98991547653745249"/>
    <n v="0.98991547653745249"/>
  </r>
  <r>
    <x v="4"/>
    <x v="1"/>
    <n v="0.98992148130786362"/>
    <n v="0.98992148130786362"/>
    <n v="0.98992148130786362"/>
    <n v="0.98992148130786362"/>
  </r>
  <r>
    <x v="4"/>
    <x v="2"/>
    <n v="0.98996007515265394"/>
    <n v="0.98996007515265394"/>
    <n v="0.98996007515265394"/>
    <n v="0.98996007515265394"/>
  </r>
  <r>
    <x v="4"/>
    <x v="3"/>
    <n v="0.98992866135123792"/>
    <n v="0.98992866135123792"/>
    <n v="0.98992866135123792"/>
    <n v="0.98992866135123792"/>
  </r>
  <r>
    <x v="4"/>
    <x v="4"/>
    <n v="0.99000075751836991"/>
    <n v="0.99000075751836991"/>
    <n v="0.99000075751836991"/>
    <n v="0.99000075751836991"/>
  </r>
  <r>
    <x v="4"/>
    <x v="5"/>
    <n v="0.98995549904640801"/>
    <n v="0.98995549904640801"/>
    <n v="0.98995549904640801"/>
    <n v="0.98995549904640801"/>
  </r>
  <r>
    <x v="4"/>
    <x v="6"/>
    <n v="0.98992703909397806"/>
    <n v="0.98992703909397806"/>
    <n v="0.98992703909397806"/>
    <n v="0.98992703909397806"/>
  </r>
  <r>
    <x v="4"/>
    <x v="7"/>
    <n v="0.98990571270105365"/>
    <n v="0.98990571270105365"/>
    <n v="0.98990571270105365"/>
    <n v="0.98990571270105365"/>
  </r>
  <r>
    <x v="4"/>
    <x v="8"/>
    <n v="0.98501455728720666"/>
    <n v="0.98501455728720666"/>
    <n v="0.98501455728720666"/>
    <n v="0.98501455728720666"/>
  </r>
  <r>
    <x v="4"/>
    <x v="9"/>
    <n v="0.98501233162587742"/>
    <n v="0.98501233162587742"/>
    <n v="0.98501233162587742"/>
    <n v="0.98501233162587742"/>
  </r>
  <r>
    <x v="4"/>
    <x v="10"/>
    <n v="0.98538011695906436"/>
    <n v="0.98538011695906436"/>
    <n v="0.98538011695906436"/>
    <n v="0.98538011695906436"/>
  </r>
  <r>
    <x v="4"/>
    <x v="11"/>
    <n v="0.98492462311557782"/>
    <n v="0.98492462311557782"/>
    <n v="0.98492462311557782"/>
    <n v="0.98492462311557782"/>
  </r>
  <r>
    <x v="4"/>
    <x v="12"/>
    <n v="0.98500394632991317"/>
    <n v="0.98500394632991317"/>
    <n v="0.98500394632991317"/>
    <n v="0.98500394632991317"/>
  </r>
  <r>
    <x v="4"/>
    <x v="13"/>
    <n v="0.98498381877022656"/>
    <n v="0.98498381877022656"/>
    <n v="0.98498381877022656"/>
    <n v="0.98498381877022656"/>
  </r>
  <r>
    <x v="4"/>
    <x v="14"/>
    <n v="0.9848866498740555"/>
    <n v="0.9848866498740555"/>
    <n v="0.9848866498740555"/>
    <n v="0.9848866498740555"/>
  </r>
  <r>
    <x v="4"/>
    <x v="15"/>
    <n v="0.98506224066390047"/>
    <n v="0.98506224066390047"/>
    <n v="0.98506224066390047"/>
    <n v="0.98506224066390047"/>
  </r>
  <r>
    <x v="4"/>
    <x v="16"/>
    <n v="0.98504672897196266"/>
    <n v="0.98504672897196266"/>
    <n v="0.98504672897196266"/>
    <n v="0.98504672897196266"/>
  </r>
  <r>
    <x v="4"/>
    <x v="17"/>
    <n v="0.98494128223857946"/>
    <n v="0.98494128223857946"/>
    <n v="0.98494128223857946"/>
    <n v="0.98494128223857946"/>
  </r>
  <r>
    <x v="4"/>
    <x v="18"/>
    <n v="0.97172195043277243"/>
    <n v="0.97172195043277243"/>
    <n v="0.97172195043277243"/>
    <n v="0.97379931358367999"/>
  </r>
  <r>
    <x v="4"/>
    <x v="19"/>
    <n v="0.97170631041598798"/>
    <n v="0.97170631041598798"/>
    <n v="0.97170631041598798"/>
    <n v="0.97379931358367999"/>
  </r>
  <r>
    <x v="4"/>
    <x v="20"/>
    <n v="0.97170631041598798"/>
    <n v="0.97170631041598798"/>
    <n v="0.97170631041598798"/>
    <n v="0.97379931358367999"/>
  </r>
  <r>
    <x v="4"/>
    <x v="21"/>
    <n v="0.97170631041598798"/>
    <n v="0.97170631041598798"/>
    <n v="0.97170631041598798"/>
    <n v="0.97379931358367999"/>
  </r>
  <r>
    <x v="4"/>
    <x v="22"/>
    <n v="0.97166835943764374"/>
    <n v="0.97166835943764374"/>
    <n v="0.97166835943764374"/>
    <n v="0.97379931358367999"/>
  </r>
  <r>
    <x v="4"/>
    <x v="23"/>
    <n v="0.97168541745168746"/>
    <n v="0.97168541745168746"/>
    <n v="0.97168541745168746"/>
    <n v="0.97379931358367999"/>
  </r>
  <r>
    <x v="4"/>
    <x v="0"/>
    <n v="0.9812078087940157"/>
    <n v="0.9812078087940157"/>
    <n v="0.9812078087940157"/>
    <n v="0.9812078087940157"/>
  </r>
  <r>
    <x v="4"/>
    <x v="1"/>
    <n v="0.98120580573129879"/>
    <n v="0.98120580573129879"/>
    <n v="0.98120580573129879"/>
    <n v="0.98120580573129879"/>
  </r>
  <r>
    <x v="4"/>
    <x v="2"/>
    <n v="0.98122516980648467"/>
    <n v="0.98122516980648467"/>
    <n v="0.98122516980648467"/>
    <n v="0.98122516980648467"/>
  </r>
  <r>
    <x v="4"/>
    <x v="3"/>
    <n v="0.98122516980648467"/>
    <n v="0.98122516980648467"/>
    <n v="0.98122516980648467"/>
    <n v="0.98122516980648467"/>
  </r>
  <r>
    <x v="4"/>
    <x v="4"/>
    <n v="0.98119723714504969"/>
    <n v="0.98119723714504969"/>
    <n v="0.98119723714504969"/>
    <n v="0.98119723714504969"/>
  </r>
  <r>
    <x v="4"/>
    <x v="5"/>
    <n v="0.9812075654704171"/>
    <n v="0.9812075654704171"/>
    <n v="0.9812075654704171"/>
    <n v="0.9812075654704171"/>
  </r>
  <r>
    <x v="4"/>
    <x v="6"/>
    <n v="0.9812075654704171"/>
    <n v="0.9812075654704171"/>
    <n v="0.9812075654704171"/>
    <n v="0.9812075654704171"/>
  </r>
  <r>
    <x v="4"/>
    <x v="7"/>
    <n v="0.9811819830713423"/>
    <n v="0.9811819830713423"/>
    <n v="0.9811819830713423"/>
    <n v="0.9811819830713423"/>
  </r>
  <r>
    <x v="4"/>
    <x v="8"/>
    <n v="0.98057048367093835"/>
    <n v="0.98057048367093835"/>
    <n v="0.98057048367093835"/>
    <n v="0.98057048367093835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047454275827983"/>
    <n v="0.98047454275827983"/>
    <n v="0.98047454275827983"/>
    <n v="0.98047454275827983"/>
  </r>
  <r>
    <x v="4"/>
    <x v="17"/>
    <n v="0.98062783709481494"/>
    <n v="0.98062783709481494"/>
    <n v="0.98062783709481494"/>
    <n v="0.98062783709481494"/>
  </r>
  <r>
    <x v="4"/>
    <x v="18"/>
    <n v="0.98289136013686917"/>
    <n v="0.98289136013686917"/>
    <n v="0.98289136013686917"/>
    <n v="0.98289136013686917"/>
  </r>
  <r>
    <x v="4"/>
    <x v="19"/>
    <n v="0.98290757660513395"/>
    <n v="0.98290757660513395"/>
    <n v="0.98290757660513395"/>
    <n v="0.98290757660513395"/>
  </r>
  <r>
    <x v="4"/>
    <x v="20"/>
    <n v="0.98289136013686917"/>
    <n v="0.98289136013686917"/>
    <n v="0.98289136013686917"/>
    <n v="0.98289136013686917"/>
  </r>
  <r>
    <x v="4"/>
    <x v="21"/>
    <n v="0.98289136013686917"/>
    <n v="0.98289136013686917"/>
    <n v="0.98289136013686917"/>
    <n v="0.98289136013686917"/>
  </r>
  <r>
    <x v="4"/>
    <x v="22"/>
    <n v="0.98289136013686917"/>
    <n v="0.98289136013686917"/>
    <n v="0.98289136013686917"/>
    <n v="0.98289136013686917"/>
  </r>
  <r>
    <x v="4"/>
    <x v="23"/>
    <n v="0.98289136013686917"/>
    <n v="0.98289136013686917"/>
    <n v="0.98289136013686917"/>
    <n v="0.98289136013686917"/>
  </r>
  <r>
    <x v="4"/>
    <x v="0"/>
    <n v="0.98935714722613"/>
    <n v="0.98935714722613"/>
    <n v="0.98935714722613"/>
    <n v="0.98935714722613"/>
  </r>
  <r>
    <x v="4"/>
    <x v="1"/>
    <n v="0.98935714722613"/>
    <n v="0.98935714722613"/>
    <n v="0.98935714722613"/>
    <n v="0.98935714722613"/>
  </r>
  <r>
    <x v="4"/>
    <x v="2"/>
    <n v="0.98933663980161191"/>
    <n v="0.98933663980161191"/>
    <n v="0.98933663980161191"/>
    <n v="0.98933663980161191"/>
  </r>
  <r>
    <x v="4"/>
    <x v="3"/>
    <n v="0.98931934525690457"/>
    <n v="0.98931934525690457"/>
    <n v="0.98931934525690457"/>
    <n v="0.98931934525690457"/>
  </r>
  <r>
    <x v="4"/>
    <x v="4"/>
    <n v="0.98931934525690457"/>
    <n v="0.98931934525690457"/>
    <n v="0.98931934525690457"/>
    <n v="0.98931934525690457"/>
  </r>
  <r>
    <x v="4"/>
    <x v="5"/>
    <n v="0.98933449759870262"/>
    <n v="0.98933449759870262"/>
    <n v="0.98933449759870262"/>
    <n v="0.98933449759870262"/>
  </r>
  <r>
    <x v="4"/>
    <x v="6"/>
    <n v="0.98935714722613"/>
    <n v="0.98935714722613"/>
    <n v="0.98935714722613"/>
    <n v="0.98935714722613"/>
  </r>
  <r>
    <x v="4"/>
    <x v="7"/>
    <n v="0.98937583001328022"/>
    <n v="0.98937583001328022"/>
    <n v="0.98937583001328022"/>
    <n v="0.98937583001328022"/>
  </r>
  <r>
    <x v="4"/>
    <x v="8"/>
    <n v="0.99273447820343452"/>
    <n v="0.99273447820343452"/>
    <n v="0.99273447820343452"/>
    <n v="0.99273447820343452"/>
  </r>
  <r>
    <x v="4"/>
    <x v="9"/>
    <n v="0.99273995851404873"/>
    <n v="0.99273995851404873"/>
    <n v="0.99273995851404873"/>
    <n v="0.99273995851404873"/>
  </r>
  <r>
    <x v="4"/>
    <x v="10"/>
    <n v="0.99278322440087141"/>
    <n v="0.99278322440087141"/>
    <n v="0.99278322440087141"/>
    <n v="0.99278322440087141"/>
  </r>
  <r>
    <x v="4"/>
    <x v="11"/>
    <n v="0.99289394208562798"/>
    <n v="0.99289394208562798"/>
    <n v="0.99289394208562798"/>
    <n v="0.99289394208562798"/>
  </r>
  <r>
    <x v="4"/>
    <x v="12"/>
    <n v="0.99289267945984372"/>
    <n v="0.99289267945984372"/>
    <n v="0.99289267945984372"/>
    <n v="0.99289267945984372"/>
  </r>
  <r>
    <x v="4"/>
    <x v="13"/>
    <n v="0.99280205655526987"/>
    <n v="0.99280205655526987"/>
    <n v="0.99280205655526987"/>
    <n v="0.99280205655526987"/>
  </r>
  <r>
    <x v="4"/>
    <x v="14"/>
    <n v="1"/>
    <n v="1"/>
    <n v="1"/>
    <n v="1"/>
  </r>
  <r>
    <x v="4"/>
    <x v="15"/>
    <n v="1"/>
    <n v="1"/>
    <n v="1"/>
    <n v="1"/>
  </r>
  <r>
    <x v="4"/>
    <x v="16"/>
    <n v="0.99287195438050813"/>
    <n v="0.99287195438050813"/>
    <n v="0.99287195438050813"/>
    <n v="0.99287195438050813"/>
  </r>
  <r>
    <x v="4"/>
    <x v="17"/>
    <n v="0.99280476940999096"/>
    <n v="0.99280476940999096"/>
    <n v="0.99280476940999096"/>
    <n v="0.99280476940999096"/>
  </r>
  <r>
    <x v="4"/>
    <x v="18"/>
    <n v="0.99465302801348354"/>
    <n v="0.99465302801348354"/>
    <n v="0.99465302801348354"/>
    <n v="0.99465302801348354"/>
  </r>
  <r>
    <x v="4"/>
    <x v="19"/>
    <n v="0.99465302801348354"/>
    <n v="0.99465302801348354"/>
    <n v="0.99465302801348354"/>
    <n v="0.99465302801348354"/>
  </r>
  <r>
    <x v="4"/>
    <x v="20"/>
    <n v="0.99465302801348354"/>
    <n v="0.99465302801348354"/>
    <n v="0.99465302801348354"/>
    <n v="0.99465302801348354"/>
  </r>
  <r>
    <x v="4"/>
    <x v="21"/>
    <n v="0.99465302801348354"/>
    <n v="0.99465302801348354"/>
    <n v="0.99465302801348354"/>
    <n v="0.99465302801348354"/>
  </r>
  <r>
    <x v="4"/>
    <x v="22"/>
    <n v="0.99465302801348354"/>
    <n v="0.99465302801348354"/>
    <n v="0.99465302801348354"/>
    <n v="0.99465302801348354"/>
  </r>
  <r>
    <x v="4"/>
    <x v="23"/>
    <n v="0.99465302801348354"/>
    <n v="0.99465302801348354"/>
    <n v="0.99465302801348354"/>
    <n v="0.99465302801348354"/>
  </r>
  <r>
    <x v="4"/>
    <x v="0"/>
    <n v="0.99927325581395343"/>
    <n v="0.99927325581395343"/>
    <n v="0.99927325581395343"/>
    <n v="0.99927325581395343"/>
  </r>
  <r>
    <x v="4"/>
    <x v="1"/>
    <n v="0.99927325581395343"/>
    <n v="0.99927325581395343"/>
    <n v="0.99927325581395343"/>
    <n v="0.99927325581395343"/>
  </r>
  <r>
    <x v="4"/>
    <x v="2"/>
    <n v="0.99926793557833093"/>
    <n v="0.99926793557833093"/>
    <n v="0.99926793557833093"/>
    <n v="0.99926793557833093"/>
  </r>
  <r>
    <x v="4"/>
    <x v="3"/>
    <n v="0.99921129992113011"/>
    <n v="0.99921129992113011"/>
    <n v="0.99921129992113011"/>
    <n v="0.99921129992113011"/>
  </r>
  <r>
    <x v="4"/>
    <x v="4"/>
    <n v="0.99927325581395343"/>
    <n v="0.99927325581395343"/>
    <n v="0.99927325581395343"/>
    <n v="0.99927325581395343"/>
  </r>
  <r>
    <x v="4"/>
    <x v="5"/>
    <n v="0.99930765902206842"/>
    <n v="0.99930765902206842"/>
    <n v="0.99930765902206842"/>
    <n v="0.99930765902206842"/>
  </r>
  <r>
    <x v="4"/>
    <x v="6"/>
    <n v="0.99928743208337045"/>
    <n v="0.99928743208337045"/>
    <n v="0.99928743208337045"/>
    <n v="0.99928743208337045"/>
  </r>
  <r>
    <x v="4"/>
    <x v="7"/>
    <n v="0.99925181701581867"/>
    <n v="0.99925181701581867"/>
    <n v="0.99925181701581867"/>
    <n v="0.99925181701581867"/>
  </r>
  <r>
    <x v="4"/>
    <x v="8"/>
    <n v="1"/>
    <n v="1"/>
    <n v="1"/>
    <n v="1"/>
  </r>
  <r>
    <x v="4"/>
    <x v="9"/>
    <n v="1"/>
    <n v="1"/>
    <n v="1"/>
    <n v="1"/>
  </r>
  <r>
    <x v="4"/>
    <x v="10"/>
    <n v="0.99892506142506132"/>
    <n v="0.99892506142506132"/>
    <n v="0.99892506142506132"/>
    <n v="0.99892506142506132"/>
  </r>
  <r>
    <x v="4"/>
    <x v="11"/>
    <n v="0.99894781144781131"/>
    <n v="0.99894781144781131"/>
    <n v="0.99894781144781131"/>
    <n v="0.99894781144781131"/>
  </r>
  <r>
    <x v="4"/>
    <x v="12"/>
    <n v="0.9986675549633578"/>
    <n v="0.9986675549633578"/>
    <n v="0.9986675549633578"/>
    <n v="0.9986675549633578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906454630495789"/>
    <n v="0.99906454630495789"/>
    <n v="0.99906454630495789"/>
    <n v="0.99906454630495789"/>
  </r>
  <r>
    <x v="4"/>
    <x v="17"/>
    <n v="0.99895609055914403"/>
    <n v="0.99895609055914403"/>
    <n v="0.99895609055914403"/>
    <n v="0.99895609055914403"/>
  </r>
  <r>
    <x v="4"/>
    <x v="18"/>
    <n v="0.99845011301259301"/>
    <n v="0.99845011301259301"/>
    <n v="0.99845011301259301"/>
    <n v="0.99845011301259301"/>
  </r>
  <r>
    <x v="4"/>
    <x v="19"/>
    <n v="0.99847165924646142"/>
    <n v="0.99847165924646142"/>
    <n v="0.99847165924646142"/>
    <n v="0.99847165924646142"/>
  </r>
  <r>
    <x v="4"/>
    <x v="20"/>
    <n v="0.99847165924646142"/>
    <n v="0.99847165924646142"/>
    <n v="0.99847165924646142"/>
    <n v="0.99847165924646142"/>
  </r>
  <r>
    <x v="4"/>
    <x v="21"/>
    <n v="0.99847165924646142"/>
    <n v="0.99847165924646142"/>
    <n v="0.99847165924646142"/>
    <n v="0.99847165924646142"/>
  </r>
  <r>
    <x v="4"/>
    <x v="22"/>
    <n v="0.99847165924646142"/>
    <n v="0.99847165924646142"/>
    <n v="0.99847165924646142"/>
    <n v="0.99847165924646142"/>
  </r>
  <r>
    <x v="4"/>
    <x v="23"/>
    <n v="0.99847165924646142"/>
    <n v="0.99847165924646142"/>
    <n v="0.99847165924646142"/>
    <n v="0.99847165924646142"/>
  </r>
  <r>
    <x v="4"/>
    <x v="0"/>
    <n v="0.99847897178492651"/>
    <n v="0.99847897178492651"/>
    <n v="0.99847897178492651"/>
    <n v="0.99847897178492651"/>
  </r>
  <r>
    <x v="4"/>
    <x v="1"/>
    <n v="0.99847094801223246"/>
    <n v="0.99847094801223246"/>
    <n v="0.99847094801223246"/>
    <n v="0.99847094801223246"/>
  </r>
  <r>
    <x v="4"/>
    <x v="2"/>
    <n v="0.99850811759543656"/>
    <n v="0.99850811759543656"/>
    <n v="0.99850811759543656"/>
    <n v="0.99850811759543656"/>
  </r>
  <r>
    <x v="4"/>
    <x v="3"/>
    <n v="0.9984934420418291"/>
    <n v="0.9984934420418291"/>
    <n v="0.9984934420418291"/>
    <n v="0.9984934420418291"/>
  </r>
  <r>
    <x v="4"/>
    <x v="4"/>
    <n v="0.99850845210473971"/>
    <n v="0.99850845210473971"/>
    <n v="0.99850845210473971"/>
    <n v="0.99850845210473971"/>
  </r>
  <r>
    <x v="4"/>
    <x v="5"/>
    <n v="0.99850590168833098"/>
    <n v="0.99850590168833098"/>
    <n v="0.99850590168833098"/>
    <n v="0.99850590168833098"/>
  </r>
  <r>
    <x v="4"/>
    <x v="6"/>
    <n v="0.9984580365665614"/>
    <n v="0.9984580365665614"/>
    <n v="0.9984580365665614"/>
    <n v="0.9984580365665614"/>
  </r>
  <r>
    <x v="4"/>
    <x v="7"/>
    <n v="0.9984580365665614"/>
    <n v="0.9984580365665614"/>
    <n v="0.9984580365665614"/>
    <n v="0.9984580365665614"/>
  </r>
  <r>
    <x v="4"/>
    <x v="8"/>
    <n v="0.99714234684765135"/>
    <n v="0.99714234684765135"/>
    <n v="0.99714234684765135"/>
    <n v="0.99714234684765135"/>
  </r>
  <r>
    <x v="4"/>
    <x v="9"/>
    <n v="0.99710494571773212"/>
    <n v="0.99710494571773212"/>
    <n v="0.99710494571773212"/>
    <n v="0.99710494571773212"/>
  </r>
  <r>
    <x v="4"/>
    <x v="10"/>
    <n v="0.99719803862703893"/>
    <n v="0.99719803862703893"/>
    <n v="0.99719803862703893"/>
    <n v="0.99719803862703893"/>
  </r>
  <r>
    <x v="4"/>
    <x v="11"/>
    <n v="0.99717293819457997"/>
    <n v="0.99717293819457997"/>
    <n v="0.99717293819457997"/>
    <n v="0.99717293819457997"/>
  </r>
  <r>
    <x v="4"/>
    <x v="12"/>
    <n v="0.99715769871606386"/>
    <n v="0.99715769871606386"/>
    <n v="0.99715769871606386"/>
    <n v="0.99715769871606386"/>
  </r>
  <r>
    <x v="4"/>
    <x v="13"/>
    <n v="0.99722332407774694"/>
    <n v="0.99722332407774694"/>
    <n v="0.99722332407774694"/>
    <n v="0.99722332407774694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705791266646027"/>
    <n v="0.99705791266646027"/>
    <n v="0.99705791266646027"/>
    <n v="0.99705791266646027"/>
  </r>
  <r>
    <x v="4"/>
    <x v="18"/>
    <n v="0.99777885749982653"/>
    <n v="0.99777885749982653"/>
    <n v="0.99777885749982653"/>
    <n v="0.99777885749982653"/>
  </r>
  <r>
    <x v="4"/>
    <x v="19"/>
    <n v="0.99778143562584987"/>
    <n v="0.99778143562584987"/>
    <n v="0.99778143562584987"/>
    <n v="0.99778143562584987"/>
  </r>
  <r>
    <x v="4"/>
    <x v="20"/>
    <n v="0.99776208126442389"/>
    <n v="0.99776208126442389"/>
    <n v="0.99776208126442389"/>
    <n v="0.99776208126442389"/>
  </r>
  <r>
    <x v="4"/>
    <x v="21"/>
    <n v="0.99777885749982653"/>
    <n v="0.99777885749982653"/>
    <n v="0.99777885749982653"/>
    <n v="0.99777885749982653"/>
  </r>
  <r>
    <x v="4"/>
    <x v="22"/>
    <n v="0.99774980662400659"/>
    <n v="0.99774980662400659"/>
    <n v="0.99774980662400659"/>
    <n v="0.99774980662400659"/>
  </r>
  <r>
    <x v="4"/>
    <x v="23"/>
    <n v="0.99778032912361281"/>
    <n v="0.99778032912361281"/>
    <n v="0.99778032912361281"/>
    <n v="0.99778032912361281"/>
  </r>
  <r>
    <x v="4"/>
    <x v="0"/>
    <n v="0.99832733963368747"/>
    <n v="0.99832733963368747"/>
    <n v="0.99832733963368747"/>
    <n v="0.99832733963368747"/>
  </r>
  <r>
    <x v="4"/>
    <x v="1"/>
    <n v="0.99831066062060991"/>
    <n v="0.99831066062060991"/>
    <n v="0.99831066062060991"/>
    <n v="0.99831066062060991"/>
  </r>
  <r>
    <x v="4"/>
    <x v="2"/>
    <n v="0.99824052080584147"/>
    <n v="0.99824052080584147"/>
    <n v="0.99824052080584147"/>
    <n v="0.99824052080584147"/>
  </r>
  <r>
    <x v="4"/>
    <x v="3"/>
    <n v="0.99832125143075168"/>
    <n v="0.99832125143075168"/>
    <n v="0.99832125143075168"/>
    <n v="0.99832125143075168"/>
  </r>
  <r>
    <x v="4"/>
    <x v="4"/>
    <n v="0.99827831424507829"/>
    <n v="0.99827831424507829"/>
    <n v="0.99827831424507829"/>
    <n v="0.99827831424507829"/>
  </r>
  <r>
    <x v="4"/>
    <x v="5"/>
    <n v="0.99825081755266543"/>
    <n v="0.99825081755266543"/>
    <n v="0.99825081755266543"/>
    <n v="0.99825081755266543"/>
  </r>
  <r>
    <x v="4"/>
    <x v="6"/>
    <n v="0.99828107810781075"/>
    <n v="0.99828107810781075"/>
    <n v="0.99828107810781075"/>
    <n v="0.99828107810781075"/>
  </r>
  <r>
    <x v="4"/>
    <x v="7"/>
    <n v="0.99824401664932372"/>
    <n v="0.99824401664932372"/>
    <n v="0.99824401664932372"/>
    <n v="0.99824401664932372"/>
  </r>
  <r>
    <x v="4"/>
    <x v="8"/>
    <n v="0.9968949771689497"/>
    <n v="0.9968949771689497"/>
    <n v="0.9968949771689497"/>
    <n v="0.9968949771689497"/>
  </r>
  <r>
    <x v="4"/>
    <x v="9"/>
    <n v="0.99702098849018284"/>
    <n v="0.99702098849018284"/>
    <n v="0.99702098849018284"/>
    <n v="0.99702098849018284"/>
  </r>
  <r>
    <x v="4"/>
    <x v="10"/>
    <n v="0.99699175157690434"/>
    <n v="0.99699175157690434"/>
    <n v="0.99699175157690434"/>
    <n v="0.99699175157690434"/>
  </r>
  <r>
    <x v="4"/>
    <x v="11"/>
    <n v="0.99699595609474301"/>
    <n v="0.99699595609474301"/>
    <n v="0.99699595609474301"/>
    <n v="0.99699595609474301"/>
  </r>
  <r>
    <x v="4"/>
    <x v="12"/>
    <n v="0.99685714285714289"/>
    <n v="0.99685714285714289"/>
    <n v="0.99685714285714289"/>
    <n v="0.99685714285714289"/>
  </r>
  <r>
    <x v="4"/>
    <x v="13"/>
    <n v="0.9968090764048928"/>
    <n v="0.9968090764048928"/>
    <n v="0.9968090764048928"/>
    <n v="0.9968090764048928"/>
  </r>
  <r>
    <x v="4"/>
    <x v="14"/>
    <n v="0.99697885196374625"/>
    <n v="0.99697885196374625"/>
    <n v="0.99697885196374625"/>
    <n v="0.99697885196374625"/>
  </r>
  <r>
    <x v="4"/>
    <x v="15"/>
    <n v="1"/>
    <n v="1"/>
    <n v="1"/>
    <n v="1"/>
  </r>
  <r>
    <x v="4"/>
    <x v="16"/>
    <n v="0.99698244330651065"/>
    <n v="0.99698244330651065"/>
    <n v="0.99698244330651065"/>
    <n v="0.99698244330651065"/>
  </r>
  <r>
    <x v="4"/>
    <x v="17"/>
    <n v="0.99695897722335991"/>
    <n v="0.99695897722335991"/>
    <n v="0.99695897722335991"/>
    <n v="0.99695897722335991"/>
  </r>
  <r>
    <x v="4"/>
    <x v="18"/>
    <n v="0.99723480614226045"/>
    <n v="0.99723480614226045"/>
    <n v="0.99723480614226045"/>
    <n v="0.99723480614226045"/>
  </r>
  <r>
    <x v="4"/>
    <x v="19"/>
    <n v="0.99728277650836783"/>
    <n v="0.99728277650836783"/>
    <n v="0.99728277650836783"/>
    <n v="0.99728277650836783"/>
  </r>
  <r>
    <x v="4"/>
    <x v="20"/>
    <n v="0.99719595696119978"/>
    <n v="0.99719595696119978"/>
    <n v="0.99719595696119978"/>
    <n v="0.99719595696119978"/>
  </r>
  <r>
    <x v="4"/>
    <x v="21"/>
    <n v="0.99729111995259467"/>
    <n v="0.99729111995259467"/>
    <n v="0.99729111995259467"/>
    <n v="0.99729111995259467"/>
  </r>
  <r>
    <x v="4"/>
    <x v="22"/>
    <n v="0.99734247749678528"/>
    <n v="0.99734247749678528"/>
    <n v="0.99734247749678528"/>
    <n v="0.99734247749678528"/>
  </r>
  <r>
    <x v="4"/>
    <x v="23"/>
    <n v="0.99730223653293881"/>
    <n v="0.99730223653293881"/>
    <n v="0.99730223653293881"/>
    <n v="0.99730223653293881"/>
  </r>
  <r>
    <x v="4"/>
    <x v="0"/>
    <n v="0.99223677826297918"/>
    <n v="0.99223677826297918"/>
    <n v="0.99223677826297918"/>
    <n v="0.99223677826297918"/>
  </r>
  <r>
    <x v="4"/>
    <x v="1"/>
    <n v="0.99226694915254232"/>
    <n v="0.99226694915254232"/>
    <n v="0.99226694915254232"/>
    <n v="0.99226694915254232"/>
  </r>
  <r>
    <x v="4"/>
    <x v="2"/>
    <n v="0.99224233468784628"/>
    <n v="0.99224233468784628"/>
    <n v="0.99224233468784628"/>
    <n v="0.99224233468784628"/>
  </r>
  <r>
    <x v="4"/>
    <x v="3"/>
    <n v="0.99214454045561673"/>
    <n v="0.99214454045561673"/>
    <n v="0.99214454045561673"/>
    <n v="0.99214454045561673"/>
  </r>
  <r>
    <x v="4"/>
    <x v="4"/>
    <n v="0.99217632708000336"/>
    <n v="0.99217632708000336"/>
    <n v="0.99217632708000336"/>
    <n v="0.99217632708000336"/>
  </r>
  <r>
    <x v="4"/>
    <x v="5"/>
    <n v="0.99213139801375094"/>
    <n v="0.99213139801375094"/>
    <n v="0.99213139801375094"/>
    <n v="0.99213139801375094"/>
  </r>
  <r>
    <x v="4"/>
    <x v="6"/>
    <n v="0.99220727321166924"/>
    <n v="0.99220727321166924"/>
    <n v="0.99220727321166924"/>
    <n v="0.99220727321166924"/>
  </r>
  <r>
    <x v="4"/>
    <x v="7"/>
    <n v="0.99221495005167071"/>
    <n v="0.99221495005167071"/>
    <n v="0.99221495005167071"/>
    <n v="0.99221495005167071"/>
  </r>
  <r>
    <x v="4"/>
    <x v="8"/>
    <n v="0.98230619283250875"/>
    <n v="0.98230619283250875"/>
    <n v="0.98230619283250875"/>
    <n v="0.98230619283250875"/>
  </r>
  <r>
    <x v="4"/>
    <x v="9"/>
    <n v="0.98219678906374186"/>
    <n v="0.98219678906374186"/>
    <n v="0.98219678906374186"/>
    <n v="0.98219678906374186"/>
  </r>
  <r>
    <x v="4"/>
    <x v="10"/>
    <n v="0.98227112945132189"/>
    <n v="0.98227112945132189"/>
    <n v="0.98227112945132189"/>
    <n v="0.98227112945132189"/>
  </r>
  <r>
    <x v="4"/>
    <x v="11"/>
    <n v="0.98260347930413905"/>
    <n v="0.98260347930413905"/>
    <n v="0.98260347930413905"/>
    <n v="0.98260347930413905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22549822549822"/>
    <n v="0.9822549822549822"/>
    <n v="0.9822549822549822"/>
    <n v="0.9822549822549822"/>
  </r>
  <r>
    <x v="4"/>
    <x v="18"/>
    <n v="0.9756442227763924"/>
    <n v="0.9756442227763924"/>
    <n v="0.9756442227763924"/>
    <n v="0.9756442227763924"/>
  </r>
  <r>
    <x v="4"/>
    <x v="19"/>
    <n v="0.97567148338639897"/>
    <n v="0.97567148338639897"/>
    <n v="0.97567148338639897"/>
    <n v="0.97567148338639897"/>
  </r>
  <r>
    <x v="4"/>
    <x v="20"/>
    <n v="0.97564469914040108"/>
    <n v="0.97564469914040108"/>
    <n v="0.97564469914040108"/>
    <n v="0.97564469914040108"/>
  </r>
  <r>
    <x v="4"/>
    <x v="21"/>
    <n v="0.9756756756756757"/>
    <n v="0.9756756756756757"/>
    <n v="0.9756756756756757"/>
    <n v="0.9756756756756757"/>
  </r>
  <r>
    <x v="4"/>
    <x v="22"/>
    <n v="0.97572078907435511"/>
    <n v="0.97572078907435511"/>
    <n v="0.97572078907435511"/>
    <n v="0.97572078907435511"/>
  </r>
  <r>
    <x v="4"/>
    <x v="23"/>
    <n v="0.97567991631799167"/>
    <n v="0.97567991631799167"/>
    <n v="0.97567991631799167"/>
    <n v="0.97567991631799167"/>
  </r>
  <r>
    <x v="4"/>
    <x v="0"/>
    <n v="0.98466431898216522"/>
    <n v="0.98466431898216522"/>
    <n v="0.98466431898216522"/>
    <n v="0.98466431898216522"/>
  </r>
  <r>
    <x v="4"/>
    <x v="1"/>
    <n v="0.98466431898216522"/>
    <n v="0.98466431898216522"/>
    <n v="0.98466431898216522"/>
    <n v="0.98466431898216522"/>
  </r>
  <r>
    <x v="4"/>
    <x v="2"/>
    <n v="0.98468488320846193"/>
    <n v="0.98468488320846193"/>
    <n v="0.98468488320846193"/>
    <n v="0.98468488320846193"/>
  </r>
  <r>
    <x v="4"/>
    <x v="3"/>
    <n v="0.98465406623894569"/>
    <n v="0.98465406623894569"/>
    <n v="0.98465406623894569"/>
    <n v="0.98465406623894569"/>
  </r>
  <r>
    <x v="4"/>
    <x v="4"/>
    <n v="0.98464363211483896"/>
    <n v="0.98464363211483896"/>
    <n v="0.98464363211483896"/>
    <n v="0.98464363211483896"/>
  </r>
  <r>
    <x v="4"/>
    <x v="5"/>
    <n v="0.98464177763254634"/>
    <n v="0.98464177763254634"/>
    <n v="0.98464177763254634"/>
    <n v="0.98464177763254634"/>
  </r>
  <r>
    <x v="4"/>
    <x v="6"/>
    <n v="0.98469727212242164"/>
    <n v="0.98469727212242164"/>
    <n v="0.98469727212242164"/>
    <n v="0.98469727212242164"/>
  </r>
  <r>
    <x v="4"/>
    <x v="7"/>
    <n v="0.98467432950191569"/>
    <n v="0.98467432950191569"/>
    <n v="0.98467432950191569"/>
    <n v="0.98467432950191569"/>
  </r>
  <r>
    <x v="4"/>
    <x v="8"/>
    <n v="0.98291590645214788"/>
    <n v="0.98291590645214788"/>
    <n v="0.98291590645214788"/>
    <n v="0.98291590645214788"/>
  </r>
  <r>
    <x v="4"/>
    <x v="9"/>
    <n v="0.98290273556231011"/>
    <n v="0.98290273556231011"/>
    <n v="0.98290273556231011"/>
    <n v="0.98290273556231011"/>
  </r>
  <r>
    <x v="4"/>
    <x v="10"/>
    <n v="0.98288990414763056"/>
    <n v="0.98288990414763056"/>
    <n v="0.98288990414763056"/>
    <n v="0.98288990414763056"/>
  </r>
  <r>
    <x v="4"/>
    <x v="11"/>
    <n v="0.98303167420814486"/>
    <n v="0.98303167420814486"/>
    <n v="0.98303167420814486"/>
    <n v="0.98303167420814486"/>
  </r>
  <r>
    <x v="4"/>
    <x v="12"/>
    <n v="0.98305737389295345"/>
    <n v="0.98305737389295345"/>
    <n v="0.98305737389295345"/>
    <n v="0.98305737389295345"/>
  </r>
  <r>
    <x v="4"/>
    <x v="13"/>
    <n v="0.98277393003019009"/>
    <n v="0.98277393003019009"/>
    <n v="0.98277393003019009"/>
    <n v="0.98277393003019009"/>
  </r>
  <r>
    <x v="4"/>
    <x v="14"/>
    <n v="1"/>
    <n v="1"/>
    <n v="1"/>
    <n v="1"/>
  </r>
  <r>
    <x v="4"/>
    <x v="15"/>
    <n v="1"/>
    <n v="1"/>
    <n v="1"/>
    <n v="1"/>
  </r>
  <r>
    <x v="4"/>
    <x v="16"/>
    <n v="0.98290993071593546"/>
    <n v="0.98290993071593546"/>
    <n v="0.98290993071593546"/>
    <n v="0.98290993071593546"/>
  </r>
  <r>
    <x v="4"/>
    <x v="17"/>
    <n v="0.98297336690075532"/>
    <n v="0.98297336690075532"/>
    <n v="0.98297336690075532"/>
    <n v="0.98297336690075532"/>
  </r>
  <r>
    <x v="4"/>
    <x v="18"/>
    <n v="0.98256816295255722"/>
    <n v="0.98256816295255722"/>
    <n v="0.98256816295255722"/>
    <n v="0.98256816295255722"/>
  </r>
  <r>
    <x v="4"/>
    <x v="19"/>
    <n v="0.98249056603773588"/>
    <n v="0.98249056603773588"/>
    <n v="0.98249056603773588"/>
    <n v="0.98249056603773588"/>
  </r>
  <r>
    <x v="4"/>
    <x v="20"/>
    <n v="0.9825524044389643"/>
    <n v="0.9825524044389643"/>
    <n v="0.9825524044389643"/>
    <n v="0.9825524044389643"/>
  </r>
  <r>
    <x v="4"/>
    <x v="21"/>
    <n v="0.98254515932616193"/>
    <n v="0.98254515932616193"/>
    <n v="0.98254515932616193"/>
    <n v="0.98254515932616193"/>
  </r>
  <r>
    <x v="4"/>
    <x v="22"/>
    <n v="0.98252810695837145"/>
    <n v="0.98252810695837145"/>
    <n v="0.98252810695837145"/>
    <n v="0.98252810695837145"/>
  </r>
  <r>
    <x v="4"/>
    <x v="23"/>
    <n v="0.98252810695837145"/>
    <n v="0.98252810695837145"/>
    <n v="0.98252810695837145"/>
    <n v="0.98252810695837145"/>
  </r>
  <r>
    <x v="4"/>
    <x v="0"/>
    <n v="0.98072708034162182"/>
    <n v="0.98072708034162182"/>
    <n v="0.98072708034162182"/>
    <n v="0.98072708034162182"/>
  </r>
  <r>
    <x v="4"/>
    <x v="1"/>
    <n v="0.9807838950739669"/>
    <n v="0.9807838950739669"/>
    <n v="0.9807838950739669"/>
    <n v="0.9807838950739669"/>
  </r>
  <r>
    <x v="4"/>
    <x v="2"/>
    <n v="0.9807838950739669"/>
    <n v="0.9807838950739669"/>
    <n v="0.9807838950739669"/>
    <n v="0.9807838950739669"/>
  </r>
  <r>
    <x v="4"/>
    <x v="3"/>
    <n v="0.9807838950739669"/>
    <n v="0.9807838950739669"/>
    <n v="0.9807838950739669"/>
    <n v="0.9807838950739669"/>
  </r>
  <r>
    <x v="4"/>
    <x v="4"/>
    <n v="0.9807838950739669"/>
    <n v="0.9807838950739669"/>
    <n v="0.9807838950739669"/>
    <n v="0.9807838950739669"/>
  </r>
  <r>
    <x v="4"/>
    <x v="5"/>
    <n v="0.98075357169294552"/>
    <n v="0.98075357169294552"/>
    <n v="0.98075357169294552"/>
    <n v="0.98075357169294552"/>
  </r>
  <r>
    <x v="4"/>
    <x v="6"/>
    <n v="0.98073063026896834"/>
    <n v="0.98073063026896834"/>
    <n v="0.98073063026896834"/>
    <n v="0.98073063026896834"/>
  </r>
  <r>
    <x v="4"/>
    <x v="7"/>
    <n v="0.98077053747367005"/>
    <n v="0.98077053747367005"/>
    <n v="0.98077053747367005"/>
    <n v="0.98077053747367005"/>
  </r>
  <r>
    <x v="4"/>
    <x v="8"/>
    <n v="0.98749623380536311"/>
    <n v="0.98749623380536311"/>
    <n v="0.98749623380536311"/>
    <n v="0.98749623380536311"/>
  </r>
  <r>
    <x v="4"/>
    <x v="9"/>
    <n v="0.98729096989966558"/>
    <n v="0.98729096989966558"/>
    <n v="0.98729096989966558"/>
    <n v="0.98729096989966558"/>
  </r>
  <r>
    <x v="4"/>
    <x v="10"/>
    <n v="0.98741372310190834"/>
    <n v="0.98741372310190834"/>
    <n v="0.98741372310190834"/>
    <n v="0.98741372310190834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74827427519558"/>
    <n v="0.9874827427519558"/>
    <n v="0.9874827427519558"/>
    <n v="0.9874827427519558"/>
  </r>
  <r>
    <x v="4"/>
    <x v="17"/>
    <n v="0.98752290991117997"/>
    <n v="0.98752290991117997"/>
    <n v="0.98752290991117997"/>
    <n v="0.98752290991117997"/>
  </r>
  <r>
    <x v="4"/>
    <x v="18"/>
    <n v="0.96922309099983361"/>
    <n v="0.96922309099983361"/>
    <n v="0.96922309099983361"/>
    <n v="0.97379931358367999"/>
  </r>
  <r>
    <x v="4"/>
    <x v="19"/>
    <n v="0.9693198513525193"/>
    <n v="0.9693198513525193"/>
    <n v="0.9693198513525193"/>
    <n v="0.97379931358367999"/>
  </r>
  <r>
    <x v="4"/>
    <x v="20"/>
    <n v="0.9693198513525193"/>
    <n v="0.9693198513525193"/>
    <n v="0.9693198513525193"/>
    <n v="0.97379931358367999"/>
  </r>
  <r>
    <x v="4"/>
    <x v="21"/>
    <n v="0.96924134375805482"/>
    <n v="0.96924134375805482"/>
    <n v="0.96924134375805482"/>
    <n v="0.97379931358367999"/>
  </r>
  <r>
    <x v="4"/>
    <x v="22"/>
    <n v="0.96929050476526657"/>
    <n v="0.96929050476526657"/>
    <n v="0.96929050476526657"/>
    <n v="0.97379931358367999"/>
  </r>
  <r>
    <x v="4"/>
    <x v="23"/>
    <n v="0.96933895921237689"/>
    <n v="0.96933895921237689"/>
    <n v="0.96933895921237689"/>
    <n v="0.97379931358367999"/>
  </r>
  <r>
    <x v="4"/>
    <x v="0"/>
    <n v="0.97868332341859998"/>
    <n v="0.97868332341859998"/>
    <n v="0.97868332341859998"/>
    <n v="0.97868332341859998"/>
  </r>
  <r>
    <x v="4"/>
    <x v="1"/>
    <n v="0.97864058289250422"/>
    <n v="0.97864058289250422"/>
    <n v="0.97864058289250422"/>
    <n v="0.97864058289250422"/>
  </r>
  <r>
    <x v="4"/>
    <x v="2"/>
    <n v="0.97862767154105734"/>
    <n v="0.97862767154105734"/>
    <n v="0.97862767154105734"/>
    <n v="0.97862767154105734"/>
  </r>
  <r>
    <x v="4"/>
    <x v="3"/>
    <n v="0.97864382239382242"/>
    <n v="0.97864382239382242"/>
    <n v="0.97864382239382242"/>
    <n v="0.97864382239382242"/>
  </r>
  <r>
    <x v="4"/>
    <x v="4"/>
    <n v="0.9786978697869787"/>
    <n v="0.9786978697869787"/>
    <n v="0.9786978697869787"/>
    <n v="0.9786978697869787"/>
  </r>
  <r>
    <x v="4"/>
    <x v="5"/>
    <n v="0.97872941176470585"/>
    <n v="0.97872941176470585"/>
    <n v="0.97872941176470585"/>
    <n v="0.97872941176470585"/>
  </r>
  <r>
    <x v="4"/>
    <x v="6"/>
    <n v="0.97866795366795367"/>
    <n v="0.97866795366795367"/>
    <n v="0.97866795366795367"/>
    <n v="0.97866795366795367"/>
  </r>
  <r>
    <x v="4"/>
    <x v="7"/>
    <n v="0.97866118707025995"/>
    <n v="0.97866118707025995"/>
    <n v="0.97866118707025995"/>
    <n v="0.97866118707025995"/>
  </r>
  <r>
    <x v="4"/>
    <x v="8"/>
    <n v="0.97946513849092642"/>
    <n v="0.97946513849092642"/>
    <n v="0.97946513849092642"/>
    <n v="0.97946513849092642"/>
  </r>
  <r>
    <x v="4"/>
    <x v="9"/>
    <n v="0.97916666666666663"/>
    <n v="0.97916666666666663"/>
    <n v="0.97916666666666663"/>
    <n v="0.97916666666666663"/>
  </r>
  <r>
    <x v="4"/>
    <x v="10"/>
    <n v="0.97949316438812939"/>
    <n v="0.97949316438812939"/>
    <n v="0.97949316438812939"/>
    <n v="0.97949316438812939"/>
  </r>
  <r>
    <x v="4"/>
    <x v="11"/>
    <n v="0.9794258373205742"/>
    <n v="0.9794258373205742"/>
    <n v="0.9794258373205742"/>
    <n v="0.9794258373205742"/>
  </r>
  <r>
    <x v="4"/>
    <x v="12"/>
    <n v="0.97939052316364272"/>
    <n v="0.97939052316364272"/>
    <n v="0.97939052316364272"/>
    <n v="0.97939052316364272"/>
  </r>
  <r>
    <x v="4"/>
    <x v="13"/>
    <n v="0.97952655150351875"/>
    <n v="0.97952655150351875"/>
    <n v="0.97952655150351875"/>
    <n v="0.97952655150351875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949550081132908"/>
    <n v="0.97949550081132908"/>
    <n v="0.97949550081132908"/>
    <n v="0.97949550081132908"/>
  </r>
  <r>
    <x v="4"/>
    <x v="18"/>
    <n v="0.98306049822064057"/>
    <n v="0.98306049822064057"/>
    <n v="0.98306049822064057"/>
    <n v="0.98306049822064057"/>
  </r>
  <r>
    <x v="4"/>
    <x v="19"/>
    <n v="0.98306049822064057"/>
    <n v="0.98306049822064057"/>
    <n v="0.98306049822064057"/>
    <n v="0.98306049822064057"/>
  </r>
  <r>
    <x v="4"/>
    <x v="20"/>
    <n v="0.98306049822064057"/>
    <n v="0.98306049822064057"/>
    <n v="0.98306049822064057"/>
    <n v="0.98306049822064057"/>
  </r>
  <r>
    <x v="4"/>
    <x v="21"/>
    <n v="0.98306049822064057"/>
    <n v="0.98306049822064057"/>
    <n v="0.98306049822064057"/>
    <n v="0.98306049822064057"/>
  </r>
  <r>
    <x v="4"/>
    <x v="22"/>
    <n v="0.98310659291373903"/>
    <n v="0.98310659291373903"/>
    <n v="0.98310659291373903"/>
    <n v="0.98310659291373903"/>
  </r>
  <r>
    <x v="4"/>
    <x v="23"/>
    <n v="0.98296683489545778"/>
    <n v="0.98296683489545778"/>
    <n v="0.98296683489545778"/>
    <n v="0.98296683489545778"/>
  </r>
  <r>
    <x v="4"/>
    <x v="0"/>
    <n v="0.98767658551247361"/>
    <n v="0.98767658551247361"/>
    <n v="0.98767658551247361"/>
    <n v="0.98767658551247361"/>
  </r>
  <r>
    <x v="4"/>
    <x v="1"/>
    <n v="0.98775232479020181"/>
    <n v="0.98775232479020181"/>
    <n v="0.98775232479020181"/>
    <n v="0.98775232479020181"/>
  </r>
  <r>
    <x v="4"/>
    <x v="2"/>
    <n v="0.98767380683953387"/>
    <n v="0.98767380683953387"/>
    <n v="0.98767380683953387"/>
    <n v="0.98767380683953387"/>
  </r>
  <r>
    <x v="4"/>
    <x v="3"/>
    <n v="0.98776619845944735"/>
    <n v="0.98776619845944735"/>
    <n v="0.98776619845944735"/>
    <n v="0.98776619845944735"/>
  </r>
  <r>
    <x v="4"/>
    <x v="4"/>
    <n v="0.98767658551247361"/>
    <n v="0.98767658551247361"/>
    <n v="0.98767658551247361"/>
    <n v="0.98767658551247361"/>
  </r>
  <r>
    <x v="4"/>
    <x v="5"/>
    <n v="0.98770182586389021"/>
    <n v="0.98770182586389021"/>
    <n v="0.98770182586389021"/>
    <n v="0.98770182586389021"/>
  </r>
  <r>
    <x v="4"/>
    <x v="6"/>
    <n v="0.98763428394775499"/>
    <n v="0.98763428394775499"/>
    <n v="0.98763428394775499"/>
    <n v="0.98763428394775499"/>
  </r>
  <r>
    <x v="4"/>
    <x v="7"/>
    <n v="0.9876692456479691"/>
    <n v="0.9876692456479691"/>
    <n v="0.9876692456479691"/>
    <n v="0.9876692456479691"/>
  </r>
  <r>
    <x v="4"/>
    <x v="8"/>
    <n v="0.98095963442498091"/>
    <n v="0.98095963442498091"/>
    <n v="0.98095963442498091"/>
    <n v="0.98095963442498091"/>
  </r>
  <r>
    <x v="4"/>
    <x v="9"/>
    <n v="0.98079853703139275"/>
    <n v="0.98079853703139275"/>
    <n v="0.98079853703139275"/>
    <n v="0.98079853703139275"/>
  </r>
  <r>
    <x v="4"/>
    <x v="10"/>
    <n v="0.9808927967534663"/>
    <n v="0.9808927967534663"/>
    <n v="0.9808927967534663"/>
    <n v="0.9808927967534663"/>
  </r>
  <r>
    <x v="4"/>
    <x v="11"/>
    <n v="0.98086234724463917"/>
    <n v="0.98086234724463917"/>
    <n v="0.98086234724463917"/>
    <n v="0.98086234724463917"/>
  </r>
  <r>
    <x v="4"/>
    <x v="12"/>
    <n v="0.98097601323407768"/>
    <n v="0.98097601323407768"/>
    <n v="0.98097601323407768"/>
    <n v="0.98097601323407768"/>
  </r>
  <r>
    <x v="4"/>
    <x v="13"/>
    <n v="0.98080524344569286"/>
    <n v="0.98080524344569286"/>
    <n v="0.98080524344569286"/>
    <n v="0.98080524344569286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096516862807048"/>
    <n v="0.98096516862807048"/>
    <n v="0.98096516862807048"/>
    <n v="0.98096516862807048"/>
  </r>
  <r>
    <x v="4"/>
    <x v="18"/>
    <n v="0.97752130949686966"/>
    <n v="0.97752130949686966"/>
    <n v="0.97752130949686966"/>
    <n v="0.97752130949686966"/>
  </r>
  <r>
    <x v="4"/>
    <x v="19"/>
    <n v="0.97752130949686966"/>
    <n v="0.97752130949686966"/>
    <n v="0.97752130949686966"/>
    <n v="0.97752130949686966"/>
  </r>
  <r>
    <x v="4"/>
    <x v="20"/>
    <n v="0.97752130949686966"/>
    <n v="0.97752130949686966"/>
    <n v="0.97752130949686966"/>
    <n v="0.97752130949686966"/>
  </r>
  <r>
    <x v="4"/>
    <x v="21"/>
    <n v="0.97752130949686966"/>
    <n v="0.97752130949686966"/>
    <n v="0.97752130949686966"/>
    <n v="0.97752130949686966"/>
  </r>
  <r>
    <x v="4"/>
    <x v="22"/>
    <n v="0.97751395549964615"/>
    <n v="0.97751395549964615"/>
    <n v="0.97751395549964615"/>
    <n v="0.97751395549964615"/>
  </r>
  <r>
    <x v="4"/>
    <x v="23"/>
    <n v="0.97759226713532521"/>
    <n v="0.97759226713532521"/>
    <n v="0.97759226713532521"/>
    <n v="0.97759226713532521"/>
  </r>
  <r>
    <x v="4"/>
    <x v="0"/>
    <n v="0.97949162333911044"/>
    <n v="0.97949162333911044"/>
    <n v="0.97949162333911044"/>
    <n v="0.97949162333911044"/>
  </r>
  <r>
    <x v="4"/>
    <x v="1"/>
    <n v="0.97958455915128817"/>
    <n v="0.97958455915128817"/>
    <n v="0.97958455915128817"/>
    <n v="0.97958455915128817"/>
  </r>
  <r>
    <x v="4"/>
    <x v="2"/>
    <n v="0.9795545502001044"/>
    <n v="0.9795545502001044"/>
    <n v="0.9795545502001044"/>
    <n v="0.9795545502001044"/>
  </r>
  <r>
    <x v="4"/>
    <x v="3"/>
    <n v="0.97951333723555478"/>
    <n v="0.97951333723555478"/>
    <n v="0.97951333723555478"/>
    <n v="0.97951333723555478"/>
  </r>
  <r>
    <x v="4"/>
    <x v="4"/>
    <n v="0.97949308755760378"/>
    <n v="0.97949308755760378"/>
    <n v="0.97949308755760378"/>
    <n v="0.97949308755760378"/>
  </r>
  <r>
    <x v="4"/>
    <x v="5"/>
    <n v="0.97953006770211082"/>
    <n v="0.97953006770211082"/>
    <n v="0.97953006770211082"/>
    <n v="0.97953006770211082"/>
  </r>
  <r>
    <x v="4"/>
    <x v="6"/>
    <n v="0.97947608030450029"/>
    <n v="0.97947608030450029"/>
    <n v="0.97947608030450029"/>
    <n v="0.97947608030450029"/>
  </r>
  <r>
    <x v="4"/>
    <x v="7"/>
    <n v="0.97953027364792078"/>
    <n v="0.97953027364792078"/>
    <n v="0.97953027364792078"/>
    <n v="0.97953027364792078"/>
  </r>
  <r>
    <x v="4"/>
    <x v="8"/>
    <n v="0.98763368983957223"/>
    <n v="0.98763368983957223"/>
    <n v="0.98763368983957223"/>
    <n v="0.98763368983957223"/>
  </r>
  <r>
    <x v="4"/>
    <x v="9"/>
    <n v="0.98745959922430515"/>
    <n v="0.98745959922430515"/>
    <n v="0.98745959922430515"/>
    <n v="0.98745959922430515"/>
  </r>
  <r>
    <x v="4"/>
    <x v="10"/>
    <n v="0.98760128868495545"/>
    <n v="0.98760128868495545"/>
    <n v="0.98760128868495545"/>
    <n v="0.98760128868495545"/>
  </r>
  <r>
    <x v="4"/>
    <x v="11"/>
    <n v="0.98762635064482396"/>
    <n v="0.98762635064482396"/>
    <n v="0.98762635064482396"/>
    <n v="0.98762635064482396"/>
  </r>
  <r>
    <x v="4"/>
    <x v="12"/>
    <n v="0.98759964570416292"/>
    <n v="0.98759964570416292"/>
    <n v="0.98759964570416292"/>
    <n v="0.98759964570416292"/>
  </r>
  <r>
    <x v="4"/>
    <x v="13"/>
    <n v="0.98760954971290427"/>
    <n v="0.98760954971290427"/>
    <n v="0.98760954971290427"/>
    <n v="0.98760954971290427"/>
  </r>
  <r>
    <x v="4"/>
    <x v="14"/>
    <n v="0.98760954971290427"/>
    <n v="0.98760954971290427"/>
    <n v="0.98760954971290427"/>
    <n v="0.98760954971290427"/>
  </r>
  <r>
    <x v="4"/>
    <x v="15"/>
    <n v="1"/>
    <n v="1"/>
    <n v="1"/>
    <n v="1"/>
  </r>
  <r>
    <x v="4"/>
    <x v="16"/>
    <n v="0.98757511775215201"/>
    <n v="0.98757511775215201"/>
    <n v="0.98757511775215201"/>
    <n v="0.98757511775215201"/>
  </r>
  <r>
    <x v="4"/>
    <x v="17"/>
    <n v="0.98753403933434192"/>
    <n v="0.98753403933434192"/>
    <n v="0.98753403933434192"/>
    <n v="0.98753403933434192"/>
  </r>
  <r>
    <x v="4"/>
    <x v="18"/>
    <n v="0.995252077216218"/>
    <n v="0.995252077216218"/>
    <n v="0.995252077216218"/>
    <n v="0.995252077216218"/>
  </r>
  <r>
    <x v="4"/>
    <x v="19"/>
    <n v="0.995252077216218"/>
    <n v="0.995252077216218"/>
    <n v="0.995252077216218"/>
    <n v="0.995252077216218"/>
  </r>
  <r>
    <x v="4"/>
    <x v="20"/>
    <n v="0.995252077216218"/>
    <n v="0.995252077216218"/>
    <n v="0.995252077216218"/>
    <n v="0.995252077216218"/>
  </r>
  <r>
    <x v="4"/>
    <x v="21"/>
    <n v="0.995252077216218"/>
    <n v="0.995252077216218"/>
    <n v="0.995252077216218"/>
    <n v="0.995252077216218"/>
  </r>
  <r>
    <x v="4"/>
    <x v="22"/>
    <n v="0.995252077216218"/>
    <n v="0.995252077216218"/>
    <n v="0.995252077216218"/>
    <n v="0.995252077216218"/>
  </r>
  <r>
    <x v="4"/>
    <x v="23"/>
    <n v="0.99521821120689669"/>
    <n v="0.99521821120689669"/>
    <n v="0.99521821120689669"/>
    <n v="0.99521821120689669"/>
  </r>
  <r>
    <x v="4"/>
    <x v="0"/>
    <n v="0.99685027272028892"/>
    <n v="0.99685027272028892"/>
    <n v="0.99685027272028892"/>
    <n v="0.99685027272028892"/>
  </r>
  <r>
    <x v="4"/>
    <x v="1"/>
    <n v="0.99684964952350941"/>
    <n v="0.99684964952350941"/>
    <n v="0.99684964952350941"/>
    <n v="0.99684964952350941"/>
  </r>
  <r>
    <x v="4"/>
    <x v="2"/>
    <n v="0.99684964952350941"/>
    <n v="0.99684964952350941"/>
    <n v="0.99684964952350941"/>
    <n v="0.99684964952350941"/>
  </r>
  <r>
    <x v="4"/>
    <x v="3"/>
    <n v="0.99684964952350941"/>
    <n v="0.99684964952350941"/>
    <n v="0.99684964952350941"/>
    <n v="0.99684964952350941"/>
  </r>
  <r>
    <x v="4"/>
    <x v="4"/>
    <n v="0.9967903554094254"/>
    <n v="0.9967903554094254"/>
    <n v="0.9967903554094254"/>
    <n v="0.9967903554094254"/>
  </r>
  <r>
    <x v="4"/>
    <x v="5"/>
    <n v="0.99685672514619883"/>
    <n v="0.99685672514619883"/>
    <n v="0.99685672514619883"/>
    <n v="0.99685672514619883"/>
  </r>
  <r>
    <x v="4"/>
    <x v="6"/>
    <n v="0.99682617187499989"/>
    <n v="0.99682617187499989"/>
    <n v="0.99682617187499989"/>
    <n v="0.99682617187499989"/>
  </r>
  <r>
    <x v="4"/>
    <x v="7"/>
    <n v="0.99685363344829669"/>
    <n v="0.99685363344829669"/>
    <n v="0.99685363344829669"/>
    <n v="0.99685363344829669"/>
  </r>
  <r>
    <x v="4"/>
    <x v="8"/>
    <n v="0.9903932264104861"/>
    <n v="0.9903932264104861"/>
    <n v="0.9903932264104861"/>
    <n v="0.9903932264104861"/>
  </r>
  <r>
    <x v="4"/>
    <x v="9"/>
    <n v="0.9906947890818858"/>
    <n v="0.9906947890818858"/>
    <n v="0.9906947890818858"/>
    <n v="0.9906947890818858"/>
  </r>
  <r>
    <x v="4"/>
    <x v="10"/>
    <n v="0.99047996826656082"/>
    <n v="0.99047996826656082"/>
    <n v="0.99047996826656082"/>
    <n v="0.99047996826656082"/>
  </r>
  <r>
    <x v="4"/>
    <x v="11"/>
    <n v="0.99047996826656082"/>
    <n v="0.99047996826656082"/>
    <n v="0.99047996826656082"/>
    <n v="0.99047996826656082"/>
  </r>
  <r>
    <x v="4"/>
    <x v="12"/>
    <n v="0.99047807974608215"/>
    <n v="0.99047807974608215"/>
    <n v="0.99047807974608215"/>
    <n v="0.99047807974608215"/>
  </r>
  <r>
    <x v="4"/>
    <x v="13"/>
    <n v="0.9904411032559991"/>
    <n v="0.9904411032559991"/>
    <n v="0.9904411032559991"/>
    <n v="0.9904411032559991"/>
  </r>
  <r>
    <x v="4"/>
    <x v="14"/>
    <n v="0.99038461538461542"/>
    <n v="0.99038461538461542"/>
    <n v="0.99038461538461542"/>
    <n v="0.99038461538461542"/>
  </r>
  <r>
    <x v="4"/>
    <x v="15"/>
    <n v="0.99069767441860457"/>
    <n v="0.99069767441860457"/>
    <n v="0.99069767441860457"/>
    <n v="0.99069767441860457"/>
  </r>
  <r>
    <x v="4"/>
    <x v="16"/>
    <n v="0.99037820329617976"/>
    <n v="0.99037820329617976"/>
    <n v="0.99037820329617976"/>
    <n v="0.99037820329617976"/>
  </r>
  <r>
    <x v="4"/>
    <x v="17"/>
    <n v="0.99041381363501046"/>
    <n v="0.99041381363501046"/>
    <n v="0.99041381363501046"/>
    <n v="0.99041381363501046"/>
  </r>
  <r>
    <x v="4"/>
    <x v="18"/>
    <n v="0.97847322720694652"/>
    <n v="0.97847322720694652"/>
    <n v="0.97847322720694652"/>
    <n v="0.97847322720694652"/>
  </r>
  <r>
    <x v="4"/>
    <x v="19"/>
    <n v="0.97848422579475403"/>
    <n v="0.97848422579475403"/>
    <n v="0.97848422579475403"/>
    <n v="0.97848422579475403"/>
  </r>
  <r>
    <x v="4"/>
    <x v="20"/>
    <n v="0.97851621934148869"/>
    <n v="0.97851621934148869"/>
    <n v="0.97851621934148869"/>
    <n v="0.97851621934148869"/>
  </r>
  <r>
    <x v="4"/>
    <x v="21"/>
    <n v="0.97851621934148869"/>
    <n v="0.97851621934148869"/>
    <n v="0.97851621934148869"/>
    <n v="0.97851621934148869"/>
  </r>
  <r>
    <x v="4"/>
    <x v="22"/>
    <n v="0.97855648535564854"/>
    <n v="0.97855648535564854"/>
    <n v="0.97855648535564854"/>
    <n v="0.97855648535564854"/>
  </r>
  <r>
    <x v="4"/>
    <x v="23"/>
    <n v="0.97847056100007712"/>
    <n v="0.97847056100007712"/>
    <n v="0.97847056100007712"/>
    <n v="0.97847056100007712"/>
  </r>
  <r>
    <x v="4"/>
    <x v="0"/>
    <n v="0.98241225670288435"/>
    <n v="0.98241225670288435"/>
    <n v="0.98241225670288435"/>
    <n v="0.98241225670288435"/>
  </r>
  <r>
    <x v="4"/>
    <x v="1"/>
    <n v="0.9823937066866455"/>
    <n v="0.9823937066866455"/>
    <n v="0.9823937066866455"/>
    <n v="0.9823937066866455"/>
  </r>
  <r>
    <x v="4"/>
    <x v="2"/>
    <n v="0.98235395882590393"/>
    <n v="0.98235395882590393"/>
    <n v="0.98235395882590393"/>
    <n v="0.98235395882590393"/>
  </r>
  <r>
    <x v="4"/>
    <x v="3"/>
    <n v="0.98237722595354005"/>
    <n v="0.98237722595354005"/>
    <n v="0.98237722595354005"/>
    <n v="0.98237722595354005"/>
  </r>
  <r>
    <x v="4"/>
    <x v="4"/>
    <n v="0.98237589129557379"/>
    <n v="0.98237589129557379"/>
    <n v="0.98237589129557379"/>
    <n v="0.98237589129557379"/>
  </r>
  <r>
    <x v="4"/>
    <x v="5"/>
    <n v="0.98240377062058137"/>
    <n v="0.98240377062058137"/>
    <n v="0.98240377062058137"/>
    <n v="0.98240377062058137"/>
  </r>
  <r>
    <x v="4"/>
    <x v="6"/>
    <n v="0.98239502332814921"/>
    <n v="0.98239502332814921"/>
    <n v="0.98239502332814921"/>
    <n v="0.98239502332814921"/>
  </r>
  <r>
    <x v="4"/>
    <x v="7"/>
    <n v="0.98233899151273085"/>
    <n v="0.98233899151273085"/>
    <n v="0.98233899151273085"/>
    <n v="0.98233899151273085"/>
  </r>
  <r>
    <x v="4"/>
    <x v="8"/>
    <n v="0.97224868985231061"/>
    <n v="0.97224868985231061"/>
    <n v="0.97224868985231061"/>
    <n v="0.97379931358367999"/>
  </r>
  <r>
    <x v="4"/>
    <x v="9"/>
    <n v="0.97233141820381008"/>
    <n v="0.97233141820381008"/>
    <n v="0.97233141820381008"/>
    <n v="0.97379931358367999"/>
  </r>
  <r>
    <x v="4"/>
    <x v="10"/>
    <n v="0.97222222222222221"/>
    <n v="0.97222222222222221"/>
    <n v="0.97222222222222221"/>
    <n v="0.97379931358367999"/>
  </r>
  <r>
    <x v="4"/>
    <x v="11"/>
    <n v="0.9723820483314155"/>
    <n v="0.9723820483314155"/>
    <n v="0.9723820483314155"/>
    <n v="0.97379931358367999"/>
  </r>
  <r>
    <x v="4"/>
    <x v="12"/>
    <n v="0.97235886624502221"/>
    <n v="0.97235886624502221"/>
    <n v="0.97235886624502221"/>
    <n v="0.97379931358367999"/>
  </r>
  <r>
    <x v="4"/>
    <x v="13"/>
    <n v="0.97231153983565566"/>
    <n v="0.97231153983565566"/>
    <n v="0.97231153983565566"/>
    <n v="0.97379931358367999"/>
  </r>
  <r>
    <x v="4"/>
    <x v="14"/>
    <n v="0.9719703215169001"/>
    <n v="0.9719703215169001"/>
    <n v="0.9719703215169001"/>
    <n v="0.97379931358367999"/>
  </r>
  <r>
    <x v="4"/>
    <x v="15"/>
    <n v="1"/>
    <n v="1"/>
    <n v="1"/>
    <n v="1"/>
  </r>
  <r>
    <x v="4"/>
    <x v="16"/>
    <n v="0.97213722016427762"/>
    <n v="0.97213722016427762"/>
    <n v="0.97213722016427762"/>
    <n v="0.97379931358367999"/>
  </r>
  <r>
    <x v="4"/>
    <x v="17"/>
    <n v="0.9722435481013405"/>
    <n v="0.9722435481013405"/>
    <n v="0.9722435481013405"/>
    <n v="0.97379931358367999"/>
  </r>
  <r>
    <x v="4"/>
    <x v="18"/>
    <n v="0.97730290957382593"/>
    <n v="0.97730290957382593"/>
    <n v="0.97730290957382593"/>
    <n v="0.97730290957382593"/>
  </r>
  <r>
    <x v="4"/>
    <x v="19"/>
    <n v="0.97722598827024154"/>
    <n v="0.97722598827024154"/>
    <n v="0.97722598827024154"/>
    <n v="0.97722598827024154"/>
  </r>
  <r>
    <x v="4"/>
    <x v="20"/>
    <n v="0.97725144588267687"/>
    <n v="0.97725144588267687"/>
    <n v="0.97725144588267687"/>
    <n v="0.97725144588267687"/>
  </r>
  <r>
    <x v="4"/>
    <x v="21"/>
    <n v="0.97725149733501837"/>
    <n v="0.97725149733501837"/>
    <n v="0.97725149733501837"/>
    <n v="0.97725149733501837"/>
  </r>
  <r>
    <x v="4"/>
    <x v="22"/>
    <n v="0.97728073265234239"/>
    <n v="0.97728073265234239"/>
    <n v="0.97728073265234239"/>
    <n v="0.97728073265234239"/>
  </r>
  <r>
    <x v="5"/>
    <x v="23"/>
    <n v="0.97727625252055228"/>
    <n v="0.97727625252055228"/>
    <n v="0.97727625252055228"/>
    <n v="0.97727625252055228"/>
  </r>
  <r>
    <x v="5"/>
    <x v="0"/>
    <n v="0.98860849616327828"/>
    <n v="0.98860849616327828"/>
    <n v="0.98860849616327828"/>
    <n v="0.98860849616327828"/>
  </r>
  <r>
    <x v="5"/>
    <x v="1"/>
    <n v="0.988586956521739"/>
    <n v="0.988586956521739"/>
    <n v="0.988586956521739"/>
    <n v="0.988586956521739"/>
  </r>
  <r>
    <x v="5"/>
    <x v="2"/>
    <n v="0.98857210880304747"/>
    <n v="0.98857210880304747"/>
    <n v="0.98857210880304747"/>
    <n v="0.98857210880304747"/>
  </r>
  <r>
    <x v="5"/>
    <x v="3"/>
    <n v="0.98859384429692221"/>
    <n v="0.98859384429692221"/>
    <n v="0.98859384429692221"/>
    <n v="0.98859384429692221"/>
  </r>
  <r>
    <x v="5"/>
    <x v="4"/>
    <n v="0.98859384429692221"/>
    <n v="0.98859384429692221"/>
    <n v="0.98859384429692221"/>
    <n v="0.98859384429692221"/>
  </r>
  <r>
    <x v="5"/>
    <x v="5"/>
    <n v="0.98859384429692221"/>
    <n v="0.98859384429692221"/>
    <n v="0.98859384429692221"/>
    <n v="0.98859384429692221"/>
  </r>
  <r>
    <x v="5"/>
    <x v="6"/>
    <n v="0.98856841364755532"/>
    <n v="0.98856841364755532"/>
    <n v="0.98856841364755532"/>
    <n v="0.98856841364755532"/>
  </r>
  <r>
    <x v="5"/>
    <x v="7"/>
    <n v="0.98857444190543164"/>
    <n v="0.98857444190543164"/>
    <n v="0.98857444190543164"/>
    <n v="0.98857444190543164"/>
  </r>
  <r>
    <x v="5"/>
    <x v="8"/>
    <n v="0.98884758364312275"/>
    <n v="0.98884758364312275"/>
    <n v="0.98884758364312275"/>
    <n v="0.98884758364312275"/>
  </r>
  <r>
    <x v="5"/>
    <x v="9"/>
    <n v="0.98884957649833827"/>
    <n v="0.98884957649833827"/>
    <n v="0.98884957649833827"/>
    <n v="0.98884957649833827"/>
  </r>
  <r>
    <x v="5"/>
    <x v="10"/>
    <n v="0.98881388621022182"/>
    <n v="0.98881388621022182"/>
    <n v="0.98881388621022182"/>
    <n v="0.98881388621022182"/>
  </r>
  <r>
    <x v="5"/>
    <x v="11"/>
    <n v="0.98882046423495984"/>
    <n v="0.98882046423495984"/>
    <n v="0.98882046423495984"/>
    <n v="0.98882046423495984"/>
  </r>
  <r>
    <x v="5"/>
    <x v="12"/>
    <n v="0.98880124646995826"/>
    <n v="0.98880124646995826"/>
    <n v="0.98880124646995826"/>
    <n v="0.98880124646995826"/>
  </r>
  <r>
    <x v="5"/>
    <x v="13"/>
    <n v="0.9889073765945644"/>
    <n v="0.9889073765945644"/>
    <n v="0.9889073765945644"/>
    <n v="0.9889073765945644"/>
  </r>
  <r>
    <x v="5"/>
    <x v="14"/>
    <n v="1"/>
    <n v="1"/>
    <n v="1"/>
    <n v="1"/>
  </r>
  <r>
    <x v="5"/>
    <x v="15"/>
    <n v="0.98841698841698855"/>
    <n v="0.98841698841698855"/>
    <n v="0.98841698841698855"/>
    <n v="0.98841698841698855"/>
  </r>
  <r>
    <x v="5"/>
    <x v="16"/>
    <n v="0.98884462151394426"/>
    <n v="0.98884462151394426"/>
    <n v="0.98884462151394426"/>
    <n v="0.98884462151394426"/>
  </r>
  <r>
    <x v="5"/>
    <x v="17"/>
    <n v="0.9888421437717213"/>
    <n v="0.9888421437717213"/>
    <n v="0.9888421437717213"/>
    <n v="0.9888421437717213"/>
  </r>
  <r>
    <x v="5"/>
    <x v="18"/>
    <n v="0.98824339049148358"/>
    <n v="0.98824339049148358"/>
    <n v="0.98824339049148358"/>
    <n v="0.98824339049148358"/>
  </r>
  <r>
    <x v="5"/>
    <x v="19"/>
    <n v="0.98824339049148358"/>
    <n v="0.98824339049148358"/>
    <n v="0.98824339049148358"/>
    <n v="0.98824339049148358"/>
  </r>
  <r>
    <x v="5"/>
    <x v="20"/>
    <n v="0.98824339049148358"/>
    <n v="0.98824339049148358"/>
    <n v="0.98824339049148358"/>
    <n v="0.98824339049148358"/>
  </r>
  <r>
    <x v="5"/>
    <x v="21"/>
    <n v="0.98824339049148358"/>
    <n v="0.98824339049148358"/>
    <n v="0.98824339049148358"/>
    <n v="0.98824339049148358"/>
  </r>
  <r>
    <x v="5"/>
    <x v="22"/>
    <n v="0.98824339049148358"/>
    <n v="0.98824339049148358"/>
    <n v="0.98824339049148358"/>
    <n v="0.98824339049148358"/>
  </r>
  <r>
    <x v="5"/>
    <x v="23"/>
    <n v="0.98824339049148358"/>
    <n v="0.98824339049148358"/>
    <n v="0.98824339049148358"/>
    <n v="0.98824339049148358"/>
  </r>
  <r>
    <x v="5"/>
    <x v="0"/>
    <n v="0.9897801176834935"/>
    <n v="0.9897801176834935"/>
    <n v="0.9897801176834935"/>
    <n v="0.9897801176834935"/>
  </r>
  <r>
    <x v="5"/>
    <x v="1"/>
    <n v="0.98977948463825571"/>
    <n v="0.98977948463825571"/>
    <n v="0.98977948463825571"/>
    <n v="0.98977948463825571"/>
  </r>
  <r>
    <x v="5"/>
    <x v="2"/>
    <n v="0.98976426799007455"/>
    <n v="0.98976426799007455"/>
    <n v="0.98976426799007455"/>
    <n v="0.98976426799007455"/>
  </r>
  <r>
    <x v="5"/>
    <x v="3"/>
    <n v="0.98976426799007455"/>
    <n v="0.98976426799007455"/>
    <n v="0.98976426799007455"/>
    <n v="0.98976426799007455"/>
  </r>
  <r>
    <x v="5"/>
    <x v="4"/>
    <n v="0.98976426799007455"/>
    <n v="0.98976426799007455"/>
    <n v="0.98976426799007455"/>
    <n v="0.98976426799007455"/>
  </r>
  <r>
    <x v="5"/>
    <x v="5"/>
    <n v="0.98976744186046506"/>
    <n v="0.98976744186046506"/>
    <n v="0.98976744186046506"/>
    <n v="0.98976744186046506"/>
  </r>
  <r>
    <x v="5"/>
    <x v="6"/>
    <n v="0.9897801176834935"/>
    <n v="0.9897801176834935"/>
    <n v="0.9897801176834935"/>
    <n v="0.9897801176834935"/>
  </r>
  <r>
    <x v="5"/>
    <x v="7"/>
    <n v="0.9897801176834935"/>
    <n v="0.9897801176834935"/>
    <n v="0.9897801176834935"/>
    <n v="0.9897801176834935"/>
  </r>
  <r>
    <x v="5"/>
    <x v="8"/>
    <n v="0.98984485190409033"/>
    <n v="0.98984485190409033"/>
    <n v="0.98984485190409033"/>
    <n v="0.98984485190409033"/>
  </r>
  <r>
    <x v="5"/>
    <x v="9"/>
    <n v="0.98990670059372343"/>
    <n v="0.98990670059372343"/>
    <n v="0.98990670059372343"/>
    <n v="0.98990670059372343"/>
  </r>
  <r>
    <x v="5"/>
    <x v="10"/>
    <n v="0.98991989919899193"/>
    <n v="0.98991989919899193"/>
    <n v="0.98991989919899193"/>
    <n v="0.98991989919899193"/>
  </r>
  <r>
    <x v="5"/>
    <x v="11"/>
    <n v="0.98992900775961701"/>
    <n v="0.98992900775961701"/>
    <n v="0.98992900775961701"/>
    <n v="0.98992900775961701"/>
  </r>
  <r>
    <x v="5"/>
    <x v="12"/>
    <n v="0.98989027246948602"/>
    <n v="0.98989027246948602"/>
    <n v="0.98989027246948602"/>
    <n v="0.98989027246948602"/>
  </r>
  <r>
    <x v="5"/>
    <x v="13"/>
    <n v="0.9898486526393504"/>
    <n v="0.9898486526393504"/>
    <n v="0.9898486526393504"/>
    <n v="0.9898486526393504"/>
  </r>
  <r>
    <x v="5"/>
    <x v="14"/>
    <n v="0.9898486526393504"/>
    <n v="0.9898486526393504"/>
    <n v="0.9898486526393504"/>
    <n v="0.9898486526393504"/>
  </r>
  <r>
    <x v="5"/>
    <x v="15"/>
    <n v="0.9898486526393504"/>
    <n v="0.9898486526393504"/>
    <n v="0.9898486526393504"/>
    <n v="0.9898486526393504"/>
  </r>
  <r>
    <x v="5"/>
    <x v="16"/>
    <n v="0.98998964445978599"/>
    <n v="0.98998964445978599"/>
    <n v="0.98998964445978599"/>
    <n v="0.98998964445978599"/>
  </r>
  <r>
    <x v="5"/>
    <x v="17"/>
    <n v="0.98992898644286631"/>
    <n v="0.98992898644286631"/>
    <n v="0.98992898644286631"/>
    <n v="0.98992898644286631"/>
  </r>
  <r>
    <x v="5"/>
    <x v="18"/>
    <n v="0.98606859498969213"/>
    <n v="0.98606859498969213"/>
    <n v="0.98606859498969213"/>
    <n v="0.98606859498969213"/>
  </r>
  <r>
    <x v="5"/>
    <x v="19"/>
    <n v="0.98606859498969213"/>
    <n v="0.98606859498969213"/>
    <n v="0.98606859498969213"/>
    <n v="0.98606859498969213"/>
  </r>
  <r>
    <x v="5"/>
    <x v="20"/>
    <n v="0.98606859498969213"/>
    <n v="0.98606859498969213"/>
    <n v="0.98606859498969213"/>
    <n v="0.98606859498969213"/>
  </r>
  <r>
    <x v="5"/>
    <x v="21"/>
    <n v="0.98606859498969213"/>
    <n v="0.98606859498969213"/>
    <n v="0.98606859498969213"/>
    <n v="0.98606859498969213"/>
  </r>
  <r>
    <x v="5"/>
    <x v="22"/>
    <n v="0.98606859498969213"/>
    <n v="0.98606859498969213"/>
    <n v="0.98606859498969213"/>
    <n v="0.98606859498969213"/>
  </r>
  <r>
    <x v="5"/>
    <x v="23"/>
    <n v="0.98606859498969213"/>
    <n v="0.98606859498969213"/>
    <n v="0.98606859498969213"/>
    <n v="0.98606859498969213"/>
  </r>
  <r>
    <x v="5"/>
    <x v="0"/>
    <n v="0.98768472906403959"/>
    <n v="0.98768472906403959"/>
    <n v="0.98768472906403959"/>
    <n v="0.98768472906403959"/>
  </r>
  <r>
    <x v="5"/>
    <x v="1"/>
    <n v="0.9877430651552852"/>
    <n v="0.9877430651552852"/>
    <n v="0.9877430651552852"/>
    <n v="0.9877430651552852"/>
  </r>
  <r>
    <x v="5"/>
    <x v="2"/>
    <n v="0.98771816418875236"/>
    <n v="0.98771816418875236"/>
    <n v="0.98771816418875236"/>
    <n v="0.98771816418875236"/>
  </r>
  <r>
    <x v="5"/>
    <x v="3"/>
    <n v="0.98778022785740538"/>
    <n v="0.98778022785740538"/>
    <n v="0.98778022785740538"/>
    <n v="0.98778022785740538"/>
  </r>
  <r>
    <x v="5"/>
    <x v="4"/>
    <n v="0.98773343097766397"/>
    <n v="0.98773343097766397"/>
    <n v="0.98773343097766397"/>
    <n v="0.98773343097766397"/>
  </r>
  <r>
    <x v="5"/>
    <x v="5"/>
    <n v="0.98763723590737151"/>
    <n v="0.98763723590737151"/>
    <n v="0.98763723590737151"/>
    <n v="0.98763723590737151"/>
  </r>
  <r>
    <x v="5"/>
    <x v="6"/>
    <n v="0.987711213517665"/>
    <n v="0.987711213517665"/>
    <n v="0.987711213517665"/>
    <n v="0.987711213517665"/>
  </r>
  <r>
    <x v="5"/>
    <x v="7"/>
    <n v="0.98764658490734947"/>
    <n v="0.98764658490734947"/>
    <n v="0.98764658490734947"/>
    <n v="0.98764658490734947"/>
  </r>
  <r>
    <x v="5"/>
    <x v="8"/>
    <n v="0.98886948930597995"/>
    <n v="0.98886948930597995"/>
    <n v="0.98886948930597995"/>
    <n v="0.98886948930597995"/>
  </r>
  <r>
    <x v="5"/>
    <x v="9"/>
    <n v="0.98872604284103727"/>
    <n v="0.98872604284103727"/>
    <n v="0.98872604284103727"/>
    <n v="0.98872604284103727"/>
  </r>
  <r>
    <x v="5"/>
    <x v="10"/>
    <n v="0.988999536822603"/>
    <n v="0.988999536822603"/>
    <n v="0.988999536822603"/>
    <n v="0.988999536822603"/>
  </r>
  <r>
    <x v="5"/>
    <x v="11"/>
    <n v="0.98898793917147343"/>
    <n v="0.98898793917147343"/>
    <n v="0.98898793917147343"/>
    <n v="0.98898793917147343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902625364633989"/>
    <n v="0.98902625364633989"/>
    <n v="0.98902625364633989"/>
    <n v="0.98902625364633989"/>
  </r>
  <r>
    <x v="5"/>
    <x v="17"/>
    <n v="0.98898885457231112"/>
    <n v="0.98898885457231112"/>
    <n v="0.98898885457231112"/>
    <n v="0.98898885457231112"/>
  </r>
  <r>
    <x v="5"/>
    <x v="18"/>
    <n v="0.96978759765624989"/>
    <n v="0.96978759765624989"/>
    <n v="0.96978759765624989"/>
    <n v="0.97379931358367999"/>
  </r>
  <r>
    <x v="5"/>
    <x v="19"/>
    <n v="0.96978759765624989"/>
    <n v="0.96978759765624989"/>
    <n v="0.96978759765624989"/>
    <n v="0.97379931358367999"/>
  </r>
  <r>
    <x v="5"/>
    <x v="20"/>
    <n v="0.96978759765624989"/>
    <n v="0.96978759765624989"/>
    <n v="0.96978759765624989"/>
    <n v="0.97379931358367999"/>
  </r>
  <r>
    <x v="5"/>
    <x v="21"/>
    <n v="0.96978759765624989"/>
    <n v="0.96978759765624989"/>
    <n v="0.96978759765624989"/>
    <n v="0.97379931358367999"/>
  </r>
  <r>
    <x v="5"/>
    <x v="22"/>
    <n v="0.96978759765624989"/>
    <n v="0.96978759765624989"/>
    <n v="0.96978759765624989"/>
    <n v="0.97379931358367999"/>
  </r>
  <r>
    <x v="5"/>
    <x v="23"/>
    <n v="0.96980372420734773"/>
    <n v="0.96980372420734773"/>
    <n v="0.96980372420734773"/>
    <n v="0.97379931358367999"/>
  </r>
  <r>
    <x v="5"/>
    <x v="0"/>
    <n v="0.98186415554974282"/>
    <n v="0.98186415554974282"/>
    <n v="0.98186415554974282"/>
    <n v="0.98186415554974282"/>
  </r>
  <r>
    <x v="5"/>
    <x v="1"/>
    <n v="0.9819068736141906"/>
    <n v="0.9819068736141906"/>
    <n v="0.9819068736141906"/>
    <n v="0.9819068736141906"/>
  </r>
  <r>
    <x v="5"/>
    <x v="2"/>
    <n v="0.98186927749070796"/>
    <n v="0.98186927749070796"/>
    <n v="0.98186927749070796"/>
    <n v="0.98186927749070796"/>
  </r>
  <r>
    <x v="5"/>
    <x v="3"/>
    <n v="0.98185740904187513"/>
    <n v="0.98185740904187513"/>
    <n v="0.98185740904187513"/>
    <n v="0.98185740904187513"/>
  </r>
  <r>
    <x v="5"/>
    <x v="4"/>
    <n v="0.98184342625226972"/>
    <n v="0.98184342625226972"/>
    <n v="0.98184342625226972"/>
    <n v="0.98184342625226972"/>
  </r>
  <r>
    <x v="5"/>
    <x v="5"/>
    <n v="0.98184342625226972"/>
    <n v="0.98184342625226972"/>
    <n v="0.98184342625226972"/>
    <n v="0.98184342625226972"/>
  </r>
  <r>
    <x v="5"/>
    <x v="6"/>
    <n v="0.98177555152936169"/>
    <n v="0.98177555152936169"/>
    <n v="0.98177555152936169"/>
    <n v="0.98177555152936169"/>
  </r>
  <r>
    <x v="5"/>
    <x v="7"/>
    <n v="0.98191477336950383"/>
    <n v="0.98191477336950383"/>
    <n v="0.98191477336950383"/>
    <n v="0.98191477336950383"/>
  </r>
  <r>
    <x v="5"/>
    <x v="8"/>
    <n v="0.97860962566844922"/>
    <n v="0.97860962566844922"/>
    <n v="0.97860962566844922"/>
    <n v="0.97860962566844922"/>
  </r>
  <r>
    <x v="5"/>
    <x v="9"/>
    <n v="1"/>
    <n v="1"/>
    <n v="1"/>
    <n v="1"/>
  </r>
  <r>
    <x v="5"/>
    <x v="10"/>
    <n v="0.97827835880933234"/>
    <n v="0.97827835880933234"/>
    <n v="0.97827835880933234"/>
    <n v="0.97827835880933234"/>
  </r>
  <r>
    <x v="5"/>
    <x v="11"/>
    <n v="0.97859958700957383"/>
    <n v="0.97859958700957383"/>
    <n v="0.97859958700957383"/>
    <n v="0.97859958700957383"/>
  </r>
  <r>
    <x v="5"/>
    <x v="12"/>
    <n v="0.97865511153907869"/>
    <n v="0.97865511153907869"/>
    <n v="0.97865511153907869"/>
    <n v="0.97865511153907869"/>
  </r>
  <r>
    <x v="5"/>
    <x v="13"/>
    <n v="0.97845303867403322"/>
    <n v="0.97845303867403322"/>
    <n v="0.97845303867403322"/>
    <n v="0.97845303867403322"/>
  </r>
  <r>
    <x v="5"/>
    <x v="14"/>
    <n v="1"/>
    <n v="1"/>
    <n v="1"/>
    <n v="1"/>
  </r>
  <r>
    <x v="5"/>
    <x v="15"/>
    <n v="1"/>
    <n v="1"/>
    <n v="1"/>
    <n v="1"/>
  </r>
  <r>
    <x v="5"/>
    <x v="16"/>
    <n v="0.97850962880267944"/>
    <n v="0.97850962880267944"/>
    <n v="0.97850962880267944"/>
    <n v="0.97850962880267944"/>
  </r>
  <r>
    <x v="5"/>
    <x v="17"/>
    <n v="0.9785951364898734"/>
    <n v="0.9785951364898734"/>
    <n v="0.9785951364898734"/>
    <n v="0.9785951364898734"/>
  </r>
  <r>
    <x v="5"/>
    <x v="18"/>
    <n v="0.97748807631160572"/>
    <n v="0.97748807631160572"/>
    <n v="0.97748807631160572"/>
    <n v="0.97748807631160572"/>
  </r>
  <r>
    <x v="5"/>
    <x v="19"/>
    <n v="0.97748807631160572"/>
    <n v="0.97748807631160572"/>
    <n v="0.97748807631160572"/>
    <n v="0.97748807631160572"/>
  </r>
  <r>
    <x v="5"/>
    <x v="20"/>
    <n v="0.97748807631160572"/>
    <n v="0.97748807631160572"/>
    <n v="0.97748807631160572"/>
    <n v="0.97748807631160572"/>
  </r>
  <r>
    <x v="5"/>
    <x v="21"/>
    <n v="0.97748807631160572"/>
    <n v="0.97748807631160572"/>
    <n v="0.97748807631160572"/>
    <n v="0.97748807631160572"/>
  </r>
  <r>
    <x v="5"/>
    <x v="22"/>
    <n v="0.97748807631160572"/>
    <n v="0.97748807631160572"/>
    <n v="0.97748807631160572"/>
    <n v="0.97748807631160572"/>
  </r>
  <r>
    <x v="5"/>
    <x v="23"/>
    <n v="0.97752029417886621"/>
    <n v="0.97752029417886621"/>
    <n v="0.97752029417886621"/>
    <n v="0.97752029417886621"/>
  </r>
  <r>
    <x v="5"/>
    <x v="0"/>
    <n v="0.98303767050674951"/>
    <n v="0.98303767050674951"/>
    <n v="0.98303767050674951"/>
    <n v="0.98303767050674951"/>
  </r>
  <r>
    <x v="5"/>
    <x v="1"/>
    <n v="0.98300770063005161"/>
    <n v="0.98300770063005161"/>
    <n v="0.98300770063005161"/>
    <n v="0.98300770063005161"/>
  </r>
  <r>
    <x v="5"/>
    <x v="2"/>
    <n v="0.98300542980043726"/>
    <n v="0.98300542980043726"/>
    <n v="0.98300542980043726"/>
    <n v="0.98300542980043726"/>
  </r>
  <r>
    <x v="5"/>
    <x v="3"/>
    <n v="0.98299191170912392"/>
    <n v="0.98299191170912392"/>
    <n v="0.98299191170912392"/>
    <n v="0.98299191170912392"/>
  </r>
  <r>
    <x v="5"/>
    <x v="4"/>
    <n v="0.98299191170912392"/>
    <n v="0.98299191170912392"/>
    <n v="0.98299191170912392"/>
    <n v="0.98299191170912392"/>
  </r>
  <r>
    <x v="5"/>
    <x v="5"/>
    <n v="0.98299385709666998"/>
    <n v="0.98299385709666998"/>
    <n v="0.98299385709666998"/>
    <n v="0.98299385709666998"/>
  </r>
  <r>
    <x v="5"/>
    <x v="6"/>
    <n v="0.98300770063005161"/>
    <n v="0.98300770063005161"/>
    <n v="0.98300770063005161"/>
    <n v="0.98300770063005161"/>
  </r>
  <r>
    <x v="5"/>
    <x v="7"/>
    <n v="0.98300770063005161"/>
    <n v="0.98300770063005161"/>
    <n v="0.98300770063005161"/>
    <n v="0.98300770063005161"/>
  </r>
  <r>
    <x v="5"/>
    <x v="8"/>
    <n v="0.97931637211108946"/>
    <n v="0.97931637211108946"/>
    <n v="0.97931637211108946"/>
    <n v="0.97931637211108946"/>
  </r>
  <r>
    <x v="5"/>
    <x v="9"/>
    <n v="0.9796186719263642"/>
    <n v="0.9796186719263642"/>
    <n v="0.9796186719263642"/>
    <n v="0.9796186719263642"/>
  </r>
  <r>
    <x v="5"/>
    <x v="10"/>
    <n v="0.97939726027397267"/>
    <n v="0.97939726027397267"/>
    <n v="0.97939726027397267"/>
    <n v="0.97939726027397267"/>
  </r>
  <r>
    <x v="5"/>
    <x v="11"/>
    <n v="0.97932229078705191"/>
    <n v="0.97932229078705191"/>
    <n v="0.97932229078705191"/>
    <n v="0.97932229078705191"/>
  </r>
  <r>
    <x v="5"/>
    <x v="12"/>
    <n v="0.97937201503912208"/>
    <n v="0.97937201503912208"/>
    <n v="0.97937201503912208"/>
    <n v="0.97937201503912208"/>
  </r>
  <r>
    <x v="5"/>
    <x v="13"/>
    <n v="0.97934968625213914"/>
    <n v="0.97934968625213914"/>
    <n v="0.97934968625213914"/>
    <n v="0.97934968625213914"/>
  </r>
  <r>
    <x v="5"/>
    <x v="14"/>
    <n v="0.97900763358778631"/>
    <n v="0.97900763358778631"/>
    <n v="0.97900763358778631"/>
    <n v="0.97900763358778631"/>
  </r>
  <r>
    <x v="5"/>
    <x v="15"/>
    <n v="1"/>
    <n v="1"/>
    <n v="1"/>
    <n v="1"/>
  </r>
  <r>
    <x v="5"/>
    <x v="16"/>
    <n v="0.97932031814895149"/>
    <n v="0.97932031814895149"/>
    <n v="0.97932031814895149"/>
    <n v="0.97932031814895149"/>
  </r>
  <r>
    <x v="5"/>
    <x v="17"/>
    <n v="0.97934804616319115"/>
    <n v="0.97934804616319115"/>
    <n v="0.97934804616319115"/>
    <n v="0.97934804616319115"/>
  </r>
  <r>
    <x v="5"/>
    <x v="18"/>
    <n v="0.98080983728729343"/>
    <n v="0.98080983728729343"/>
    <n v="0.98080983728729343"/>
    <n v="0.98080983728729343"/>
  </r>
  <r>
    <x v="5"/>
    <x v="19"/>
    <n v="0.98080983728729343"/>
    <n v="0.98080983728729343"/>
    <n v="0.98080983728729343"/>
    <n v="0.98080983728729343"/>
  </r>
  <r>
    <x v="5"/>
    <x v="20"/>
    <n v="0.98080983728729343"/>
    <n v="0.98080983728729343"/>
    <n v="0.98080983728729343"/>
    <n v="0.98080983728729343"/>
  </r>
  <r>
    <x v="5"/>
    <x v="21"/>
    <n v="0.98080983728729343"/>
    <n v="0.98080983728729343"/>
    <n v="0.98080983728729343"/>
    <n v="0.98080983728729343"/>
  </r>
  <r>
    <x v="5"/>
    <x v="22"/>
    <n v="0.98080983728729343"/>
    <n v="0.98080983728729343"/>
    <n v="0.98080983728729343"/>
    <n v="0.98080983728729343"/>
  </r>
  <r>
    <x v="5"/>
    <x v="23"/>
    <n v="0.98080425949278405"/>
    <n v="0.98080425949278405"/>
    <n v="0.98080425949278405"/>
    <n v="0.98080425949278405"/>
  </r>
  <r>
    <x v="5"/>
    <x v="0"/>
    <n v="0.9876593994241053"/>
    <n v="0.9876593994241053"/>
    <n v="0.9876593994241053"/>
    <n v="0.9876593994241053"/>
  </r>
  <r>
    <x v="5"/>
    <x v="1"/>
    <n v="0.98763250883392217"/>
    <n v="0.98763250883392217"/>
    <n v="0.98763250883392217"/>
    <n v="0.98763250883392217"/>
  </r>
  <r>
    <x v="5"/>
    <x v="2"/>
    <n v="0.98751921859455549"/>
    <n v="0.98751921859455549"/>
    <n v="0.98751921859455549"/>
    <n v="0.98751921859455549"/>
  </r>
  <r>
    <x v="5"/>
    <x v="3"/>
    <n v="0.98764658490734947"/>
    <n v="0.98764658490734947"/>
    <n v="0.98764658490734947"/>
    <n v="0.98764658490734947"/>
  </r>
  <r>
    <x v="5"/>
    <x v="4"/>
    <n v="0.98763250883392217"/>
    <n v="0.98763250883392217"/>
    <n v="0.98763250883392217"/>
    <n v="0.98763250883392217"/>
  </r>
  <r>
    <x v="5"/>
    <x v="5"/>
    <n v="0.98761360894393957"/>
    <n v="0.98761360894393957"/>
    <n v="0.98761360894393957"/>
    <n v="0.98761360894393957"/>
  </r>
  <r>
    <x v="5"/>
    <x v="6"/>
    <n v="0.98764028981389396"/>
    <n v="0.98764028981389396"/>
    <n v="0.98764028981389396"/>
    <n v="0.98764028981389396"/>
  </r>
  <r>
    <x v="5"/>
    <x v="7"/>
    <n v="0.98765201122544444"/>
    <n v="0.98765201122544444"/>
    <n v="0.98765201122544444"/>
    <n v="0.98765201122544444"/>
  </r>
  <r>
    <x v="5"/>
    <x v="8"/>
    <n v="0.98530297554511503"/>
    <n v="0.98530297554511503"/>
    <n v="0.98530297554511503"/>
    <n v="0.98530297554511503"/>
  </r>
  <r>
    <x v="5"/>
    <x v="9"/>
    <n v="1"/>
    <n v="1"/>
    <n v="1"/>
    <n v="1"/>
  </r>
  <r>
    <x v="5"/>
    <x v="10"/>
    <n v="0.9852607709750566"/>
    <n v="0.9852607709750566"/>
    <n v="0.9852607709750566"/>
    <n v="0.9852607709750566"/>
  </r>
  <r>
    <x v="5"/>
    <x v="11"/>
    <n v="0.98520481395605619"/>
    <n v="0.98520481395605619"/>
    <n v="0.98520481395605619"/>
    <n v="0.98520481395605619"/>
  </r>
  <r>
    <x v="5"/>
    <x v="12"/>
    <n v="0.98518910341179577"/>
    <n v="0.98518910341179577"/>
    <n v="0.98518910341179577"/>
    <n v="0.98518910341179577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52911945935201"/>
    <n v="0.9852911945935201"/>
    <n v="0.9852911945935201"/>
    <n v="0.9852911945935201"/>
  </r>
  <r>
    <x v="5"/>
    <x v="17"/>
    <n v="0.98523797403919577"/>
    <n v="0.98523797403919577"/>
    <n v="0.98523797403919577"/>
    <n v="0.98523797403919577"/>
  </r>
  <r>
    <x v="5"/>
    <x v="18"/>
    <n v="0.99267917563826513"/>
    <n v="0.99267917563826513"/>
    <n v="0.99267917563826513"/>
    <n v="0.99267917563826513"/>
  </r>
  <r>
    <x v="5"/>
    <x v="19"/>
    <n v="0.9927035147121942"/>
    <n v="0.9927035147121942"/>
    <n v="0.9927035147121942"/>
    <n v="0.9927035147121942"/>
  </r>
  <r>
    <x v="5"/>
    <x v="20"/>
    <n v="0.99269990379718176"/>
    <n v="0.99269990379718176"/>
    <n v="0.99269990379718176"/>
    <n v="0.99269990379718176"/>
  </r>
  <r>
    <x v="5"/>
    <x v="21"/>
    <n v="0.99267917563826513"/>
    <n v="0.99267917563826513"/>
    <n v="0.99267917563826513"/>
    <n v="0.99267917563826513"/>
  </r>
  <r>
    <x v="5"/>
    <x v="22"/>
    <n v="0.99267917563826513"/>
    <n v="0.99267917563826513"/>
    <n v="0.99267917563826513"/>
    <n v="0.99267917563826513"/>
  </r>
  <r>
    <x v="5"/>
    <x v="23"/>
    <n v="0.99270219603642207"/>
    <n v="0.99270219603642207"/>
    <n v="0.99270219603642207"/>
    <n v="0.99270219603642207"/>
  </r>
  <r>
    <x v="5"/>
    <x v="0"/>
    <n v="0.99908389953431553"/>
    <n v="0.99908389953431553"/>
    <n v="0.99908389953431553"/>
    <n v="0.99908389953431553"/>
  </r>
  <r>
    <x v="5"/>
    <x v="1"/>
    <n v="0.99913718723037093"/>
    <n v="0.99913718723037093"/>
    <n v="0.99913718723037093"/>
    <n v="0.99913718723037093"/>
  </r>
  <r>
    <x v="5"/>
    <x v="2"/>
    <n v="0.99916408927526545"/>
    <n v="0.99916408927526545"/>
    <n v="0.99916408927526545"/>
    <n v="0.99916408927526545"/>
  </r>
  <r>
    <x v="5"/>
    <x v="3"/>
    <n v="0.99914290166744579"/>
    <n v="0.99914290166744579"/>
    <n v="0.99914290166744579"/>
    <n v="0.99914290166744579"/>
  </r>
  <r>
    <x v="5"/>
    <x v="4"/>
    <n v="0.99914290166744579"/>
    <n v="0.99914290166744579"/>
    <n v="0.99914290166744579"/>
    <n v="0.99914290166744579"/>
  </r>
  <r>
    <x v="5"/>
    <x v="5"/>
    <n v="0.99908598748505939"/>
    <n v="0.99908598748505939"/>
    <n v="0.99908598748505939"/>
    <n v="0.99908598748505939"/>
  </r>
  <r>
    <x v="5"/>
    <x v="6"/>
    <n v="0.99907223326706418"/>
    <n v="0.99907223326706418"/>
    <n v="0.99907223326706418"/>
    <n v="0.99907223326706418"/>
  </r>
  <r>
    <x v="5"/>
    <x v="7"/>
    <n v="0.99907223326706418"/>
    <n v="0.99907223326706418"/>
    <n v="0.99907223326706418"/>
    <n v="0.99907223326706418"/>
  </r>
  <r>
    <x v="5"/>
    <x v="8"/>
    <n v="0.99864012856966256"/>
    <n v="0.99864012856966256"/>
    <n v="0.99864012856966256"/>
    <n v="0.99864012856966256"/>
  </r>
  <r>
    <x v="5"/>
    <x v="9"/>
    <n v="1"/>
    <n v="1"/>
    <n v="1"/>
    <n v="1"/>
  </r>
  <r>
    <x v="5"/>
    <x v="10"/>
    <n v="1"/>
    <n v="1"/>
    <n v="1"/>
    <n v="1"/>
  </r>
  <r>
    <x v="5"/>
    <x v="11"/>
    <n v="0.99863341305090536"/>
    <n v="0.99863341305090536"/>
    <n v="0.99863341305090536"/>
    <n v="0.99863341305090536"/>
  </r>
  <r>
    <x v="5"/>
    <x v="12"/>
    <n v="0.99875621890547261"/>
    <n v="0.99875621890547261"/>
    <n v="0.99875621890547261"/>
    <n v="0.9987562189054726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847294938917974"/>
    <n v="0.99847294938917974"/>
    <n v="0.99847294938917974"/>
    <n v="0.99847294938917974"/>
  </r>
  <r>
    <x v="5"/>
    <x v="17"/>
    <n v="0.99860344061448614"/>
    <n v="0.99860344061448614"/>
    <n v="0.99860344061448614"/>
    <n v="0.99860344061448614"/>
  </r>
  <r>
    <x v="5"/>
    <x v="18"/>
    <n v="0.99867091972355126"/>
    <n v="0.99867091972355126"/>
    <n v="0.99867091972355126"/>
    <n v="0.99867091972355126"/>
  </r>
  <r>
    <x v="5"/>
    <x v="19"/>
    <n v="0.99867541314494779"/>
    <n v="0.99867541314494779"/>
    <n v="0.99867541314494779"/>
    <n v="0.99867541314494779"/>
  </r>
  <r>
    <x v="5"/>
    <x v="20"/>
    <n v="0.99871382636655959"/>
    <n v="0.99871382636655959"/>
    <n v="0.99871382636655959"/>
    <n v="0.99871382636655959"/>
  </r>
  <r>
    <x v="5"/>
    <x v="21"/>
    <n v="0.99871591509932789"/>
    <n v="0.99871591509932789"/>
    <n v="0.99871591509932789"/>
    <n v="0.99871591509932789"/>
  </r>
  <r>
    <x v="5"/>
    <x v="22"/>
    <n v="0.99871065604854015"/>
    <n v="0.99871065604854015"/>
    <n v="0.99871065604854015"/>
    <n v="0.99871065604854015"/>
  </r>
  <r>
    <x v="5"/>
    <x v="23"/>
    <n v="0.99869990822881627"/>
    <n v="0.99869990822881627"/>
    <n v="0.99869990822881627"/>
    <n v="0.99869990822881627"/>
  </r>
  <r>
    <x v="5"/>
    <x v="0"/>
    <n v="0.98813899097895086"/>
    <n v="0.98813899097895086"/>
    <n v="0.98813899097895086"/>
    <n v="0.98813899097895086"/>
  </r>
  <r>
    <x v="5"/>
    <x v="1"/>
    <n v="0.98811846071998577"/>
    <n v="0.98811846071998577"/>
    <n v="0.98811846071998577"/>
    <n v="0.98811846071998577"/>
  </r>
  <r>
    <x v="5"/>
    <x v="2"/>
    <n v="0.9882170035185337"/>
    <n v="0.9882170035185337"/>
    <n v="0.9882170035185337"/>
    <n v="0.9882170035185337"/>
  </r>
  <r>
    <x v="5"/>
    <x v="3"/>
    <n v="0.98819323189490316"/>
    <n v="0.98819323189490316"/>
    <n v="0.98819323189490316"/>
    <n v="0.98819323189490316"/>
  </r>
  <r>
    <x v="5"/>
    <x v="4"/>
    <n v="0.98825890617160062"/>
    <n v="0.98825890617160062"/>
    <n v="0.98825890617160062"/>
    <n v="0.98825890617160062"/>
  </r>
  <r>
    <x v="5"/>
    <x v="5"/>
    <n v="0.9882352941176471"/>
    <n v="0.9882352941176471"/>
    <n v="0.9882352941176471"/>
    <n v="0.9882352941176471"/>
  </r>
  <r>
    <x v="5"/>
    <x v="6"/>
    <n v="0.98823619867753343"/>
    <n v="0.98823619867753343"/>
    <n v="0.98823619867753343"/>
    <n v="0.98823619867753343"/>
  </r>
  <r>
    <x v="5"/>
    <x v="7"/>
    <n v="0.98819218241042339"/>
    <n v="0.98819218241042339"/>
    <n v="0.98819218241042339"/>
    <n v="0.98819218241042339"/>
  </r>
  <r>
    <x v="5"/>
    <x v="8"/>
    <n v="0.98503715605543285"/>
    <n v="0.98503715605543285"/>
    <n v="0.98503715605543285"/>
    <n v="0.98503715605543285"/>
  </r>
  <r>
    <x v="5"/>
    <x v="9"/>
    <n v="0.98486932599724908"/>
    <n v="0.98486932599724908"/>
    <n v="0.98486932599724908"/>
    <n v="0.98486932599724908"/>
  </r>
  <r>
    <x v="5"/>
    <x v="10"/>
    <n v="0.9850088183421517"/>
    <n v="0.9850088183421517"/>
    <n v="0.9850088183421517"/>
    <n v="0.9850088183421517"/>
  </r>
  <r>
    <x v="5"/>
    <x v="11"/>
    <n v="0.98512396694214877"/>
    <n v="0.98512396694214877"/>
    <n v="0.98512396694214877"/>
    <n v="0.98512396694214877"/>
  </r>
  <r>
    <x v="5"/>
    <x v="12"/>
    <n v="0.98498331479421586"/>
    <n v="0.98498331479421586"/>
    <n v="0.98498331479421586"/>
    <n v="0.98498331479421586"/>
  </r>
  <r>
    <x v="5"/>
    <x v="13"/>
    <n v="0.98461538461538478"/>
    <n v="0.98461538461538478"/>
    <n v="0.98461538461538478"/>
    <n v="0.98461538461538478"/>
  </r>
  <r>
    <x v="5"/>
    <x v="14"/>
    <n v="1"/>
    <n v="1"/>
    <n v="1"/>
    <n v="1"/>
  </r>
  <r>
    <x v="5"/>
    <x v="15"/>
    <n v="1"/>
    <n v="1"/>
    <n v="1"/>
    <n v="1"/>
  </r>
  <r>
    <x v="5"/>
    <x v="16"/>
    <n v="0.98521429908291225"/>
    <n v="0.98521429908291225"/>
    <n v="0.98521429908291225"/>
    <n v="0.98521429908291225"/>
  </r>
  <r>
    <x v="5"/>
    <x v="17"/>
    <n v="0.98514126264387869"/>
    <n v="0.98514126264387869"/>
    <n v="0.98514126264387869"/>
    <n v="0.98514126264387869"/>
  </r>
  <r>
    <x v="5"/>
    <x v="18"/>
    <n v="0.99267560243169994"/>
    <n v="0.99267560243169994"/>
    <n v="0.99267560243169994"/>
    <n v="0.99267560243169994"/>
  </r>
  <r>
    <x v="5"/>
    <x v="19"/>
    <n v="0.99264543649334414"/>
    <n v="0.99264543649334414"/>
    <n v="0.99264543649334414"/>
    <n v="0.99264543649334414"/>
  </r>
  <r>
    <x v="5"/>
    <x v="20"/>
    <n v="0.99265146970605866"/>
    <n v="0.99265146970605866"/>
    <n v="0.99265146970605866"/>
    <n v="0.99265146970605866"/>
  </r>
  <r>
    <x v="5"/>
    <x v="21"/>
    <n v="0.99263754045307451"/>
    <n v="0.99263754045307451"/>
    <n v="0.99263754045307451"/>
    <n v="0.99263754045307451"/>
  </r>
  <r>
    <x v="5"/>
    <x v="22"/>
    <n v="0.99262649377065859"/>
    <n v="0.99262649377065859"/>
    <n v="0.99262649377065859"/>
    <n v="0.99262649377065859"/>
  </r>
  <r>
    <x v="5"/>
    <x v="23"/>
    <n v="0.99260061360765206"/>
    <n v="0.99260061360765206"/>
    <n v="0.99260061360765206"/>
    <n v="0.99260061360765206"/>
  </r>
  <r>
    <x v="5"/>
    <x v="0"/>
    <n v="0.99496531662564347"/>
    <n v="0.99496531662564347"/>
    <n v="0.99496531662564347"/>
    <n v="0.99496531662564347"/>
  </r>
  <r>
    <x v="5"/>
    <x v="1"/>
    <n v="0.99500728104847092"/>
    <n v="0.99500728104847092"/>
    <n v="0.99500728104847092"/>
    <n v="0.99500728104847092"/>
  </r>
  <r>
    <x v="5"/>
    <x v="2"/>
    <n v="0.99515695067264565"/>
    <n v="0.99515695067264565"/>
    <n v="0.99515695067264565"/>
    <n v="0.99515695067264565"/>
  </r>
  <r>
    <x v="5"/>
    <x v="3"/>
    <n v="0.995"/>
    <n v="0.995"/>
    <n v="0.995"/>
    <n v="0.995"/>
  </r>
  <r>
    <x v="5"/>
    <x v="4"/>
    <n v="0.99500374718960771"/>
    <n v="0.99500374718960771"/>
    <n v="0.99500374718960771"/>
    <n v="0.99500374718960771"/>
  </r>
  <r>
    <x v="5"/>
    <x v="5"/>
    <n v="0.99496221662468509"/>
    <n v="0.99496221662468509"/>
    <n v="0.99496221662468509"/>
    <n v="0.99496221662468509"/>
  </r>
  <r>
    <x v="5"/>
    <x v="6"/>
    <n v="0.99496465575675419"/>
    <n v="0.99496465575675419"/>
    <n v="0.99496465575675419"/>
    <n v="0.99496465575675419"/>
  </r>
  <r>
    <x v="5"/>
    <x v="7"/>
    <n v="0.99504995049950506"/>
    <n v="0.99504995049950506"/>
    <n v="0.99504995049950506"/>
    <n v="0.99504995049950506"/>
  </r>
  <r>
    <x v="5"/>
    <x v="8"/>
    <n v="0.97933130699088144"/>
    <n v="0.97933130699088144"/>
    <n v="0.97933130699088144"/>
    <n v="0.97933130699088144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88768675940237"/>
    <n v="0.9788768675940237"/>
    <n v="0.9788768675940237"/>
    <n v="0.9788768675940237"/>
  </r>
  <r>
    <x v="5"/>
    <x v="17"/>
    <n v="0.9792173162889185"/>
    <n v="0.9792173162889185"/>
    <n v="0.9792173162889185"/>
    <n v="0.9792173162889185"/>
  </r>
  <r>
    <x v="5"/>
    <x v="18"/>
    <n v="0.96658468323297431"/>
    <n v="0.96658468323297431"/>
    <n v="0.96658468323297431"/>
    <n v="0.97379931358367999"/>
  </r>
  <r>
    <x v="5"/>
    <x v="19"/>
    <n v="0.96649459433135287"/>
    <n v="0.96649459433135287"/>
    <n v="0.96649459433135287"/>
    <n v="0.97379931358367999"/>
  </r>
  <r>
    <x v="5"/>
    <x v="20"/>
    <n v="0.96648362052641534"/>
    <n v="0.96648362052641534"/>
    <n v="0.96648362052641534"/>
    <n v="0.97379931358367999"/>
  </r>
  <r>
    <x v="5"/>
    <x v="21"/>
    <n v="0.96652522395096652"/>
    <n v="0.96652522395096652"/>
    <n v="0.96652522395096652"/>
    <n v="0.97379931358367999"/>
  </r>
  <r>
    <x v="5"/>
    <x v="22"/>
    <n v="0.96652617928351436"/>
    <n v="0.96652617928351436"/>
    <n v="0.96652617928351436"/>
    <n v="0.97379931358367999"/>
  </r>
  <r>
    <x v="5"/>
    <x v="23"/>
    <n v="0.96654241294663157"/>
    <n v="0.96654241294663157"/>
    <n v="0.96654241294663157"/>
    <n v="0.97379931358367999"/>
  </r>
  <r>
    <x v="5"/>
    <x v="0"/>
    <n v="0.96595830395810245"/>
    <n v="0.96595830395810245"/>
    <n v="0.96595830395810245"/>
    <n v="0.97379931358367999"/>
  </r>
  <r>
    <x v="5"/>
    <x v="1"/>
    <n v="0.96595651218976486"/>
    <n v="0.96595651218976486"/>
    <n v="0.96595651218976486"/>
    <n v="0.97379931358367999"/>
  </r>
  <r>
    <x v="5"/>
    <x v="2"/>
    <n v="0.96595988538681954"/>
    <n v="0.96595988538681954"/>
    <n v="0.96595988538681954"/>
    <n v="0.97379931358367999"/>
  </r>
  <r>
    <x v="5"/>
    <x v="3"/>
    <n v="0.96582940201453515"/>
    <n v="0.96582940201453515"/>
    <n v="0.96582940201453515"/>
    <n v="0.97379931358367999"/>
  </r>
  <r>
    <x v="5"/>
    <x v="4"/>
    <n v="0.96599583622484386"/>
    <n v="0.96599583622484386"/>
    <n v="0.96599583622484386"/>
    <n v="0.97379931358367999"/>
  </r>
  <r>
    <x v="5"/>
    <x v="5"/>
    <n v="0.96595267047048916"/>
    <n v="0.96595267047048916"/>
    <n v="0.96595267047048916"/>
    <n v="0.97379931358367999"/>
  </r>
  <r>
    <x v="5"/>
    <x v="6"/>
    <n v="0.96592051164915482"/>
    <n v="0.96592051164915482"/>
    <n v="0.96592051164915482"/>
    <n v="0.97379931358367999"/>
  </r>
  <r>
    <x v="5"/>
    <x v="7"/>
    <n v="0.96591125499904784"/>
    <n v="0.96591125499904784"/>
    <n v="0.96591125499904784"/>
    <n v="0.97379931358367999"/>
  </r>
  <r>
    <x v="5"/>
    <x v="8"/>
    <n v="0.96361091672498267"/>
    <n v="0.96361091672498267"/>
    <n v="0.96506575144490658"/>
    <n v="0.97379931358367999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6391752577319589"/>
    <n v="0.96391752577319589"/>
    <n v="0.96506575144490658"/>
    <n v="0.97379931358367999"/>
  </r>
  <r>
    <x v="5"/>
    <x v="17"/>
    <n v="0.96365506600377171"/>
    <n v="0.96365506600377171"/>
    <n v="0.96506575144490658"/>
    <n v="0.97379931358367999"/>
  </r>
  <r>
    <x v="5"/>
    <x v="18"/>
    <n v="0.96525452109845955"/>
    <n v="0.96525452109845955"/>
    <n v="0.96525452109845955"/>
    <n v="0.97379931358367999"/>
  </r>
  <r>
    <x v="5"/>
    <x v="19"/>
    <n v="0.96528797167774805"/>
    <n v="0.96528797167774805"/>
    <n v="0.96528797167774805"/>
    <n v="0.97379931358367999"/>
  </r>
  <r>
    <x v="5"/>
    <x v="20"/>
    <n v="0.96528797167774805"/>
    <n v="0.96528797167774805"/>
    <n v="0.96528797167774805"/>
    <n v="0.97379931358367999"/>
  </r>
  <r>
    <x v="5"/>
    <x v="21"/>
    <n v="0.96528797167774805"/>
    <n v="0.96528797167774805"/>
    <n v="0.96528797167774805"/>
    <n v="0.97379931358367999"/>
  </r>
  <r>
    <x v="5"/>
    <x v="22"/>
    <n v="0.96528797167774805"/>
    <n v="0.96528797167774805"/>
    <n v="0.96528797167774805"/>
    <n v="0.97379931358367999"/>
  </r>
  <r>
    <x v="5"/>
    <x v="23"/>
    <n v="0.96531483457844192"/>
    <n v="0.96531483457844192"/>
    <n v="0.96531483457844192"/>
    <n v="0.97379931358367999"/>
  </r>
  <r>
    <x v="5"/>
    <x v="0"/>
    <n v="0.97033858781830062"/>
    <n v="0.97033858781830062"/>
    <n v="0.97033858781830062"/>
    <n v="0.97379931358367999"/>
  </r>
  <r>
    <x v="5"/>
    <x v="1"/>
    <n v="0.97034857401539154"/>
    <n v="0.97034857401539154"/>
    <n v="0.97034857401539154"/>
    <n v="0.97379931358367999"/>
  </r>
  <r>
    <x v="5"/>
    <x v="2"/>
    <n v="0.97036432843936915"/>
    <n v="0.97036432843936915"/>
    <n v="0.97036432843936915"/>
    <n v="0.97379931358367999"/>
  </r>
  <r>
    <x v="5"/>
    <x v="3"/>
    <n v="0.9703617269544923"/>
    <n v="0.9703617269544923"/>
    <n v="0.9703617269544923"/>
    <n v="0.97379931358367999"/>
  </r>
  <r>
    <x v="5"/>
    <x v="4"/>
    <n v="0.97032675210714703"/>
    <n v="0.97032675210714703"/>
    <n v="0.97032675210714703"/>
    <n v="0.97379931358367999"/>
  </r>
  <r>
    <x v="5"/>
    <x v="5"/>
    <n v="0.97043497961033076"/>
    <n v="0.97043497961033076"/>
    <n v="0.97043497961033076"/>
    <n v="0.97379931358367999"/>
  </r>
  <r>
    <x v="5"/>
    <x v="6"/>
    <n v="0.9703617269544923"/>
    <n v="0.9703617269544923"/>
    <n v="0.9703617269544923"/>
    <n v="0.97379931358367999"/>
  </r>
  <r>
    <x v="5"/>
    <x v="7"/>
    <n v="0.9703883495145631"/>
    <n v="0.9703883495145631"/>
    <n v="0.9703883495145631"/>
    <n v="0.97379931358367999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051953282319769"/>
    <n v="0.97051953282319769"/>
    <n v="0.97051953282319769"/>
    <n v="0.97379931358367999"/>
  </r>
  <r>
    <x v="5"/>
    <x v="18"/>
    <n v="0.97044925594188591"/>
    <n v="0.97044925594188591"/>
    <n v="0.97044925594188591"/>
    <n v="0.97379931358367999"/>
  </r>
  <r>
    <x v="5"/>
    <x v="19"/>
    <n v="0.97044925594188591"/>
    <n v="0.97044925594188591"/>
    <n v="0.97044925594188591"/>
    <n v="0.97379931358367999"/>
  </r>
  <r>
    <x v="5"/>
    <x v="20"/>
    <n v="0.97044925594188591"/>
    <n v="0.97044925594188591"/>
    <n v="0.97044925594188591"/>
    <n v="0.97379931358367999"/>
  </r>
  <r>
    <x v="5"/>
    <x v="21"/>
    <n v="0.97044925594188591"/>
    <n v="0.97044925594188591"/>
    <n v="0.97044925594188591"/>
    <n v="0.97379931358367999"/>
  </r>
  <r>
    <x v="5"/>
    <x v="22"/>
    <n v="0.97044925594188591"/>
    <n v="0.97044925594188591"/>
    <n v="0.97044925594188591"/>
    <n v="0.97379931358367999"/>
  </r>
  <r>
    <x v="5"/>
    <x v="23"/>
    <n v="0.97040392600981507"/>
    <n v="0.97040392600981507"/>
    <n v="0.97040392600981507"/>
    <n v="0.97379931358367999"/>
  </r>
  <r>
    <x v="5"/>
    <x v="0"/>
    <n v="0.97842105263157897"/>
    <n v="0.97842105263157897"/>
    <n v="0.97842105263157897"/>
    <n v="0.97842105263157897"/>
  </r>
  <r>
    <x v="5"/>
    <x v="1"/>
    <n v="0.97845804988662133"/>
    <n v="0.97845804988662133"/>
    <n v="0.97845804988662133"/>
    <n v="0.97845804988662133"/>
  </r>
  <r>
    <x v="5"/>
    <x v="2"/>
    <n v="0.97841225626740957"/>
    <n v="0.97841225626740957"/>
    <n v="0.97841225626740957"/>
    <n v="0.97841225626740957"/>
  </r>
  <r>
    <x v="5"/>
    <x v="3"/>
    <n v="0.97837691124581561"/>
    <n v="0.97837691124581561"/>
    <n v="0.97837691124581561"/>
    <n v="0.97837691124581561"/>
  </r>
  <r>
    <x v="5"/>
    <x v="4"/>
    <n v="0.97839303319093007"/>
    <n v="0.97839303319093007"/>
    <n v="0.97839303319093007"/>
    <n v="0.97839303319093007"/>
  </r>
  <r>
    <x v="5"/>
    <x v="5"/>
    <n v="0.9784233061875578"/>
    <n v="0.9784233061875578"/>
    <n v="0.9784233061875578"/>
    <n v="0.9784233061875578"/>
  </r>
  <r>
    <x v="5"/>
    <x v="6"/>
    <n v="0.97843178181312185"/>
    <n v="0.97843178181312185"/>
    <n v="0.97843178181312185"/>
    <n v="0.97843178181312185"/>
  </r>
  <r>
    <x v="5"/>
    <x v="7"/>
    <n v="0.97840440165061893"/>
    <n v="0.97840440165061893"/>
    <n v="0.97840440165061893"/>
    <n v="0.97840440165061893"/>
  </r>
  <r>
    <x v="5"/>
    <x v="8"/>
    <n v="0.97616988565388685"/>
    <n v="0.97616988565388685"/>
    <n v="0.97616988565388685"/>
    <n v="0.97616988565388685"/>
  </r>
  <r>
    <x v="5"/>
    <x v="9"/>
    <n v="0.97617992466208725"/>
    <n v="0.97617992466208725"/>
    <n v="0.97617992466208725"/>
    <n v="0.97617992466208725"/>
  </r>
  <r>
    <x v="5"/>
    <x v="10"/>
    <n v="0.97614344324570723"/>
    <n v="0.97614344324570723"/>
    <n v="0.97614344324570723"/>
    <n v="0.97614344324570723"/>
  </r>
  <r>
    <x v="5"/>
    <x v="11"/>
    <n v="0.97619047619047628"/>
    <n v="0.97619047619047628"/>
    <n v="0.97619047619047628"/>
    <n v="0.97619047619047628"/>
  </r>
  <r>
    <x v="5"/>
    <x v="12"/>
    <n v="0.9762507299980534"/>
    <n v="0.9762507299980534"/>
    <n v="0.9762507299980534"/>
    <n v="0.9762507299980534"/>
  </r>
  <r>
    <x v="5"/>
    <x v="13"/>
    <n v="0.9760783575061216"/>
    <n v="0.9760783575061216"/>
    <n v="0.9760783575061216"/>
    <n v="0.9760783575061216"/>
  </r>
  <r>
    <x v="5"/>
    <x v="14"/>
    <n v="0.97624383684446447"/>
    <n v="0.97624383684446447"/>
    <n v="0.97624383684446447"/>
    <n v="0.97624383684446447"/>
  </r>
  <r>
    <x v="5"/>
    <x v="15"/>
    <n v="1"/>
    <n v="1"/>
    <n v="1"/>
    <n v="1"/>
  </r>
  <r>
    <x v="5"/>
    <x v="16"/>
    <n v="0.97616269378229703"/>
    <n v="0.97616269378229703"/>
    <n v="0.97616269378229703"/>
    <n v="0.97616269378229703"/>
  </r>
  <r>
    <x v="5"/>
    <x v="17"/>
    <n v="0.97615227537922977"/>
    <n v="0.97615227537922977"/>
    <n v="0.97615227537922977"/>
    <n v="0.97615227537922977"/>
  </r>
  <r>
    <x v="5"/>
    <x v="18"/>
    <n v="0.98446239900559351"/>
    <n v="0.98446239900559351"/>
    <n v="0.98446239900559351"/>
    <n v="0.98446239900559351"/>
  </r>
  <r>
    <x v="5"/>
    <x v="19"/>
    <n v="0.98446239900559351"/>
    <n v="0.98446239900559351"/>
    <n v="0.98446239900559351"/>
    <n v="0.98446239900559351"/>
  </r>
  <r>
    <x v="5"/>
    <x v="20"/>
    <n v="0.98443882513129755"/>
    <n v="0.98443882513129755"/>
    <n v="0.98443882513129755"/>
    <n v="0.98443882513129755"/>
  </r>
  <r>
    <x v="5"/>
    <x v="21"/>
    <n v="0.98446014127144299"/>
    <n v="0.98446014127144299"/>
    <n v="0.98446014127144299"/>
    <n v="0.98446014127144299"/>
  </r>
  <r>
    <x v="5"/>
    <x v="22"/>
    <n v="0.98446239900559351"/>
    <n v="0.98446239900559351"/>
    <n v="0.98446239900559351"/>
    <n v="0.98446239900559351"/>
  </r>
  <r>
    <x v="5"/>
    <x v="23"/>
    <n v="0.98446239900559351"/>
    <n v="0.98446239900559351"/>
    <n v="0.98446239900559351"/>
    <n v="0.98446239900559351"/>
  </r>
  <r>
    <x v="5"/>
    <x v="0"/>
    <n v="0.99644517363959517"/>
    <n v="0.99644517363959517"/>
    <n v="0.99644517363959517"/>
    <n v="0.99644517363959517"/>
  </r>
  <r>
    <x v="5"/>
    <x v="1"/>
    <n v="0.99641032721248091"/>
    <n v="0.99641032721248091"/>
    <n v="0.99641032721248091"/>
    <n v="0.99641032721248091"/>
  </r>
  <r>
    <x v="5"/>
    <x v="2"/>
    <n v="0.99639499540538634"/>
    <n v="0.99639499540538634"/>
    <n v="0.99639499540538634"/>
    <n v="0.99639499540538634"/>
  </r>
  <r>
    <x v="5"/>
    <x v="3"/>
    <n v="0.9964415564322735"/>
    <n v="0.9964415564322735"/>
    <n v="0.9964415564322735"/>
    <n v="0.9964415564322735"/>
  </r>
  <r>
    <x v="5"/>
    <x v="4"/>
    <n v="0.99635385016060418"/>
    <n v="0.99635385016060418"/>
    <n v="0.99635385016060418"/>
    <n v="0.99635385016060418"/>
  </r>
  <r>
    <x v="5"/>
    <x v="5"/>
    <n v="0.9963298262784438"/>
    <n v="0.9963298262784438"/>
    <n v="0.9963298262784438"/>
    <n v="0.9963298262784438"/>
  </r>
  <r>
    <x v="5"/>
    <x v="6"/>
    <n v="0.99638045445405188"/>
    <n v="0.99638045445405188"/>
    <n v="0.99638045445405188"/>
    <n v="0.99638045445405188"/>
  </r>
  <r>
    <x v="5"/>
    <x v="7"/>
    <n v="0.99633821571238357"/>
    <n v="0.99633821571238357"/>
    <n v="0.99633821571238357"/>
    <n v="0.99633821571238357"/>
  </r>
  <r>
    <x v="5"/>
    <x v="8"/>
    <n v="0.99237595300587422"/>
    <n v="0.99237595300587422"/>
    <n v="0.99237595300587422"/>
    <n v="0.99237595300587422"/>
  </r>
  <r>
    <x v="5"/>
    <x v="9"/>
    <n v="0.99237063246351176"/>
    <n v="0.99237063246351176"/>
    <n v="0.99237063246351176"/>
    <n v="0.99237063246351176"/>
  </r>
  <r>
    <x v="5"/>
    <x v="10"/>
    <n v="0.99251777029554811"/>
    <n v="0.99251777029554811"/>
    <n v="0.99251777029554811"/>
    <n v="0.99251777029554811"/>
  </r>
  <r>
    <x v="5"/>
    <x v="11"/>
    <n v="0.99237525335392329"/>
    <n v="0.99237525335392329"/>
    <n v="0.99237525335392329"/>
    <n v="0.99237525335392329"/>
  </r>
  <r>
    <x v="5"/>
    <x v="12"/>
    <n v="0.99236803052787792"/>
    <n v="0.99236803052787792"/>
    <n v="0.99236803052787792"/>
    <n v="0.99236803052787792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250208275479046"/>
    <n v="0.99250208275479046"/>
    <n v="0.99250208275479046"/>
    <n v="0.99250208275479046"/>
  </r>
  <r>
    <x v="5"/>
    <x v="17"/>
    <n v="0.99242371585459088"/>
    <n v="0.99242371585459088"/>
    <n v="0.99242371585459088"/>
    <n v="0.99242371585459088"/>
  </r>
  <r>
    <x v="5"/>
    <x v="18"/>
    <n v="0.98674521354933731"/>
    <n v="0.98674521354933731"/>
    <n v="0.98674521354933731"/>
    <n v="0.98674521354933731"/>
  </r>
  <r>
    <x v="5"/>
    <x v="19"/>
    <n v="0.98674521354933731"/>
    <n v="0.98674521354933731"/>
    <n v="0.98674521354933731"/>
    <n v="0.98674521354933731"/>
  </r>
  <r>
    <x v="5"/>
    <x v="20"/>
    <n v="0.98674521354933731"/>
    <n v="0.98674521354933731"/>
    <n v="0.98674521354933731"/>
    <n v="0.98674521354933731"/>
  </r>
  <r>
    <x v="5"/>
    <x v="21"/>
    <n v="0.98674521354933731"/>
    <n v="0.98674521354933731"/>
    <n v="0.98674521354933731"/>
    <n v="0.98674521354933731"/>
  </r>
  <r>
    <x v="5"/>
    <x v="22"/>
    <n v="0.98674521354933731"/>
    <n v="0.98674521354933731"/>
    <n v="0.98674521354933731"/>
    <n v="0.98674521354933731"/>
  </r>
  <r>
    <x v="5"/>
    <x v="23"/>
    <n v="0.98676659239754227"/>
    <n v="0.98676659239754227"/>
    <n v="0.98676659239754227"/>
    <n v="0.98676659239754227"/>
  </r>
  <r>
    <x v="5"/>
    <x v="0"/>
    <n v="0.99223978356827569"/>
    <n v="0.99223978356827569"/>
    <n v="0.99223978356827569"/>
    <n v="0.99223978356827569"/>
  </r>
  <r>
    <x v="5"/>
    <x v="1"/>
    <n v="0.99223978356827569"/>
    <n v="0.99223978356827569"/>
    <n v="0.99223978356827569"/>
    <n v="0.99223978356827569"/>
  </r>
  <r>
    <x v="5"/>
    <x v="2"/>
    <n v="0.99223978356827569"/>
    <n v="0.99223978356827569"/>
    <n v="0.99223978356827569"/>
    <n v="0.99223978356827569"/>
  </r>
  <r>
    <x v="5"/>
    <x v="3"/>
    <n v="0.99229427159057859"/>
    <n v="0.99229427159057859"/>
    <n v="0.99229427159057859"/>
    <n v="0.99229427159057859"/>
  </r>
  <r>
    <x v="5"/>
    <x v="4"/>
    <n v="0.99224233468784639"/>
    <n v="0.99224233468784639"/>
    <n v="0.99224233468784639"/>
    <n v="0.99224233468784639"/>
  </r>
  <r>
    <x v="5"/>
    <x v="5"/>
    <n v="0.99226120283018859"/>
    <n v="0.99226120283018859"/>
    <n v="0.99226120283018859"/>
    <n v="0.99226120283018859"/>
  </r>
  <r>
    <x v="5"/>
    <x v="6"/>
    <n v="0.99222628690880565"/>
    <n v="0.99222628690880565"/>
    <n v="0.99222628690880565"/>
    <n v="0.99222628690880565"/>
  </r>
  <r>
    <x v="5"/>
    <x v="7"/>
    <n v="0.99227441285537699"/>
    <n v="0.99227441285537699"/>
    <n v="0.99227441285537699"/>
    <n v="0.99227441285537699"/>
  </r>
  <r>
    <x v="5"/>
    <x v="8"/>
    <n v="0.99261311172668509"/>
    <n v="0.99261311172668509"/>
    <n v="0.99261311172668509"/>
    <n v="0.99261311172668509"/>
  </r>
  <r>
    <x v="5"/>
    <x v="9"/>
    <n v="0.99256900212314225"/>
    <n v="0.99256900212314225"/>
    <n v="0.99256900212314225"/>
    <n v="0.99256900212314225"/>
  </r>
  <r>
    <x v="5"/>
    <x v="10"/>
    <n v="0.99261545244130933"/>
    <n v="0.99261545244130933"/>
    <n v="0.99261545244130933"/>
    <n v="0.99261545244130933"/>
  </r>
  <r>
    <x v="5"/>
    <x v="11"/>
    <n v="0.99259411643694717"/>
    <n v="0.99259411643694717"/>
    <n v="0.99259411643694717"/>
    <n v="0.99259411643694717"/>
  </r>
  <r>
    <x v="5"/>
    <x v="12"/>
    <n v="0.9926691102965679"/>
    <n v="0.9926691102965679"/>
    <n v="0.9926691102965679"/>
    <n v="0.9926691102965679"/>
  </r>
  <r>
    <x v="5"/>
    <x v="13"/>
    <n v="0.99262086513994918"/>
    <n v="0.99262086513994918"/>
    <n v="0.99262086513994918"/>
    <n v="0.99262086513994918"/>
  </r>
  <r>
    <x v="5"/>
    <x v="14"/>
    <n v="0.99269352290679314"/>
    <n v="0.99269352290679314"/>
    <n v="0.99269352290679314"/>
    <n v="0.99269352290679314"/>
  </r>
  <r>
    <x v="5"/>
    <x v="15"/>
    <n v="0.99264056520459232"/>
    <n v="0.99264056520459232"/>
    <n v="0.99264056520459232"/>
    <n v="0.99264056520459232"/>
  </r>
  <r>
    <x v="5"/>
    <x v="16"/>
    <n v="0.99252397204615628"/>
    <n v="0.99252397204615628"/>
    <n v="0.99252397204615628"/>
    <n v="0.99252397204615628"/>
  </r>
  <r>
    <x v="5"/>
    <x v="17"/>
    <n v="0.99263764404609489"/>
    <n v="0.99263764404609489"/>
    <n v="0.99263764404609489"/>
    <n v="0.99263764404609489"/>
  </r>
  <r>
    <x v="5"/>
    <x v="18"/>
    <n v="0.9889757960214326"/>
    <n v="0.9889757960214326"/>
    <n v="0.9889757960214326"/>
    <n v="0.9889757960214326"/>
  </r>
  <r>
    <x v="5"/>
    <x v="19"/>
    <n v="0.9889757960214326"/>
    <n v="0.9889757960214326"/>
    <n v="0.9889757960214326"/>
    <n v="0.9889757960214326"/>
  </r>
  <r>
    <x v="5"/>
    <x v="20"/>
    <n v="0.98897821576763478"/>
    <n v="0.98897821576763478"/>
    <n v="0.98897821576763478"/>
    <n v="0.98897821576763478"/>
  </r>
  <r>
    <x v="5"/>
    <x v="21"/>
    <n v="0.98897821576763478"/>
    <n v="0.98897821576763478"/>
    <n v="0.98897821576763478"/>
    <n v="0.98897821576763478"/>
  </r>
  <r>
    <x v="5"/>
    <x v="22"/>
    <n v="0.98898706620566013"/>
    <n v="0.98898706620566013"/>
    <n v="0.98898706620566013"/>
    <n v="0.98898706620566013"/>
  </r>
  <r>
    <x v="5"/>
    <x v="23"/>
    <n v="0.98898418443622627"/>
    <n v="0.98898418443622627"/>
    <n v="0.98898418443622627"/>
    <n v="0.98898418443622627"/>
  </r>
  <r>
    <x v="5"/>
    <x v="0"/>
    <n v="0.98538856775850991"/>
    <n v="0.98538856775850991"/>
    <n v="0.98538856775850991"/>
    <n v="0.98538856775850991"/>
  </r>
  <r>
    <x v="5"/>
    <x v="1"/>
    <n v="0.985405872193437"/>
    <n v="0.985405872193437"/>
    <n v="0.985405872193437"/>
    <n v="0.985405872193437"/>
  </r>
  <r>
    <x v="5"/>
    <x v="2"/>
    <n v="0.98541286793435789"/>
    <n v="0.98541286793435789"/>
    <n v="0.98541286793435789"/>
    <n v="0.98541286793435789"/>
  </r>
  <r>
    <x v="5"/>
    <x v="3"/>
    <n v="0.98540985056149966"/>
    <n v="0.98540985056149966"/>
    <n v="0.98540985056149966"/>
    <n v="0.98540985056149966"/>
  </r>
  <r>
    <x v="5"/>
    <x v="4"/>
    <n v="0.98538778568752339"/>
    <n v="0.98538778568752339"/>
    <n v="0.98538778568752339"/>
    <n v="0.98538778568752339"/>
  </r>
  <r>
    <x v="5"/>
    <x v="5"/>
    <n v="0.98537846352694081"/>
    <n v="0.98537846352694081"/>
    <n v="0.98537846352694081"/>
    <n v="0.98537846352694081"/>
  </r>
  <r>
    <x v="5"/>
    <x v="6"/>
    <n v="0.98539248097178433"/>
    <n v="0.98539248097178433"/>
    <n v="0.98539248097178433"/>
    <n v="0.98539248097178433"/>
  </r>
  <r>
    <x v="5"/>
    <x v="7"/>
    <n v="0.98539090185868217"/>
    <n v="0.98539090185868217"/>
    <n v="0.98539090185868217"/>
    <n v="0.98539090185868217"/>
  </r>
  <r>
    <x v="5"/>
    <x v="8"/>
    <n v="0.97566628041714953"/>
    <n v="0.97566628041714953"/>
    <n v="0.97566628041714953"/>
    <n v="0.97566628041714953"/>
  </r>
  <r>
    <x v="5"/>
    <x v="9"/>
    <n v="1"/>
    <n v="1"/>
    <n v="1"/>
    <n v="1"/>
  </r>
  <r>
    <x v="5"/>
    <x v="10"/>
    <n v="1"/>
    <n v="1"/>
    <n v="1"/>
    <n v="1"/>
  </r>
  <r>
    <x v="5"/>
    <x v="11"/>
    <n v="0.97591477535896254"/>
    <n v="0.97591477535896254"/>
    <n v="0.97591477535896254"/>
    <n v="0.97591477535896254"/>
  </r>
  <r>
    <x v="5"/>
    <x v="12"/>
    <n v="0.97565922920892501"/>
    <n v="0.97565922920892501"/>
    <n v="0.97565922920892501"/>
    <n v="0.97565922920892501"/>
  </r>
  <r>
    <x v="5"/>
    <x v="13"/>
    <n v="0.97565922920892489"/>
    <n v="0.97565922920892489"/>
    <n v="0.97565922920892489"/>
    <n v="0.97565922920892489"/>
  </r>
  <r>
    <x v="5"/>
    <x v="14"/>
    <n v="1"/>
    <n v="1"/>
    <n v="1"/>
    <n v="1"/>
  </r>
  <r>
    <x v="5"/>
    <x v="15"/>
    <n v="1"/>
    <n v="1"/>
    <n v="1"/>
    <n v="1"/>
  </r>
  <r>
    <x v="5"/>
    <x v="16"/>
    <n v="0.97556098644745604"/>
    <n v="0.97556098644745604"/>
    <n v="0.97556098644745604"/>
    <n v="0.97556098644745604"/>
  </r>
  <r>
    <x v="5"/>
    <x v="17"/>
    <n v="0.97566096423017112"/>
    <n v="0.97566096423017112"/>
    <n v="0.97566096423017112"/>
    <n v="0.97566096423017112"/>
  </r>
  <r>
    <x v="5"/>
    <x v="18"/>
    <n v="0.97435696361355084"/>
    <n v="0.97435696361355084"/>
    <n v="0.97435696361355084"/>
    <n v="0.97435696361355084"/>
  </r>
  <r>
    <x v="5"/>
    <x v="19"/>
    <n v="0.97435139330327447"/>
    <n v="0.97435139330327447"/>
    <n v="0.97435139330327447"/>
    <n v="0.97435139330327447"/>
  </r>
  <r>
    <x v="5"/>
    <x v="20"/>
    <n v="0.97436611869601553"/>
    <n v="0.97436611869601553"/>
    <n v="0.97436611869601553"/>
    <n v="0.97436611869601553"/>
  </r>
  <r>
    <x v="5"/>
    <x v="21"/>
    <n v="0.97436644334401412"/>
    <n v="0.97436644334401412"/>
    <n v="0.97436644334401412"/>
    <n v="0.97436644334401412"/>
  </r>
  <r>
    <x v="5"/>
    <x v="22"/>
    <n v="0.97431127646381432"/>
    <n v="0.97431127646381432"/>
    <n v="0.97431127646381432"/>
    <n v="0.97431127646381432"/>
  </r>
  <r>
    <x v="5"/>
    <x v="23"/>
    <n v="0.97434502764935182"/>
    <n v="0.97434502764935182"/>
    <n v="0.97434502764935182"/>
    <n v="0.97434502764935182"/>
  </r>
  <r>
    <x v="5"/>
    <x v="0"/>
    <n v="0.97918004219022292"/>
    <n v="0.97918004219022292"/>
    <n v="0.97918004219022292"/>
    <n v="0.97918004219022292"/>
  </r>
  <r>
    <x v="5"/>
    <x v="1"/>
    <n v="0.97918229557389347"/>
    <n v="0.97918229557389347"/>
    <n v="0.97918229557389347"/>
    <n v="0.97918229557389347"/>
  </r>
  <r>
    <x v="5"/>
    <x v="2"/>
    <n v="0.97923973836382594"/>
    <n v="0.97923973836382594"/>
    <n v="0.97923973836382594"/>
    <n v="0.97923973836382594"/>
  </r>
  <r>
    <x v="5"/>
    <x v="3"/>
    <n v="0.97921432123321728"/>
    <n v="0.97921432123321728"/>
    <n v="0.97921432123321728"/>
    <n v="0.97921432123321728"/>
  </r>
  <r>
    <x v="5"/>
    <x v="4"/>
    <n v="0.97918619913744609"/>
    <n v="0.97918619913744609"/>
    <n v="0.97918619913744609"/>
    <n v="0.97918619913744609"/>
  </r>
  <r>
    <x v="5"/>
    <x v="5"/>
    <n v="0.97924611973392461"/>
    <n v="0.97924611973392461"/>
    <n v="0.97924611973392461"/>
    <n v="0.97924611973392461"/>
  </r>
  <r>
    <x v="5"/>
    <x v="6"/>
    <n v="0.97922848664688433"/>
    <n v="0.97922848664688433"/>
    <n v="0.97922848664688433"/>
    <n v="0.97922848664688433"/>
  </r>
  <r>
    <x v="5"/>
    <x v="7"/>
    <n v="0.97922312556458901"/>
    <n v="0.97922312556458901"/>
    <n v="0.97922312556458901"/>
    <n v="0.97922312556458901"/>
  </r>
  <r>
    <x v="5"/>
    <x v="8"/>
    <n v="0.9812796870634255"/>
    <n v="0.9812796870634255"/>
    <n v="0.9812796870634255"/>
    <n v="0.9812796870634255"/>
  </r>
  <r>
    <x v="5"/>
    <x v="9"/>
    <n v="0.98114674441205041"/>
    <n v="0.98114674441205041"/>
    <n v="0.98114674441205041"/>
    <n v="0.98114674441205041"/>
  </r>
  <r>
    <x v="5"/>
    <x v="10"/>
    <n v="0.98119325551232173"/>
    <n v="0.98119325551232173"/>
    <n v="0.98119325551232173"/>
    <n v="0.98119325551232173"/>
  </r>
  <r>
    <x v="5"/>
    <x v="11"/>
    <n v="0.98120187981201867"/>
    <n v="0.98120187981201867"/>
    <n v="0.98120187981201867"/>
    <n v="0.98120187981201867"/>
  </r>
  <r>
    <x v="5"/>
    <x v="12"/>
    <n v="0.98117346006214579"/>
    <n v="0.98117346006214579"/>
    <n v="0.98117346006214579"/>
    <n v="0.98117346006214579"/>
  </r>
  <r>
    <x v="5"/>
    <x v="13"/>
    <n v="0.98119193292544737"/>
    <n v="0.98119193292544737"/>
    <n v="0.98119193292544737"/>
    <n v="0.98119193292544737"/>
  </r>
  <r>
    <x v="5"/>
    <x v="14"/>
    <n v="0.98127707139863085"/>
    <n v="0.98127707139863085"/>
    <n v="0.98127707139863085"/>
    <n v="0.98127707139863085"/>
  </r>
  <r>
    <x v="5"/>
    <x v="15"/>
    <n v="0.98122977346278317"/>
    <n v="0.98122977346278317"/>
    <n v="0.98122977346278317"/>
    <n v="0.98122977346278317"/>
  </r>
  <r>
    <x v="5"/>
    <x v="16"/>
    <n v="0.98127340823970022"/>
    <n v="0.98127340823970022"/>
    <n v="0.98127340823970022"/>
    <n v="0.98127340823970022"/>
  </r>
  <r>
    <x v="5"/>
    <x v="17"/>
    <n v="0.98118331716779827"/>
    <n v="0.98118331716779827"/>
    <n v="0.98118331716779827"/>
    <n v="0.98118331716779827"/>
  </r>
  <r>
    <x v="5"/>
    <x v="18"/>
    <n v="0.98643352426891762"/>
    <n v="0.98643352426891762"/>
    <n v="0.98643352426891762"/>
    <n v="0.98643352426891762"/>
  </r>
  <r>
    <x v="5"/>
    <x v="19"/>
    <n v="0.98648253689902077"/>
    <n v="0.98648253689902077"/>
    <n v="0.98648253689902077"/>
    <n v="0.98648253689902077"/>
  </r>
  <r>
    <x v="5"/>
    <x v="20"/>
    <n v="0.98647117155404451"/>
    <n v="0.98647117155404451"/>
    <n v="0.98647117155404451"/>
    <n v="0.98647117155404451"/>
  </r>
  <r>
    <x v="5"/>
    <x v="21"/>
    <n v="0.98642597257206832"/>
    <n v="0.98642597257206832"/>
    <n v="0.98642597257206832"/>
    <n v="0.98642597257206832"/>
  </r>
  <r>
    <x v="5"/>
    <x v="22"/>
    <n v="0.98639552185927881"/>
    <n v="0.98639552185927881"/>
    <n v="0.98639552185927881"/>
    <n v="0.98639552185927881"/>
  </r>
  <r>
    <x v="5"/>
    <x v="23"/>
    <n v="0.98646943353897942"/>
    <n v="0.98646943353897942"/>
    <n v="0.98646943353897942"/>
    <n v="0.98646943353897942"/>
  </r>
  <r>
    <x v="5"/>
    <x v="0"/>
    <n v="0.99167565901032828"/>
    <n v="0.99167565901032828"/>
    <n v="0.99167565901032828"/>
    <n v="0.99167565901032828"/>
  </r>
  <r>
    <x v="5"/>
    <x v="1"/>
    <n v="0.99159599074787996"/>
    <n v="0.99159599074787996"/>
    <n v="0.99159599074787996"/>
    <n v="0.99159599074787996"/>
  </r>
  <r>
    <x v="5"/>
    <x v="2"/>
    <n v="0.99157715787033451"/>
    <n v="0.99157715787033451"/>
    <n v="0.99157715787033451"/>
    <n v="0.99157715787033451"/>
  </r>
  <r>
    <x v="5"/>
    <x v="3"/>
    <n v="0.99163595123334269"/>
    <n v="0.99163595123334269"/>
    <n v="0.99163595123334269"/>
    <n v="0.99163595123334269"/>
  </r>
  <r>
    <x v="5"/>
    <x v="4"/>
    <n v="0.99167842031029618"/>
    <n v="0.99167842031029618"/>
    <n v="0.99167842031029618"/>
    <n v="0.99167842031029618"/>
  </r>
  <r>
    <x v="5"/>
    <x v="5"/>
    <n v="0.99160473437930086"/>
    <n v="0.99160473437930086"/>
    <n v="0.99160473437930086"/>
    <n v="0.99160473437930086"/>
  </r>
  <r>
    <x v="5"/>
    <x v="6"/>
    <n v="0.99160473437930086"/>
    <n v="0.99160473437930086"/>
    <n v="0.99160473437930086"/>
    <n v="0.99160473437930086"/>
  </r>
  <r>
    <x v="5"/>
    <x v="7"/>
    <n v="0.99160473437930086"/>
    <n v="0.99160473437930086"/>
    <n v="0.99160473437930086"/>
    <n v="0.99160473437930086"/>
  </r>
  <r>
    <x v="5"/>
    <x v="8"/>
    <n v="0.99641452694887822"/>
    <n v="0.99641452694887822"/>
    <n v="0.99641452694887822"/>
    <n v="0.99641452694887822"/>
  </r>
  <r>
    <x v="5"/>
    <x v="9"/>
    <n v="1"/>
    <n v="1"/>
    <n v="1"/>
    <n v="1"/>
  </r>
  <r>
    <x v="5"/>
    <x v="10"/>
    <n v="0.99658644819935138"/>
    <n v="0.99658644819935138"/>
    <n v="0.99658644819935138"/>
    <n v="0.99658644819935138"/>
  </r>
  <r>
    <x v="5"/>
    <x v="11"/>
    <n v="0.99652406417112316"/>
    <n v="0.99652406417112316"/>
    <n v="0.99652406417112316"/>
    <n v="0.99652406417112316"/>
  </r>
  <r>
    <x v="5"/>
    <x v="12"/>
    <n v="0.99652406417112316"/>
    <n v="0.99652406417112316"/>
    <n v="0.99652406417112316"/>
    <n v="0.99652406417112316"/>
  </r>
  <r>
    <x v="5"/>
    <x v="13"/>
    <n v="0.99661319073083765"/>
    <n v="0.99661319073083765"/>
    <n v="0.99661319073083765"/>
    <n v="0.99661319073083765"/>
  </r>
  <r>
    <x v="5"/>
    <x v="14"/>
    <n v="1"/>
    <n v="1"/>
    <n v="1"/>
    <n v="1"/>
  </r>
  <r>
    <x v="5"/>
    <x v="15"/>
    <n v="1"/>
    <n v="1"/>
    <n v="1"/>
    <n v="1"/>
  </r>
  <r>
    <x v="5"/>
    <x v="16"/>
    <n v="0.99646954986760805"/>
    <n v="0.99646954986760805"/>
    <n v="0.99646954986760805"/>
    <n v="0.99646954986760805"/>
  </r>
  <r>
    <x v="5"/>
    <x v="17"/>
    <n v="0.99651419221740067"/>
    <n v="0.99651419221740067"/>
    <n v="0.99651419221740067"/>
    <n v="0.99651419221740067"/>
  </r>
  <r>
    <x v="5"/>
    <x v="18"/>
    <n v="0.9900315132805968"/>
    <n v="0.9900315132805968"/>
    <n v="0.9900315132805968"/>
    <n v="0.9900315132805968"/>
  </r>
  <r>
    <x v="5"/>
    <x v="19"/>
    <n v="0.99004739336492886"/>
    <n v="0.99004739336492886"/>
    <n v="0.99004739336492886"/>
    <n v="0.99004739336492886"/>
  </r>
  <r>
    <x v="5"/>
    <x v="20"/>
    <n v="0.9900872600349041"/>
    <n v="0.9900872600349041"/>
    <n v="0.9900872600349041"/>
    <n v="0.9900872600349041"/>
  </r>
  <r>
    <x v="5"/>
    <x v="21"/>
    <n v="0.9900872600349041"/>
    <n v="0.9900872600349041"/>
    <n v="0.9900872600349041"/>
    <n v="0.9900872600349041"/>
  </r>
  <r>
    <x v="5"/>
    <x v="22"/>
    <n v="0.9900872600349041"/>
    <n v="0.9900872600349041"/>
    <n v="0.9900872600349041"/>
    <n v="0.9900872600349041"/>
  </r>
  <r>
    <x v="5"/>
    <x v="23"/>
    <n v="0.9900872600349041"/>
    <n v="0.9900872600349041"/>
    <n v="0.9900872600349041"/>
    <n v="0.9900872600349041"/>
  </r>
  <r>
    <x v="5"/>
    <x v="0"/>
    <n v="0.98900913087588771"/>
    <n v="0.98900913087588771"/>
    <n v="0.98900913087588771"/>
    <n v="0.98900913087588771"/>
  </r>
  <r>
    <x v="5"/>
    <x v="1"/>
    <n v="0.98898484314416635"/>
    <n v="0.98898484314416635"/>
    <n v="0.98898484314416635"/>
    <n v="0.98898484314416635"/>
  </r>
  <r>
    <x v="5"/>
    <x v="2"/>
    <n v="0.98911311736590546"/>
    <n v="0.98911311736590546"/>
    <n v="0.98911311736590546"/>
    <n v="0.98911311736590546"/>
  </r>
  <r>
    <x v="5"/>
    <x v="3"/>
    <n v="0.98911311736590546"/>
    <n v="0.98911311736590546"/>
    <n v="0.98911311736590546"/>
    <n v="0.98911311736590546"/>
  </r>
  <r>
    <x v="5"/>
    <x v="4"/>
    <n v="0.98911311736590546"/>
    <n v="0.98911311736590546"/>
    <n v="0.98911311736590546"/>
    <n v="0.98911311736590546"/>
  </r>
  <r>
    <x v="5"/>
    <x v="5"/>
    <n v="0.98911311736590546"/>
    <n v="0.98911311736590546"/>
    <n v="0.98911311736590546"/>
    <n v="0.98911311736590546"/>
  </r>
  <r>
    <x v="5"/>
    <x v="6"/>
    <n v="0.98901774732033032"/>
    <n v="0.98901774732033032"/>
    <n v="0.98901774732033032"/>
    <n v="0.98901774732033032"/>
  </r>
  <r>
    <x v="5"/>
    <x v="7"/>
    <n v="0.98901476141434941"/>
    <n v="0.98901476141434941"/>
    <n v="0.98901476141434941"/>
    <n v="0.98901476141434941"/>
  </r>
  <r>
    <x v="5"/>
    <x v="8"/>
    <n v="0.98237885462555075"/>
    <n v="0.98237885462555075"/>
    <n v="0.98237885462555075"/>
    <n v="0.98237885462555075"/>
  </r>
  <r>
    <x v="5"/>
    <x v="9"/>
    <n v="0.98231292517006807"/>
    <n v="0.98231292517006807"/>
    <n v="0.98231292517006807"/>
    <n v="0.98231292517006807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230796586059732"/>
    <n v="0.98230796586059732"/>
    <n v="0.98230796586059732"/>
    <n v="0.98230796586059732"/>
  </r>
  <r>
    <x v="5"/>
    <x v="17"/>
    <n v="0.98235377828376269"/>
    <n v="0.98235377828376269"/>
    <n v="0.98235377828376269"/>
    <n v="0.98235377828376269"/>
  </r>
  <r>
    <x v="5"/>
    <x v="18"/>
    <n v="0.97977277204964852"/>
    <n v="0.97977277204964852"/>
    <n v="0.97977277204964852"/>
    <n v="0.97977277204964852"/>
  </r>
  <r>
    <x v="5"/>
    <x v="19"/>
    <n v="0.97978031204085902"/>
    <n v="0.97978031204085902"/>
    <n v="0.97978031204085902"/>
    <n v="0.97978031204085902"/>
  </r>
  <r>
    <x v="5"/>
    <x v="20"/>
    <n v="0.97979170977308772"/>
    <n v="0.97979170977308772"/>
    <n v="0.97979170977308772"/>
    <n v="0.97979170977308772"/>
  </r>
  <r>
    <x v="5"/>
    <x v="21"/>
    <n v="0.97979170977308772"/>
    <n v="0.97979170977308772"/>
    <n v="0.97979170977308772"/>
    <n v="0.97979170977308772"/>
  </r>
  <r>
    <x v="5"/>
    <x v="22"/>
    <n v="0.97978031204085902"/>
    <n v="0.97978031204085902"/>
    <n v="0.97978031204085902"/>
    <n v="0.97978031204085902"/>
  </r>
  <r>
    <x v="5"/>
    <x v="23"/>
    <n v="0.97978031204085902"/>
    <n v="0.97978031204085902"/>
    <n v="0.97978031204085902"/>
    <n v="0.97978031204085902"/>
  </r>
  <r>
    <x v="5"/>
    <x v="0"/>
    <n v="0.98916161938157487"/>
    <n v="0.98916161938157487"/>
    <n v="0.98916161938157487"/>
    <n v="0.98916161938157487"/>
  </r>
  <r>
    <x v="5"/>
    <x v="1"/>
    <n v="0.98916688160949184"/>
    <n v="0.98916688160949184"/>
    <n v="0.98916688160949184"/>
    <n v="0.98916688160949184"/>
  </r>
  <r>
    <x v="5"/>
    <x v="2"/>
    <n v="0.98911058030068844"/>
    <n v="0.98911058030068844"/>
    <n v="0.98911058030068844"/>
    <n v="0.98911058030068844"/>
  </r>
  <r>
    <x v="5"/>
    <x v="3"/>
    <n v="0.9891344519181019"/>
    <n v="0.9891344519181019"/>
    <n v="0.9891344519181019"/>
    <n v="0.9891344519181019"/>
  </r>
  <r>
    <x v="5"/>
    <x v="4"/>
    <n v="0.98916562066459657"/>
    <n v="0.98916562066459657"/>
    <n v="0.98916562066459657"/>
    <n v="0.98916562066459657"/>
  </r>
  <r>
    <x v="5"/>
    <x v="5"/>
    <n v="0.9892277741726152"/>
    <n v="0.9892277741726152"/>
    <n v="0.9892277741726152"/>
    <n v="0.9892277741726152"/>
  </r>
  <r>
    <x v="5"/>
    <x v="6"/>
    <n v="0.98917421953675733"/>
    <n v="0.98917421953675733"/>
    <n v="0.98917421953675733"/>
    <n v="0.98917421953675733"/>
  </r>
  <r>
    <x v="5"/>
    <x v="7"/>
    <n v="0.98917421953675733"/>
    <n v="0.98917421953675733"/>
    <n v="0.98917421953675733"/>
    <n v="0.98917421953675733"/>
  </r>
  <r>
    <x v="5"/>
    <x v="8"/>
    <n v="0.9970956499290049"/>
    <n v="0.9970956499290049"/>
    <n v="0.9970956499290049"/>
    <n v="0.9970956499290049"/>
  </r>
  <r>
    <x v="5"/>
    <x v="9"/>
    <n v="0.99708110362082158"/>
    <n v="0.99708110362082158"/>
    <n v="0.99708110362082158"/>
    <n v="0.99708110362082158"/>
  </r>
  <r>
    <x v="5"/>
    <x v="10"/>
    <n v="0.99701950867052025"/>
    <n v="0.99701950867052025"/>
    <n v="0.99701950867052025"/>
    <n v="0.99701950867052025"/>
  </r>
  <r>
    <x v="5"/>
    <x v="11"/>
    <n v="0.99701950867052025"/>
    <n v="0.99701950867052025"/>
    <n v="0.99701950867052025"/>
    <n v="0.99701950867052025"/>
  </r>
  <r>
    <x v="5"/>
    <x v="12"/>
    <n v="0.99701950867052025"/>
    <n v="0.99701950867052025"/>
    <n v="0.99701950867052025"/>
    <n v="0.99701950867052025"/>
  </r>
  <r>
    <x v="5"/>
    <x v="13"/>
    <n v="0.99702694926632773"/>
    <n v="0.99702694926632773"/>
    <n v="0.99702694926632773"/>
    <n v="0.99702694926632773"/>
  </r>
  <r>
    <x v="5"/>
    <x v="14"/>
    <n v="0.99696757639374867"/>
    <n v="0.99696757639374867"/>
    <n v="0.99696757639374867"/>
    <n v="0.99696757639374867"/>
  </r>
  <r>
    <x v="5"/>
    <x v="15"/>
    <n v="0.99697533736621691"/>
    <n v="0.99697533736621691"/>
    <n v="0.99697533736621691"/>
    <n v="0.99697533736621691"/>
  </r>
  <r>
    <x v="5"/>
    <x v="16"/>
    <n v="0.997123745819398"/>
    <n v="0.997123745819398"/>
    <n v="0.997123745819398"/>
    <n v="0.997123745819398"/>
  </r>
  <r>
    <x v="5"/>
    <x v="17"/>
    <n v="0.99704237124670481"/>
    <n v="0.99704237124670481"/>
    <n v="0.99704237124670481"/>
    <n v="0.99704237124670481"/>
  </r>
  <r>
    <x v="5"/>
    <x v="18"/>
    <n v="0.99860030233469566"/>
    <n v="0.99860030233469566"/>
    <n v="0.99860030233469566"/>
    <n v="0.99860030233469566"/>
  </r>
  <r>
    <x v="5"/>
    <x v="19"/>
    <n v="0.99861989137209506"/>
    <n v="0.99861989137209506"/>
    <n v="0.99861989137209506"/>
    <n v="0.99861989137209506"/>
  </r>
  <r>
    <x v="5"/>
    <x v="20"/>
    <n v="0.99861964556060201"/>
    <n v="0.99861964556060201"/>
    <n v="0.99861964556060201"/>
    <n v="0.99861964556060201"/>
  </r>
  <r>
    <x v="5"/>
    <x v="21"/>
    <n v="0.99857817209804922"/>
    <n v="0.99857817209804922"/>
    <n v="0.99857817209804922"/>
    <n v="0.99857817209804922"/>
  </r>
  <r>
    <x v="5"/>
    <x v="22"/>
    <n v="0.99860732667272167"/>
    <n v="0.99860732667272167"/>
    <n v="0.99860732667272167"/>
    <n v="0.99860732667272167"/>
  </r>
  <r>
    <x v="5"/>
    <x v="23"/>
    <n v="0.9985727582997207"/>
    <n v="0.9985727582997207"/>
    <n v="0.9985727582997207"/>
    <n v="0.9985727582997207"/>
  </r>
  <r>
    <x v="5"/>
    <x v="0"/>
    <n v="0.99762395057817188"/>
    <n v="0.99762395057817188"/>
    <n v="0.99762395057817188"/>
    <n v="0.99762395057817188"/>
  </r>
  <r>
    <x v="5"/>
    <x v="1"/>
    <n v="0.99752475247524763"/>
    <n v="0.99752475247524763"/>
    <n v="0.99752475247524763"/>
    <n v="0.99752475247524763"/>
  </r>
  <r>
    <x v="5"/>
    <x v="2"/>
    <n v="0.99756434196638799"/>
    <n v="0.99756434196638799"/>
    <n v="0.99756434196638799"/>
    <n v="0.99756434196638799"/>
  </r>
  <r>
    <x v="5"/>
    <x v="3"/>
    <n v="0.99755751654585567"/>
    <n v="0.99755751654585567"/>
    <n v="0.99755751654585567"/>
    <n v="0.99755751654585567"/>
  </r>
  <r>
    <x v="5"/>
    <x v="4"/>
    <n v="0.99757789997381507"/>
    <n v="0.99757789997381507"/>
    <n v="0.99757789997381507"/>
    <n v="0.99757789997381507"/>
  </r>
  <r>
    <x v="5"/>
    <x v="5"/>
    <n v="0.99758154127720766"/>
    <n v="0.99758154127720766"/>
    <n v="0.99758154127720766"/>
    <n v="0.99758154127720766"/>
  </r>
  <r>
    <x v="5"/>
    <x v="6"/>
    <n v="0.99758627438189051"/>
    <n v="0.99758627438189051"/>
    <n v="0.99758627438189051"/>
    <n v="0.99758627438189051"/>
  </r>
  <r>
    <x v="5"/>
    <x v="7"/>
    <n v="0.99759239979177505"/>
    <n v="0.99759239979177505"/>
    <n v="0.99759239979177505"/>
    <n v="0.99759239979177505"/>
  </r>
  <r>
    <x v="5"/>
    <x v="8"/>
    <n v="0.99309402747211051"/>
    <n v="0.99309402747211051"/>
    <n v="0.99309402747211051"/>
    <n v="0.99309402747211051"/>
  </r>
  <r>
    <x v="5"/>
    <x v="9"/>
    <n v="0.9930997469907229"/>
    <n v="0.9930997469907229"/>
    <n v="0.9930997469907229"/>
    <n v="0.9930997469907229"/>
  </r>
  <r>
    <x v="5"/>
    <x v="10"/>
    <n v="0.99311989100817422"/>
    <n v="0.99311989100817422"/>
    <n v="0.99311989100817422"/>
    <n v="0.99311989100817422"/>
  </r>
  <r>
    <x v="5"/>
    <x v="11"/>
    <n v="0.99308230485024762"/>
    <n v="0.99308230485024762"/>
    <n v="0.99308230485024762"/>
    <n v="0.99308230485024762"/>
  </r>
  <r>
    <x v="5"/>
    <x v="12"/>
    <n v="0.99306504150467589"/>
    <n v="0.99306504150467589"/>
    <n v="0.99306504150467589"/>
    <n v="0.99306504150467589"/>
  </r>
  <r>
    <x v="5"/>
    <x v="13"/>
    <n v="0.9931455499625147"/>
    <n v="0.9931455499625147"/>
    <n v="0.9931455499625147"/>
    <n v="0.9931455499625147"/>
  </r>
  <r>
    <x v="5"/>
    <x v="14"/>
    <n v="0.99314481576692371"/>
    <n v="0.99314481576692371"/>
    <n v="0.99314481576692371"/>
    <n v="0.99314481576692371"/>
  </r>
  <r>
    <x v="5"/>
    <x v="15"/>
    <n v="0.99284984678243116"/>
    <n v="0.99284984678243116"/>
    <n v="0.99284984678243116"/>
    <n v="0.99284984678243116"/>
  </r>
  <r>
    <x v="5"/>
    <x v="16"/>
    <n v="0.99311989100817422"/>
    <n v="0.99311989100817422"/>
    <n v="0.99311989100817422"/>
    <n v="0.99311989100817422"/>
  </r>
  <r>
    <x v="5"/>
    <x v="17"/>
    <n v="0.99311989100817422"/>
    <n v="0.99311989100817422"/>
    <n v="0.99311989100817422"/>
    <n v="0.99311989100817422"/>
  </r>
  <r>
    <x v="5"/>
    <x v="18"/>
    <n v="0.99316715171453873"/>
    <n v="0.99316715171453873"/>
    <n v="0.99316715171453873"/>
    <n v="0.99316715171453873"/>
  </r>
  <r>
    <x v="5"/>
    <x v="19"/>
    <n v="0.99316715171453873"/>
    <n v="0.99316715171453873"/>
    <n v="0.99316715171453873"/>
    <n v="0.99316715171453873"/>
  </r>
  <r>
    <x v="5"/>
    <x v="20"/>
    <n v="0.99315900517869704"/>
    <n v="0.99315900517869704"/>
    <n v="0.99315900517869704"/>
    <n v="0.99315900517869704"/>
  </r>
  <r>
    <x v="5"/>
    <x v="21"/>
    <n v="0.99318061440677963"/>
    <n v="0.99318061440677963"/>
    <n v="0.99318061440677963"/>
    <n v="0.99318061440677963"/>
  </r>
  <r>
    <x v="5"/>
    <x v="22"/>
    <n v="0.99325963871663525"/>
    <n v="0.99325963871663525"/>
    <n v="0.99325963871663525"/>
    <n v="0.99325963871663525"/>
  </r>
  <r>
    <x v="5"/>
    <x v="23"/>
    <n v="0.99321968229368451"/>
    <n v="0.99321968229368451"/>
    <n v="0.99321968229368451"/>
    <n v="0.99321968229368451"/>
  </r>
  <r>
    <x v="5"/>
    <x v="0"/>
    <n v="0.99403508771929816"/>
    <n v="0.99403508771929816"/>
    <n v="0.99403508771929816"/>
    <n v="0.99403508771929816"/>
  </r>
  <r>
    <x v="5"/>
    <x v="1"/>
    <n v="0.99400817067635039"/>
    <n v="0.99400817067635039"/>
    <n v="0.99400817067635039"/>
    <n v="0.99400817067635039"/>
  </r>
  <r>
    <x v="5"/>
    <x v="2"/>
    <n v="0.99408683899307326"/>
    <n v="0.99408683899307326"/>
    <n v="0.99408683899307326"/>
    <n v="0.99408683899307326"/>
  </r>
  <r>
    <x v="5"/>
    <x v="3"/>
    <n v="0.99401595744680848"/>
    <n v="0.99401595744680848"/>
    <n v="0.99401595744680848"/>
    <n v="0.99401595744680848"/>
  </r>
  <r>
    <x v="5"/>
    <x v="4"/>
    <n v="0.99398070284146245"/>
    <n v="0.99398070284146245"/>
    <n v="0.99398070284146245"/>
    <n v="0.99398070284146245"/>
  </r>
  <r>
    <x v="5"/>
    <x v="5"/>
    <n v="0.9939568864435826"/>
    <n v="0.9939568864435826"/>
    <n v="0.9939568864435826"/>
    <n v="0.9939568864435826"/>
  </r>
  <r>
    <x v="5"/>
    <x v="6"/>
    <n v="0.99398259581558979"/>
    <n v="0.99398259581558979"/>
    <n v="0.99398259581558979"/>
    <n v="0.99398259581558979"/>
  </r>
  <r>
    <x v="5"/>
    <x v="7"/>
    <n v="0.99396023044043857"/>
    <n v="0.99396023044043857"/>
    <n v="0.99396023044043857"/>
    <n v="0.99396023044043857"/>
  </r>
  <r>
    <x v="5"/>
    <x v="8"/>
    <n v="0.9907683144729007"/>
    <n v="0.9907683144729007"/>
    <n v="0.9907683144729007"/>
    <n v="0.9907683144729007"/>
  </r>
  <r>
    <x v="5"/>
    <x v="9"/>
    <n v="0.9908675799086758"/>
    <n v="0.9908675799086758"/>
    <n v="0.9908675799086758"/>
    <n v="0.9908675799086758"/>
  </r>
  <r>
    <x v="5"/>
    <x v="10"/>
    <n v="0.99082568807339444"/>
    <n v="0.99082568807339444"/>
    <n v="0.99082568807339444"/>
    <n v="0.99082568807339444"/>
  </r>
  <r>
    <x v="5"/>
    <x v="11"/>
    <n v="0.99082134746404227"/>
    <n v="0.99082134746404227"/>
    <n v="0.99082134746404227"/>
    <n v="0.99082134746404227"/>
  </r>
  <r>
    <x v="5"/>
    <x v="12"/>
    <n v="0.99085650307893258"/>
    <n v="0.99085650307893258"/>
    <n v="0.99085650307893258"/>
    <n v="0.99085650307893258"/>
  </r>
  <r>
    <x v="5"/>
    <x v="13"/>
    <n v="0.99081163859111787"/>
    <n v="0.99081163859111787"/>
    <n v="0.99081163859111787"/>
    <n v="0.99081163859111787"/>
  </r>
  <r>
    <x v="5"/>
    <x v="14"/>
    <n v="0.99082568807339444"/>
    <n v="0.99082568807339444"/>
    <n v="0.99082568807339444"/>
    <n v="0.99082568807339444"/>
  </r>
  <r>
    <x v="5"/>
    <x v="15"/>
    <n v="0.99078698122955045"/>
    <n v="0.99078698122955045"/>
    <n v="0.99078698122955045"/>
    <n v="0.99078698122955045"/>
  </r>
  <r>
    <x v="5"/>
    <x v="16"/>
    <n v="0.99082923062071626"/>
    <n v="0.99082923062071626"/>
    <n v="0.99082923062071626"/>
    <n v="0.99082923062071626"/>
  </r>
  <r>
    <x v="5"/>
    <x v="17"/>
    <n v="0.99078691572986222"/>
    <n v="0.99078691572986222"/>
    <n v="0.99078691572986222"/>
    <n v="0.99078691572986222"/>
  </r>
  <r>
    <x v="5"/>
    <x v="18"/>
    <n v="0.9903300567409894"/>
    <n v="0.9903300567409894"/>
    <n v="0.9903300567409894"/>
    <n v="0.9903300567409894"/>
  </r>
  <r>
    <x v="5"/>
    <x v="19"/>
    <n v="0.9903300567409894"/>
    <n v="0.9903300567409894"/>
    <n v="0.9903300567409894"/>
    <n v="0.9903300567409894"/>
  </r>
  <r>
    <x v="5"/>
    <x v="20"/>
    <n v="0.9903300567409894"/>
    <n v="0.9903300567409894"/>
    <n v="0.9903300567409894"/>
    <n v="0.9903300567409894"/>
  </r>
  <r>
    <x v="5"/>
    <x v="21"/>
    <n v="0.9903300567409894"/>
    <n v="0.9903300567409894"/>
    <n v="0.9903300567409894"/>
    <n v="0.9903300567409894"/>
  </r>
  <r>
    <x v="5"/>
    <x v="22"/>
    <n v="0.9903300567409894"/>
    <n v="0.9903300567409894"/>
    <n v="0.9903300567409894"/>
    <n v="0.9903300567409894"/>
  </r>
  <r>
    <x v="5"/>
    <x v="23"/>
    <n v="0.9903300567409894"/>
    <n v="0.9903300567409894"/>
    <n v="0.9903300567409894"/>
    <n v="0.9903300567409894"/>
  </r>
  <r>
    <x v="5"/>
    <x v="0"/>
    <n v="0.99122262611933676"/>
    <n v="0.99122262611933676"/>
    <n v="0.99122262611933676"/>
    <n v="0.99122262611933676"/>
  </r>
  <r>
    <x v="5"/>
    <x v="1"/>
    <n v="0.99122262611933676"/>
    <n v="0.99122262611933676"/>
    <n v="0.99122262611933676"/>
    <n v="0.99122262611933676"/>
  </r>
  <r>
    <x v="5"/>
    <x v="2"/>
    <n v="0.99129710212017397"/>
    <n v="0.99129710212017397"/>
    <n v="0.99129710212017397"/>
    <n v="0.99129710212017397"/>
  </r>
  <r>
    <x v="5"/>
    <x v="3"/>
    <n v="0.99130341421515999"/>
    <n v="0.99130341421515999"/>
    <n v="0.99130341421515999"/>
    <n v="0.99130341421515999"/>
  </r>
  <r>
    <x v="5"/>
    <x v="4"/>
    <n v="0.99121931750149672"/>
    <n v="0.99121931750149672"/>
    <n v="0.99121931750149672"/>
    <n v="0.99121931750149672"/>
  </r>
  <r>
    <x v="5"/>
    <x v="5"/>
    <n v="0.99129603060736493"/>
    <n v="0.99129603060736493"/>
    <n v="0.99129603060736493"/>
    <n v="0.99129603060736493"/>
  </r>
  <r>
    <x v="5"/>
    <x v="6"/>
    <n v="0.99122262611933676"/>
    <n v="0.99122262611933676"/>
    <n v="0.99122262611933676"/>
    <n v="0.99122262611933676"/>
  </r>
  <r>
    <x v="5"/>
    <x v="7"/>
    <n v="0.99122262611933676"/>
    <n v="0.99122262611933676"/>
    <n v="0.99122262611933676"/>
    <n v="0.99122262611933676"/>
  </r>
  <r>
    <x v="5"/>
    <x v="8"/>
    <n v="0.98794822199077537"/>
    <n v="0.98794822199077537"/>
    <n v="0.98794822199077537"/>
    <n v="0.98794822199077537"/>
  </r>
  <r>
    <x v="5"/>
    <x v="9"/>
    <n v="1"/>
    <n v="1"/>
    <n v="1"/>
    <n v="1"/>
  </r>
  <r>
    <x v="5"/>
    <x v="10"/>
    <n v="0.98799736928641901"/>
    <n v="0.98799736928641901"/>
    <n v="0.98799736928641901"/>
    <n v="0.98799736928641901"/>
  </r>
  <r>
    <x v="5"/>
    <x v="11"/>
    <n v="0.98803350618268848"/>
    <n v="0.98803350618268848"/>
    <n v="0.98803350618268848"/>
    <n v="0.98803350618268848"/>
  </r>
  <r>
    <x v="5"/>
    <x v="12"/>
    <n v="0.98802045288531759"/>
    <n v="0.98802045288531759"/>
    <n v="0.98802045288531759"/>
    <n v="0.98802045288531759"/>
  </r>
  <r>
    <x v="5"/>
    <x v="13"/>
    <n v="0.98799710773680383"/>
    <n v="0.98799710773680383"/>
    <n v="0.98799710773680383"/>
    <n v="0.98799710773680383"/>
  </r>
  <r>
    <x v="5"/>
    <x v="14"/>
    <n v="0.98797318611987384"/>
    <n v="0.98797318611987384"/>
    <n v="0.98797318611987384"/>
    <n v="0.98797318611987384"/>
  </r>
  <r>
    <x v="5"/>
    <x v="15"/>
    <n v="0.98803350618268848"/>
    <n v="0.98803350618268848"/>
    <n v="0.98803350618268848"/>
    <n v="0.98803350618268848"/>
  </r>
  <r>
    <x v="5"/>
    <x v="16"/>
    <n v="0.98804364071140338"/>
    <n v="0.98804364071140338"/>
    <n v="0.98804364071140338"/>
    <n v="0.98804364071140338"/>
  </r>
  <r>
    <x v="5"/>
    <x v="17"/>
    <n v="0.98790941080934758"/>
    <n v="0.98790941080934758"/>
    <n v="0.98790941080934758"/>
    <n v="0.98790941080934758"/>
  </r>
  <r>
    <x v="5"/>
    <x v="18"/>
    <n v="0.98823430540381552"/>
    <n v="0.98823430540381552"/>
    <n v="0.98823430540381552"/>
    <n v="0.98823430540381552"/>
  </r>
  <r>
    <x v="5"/>
    <x v="19"/>
    <n v="0.98831540013449903"/>
    <n v="0.98831540013449903"/>
    <n v="0.98831540013449903"/>
    <n v="0.98831540013449903"/>
  </r>
  <r>
    <x v="5"/>
    <x v="20"/>
    <n v="0.98831540013449903"/>
    <n v="0.98831540013449903"/>
    <n v="0.98831540013449903"/>
    <n v="0.98831540013449903"/>
  </r>
  <r>
    <x v="5"/>
    <x v="21"/>
    <n v="0.98828509549123844"/>
    <n v="0.98828509549123844"/>
    <n v="0.98828509549123844"/>
    <n v="0.98828509549123844"/>
  </r>
  <r>
    <x v="5"/>
    <x v="22"/>
    <n v="0.98828509549123844"/>
    <n v="0.98828509549123844"/>
    <n v="0.98828509549123844"/>
    <n v="0.98828509549123844"/>
  </r>
  <r>
    <x v="5"/>
    <x v="23"/>
    <n v="0.98828509549123844"/>
    <n v="0.98828509549123844"/>
    <n v="0.98828509549123844"/>
    <n v="0.98828509549123844"/>
  </r>
  <r>
    <x v="5"/>
    <x v="0"/>
    <n v="0.99388287204171677"/>
    <n v="0.99388287204171677"/>
    <n v="0.99388287204171677"/>
    <n v="0.99388287204171677"/>
  </r>
  <r>
    <x v="5"/>
    <x v="1"/>
    <n v="0.99386632825719123"/>
    <n v="0.99386632825719123"/>
    <n v="0.99386632825719123"/>
    <n v="0.99386632825719123"/>
  </r>
  <r>
    <x v="5"/>
    <x v="2"/>
    <n v="0.99381372436705229"/>
    <n v="0.99381372436705229"/>
    <n v="0.99381372436705229"/>
    <n v="0.99381372436705229"/>
  </r>
  <r>
    <x v="5"/>
    <x v="3"/>
    <n v="0.99381372436705229"/>
    <n v="0.99381372436705229"/>
    <n v="0.99381372436705229"/>
    <n v="0.99381372436705229"/>
  </r>
  <r>
    <x v="5"/>
    <x v="4"/>
    <n v="0.9938814942035209"/>
    <n v="0.9938814942035209"/>
    <n v="0.9938814942035209"/>
    <n v="0.9938814942035209"/>
  </r>
  <r>
    <x v="5"/>
    <x v="5"/>
    <n v="0.99394638224272125"/>
    <n v="0.99394638224272125"/>
    <n v="0.99394638224272125"/>
    <n v="0.99394638224272125"/>
  </r>
  <r>
    <x v="5"/>
    <x v="6"/>
    <n v="0.99396320429283258"/>
    <n v="0.99396320429283258"/>
    <n v="0.99396320429283258"/>
    <n v="0.99396320429283258"/>
  </r>
  <r>
    <x v="5"/>
    <x v="7"/>
    <n v="0.99384522248007268"/>
    <n v="0.99384522248007268"/>
    <n v="0.99384522248007268"/>
    <n v="0.99384522248007268"/>
  </r>
  <r>
    <x v="5"/>
    <x v="8"/>
    <n v="0.98164169656045586"/>
    <n v="0.98164169656045586"/>
    <n v="0.98164169656045586"/>
    <n v="0.98164169656045586"/>
  </r>
  <r>
    <x v="5"/>
    <x v="9"/>
    <n v="0.97837837837837838"/>
    <n v="0.97837837837837838"/>
    <n v="0.97837837837837838"/>
    <n v="0.97837837837837838"/>
  </r>
  <r>
    <x v="5"/>
    <x v="10"/>
    <n v="0.98174849425077571"/>
    <n v="0.98174849425077571"/>
    <n v="0.98174849425077571"/>
    <n v="0.98174849425077571"/>
  </r>
  <r>
    <x v="5"/>
    <x v="11"/>
    <n v="0.98155701365490333"/>
    <n v="0.98155701365490333"/>
    <n v="0.98155701365490333"/>
    <n v="0.98155701365490333"/>
  </r>
  <r>
    <x v="5"/>
    <x v="12"/>
    <n v="0.98164084911072857"/>
    <n v="0.98164084911072857"/>
    <n v="0.98164084911072857"/>
    <n v="0.98164084911072857"/>
  </r>
  <r>
    <x v="5"/>
    <x v="13"/>
    <n v="0.98159177043854906"/>
    <n v="0.98159177043854906"/>
    <n v="0.98159177043854906"/>
    <n v="0.98159177043854906"/>
  </r>
  <r>
    <x v="5"/>
    <x v="14"/>
    <n v="0.98150887573964496"/>
    <n v="0.98150887573964496"/>
    <n v="0.98150887573964496"/>
    <n v="0.98150887573964496"/>
  </r>
  <r>
    <x v="5"/>
    <x v="15"/>
    <n v="0.98127340823970044"/>
    <n v="0.98127340823970044"/>
    <n v="0.98127340823970044"/>
    <n v="0.98127340823970044"/>
  </r>
  <r>
    <x v="5"/>
    <x v="16"/>
    <n v="0.98146513680494252"/>
    <n v="0.98146513680494252"/>
    <n v="0.98146513680494252"/>
    <n v="0.98146513680494252"/>
  </r>
  <r>
    <x v="5"/>
    <x v="17"/>
    <n v="0.98164637470470661"/>
    <n v="0.98164637470470661"/>
    <n v="0.98164637470470661"/>
    <n v="0.98164637470470661"/>
  </r>
  <r>
    <x v="5"/>
    <x v="18"/>
    <n v="0.98046092184368738"/>
    <n v="0.98046092184368738"/>
    <n v="0.98046092184368738"/>
    <n v="0.98046092184368738"/>
  </r>
  <r>
    <x v="5"/>
    <x v="19"/>
    <n v="0.98042015092800328"/>
    <n v="0.98042015092800328"/>
    <n v="0.98042015092800328"/>
    <n v="0.98042015092800328"/>
  </r>
  <r>
    <x v="5"/>
    <x v="20"/>
    <n v="0.98045480172899835"/>
    <n v="0.98045480172899835"/>
    <n v="0.98045480172899835"/>
    <n v="0.98045480172899835"/>
  </r>
  <r>
    <x v="5"/>
    <x v="21"/>
    <n v="0.98050458715596323"/>
    <n v="0.98050458715596323"/>
    <n v="0.98050458715596323"/>
    <n v="0.98050458715596323"/>
  </r>
  <r>
    <x v="5"/>
    <x v="22"/>
    <n v="0.98056575253724887"/>
    <n v="0.98056575253724887"/>
    <n v="0.98056575253724887"/>
    <n v="0.98056575253724887"/>
  </r>
  <r>
    <x v="5"/>
    <x v="23"/>
    <n v="0.98056270524540701"/>
    <n v="0.98056270524540701"/>
    <n v="0.98056270524540701"/>
    <n v="0.98056270524540701"/>
  </r>
  <r>
    <x v="5"/>
    <x v="0"/>
    <n v="0.98329064520063436"/>
    <n v="0.98329064520063436"/>
    <n v="0.98329064520063436"/>
    <n v="0.98329064520063436"/>
  </r>
  <r>
    <x v="5"/>
    <x v="1"/>
    <n v="0.98323445963373723"/>
    <n v="0.98323445963373723"/>
    <n v="0.98323445963373723"/>
    <n v="0.98323445963373723"/>
  </r>
  <r>
    <x v="5"/>
    <x v="2"/>
    <n v="0.98325123152709359"/>
    <n v="0.98325123152709359"/>
    <n v="0.98325123152709359"/>
    <n v="0.98325123152709359"/>
  </r>
  <r>
    <x v="5"/>
    <x v="3"/>
    <n v="0.98327436474750718"/>
    <n v="0.98327436474750718"/>
    <n v="0.98327436474750718"/>
    <n v="0.98327436474750718"/>
  </r>
  <r>
    <x v="5"/>
    <x v="4"/>
    <n v="0.98321945337620575"/>
    <n v="0.98321945337620575"/>
    <n v="0.98321945337620575"/>
    <n v="0.98321945337620575"/>
  </r>
  <r>
    <x v="5"/>
    <x v="5"/>
    <n v="0.98321945337620575"/>
    <n v="0.98321945337620575"/>
    <n v="0.98321945337620575"/>
    <n v="0.98321945337620575"/>
  </r>
  <r>
    <x v="5"/>
    <x v="6"/>
    <n v="0.98326693227091633"/>
    <n v="0.98326693227091633"/>
    <n v="0.98326693227091633"/>
    <n v="0.98326693227091633"/>
  </r>
  <r>
    <x v="5"/>
    <x v="7"/>
    <n v="0.98326898326898327"/>
    <n v="0.98326898326898327"/>
    <n v="0.98326898326898327"/>
    <n v="0.98326898326898327"/>
  </r>
  <r>
    <x v="5"/>
    <x v="8"/>
    <n v="0.97860360360360343"/>
    <n v="0.97860360360360343"/>
    <n v="0.97860360360360343"/>
    <n v="0.97860360360360343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885798457672646"/>
    <n v="0.97885798457672646"/>
    <n v="0.97885798457672646"/>
    <n v="0.97885798457672646"/>
  </r>
  <r>
    <x v="5"/>
    <x v="18"/>
    <n v="0.9822215798222157"/>
    <n v="0.9822215798222157"/>
    <n v="0.9822215798222157"/>
    <n v="0.9822215798222157"/>
  </r>
  <r>
    <x v="5"/>
    <x v="19"/>
    <n v="0.98221695317130997"/>
    <n v="0.98221695317130997"/>
    <n v="0.98221695317130997"/>
    <n v="0.98221695317130997"/>
  </r>
  <r>
    <x v="5"/>
    <x v="20"/>
    <n v="0.98220064724919087"/>
    <n v="0.98220064724919087"/>
    <n v="0.98220064724919087"/>
    <n v="0.98220064724919087"/>
  </r>
  <r>
    <x v="5"/>
    <x v="21"/>
    <n v="0.98220429469687986"/>
    <n v="0.98220429469687986"/>
    <n v="0.98220429469687986"/>
    <n v="0.98220429469687986"/>
  </r>
  <r>
    <x v="5"/>
    <x v="22"/>
    <n v="0.98217387329737638"/>
    <n v="0.98217387329737638"/>
    <n v="0.98217387329737638"/>
    <n v="0.98217387329737638"/>
  </r>
  <r>
    <x v="5"/>
    <x v="23"/>
    <n v="0.98211499219781528"/>
    <n v="0.98211499219781528"/>
    <n v="0.98211499219781528"/>
    <n v="0.98211499219781528"/>
  </r>
  <r>
    <x v="5"/>
    <x v="0"/>
    <n v="0.98771723507121389"/>
    <n v="0.98771723507121389"/>
    <n v="0.98771723507121389"/>
    <n v="0.98771723507121389"/>
  </r>
  <r>
    <x v="5"/>
    <x v="1"/>
    <n v="0.98769617074701821"/>
    <n v="0.98769617074701821"/>
    <n v="0.98769617074701821"/>
    <n v="0.98769617074701821"/>
  </r>
  <r>
    <x v="5"/>
    <x v="2"/>
    <n v="0.98769617074701821"/>
    <n v="0.98769617074701821"/>
    <n v="0.98769617074701821"/>
    <n v="0.98769617074701821"/>
  </r>
  <r>
    <x v="5"/>
    <x v="3"/>
    <n v="0.98769987699876993"/>
    <n v="0.98769987699876993"/>
    <n v="0.98769987699876993"/>
    <n v="0.98769987699876993"/>
  </r>
  <r>
    <x v="5"/>
    <x v="4"/>
    <n v="0.98776667163956422"/>
    <n v="0.98776667163956422"/>
    <n v="0.98776667163956422"/>
    <n v="0.98776667163956422"/>
  </r>
  <r>
    <x v="5"/>
    <x v="5"/>
    <n v="0.9877454210040848"/>
    <n v="0.9877454210040848"/>
    <n v="0.9877454210040848"/>
    <n v="0.9877454210040848"/>
  </r>
  <r>
    <x v="5"/>
    <x v="6"/>
    <n v="0.9876385336743394"/>
    <n v="0.9876385336743394"/>
    <n v="0.9876385336743394"/>
    <n v="0.9876385336743394"/>
  </r>
  <r>
    <x v="5"/>
    <x v="7"/>
    <n v="0.98752107925801025"/>
    <n v="0.98752107925801025"/>
    <n v="0.98752107925801025"/>
    <n v="0.98752107925801025"/>
  </r>
  <r>
    <x v="5"/>
    <x v="8"/>
    <n v="0.98248407643312097"/>
    <n v="0.98248407643312097"/>
    <n v="0.98248407643312097"/>
    <n v="0.98248407643312097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8270466150551794"/>
    <n v="0.98270466150551794"/>
    <n v="0.98270466150551794"/>
    <n v="0.98270466150551794"/>
  </r>
  <r>
    <x v="5"/>
    <x v="18"/>
    <n v="0.97838422048095108"/>
    <n v="0.97838422048095108"/>
    <n v="0.97838422048095108"/>
    <n v="0.97838422048095108"/>
  </r>
  <r>
    <x v="5"/>
    <x v="19"/>
    <n v="0.97833391264048197"/>
    <n v="0.97833391264048197"/>
    <n v="0.97833391264048197"/>
    <n v="0.97833391264048197"/>
  </r>
  <r>
    <x v="5"/>
    <x v="20"/>
    <n v="0.97833353968057446"/>
    <n v="0.97833353968057446"/>
    <n v="0.97833353968057446"/>
    <n v="0.97833353968057446"/>
  </r>
  <r>
    <x v="5"/>
    <x v="21"/>
    <n v="0.97843460611442346"/>
    <n v="0.97843460611442346"/>
    <n v="0.97843460611442346"/>
    <n v="0.97843460611442346"/>
  </r>
  <r>
    <x v="5"/>
    <x v="22"/>
    <n v="0.97843460611442346"/>
    <n v="0.97843460611442346"/>
    <n v="0.97843460611442346"/>
    <n v="0.97843460611442346"/>
  </r>
  <r>
    <x v="5"/>
    <x v="23"/>
    <n v="0.97843460611442346"/>
    <n v="0.97843460611442346"/>
    <n v="0.97843460611442346"/>
    <n v="0.97843460611442346"/>
  </r>
  <r>
    <x v="5"/>
    <x v="0"/>
    <n v="0.98150746078306339"/>
    <n v="0.98150746078306339"/>
    <n v="0.98150746078306339"/>
    <n v="0.98150746078306339"/>
  </r>
  <r>
    <x v="5"/>
    <x v="1"/>
    <n v="0.98144642180992048"/>
    <n v="0.98144642180992048"/>
    <n v="0.98144642180992048"/>
    <n v="0.98144642180992048"/>
  </r>
  <r>
    <x v="5"/>
    <x v="2"/>
    <n v="0.98157669237360767"/>
    <n v="0.98157669237360767"/>
    <n v="0.98157669237360767"/>
    <n v="0.98157669237360767"/>
  </r>
  <r>
    <x v="5"/>
    <x v="3"/>
    <n v="0.98147518694765457"/>
    <n v="0.98147518694765457"/>
    <n v="0.98147518694765457"/>
    <n v="0.98147518694765457"/>
  </r>
  <r>
    <x v="5"/>
    <x v="4"/>
    <n v="0.98147518694765457"/>
    <n v="0.98147518694765457"/>
    <n v="0.98147518694765457"/>
    <n v="0.98147518694765457"/>
  </r>
  <r>
    <x v="5"/>
    <x v="5"/>
    <n v="0.98146642822305319"/>
    <n v="0.98146642822305319"/>
    <n v="0.98146642822305319"/>
    <n v="0.98146642822305319"/>
  </r>
  <r>
    <x v="5"/>
    <x v="6"/>
    <n v="0.98145550880473731"/>
    <n v="0.98145550880473731"/>
    <n v="0.98145550880473731"/>
    <n v="0.98145550880473731"/>
  </r>
  <r>
    <x v="5"/>
    <x v="7"/>
    <n v="0.98146888813328792"/>
    <n v="0.98146888813328792"/>
    <n v="0.98146888813328792"/>
    <n v="0.98146888813328792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701506445100161"/>
    <n v="0.97701506445100161"/>
    <n v="0.97701506445100161"/>
    <n v="0.97701506445100161"/>
  </r>
  <r>
    <x v="5"/>
    <x v="18"/>
    <n v="0.97434177427469393"/>
    <n v="0.97434177427469393"/>
    <n v="0.97434177427469393"/>
    <n v="0.97434177427469393"/>
  </r>
  <r>
    <x v="5"/>
    <x v="19"/>
    <n v="0.9743335809193695"/>
    <n v="0.9743335809193695"/>
    <n v="0.9743335809193695"/>
    <n v="0.9743335809193695"/>
  </r>
  <r>
    <x v="5"/>
    <x v="20"/>
    <n v="0.97437371663244354"/>
    <n v="0.97437371663244354"/>
    <n v="0.97437371663244354"/>
    <n v="0.97437371663244354"/>
  </r>
  <r>
    <x v="5"/>
    <x v="21"/>
    <n v="0.97434346924671733"/>
    <n v="0.97434346924671733"/>
    <n v="0.97434346924671733"/>
    <n v="0.97434346924671733"/>
  </r>
  <r>
    <x v="5"/>
    <x v="22"/>
    <n v="0.97428300545152879"/>
    <n v="0.97428300545152879"/>
    <n v="0.97428300545152879"/>
    <n v="0.97428300545152879"/>
  </r>
  <r>
    <x v="5"/>
    <x v="23"/>
    <n v="0.97429088714544365"/>
    <n v="0.97429088714544365"/>
    <n v="0.97429088714544365"/>
    <n v="0.97429088714544365"/>
  </r>
  <r>
    <x v="5"/>
    <x v="0"/>
    <n v="0.974609375"/>
    <n v="0.974609375"/>
    <n v="0.974609375"/>
    <n v="0.974609375"/>
  </r>
  <r>
    <x v="5"/>
    <x v="1"/>
    <n v="0.9747606614447345"/>
    <n v="0.9747606614447345"/>
    <n v="0.9747606614447345"/>
    <n v="0.9747606614447345"/>
  </r>
  <r>
    <x v="5"/>
    <x v="2"/>
    <n v="0.9747606614447345"/>
    <n v="0.9747606614447345"/>
    <n v="0.9747606614447345"/>
    <n v="0.9747606614447345"/>
  </r>
  <r>
    <x v="5"/>
    <x v="3"/>
    <n v="0.97466597258372378"/>
    <n v="0.97466597258372378"/>
    <n v="0.97466597258372378"/>
    <n v="0.97466597258372378"/>
  </r>
  <r>
    <x v="5"/>
    <x v="4"/>
    <n v="0.9746431570109152"/>
    <n v="0.9746431570109152"/>
    <n v="0.9746431570109152"/>
    <n v="0.9746431570109152"/>
  </r>
  <r>
    <x v="5"/>
    <x v="5"/>
    <n v="0.97476759628154042"/>
    <n v="0.97476759628154042"/>
    <n v="0.97476759628154042"/>
    <n v="0.97476759628154042"/>
  </r>
  <r>
    <x v="5"/>
    <x v="6"/>
    <n v="0.97473262032085561"/>
    <n v="0.97473262032085561"/>
    <n v="0.97473262032085561"/>
    <n v="0.97473262032085561"/>
  </r>
  <r>
    <x v="5"/>
    <x v="7"/>
    <n v="0.97469982847341341"/>
    <n v="0.97469982847341341"/>
    <n v="0.97469982847341341"/>
    <n v="0.97469982847341341"/>
  </r>
  <r>
    <x v="5"/>
    <x v="8"/>
    <n v="0.96254489481785543"/>
    <n v="0.96254489481785543"/>
    <n v="0.96506575144490658"/>
    <n v="0.97379931358367999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6272899557801639"/>
    <n v="0.96272899557801639"/>
    <n v="0.96506575144490658"/>
    <n v="0.97379931358367999"/>
  </r>
  <r>
    <x v="5"/>
    <x v="17"/>
    <n v="0.96262544699503982"/>
    <n v="0.96262544699503982"/>
    <n v="0.96506575144490658"/>
    <n v="0.97379931358367999"/>
  </r>
  <r>
    <x v="5"/>
    <x v="18"/>
    <n v="0.96988080034057045"/>
    <n v="0.96988080034057045"/>
    <n v="0.96988080034057045"/>
    <n v="0.97379931358367999"/>
  </r>
  <r>
    <x v="5"/>
    <x v="19"/>
    <n v="0.96993653268010238"/>
    <n v="0.96993653268010238"/>
    <n v="0.96993653268010238"/>
    <n v="0.97379931358367999"/>
  </r>
  <r>
    <x v="5"/>
    <x v="20"/>
    <n v="0.96987951807228912"/>
    <n v="0.96987951807228912"/>
    <n v="0.96987951807228912"/>
    <n v="0.97379931358367999"/>
  </r>
  <r>
    <x v="5"/>
    <x v="21"/>
    <n v="0.96987062603108454"/>
    <n v="0.96987062603108454"/>
    <n v="0.96987062603108454"/>
    <n v="0.97379931358367999"/>
  </r>
  <r>
    <x v="5"/>
    <x v="22"/>
    <n v="0.96997783598629861"/>
    <n v="0.96997783598629861"/>
    <n v="0.96997783598629861"/>
    <n v="0.97379931358367999"/>
  </r>
  <r>
    <x v="5"/>
    <x v="23"/>
    <n v="0.96992481203007508"/>
    <n v="0.96992481203007508"/>
    <n v="0.96992481203007508"/>
    <n v="0.97379931358367999"/>
  </r>
  <r>
    <x v="5"/>
    <x v="0"/>
    <n v="0.98139138895645828"/>
    <n v="0.98139138895645828"/>
    <n v="0.98139138895645828"/>
    <n v="0.98139138895645828"/>
  </r>
  <r>
    <x v="5"/>
    <x v="1"/>
    <n v="0.98136067101584334"/>
    <n v="0.98136067101584334"/>
    <n v="0.98136067101584334"/>
    <n v="0.98136067101584334"/>
  </r>
  <r>
    <x v="5"/>
    <x v="2"/>
    <n v="0.98136394328156662"/>
    <n v="0.98136394328156662"/>
    <n v="0.98136394328156662"/>
    <n v="0.98136394328156662"/>
  </r>
  <r>
    <x v="5"/>
    <x v="3"/>
    <n v="0.98144070462409561"/>
    <n v="0.98144070462409561"/>
    <n v="0.98144070462409561"/>
    <n v="0.98144070462409561"/>
  </r>
  <r>
    <x v="5"/>
    <x v="4"/>
    <n v="0.98140100816965059"/>
    <n v="0.98140100816965059"/>
    <n v="0.98140100816965059"/>
    <n v="0.98140100816965059"/>
  </r>
  <r>
    <x v="5"/>
    <x v="5"/>
    <n v="0.98142235123367194"/>
    <n v="0.98142235123367194"/>
    <n v="0.98142235123367194"/>
    <n v="0.98142235123367194"/>
  </r>
  <r>
    <x v="5"/>
    <x v="6"/>
    <n v="0.98138356466181986"/>
    <n v="0.98138356466181986"/>
    <n v="0.98138356466181986"/>
    <n v="0.98138356466181986"/>
  </r>
  <r>
    <x v="5"/>
    <x v="7"/>
    <n v="0.98134724186704381"/>
    <n v="0.98134724186704381"/>
    <n v="0.98134724186704381"/>
    <n v="0.98134724186704381"/>
  </r>
  <r>
    <x v="5"/>
    <x v="8"/>
    <n v="0.98271604938271595"/>
    <n v="0.98271604938271595"/>
    <n v="0.98271604938271595"/>
    <n v="0.98271604938271595"/>
  </r>
  <r>
    <x v="5"/>
    <x v="9"/>
    <n v="1"/>
    <n v="1"/>
    <n v="1"/>
    <n v="1"/>
  </r>
  <r>
    <x v="5"/>
    <x v="10"/>
    <n v="1"/>
    <n v="1"/>
    <n v="1"/>
    <n v="1"/>
  </r>
  <r>
    <x v="5"/>
    <x v="11"/>
    <n v="0.98281016442451419"/>
    <n v="0.98281016442451419"/>
    <n v="0.98281016442451419"/>
    <n v="0.98281016442451419"/>
  </r>
  <r>
    <x v="5"/>
    <x v="12"/>
    <n v="0.98278652346623507"/>
    <n v="0.98278652346623507"/>
    <n v="0.98278652346623507"/>
    <n v="0.98278652346623507"/>
  </r>
  <r>
    <x v="5"/>
    <x v="13"/>
    <n v="0.98290598290598297"/>
    <n v="0.98290598290598297"/>
    <n v="0.98290598290598297"/>
    <n v="0.98290598290598297"/>
  </r>
  <r>
    <x v="5"/>
    <x v="14"/>
    <n v="0.98285322359396432"/>
    <n v="0.98285322359396432"/>
    <n v="0.98285322359396432"/>
    <n v="0.98285322359396432"/>
  </r>
  <r>
    <x v="5"/>
    <x v="15"/>
    <n v="0.98279773156899819"/>
    <n v="0.98279773156899819"/>
    <n v="0.98279773156899819"/>
    <n v="0.98279773156899819"/>
  </r>
  <r>
    <x v="5"/>
    <x v="16"/>
    <n v="0.98290598290598297"/>
    <n v="0.98290598290598297"/>
    <n v="0.98290598290598297"/>
    <n v="0.98290598290598297"/>
  </r>
  <r>
    <x v="5"/>
    <x v="17"/>
    <n v="0.98296593186372749"/>
    <n v="0.98296593186372749"/>
    <n v="0.98296593186372749"/>
    <n v="0.98296593186372749"/>
  </r>
  <r>
    <x v="5"/>
    <x v="18"/>
    <n v="0.97701926326461652"/>
    <n v="0.97701926326461652"/>
    <n v="0.97701926326461652"/>
    <n v="0.97701926326461652"/>
  </r>
  <r>
    <x v="5"/>
    <x v="19"/>
    <n v="0.97704322557210321"/>
    <n v="0.97704322557210321"/>
    <n v="0.97704322557210321"/>
    <n v="0.97704322557210321"/>
  </r>
  <r>
    <x v="5"/>
    <x v="20"/>
    <n v="0.97704376548307181"/>
    <n v="0.97704376548307181"/>
    <n v="0.97704376548307181"/>
    <n v="0.97704376548307181"/>
  </r>
  <r>
    <x v="5"/>
    <x v="21"/>
    <n v="0.97708251857645689"/>
    <n v="0.97708251857645689"/>
    <n v="0.97708251857645689"/>
    <n v="0.97708251857645689"/>
  </r>
  <r>
    <x v="5"/>
    <x v="22"/>
    <n v="0.97708808763121868"/>
    <n v="0.97708808763121868"/>
    <n v="0.97708808763121868"/>
    <n v="0.97708808763121868"/>
  </r>
  <r>
    <x v="5"/>
    <x v="23"/>
    <n v="0.97706582633053229"/>
    <n v="0.97706582633053229"/>
    <n v="0.97706582633053229"/>
    <n v="0.97706582633053229"/>
  </r>
  <r>
    <x v="5"/>
    <x v="0"/>
    <n v="0.97729597054612394"/>
    <n v="0.97729597054612394"/>
    <n v="0.97729597054612394"/>
    <n v="0.97729597054612394"/>
  </r>
  <r>
    <x v="5"/>
    <x v="1"/>
    <n v="0.9773735581188997"/>
    <n v="0.9773735581188997"/>
    <n v="0.9773735581188997"/>
    <n v="0.9773735581188997"/>
  </r>
  <r>
    <x v="5"/>
    <x v="2"/>
    <n v="0.97745516652433817"/>
    <n v="0.97745516652433817"/>
    <n v="0.97745516652433817"/>
    <n v="0.97745516652433817"/>
  </r>
  <r>
    <x v="5"/>
    <x v="3"/>
    <n v="0.97741379310344823"/>
    <n v="0.97741379310344823"/>
    <n v="0.97741379310344823"/>
    <n v="0.97741379310344823"/>
  </r>
  <r>
    <x v="5"/>
    <x v="4"/>
    <n v="0.97746576529727858"/>
    <n v="0.97746576529727858"/>
    <n v="0.97746576529727858"/>
    <n v="0.97746576529727858"/>
  </r>
  <r>
    <x v="5"/>
    <x v="5"/>
    <n v="0.97729257641921408"/>
    <n v="0.97729257641921408"/>
    <n v="0.97729257641921408"/>
    <n v="0.97729257641921408"/>
  </r>
  <r>
    <x v="5"/>
    <x v="6"/>
    <n v="0.97742127153891867"/>
    <n v="0.97742127153891867"/>
    <n v="0.97742127153891867"/>
    <n v="0.97742127153891867"/>
  </r>
  <r>
    <x v="5"/>
    <x v="7"/>
    <n v="0.97730711043872931"/>
    <n v="0.97730711043872931"/>
    <n v="0.97730711043872931"/>
    <n v="0.97730711043872931"/>
  </r>
  <r>
    <x v="5"/>
    <x v="8"/>
    <n v="0.97571390445689898"/>
    <n v="0.97571390445689898"/>
    <n v="0.97571390445689898"/>
    <n v="0.97571390445689898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560087399854323"/>
    <n v="0.97560087399854323"/>
    <n v="0.97560087399854323"/>
    <n v="0.97560087399854323"/>
  </r>
  <r>
    <x v="5"/>
    <x v="17"/>
    <n v="0.97541264296965957"/>
    <n v="0.97541264296965957"/>
    <n v="0.97541264296965957"/>
    <n v="0.97541264296965957"/>
  </r>
  <r>
    <x v="5"/>
    <x v="18"/>
    <n v="0.97097781819619622"/>
    <n v="0.97097781819619622"/>
    <n v="0.97097781819619622"/>
    <n v="0.97379931358367999"/>
  </r>
  <r>
    <x v="5"/>
    <x v="19"/>
    <n v="0.97096258394627444"/>
    <n v="0.97096258394627444"/>
    <n v="0.97096258394627444"/>
    <n v="0.97379931358367999"/>
  </r>
  <r>
    <x v="5"/>
    <x v="20"/>
    <n v="0.97097252630835507"/>
    <n v="0.97097252630835507"/>
    <n v="0.97097252630835507"/>
    <n v="0.97379931358367999"/>
  </r>
  <r>
    <x v="5"/>
    <x v="21"/>
    <n v="0.9710015215251051"/>
    <n v="0.9710015215251051"/>
    <n v="0.9710015215251051"/>
    <n v="0.97379931358367999"/>
  </r>
  <r>
    <x v="5"/>
    <x v="22"/>
    <n v="0.97101081812035162"/>
    <n v="0.97101081812035162"/>
    <n v="0.97101081812035162"/>
    <n v="0.97379931358367999"/>
  </r>
  <r>
    <x v="5"/>
    <x v="23"/>
    <n v="0.97102897102897101"/>
    <n v="0.97102897102897101"/>
    <n v="0.97102897102897101"/>
    <n v="0.97379931358367999"/>
  </r>
  <r>
    <x v="5"/>
    <x v="0"/>
    <n v="0.97916422802294278"/>
    <n v="0.97916422802294278"/>
    <n v="0.97916422802294278"/>
    <n v="0.97916422802294278"/>
  </r>
  <r>
    <x v="5"/>
    <x v="1"/>
    <n v="0.97929706307173814"/>
    <n v="0.97929706307173814"/>
    <n v="0.97929706307173814"/>
    <n v="0.97929706307173814"/>
  </r>
  <r>
    <x v="5"/>
    <x v="2"/>
    <n v="0.97929476722298914"/>
    <n v="0.97929476722298914"/>
    <n v="0.97929476722298914"/>
    <n v="0.97929476722298914"/>
  </r>
  <r>
    <x v="5"/>
    <x v="3"/>
    <n v="0.97935779816513746"/>
    <n v="0.97935779816513746"/>
    <n v="0.97935779816513746"/>
    <n v="0.97935779816513746"/>
  </r>
  <r>
    <x v="5"/>
    <x v="4"/>
    <n v="0.97924174715294798"/>
    <n v="0.97924174715294798"/>
    <n v="0.97924174715294798"/>
    <n v="0.97924174715294798"/>
  </r>
  <r>
    <x v="5"/>
    <x v="5"/>
    <n v="0.97922769640479379"/>
    <n v="0.97922769640479379"/>
    <n v="0.97922769640479379"/>
    <n v="0.97922769640479379"/>
  </r>
  <r>
    <x v="5"/>
    <x v="6"/>
    <n v="0.97916422802294278"/>
    <n v="0.97916422802294278"/>
    <n v="0.97916422802294278"/>
    <n v="0.97916422802294278"/>
  </r>
  <r>
    <x v="5"/>
    <x v="7"/>
    <n v="0.97925453094722437"/>
    <n v="0.97925453094722437"/>
    <n v="0.97925453094722437"/>
    <n v="0.97925453094722437"/>
  </r>
  <r>
    <x v="5"/>
    <x v="8"/>
    <n v="0.97627833421191357"/>
    <n v="0.97627833421191357"/>
    <n v="0.97627833421191357"/>
    <n v="0.97627833421191357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619047619047628"/>
    <n v="0.97619047619047628"/>
    <n v="0.97619047619047628"/>
    <n v="0.97619047619047628"/>
  </r>
  <r>
    <x v="5"/>
    <x v="17"/>
    <n v="0.9763026510090711"/>
    <n v="0.9763026510090711"/>
    <n v="0.9763026510090711"/>
    <n v="0.9763026510090711"/>
  </r>
  <r>
    <x v="5"/>
    <x v="18"/>
    <n v="0.97718426253069046"/>
    <n v="0.97718426253069046"/>
    <n v="0.97718426253069046"/>
    <n v="0.97718426253069046"/>
  </r>
  <r>
    <x v="5"/>
    <x v="19"/>
    <n v="0.97709758732445084"/>
    <n v="0.97709758732445084"/>
    <n v="0.97709758732445084"/>
    <n v="0.97709758732445084"/>
  </r>
  <r>
    <x v="5"/>
    <x v="20"/>
    <n v="0.97714371078577833"/>
    <n v="0.97714371078577833"/>
    <n v="0.97714371078577833"/>
    <n v="0.97714371078577833"/>
  </r>
  <r>
    <x v="5"/>
    <x v="21"/>
    <n v="0.97714371078577833"/>
    <n v="0.97714371078577833"/>
    <n v="0.97714371078577833"/>
    <n v="0.97714371078577833"/>
  </r>
  <r>
    <x v="5"/>
    <x v="22"/>
    <n v="0.97710629769521329"/>
    <n v="0.97710629769521329"/>
    <n v="0.97710629769521329"/>
    <n v="0.97710629769521329"/>
  </r>
  <r>
    <x v="6"/>
    <x v="23"/>
    <n v="0.97714967422226306"/>
    <n v="0.97714967422226306"/>
    <n v="0.97714967422226306"/>
    <n v="0.97714967422226306"/>
  </r>
  <r>
    <x v="6"/>
    <x v="0"/>
    <n v="0.99268945634266881"/>
    <n v="0.99268945634266881"/>
    <n v="0.99268945634266881"/>
    <n v="0.99268945634266881"/>
  </r>
  <r>
    <x v="6"/>
    <x v="1"/>
    <n v="0.99275028768699647"/>
    <n v="0.99275028768699647"/>
    <n v="0.99275028768699647"/>
    <n v="0.99275028768699647"/>
  </r>
  <r>
    <x v="6"/>
    <x v="2"/>
    <n v="0.99271507863089725"/>
    <n v="0.99271507863089725"/>
    <n v="0.99271507863089725"/>
    <n v="0.99271507863089725"/>
  </r>
  <r>
    <x v="6"/>
    <x v="3"/>
    <n v="0.99274222813596213"/>
    <n v="0.99274222813596213"/>
    <n v="0.99274222813596213"/>
    <n v="0.99274222813596213"/>
  </r>
  <r>
    <x v="6"/>
    <x v="4"/>
    <n v="0.99274222813596213"/>
    <n v="0.99274222813596213"/>
    <n v="0.99274222813596213"/>
    <n v="0.99274222813596213"/>
  </r>
  <r>
    <x v="6"/>
    <x v="5"/>
    <n v="0.99274222813596213"/>
    <n v="0.99274222813596213"/>
    <n v="0.99274222813596213"/>
    <n v="0.99274222813596213"/>
  </r>
  <r>
    <x v="6"/>
    <x v="6"/>
    <n v="0.99274222813596213"/>
    <n v="0.99274222813596213"/>
    <n v="0.99274222813596213"/>
    <n v="0.99274222813596213"/>
  </r>
  <r>
    <x v="6"/>
    <x v="7"/>
    <n v="0.99279960947034407"/>
    <n v="0.99279960947034407"/>
    <n v="0.99279960947034407"/>
    <n v="0.99279960947034407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801661088384785"/>
    <n v="0.99801661088384785"/>
    <n v="0.99801661088384785"/>
    <n v="0.99801661088384785"/>
  </r>
  <r>
    <x v="6"/>
    <x v="18"/>
    <n v="0.99740737643221555"/>
    <n v="0.99740737643221555"/>
    <n v="0.99740737643221555"/>
    <n v="0.99740737643221555"/>
  </r>
  <r>
    <x v="6"/>
    <x v="19"/>
    <n v="0.9973338802296966"/>
    <n v="0.9973338802296966"/>
    <n v="0.9973338802296966"/>
    <n v="0.9973338802296966"/>
  </r>
  <r>
    <x v="6"/>
    <x v="20"/>
    <n v="0.99742844364937389"/>
    <n v="0.99742844364937389"/>
    <n v="0.99742844364937389"/>
    <n v="0.99742844364937389"/>
  </r>
  <r>
    <x v="6"/>
    <x v="21"/>
    <n v="0.99742844364937389"/>
    <n v="0.99742844364937389"/>
    <n v="0.99742844364937389"/>
    <n v="0.99742844364937389"/>
  </r>
  <r>
    <x v="6"/>
    <x v="22"/>
    <n v="0.99735029146793852"/>
    <n v="0.99735029146793852"/>
    <n v="0.99735029146793852"/>
    <n v="0.99735029146793852"/>
  </r>
  <r>
    <x v="6"/>
    <x v="23"/>
    <n v="0.9974306819398352"/>
    <n v="0.9974306819398352"/>
    <n v="0.9974306819398352"/>
    <n v="0.9974306819398352"/>
  </r>
  <r>
    <x v="6"/>
    <x v="0"/>
    <n v="0.99790301441677598"/>
    <n v="0.99790301441677598"/>
    <n v="0.99790301441677598"/>
    <n v="0.99790301441677598"/>
  </r>
  <r>
    <x v="6"/>
    <x v="1"/>
    <n v="0.99783892810834185"/>
    <n v="0.99783892810834185"/>
    <n v="0.99783892810834185"/>
    <n v="0.99783892810834185"/>
  </r>
  <r>
    <x v="6"/>
    <x v="2"/>
    <n v="0.99780058651026382"/>
    <n v="0.99780058651026382"/>
    <n v="0.99780058651026382"/>
    <n v="0.99780058651026382"/>
  </r>
  <r>
    <x v="6"/>
    <x v="3"/>
    <n v="0.99791883454734653"/>
    <n v="0.99791883454734653"/>
    <n v="0.99791883454734653"/>
    <n v="0.99791883454734653"/>
  </r>
  <r>
    <x v="6"/>
    <x v="4"/>
    <n v="0.99791883454734653"/>
    <n v="0.99791883454734653"/>
    <n v="0.99791883454734653"/>
    <n v="0.99791883454734653"/>
  </r>
  <r>
    <x v="6"/>
    <x v="5"/>
    <n v="0.99781309228750537"/>
    <n v="0.99781309228750537"/>
    <n v="0.99781309228750537"/>
    <n v="0.99781309228750537"/>
  </r>
  <r>
    <x v="6"/>
    <x v="6"/>
    <n v="0.99794631069385364"/>
    <n v="0.99794631069385364"/>
    <n v="0.99794631069385364"/>
    <n v="0.99794631069385364"/>
  </r>
  <r>
    <x v="6"/>
    <x v="7"/>
    <n v="0.9979186679474864"/>
    <n v="0.9979186679474864"/>
    <n v="0.9979186679474864"/>
    <n v="0.9979186679474864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23217247097839"/>
    <n v="0.99523217247097839"/>
    <n v="0.99523217247097839"/>
    <n v="0.99523217247097839"/>
  </r>
  <r>
    <x v="6"/>
    <x v="18"/>
    <n v="0.99124809741248088"/>
    <n v="0.99124809741248088"/>
    <n v="0.99124809741248088"/>
    <n v="0.99124809741248088"/>
  </r>
  <r>
    <x v="6"/>
    <x v="19"/>
    <n v="0.99120977353992845"/>
    <n v="0.99120977353992845"/>
    <n v="0.99120977353992845"/>
    <n v="0.99120977353992845"/>
  </r>
  <r>
    <x v="6"/>
    <x v="20"/>
    <n v="0.99120977353992845"/>
    <n v="0.99120977353992845"/>
    <n v="0.99120977353992845"/>
    <n v="0.99120977353992845"/>
  </r>
  <r>
    <x v="6"/>
    <x v="21"/>
    <n v="0.99127031908488872"/>
    <n v="0.99127031908488872"/>
    <n v="0.99127031908488872"/>
    <n v="0.99127031908488872"/>
  </r>
  <r>
    <x v="6"/>
    <x v="22"/>
    <n v="0.99120904212809668"/>
    <n v="0.99120904212809668"/>
    <n v="0.99120904212809668"/>
    <n v="0.99120904212809668"/>
  </r>
  <r>
    <x v="6"/>
    <x v="23"/>
    <n v="0.99129916567342069"/>
    <n v="0.99129916567342069"/>
    <n v="0.99129916567342069"/>
    <n v="0.99129916567342069"/>
  </r>
  <r>
    <x v="6"/>
    <x v="0"/>
    <n v="0.99206158287226365"/>
    <n v="0.99206158287226365"/>
    <n v="0.99206158287226365"/>
    <n v="0.99206158287226365"/>
  </r>
  <r>
    <x v="6"/>
    <x v="1"/>
    <n v="0.99202649656526021"/>
    <n v="0.99202649656526021"/>
    <n v="0.99202649656526021"/>
    <n v="0.99202649656526021"/>
  </r>
  <r>
    <x v="6"/>
    <x v="2"/>
    <n v="0.99212598425196841"/>
    <n v="0.99212598425196841"/>
    <n v="0.99212598425196841"/>
    <n v="0.99212598425196841"/>
  </r>
  <r>
    <x v="6"/>
    <x v="3"/>
    <n v="0.99212598425196841"/>
    <n v="0.99212598425196841"/>
    <n v="0.99212598425196841"/>
    <n v="0.99212598425196841"/>
  </r>
  <r>
    <x v="6"/>
    <x v="4"/>
    <n v="0.9920679098246592"/>
    <n v="0.9920679098246592"/>
    <n v="0.9920679098246592"/>
    <n v="0.9920679098246592"/>
  </r>
  <r>
    <x v="6"/>
    <x v="5"/>
    <n v="0.9920122887864824"/>
    <n v="0.9920122887864824"/>
    <n v="0.9920122887864824"/>
    <n v="0.9920122887864824"/>
  </r>
  <r>
    <x v="6"/>
    <x v="6"/>
    <n v="0.99198341395991707"/>
    <n v="0.99198341395991707"/>
    <n v="0.99198341395991707"/>
    <n v="0.99198341395991707"/>
  </r>
  <r>
    <x v="6"/>
    <x v="7"/>
    <n v="0.99215891270256151"/>
    <n v="0.99215891270256151"/>
    <n v="0.99215891270256151"/>
    <n v="0.99215891270256151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445595854922274"/>
    <n v="0.98445595854922274"/>
    <n v="0.98445595854922274"/>
    <n v="0.98445595854922274"/>
  </r>
  <r>
    <x v="6"/>
    <x v="17"/>
    <n v="0.98229208117787503"/>
    <n v="0.98229208117787503"/>
    <n v="0.98229208117787503"/>
    <n v="0.98229208117787503"/>
  </r>
  <r>
    <x v="6"/>
    <x v="18"/>
    <n v="0.98372299496892568"/>
    <n v="0.98372299496892568"/>
    <n v="0.98372299496892568"/>
    <n v="0.98372299496892568"/>
  </r>
  <r>
    <x v="6"/>
    <x v="19"/>
    <n v="0.98371260251819337"/>
    <n v="0.98371260251819337"/>
    <n v="0.98371260251819337"/>
    <n v="0.98371260251819337"/>
  </r>
  <r>
    <x v="6"/>
    <x v="20"/>
    <n v="0.98370672097759682"/>
    <n v="0.98370672097759682"/>
    <n v="0.98370672097759682"/>
    <n v="0.98370672097759682"/>
  </r>
  <r>
    <x v="6"/>
    <x v="21"/>
    <n v="0.98370422288417736"/>
    <n v="0.98370422288417736"/>
    <n v="0.98370422288417736"/>
    <n v="0.98370422288417736"/>
  </r>
  <r>
    <x v="6"/>
    <x v="22"/>
    <n v="0.98370422288417736"/>
    <n v="0.98370422288417736"/>
    <n v="0.98370422288417736"/>
    <n v="0.98370422288417736"/>
  </r>
  <r>
    <x v="6"/>
    <x v="23"/>
    <n v="0.9837039877300614"/>
    <n v="0.9837039877300614"/>
    <n v="0.9837039877300614"/>
    <n v="0.9837039877300614"/>
  </r>
  <r>
    <x v="6"/>
    <x v="0"/>
    <n v="0.9899693179136182"/>
    <n v="0.9899693179136182"/>
    <n v="0.9899693179136182"/>
    <n v="0.9899693179136182"/>
  </r>
  <r>
    <x v="6"/>
    <x v="1"/>
    <n v="0.98998984477005636"/>
    <n v="0.98998984477005636"/>
    <n v="0.98998984477005636"/>
    <n v="0.98998984477005636"/>
  </r>
  <r>
    <x v="6"/>
    <x v="2"/>
    <n v="0.98998984477005636"/>
    <n v="0.98998984477005636"/>
    <n v="0.98998984477005636"/>
    <n v="0.98998984477005636"/>
  </r>
  <r>
    <x v="6"/>
    <x v="3"/>
    <n v="0.98998984477005636"/>
    <n v="0.98998984477005636"/>
    <n v="0.98998984477005636"/>
    <n v="0.98998984477005636"/>
  </r>
  <r>
    <x v="6"/>
    <x v="4"/>
    <n v="0.98998984477005636"/>
    <n v="0.98998984477005636"/>
    <n v="0.98998984477005636"/>
    <n v="0.98998984477005636"/>
  </r>
  <r>
    <x v="6"/>
    <x v="5"/>
    <n v="0.99007033512618947"/>
    <n v="0.99007033512618947"/>
    <n v="0.99007033512618947"/>
    <n v="0.99007033512618947"/>
  </r>
  <r>
    <x v="6"/>
    <x v="6"/>
    <n v="0.98998569384835489"/>
    <n v="0.98998569384835489"/>
    <n v="0.98998569384835489"/>
    <n v="0.98998569384835489"/>
  </r>
  <r>
    <x v="6"/>
    <x v="7"/>
    <n v="0.99009771986970674"/>
    <n v="0.99009771986970674"/>
    <n v="0.99009771986970674"/>
    <n v="0.99009771986970674"/>
  </r>
  <r>
    <x v="6"/>
    <x v="8"/>
    <n v="0.98162193698949818"/>
    <n v="0.98162193698949818"/>
    <n v="0.98162193698949818"/>
    <n v="0.98162193698949818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24380165289256"/>
    <n v="0.9824380165289256"/>
    <n v="0.9824380165289256"/>
    <n v="0.9824380165289256"/>
  </r>
  <r>
    <x v="6"/>
    <x v="17"/>
    <n v="0.98193635519540812"/>
    <n v="0.98193635519540812"/>
    <n v="0.98193635519540812"/>
    <n v="0.98193635519540812"/>
  </r>
  <r>
    <x v="6"/>
    <x v="18"/>
    <n v="0.98035847647498131"/>
    <n v="0.98035847647498131"/>
    <n v="0.98035847647498131"/>
    <n v="0.98035847647498131"/>
  </r>
  <r>
    <x v="6"/>
    <x v="19"/>
    <n v="0.98041679757042632"/>
    <n v="0.98041679757042632"/>
    <n v="0.98041679757042632"/>
    <n v="0.98041679757042632"/>
  </r>
  <r>
    <x v="6"/>
    <x v="20"/>
    <n v="0.98035734102763294"/>
    <n v="0.98035734102763294"/>
    <n v="0.98035734102763294"/>
    <n v="0.98035734102763294"/>
  </r>
  <r>
    <x v="6"/>
    <x v="21"/>
    <n v="0.98038379530916842"/>
    <n v="0.98038379530916842"/>
    <n v="0.98038379530916842"/>
    <n v="0.98038379530916842"/>
  </r>
  <r>
    <x v="6"/>
    <x v="22"/>
    <n v="0.98030163127116032"/>
    <n v="0.98030163127116032"/>
    <n v="0.98030163127116032"/>
    <n v="0.98030163127116032"/>
  </r>
  <r>
    <x v="6"/>
    <x v="23"/>
    <n v="0.98033477701041782"/>
    <n v="0.98033477701041782"/>
    <n v="0.98033477701041782"/>
    <n v="0.98033477701041782"/>
  </r>
  <r>
    <x v="6"/>
    <x v="0"/>
    <n v="0.98698813624186765"/>
    <n v="0.98698813624186765"/>
    <n v="0.98698813624186765"/>
    <n v="0.98698813624186765"/>
  </r>
  <r>
    <x v="6"/>
    <x v="1"/>
    <n v="0.9866584879619692"/>
    <n v="0.9866584879619692"/>
    <n v="0.9866584879619692"/>
    <n v="0.9866584879619692"/>
  </r>
  <r>
    <x v="6"/>
    <x v="2"/>
    <n v="0.98675610595115237"/>
    <n v="0.98675610595115237"/>
    <n v="0.98675610595115237"/>
    <n v="0.98675610595115237"/>
  </r>
  <r>
    <x v="6"/>
    <x v="3"/>
    <n v="0.98684438289769771"/>
    <n v="0.98684438289769771"/>
    <n v="0.98684438289769771"/>
    <n v="0.98684438289769771"/>
  </r>
  <r>
    <x v="6"/>
    <x v="4"/>
    <n v="0.98679245283018857"/>
    <n v="0.98679245283018857"/>
    <n v="0.98679245283018857"/>
    <n v="0.98679245283018857"/>
  </r>
  <r>
    <x v="6"/>
    <x v="5"/>
    <n v="0.98684210526315785"/>
    <n v="0.98684210526315785"/>
    <n v="0.98684210526315785"/>
    <n v="0.98684210526315785"/>
  </r>
  <r>
    <x v="6"/>
    <x v="6"/>
    <n v="0.98697747102487299"/>
    <n v="0.98697747102487299"/>
    <n v="0.98697747102487299"/>
    <n v="0.98697747102487299"/>
  </r>
  <r>
    <x v="6"/>
    <x v="7"/>
    <n v="0.98685376661742985"/>
    <n v="0.98685376661742985"/>
    <n v="0.98685376661742985"/>
    <n v="0.98685376661742985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337292161520184"/>
    <n v="0.98337292161520184"/>
    <n v="0.98337292161520184"/>
    <n v="0.98337292161520184"/>
  </r>
  <r>
    <x v="6"/>
    <x v="17"/>
    <n v="0.98197532688187927"/>
    <n v="0.98197532688187927"/>
    <n v="0.98197532688187927"/>
    <n v="0.98197532688187927"/>
  </r>
  <r>
    <x v="6"/>
    <x v="18"/>
    <n v="0.98146249112566064"/>
    <n v="0.98146249112566064"/>
    <n v="0.98146249112566064"/>
    <n v="0.98146249112566064"/>
  </r>
  <r>
    <x v="6"/>
    <x v="19"/>
    <n v="0.98142814579402116"/>
    <n v="0.98142814579402116"/>
    <n v="0.98142814579402116"/>
    <n v="0.98142814579402116"/>
  </r>
  <r>
    <x v="6"/>
    <x v="20"/>
    <n v="0.98141181677362255"/>
    <n v="0.98141181677362255"/>
    <n v="0.98141181677362255"/>
    <n v="0.98141181677362255"/>
  </r>
  <r>
    <x v="6"/>
    <x v="21"/>
    <n v="0.98151837096060202"/>
    <n v="0.98151837096060202"/>
    <n v="0.98151837096060202"/>
    <n v="0.98151837096060202"/>
  </r>
  <r>
    <x v="6"/>
    <x v="22"/>
    <n v="0.98149268174670379"/>
    <n v="0.98149268174670379"/>
    <n v="0.98149268174670379"/>
    <n v="0.98149268174670379"/>
  </r>
  <r>
    <x v="6"/>
    <x v="23"/>
    <n v="0.98149268174670379"/>
    <n v="0.98149268174670379"/>
    <n v="0.98149268174670379"/>
    <n v="0.98149268174670379"/>
  </r>
  <r>
    <x v="6"/>
    <x v="0"/>
    <n v="0.98924034223489765"/>
    <n v="0.98924034223489765"/>
    <n v="0.98924034223489765"/>
    <n v="0.98924034223489765"/>
  </r>
  <r>
    <x v="6"/>
    <x v="1"/>
    <n v="0.98927654432865131"/>
    <n v="0.98927654432865131"/>
    <n v="0.98927654432865131"/>
    <n v="0.98927654432865131"/>
  </r>
  <r>
    <x v="6"/>
    <x v="2"/>
    <n v="0.98929172403243071"/>
    <n v="0.98929172403243071"/>
    <n v="0.98929172403243071"/>
    <n v="0.98929172403243071"/>
  </r>
  <r>
    <x v="6"/>
    <x v="3"/>
    <n v="0.98929172403243071"/>
    <n v="0.98929172403243071"/>
    <n v="0.98929172403243071"/>
    <n v="0.98929172403243071"/>
  </r>
  <r>
    <x v="6"/>
    <x v="4"/>
    <n v="0.98931044866004203"/>
    <n v="0.98931044866004203"/>
    <n v="0.98931044866004203"/>
    <n v="0.98931044866004203"/>
  </r>
  <r>
    <x v="6"/>
    <x v="5"/>
    <n v="0.98934462122317901"/>
    <n v="0.98934462122317901"/>
    <n v="0.98934462122317901"/>
    <n v="0.98934462122317901"/>
  </r>
  <r>
    <x v="6"/>
    <x v="6"/>
    <n v="0.98934462122317901"/>
    <n v="0.98934462122317901"/>
    <n v="0.98934462122317901"/>
    <n v="0.98934462122317901"/>
  </r>
  <r>
    <x v="6"/>
    <x v="7"/>
    <n v="0.98915155440414515"/>
    <n v="0.98915155440414515"/>
    <n v="0.98915155440414515"/>
    <n v="0.98915155440414515"/>
  </r>
  <r>
    <x v="6"/>
    <x v="8"/>
    <n v="1"/>
    <n v="1"/>
    <n v="1"/>
    <n v="1"/>
  </r>
  <r>
    <x v="6"/>
    <x v="9"/>
    <n v="1"/>
    <n v="1"/>
    <n v="1"/>
    <n v="1"/>
  </r>
  <r>
    <x v="6"/>
    <x v="10"/>
    <n v="0.98711822148348216"/>
    <n v="0.98711822148348216"/>
    <n v="0.98711822148348216"/>
    <n v="0.98711822148348216"/>
  </r>
  <r>
    <x v="6"/>
    <x v="11"/>
    <n v="0.98712871287128723"/>
    <n v="0.98712871287128723"/>
    <n v="0.98712871287128723"/>
    <n v="0.98712871287128723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704137392661984"/>
    <n v="0.98704137392661984"/>
    <n v="0.98704137392661984"/>
    <n v="0.98704137392661984"/>
  </r>
  <r>
    <x v="6"/>
    <x v="17"/>
    <n v="0.98701195850162349"/>
    <n v="0.98701195850162349"/>
    <n v="0.98701195850162349"/>
    <n v="0.98701195850162349"/>
  </r>
  <r>
    <x v="6"/>
    <x v="18"/>
    <n v="0.98776603445779643"/>
    <n v="0.98776603445779643"/>
    <n v="0.98776603445779643"/>
    <n v="0.98776603445779643"/>
  </r>
  <r>
    <x v="6"/>
    <x v="19"/>
    <n v="0.98776603445779643"/>
    <n v="0.98776603445779643"/>
    <n v="0.98776603445779643"/>
    <n v="0.98776603445779643"/>
  </r>
  <r>
    <x v="6"/>
    <x v="20"/>
    <n v="0.9877694676638803"/>
    <n v="0.9877694676638803"/>
    <n v="0.9877694676638803"/>
    <n v="0.9877694676638803"/>
  </r>
  <r>
    <x v="6"/>
    <x v="21"/>
    <n v="0.9877694676638803"/>
    <n v="0.9877694676638803"/>
    <n v="0.9877694676638803"/>
    <n v="0.9877694676638803"/>
  </r>
  <r>
    <x v="6"/>
    <x v="22"/>
    <n v="0.98770422772444"/>
    <n v="0.98770422772444"/>
    <n v="0.98770422772444"/>
    <n v="0.98770422772444"/>
  </r>
  <r>
    <x v="6"/>
    <x v="23"/>
    <n v="0.98774716917356764"/>
    <n v="0.98774716917356764"/>
    <n v="0.98774716917356764"/>
    <n v="0.98774716917356764"/>
  </r>
  <r>
    <x v="6"/>
    <x v="0"/>
    <n v="0.99590913984282492"/>
    <n v="0.99590913984282492"/>
    <n v="0.99590913984282492"/>
    <n v="0.99590913984282492"/>
  </r>
  <r>
    <x v="6"/>
    <x v="1"/>
    <n v="0.99601696004111517"/>
    <n v="0.99601696004111517"/>
    <n v="0.99601696004111517"/>
    <n v="0.99601696004111517"/>
  </r>
  <r>
    <x v="6"/>
    <x v="2"/>
    <n v="0.995983338292175"/>
    <n v="0.995983338292175"/>
    <n v="0.995983338292175"/>
    <n v="0.995983338292175"/>
  </r>
  <r>
    <x v="6"/>
    <x v="3"/>
    <n v="0.99588665447897629"/>
    <n v="0.99588665447897629"/>
    <n v="0.99588665447897629"/>
    <n v="0.99588665447897629"/>
  </r>
  <r>
    <x v="6"/>
    <x v="4"/>
    <n v="0.99599091273553386"/>
    <n v="0.99599091273553386"/>
    <n v="0.99599091273553386"/>
    <n v="0.99599091273553386"/>
  </r>
  <r>
    <x v="6"/>
    <x v="5"/>
    <n v="0.99596406717875274"/>
    <n v="0.99596406717875274"/>
    <n v="0.99596406717875274"/>
    <n v="0.99596406717875274"/>
  </r>
  <r>
    <x v="6"/>
    <x v="6"/>
    <n v="0.99596083231334154"/>
    <n v="0.99596083231334154"/>
    <n v="0.99596083231334154"/>
    <n v="0.99596083231334154"/>
  </r>
  <r>
    <x v="6"/>
    <x v="7"/>
    <n v="0.99589084395743332"/>
    <n v="0.99589084395743332"/>
    <n v="0.99589084395743332"/>
    <n v="0.99589084395743332"/>
  </r>
  <r>
    <x v="6"/>
    <x v="8"/>
    <n v="0.99558941459502792"/>
    <n v="0.99558941459502792"/>
    <n v="0.99558941459502792"/>
    <n v="0.99558941459502792"/>
  </r>
  <r>
    <x v="6"/>
    <x v="9"/>
    <n v="0.99532224532224534"/>
    <n v="0.99532224532224534"/>
    <n v="0.99532224532224534"/>
    <n v="0.99532224532224534"/>
  </r>
  <r>
    <x v="6"/>
    <x v="10"/>
    <n v="0.99537037037037046"/>
    <n v="0.99537037037037046"/>
    <n v="0.99537037037037046"/>
    <n v="0.99537037037037046"/>
  </r>
  <r>
    <x v="6"/>
    <x v="11"/>
    <n v="0.99541284403669728"/>
    <n v="0.99541284403669728"/>
    <n v="0.99541284403669728"/>
    <n v="0.99541284403669728"/>
  </r>
  <r>
    <x v="6"/>
    <x v="12"/>
    <n v="0.99538306160727152"/>
    <n v="0.99538306160727152"/>
    <n v="0.99538306160727152"/>
    <n v="0.99538306160727152"/>
  </r>
  <r>
    <x v="6"/>
    <x v="13"/>
    <n v="0.99535714285714294"/>
    <n v="0.99535714285714294"/>
    <n v="0.99535714285714294"/>
    <n v="0.99535714285714294"/>
  </r>
  <r>
    <x v="6"/>
    <x v="14"/>
    <n v="0.99535714285714294"/>
    <n v="0.99535714285714294"/>
    <n v="0.99535714285714294"/>
    <n v="0.99535714285714294"/>
  </r>
  <r>
    <x v="6"/>
    <x v="15"/>
    <n v="0.99542459736456812"/>
    <n v="0.99542459736456812"/>
    <n v="0.99542459736456812"/>
    <n v="0.99542459736456812"/>
  </r>
  <r>
    <x v="6"/>
    <x v="16"/>
    <n v="0.99536910923454092"/>
    <n v="0.99536910923454092"/>
    <n v="0.99536910923454092"/>
    <n v="0.99536910923454092"/>
  </r>
  <r>
    <x v="6"/>
    <x v="17"/>
    <n v="0.99550868970904127"/>
    <n v="0.99550868970904127"/>
    <n v="0.99550868970904127"/>
    <n v="0.99550868970904127"/>
  </r>
  <r>
    <x v="6"/>
    <x v="18"/>
    <n v="0.9938468220645722"/>
    <n v="0.9938468220645722"/>
    <n v="0.9938468220645722"/>
    <n v="0.9938468220645722"/>
  </r>
  <r>
    <x v="6"/>
    <x v="19"/>
    <n v="0.99394273127753308"/>
    <n v="0.99394273127753308"/>
    <n v="0.99394273127753308"/>
    <n v="0.99394273127753308"/>
  </r>
  <r>
    <x v="6"/>
    <x v="20"/>
    <n v="0.99394273127753308"/>
    <n v="0.99394273127753308"/>
    <n v="0.99394273127753308"/>
    <n v="0.99394273127753308"/>
  </r>
  <r>
    <x v="6"/>
    <x v="21"/>
    <n v="0.99394273127753308"/>
    <n v="0.99394273127753308"/>
    <n v="0.99394273127753308"/>
    <n v="0.99394273127753308"/>
  </r>
  <r>
    <x v="6"/>
    <x v="22"/>
    <n v="0.99393217033264702"/>
    <n v="0.99393217033264702"/>
    <n v="0.99393217033264702"/>
    <n v="0.99393217033264702"/>
  </r>
  <r>
    <x v="6"/>
    <x v="23"/>
    <n v="0.99402161416417556"/>
    <n v="0.99402161416417556"/>
    <n v="0.99402161416417556"/>
    <n v="0.99402161416417556"/>
  </r>
  <r>
    <x v="6"/>
    <x v="0"/>
    <n v="0.99828812220173824"/>
    <n v="0.99828812220173824"/>
    <n v="0.99828812220173824"/>
    <n v="0.99828812220173824"/>
  </r>
  <r>
    <x v="6"/>
    <x v="1"/>
    <n v="0.99833933019651255"/>
    <n v="0.99833933019651255"/>
    <n v="0.99833933019651255"/>
    <n v="0.99833933019651255"/>
  </r>
  <r>
    <x v="6"/>
    <x v="2"/>
    <n v="0.99835501719754749"/>
    <n v="0.99835501719754749"/>
    <n v="0.99835501719754749"/>
    <n v="0.99835501719754749"/>
  </r>
  <r>
    <x v="6"/>
    <x v="3"/>
    <n v="0.99826964671953866"/>
    <n v="0.99826964671953866"/>
    <n v="0.99826964671953866"/>
    <n v="0.99826964671953866"/>
  </r>
  <r>
    <x v="6"/>
    <x v="4"/>
    <n v="0.99834437086092709"/>
    <n v="0.99834437086092709"/>
    <n v="0.99834437086092709"/>
    <n v="0.99834437086092709"/>
  </r>
  <r>
    <x v="6"/>
    <x v="5"/>
    <n v="0.99834437086092709"/>
    <n v="0.99834437086092709"/>
    <n v="0.99834437086092709"/>
    <n v="0.99834437086092709"/>
  </r>
  <r>
    <x v="6"/>
    <x v="6"/>
    <n v="0.99834437086092709"/>
    <n v="0.99834437086092709"/>
    <n v="0.99834437086092709"/>
    <n v="0.99834437086092709"/>
  </r>
  <r>
    <x v="6"/>
    <x v="7"/>
    <n v="0.99835501719754749"/>
    <n v="0.99835501719754749"/>
    <n v="0.99835501719754749"/>
    <n v="0.99835501719754749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48966812773953"/>
    <n v="0.99448966812773953"/>
    <n v="0.99448966812773953"/>
    <n v="0.99448966812773953"/>
  </r>
  <r>
    <x v="6"/>
    <x v="18"/>
    <n v="0.99056187703978116"/>
    <n v="0.99056187703978116"/>
    <n v="0.99056187703978116"/>
    <n v="0.99056187703978116"/>
  </r>
  <r>
    <x v="6"/>
    <x v="19"/>
    <n v="0.99065092906392427"/>
    <n v="0.99065092906392427"/>
    <n v="0.99065092906392427"/>
    <n v="0.99065092906392427"/>
  </r>
  <r>
    <x v="6"/>
    <x v="20"/>
    <n v="0.99060591827148903"/>
    <n v="0.99060591827148903"/>
    <n v="0.99060591827148903"/>
    <n v="0.99060591827148903"/>
  </r>
  <r>
    <x v="6"/>
    <x v="21"/>
    <n v="0.99060591827148903"/>
    <n v="0.99060591827148903"/>
    <n v="0.99060591827148903"/>
    <n v="0.99060591827148903"/>
  </r>
  <r>
    <x v="6"/>
    <x v="22"/>
    <n v="0.99056491102352795"/>
    <n v="0.99056491102352795"/>
    <n v="0.99056491102352795"/>
    <n v="0.99056491102352795"/>
  </r>
  <r>
    <x v="6"/>
    <x v="23"/>
    <n v="0.99065196548418022"/>
    <n v="0.99065196548418022"/>
    <n v="0.99065196548418022"/>
    <n v="0.99065196548418022"/>
  </r>
  <r>
    <x v="6"/>
    <x v="0"/>
    <n v="0.99140093156574705"/>
    <n v="0.99140093156574705"/>
    <n v="0.99140093156574705"/>
    <n v="0.99140093156574705"/>
  </r>
  <r>
    <x v="6"/>
    <x v="1"/>
    <n v="0.99152542372881358"/>
    <n v="0.99152542372881358"/>
    <n v="0.99152542372881358"/>
    <n v="0.99152542372881358"/>
  </r>
  <r>
    <x v="6"/>
    <x v="2"/>
    <n v="0.9913933818073899"/>
    <n v="0.9913933818073899"/>
    <n v="0.9913933818073899"/>
    <n v="0.9913933818073899"/>
  </r>
  <r>
    <x v="6"/>
    <x v="3"/>
    <n v="0.99135781951138435"/>
    <n v="0.99135781951138435"/>
    <n v="0.99135781951138435"/>
    <n v="0.99135781951138435"/>
  </r>
  <r>
    <x v="6"/>
    <x v="4"/>
    <n v="0.99126997199802336"/>
    <n v="0.99126997199802336"/>
    <n v="0.99126997199802336"/>
    <n v="0.99126997199802336"/>
  </r>
  <r>
    <x v="6"/>
    <x v="5"/>
    <n v="0.99144401080756517"/>
    <n v="0.99144401080756517"/>
    <n v="0.99144401080756517"/>
    <n v="0.99144401080756517"/>
  </r>
  <r>
    <x v="6"/>
    <x v="6"/>
    <n v="0.99134396355353083"/>
    <n v="0.99134396355353083"/>
    <n v="0.99134396355353083"/>
    <n v="0.99134396355353083"/>
  </r>
  <r>
    <x v="6"/>
    <x v="7"/>
    <n v="0.99149959903769047"/>
    <n v="0.99149959903769047"/>
    <n v="0.99149959903769047"/>
    <n v="0.99149959903769047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299264104660666"/>
    <n v="0.98299264104660666"/>
    <n v="0.98299264104660666"/>
    <n v="0.98299264104660666"/>
  </r>
  <r>
    <x v="6"/>
    <x v="18"/>
    <n v="0.98711674103929758"/>
    <n v="0.98711674103929758"/>
    <n v="0.98711674103929758"/>
    <n v="0.98711674103929758"/>
  </r>
  <r>
    <x v="6"/>
    <x v="19"/>
    <n v="0.98715907884962317"/>
    <n v="0.98715907884962317"/>
    <n v="0.98715907884962317"/>
    <n v="0.98715907884962317"/>
  </r>
  <r>
    <x v="6"/>
    <x v="20"/>
    <n v="0.98703525125897362"/>
    <n v="0.98703525125897362"/>
    <n v="0.98703525125897362"/>
    <n v="0.98703525125897362"/>
  </r>
  <r>
    <x v="6"/>
    <x v="21"/>
    <n v="0.98715355047541986"/>
    <n v="0.98715355047541986"/>
    <n v="0.98715355047541986"/>
    <n v="0.98715355047541986"/>
  </r>
  <r>
    <x v="6"/>
    <x v="22"/>
    <n v="0.9871902561948761"/>
    <n v="0.9871902561948761"/>
    <n v="0.9871902561948761"/>
    <n v="0.9871902561948761"/>
  </r>
  <r>
    <x v="6"/>
    <x v="23"/>
    <n v="0.98714764013392375"/>
    <n v="0.98714764013392375"/>
    <n v="0.98714764013392375"/>
    <n v="0.98714764013392375"/>
  </r>
  <r>
    <x v="6"/>
    <x v="0"/>
    <n v="0.99729546991210272"/>
    <n v="0.99729546991210272"/>
    <n v="0.99729546991210272"/>
    <n v="0.99729546991210272"/>
  </r>
  <r>
    <x v="6"/>
    <x v="1"/>
    <n v="0.99722181605497884"/>
    <n v="0.99722181605497884"/>
    <n v="0.99722181605497884"/>
    <n v="0.99722181605497884"/>
  </r>
  <r>
    <x v="6"/>
    <x v="2"/>
    <n v="0.99722181605497884"/>
    <n v="0.99722181605497884"/>
    <n v="0.99722181605497884"/>
    <n v="0.99722181605497884"/>
  </r>
  <r>
    <x v="6"/>
    <x v="3"/>
    <n v="0.99715696543468502"/>
    <n v="0.99715696543468502"/>
    <n v="0.99715696543468502"/>
    <n v="0.99715696543468502"/>
  </r>
  <r>
    <x v="6"/>
    <x v="4"/>
    <n v="0.99713467048710602"/>
    <n v="0.99713467048710602"/>
    <n v="0.99713467048710602"/>
    <n v="0.99713467048710602"/>
  </r>
  <r>
    <x v="6"/>
    <x v="5"/>
    <n v="0.99725387889605932"/>
    <n v="0.99725387889605932"/>
    <n v="0.99725387889605932"/>
    <n v="0.99725387889605932"/>
  </r>
  <r>
    <x v="6"/>
    <x v="6"/>
    <n v="0.99727873525981592"/>
    <n v="0.99727873525981592"/>
    <n v="0.99727873525981592"/>
    <n v="0.99727873525981592"/>
  </r>
  <r>
    <x v="6"/>
    <x v="7"/>
    <n v="0.99734042553191482"/>
    <n v="0.99734042553191482"/>
    <n v="0.99734042553191482"/>
    <n v="0.99734042553191482"/>
  </r>
  <r>
    <x v="6"/>
    <x v="8"/>
    <n v="0.99224993945265194"/>
    <n v="0.99224993945265194"/>
    <n v="0.99224993945265194"/>
    <n v="0.99224993945265194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248269040553916"/>
    <n v="0.99248269040553916"/>
    <n v="0.99248269040553916"/>
    <n v="0.99248269040553916"/>
  </r>
  <r>
    <x v="6"/>
    <x v="17"/>
    <n v="0.99231370505471594"/>
    <n v="0.99231370505471594"/>
    <n v="0.99231370505471594"/>
    <n v="0.99231370505471594"/>
  </r>
  <r>
    <x v="6"/>
    <x v="18"/>
    <n v="0.99619990787655466"/>
    <n v="0.99619990787655466"/>
    <n v="0.99619990787655466"/>
    <n v="0.99619990787655466"/>
  </r>
  <r>
    <x v="6"/>
    <x v="19"/>
    <n v="0.99624303666278025"/>
    <n v="0.99624303666278025"/>
    <n v="0.99624303666278025"/>
    <n v="0.99624303666278025"/>
  </r>
  <r>
    <x v="6"/>
    <x v="20"/>
    <n v="0.99625896290138216"/>
    <n v="0.99625896290138216"/>
    <n v="0.99625896290138216"/>
    <n v="0.99625896290138216"/>
  </r>
  <r>
    <x v="6"/>
    <x v="21"/>
    <n v="0.99624060150375937"/>
    <n v="0.99624060150375937"/>
    <n v="0.99624060150375937"/>
    <n v="0.99624060150375937"/>
  </r>
  <r>
    <x v="6"/>
    <x v="22"/>
    <n v="0.99623477297895902"/>
    <n v="0.99623477297895902"/>
    <n v="0.99623477297895902"/>
    <n v="0.99623477297895902"/>
  </r>
  <r>
    <x v="6"/>
    <x v="23"/>
    <n v="0.99625896290138216"/>
    <n v="0.99625896290138216"/>
    <n v="0.99625896290138216"/>
    <n v="0.99625896290138216"/>
  </r>
  <r>
    <x v="6"/>
    <x v="0"/>
    <n v="0.99398496240601497"/>
    <n v="0.99398496240601497"/>
    <n v="0.99398496240601497"/>
    <n v="0.99398496240601497"/>
  </r>
  <r>
    <x v="6"/>
    <x v="1"/>
    <n v="0.99390243902439035"/>
    <n v="0.99390243902439035"/>
    <n v="0.99390243902439035"/>
    <n v="0.99390243902439035"/>
  </r>
  <r>
    <x v="6"/>
    <x v="2"/>
    <n v="0.99387817569635739"/>
    <n v="0.99387817569635739"/>
    <n v="0.99387817569635739"/>
    <n v="0.99387817569635739"/>
  </r>
  <r>
    <x v="6"/>
    <x v="3"/>
    <n v="0.99387817569635739"/>
    <n v="0.99387817569635739"/>
    <n v="0.99387817569635739"/>
    <n v="0.99387817569635739"/>
  </r>
  <r>
    <x v="6"/>
    <x v="4"/>
    <n v="0.99403608170568081"/>
    <n v="0.99403608170568081"/>
    <n v="0.99403608170568081"/>
    <n v="0.99403608170568081"/>
  </r>
  <r>
    <x v="6"/>
    <x v="5"/>
    <n v="0.99400209926525729"/>
    <n v="0.99400209926525729"/>
    <n v="0.99400209926525729"/>
    <n v="0.99400209926525729"/>
  </r>
  <r>
    <x v="6"/>
    <x v="6"/>
    <n v="0.99404001702852274"/>
    <n v="0.99404001702852274"/>
    <n v="0.99404001702852274"/>
    <n v="0.99404001702852274"/>
  </r>
  <r>
    <x v="6"/>
    <x v="7"/>
    <n v="0.99401993355481721"/>
    <n v="0.99401993355481721"/>
    <n v="0.99401993355481721"/>
    <n v="0.99401993355481721"/>
  </r>
  <r>
    <x v="6"/>
    <x v="8"/>
    <n v="0.98761435608726256"/>
    <n v="0.98761435608726256"/>
    <n v="0.98761435608726256"/>
    <n v="0.98761435608726256"/>
  </r>
  <r>
    <x v="6"/>
    <x v="9"/>
    <n v="0.98758424973394821"/>
    <n v="0.98758424973394821"/>
    <n v="0.98758424973394821"/>
    <n v="0.9875842497339482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775606310336717"/>
    <n v="0.98775606310336717"/>
    <n v="0.98775606310336717"/>
    <n v="0.98775606310336717"/>
  </r>
  <r>
    <x v="6"/>
    <x v="17"/>
    <n v="0.98757618377871559"/>
    <n v="0.98757618377871559"/>
    <n v="0.98757618377871559"/>
    <n v="0.98757618377871559"/>
  </r>
  <r>
    <x v="6"/>
    <x v="18"/>
    <n v="0.98633646456020485"/>
    <n v="0.98633646456020485"/>
    <n v="0.98633646456020485"/>
    <n v="0.98633646456020485"/>
  </r>
  <r>
    <x v="6"/>
    <x v="19"/>
    <n v="0.98637116290918347"/>
    <n v="0.98637116290918347"/>
    <n v="0.98637116290918347"/>
    <n v="0.98637116290918347"/>
  </r>
  <r>
    <x v="6"/>
    <x v="20"/>
    <n v="0.98643045608744817"/>
    <n v="0.98643045608744817"/>
    <n v="0.98643045608744817"/>
    <n v="0.98643045608744817"/>
  </r>
  <r>
    <x v="6"/>
    <x v="21"/>
    <n v="0.98636794689426266"/>
    <n v="0.98636794689426266"/>
    <n v="0.98636794689426266"/>
    <n v="0.98636794689426266"/>
  </r>
  <r>
    <x v="6"/>
    <x v="22"/>
    <n v="0.98640924679283615"/>
    <n v="0.98640924679283615"/>
    <n v="0.98640924679283615"/>
    <n v="0.98640924679283615"/>
  </r>
  <r>
    <x v="6"/>
    <x v="23"/>
    <n v="0.98640924679283615"/>
    <n v="0.98640924679283615"/>
    <n v="0.98640924679283615"/>
    <n v="0.98640924679283615"/>
  </r>
  <r>
    <x v="6"/>
    <x v="0"/>
    <n v="0.98810612991765767"/>
    <n v="0.98810612991765767"/>
    <n v="0.98810612991765767"/>
    <n v="0.98810612991765767"/>
  </r>
  <r>
    <x v="6"/>
    <x v="1"/>
    <n v="0.98814352574102982"/>
    <n v="0.98814352574102982"/>
    <n v="0.98814352574102982"/>
    <n v="0.98814352574102982"/>
  </r>
  <r>
    <x v="6"/>
    <x v="2"/>
    <n v="0.98828576142550728"/>
    <n v="0.98828576142550728"/>
    <n v="0.98828576142550728"/>
    <n v="0.98828576142550728"/>
  </r>
  <r>
    <x v="6"/>
    <x v="3"/>
    <n v="0.98820505065779518"/>
    <n v="0.98820505065779518"/>
    <n v="0.98820505065779518"/>
    <n v="0.98820505065779518"/>
  </r>
  <r>
    <x v="6"/>
    <x v="4"/>
    <n v="0.98810223266745001"/>
    <n v="0.98810223266745001"/>
    <n v="0.98810223266745001"/>
    <n v="0.98810223266745001"/>
  </r>
  <r>
    <x v="6"/>
    <x v="5"/>
    <n v="0.98830568398150664"/>
    <n v="0.98830568398150664"/>
    <n v="0.98830568398150664"/>
    <n v="0.98830568398150664"/>
  </r>
  <r>
    <x v="6"/>
    <x v="6"/>
    <n v="0.98822112167045917"/>
    <n v="0.98822112167045917"/>
    <n v="0.98822112167045917"/>
    <n v="0.98822112167045917"/>
  </r>
  <r>
    <x v="6"/>
    <x v="7"/>
    <n v="0.98810146443514635"/>
    <n v="0.98810146443514635"/>
    <n v="0.98810146443514635"/>
    <n v="0.98810146443514635"/>
  </r>
  <r>
    <x v="6"/>
    <x v="8"/>
    <n v="0.99295640586331613"/>
    <n v="0.99295640586331613"/>
    <n v="0.99295640586331613"/>
    <n v="0.99295640586331613"/>
  </r>
  <r>
    <x v="6"/>
    <x v="9"/>
    <n v="0.99321266968325783"/>
    <n v="0.99321266968325783"/>
    <n v="0.99321266968325783"/>
    <n v="0.99321266968325783"/>
  </r>
  <r>
    <x v="6"/>
    <x v="10"/>
    <n v="0.99302075876879026"/>
    <n v="0.99302075876879026"/>
    <n v="0.99302075876879026"/>
    <n v="0.99302075876879026"/>
  </r>
  <r>
    <x v="6"/>
    <x v="11"/>
    <n v="0.99299556385710952"/>
    <n v="0.99299556385710952"/>
    <n v="0.99299556385710952"/>
    <n v="0.99299556385710952"/>
  </r>
  <r>
    <x v="6"/>
    <x v="12"/>
    <n v="0.99282021826536471"/>
    <n v="0.99282021826536471"/>
    <n v="0.99282021826536471"/>
    <n v="0.99282021826536471"/>
  </r>
  <r>
    <x v="6"/>
    <x v="13"/>
    <n v="0.99282021826536471"/>
    <n v="0.99282021826536471"/>
    <n v="0.99282021826536471"/>
    <n v="0.99282021826536471"/>
  </r>
  <r>
    <x v="6"/>
    <x v="14"/>
    <n v="0.99282021826536471"/>
    <n v="0.99282021826536471"/>
    <n v="0.99282021826536471"/>
    <n v="0.99282021826536471"/>
  </r>
  <r>
    <x v="6"/>
    <x v="15"/>
    <n v="0.99310684391925175"/>
    <n v="0.99310684391925175"/>
    <n v="0.99310684391925175"/>
    <n v="0.99310684391925175"/>
  </r>
  <r>
    <x v="6"/>
    <x v="16"/>
    <n v="0.99243570347957633"/>
    <n v="0.99243570347957633"/>
    <n v="0.99243570347957633"/>
    <n v="0.99243570347957633"/>
  </r>
  <r>
    <x v="6"/>
    <x v="17"/>
    <n v="0.99298969072164944"/>
    <n v="0.99298969072164944"/>
    <n v="0.99298969072164944"/>
    <n v="0.99298969072164944"/>
  </r>
  <r>
    <x v="6"/>
    <x v="18"/>
    <n v="0.98185865331107403"/>
    <n v="0.98185865331107403"/>
    <n v="0.98185865331107403"/>
    <n v="0.98185865331107403"/>
  </r>
  <r>
    <x v="6"/>
    <x v="19"/>
    <n v="0.98174263409720475"/>
    <n v="0.98174263409720475"/>
    <n v="0.98174263409720475"/>
    <n v="0.98174263409720475"/>
  </r>
  <r>
    <x v="6"/>
    <x v="20"/>
    <n v="0.98181586978636815"/>
    <n v="0.98181586978636815"/>
    <n v="0.98181586978636815"/>
    <n v="0.98181586978636815"/>
  </r>
  <r>
    <x v="6"/>
    <x v="21"/>
    <n v="0.98181586978636815"/>
    <n v="0.98181586978636815"/>
    <n v="0.98181586978636815"/>
    <n v="0.98181586978636815"/>
  </r>
  <r>
    <x v="6"/>
    <x v="22"/>
    <n v="0.9818181818181817"/>
    <n v="0.9818181818181817"/>
    <n v="0.9818181818181817"/>
    <n v="0.9818181818181817"/>
  </r>
  <r>
    <x v="6"/>
    <x v="23"/>
    <n v="0.98185509453115083"/>
    <n v="0.98185509453115083"/>
    <n v="0.98185509453115083"/>
    <n v="0.98185509453115083"/>
  </r>
  <r>
    <x v="6"/>
    <x v="0"/>
    <n v="0.98176870748299316"/>
    <n v="0.98176870748299316"/>
    <n v="0.98176870748299316"/>
    <n v="0.98176870748299316"/>
  </r>
  <r>
    <x v="6"/>
    <x v="1"/>
    <n v="0.98180369238942744"/>
    <n v="0.98180369238942744"/>
    <n v="0.98180369238942744"/>
    <n v="0.98180369238942744"/>
  </r>
  <r>
    <x v="6"/>
    <x v="2"/>
    <n v="0.98158914728682167"/>
    <n v="0.98158914728682167"/>
    <n v="0.98158914728682167"/>
    <n v="0.98158914728682167"/>
  </r>
  <r>
    <x v="6"/>
    <x v="3"/>
    <n v="0.98158379373848992"/>
    <n v="0.98158379373848992"/>
    <n v="0.98158379373848992"/>
    <n v="0.98158379373848992"/>
  </r>
  <r>
    <x v="6"/>
    <x v="4"/>
    <n v="0.98178191489361699"/>
    <n v="0.98178191489361699"/>
    <n v="0.98178191489361699"/>
    <n v="0.98178191489361699"/>
  </r>
  <r>
    <x v="6"/>
    <x v="5"/>
    <n v="0.98178191489361699"/>
    <n v="0.98178191489361699"/>
    <n v="0.98178191489361699"/>
    <n v="0.98178191489361699"/>
  </r>
  <r>
    <x v="6"/>
    <x v="6"/>
    <n v="0.98181093998937874"/>
    <n v="0.98181093998937874"/>
    <n v="0.98181093998937874"/>
    <n v="0.98181093998937874"/>
  </r>
  <r>
    <x v="6"/>
    <x v="7"/>
    <n v="0.98174520973588819"/>
    <n v="0.98174520973588819"/>
    <n v="0.98174520973588819"/>
    <n v="0.98174520973588819"/>
  </r>
  <r>
    <x v="6"/>
    <x v="8"/>
    <n v="0.97787256731538263"/>
    <n v="0.97787256731538263"/>
    <n v="0.97787256731538263"/>
    <n v="0.97787256731538263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902097902097895"/>
    <n v="0.97902097902097895"/>
    <n v="0.97902097902097895"/>
    <n v="0.97902097902097895"/>
  </r>
  <r>
    <x v="6"/>
    <x v="17"/>
    <n v="0.97780169514328008"/>
    <n v="0.97780169514328008"/>
    <n v="0.97780169514328008"/>
    <n v="0.97780169514328008"/>
  </r>
  <r>
    <x v="6"/>
    <x v="18"/>
    <n v="0.9767059121407774"/>
    <n v="0.9767059121407774"/>
    <n v="0.9767059121407774"/>
    <n v="0.9767059121407774"/>
  </r>
  <r>
    <x v="6"/>
    <x v="19"/>
    <n v="0.9767059121407774"/>
    <n v="0.9767059121407774"/>
    <n v="0.9767059121407774"/>
    <n v="0.9767059121407774"/>
  </r>
  <r>
    <x v="6"/>
    <x v="20"/>
    <n v="0.9767059121407774"/>
    <n v="0.9767059121407774"/>
    <n v="0.9767059121407774"/>
    <n v="0.9767059121407774"/>
  </r>
  <r>
    <x v="6"/>
    <x v="21"/>
    <n v="0.9767059121407774"/>
    <n v="0.9767059121407774"/>
    <n v="0.9767059121407774"/>
    <n v="0.9767059121407774"/>
  </r>
  <r>
    <x v="6"/>
    <x v="22"/>
    <n v="0.9767059121407774"/>
    <n v="0.9767059121407774"/>
    <n v="0.9767059121407774"/>
    <n v="0.9767059121407774"/>
  </r>
  <r>
    <x v="6"/>
    <x v="23"/>
    <n v="0.97669057377049184"/>
    <n v="0.97669057377049184"/>
    <n v="0.97669057377049184"/>
    <n v="0.97669057377049184"/>
  </r>
  <r>
    <x v="6"/>
    <x v="0"/>
    <n v="0.97642595854220282"/>
    <n v="0.97642595854220282"/>
    <n v="0.97642595854220282"/>
    <n v="0.97642595854220282"/>
  </r>
  <r>
    <x v="6"/>
    <x v="1"/>
    <n v="0.97641172265904208"/>
    <n v="0.97641172265904208"/>
    <n v="0.97641172265904208"/>
    <n v="0.97641172265904208"/>
  </r>
  <r>
    <x v="6"/>
    <x v="2"/>
    <n v="0.97639225181598055"/>
    <n v="0.97639225181598055"/>
    <n v="0.97639225181598055"/>
    <n v="0.97639225181598055"/>
  </r>
  <r>
    <x v="6"/>
    <x v="3"/>
    <n v="0.97639225181598055"/>
    <n v="0.97639225181598055"/>
    <n v="0.97639225181598055"/>
    <n v="0.97639225181598055"/>
  </r>
  <r>
    <x v="6"/>
    <x v="4"/>
    <n v="0.97647404793412718"/>
    <n v="0.97647404793412718"/>
    <n v="0.97647404793412718"/>
    <n v="0.97647404793412718"/>
  </r>
  <r>
    <x v="6"/>
    <x v="5"/>
    <n v="0.97642276422764229"/>
    <n v="0.97642276422764229"/>
    <n v="0.97642276422764229"/>
    <n v="0.97642276422764229"/>
  </r>
  <r>
    <x v="6"/>
    <x v="6"/>
    <n v="0.97642276422764229"/>
    <n v="0.97642276422764229"/>
    <n v="0.97642276422764229"/>
    <n v="0.97642276422764229"/>
  </r>
  <r>
    <x v="6"/>
    <x v="7"/>
    <n v="0.97643144322750608"/>
    <n v="0.97643144322750608"/>
    <n v="0.97643144322750608"/>
    <n v="0.97643144322750608"/>
  </r>
  <r>
    <x v="6"/>
    <x v="8"/>
    <n v="0.97619650544441616"/>
    <n v="0.97619650544441616"/>
    <n v="0.97619650544441616"/>
    <n v="0.97619650544441616"/>
  </r>
  <r>
    <x v="6"/>
    <x v="9"/>
    <n v="0.97599577947771043"/>
    <n v="0.97599577947771043"/>
    <n v="0.97599577947771043"/>
    <n v="0.97599577947771043"/>
  </r>
  <r>
    <x v="6"/>
    <x v="10"/>
    <n v="0.97613288179325919"/>
    <n v="0.97613288179325919"/>
    <n v="0.97613288179325919"/>
    <n v="0.97613288179325919"/>
  </r>
  <r>
    <x v="6"/>
    <x v="11"/>
    <n v="0.97616984402079732"/>
    <n v="0.97616984402079732"/>
    <n v="0.97616984402079732"/>
    <n v="0.97616984402079732"/>
  </r>
  <r>
    <x v="6"/>
    <x v="12"/>
    <n v="0.97616209773539919"/>
    <n v="0.97616209773539919"/>
    <n v="0.97616209773539919"/>
    <n v="0.97616209773539919"/>
  </r>
  <r>
    <x v="6"/>
    <x v="13"/>
    <n v="0.97612132946111652"/>
    <n v="0.97612132946111652"/>
    <n v="0.97612132946111652"/>
    <n v="0.97612132946111652"/>
  </r>
  <r>
    <x v="6"/>
    <x v="14"/>
    <n v="0.97605985037406484"/>
    <n v="0.97605985037406484"/>
    <n v="0.97605985037406484"/>
    <n v="0.97605985037406484"/>
  </r>
  <r>
    <x v="6"/>
    <x v="15"/>
    <n v="0.97641921397379916"/>
    <n v="0.97641921397379916"/>
    <n v="0.97641921397379916"/>
    <n v="0.97641921397379916"/>
  </r>
  <r>
    <x v="6"/>
    <x v="16"/>
    <n v="0.97602416462148389"/>
    <n v="0.97602416462148389"/>
    <n v="0.97602416462148389"/>
    <n v="0.97602416462148389"/>
  </r>
  <r>
    <x v="6"/>
    <x v="17"/>
    <n v="0.97606148418798022"/>
    <n v="0.97606148418798022"/>
    <n v="0.97606148418798022"/>
    <n v="0.97606148418798022"/>
  </r>
  <r>
    <x v="6"/>
    <x v="18"/>
    <n v="0.97524487978628671"/>
    <n v="0.97524487978628671"/>
    <n v="0.97524487978628671"/>
    <n v="0.97524487978628671"/>
  </r>
  <r>
    <x v="6"/>
    <x v="19"/>
    <n v="0.97525773195876286"/>
    <n v="0.97525773195876286"/>
    <n v="0.97525773195876286"/>
    <n v="0.97525773195876286"/>
  </r>
  <r>
    <x v="6"/>
    <x v="20"/>
    <n v="0.97530040053404543"/>
    <n v="0.97530040053404543"/>
    <n v="0.97530040053404543"/>
    <n v="0.97530040053404543"/>
  </r>
  <r>
    <x v="6"/>
    <x v="21"/>
    <n v="0.97530864197530864"/>
    <n v="0.97530864197530864"/>
    <n v="0.97530864197530864"/>
    <n v="0.97530864197530864"/>
  </r>
  <r>
    <x v="6"/>
    <x v="22"/>
    <n v="0.97530864197530864"/>
    <n v="0.97530864197530864"/>
    <n v="0.97530864197530864"/>
    <n v="0.97530864197530864"/>
  </r>
  <r>
    <x v="6"/>
    <x v="23"/>
    <n v="0.97534772182254204"/>
    <n v="0.97534772182254204"/>
    <n v="0.97534772182254204"/>
    <n v="0.97534772182254204"/>
  </r>
  <r>
    <x v="6"/>
    <x v="0"/>
    <n v="0.98395220803560968"/>
    <n v="0.98395220803560968"/>
    <n v="0.98395220803560968"/>
    <n v="0.98395220803560968"/>
  </r>
  <r>
    <x v="6"/>
    <x v="1"/>
    <n v="0.98385876418663298"/>
    <n v="0.98385876418663298"/>
    <n v="0.98385876418663298"/>
    <n v="0.98385876418663298"/>
  </r>
  <r>
    <x v="6"/>
    <x v="2"/>
    <n v="0.98392410067202529"/>
    <n v="0.98392410067202529"/>
    <n v="0.98392410067202529"/>
    <n v="0.98392410067202529"/>
  </r>
  <r>
    <x v="6"/>
    <x v="3"/>
    <n v="0.98391986292342171"/>
    <n v="0.98391986292342171"/>
    <n v="0.98391986292342171"/>
    <n v="0.98391986292342171"/>
  </r>
  <r>
    <x v="6"/>
    <x v="4"/>
    <n v="0.98391986292342171"/>
    <n v="0.98391986292342171"/>
    <n v="0.98391986292342171"/>
    <n v="0.98391986292342171"/>
  </r>
  <r>
    <x v="6"/>
    <x v="5"/>
    <n v="0.98391986292342171"/>
    <n v="0.98391986292342171"/>
    <n v="0.98391986292342171"/>
    <n v="0.98391986292342171"/>
  </r>
  <r>
    <x v="6"/>
    <x v="6"/>
    <n v="0.98391986292342171"/>
    <n v="0.98391986292342171"/>
    <n v="0.98391986292342171"/>
    <n v="0.98391986292342171"/>
  </r>
  <r>
    <x v="6"/>
    <x v="7"/>
    <n v="0.98392370572207077"/>
    <n v="0.98392370572207077"/>
    <n v="0.98392370572207077"/>
    <n v="0.98392370572207077"/>
  </r>
  <r>
    <x v="6"/>
    <x v="8"/>
    <n v="0.98328010520383258"/>
    <n v="0.98328010520383258"/>
    <n v="0.98328010520383258"/>
    <n v="0.98328010520383258"/>
  </r>
  <r>
    <x v="6"/>
    <x v="9"/>
    <n v="0.98316970546984572"/>
    <n v="0.98316970546984572"/>
    <n v="0.98316970546984572"/>
    <n v="0.98316970546984572"/>
  </r>
  <r>
    <x v="6"/>
    <x v="10"/>
    <n v="0.98316970546984572"/>
    <n v="0.98316970546984572"/>
    <n v="0.98316970546984572"/>
    <n v="0.98316970546984572"/>
  </r>
  <r>
    <x v="6"/>
    <x v="11"/>
    <n v="0.98316970546984572"/>
    <n v="0.98316970546984572"/>
    <n v="0.98316970546984572"/>
    <n v="0.98316970546984572"/>
  </r>
  <r>
    <x v="6"/>
    <x v="12"/>
    <n v="0.98316970546984572"/>
    <n v="0.98316970546984572"/>
    <n v="0.98316970546984572"/>
    <n v="0.98316970546984572"/>
  </r>
  <r>
    <x v="6"/>
    <x v="13"/>
    <n v="0.98316970546984572"/>
    <n v="0.98316970546984572"/>
    <n v="0.98316970546984572"/>
    <n v="0.98316970546984572"/>
  </r>
  <r>
    <x v="6"/>
    <x v="14"/>
    <n v="0.98317094774136404"/>
    <n v="0.98317094774136404"/>
    <n v="0.98317094774136404"/>
    <n v="0.98317094774136404"/>
  </r>
  <r>
    <x v="6"/>
    <x v="15"/>
    <n v="1"/>
    <n v="1"/>
    <n v="1"/>
    <n v="1"/>
  </r>
  <r>
    <x v="6"/>
    <x v="16"/>
    <n v="0.98317483540599848"/>
    <n v="0.98317483540599848"/>
    <n v="0.98317483540599848"/>
    <n v="0.98317483540599848"/>
  </r>
  <r>
    <x v="6"/>
    <x v="17"/>
    <n v="0.98321917808219184"/>
    <n v="0.98321917808219184"/>
    <n v="0.98321917808219184"/>
    <n v="0.98321917808219184"/>
  </r>
  <r>
    <x v="6"/>
    <x v="18"/>
    <n v="0.98312805803948033"/>
    <n v="0.98312805803948033"/>
    <n v="0.98312805803948033"/>
    <n v="0.98312805803948033"/>
  </r>
  <r>
    <x v="6"/>
    <x v="19"/>
    <n v="0.983102538740521"/>
    <n v="0.983102538740521"/>
    <n v="0.983102538740521"/>
    <n v="0.983102538740521"/>
  </r>
  <r>
    <x v="6"/>
    <x v="20"/>
    <n v="0.98317374732732188"/>
    <n v="0.98317374732732188"/>
    <n v="0.98317374732732188"/>
    <n v="0.98317374732732188"/>
  </r>
  <r>
    <x v="6"/>
    <x v="21"/>
    <n v="0.98315250948222621"/>
    <n v="0.98315250948222621"/>
    <n v="0.98315250948222621"/>
    <n v="0.98315250948222621"/>
  </r>
  <r>
    <x v="6"/>
    <x v="22"/>
    <n v="0.98313460092383709"/>
    <n v="0.98313460092383709"/>
    <n v="0.98313460092383709"/>
    <n v="0.98313460092383709"/>
  </r>
  <r>
    <x v="6"/>
    <x v="23"/>
    <n v="0.98316375968992242"/>
    <n v="0.98316375968992242"/>
    <n v="0.98316375968992242"/>
    <n v="0.98316375968992242"/>
  </r>
  <r>
    <x v="6"/>
    <x v="0"/>
    <n v="0.99095490373433259"/>
    <n v="0.99095490373433259"/>
    <n v="0.99095490373433259"/>
    <n v="0.99095490373433259"/>
  </r>
  <r>
    <x v="6"/>
    <x v="1"/>
    <n v="0.99098237464134453"/>
    <n v="0.99098237464134453"/>
    <n v="0.99098237464134453"/>
    <n v="0.99098237464134453"/>
  </r>
  <r>
    <x v="6"/>
    <x v="2"/>
    <n v="0.99099099099099108"/>
    <n v="0.99099099099099108"/>
    <n v="0.99099099099099108"/>
    <n v="0.99099099099099108"/>
  </r>
  <r>
    <x v="6"/>
    <x v="3"/>
    <n v="0.9910378722174038"/>
    <n v="0.9910378722174038"/>
    <n v="0.9910378722174038"/>
    <n v="0.9910378722174038"/>
  </r>
  <r>
    <x v="6"/>
    <x v="4"/>
    <n v="0.99092696204445796"/>
    <n v="0.99092696204445796"/>
    <n v="0.99092696204445796"/>
    <n v="0.99092696204445796"/>
  </r>
  <r>
    <x v="6"/>
    <x v="5"/>
    <n v="0.9909665763324299"/>
    <n v="0.9909665763324299"/>
    <n v="0.9909665763324299"/>
    <n v="0.9909665763324299"/>
  </r>
  <r>
    <x v="6"/>
    <x v="6"/>
    <n v="0.99098693105002267"/>
    <n v="0.99098693105002267"/>
    <n v="0.99098693105002267"/>
    <n v="0.99098693105002267"/>
  </r>
  <r>
    <x v="6"/>
    <x v="7"/>
    <n v="0.99105214439987666"/>
    <n v="0.99105214439987666"/>
    <n v="0.99105214439987666"/>
    <n v="0.99105214439987666"/>
  </r>
  <r>
    <x v="6"/>
    <x v="8"/>
    <n v="0.99262295081967211"/>
    <n v="0.99262295081967211"/>
    <n v="0.99262295081967211"/>
    <n v="0.9926229508196721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53224711473187"/>
    <n v="0.99253224711473187"/>
    <n v="0.99253224711473187"/>
    <n v="0.99253224711473187"/>
  </r>
  <r>
    <x v="6"/>
    <x v="18"/>
    <n v="0.99412772204551025"/>
    <n v="0.99412772204551025"/>
    <n v="0.99412772204551025"/>
    <n v="0.99412772204551025"/>
  </r>
  <r>
    <x v="6"/>
    <x v="19"/>
    <n v="0.9940919295758005"/>
    <n v="0.9940919295758005"/>
    <n v="0.9940919295758005"/>
    <n v="0.9940919295758005"/>
  </r>
  <r>
    <x v="6"/>
    <x v="20"/>
    <n v="0.99405057015369369"/>
    <n v="0.99405057015369369"/>
    <n v="0.99405057015369369"/>
    <n v="0.99405057015369369"/>
  </r>
  <r>
    <x v="6"/>
    <x v="21"/>
    <n v="0.9940413599719593"/>
    <n v="0.9940413599719593"/>
    <n v="0.9940413599719593"/>
    <n v="0.9940413599719593"/>
  </r>
  <r>
    <x v="6"/>
    <x v="22"/>
    <n v="0.99412893756350917"/>
    <n v="0.99412893756350917"/>
    <n v="0.99412893756350917"/>
    <n v="0.99412893756350917"/>
  </r>
  <r>
    <x v="6"/>
    <x v="23"/>
    <n v="0.9940150261046734"/>
    <n v="0.9940150261046734"/>
    <n v="0.9940150261046734"/>
    <n v="0.9940150261046734"/>
  </r>
  <r>
    <x v="6"/>
    <x v="0"/>
    <n v="0.99704218106995879"/>
    <n v="0.99704218106995879"/>
    <n v="0.99704218106995879"/>
    <n v="0.99704218106995879"/>
  </r>
  <r>
    <x v="6"/>
    <x v="1"/>
    <n v="0.99701694915254235"/>
    <n v="0.99701694915254235"/>
    <n v="0.99701694915254235"/>
    <n v="0.99701694915254235"/>
  </r>
  <r>
    <x v="6"/>
    <x v="2"/>
    <n v="0.99701694915254235"/>
    <n v="0.99701694915254235"/>
    <n v="0.99701694915254235"/>
    <n v="0.99701694915254235"/>
  </r>
  <r>
    <x v="6"/>
    <x v="3"/>
    <n v="0.99701694915254235"/>
    <n v="0.99701694915254235"/>
    <n v="0.99701694915254235"/>
    <n v="0.99701694915254235"/>
  </r>
  <r>
    <x v="6"/>
    <x v="4"/>
    <n v="0.99701694915254235"/>
    <n v="0.99701694915254235"/>
    <n v="0.99701694915254235"/>
    <n v="0.99701694915254235"/>
  </r>
  <r>
    <x v="6"/>
    <x v="5"/>
    <n v="0.99698400209808546"/>
    <n v="0.99698400209808546"/>
    <n v="0.99698400209808546"/>
    <n v="0.99698400209808546"/>
  </r>
  <r>
    <x v="6"/>
    <x v="6"/>
    <n v="0.99704247012894831"/>
    <n v="0.99704247012894831"/>
    <n v="0.99704247012894831"/>
    <n v="0.99704247012894831"/>
  </r>
  <r>
    <x v="6"/>
    <x v="7"/>
    <n v="0.99706400469759249"/>
    <n v="0.99706400469759249"/>
    <n v="0.99706400469759249"/>
    <n v="0.99706400469759249"/>
  </r>
  <r>
    <x v="6"/>
    <x v="8"/>
    <n v="0.99310725117176735"/>
    <n v="0.99310725117176735"/>
    <n v="0.99310725117176735"/>
    <n v="0.99310725117176735"/>
  </r>
  <r>
    <x v="6"/>
    <x v="9"/>
    <n v="0.99319522153334361"/>
    <n v="0.99319522153334361"/>
    <n v="0.99319522153334361"/>
    <n v="0.99319522153334361"/>
  </r>
  <r>
    <x v="6"/>
    <x v="10"/>
    <n v="0.99325084364454452"/>
    <n v="0.99325084364454452"/>
    <n v="0.99325084364454452"/>
    <n v="0.99325084364454452"/>
  </r>
  <r>
    <x v="6"/>
    <x v="11"/>
    <n v="0.99322129642705825"/>
    <n v="0.99322129642705825"/>
    <n v="0.99322129642705825"/>
    <n v="0.99322129642705825"/>
  </r>
  <r>
    <x v="6"/>
    <x v="12"/>
    <n v="0.99325747998314362"/>
    <n v="0.99325747998314362"/>
    <n v="0.99325747998314362"/>
    <n v="0.99325747998314362"/>
  </r>
  <r>
    <x v="6"/>
    <x v="13"/>
    <n v="0.99336283185840712"/>
    <n v="0.99336283185840712"/>
    <n v="0.99336283185840712"/>
    <n v="0.99336283185840712"/>
  </r>
  <r>
    <x v="6"/>
    <x v="14"/>
    <n v="1"/>
    <n v="1"/>
    <n v="1"/>
    <n v="1"/>
  </r>
  <r>
    <x v="6"/>
    <x v="15"/>
    <n v="1"/>
    <n v="1"/>
    <n v="1"/>
    <n v="1"/>
  </r>
  <r>
    <x v="6"/>
    <x v="16"/>
    <n v="0.99215686274509796"/>
    <n v="0.99215686274509796"/>
    <n v="0.99215686274509796"/>
    <n v="0.99215686274509796"/>
  </r>
  <r>
    <x v="6"/>
    <x v="17"/>
    <n v="0.99311281404597918"/>
    <n v="0.99311281404597918"/>
    <n v="0.99311281404597918"/>
    <n v="0.99311281404597918"/>
  </r>
  <r>
    <x v="6"/>
    <x v="18"/>
    <n v="0.99113891060724524"/>
    <n v="0.99113891060724524"/>
    <n v="0.99113891060724524"/>
    <n v="0.99113891060724524"/>
  </r>
  <r>
    <x v="6"/>
    <x v="19"/>
    <n v="0.99112703694224047"/>
    <n v="0.99112703694224047"/>
    <n v="0.99112703694224047"/>
    <n v="0.99112703694224047"/>
  </r>
  <r>
    <x v="6"/>
    <x v="20"/>
    <n v="0.99112703694224047"/>
    <n v="0.99112703694224047"/>
    <n v="0.99112703694224047"/>
    <n v="0.99112703694224047"/>
  </r>
  <r>
    <x v="6"/>
    <x v="21"/>
    <n v="0.99115120274914092"/>
    <n v="0.99115120274914092"/>
    <n v="0.99115120274914092"/>
    <n v="0.99115120274914092"/>
  </r>
  <r>
    <x v="6"/>
    <x v="22"/>
    <n v="0.99113879628004908"/>
    <n v="0.99113879628004908"/>
    <n v="0.99113879628004908"/>
    <n v="0.99113879628004908"/>
  </r>
  <r>
    <x v="6"/>
    <x v="23"/>
    <n v="0.99113260781942769"/>
    <n v="0.99113260781942769"/>
    <n v="0.99113260781942769"/>
    <n v="0.99113260781942769"/>
  </r>
  <r>
    <x v="6"/>
    <x v="0"/>
    <n v="0.99238119834710736"/>
    <n v="0.99238119834710736"/>
    <n v="0.99238119834710736"/>
    <n v="0.99238119834710736"/>
  </r>
  <r>
    <x v="6"/>
    <x v="1"/>
    <n v="0.99217277866357456"/>
    <n v="0.99217277866357456"/>
    <n v="0.99217277866357456"/>
    <n v="0.99217277866357456"/>
  </r>
  <r>
    <x v="6"/>
    <x v="2"/>
    <n v="0.99216300940438862"/>
    <n v="0.99216300940438862"/>
    <n v="0.99216300940438862"/>
    <n v="0.99216300940438862"/>
  </r>
  <r>
    <x v="6"/>
    <x v="3"/>
    <n v="0.99225213394615885"/>
    <n v="0.99225213394615885"/>
    <n v="0.99225213394615885"/>
    <n v="0.99225213394615885"/>
  </r>
  <r>
    <x v="6"/>
    <x v="4"/>
    <n v="0.99228928476469025"/>
    <n v="0.99228928476469025"/>
    <n v="0.99228928476469025"/>
    <n v="0.99228928476469025"/>
  </r>
  <r>
    <x v="6"/>
    <x v="5"/>
    <n v="0.99215030240638269"/>
    <n v="0.99215030240638269"/>
    <n v="0.99215030240638269"/>
    <n v="0.99215030240638269"/>
  </r>
  <r>
    <x v="6"/>
    <x v="6"/>
    <n v="0.99225744011613837"/>
    <n v="0.99225744011613837"/>
    <n v="0.99225744011613837"/>
    <n v="0.99225744011613837"/>
  </r>
  <r>
    <x v="6"/>
    <x v="7"/>
    <n v="0.99217360369975105"/>
    <n v="0.99217360369975105"/>
    <n v="0.99217360369975105"/>
    <n v="0.99217360369975105"/>
  </r>
  <r>
    <x v="6"/>
    <x v="8"/>
    <n v="0.99127568825126022"/>
    <n v="0.99127568825126022"/>
    <n v="0.99127568825126022"/>
    <n v="0.99127568825126022"/>
  </r>
  <r>
    <x v="6"/>
    <x v="9"/>
    <n v="1"/>
    <n v="1"/>
    <n v="1"/>
    <n v="1"/>
  </r>
  <r>
    <x v="6"/>
    <x v="10"/>
    <n v="0.99141385231825996"/>
    <n v="0.99141385231825996"/>
    <n v="0.99141385231825996"/>
    <n v="0.99141385231825996"/>
  </r>
  <r>
    <x v="6"/>
    <x v="11"/>
    <n v="0.99135695764909237"/>
    <n v="0.99135695764909237"/>
    <n v="0.99135695764909237"/>
    <n v="0.99135695764909237"/>
  </r>
  <r>
    <x v="6"/>
    <x v="12"/>
    <n v="0.99136939010356739"/>
    <n v="0.99136939010356739"/>
    <n v="0.99136939010356739"/>
    <n v="0.99136939010356739"/>
  </r>
  <r>
    <x v="6"/>
    <x v="13"/>
    <n v="0.99135322092520539"/>
    <n v="0.99135322092520539"/>
    <n v="0.99135322092520539"/>
    <n v="0.99135322092520539"/>
  </r>
  <r>
    <x v="6"/>
    <x v="14"/>
    <n v="0.9912607449856734"/>
    <n v="0.9912607449856734"/>
    <n v="0.9912607449856734"/>
    <n v="0.9912607449856734"/>
  </r>
  <r>
    <x v="6"/>
    <x v="15"/>
    <n v="0.99121131066106227"/>
    <n v="0.99121131066106227"/>
    <n v="0.99121131066106227"/>
    <n v="0.99121131066106227"/>
  </r>
  <r>
    <x v="6"/>
    <x v="16"/>
    <n v="0.99134539732494087"/>
    <n v="0.99134539732494087"/>
    <n v="0.99134539732494087"/>
    <n v="0.99134539732494087"/>
  </r>
  <r>
    <x v="6"/>
    <x v="17"/>
    <n v="0.99133316339536082"/>
    <n v="0.99133316339536082"/>
    <n v="0.99133316339536082"/>
    <n v="0.99133316339536082"/>
  </r>
  <r>
    <x v="6"/>
    <x v="18"/>
    <n v="0.99004450691028345"/>
    <n v="0.99004450691028345"/>
    <n v="0.99004450691028345"/>
    <n v="0.99004450691028345"/>
  </r>
  <r>
    <x v="6"/>
    <x v="19"/>
    <n v="0.99004450691028345"/>
    <n v="0.99004450691028345"/>
    <n v="0.99004450691028345"/>
    <n v="0.99004450691028345"/>
  </r>
  <r>
    <x v="6"/>
    <x v="20"/>
    <n v="0.99004450691028345"/>
    <n v="0.99004450691028345"/>
    <n v="0.99004450691028345"/>
    <n v="0.99004450691028345"/>
  </r>
  <r>
    <x v="6"/>
    <x v="21"/>
    <n v="0.9900398406374501"/>
    <n v="0.9900398406374501"/>
    <n v="0.9900398406374501"/>
    <n v="0.9900398406374501"/>
  </r>
  <r>
    <x v="6"/>
    <x v="22"/>
    <n v="0.99000951474785914"/>
    <n v="0.99000951474785914"/>
    <n v="0.99000951474785914"/>
    <n v="0.99000951474785914"/>
  </r>
  <r>
    <x v="6"/>
    <x v="23"/>
    <n v="0.98988890275870678"/>
    <n v="0.98988890275870678"/>
    <n v="0.98988890275870678"/>
    <n v="0.98988890275870678"/>
  </r>
  <r>
    <x v="6"/>
    <x v="0"/>
    <n v="0.99215583736436141"/>
    <n v="0.99215583736436141"/>
    <n v="0.99215583736436141"/>
    <n v="0.99215583736436141"/>
  </r>
  <r>
    <x v="6"/>
    <x v="1"/>
    <n v="0.99228152799581371"/>
    <n v="0.99228152799581371"/>
    <n v="0.99228152799581371"/>
    <n v="0.99228152799581371"/>
  </r>
  <r>
    <x v="6"/>
    <x v="2"/>
    <n v="0.99214145383104135"/>
    <n v="0.99214145383104135"/>
    <n v="0.99214145383104135"/>
    <n v="0.99214145383104135"/>
  </r>
  <r>
    <x v="6"/>
    <x v="3"/>
    <n v="0.99228901899186051"/>
    <n v="0.99228901899186051"/>
    <n v="0.99228901899186051"/>
    <n v="0.99228901899186051"/>
  </r>
  <r>
    <x v="6"/>
    <x v="4"/>
    <n v="0.99217462932454681"/>
    <n v="0.99217462932454681"/>
    <n v="0.99217462932454681"/>
    <n v="0.99217462932454681"/>
  </r>
  <r>
    <x v="6"/>
    <x v="5"/>
    <n v="0.99217547460236022"/>
    <n v="0.99217547460236022"/>
    <n v="0.99217547460236022"/>
    <n v="0.99217547460236022"/>
  </r>
  <r>
    <x v="6"/>
    <x v="6"/>
    <n v="0.99213663650968131"/>
    <n v="0.99213663650968131"/>
    <n v="0.99213663650968131"/>
    <n v="0.99213663650968131"/>
  </r>
  <r>
    <x v="6"/>
    <x v="7"/>
    <n v="0.9921396581665296"/>
    <n v="0.9921396581665296"/>
    <n v="0.9921396581665296"/>
    <n v="0.9921396581665296"/>
  </r>
  <r>
    <x v="6"/>
    <x v="8"/>
    <n v="0.99241251161350275"/>
    <n v="0.99241251161350275"/>
    <n v="0.99241251161350275"/>
    <n v="0.99241251161350275"/>
  </r>
  <r>
    <x v="6"/>
    <x v="9"/>
    <n v="0.99244260658776551"/>
    <n v="0.99244260658776551"/>
    <n v="0.99244260658776551"/>
    <n v="0.99244260658776551"/>
  </r>
  <r>
    <x v="6"/>
    <x v="10"/>
    <n v="0.99242997728993188"/>
    <n v="0.99242997728993188"/>
    <n v="0.99242997728993188"/>
    <n v="0.99242997728993188"/>
  </r>
  <r>
    <x v="6"/>
    <x v="11"/>
    <n v="0.99249374478732277"/>
    <n v="0.99249374478732277"/>
    <n v="0.99249374478732277"/>
    <n v="0.99249374478732277"/>
  </r>
  <r>
    <x v="6"/>
    <x v="12"/>
    <n v="0.9924750531653852"/>
    <n v="0.9924750531653852"/>
    <n v="0.9924750531653852"/>
    <n v="0.9924750531653852"/>
  </r>
  <r>
    <x v="6"/>
    <x v="13"/>
    <n v="0.99236317352566839"/>
    <n v="0.99236317352566839"/>
    <n v="0.99236317352566839"/>
    <n v="0.99236317352566839"/>
  </r>
  <r>
    <x v="6"/>
    <x v="14"/>
    <n v="0.99252886574598143"/>
    <n v="0.99252886574598143"/>
    <n v="0.99252886574598143"/>
    <n v="0.99252886574598143"/>
  </r>
  <r>
    <x v="6"/>
    <x v="15"/>
    <n v="0.99233461089818364"/>
    <n v="0.99233461089818364"/>
    <n v="0.99233461089818364"/>
    <n v="0.99233461089818364"/>
  </r>
  <r>
    <x v="6"/>
    <x v="16"/>
    <n v="0.99240241026984544"/>
    <n v="0.99240241026984544"/>
    <n v="0.99240241026984544"/>
    <n v="0.99240241026984544"/>
  </r>
  <r>
    <x v="6"/>
    <x v="17"/>
    <n v="0.99247473661578156"/>
    <n v="0.99247473661578156"/>
    <n v="0.99247473661578156"/>
    <n v="0.99247473661578156"/>
  </r>
  <r>
    <x v="6"/>
    <x v="18"/>
    <n v="0.99362220971675097"/>
    <n v="0.99362220971675097"/>
    <n v="0.99362220971675097"/>
    <n v="0.99362220971675097"/>
  </r>
  <r>
    <x v="6"/>
    <x v="19"/>
    <n v="0.99365808823529411"/>
    <n v="0.99365808823529411"/>
    <n v="0.99365808823529411"/>
    <n v="0.99365808823529411"/>
  </r>
  <r>
    <x v="6"/>
    <x v="20"/>
    <n v="0.99365808823529411"/>
    <n v="0.99365808823529411"/>
    <n v="0.99365808823529411"/>
    <n v="0.99365808823529411"/>
  </r>
  <r>
    <x v="6"/>
    <x v="21"/>
    <n v="0.99368664414013874"/>
    <n v="0.99368664414013874"/>
    <n v="0.99368664414013874"/>
    <n v="0.99368664414013874"/>
  </r>
  <r>
    <x v="6"/>
    <x v="22"/>
    <n v="0.99365415124272871"/>
    <n v="0.99365415124272871"/>
    <n v="0.99365415124272871"/>
    <n v="0.99365415124272871"/>
  </r>
  <r>
    <x v="6"/>
    <x v="23"/>
    <n v="0.99357648339684279"/>
    <n v="0.99357648339684279"/>
    <n v="0.99357648339684279"/>
    <n v="0.99357648339684279"/>
  </r>
  <r>
    <x v="6"/>
    <x v="0"/>
    <n v="0.99798767450635129"/>
    <n v="0.99798767450635129"/>
    <n v="0.99798767450635129"/>
    <n v="0.99798767450635129"/>
  </r>
  <r>
    <x v="6"/>
    <x v="1"/>
    <n v="0.99797237359016611"/>
    <n v="0.99797237359016611"/>
    <n v="0.99797237359016611"/>
    <n v="0.99797237359016611"/>
  </r>
  <r>
    <x v="6"/>
    <x v="2"/>
    <n v="0.99795683820712555"/>
    <n v="0.99795683820712555"/>
    <n v="0.99795683820712555"/>
    <n v="0.99795683820712555"/>
  </r>
  <r>
    <x v="6"/>
    <x v="3"/>
    <n v="0.99800266311584562"/>
    <n v="0.99800266311584562"/>
    <n v="0.99800266311584562"/>
    <n v="0.99800266311584562"/>
  </r>
  <r>
    <x v="6"/>
    <x v="4"/>
    <n v="0.99800266311584562"/>
    <n v="0.99800266311584562"/>
    <n v="0.99800266311584562"/>
    <n v="0.99800266311584562"/>
  </r>
  <r>
    <x v="6"/>
    <x v="5"/>
    <n v="0.99800079968012789"/>
    <n v="0.99800079968012789"/>
    <n v="0.99800079968012789"/>
    <n v="0.99800079968012789"/>
  </r>
  <r>
    <x v="6"/>
    <x v="6"/>
    <n v="0.99799649386426248"/>
    <n v="0.99799649386426248"/>
    <n v="0.99799649386426248"/>
    <n v="0.99799649386426248"/>
  </r>
  <r>
    <x v="6"/>
    <x v="7"/>
    <n v="0.99800573351614097"/>
    <n v="0.99800573351614097"/>
    <n v="0.99800573351614097"/>
    <n v="0.99800573351614097"/>
  </r>
  <r>
    <x v="6"/>
    <x v="8"/>
    <n v="0.99733759318423842"/>
    <n v="0.99733759318423842"/>
    <n v="0.99733759318423842"/>
    <n v="0.99733759318423842"/>
  </r>
  <r>
    <x v="6"/>
    <x v="9"/>
    <n v="0.99727613210759269"/>
    <n v="0.99727613210759269"/>
    <n v="0.99727613210759269"/>
    <n v="0.99727613210759269"/>
  </r>
  <r>
    <x v="6"/>
    <x v="10"/>
    <n v="0.99727613210759269"/>
    <n v="0.99727613210759269"/>
    <n v="0.99727613210759269"/>
    <n v="0.99727613210759269"/>
  </r>
  <r>
    <x v="6"/>
    <x v="11"/>
    <n v="0.99727613210759269"/>
    <n v="0.99727613210759269"/>
    <n v="0.99727613210759269"/>
    <n v="0.99727613210759269"/>
  </r>
  <r>
    <x v="6"/>
    <x v="12"/>
    <n v="0.99727613210759269"/>
    <n v="0.99727613210759269"/>
    <n v="0.99727613210759269"/>
    <n v="0.99727613210759269"/>
  </r>
  <r>
    <x v="6"/>
    <x v="13"/>
    <n v="0.99708454810495617"/>
    <n v="0.99708454810495617"/>
    <n v="0.99708454810495617"/>
    <n v="0.99708454810495617"/>
  </r>
  <r>
    <x v="6"/>
    <x v="14"/>
    <n v="0.99738082765845992"/>
    <n v="0.99738082765845992"/>
    <n v="0.99738082765845992"/>
    <n v="0.99738082765845992"/>
  </r>
  <r>
    <x v="6"/>
    <x v="15"/>
    <n v="0.99591836734693873"/>
    <n v="0.99591836734693873"/>
    <n v="0.99591836734693873"/>
    <n v="0.99591836734693873"/>
  </r>
  <r>
    <x v="6"/>
    <x v="16"/>
    <n v="0.99734307539023581"/>
    <n v="0.99734307539023581"/>
    <n v="0.99734307539023581"/>
    <n v="0.99734307539023581"/>
  </r>
  <r>
    <x v="6"/>
    <x v="17"/>
    <n v="0.99739583333333337"/>
    <n v="0.99739583333333337"/>
    <n v="0.99739583333333337"/>
    <n v="0.99739583333333337"/>
  </r>
  <r>
    <x v="6"/>
    <x v="18"/>
    <n v="0.99837981715079271"/>
    <n v="0.99837981715079271"/>
    <n v="0.99837981715079271"/>
    <n v="0.99837981715079271"/>
  </r>
  <r>
    <x v="6"/>
    <x v="19"/>
    <n v="0.99837981715079271"/>
    <n v="0.99837981715079271"/>
    <n v="0.99837981715079271"/>
    <n v="0.99837981715079271"/>
  </r>
  <r>
    <x v="6"/>
    <x v="20"/>
    <n v="0.99837981715079271"/>
    <n v="0.99837981715079271"/>
    <n v="0.99837981715079271"/>
    <n v="0.99837981715079271"/>
  </r>
  <r>
    <x v="6"/>
    <x v="21"/>
    <n v="0.99837981715079271"/>
    <n v="0.99837981715079271"/>
    <n v="0.99837981715079271"/>
    <n v="0.99837981715079271"/>
  </r>
  <r>
    <x v="6"/>
    <x v="22"/>
    <n v="0.99840510366826141"/>
    <n v="0.99840510366826141"/>
    <n v="0.99840510366826141"/>
    <n v="0.99840510366826141"/>
  </r>
  <r>
    <x v="6"/>
    <x v="23"/>
    <n v="0.99836512261580379"/>
    <n v="0.99836512261580379"/>
    <n v="0.99836512261580379"/>
    <n v="0.99836512261580379"/>
  </r>
  <r>
    <x v="6"/>
    <x v="0"/>
    <n v="0.99856815578465052"/>
    <n v="0.99856815578465052"/>
    <n v="0.99856815578465052"/>
    <n v="0.99856815578465052"/>
  </r>
  <r>
    <x v="6"/>
    <x v="1"/>
    <n v="0.99875233936369312"/>
    <n v="0.99875233936369312"/>
    <n v="0.99875233936369312"/>
    <n v="0.99875233936369312"/>
  </r>
  <r>
    <x v="6"/>
    <x v="2"/>
    <n v="0.99870708231575922"/>
    <n v="0.99870708231575922"/>
    <n v="0.99870708231575922"/>
    <n v="0.99870708231575922"/>
  </r>
  <r>
    <x v="6"/>
    <x v="3"/>
    <n v="0.99869829331790561"/>
    <n v="0.99869829331790561"/>
    <n v="0.99869829331790561"/>
    <n v="0.99869829331790561"/>
  </r>
  <r>
    <x v="6"/>
    <x v="4"/>
    <n v="0.99869148008141895"/>
    <n v="0.99869148008141895"/>
    <n v="0.99869148008141895"/>
    <n v="0.99869148008141895"/>
  </r>
  <r>
    <x v="6"/>
    <x v="5"/>
    <n v="0.99869148008141895"/>
    <n v="0.99869148008141895"/>
    <n v="0.99869148008141895"/>
    <n v="0.99869148008141895"/>
  </r>
  <r>
    <x v="6"/>
    <x v="6"/>
    <n v="0.99869791666666663"/>
    <n v="0.99869791666666663"/>
    <n v="0.99869791666666663"/>
    <n v="0.99869791666666663"/>
  </r>
  <r>
    <x v="6"/>
    <x v="7"/>
    <n v="0.99877843945640554"/>
    <n v="0.99877843945640554"/>
    <n v="0.99877843945640554"/>
    <n v="0.99877843945640554"/>
  </r>
  <r>
    <x v="6"/>
    <x v="8"/>
    <n v="0.99560632688927952"/>
    <n v="0.99560632688927952"/>
    <n v="0.99560632688927952"/>
    <n v="0.99560632688927952"/>
  </r>
  <r>
    <x v="6"/>
    <x v="9"/>
    <n v="0.99566223250433783"/>
    <n v="0.99566223250433783"/>
    <n v="0.99566223250433783"/>
    <n v="0.99566223250433783"/>
  </r>
  <r>
    <x v="6"/>
    <x v="10"/>
    <n v="0.99566223250433783"/>
    <n v="0.99566223250433783"/>
    <n v="0.99566223250433783"/>
    <n v="0.99566223250433783"/>
  </r>
  <r>
    <x v="6"/>
    <x v="11"/>
    <n v="0.99566223250433783"/>
    <n v="0.99566223250433783"/>
    <n v="0.99566223250433783"/>
    <n v="0.99566223250433783"/>
  </r>
  <r>
    <x v="6"/>
    <x v="12"/>
    <n v="0.99566223250433783"/>
    <n v="0.99566223250433783"/>
    <n v="0.99566223250433783"/>
    <n v="0.99566223250433783"/>
  </r>
  <r>
    <x v="6"/>
    <x v="13"/>
    <n v="0.99566223250433783"/>
    <n v="0.99566223250433783"/>
    <n v="0.99566223250433783"/>
    <n v="0.99566223250433783"/>
  </r>
  <r>
    <x v="6"/>
    <x v="14"/>
    <n v="0.99566223250433783"/>
    <n v="0.99566223250433783"/>
    <n v="0.99566223250433783"/>
    <n v="0.99566223250433783"/>
  </r>
  <r>
    <x v="6"/>
    <x v="15"/>
    <n v="0.99566223250433783"/>
    <n v="0.99566223250433783"/>
    <n v="0.99566223250433783"/>
    <n v="0.99566223250433783"/>
  </r>
  <r>
    <x v="6"/>
    <x v="16"/>
    <n v="0.99559471365638763"/>
    <n v="0.99559471365638763"/>
    <n v="0.99559471365638763"/>
    <n v="0.99559471365638763"/>
  </r>
  <r>
    <x v="6"/>
    <x v="17"/>
    <n v="0.9955592561754093"/>
    <n v="0.9955592561754093"/>
    <n v="0.9955592561754093"/>
    <n v="0.9955592561754093"/>
  </r>
  <r>
    <x v="6"/>
    <x v="18"/>
    <n v="0.99614811133200798"/>
    <n v="0.99614811133200798"/>
    <n v="0.99614811133200798"/>
    <n v="0.99614811133200798"/>
  </r>
  <r>
    <x v="6"/>
    <x v="19"/>
    <n v="0.99610256410256415"/>
    <n v="0.99610256410256415"/>
    <n v="0.99610256410256415"/>
    <n v="0.99610256410256415"/>
  </r>
  <r>
    <x v="6"/>
    <x v="20"/>
    <n v="0.99604619706586206"/>
    <n v="0.99604619706586206"/>
    <n v="0.99604619706586206"/>
    <n v="0.99604619706586206"/>
  </r>
  <r>
    <x v="6"/>
    <x v="21"/>
    <n v="0.99614250056727927"/>
    <n v="0.99614250056727927"/>
    <n v="0.99614250056727927"/>
    <n v="0.99614250056727927"/>
  </r>
  <r>
    <x v="6"/>
    <x v="22"/>
    <n v="0.99599896747547756"/>
    <n v="0.99599896747547756"/>
    <n v="0.99599896747547756"/>
    <n v="0.99599896747547756"/>
  </r>
  <r>
    <x v="6"/>
    <x v="23"/>
    <n v="0.99607991906929694"/>
    <n v="0.99607991906929694"/>
    <n v="0.99607991906929694"/>
    <n v="0.99607991906929694"/>
  </r>
  <r>
    <x v="6"/>
    <x v="0"/>
    <n v="0.99835067241816799"/>
    <n v="0.99835067241816799"/>
    <n v="0.99835067241816799"/>
    <n v="0.99835067241816799"/>
  </r>
  <r>
    <x v="6"/>
    <x v="1"/>
    <n v="0.99831997932282246"/>
    <n v="0.99831997932282246"/>
    <n v="0.99831997932282246"/>
    <n v="0.99831997932282246"/>
  </r>
  <r>
    <x v="6"/>
    <x v="2"/>
    <n v="0.99829396325459308"/>
    <n v="0.99829396325459308"/>
    <n v="0.99829396325459308"/>
    <n v="0.99829396325459308"/>
  </r>
  <r>
    <x v="6"/>
    <x v="3"/>
    <n v="0.99837288135593216"/>
    <n v="0.99837288135593216"/>
    <n v="0.99837288135593216"/>
    <n v="0.99837288135593216"/>
  </r>
  <r>
    <x v="6"/>
    <x v="4"/>
    <n v="0.99840718216044022"/>
    <n v="0.99840718216044022"/>
    <n v="0.99840718216044022"/>
    <n v="0.99840718216044022"/>
  </r>
  <r>
    <x v="6"/>
    <x v="5"/>
    <n v="0.99838567654828292"/>
    <n v="0.99838567654828292"/>
    <n v="0.99838567654828292"/>
    <n v="0.99838567654828292"/>
  </r>
  <r>
    <x v="6"/>
    <x v="6"/>
    <n v="0.99836795252225519"/>
    <n v="0.99836795252225519"/>
    <n v="0.99836795252225519"/>
    <n v="0.99836795252225519"/>
  </r>
  <r>
    <x v="6"/>
    <x v="7"/>
    <n v="0.99832291507851811"/>
    <n v="0.99832291507851811"/>
    <n v="0.99832291507851811"/>
    <n v="0.99832291507851811"/>
  </r>
  <r>
    <x v="6"/>
    <x v="8"/>
    <n v="0.99276236429433051"/>
    <n v="0.99276236429433051"/>
    <n v="0.99276236429433051"/>
    <n v="0.99276236429433051"/>
  </r>
  <r>
    <x v="6"/>
    <x v="9"/>
    <n v="0.99194847020933985"/>
    <n v="0.99194847020933985"/>
    <n v="0.99194847020933985"/>
    <n v="0.99194847020933985"/>
  </r>
  <r>
    <x v="6"/>
    <x v="10"/>
    <n v="0.9927613941018768"/>
    <n v="0.9927613941018768"/>
    <n v="0.9927613941018768"/>
    <n v="0.9927613941018768"/>
  </r>
  <r>
    <x v="6"/>
    <x v="11"/>
    <n v="0.9927613941018768"/>
    <n v="0.9927613941018768"/>
    <n v="0.9927613941018768"/>
    <n v="0.9927613941018768"/>
  </r>
  <r>
    <x v="6"/>
    <x v="12"/>
    <n v="0.9927613941018768"/>
    <n v="0.9927613941018768"/>
    <n v="0.9927613941018768"/>
    <n v="0.9927613941018768"/>
  </r>
  <r>
    <x v="6"/>
    <x v="13"/>
    <n v="0.9927613941018768"/>
    <n v="0.9927613941018768"/>
    <n v="0.9927613941018768"/>
    <n v="0.9927613941018768"/>
  </r>
  <r>
    <x v="6"/>
    <x v="14"/>
    <n v="0.9927613941018768"/>
    <n v="0.9927613941018768"/>
    <n v="0.9927613941018768"/>
    <n v="0.9927613941018768"/>
  </r>
  <r>
    <x v="6"/>
    <x v="15"/>
    <n v="0.9927613941018768"/>
    <n v="0.9927613941018768"/>
    <n v="0.9927613941018768"/>
    <n v="0.9927613941018768"/>
  </r>
  <r>
    <x v="6"/>
    <x v="16"/>
    <n v="0.9927613941018768"/>
    <n v="0.9927613941018768"/>
    <n v="0.9927613941018768"/>
    <n v="0.9927613941018768"/>
  </r>
  <r>
    <x v="6"/>
    <x v="17"/>
    <n v="0.99289310038495704"/>
    <n v="0.99289310038495704"/>
    <n v="0.99289310038495704"/>
    <n v="0.99289310038495704"/>
  </r>
  <r>
    <x v="6"/>
    <x v="18"/>
    <n v="0.9769679300291545"/>
    <n v="0.9769679300291545"/>
    <n v="0.9769679300291545"/>
    <n v="0.9769679300291545"/>
  </r>
  <r>
    <x v="6"/>
    <x v="19"/>
    <n v="0.97689589562381074"/>
    <n v="0.97689589562381074"/>
    <n v="0.97689589562381074"/>
    <n v="0.97689589562381074"/>
  </r>
  <r>
    <x v="6"/>
    <x v="20"/>
    <n v="0.97697121401752185"/>
    <n v="0.97697121401752185"/>
    <n v="0.97697121401752185"/>
    <n v="0.97697121401752185"/>
  </r>
  <r>
    <x v="6"/>
    <x v="21"/>
    <n v="0.97693738375697459"/>
    <n v="0.97693738375697459"/>
    <n v="0.97693738375697459"/>
    <n v="0.97693738375697459"/>
  </r>
  <r>
    <x v="6"/>
    <x v="22"/>
    <n v="0.97684372256365237"/>
    <n v="0.97684372256365237"/>
    <n v="0.97684372256365237"/>
    <n v="0.97684372256365237"/>
  </r>
  <r>
    <x v="6"/>
    <x v="23"/>
    <n v="0.97695293546821937"/>
    <n v="0.97695293546821937"/>
    <n v="0.97695293546821937"/>
    <n v="0.97695293546821937"/>
  </r>
  <r>
    <x v="6"/>
    <x v="0"/>
    <n v="0.9796050083903447"/>
    <n v="0.9796050083903447"/>
    <n v="0.9796050083903447"/>
    <n v="0.9796050083903447"/>
  </r>
  <r>
    <x v="6"/>
    <x v="1"/>
    <n v="0.97961125458746767"/>
    <n v="0.97961125458746767"/>
    <n v="0.97961125458746767"/>
    <n v="0.97961125458746767"/>
  </r>
  <r>
    <x v="6"/>
    <x v="2"/>
    <n v="0.97969543147208116"/>
    <n v="0.97969543147208116"/>
    <n v="0.97969543147208116"/>
    <n v="0.97969543147208116"/>
  </r>
  <r>
    <x v="6"/>
    <x v="3"/>
    <n v="0.97960905639150608"/>
    <n v="0.97960905639150608"/>
    <n v="0.97960905639150608"/>
    <n v="0.97960905639150608"/>
  </r>
  <r>
    <x v="6"/>
    <x v="4"/>
    <n v="0.97958904109589051"/>
    <n v="0.97958904109589051"/>
    <n v="0.97958904109589051"/>
    <n v="0.97958904109589051"/>
  </r>
  <r>
    <x v="6"/>
    <x v="5"/>
    <n v="0.97947039571556094"/>
    <n v="0.97947039571556094"/>
    <n v="0.97947039571556094"/>
    <n v="0.97947039571556094"/>
  </r>
  <r>
    <x v="6"/>
    <x v="6"/>
    <n v="0.97948556099100526"/>
    <n v="0.97948556099100526"/>
    <n v="0.97948556099100526"/>
    <n v="0.97948556099100526"/>
  </r>
  <r>
    <x v="6"/>
    <x v="7"/>
    <n v="0.97958047150547622"/>
    <n v="0.97958047150547622"/>
    <n v="0.97958047150547622"/>
    <n v="0.97958047150547622"/>
  </r>
  <r>
    <x v="6"/>
    <x v="8"/>
    <n v="0.97540983606557374"/>
    <n v="0.97540983606557374"/>
    <n v="0.97540983606557374"/>
    <n v="0.97540983606557374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532281205164995"/>
    <n v="0.97532281205164995"/>
    <n v="0.97532281205164995"/>
    <n v="0.97532281205164995"/>
  </r>
  <r>
    <x v="6"/>
    <x v="18"/>
    <n v="0.97388242999836261"/>
    <n v="0.97388242999836261"/>
    <n v="0.97388242999836261"/>
    <n v="0.97388242999836261"/>
  </r>
  <r>
    <x v="6"/>
    <x v="19"/>
    <n v="0.97391019874049234"/>
    <n v="0.97391019874049234"/>
    <n v="0.97391019874049234"/>
    <n v="0.97391019874049234"/>
  </r>
  <r>
    <x v="6"/>
    <x v="20"/>
    <n v="0.97394619783944081"/>
    <n v="0.97394619783944081"/>
    <n v="0.97394619783944081"/>
    <n v="0.97394619783944081"/>
  </r>
  <r>
    <x v="6"/>
    <x v="21"/>
    <n v="0.9738590100707093"/>
    <n v="0.9738590100707093"/>
    <n v="0.9738590100707093"/>
    <n v="0.9738590100707093"/>
  </r>
  <r>
    <x v="6"/>
    <x v="22"/>
    <n v="0.97388247112004023"/>
    <n v="0.97388247112004023"/>
    <n v="0.97388247112004023"/>
    <n v="0.97388247112004023"/>
  </r>
  <r>
    <x v="6"/>
    <x v="23"/>
    <n v="0.97390353873479985"/>
    <n v="0.97390353873479985"/>
    <n v="0.97390353873479985"/>
    <n v="0.97390353873479985"/>
  </r>
  <r>
    <x v="6"/>
    <x v="0"/>
    <n v="0.97809011988424988"/>
    <n v="0.97809011988424988"/>
    <n v="0.97809011988424988"/>
    <n v="0.97809011988424988"/>
  </r>
  <r>
    <x v="6"/>
    <x v="1"/>
    <n v="0.97812702527543749"/>
    <n v="0.97812702527543749"/>
    <n v="0.97812702527543749"/>
    <n v="0.97812702527543749"/>
  </r>
  <r>
    <x v="6"/>
    <x v="2"/>
    <n v="0.97821999373237234"/>
    <n v="0.97821999373237234"/>
    <n v="0.97821999373237234"/>
    <n v="0.97821999373237234"/>
  </r>
  <r>
    <x v="6"/>
    <x v="3"/>
    <n v="0.97807279236276834"/>
    <n v="0.97807279236276834"/>
    <n v="0.97807279236276834"/>
    <n v="0.97807279236276834"/>
  </r>
  <r>
    <x v="6"/>
    <x v="4"/>
    <n v="0.97813021702838077"/>
    <n v="0.97813021702838077"/>
    <n v="0.97813021702838077"/>
    <n v="0.97813021702838077"/>
  </r>
  <r>
    <x v="6"/>
    <x v="5"/>
    <n v="0.97819239156772464"/>
    <n v="0.97819239156772464"/>
    <n v="0.97819239156772464"/>
    <n v="0.97819239156772464"/>
  </r>
  <r>
    <x v="6"/>
    <x v="6"/>
    <n v="0.97799676025917937"/>
    <n v="0.97799676025917937"/>
    <n v="0.97799676025917937"/>
    <n v="0.97799676025917937"/>
  </r>
  <r>
    <x v="6"/>
    <x v="7"/>
    <n v="0.97812128418549338"/>
    <n v="0.97812128418549338"/>
    <n v="0.97812128418549338"/>
    <n v="0.97812128418549338"/>
  </r>
  <r>
    <x v="6"/>
    <x v="8"/>
    <n v="0.97587422065600438"/>
    <n v="0.97587422065600438"/>
    <n v="0.97587422065600438"/>
    <n v="0.97587422065600438"/>
  </r>
  <r>
    <x v="6"/>
    <x v="9"/>
    <n v="0.97586535408066055"/>
    <n v="0.97586535408066055"/>
    <n v="0.97586535408066055"/>
    <n v="0.97586535408066055"/>
  </r>
  <r>
    <x v="6"/>
    <x v="10"/>
    <n v="0.97586535408066055"/>
    <n v="0.97586535408066055"/>
    <n v="0.97586535408066055"/>
    <n v="0.97586535408066055"/>
  </r>
  <r>
    <x v="6"/>
    <x v="11"/>
    <n v="0.97586535408066055"/>
    <n v="0.97586535408066055"/>
    <n v="0.97586535408066055"/>
    <n v="0.97586535408066055"/>
  </r>
  <r>
    <x v="6"/>
    <x v="12"/>
    <n v="0.97645739910313911"/>
    <n v="0.97645739910313911"/>
    <n v="0.97645739910313911"/>
    <n v="0.9764573991031391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628240485383344"/>
    <n v="0.97628240485383344"/>
    <n v="0.97628240485383344"/>
    <n v="0.97628240485383344"/>
  </r>
  <r>
    <x v="6"/>
    <x v="18"/>
    <n v="0.97555012224938864"/>
    <n v="0.97555012224938864"/>
    <n v="0.97555012224938864"/>
    <n v="0.97555012224938864"/>
  </r>
  <r>
    <x v="6"/>
    <x v="19"/>
    <n v="0.97540865036887037"/>
    <n v="0.97540865036887037"/>
    <n v="0.97540865036887037"/>
    <n v="0.97540865036887037"/>
  </r>
  <r>
    <x v="6"/>
    <x v="20"/>
    <n v="0.97545116772823792"/>
    <n v="0.97545116772823792"/>
    <n v="0.97545116772823792"/>
    <n v="0.97545116772823792"/>
  </r>
  <r>
    <x v="6"/>
    <x v="21"/>
    <n v="0.97543668122270744"/>
    <n v="0.97543668122270744"/>
    <n v="0.97543668122270744"/>
    <n v="0.97543668122270744"/>
  </r>
  <r>
    <x v="6"/>
    <x v="22"/>
    <n v="0.97536017234414973"/>
    <n v="0.97536017234414973"/>
    <n v="0.97536017234414973"/>
    <n v="0.97536017234414973"/>
  </r>
  <r>
    <x v="6"/>
    <x v="23"/>
    <n v="0.97546012269938653"/>
    <n v="0.97546012269938653"/>
    <n v="0.97546012269938653"/>
    <n v="0.97546012269938653"/>
  </r>
  <r>
    <x v="6"/>
    <x v="0"/>
    <n v="0.97652916073968721"/>
    <n v="0.97652916073968721"/>
    <n v="0.97652916073968721"/>
    <n v="0.97652916073968721"/>
  </r>
  <r>
    <x v="6"/>
    <x v="1"/>
    <n v="0.97650956181297999"/>
    <n v="0.97650956181297999"/>
    <n v="0.97650956181297999"/>
    <n v="0.97650956181297999"/>
  </r>
  <r>
    <x v="6"/>
    <x v="2"/>
    <n v="0.9763901832867351"/>
    <n v="0.9763901832867351"/>
    <n v="0.9763901832867351"/>
    <n v="0.9763901832867351"/>
  </r>
  <r>
    <x v="6"/>
    <x v="3"/>
    <n v="0.97663466763267526"/>
    <n v="0.97663466763267526"/>
    <n v="0.97663466763267526"/>
    <n v="0.97663466763267526"/>
  </r>
  <r>
    <x v="6"/>
    <x v="4"/>
    <n v="0.97643097643097632"/>
    <n v="0.97643097643097632"/>
    <n v="0.97643097643097632"/>
    <n v="0.97643097643097632"/>
  </r>
  <r>
    <x v="6"/>
    <x v="5"/>
    <n v="0.97636005455372044"/>
    <n v="0.97636005455372044"/>
    <n v="0.97636005455372044"/>
    <n v="0.97636005455372044"/>
  </r>
  <r>
    <x v="6"/>
    <x v="6"/>
    <n v="0.97660032275416897"/>
    <n v="0.97660032275416897"/>
    <n v="0.97660032275416897"/>
    <n v="0.97660032275416897"/>
  </r>
  <r>
    <x v="6"/>
    <x v="7"/>
    <n v="0.97659010600706708"/>
    <n v="0.97659010600706708"/>
    <n v="0.97659010600706708"/>
    <n v="0.97659010600706708"/>
  </r>
  <r>
    <x v="6"/>
    <x v="8"/>
    <n v="0.97358573629760059"/>
    <n v="0.97358573629760059"/>
    <n v="0.97358573629760059"/>
    <n v="0.97379931358367999"/>
  </r>
  <r>
    <x v="6"/>
    <x v="9"/>
    <n v="0.97432239657631958"/>
    <n v="0.97432239657631958"/>
    <n v="0.97432239657631958"/>
    <n v="0.97432239657631958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431506849315075"/>
    <n v="0.97431506849315075"/>
    <n v="0.97431506849315075"/>
    <n v="0.97431506849315075"/>
  </r>
  <r>
    <x v="6"/>
    <x v="17"/>
    <n v="0.97359328726554784"/>
    <n v="0.97359328726554784"/>
    <n v="0.97359328726554784"/>
    <n v="0.97379931358367999"/>
  </r>
  <r>
    <x v="6"/>
    <x v="18"/>
    <n v="0.96945444844604522"/>
    <n v="0.96945444844604522"/>
    <n v="0.96945444844604522"/>
    <n v="0.97379931358367999"/>
  </r>
  <r>
    <x v="6"/>
    <x v="19"/>
    <n v="0.96945444844604522"/>
    <n v="0.96945444844604522"/>
    <n v="0.96945444844604522"/>
    <n v="0.97379931358367999"/>
  </r>
  <r>
    <x v="6"/>
    <x v="20"/>
    <n v="0.96945444844604522"/>
    <n v="0.96945444844604522"/>
    <n v="0.96945444844604522"/>
    <n v="0.97379931358367999"/>
  </r>
  <r>
    <x v="6"/>
    <x v="21"/>
    <n v="0.96945444844604522"/>
    <n v="0.96945444844604522"/>
    <n v="0.96945444844604522"/>
    <n v="0.97379931358367999"/>
  </r>
  <r>
    <x v="6"/>
    <x v="22"/>
    <n v="0.96935562015503873"/>
    <n v="0.96935562015503873"/>
    <n v="0.96935562015503873"/>
    <n v="0.97379931358367999"/>
  </r>
  <r>
    <x v="6"/>
    <x v="23"/>
    <n v="0.96929553051875705"/>
    <n v="0.96929553051875705"/>
    <n v="0.96929553051875705"/>
    <n v="0.97379931358367999"/>
  </r>
  <r>
    <x v="6"/>
    <x v="0"/>
    <n v="0.97538035961272473"/>
    <n v="0.97538035961272473"/>
    <n v="0.97538035961272473"/>
    <n v="0.97538035961272473"/>
  </r>
  <r>
    <x v="6"/>
    <x v="1"/>
    <n v="0.97541212629226037"/>
    <n v="0.97541212629226037"/>
    <n v="0.97541212629226037"/>
    <n v="0.97541212629226037"/>
  </r>
  <r>
    <x v="6"/>
    <x v="2"/>
    <n v="0.97546491639318644"/>
    <n v="0.97546491639318644"/>
    <n v="0.97546491639318644"/>
    <n v="0.97546491639318644"/>
  </r>
  <r>
    <x v="6"/>
    <x v="3"/>
    <n v="0.97540853561795959"/>
    <n v="0.97540853561795959"/>
    <n v="0.97540853561795959"/>
    <n v="0.97540853561795959"/>
  </r>
  <r>
    <x v="6"/>
    <x v="4"/>
    <n v="0.97538200339558556"/>
    <n v="0.97538200339558556"/>
    <n v="0.97538200339558556"/>
    <n v="0.97538200339558556"/>
  </r>
  <r>
    <x v="6"/>
    <x v="5"/>
    <n v="0.97541899441340796"/>
    <n v="0.97541899441340796"/>
    <n v="0.97541899441340796"/>
    <n v="0.97541899441340796"/>
  </r>
  <r>
    <x v="6"/>
    <x v="6"/>
    <n v="0.97542585869868748"/>
    <n v="0.97542585869868748"/>
    <n v="0.97542585869868748"/>
    <n v="0.97542585869868748"/>
  </r>
  <r>
    <x v="6"/>
    <x v="7"/>
    <n v="0.97533849129593808"/>
    <n v="0.97533849129593808"/>
    <n v="0.97533849129593808"/>
    <n v="0.97533849129593808"/>
  </r>
  <r>
    <x v="6"/>
    <x v="8"/>
    <n v="0.9795261772448085"/>
    <n v="0.9795261772448085"/>
    <n v="0.9795261772448085"/>
    <n v="0.9795261772448085"/>
  </r>
  <r>
    <x v="6"/>
    <x v="9"/>
    <n v="0.97934918648310387"/>
    <n v="0.97934918648310387"/>
    <n v="0.97934918648310387"/>
    <n v="0.97934918648310387"/>
  </r>
  <r>
    <x v="6"/>
    <x v="10"/>
    <n v="0.97952710495963091"/>
    <n v="0.97952710495963091"/>
    <n v="0.97952710495963091"/>
    <n v="0.97952710495963091"/>
  </r>
  <r>
    <x v="6"/>
    <x v="11"/>
    <n v="0.97930800542740848"/>
    <n v="0.97930800542740848"/>
    <n v="0.97930800542740848"/>
    <n v="0.97930800542740848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961494903737267"/>
    <n v="0.97961494903737267"/>
    <n v="0.97961494903737267"/>
    <n v="0.97961494903737267"/>
  </r>
  <r>
    <x v="6"/>
    <x v="18"/>
    <n v="0.97714135575407235"/>
    <n v="0.97714135575407235"/>
    <n v="0.97714135575407235"/>
    <n v="0.97714135575407235"/>
  </r>
  <r>
    <x v="6"/>
    <x v="19"/>
    <n v="0.97714135575407235"/>
    <n v="0.97714135575407235"/>
    <n v="0.97714135575407235"/>
    <n v="0.97714135575407235"/>
  </r>
  <r>
    <x v="6"/>
    <x v="20"/>
    <n v="0.9770654506437767"/>
    <n v="0.9770654506437767"/>
    <n v="0.9770654506437767"/>
    <n v="0.9770654506437767"/>
  </r>
  <r>
    <x v="6"/>
    <x v="21"/>
    <n v="0.97712816348626341"/>
    <n v="0.97712816348626341"/>
    <n v="0.97712816348626341"/>
    <n v="0.97712816348626341"/>
  </r>
  <r>
    <x v="6"/>
    <x v="22"/>
    <n v="0.97723195805160745"/>
    <n v="0.97723195805160745"/>
    <n v="0.97723195805160745"/>
    <n v="0.97723195805160745"/>
  </r>
  <r>
    <x v="6"/>
    <x v="23"/>
    <n v="0.9771206225680934"/>
    <n v="0.9771206225680934"/>
    <n v="0.9771206225680934"/>
    <n v="0.9771206225680934"/>
  </r>
  <r>
    <x v="6"/>
    <x v="0"/>
    <n v="0.98053868908609676"/>
    <n v="0.98053868908609676"/>
    <n v="0.98053868908609676"/>
    <n v="0.98053868908609676"/>
  </r>
  <r>
    <x v="6"/>
    <x v="1"/>
    <n v="0.98065220783273521"/>
    <n v="0.98065220783273521"/>
    <n v="0.98065220783273521"/>
    <n v="0.98065220783273521"/>
  </r>
  <r>
    <x v="6"/>
    <x v="2"/>
    <n v="0.98043206011271133"/>
    <n v="0.98043206011271133"/>
    <n v="0.98043206011271133"/>
    <n v="0.98043206011271133"/>
  </r>
  <r>
    <x v="6"/>
    <x v="3"/>
    <n v="0.98048442906574396"/>
    <n v="0.98048442906574396"/>
    <n v="0.98048442906574396"/>
    <n v="0.98048442906574396"/>
  </r>
  <r>
    <x v="6"/>
    <x v="4"/>
    <n v="0.98040033361134282"/>
    <n v="0.98040033361134282"/>
    <n v="0.98040033361134282"/>
    <n v="0.98040033361134282"/>
  </r>
  <r>
    <x v="6"/>
    <x v="5"/>
    <n v="0.98040033361134282"/>
    <n v="0.98040033361134282"/>
    <n v="0.98040033361134282"/>
    <n v="0.98040033361134282"/>
  </r>
  <r>
    <x v="6"/>
    <x v="6"/>
    <n v="0.9804918420430363"/>
    <n v="0.9804918420430363"/>
    <n v="0.9804918420430363"/>
    <n v="0.9804918420430363"/>
  </r>
  <r>
    <x v="6"/>
    <x v="7"/>
    <n v="0.98045867824670918"/>
    <n v="0.98045867824670918"/>
    <n v="0.98045867824670918"/>
    <n v="0.98045867824670918"/>
  </r>
  <r>
    <x v="6"/>
    <x v="8"/>
    <n v="0.98045415349238285"/>
    <n v="0.98045415349238285"/>
    <n v="0.98045415349238285"/>
    <n v="0.98045415349238285"/>
  </r>
  <r>
    <x v="6"/>
    <x v="9"/>
    <n v="0.98055816870492318"/>
    <n v="0.98055816870492318"/>
    <n v="0.98055816870492318"/>
    <n v="0.98055816870492318"/>
  </r>
  <r>
    <x v="6"/>
    <x v="10"/>
    <n v="0.98040752351097182"/>
    <n v="0.98040752351097182"/>
    <n v="0.98040752351097182"/>
    <n v="0.98040752351097182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120300751879685"/>
    <n v="0.98120300751879685"/>
    <n v="0.98120300751879685"/>
    <n v="0.98120300751879685"/>
  </r>
  <r>
    <x v="6"/>
    <x v="17"/>
    <n v="0.98035866780529446"/>
    <n v="0.98035866780529446"/>
    <n v="0.98035866780529446"/>
    <n v="0.98035866780529446"/>
  </r>
  <r>
    <x v="6"/>
    <x v="18"/>
    <n v="0.98313630041724609"/>
    <n v="0.98313630041724609"/>
    <n v="0.98313630041724609"/>
    <n v="0.98313630041724609"/>
  </r>
  <r>
    <x v="6"/>
    <x v="19"/>
    <n v="0.98310482087571871"/>
    <n v="0.98310482087571871"/>
    <n v="0.98310482087571871"/>
    <n v="0.98310482087571871"/>
  </r>
  <r>
    <x v="6"/>
    <x v="20"/>
    <n v="0.9831642066420665"/>
    <n v="0.9831642066420665"/>
    <n v="0.9831642066420665"/>
    <n v="0.9831642066420665"/>
  </r>
  <r>
    <x v="6"/>
    <x v="21"/>
    <n v="0.9831642066420665"/>
    <n v="0.9831642066420665"/>
    <n v="0.9831642066420665"/>
    <n v="0.9831642066420665"/>
  </r>
  <r>
    <x v="6"/>
    <x v="22"/>
    <n v="0.98325545171339557"/>
    <n v="0.98325545171339557"/>
    <n v="0.98325545171339557"/>
    <n v="0.98325545171339557"/>
  </r>
  <r>
    <x v="6"/>
    <x v="23"/>
    <n v="0.98326530612244889"/>
    <n v="0.98326530612244889"/>
    <n v="0.98326530612244889"/>
    <n v="0.98326530612244889"/>
  </r>
  <r>
    <x v="6"/>
    <x v="0"/>
    <n v="0.99199406968124526"/>
    <n v="0.99199406968124526"/>
    <n v="0.99199406968124526"/>
    <n v="0.99199406968124526"/>
  </r>
  <r>
    <x v="6"/>
    <x v="1"/>
    <n v="0.99193307439498069"/>
    <n v="0.99193307439498069"/>
    <n v="0.99193307439498069"/>
    <n v="0.99193307439498069"/>
  </r>
  <r>
    <x v="6"/>
    <x v="2"/>
    <n v="0.99191456903127384"/>
    <n v="0.99191456903127384"/>
    <n v="0.99191456903127384"/>
    <n v="0.99191456903127384"/>
  </r>
  <r>
    <x v="6"/>
    <x v="3"/>
    <n v="0.99194173252750661"/>
    <n v="0.99194173252750661"/>
    <n v="0.99194173252750661"/>
    <n v="0.99194173252750661"/>
  </r>
  <r>
    <x v="6"/>
    <x v="4"/>
    <n v="0.99180454615741453"/>
    <n v="0.99180454615741453"/>
    <n v="0.99180454615741453"/>
    <n v="0.99180454615741453"/>
  </r>
  <r>
    <x v="6"/>
    <x v="5"/>
    <n v="0.99190890020976941"/>
    <n v="0.99190890020976941"/>
    <n v="0.99190890020976941"/>
    <n v="0.99190890020976941"/>
  </r>
  <r>
    <x v="6"/>
    <x v="6"/>
    <n v="0.99204498697023735"/>
    <n v="0.99204498697023735"/>
    <n v="0.99204498697023735"/>
    <n v="0.99204498697023735"/>
  </r>
  <r>
    <x v="6"/>
    <x v="7"/>
    <n v="0.99199159774189316"/>
    <n v="0.99199159774189316"/>
    <n v="0.99199159774189316"/>
    <n v="0.99199159774189316"/>
  </r>
  <r>
    <x v="6"/>
    <x v="8"/>
    <n v="0.98952434881087215"/>
    <n v="0.98952434881087215"/>
    <n v="0.98952434881087215"/>
    <n v="0.9895243488108721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73516731677269"/>
    <n v="0.98973516731677269"/>
    <n v="0.98973516731677269"/>
    <n v="0.98973516731677269"/>
  </r>
  <r>
    <x v="6"/>
    <x v="18"/>
    <n v="0.98725819529711578"/>
    <n v="0.98725819529711578"/>
    <n v="0.98725819529711578"/>
    <n v="0.98725819529711578"/>
  </r>
  <r>
    <x v="6"/>
    <x v="19"/>
    <n v="0.98721777565404378"/>
    <n v="0.98721777565404378"/>
    <n v="0.98721777565404378"/>
    <n v="0.98721777565404378"/>
  </r>
  <r>
    <x v="6"/>
    <x v="20"/>
    <n v="0.9870743571924947"/>
    <n v="0.9870743571924947"/>
    <n v="0.9870743571924947"/>
    <n v="0.9870743571924947"/>
  </r>
  <r>
    <x v="6"/>
    <x v="21"/>
    <n v="0.9870743571924947"/>
    <n v="0.9870743571924947"/>
    <n v="0.9870743571924947"/>
    <n v="0.9870743571924947"/>
  </r>
  <r>
    <x v="6"/>
    <x v="22"/>
    <n v="0.9870743571924947"/>
    <n v="0.9870743571924947"/>
    <n v="0.9870743571924947"/>
    <n v="0.9870743571924947"/>
  </r>
  <r>
    <x v="6"/>
    <x v="23"/>
    <n v="0.98718687014108841"/>
    <n v="0.98718687014108841"/>
    <n v="0.98718687014108841"/>
    <n v="0.98718687014108841"/>
  </r>
  <r>
    <x v="6"/>
    <x v="0"/>
    <n v="0.98920056100981768"/>
    <n v="0.98920056100981768"/>
    <n v="0.98920056100981768"/>
    <n v="0.98920056100981768"/>
  </r>
  <r>
    <x v="6"/>
    <x v="1"/>
    <n v="0.98921207155537338"/>
    <n v="0.98921207155537338"/>
    <n v="0.98921207155537338"/>
    <n v="0.98921207155537338"/>
  </r>
  <r>
    <x v="6"/>
    <x v="2"/>
    <n v="0.9891587163920208"/>
    <n v="0.9891587163920208"/>
    <n v="0.9891587163920208"/>
    <n v="0.9891587163920208"/>
  </r>
  <r>
    <x v="6"/>
    <x v="3"/>
    <n v="0.9891587163920208"/>
    <n v="0.9891587163920208"/>
    <n v="0.9891587163920208"/>
    <n v="0.9891587163920208"/>
  </r>
  <r>
    <x v="6"/>
    <x v="4"/>
    <n v="0.9891587163920208"/>
    <n v="0.9891587163920208"/>
    <n v="0.9891587163920208"/>
    <n v="0.9891587163920208"/>
  </r>
  <r>
    <x v="6"/>
    <x v="5"/>
    <n v="0.9891587163920208"/>
    <n v="0.9891587163920208"/>
    <n v="0.9891587163920208"/>
    <n v="0.9891587163920208"/>
  </r>
  <r>
    <x v="6"/>
    <x v="6"/>
    <n v="0.9891587163920208"/>
    <n v="0.9891587163920208"/>
    <n v="0.9891587163920208"/>
    <n v="0.9891587163920208"/>
  </r>
  <r>
    <x v="6"/>
    <x v="7"/>
    <n v="0.98921744812939061"/>
    <n v="0.98921744812939061"/>
    <n v="0.98921744812939061"/>
    <n v="0.98921744812939061"/>
  </r>
  <r>
    <x v="6"/>
    <x v="8"/>
    <n v="0.99270072992700731"/>
    <n v="0.99270072992700731"/>
    <n v="0.99270072992700731"/>
    <n v="0.9927007299270073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176762969866428"/>
    <n v="0.99176762969866428"/>
    <n v="0.99176762969866428"/>
    <n v="0.99176762969866428"/>
  </r>
  <r>
    <x v="6"/>
    <x v="18"/>
    <n v="0.99062095730918498"/>
    <n v="0.99062095730918498"/>
    <n v="0.99062095730918498"/>
    <n v="0.99062095730918498"/>
  </r>
  <r>
    <x v="6"/>
    <x v="19"/>
    <n v="0.99065743944636675"/>
    <n v="0.99065743944636675"/>
    <n v="0.99065743944636675"/>
    <n v="0.99065743944636675"/>
  </r>
  <r>
    <x v="6"/>
    <x v="20"/>
    <n v="0.99068710959682005"/>
    <n v="0.99068710959682005"/>
    <n v="0.99068710959682005"/>
    <n v="0.99068710959682005"/>
  </r>
  <r>
    <x v="6"/>
    <x v="21"/>
    <n v="0.99063000863025519"/>
    <n v="0.99063000863025519"/>
    <n v="0.99063000863025519"/>
    <n v="0.99063000863025519"/>
  </r>
  <r>
    <x v="6"/>
    <x v="22"/>
    <n v="0.99077516177887925"/>
    <n v="0.99077516177887925"/>
    <n v="0.99077516177887925"/>
    <n v="0.99077516177887925"/>
  </r>
  <r>
    <x v="6"/>
    <x v="23"/>
    <n v="0.99081419624217126"/>
    <n v="0.99081419624217126"/>
    <n v="0.99081419624217126"/>
    <n v="0.99081419624217126"/>
  </r>
  <r>
    <x v="6"/>
    <x v="0"/>
    <n v="0.99421212559687444"/>
    <n v="0.99421212559687444"/>
    <n v="0.99421212559687444"/>
    <n v="0.99421212559687444"/>
  </r>
  <r>
    <x v="6"/>
    <x v="1"/>
    <n v="0.99416167664670663"/>
    <n v="0.99416167664670663"/>
    <n v="0.99416167664670663"/>
    <n v="0.99416167664670663"/>
  </r>
  <r>
    <x v="6"/>
    <x v="2"/>
    <n v="0.99414934565050028"/>
    <n v="0.99414934565050028"/>
    <n v="0.99414934565050028"/>
    <n v="0.99414934565050028"/>
  </r>
  <r>
    <x v="6"/>
    <x v="3"/>
    <n v="0.99419404125286459"/>
    <n v="0.99419404125286459"/>
    <n v="0.99419404125286459"/>
    <n v="0.99419404125286459"/>
  </r>
  <r>
    <x v="6"/>
    <x v="4"/>
    <n v="0.99416778824585017"/>
    <n v="0.99416778824585017"/>
    <n v="0.99416778824585017"/>
    <n v="0.99416778824585017"/>
  </r>
  <r>
    <x v="6"/>
    <x v="5"/>
    <n v="0.99432254104649376"/>
    <n v="0.99432254104649376"/>
    <n v="0.99432254104649376"/>
    <n v="0.99432254104649376"/>
  </r>
  <r>
    <x v="6"/>
    <x v="6"/>
    <n v="0.99430944324823145"/>
    <n v="0.99430944324823145"/>
    <n v="0.99430944324823145"/>
    <n v="0.99430944324823145"/>
  </r>
  <r>
    <x v="6"/>
    <x v="7"/>
    <n v="0.99424149721072519"/>
    <n v="0.99424149721072519"/>
    <n v="0.99424149721072519"/>
    <n v="0.99424149721072519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3671219351653"/>
    <n v="0.9973671219351653"/>
    <n v="0.9973671219351653"/>
    <n v="0.9973671219351653"/>
  </r>
  <r>
    <x v="6"/>
    <x v="18"/>
    <n v="0.99747832939322301"/>
    <n v="0.99747832939322301"/>
    <n v="0.99747832939322301"/>
    <n v="0.99747832939322301"/>
  </r>
  <r>
    <x v="6"/>
    <x v="19"/>
    <n v="0.99749999999999994"/>
    <n v="0.99749999999999994"/>
    <n v="0.99749999999999994"/>
    <n v="0.99749999999999994"/>
  </r>
  <r>
    <x v="6"/>
    <x v="20"/>
    <n v="0.99752933909820862"/>
    <n v="0.99752933909820862"/>
    <n v="0.99752933909820862"/>
    <n v="0.99752933909820862"/>
  </r>
  <r>
    <x v="6"/>
    <x v="21"/>
    <n v="0.99752849100645347"/>
    <n v="0.99752849100645347"/>
    <n v="0.99752849100645347"/>
    <n v="0.99752849100645347"/>
  </r>
  <r>
    <x v="6"/>
    <x v="22"/>
    <n v="0.99754199098730034"/>
    <n v="0.99754199098730034"/>
    <n v="0.99754199098730034"/>
    <n v="0.99754199098730034"/>
  </r>
  <r>
    <x v="6"/>
    <x v="23"/>
    <n v="0.99753367482451138"/>
    <n v="0.99753367482451138"/>
    <n v="0.99753367482451138"/>
    <n v="0.99753367482451138"/>
  </r>
  <r>
    <x v="6"/>
    <x v="0"/>
    <n v="0.99865319865319868"/>
    <n v="0.99865319865319868"/>
    <n v="0.99865319865319868"/>
    <n v="0.99865319865319868"/>
  </r>
  <r>
    <x v="6"/>
    <x v="1"/>
    <n v="0.99870819578010617"/>
    <n v="0.99870819578010617"/>
    <n v="0.99870819578010617"/>
    <n v="0.99870819578010617"/>
  </r>
  <r>
    <x v="6"/>
    <x v="2"/>
    <n v="0.9987016359387173"/>
    <n v="0.9987016359387173"/>
    <n v="0.9987016359387173"/>
    <n v="0.9987016359387173"/>
  </r>
  <r>
    <x v="6"/>
    <x v="3"/>
    <n v="0.99871207784773919"/>
    <n v="0.99871207784773919"/>
    <n v="0.99871207784773919"/>
    <n v="0.99871207784773919"/>
  </r>
  <r>
    <x v="6"/>
    <x v="4"/>
    <n v="0.99866587607471113"/>
    <n v="0.99866587607471113"/>
    <n v="0.99866587607471113"/>
    <n v="0.99866587607471113"/>
  </r>
  <r>
    <x v="6"/>
    <x v="5"/>
    <n v="0.99856052972506126"/>
    <n v="0.99856052972506126"/>
    <n v="0.99856052972506126"/>
    <n v="0.99856052972506126"/>
  </r>
  <r>
    <x v="6"/>
    <x v="6"/>
    <n v="0.99862034365985197"/>
    <n v="0.99862034365985197"/>
    <n v="0.99862034365985197"/>
    <n v="0.99862034365985197"/>
  </r>
  <r>
    <x v="6"/>
    <x v="7"/>
    <n v="0.9985205110961668"/>
    <n v="0.9985205110961668"/>
    <n v="0.9985205110961668"/>
    <n v="0.9985205110961668"/>
  </r>
  <r>
    <x v="6"/>
    <x v="8"/>
    <n v="0.98988536749831424"/>
    <n v="0.98988536749831424"/>
    <n v="0.98988536749831424"/>
    <n v="0.98988536749831424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98516320474783"/>
    <n v="0.98998516320474783"/>
    <n v="0.98998516320474783"/>
    <n v="0.98998516320474783"/>
  </r>
  <r>
    <x v="6"/>
    <x v="18"/>
    <n v="0.9754381476269669"/>
    <n v="0.9754381476269669"/>
    <n v="0.9754381476269669"/>
    <n v="0.9754381476269669"/>
  </r>
  <r>
    <x v="6"/>
    <x v="19"/>
    <n v="0.97537091988130553"/>
    <n v="0.97537091988130553"/>
    <n v="0.97537091988130553"/>
    <n v="0.97537091988130553"/>
  </r>
  <r>
    <x v="6"/>
    <x v="20"/>
    <n v="0.97563739376770542"/>
    <n v="0.97563739376770542"/>
    <n v="0.97563739376770542"/>
    <n v="0.97563739376770542"/>
  </r>
  <r>
    <x v="6"/>
    <x v="21"/>
    <n v="0.97545402951191817"/>
    <n v="0.97545402951191817"/>
    <n v="0.97545402951191817"/>
    <n v="0.97545402951191817"/>
  </r>
  <r>
    <x v="6"/>
    <x v="22"/>
    <n v="0.97549331635900693"/>
    <n v="0.97549331635900693"/>
    <n v="0.97549331635900693"/>
    <n v="0.97549331635900693"/>
  </r>
  <r>
    <x v="7"/>
    <x v="23"/>
    <n v="0.97545538746526705"/>
    <n v="0.97545538746526705"/>
    <n v="0.97545538746526705"/>
    <n v="0.97545538746526705"/>
  </r>
  <r>
    <x v="7"/>
    <x v="0"/>
    <n v="0.97882534775888708"/>
    <n v="0.97882534775888708"/>
    <n v="0.97882534775888708"/>
    <n v="0.97882534775888708"/>
  </r>
  <r>
    <x v="7"/>
    <x v="1"/>
    <n v="0.97882534775888708"/>
    <n v="0.97882534775888708"/>
    <n v="0.97882534775888708"/>
    <n v="0.97882534775888708"/>
  </r>
  <r>
    <x v="7"/>
    <x v="2"/>
    <n v="0.97882534775888708"/>
    <n v="0.97882534775888708"/>
    <n v="0.97882534775888708"/>
    <n v="0.97882534775888708"/>
  </r>
  <r>
    <x v="7"/>
    <x v="3"/>
    <n v="0.97879061371841136"/>
    <n v="0.97879061371841136"/>
    <n v="0.97879061371841136"/>
    <n v="0.97879061371841136"/>
  </r>
  <r>
    <x v="7"/>
    <x v="4"/>
    <n v="0.97882534775888708"/>
    <n v="0.97882534775888708"/>
    <n v="0.97882534775888708"/>
    <n v="0.97882534775888708"/>
  </r>
  <r>
    <x v="7"/>
    <x v="5"/>
    <n v="0.97890613228868462"/>
    <n v="0.97890613228868462"/>
    <n v="0.97890613228868462"/>
    <n v="0.97890613228868462"/>
  </r>
  <r>
    <x v="7"/>
    <x v="6"/>
    <n v="0.97873450750163071"/>
    <n v="0.97873450750163071"/>
    <n v="0.97873450750163071"/>
    <n v="0.97873450750163071"/>
  </r>
  <r>
    <x v="7"/>
    <x v="7"/>
    <n v="0.97871732609627182"/>
    <n v="0.97871732609627182"/>
    <n v="0.97871732609627182"/>
    <n v="0.97871732609627182"/>
  </r>
  <r>
    <x v="7"/>
    <x v="8"/>
    <n v="0.97652582159624413"/>
    <n v="0.97652582159624413"/>
    <n v="0.97652582159624413"/>
    <n v="0.97652582159624413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679708826205636"/>
    <n v="0.97679708826205636"/>
    <n v="0.97679708826205636"/>
    <n v="0.97679708826205636"/>
  </r>
  <r>
    <x v="7"/>
    <x v="18"/>
    <n v="0.97521586184841702"/>
    <n v="0.97521586184841702"/>
    <n v="0.97521586184841702"/>
    <n v="0.97521586184841702"/>
  </r>
  <r>
    <x v="7"/>
    <x v="19"/>
    <n v="0.97533444816053494"/>
    <n v="0.97533444816053494"/>
    <n v="0.97533444816053494"/>
    <n v="0.97533444816053494"/>
  </r>
  <r>
    <x v="7"/>
    <x v="20"/>
    <n v="0.97537853851217904"/>
    <n v="0.97537853851217904"/>
    <n v="0.97537853851217904"/>
    <n v="0.97537853851217904"/>
  </r>
  <r>
    <x v="7"/>
    <x v="21"/>
    <n v="0.97540567951318458"/>
    <n v="0.97540567951318458"/>
    <n v="0.97540567951318458"/>
    <n v="0.97540567951318458"/>
  </r>
  <r>
    <x v="7"/>
    <x v="22"/>
    <n v="0.97539382892852489"/>
    <n v="0.97539382892852489"/>
    <n v="0.97539382892852489"/>
    <n v="0.97539382892852489"/>
  </r>
  <r>
    <x v="7"/>
    <x v="23"/>
    <n v="0.9754063604240284"/>
    <n v="0.9754063604240284"/>
    <n v="0.9754063604240284"/>
    <n v="0.9754063604240284"/>
  </r>
  <r>
    <x v="7"/>
    <x v="0"/>
    <n v="0.98602673147023079"/>
    <n v="0.98602673147023079"/>
    <n v="0.98602673147023079"/>
    <n v="0.98602673147023079"/>
  </r>
  <r>
    <x v="7"/>
    <x v="1"/>
    <n v="0.98601398601398615"/>
    <n v="0.98601398601398615"/>
    <n v="0.98601398601398615"/>
    <n v="0.98601398601398615"/>
  </r>
  <r>
    <x v="7"/>
    <x v="2"/>
    <n v="0.98613275163602354"/>
    <n v="0.98613275163602354"/>
    <n v="0.98613275163602354"/>
    <n v="0.98613275163602354"/>
  </r>
  <r>
    <x v="7"/>
    <x v="3"/>
    <n v="0.98613464797411809"/>
    <n v="0.98613464797411809"/>
    <n v="0.98613464797411809"/>
    <n v="0.98613464797411809"/>
  </r>
  <r>
    <x v="7"/>
    <x v="4"/>
    <n v="0.98608617594254933"/>
    <n v="0.98608617594254933"/>
    <n v="0.98608617594254933"/>
    <n v="0.98608617594254933"/>
  </r>
  <r>
    <x v="7"/>
    <x v="5"/>
    <n v="0.98608617594254933"/>
    <n v="0.98608617594254933"/>
    <n v="0.98608617594254933"/>
    <n v="0.98608617594254933"/>
  </r>
  <r>
    <x v="7"/>
    <x v="6"/>
    <n v="0.986093552465234"/>
    <n v="0.986093552465234"/>
    <n v="0.986093552465234"/>
    <n v="0.986093552465234"/>
  </r>
  <r>
    <x v="7"/>
    <x v="7"/>
    <n v="0.98614800759013277"/>
    <n v="0.98614800759013277"/>
    <n v="0.98614800759013277"/>
    <n v="0.9861480075901327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437240029361396"/>
    <n v="0.99437240029361396"/>
    <n v="0.99437240029361396"/>
    <n v="0.99437240029361396"/>
  </r>
  <r>
    <x v="7"/>
    <x v="18"/>
    <n v="0.9920449227889564"/>
    <n v="0.9920449227889564"/>
    <n v="0.9920449227889564"/>
    <n v="0.9920449227889564"/>
  </r>
  <r>
    <x v="7"/>
    <x v="19"/>
    <n v="0.99202416918429004"/>
    <n v="0.99202416918429004"/>
    <n v="0.99202416918429004"/>
    <n v="0.99202416918429004"/>
  </r>
  <r>
    <x v="7"/>
    <x v="20"/>
    <n v="0.99199999999999999"/>
    <n v="0.99199999999999999"/>
    <n v="0.99199999999999999"/>
    <n v="0.99199999999999999"/>
  </r>
  <r>
    <x v="7"/>
    <x v="21"/>
    <n v="0.99199999999999999"/>
    <n v="0.99199999999999999"/>
    <n v="0.99199999999999999"/>
    <n v="0.99199999999999999"/>
  </r>
  <r>
    <x v="7"/>
    <x v="22"/>
    <n v="0.99199999999999999"/>
    <n v="0.99199999999999999"/>
    <n v="0.99199999999999999"/>
    <n v="0.99199999999999999"/>
  </r>
  <r>
    <x v="7"/>
    <x v="23"/>
    <n v="0.99201179795993599"/>
    <n v="0.99201179795993599"/>
    <n v="0.99201179795993599"/>
    <n v="0.99201179795993599"/>
  </r>
  <r>
    <x v="7"/>
    <x v="0"/>
    <n v="0.99846232701178872"/>
    <n v="0.99846232701178872"/>
    <n v="0.99846232701178872"/>
    <n v="0.99846232701178872"/>
  </r>
  <r>
    <x v="7"/>
    <x v="1"/>
    <n v="0.99848714069591527"/>
    <n v="0.99848714069591527"/>
    <n v="0.99848714069591527"/>
    <n v="0.99848714069591527"/>
  </r>
  <r>
    <x v="7"/>
    <x v="2"/>
    <n v="0.99842654841939638"/>
    <n v="0.99842654841939638"/>
    <n v="0.99842654841939638"/>
    <n v="0.99842654841939638"/>
  </r>
  <r>
    <x v="7"/>
    <x v="3"/>
    <n v="0.99837022952600851"/>
    <n v="0.99837022952600851"/>
    <n v="0.99837022952600851"/>
    <n v="0.99837022952600851"/>
  </r>
  <r>
    <x v="7"/>
    <x v="4"/>
    <n v="0.99853113983548769"/>
    <n v="0.99853113983548769"/>
    <n v="0.99853113983548769"/>
    <n v="0.99853113983548769"/>
  </r>
  <r>
    <x v="7"/>
    <x v="5"/>
    <n v="0.99849962490622646"/>
    <n v="0.99849962490622646"/>
    <n v="0.99849962490622646"/>
    <n v="0.99849962490622646"/>
  </r>
  <r>
    <x v="7"/>
    <x v="6"/>
    <n v="0.9984775437706167"/>
    <n v="0.9984775437706167"/>
    <n v="0.9984775437706167"/>
    <n v="0.9984775437706167"/>
  </r>
  <r>
    <x v="7"/>
    <x v="7"/>
    <n v="0.99855640338214069"/>
    <n v="0.99855640338214069"/>
    <n v="0.99855640338214069"/>
    <n v="0.9985564033821406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34593572778829"/>
    <n v="0.99834593572778829"/>
    <n v="0.99834593572778829"/>
    <n v="0.99834593572778829"/>
  </r>
  <r>
    <x v="7"/>
    <x v="18"/>
    <n v="0.99642516682554816"/>
    <n v="0.99642516682554816"/>
    <n v="0.99642516682554816"/>
    <n v="0.99642516682554816"/>
  </r>
  <r>
    <x v="7"/>
    <x v="19"/>
    <n v="0.99653593962637632"/>
    <n v="0.99653593962637632"/>
    <n v="0.99653593962637632"/>
    <n v="0.99653593962637632"/>
  </r>
  <r>
    <x v="7"/>
    <x v="20"/>
    <n v="0.99652777777777779"/>
    <n v="0.99652777777777779"/>
    <n v="0.99652777777777779"/>
    <n v="0.99652777777777779"/>
  </r>
  <r>
    <x v="7"/>
    <x v="21"/>
    <n v="0.99652777777777779"/>
    <n v="0.99652777777777779"/>
    <n v="0.99652777777777779"/>
    <n v="0.99652777777777779"/>
  </r>
  <r>
    <x v="7"/>
    <x v="22"/>
    <n v="0.99652777777777779"/>
    <n v="0.99652777777777779"/>
    <n v="0.99652777777777779"/>
    <n v="0.99652777777777779"/>
  </r>
  <r>
    <x v="7"/>
    <x v="23"/>
    <n v="0.99652777777777779"/>
    <n v="0.99652777777777779"/>
    <n v="0.99652777777777779"/>
    <n v="0.99652777777777779"/>
  </r>
  <r>
    <x v="7"/>
    <x v="0"/>
    <n v="0.99850355405910951"/>
    <n v="0.99850355405910951"/>
    <n v="0.99850355405910951"/>
    <n v="0.99850355405910951"/>
  </r>
  <r>
    <x v="7"/>
    <x v="1"/>
    <n v="0.99833738329709687"/>
    <n v="0.99833738329709687"/>
    <n v="0.99833738329709687"/>
    <n v="0.99833738329709687"/>
  </r>
  <r>
    <x v="7"/>
    <x v="2"/>
    <n v="0.99836690255851923"/>
    <n v="0.99836690255851923"/>
    <n v="0.99836690255851923"/>
    <n v="0.99836690255851923"/>
  </r>
  <r>
    <x v="7"/>
    <x v="3"/>
    <n v="0.99845599588265566"/>
    <n v="0.99845599588265566"/>
    <n v="0.99845599588265566"/>
    <n v="0.99845599588265566"/>
  </r>
  <r>
    <x v="7"/>
    <x v="4"/>
    <n v="0.99846664962944032"/>
    <n v="0.99846664962944032"/>
    <n v="0.99846664962944032"/>
    <n v="0.99846664962944032"/>
  </r>
  <r>
    <x v="7"/>
    <x v="5"/>
    <n v="0.99846664962944032"/>
    <n v="0.99846664962944032"/>
    <n v="0.99846664962944032"/>
    <n v="0.99846664962944032"/>
  </r>
  <r>
    <x v="7"/>
    <x v="6"/>
    <n v="0.99851356373095501"/>
    <n v="0.99851356373095501"/>
    <n v="0.99851356373095501"/>
    <n v="0.99851356373095501"/>
  </r>
  <r>
    <x v="7"/>
    <x v="7"/>
    <n v="0.99854545454545462"/>
    <n v="0.99854545454545462"/>
    <n v="0.99854545454545462"/>
    <n v="0.9985454545454546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05824214613492"/>
    <n v="0.99505824214613492"/>
    <n v="0.99505824214613492"/>
    <n v="0.99505824214613492"/>
  </r>
  <r>
    <x v="7"/>
    <x v="18"/>
    <n v="0.99820552697691101"/>
    <n v="0.99820552697691101"/>
    <n v="0.99820552697691101"/>
    <n v="0.99820552697691101"/>
  </r>
  <r>
    <x v="7"/>
    <x v="19"/>
    <n v="0.9981753905804539"/>
    <n v="0.9981753905804539"/>
    <n v="0.9981753905804539"/>
    <n v="0.9981753905804539"/>
  </r>
  <r>
    <x v="7"/>
    <x v="20"/>
    <n v="0.99820552697691101"/>
    <n v="0.99820552697691101"/>
    <n v="0.99820552697691101"/>
    <n v="0.99820552697691101"/>
  </r>
  <r>
    <x v="7"/>
    <x v="21"/>
    <n v="0.99826211408709886"/>
    <n v="0.99826211408709886"/>
    <n v="0.99826211408709886"/>
    <n v="0.99826211408709886"/>
  </r>
  <r>
    <x v="7"/>
    <x v="22"/>
    <n v="0.99826636753008358"/>
    <n v="0.99826636753008358"/>
    <n v="0.99826636753008358"/>
    <n v="0.99826636753008358"/>
  </r>
  <r>
    <x v="7"/>
    <x v="23"/>
    <n v="0.99826636753008358"/>
    <n v="0.99826636753008358"/>
    <n v="0.99826636753008358"/>
    <n v="0.99826636753008358"/>
  </r>
  <r>
    <x v="7"/>
    <x v="0"/>
    <n v="0.99681566222431883"/>
    <n v="0.99681566222431883"/>
    <n v="0.99681566222431883"/>
    <n v="0.99681566222431883"/>
  </r>
  <r>
    <x v="7"/>
    <x v="1"/>
    <n v="0.99669631512071155"/>
    <n v="0.99669631512071155"/>
    <n v="0.99669631512071155"/>
    <n v="0.99669631512071155"/>
  </r>
  <r>
    <x v="7"/>
    <x v="2"/>
    <n v="0.99664732430689884"/>
    <n v="0.99664732430689884"/>
    <n v="0.99664732430689884"/>
    <n v="0.99664732430689884"/>
  </r>
  <r>
    <x v="7"/>
    <x v="3"/>
    <n v="0.99669137109581785"/>
    <n v="0.99669137109581785"/>
    <n v="0.99669137109581785"/>
    <n v="0.99669137109581785"/>
  </r>
  <r>
    <x v="7"/>
    <x v="4"/>
    <n v="0.99665596575708937"/>
    <n v="0.99665596575708937"/>
    <n v="0.99665596575708937"/>
    <n v="0.99665596575708937"/>
  </r>
  <r>
    <x v="7"/>
    <x v="5"/>
    <n v="0.99664969177164298"/>
    <n v="0.99664969177164298"/>
    <n v="0.99664969177164298"/>
    <n v="0.99664969177164298"/>
  </r>
  <r>
    <x v="7"/>
    <x v="6"/>
    <n v="0.99664969177164298"/>
    <n v="0.99664969177164298"/>
    <n v="0.99664969177164298"/>
    <n v="0.99664969177164298"/>
  </r>
  <r>
    <x v="7"/>
    <x v="7"/>
    <n v="0.99667829264241814"/>
    <n v="0.99667829264241814"/>
    <n v="0.99667829264241814"/>
    <n v="0.99667829264241814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8875899280575541"/>
    <n v="0.98875899280575541"/>
    <n v="0.98875899280575541"/>
    <n v="0.98875899280575541"/>
  </r>
  <r>
    <x v="7"/>
    <x v="17"/>
    <n v="0.98864468864468857"/>
    <n v="0.98864468864468857"/>
    <n v="0.98864468864468857"/>
    <n v="0.98864468864468857"/>
  </r>
  <r>
    <x v="7"/>
    <x v="18"/>
    <n v="0.99470315603619508"/>
    <n v="0.99470315603619508"/>
    <n v="0.99470315603619508"/>
    <n v="0.99470315603619508"/>
  </r>
  <r>
    <x v="7"/>
    <x v="19"/>
    <n v="0.99462538103641907"/>
    <n v="0.99462538103641907"/>
    <n v="0.99462538103641907"/>
    <n v="0.99462538103641907"/>
  </r>
  <r>
    <x v="7"/>
    <x v="20"/>
    <n v="0.99463220675944342"/>
    <n v="0.99463220675944342"/>
    <n v="0.99463220675944342"/>
    <n v="0.99463220675944342"/>
  </r>
  <r>
    <x v="7"/>
    <x v="21"/>
    <n v="0.99468805332777832"/>
    <n v="0.99468805332777832"/>
    <n v="0.99468805332777832"/>
    <n v="0.99468805332777832"/>
  </r>
  <r>
    <x v="7"/>
    <x v="22"/>
    <n v="0.99468805332777832"/>
    <n v="0.99468805332777832"/>
    <n v="0.99468805332777832"/>
    <n v="0.99468805332777832"/>
  </r>
  <r>
    <x v="7"/>
    <x v="23"/>
    <n v="0.99458683163941675"/>
    <n v="0.99458683163941675"/>
    <n v="0.99458683163941675"/>
    <n v="0.99458683163941675"/>
  </r>
  <r>
    <x v="7"/>
    <x v="0"/>
    <n v="0.99811605124340608"/>
    <n v="0.99811605124340608"/>
    <n v="0.99811605124340608"/>
    <n v="0.99811605124340608"/>
  </r>
  <r>
    <x v="7"/>
    <x v="1"/>
    <n v="0.99811605124340608"/>
    <n v="0.99811605124340608"/>
    <n v="0.99811605124340608"/>
    <n v="0.99811605124340608"/>
  </r>
  <r>
    <x v="7"/>
    <x v="2"/>
    <n v="0.99821565128728018"/>
    <n v="0.99821565128728018"/>
    <n v="0.99821565128728018"/>
    <n v="0.99821565128728018"/>
  </r>
  <r>
    <x v="7"/>
    <x v="3"/>
    <n v="0.99818511796733211"/>
    <n v="0.99818511796733211"/>
    <n v="0.99818511796733211"/>
    <n v="0.99818511796733211"/>
  </r>
  <r>
    <x v="7"/>
    <x v="4"/>
    <n v="0.99817280083529103"/>
    <n v="0.99817280083529103"/>
    <n v="0.99817280083529103"/>
    <n v="0.99817280083529103"/>
  </r>
  <r>
    <x v="7"/>
    <x v="5"/>
    <n v="0.99824395515331632"/>
    <n v="0.99824395515331632"/>
    <n v="0.99824395515331632"/>
    <n v="0.99824395515331632"/>
  </r>
  <r>
    <x v="7"/>
    <x v="6"/>
    <n v="0.99813681128560017"/>
    <n v="0.99813681128560017"/>
    <n v="0.99813681128560017"/>
    <n v="0.99813681128560017"/>
  </r>
  <r>
    <x v="7"/>
    <x v="7"/>
    <n v="0.99803716304632284"/>
    <n v="0.99803716304632284"/>
    <n v="0.99803716304632284"/>
    <n v="0.99803716304632284"/>
  </r>
  <r>
    <x v="7"/>
    <x v="8"/>
    <n v="0.99721189591078074"/>
    <n v="0.99721189591078074"/>
    <n v="0.99721189591078074"/>
    <n v="0.99721189591078074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72778913883209"/>
    <n v="0.99772778913883209"/>
    <n v="0.99772778913883209"/>
    <n v="0.99772778913883209"/>
  </r>
  <r>
    <x v="7"/>
    <x v="18"/>
    <n v="0.99557848194546794"/>
    <n v="0.99557848194546794"/>
    <n v="0.99557848194546794"/>
    <n v="0.99557848194546794"/>
  </r>
  <r>
    <x v="7"/>
    <x v="19"/>
    <n v="0.99557848194546794"/>
    <n v="0.99557848194546794"/>
    <n v="0.99557848194546794"/>
    <n v="0.99557848194546794"/>
  </r>
  <r>
    <x v="7"/>
    <x v="20"/>
    <n v="0.99557848194546794"/>
    <n v="0.99557848194546794"/>
    <n v="0.99557848194546794"/>
    <n v="0.99557848194546794"/>
  </r>
  <r>
    <x v="7"/>
    <x v="21"/>
    <n v="0.99557848194546794"/>
    <n v="0.99557848194546794"/>
    <n v="0.99557848194546794"/>
    <n v="0.99557848194546794"/>
  </r>
  <r>
    <x v="7"/>
    <x v="22"/>
    <n v="0.99570288520564754"/>
    <n v="0.99570288520564754"/>
    <n v="0.99570288520564754"/>
    <n v="0.99570288520564754"/>
  </r>
  <r>
    <x v="7"/>
    <x v="23"/>
    <n v="0.99567650050864698"/>
    <n v="0.99567650050864698"/>
    <n v="0.99567650050864698"/>
    <n v="0.99567650050864698"/>
  </r>
  <r>
    <x v="7"/>
    <x v="0"/>
    <n v="0.99340829778984097"/>
    <n v="0.99340829778984097"/>
    <n v="0.99340829778984097"/>
    <n v="0.99340829778984097"/>
  </r>
  <r>
    <x v="7"/>
    <x v="1"/>
    <n v="0.99343228687770924"/>
    <n v="0.99343228687770924"/>
    <n v="0.99343228687770924"/>
    <n v="0.99343228687770924"/>
  </r>
  <r>
    <x v="7"/>
    <x v="2"/>
    <n v="0.99324603721571336"/>
    <n v="0.99324603721571336"/>
    <n v="0.99324603721571336"/>
    <n v="0.99324603721571336"/>
  </r>
  <r>
    <x v="7"/>
    <x v="3"/>
    <n v="0.99339145106861648"/>
    <n v="0.99339145106861648"/>
    <n v="0.99339145106861648"/>
    <n v="0.99339145106861648"/>
  </r>
  <r>
    <x v="7"/>
    <x v="4"/>
    <n v="0.99341111873713128"/>
    <n v="0.99341111873713128"/>
    <n v="0.99341111873713128"/>
    <n v="0.99341111873713128"/>
  </r>
  <r>
    <x v="7"/>
    <x v="5"/>
    <n v="0.99331514324693049"/>
    <n v="0.99331514324693049"/>
    <n v="0.99331514324693049"/>
    <n v="0.99331514324693049"/>
  </r>
  <r>
    <x v="7"/>
    <x v="6"/>
    <n v="0.9932566441888141"/>
    <n v="0.9932566441888141"/>
    <n v="0.9932566441888141"/>
    <n v="0.9932566441888141"/>
  </r>
  <r>
    <x v="7"/>
    <x v="7"/>
    <n v="0.9934219542277648"/>
    <n v="0.9934219542277648"/>
    <n v="0.9934219542277648"/>
    <n v="0.9934219542277648"/>
  </r>
  <r>
    <x v="7"/>
    <x v="8"/>
    <n v="0.99248714907077906"/>
    <n v="0.99248714907077906"/>
    <n v="0.99248714907077906"/>
    <n v="0.99248714907077906"/>
  </r>
  <r>
    <x v="7"/>
    <x v="9"/>
    <n v="0.99226538329322789"/>
    <n v="0.99226538329322789"/>
    <n v="0.99226538329322789"/>
    <n v="0.99226538329322789"/>
  </r>
  <r>
    <x v="7"/>
    <x v="10"/>
    <n v="0.99228317396409993"/>
    <n v="0.99228317396409993"/>
    <n v="0.99228317396409993"/>
    <n v="0.99228317396409993"/>
  </r>
  <r>
    <x v="7"/>
    <x v="11"/>
    <n v="0.99231922068190326"/>
    <n v="0.99231922068190326"/>
    <n v="0.99231922068190326"/>
    <n v="0.99231922068190326"/>
  </r>
  <r>
    <x v="7"/>
    <x v="12"/>
    <n v="0.99234642497482384"/>
    <n v="0.99234642497482384"/>
    <n v="0.99234642497482384"/>
    <n v="0.99234642497482384"/>
  </r>
  <r>
    <x v="7"/>
    <x v="13"/>
    <n v="0.99222011385199238"/>
    <n v="0.99222011385199238"/>
    <n v="0.99222011385199238"/>
    <n v="0.99222011385199238"/>
  </r>
  <r>
    <x v="7"/>
    <x v="14"/>
    <n v="0.99231922068190326"/>
    <n v="0.99231922068190326"/>
    <n v="0.99231922068190326"/>
    <n v="0.99231922068190326"/>
  </r>
  <r>
    <x v="7"/>
    <x v="15"/>
    <n v="0.99232472324723253"/>
    <n v="0.99232472324723253"/>
    <n v="0.99232472324723253"/>
    <n v="0.99232472324723253"/>
  </r>
  <r>
    <x v="7"/>
    <x v="16"/>
    <n v="0.99232472324723253"/>
    <n v="0.99232472324723253"/>
    <n v="0.99232472324723253"/>
    <n v="0.99232472324723253"/>
  </r>
  <r>
    <x v="7"/>
    <x v="17"/>
    <n v="0.99239543726235735"/>
    <n v="0.99239543726235735"/>
    <n v="0.99239543726235735"/>
    <n v="0.99239543726235735"/>
  </r>
  <r>
    <x v="7"/>
    <x v="18"/>
    <n v="0.99452100282251377"/>
    <n v="0.99452100282251377"/>
    <n v="0.99452100282251377"/>
    <n v="0.99452100282251377"/>
  </r>
  <r>
    <x v="7"/>
    <x v="19"/>
    <n v="0.9945546479968882"/>
    <n v="0.9945546479968882"/>
    <n v="0.9945546479968882"/>
    <n v="0.9945546479968882"/>
  </r>
  <r>
    <x v="7"/>
    <x v="20"/>
    <n v="0.99457808323787722"/>
    <n v="0.99457808323787722"/>
    <n v="0.99457808323787722"/>
    <n v="0.99457808323787722"/>
  </r>
  <r>
    <x v="7"/>
    <x v="21"/>
    <n v="0.99449441687344908"/>
    <n v="0.99449441687344908"/>
    <n v="0.99449441687344908"/>
    <n v="0.99449441687344908"/>
  </r>
  <r>
    <x v="7"/>
    <x v="22"/>
    <n v="0.99453381227549587"/>
    <n v="0.99453381227549587"/>
    <n v="0.99453381227549587"/>
    <n v="0.99453381227549587"/>
  </r>
  <r>
    <x v="7"/>
    <x v="23"/>
    <n v="0.99452334540053833"/>
    <n v="0.99452334540053833"/>
    <n v="0.99452334540053833"/>
    <n v="0.99452334540053833"/>
  </r>
  <r>
    <x v="7"/>
    <x v="0"/>
    <n v="0.98879957833706689"/>
    <n v="0.98879957833706689"/>
    <n v="0.98879957833706689"/>
    <n v="0.98879957833706689"/>
  </r>
  <r>
    <x v="7"/>
    <x v="1"/>
    <n v="0.98892564360707613"/>
    <n v="0.98892564360707613"/>
    <n v="0.98892564360707613"/>
    <n v="0.98892564360707613"/>
  </r>
  <r>
    <x v="7"/>
    <x v="2"/>
    <n v="0.98888278891023873"/>
    <n v="0.98888278891023873"/>
    <n v="0.98888278891023873"/>
    <n v="0.98888278891023873"/>
  </r>
  <r>
    <x v="7"/>
    <x v="3"/>
    <n v="0.98888278891023873"/>
    <n v="0.98888278891023873"/>
    <n v="0.98888278891023873"/>
    <n v="0.98888278891023873"/>
  </r>
  <r>
    <x v="7"/>
    <x v="4"/>
    <n v="0.98894801473598037"/>
    <n v="0.98894801473598037"/>
    <n v="0.98894801473598037"/>
    <n v="0.98894801473598037"/>
  </r>
  <r>
    <x v="7"/>
    <x v="5"/>
    <n v="0.98884946781550942"/>
    <n v="0.98884946781550942"/>
    <n v="0.98884946781550942"/>
    <n v="0.98884946781550942"/>
  </r>
  <r>
    <x v="7"/>
    <x v="6"/>
    <n v="0.98883795096671312"/>
    <n v="0.98883795096671312"/>
    <n v="0.98883795096671312"/>
    <n v="0.98883795096671312"/>
  </r>
  <r>
    <x v="7"/>
    <x v="7"/>
    <n v="0.988768182655128"/>
    <n v="0.988768182655128"/>
    <n v="0.988768182655128"/>
    <n v="0.988768182655128"/>
  </r>
  <r>
    <x v="7"/>
    <x v="8"/>
    <n v="0.99579516443910499"/>
    <n v="0.99579516443910499"/>
    <n v="0.99579516443910499"/>
    <n v="0.99579516443910499"/>
  </r>
  <r>
    <x v="7"/>
    <x v="9"/>
    <n v="0.99572649572649585"/>
    <n v="0.99572649572649585"/>
    <n v="0.99572649572649585"/>
    <n v="0.99572649572649585"/>
  </r>
  <r>
    <x v="7"/>
    <x v="10"/>
    <n v="0.9957975516170291"/>
    <n v="0.9957975516170291"/>
    <n v="0.9957975516170291"/>
    <n v="0.9957975516170291"/>
  </r>
  <r>
    <x v="7"/>
    <x v="11"/>
    <n v="0.99575461685417099"/>
    <n v="0.99575461685417099"/>
    <n v="0.99575461685417099"/>
    <n v="0.99575461685417099"/>
  </r>
  <r>
    <x v="7"/>
    <x v="12"/>
    <n v="0.99573400250941024"/>
    <n v="0.99573400250941024"/>
    <n v="0.99573400250941024"/>
    <n v="0.99573400250941024"/>
  </r>
  <r>
    <x v="7"/>
    <x v="13"/>
    <n v="0.99566395663956653"/>
    <n v="0.99566395663956653"/>
    <n v="0.99566395663956653"/>
    <n v="0.99566395663956653"/>
  </r>
  <r>
    <x v="7"/>
    <x v="14"/>
    <n v="0.99605211212001588"/>
    <n v="0.99605211212001588"/>
    <n v="0.99605211212001588"/>
    <n v="0.99605211212001588"/>
  </r>
  <r>
    <x v="7"/>
    <x v="15"/>
    <n v="0.9957975516170291"/>
    <n v="0.9957975516170291"/>
    <n v="0.9957975516170291"/>
    <n v="0.9957975516170291"/>
  </r>
  <r>
    <x v="7"/>
    <x v="16"/>
    <n v="0.99584744836629868"/>
    <n v="0.99584744836629868"/>
    <n v="0.99584744836629868"/>
    <n v="0.99584744836629868"/>
  </r>
  <r>
    <x v="7"/>
    <x v="17"/>
    <n v="0.99590865842055187"/>
    <n v="0.99590865842055187"/>
    <n v="0.99590865842055187"/>
    <n v="0.99590865842055187"/>
  </r>
  <r>
    <x v="7"/>
    <x v="18"/>
    <n v="0.99573960463531019"/>
    <n v="0.99573960463531019"/>
    <n v="0.99573960463531019"/>
    <n v="0.99573960463531019"/>
  </r>
  <r>
    <x v="7"/>
    <x v="19"/>
    <n v="0.99571209800918836"/>
    <n v="0.99571209800918836"/>
    <n v="0.99571209800918836"/>
    <n v="0.99571209800918836"/>
  </r>
  <r>
    <x v="7"/>
    <x v="20"/>
    <n v="0.99565511248431027"/>
    <n v="0.99565511248431027"/>
    <n v="0.99565511248431027"/>
    <n v="0.99565511248431027"/>
  </r>
  <r>
    <x v="7"/>
    <x v="21"/>
    <n v="0.99558971774193561"/>
    <n v="0.99558971774193561"/>
    <n v="0.99558971774193561"/>
    <n v="0.99558971774193561"/>
  </r>
  <r>
    <x v="7"/>
    <x v="22"/>
    <n v="0.99560301507537696"/>
    <n v="0.99560301507537696"/>
    <n v="0.99560301507537696"/>
    <n v="0.99560301507537696"/>
  </r>
  <r>
    <x v="7"/>
    <x v="23"/>
    <n v="0.9957148422282821"/>
    <n v="0.9957148422282821"/>
    <n v="0.9957148422282821"/>
    <n v="0.9957148422282821"/>
  </r>
  <r>
    <x v="7"/>
    <x v="0"/>
    <n v="0.99879727382066008"/>
    <n v="0.99879727382066008"/>
    <n v="0.99879727382066008"/>
    <n v="0.99879727382066008"/>
  </r>
  <r>
    <x v="7"/>
    <x v="1"/>
    <n v="0.99886460403065569"/>
    <n v="0.99886460403065569"/>
    <n v="0.99886460403065569"/>
    <n v="0.99886460403065569"/>
  </r>
  <r>
    <x v="7"/>
    <x v="2"/>
    <n v="0.99889609493583553"/>
    <n v="0.99889609493583553"/>
    <n v="0.99889609493583553"/>
    <n v="0.99889609493583553"/>
  </r>
  <r>
    <x v="7"/>
    <x v="3"/>
    <n v="0.99890019246631845"/>
    <n v="0.99890019246631845"/>
    <n v="0.99890019246631845"/>
    <n v="0.99890019246631845"/>
  </r>
  <r>
    <x v="7"/>
    <x v="4"/>
    <n v="0.99890019246631845"/>
    <n v="0.99890019246631845"/>
    <n v="0.99890019246631845"/>
    <n v="0.99890019246631845"/>
  </r>
  <r>
    <x v="7"/>
    <x v="5"/>
    <n v="0.99890725310749895"/>
    <n v="0.99890725310749895"/>
    <n v="0.99890725310749895"/>
    <n v="0.99890725310749895"/>
  </r>
  <r>
    <x v="7"/>
    <x v="6"/>
    <n v="0.99883855981416969"/>
    <n v="0.99883855981416969"/>
    <n v="0.99883855981416969"/>
    <n v="0.99883855981416969"/>
  </r>
  <r>
    <x v="7"/>
    <x v="7"/>
    <n v="0.99888904318844607"/>
    <n v="0.99888904318844607"/>
    <n v="0.99888904318844607"/>
    <n v="0.99888904318844607"/>
  </r>
  <r>
    <x v="7"/>
    <x v="8"/>
    <n v="0.99836779107725782"/>
    <n v="0.99836779107725782"/>
    <n v="0.99836779107725782"/>
    <n v="0.99836779107725782"/>
  </r>
  <r>
    <x v="7"/>
    <x v="9"/>
    <n v="0.99844054580896691"/>
    <n v="0.99844054580896691"/>
    <n v="0.99844054580896691"/>
    <n v="0.99844054580896691"/>
  </r>
  <r>
    <x v="7"/>
    <x v="10"/>
    <n v="0.99850820487319736"/>
    <n v="0.99850820487319736"/>
    <n v="0.99850820487319736"/>
    <n v="0.99850820487319736"/>
  </r>
  <r>
    <x v="7"/>
    <x v="11"/>
    <n v="0.99865974200033514"/>
    <n v="0.99865974200033514"/>
    <n v="0.99865974200033514"/>
    <n v="0.99865974200033514"/>
  </r>
  <r>
    <x v="7"/>
    <x v="12"/>
    <n v="0.99864682002706362"/>
    <n v="0.99864682002706362"/>
    <n v="0.99864682002706362"/>
    <n v="0.99864682002706362"/>
  </r>
  <r>
    <x v="7"/>
    <x v="13"/>
    <n v="0.99869678540399642"/>
    <n v="0.99869678540399642"/>
    <n v="0.99869678540399642"/>
    <n v="0.99869678540399642"/>
  </r>
  <r>
    <x v="7"/>
    <x v="14"/>
    <n v="0.99844513549533542"/>
    <n v="0.99844513549533542"/>
    <n v="0.99844513549533542"/>
    <n v="0.99844513549533542"/>
  </r>
  <r>
    <x v="7"/>
    <x v="15"/>
    <n v="0.99850074962518731"/>
    <n v="0.99850074962518731"/>
    <n v="0.99850074962518731"/>
    <n v="0.99850074962518731"/>
  </r>
  <r>
    <x v="7"/>
    <x v="16"/>
    <n v="0.99856665074056383"/>
    <n v="0.99856665074056383"/>
    <n v="0.99856665074056383"/>
    <n v="0.99856665074056383"/>
  </r>
  <r>
    <x v="7"/>
    <x v="17"/>
    <n v="0.9983985052715868"/>
    <n v="0.9983985052715868"/>
    <n v="0.9983985052715868"/>
    <n v="0.9983985052715868"/>
  </r>
  <r>
    <x v="7"/>
    <x v="18"/>
    <n v="0.99714348494836313"/>
    <n v="0.99714348494836313"/>
    <n v="0.99714348494836313"/>
    <n v="0.99714348494836313"/>
  </r>
  <r>
    <x v="7"/>
    <x v="19"/>
    <n v="0.99713284485504938"/>
    <n v="0.99713284485504938"/>
    <n v="0.99713284485504938"/>
    <n v="0.99713284485504938"/>
  </r>
  <r>
    <x v="7"/>
    <x v="20"/>
    <n v="0.99718454056821093"/>
    <n v="0.99718454056821093"/>
    <n v="0.99718454056821093"/>
    <n v="0.99718454056821093"/>
  </r>
  <r>
    <x v="7"/>
    <x v="21"/>
    <n v="0.99717296324852223"/>
    <n v="0.99717296324852223"/>
    <n v="0.99717296324852223"/>
    <n v="0.99717296324852223"/>
  </r>
  <r>
    <x v="7"/>
    <x v="22"/>
    <n v="0.99717296324852223"/>
    <n v="0.99717296324852223"/>
    <n v="0.99717296324852223"/>
    <n v="0.99717296324852223"/>
  </r>
  <r>
    <x v="7"/>
    <x v="23"/>
    <n v="0.99717296324852223"/>
    <n v="0.99717296324852223"/>
    <n v="0.99717296324852223"/>
    <n v="0.99717296324852223"/>
  </r>
  <r>
    <x v="7"/>
    <x v="0"/>
    <n v="0.99524972855591731"/>
    <n v="0.99524972855591731"/>
    <n v="0.99524972855591731"/>
    <n v="0.99524972855591731"/>
  </r>
  <r>
    <x v="7"/>
    <x v="1"/>
    <n v="0.99523874302815929"/>
    <n v="0.99523874302815929"/>
    <n v="0.99523874302815929"/>
    <n v="0.99523874302815929"/>
  </r>
  <r>
    <x v="7"/>
    <x v="2"/>
    <n v="0.99519824392920853"/>
    <n v="0.99519824392920853"/>
    <n v="0.99519824392920853"/>
    <n v="0.99519824392920853"/>
  </r>
  <r>
    <x v="7"/>
    <x v="3"/>
    <n v="0.99520219328307047"/>
    <n v="0.99520219328307047"/>
    <n v="0.99520219328307047"/>
    <n v="0.99520219328307047"/>
  </r>
  <r>
    <x v="7"/>
    <x v="4"/>
    <n v="0.99530148786217698"/>
    <n v="0.99530148786217698"/>
    <n v="0.99530148786217698"/>
    <n v="0.99530148786217698"/>
  </r>
  <r>
    <x v="7"/>
    <x v="5"/>
    <n v="0.99530638852672748"/>
    <n v="0.99530638852672748"/>
    <n v="0.99530638852672748"/>
    <n v="0.99530638852672748"/>
  </r>
  <r>
    <x v="7"/>
    <x v="6"/>
    <n v="0.99523318732285493"/>
    <n v="0.99523318732285493"/>
    <n v="0.99523318732285493"/>
    <n v="0.99523318732285493"/>
  </r>
  <r>
    <x v="7"/>
    <x v="7"/>
    <n v="0.99523615080985439"/>
    <n v="0.99523615080985439"/>
    <n v="0.99523615080985439"/>
    <n v="0.99523615080985439"/>
  </r>
  <r>
    <x v="7"/>
    <x v="8"/>
    <n v="0.99014647137150469"/>
    <n v="0.99014647137150469"/>
    <n v="0.99014647137150469"/>
    <n v="0.99014647137150469"/>
  </r>
  <r>
    <x v="7"/>
    <x v="9"/>
    <n v="0.99024390243902427"/>
    <n v="0.99024390243902427"/>
    <n v="0.99024390243902427"/>
    <n v="0.99024390243902427"/>
  </r>
  <r>
    <x v="7"/>
    <x v="10"/>
    <n v="0.99003384731101918"/>
    <n v="0.99003384731101918"/>
    <n v="0.99003384731101918"/>
    <n v="0.99003384731101918"/>
  </r>
  <r>
    <x v="7"/>
    <x v="11"/>
    <n v="0.99015410958904104"/>
    <n v="0.99015410958904104"/>
    <n v="0.99015410958904104"/>
    <n v="0.99015410958904104"/>
  </r>
  <r>
    <x v="7"/>
    <x v="12"/>
    <n v="0.9900874635568514"/>
    <n v="0.9900874635568514"/>
    <n v="0.9900874635568514"/>
    <n v="0.9900874635568514"/>
  </r>
  <r>
    <x v="7"/>
    <x v="13"/>
    <n v="0.9900874635568514"/>
    <n v="0.9900874635568514"/>
    <n v="0.9900874635568514"/>
    <n v="0.9900874635568514"/>
  </r>
  <r>
    <x v="7"/>
    <x v="14"/>
    <n v="0.9900874635568514"/>
    <n v="0.9900874635568514"/>
    <n v="0.9900874635568514"/>
    <n v="0.9900874635568514"/>
  </r>
  <r>
    <x v="7"/>
    <x v="15"/>
    <n v="0.9900874635568514"/>
    <n v="0.9900874635568514"/>
    <n v="0.9900874635568514"/>
    <n v="0.9900874635568514"/>
  </r>
  <r>
    <x v="7"/>
    <x v="16"/>
    <n v="0.9900874635568514"/>
    <n v="0.9900874635568514"/>
    <n v="0.9900874635568514"/>
    <n v="0.9900874635568514"/>
  </r>
  <r>
    <x v="7"/>
    <x v="17"/>
    <n v="0.98993770963104932"/>
    <n v="0.98993770963104932"/>
    <n v="0.98993770963104932"/>
    <n v="0.98993770963104932"/>
  </r>
  <r>
    <x v="7"/>
    <x v="18"/>
    <n v="0.97515923566878981"/>
    <n v="0.97515923566878981"/>
    <n v="0.97515923566878981"/>
    <n v="0.97515923566878981"/>
  </r>
  <r>
    <x v="7"/>
    <x v="19"/>
    <n v="0.97518266565885614"/>
    <n v="0.97518266565885614"/>
    <n v="0.97518266565885614"/>
    <n v="0.97518266565885614"/>
  </r>
  <r>
    <x v="7"/>
    <x v="20"/>
    <n v="0.97518266565885614"/>
    <n v="0.97518266565885614"/>
    <n v="0.97518266565885614"/>
    <n v="0.97518266565885614"/>
  </r>
  <r>
    <x v="7"/>
    <x v="21"/>
    <n v="0.97518266565885614"/>
    <n v="0.97518266565885614"/>
    <n v="0.97518266565885614"/>
    <n v="0.97518266565885614"/>
  </r>
  <r>
    <x v="7"/>
    <x v="22"/>
    <n v="0.97510010010010018"/>
    <n v="0.97510010010010018"/>
    <n v="0.97510010010010018"/>
    <n v="0.97510010010010018"/>
  </r>
  <r>
    <x v="7"/>
    <x v="23"/>
    <n v="0.97513499937209602"/>
    <n v="0.97513499937209602"/>
    <n v="0.97513499937209602"/>
    <n v="0.97513499937209602"/>
  </r>
  <r>
    <x v="7"/>
    <x v="0"/>
    <n v="0.9682148417228853"/>
    <n v="0.9682148417228853"/>
    <n v="0.9682148417228853"/>
    <n v="0.97379931358367999"/>
  </r>
  <r>
    <x v="7"/>
    <x v="1"/>
    <n v="0.96823260196527128"/>
    <n v="0.96823260196527128"/>
    <n v="0.96823260196527128"/>
    <n v="0.97379931358367999"/>
  </r>
  <r>
    <x v="7"/>
    <x v="2"/>
    <n v="0.9682456370555047"/>
    <n v="0.9682456370555047"/>
    <n v="0.9682456370555047"/>
    <n v="0.97379931358367999"/>
  </r>
  <r>
    <x v="7"/>
    <x v="3"/>
    <n v="0.96825189443428261"/>
    <n v="0.96825189443428261"/>
    <n v="0.96825189443428261"/>
    <n v="0.97379931358367999"/>
  </r>
  <r>
    <x v="7"/>
    <x v="4"/>
    <n v="0.96822832525578895"/>
    <n v="0.96822832525578895"/>
    <n v="0.96822832525578895"/>
    <n v="0.97379931358367999"/>
  </r>
  <r>
    <x v="7"/>
    <x v="5"/>
    <n v="0.96822005608225403"/>
    <n v="0.96822005608225403"/>
    <n v="0.96822005608225403"/>
    <n v="0.97379931358367999"/>
  </r>
  <r>
    <x v="7"/>
    <x v="6"/>
    <n v="0.96836260330578505"/>
    <n v="0.96836260330578505"/>
    <n v="0.96836260330578505"/>
    <n v="0.97379931358367999"/>
  </r>
  <r>
    <x v="7"/>
    <x v="7"/>
    <n v="0.96830617431604116"/>
    <n v="0.96830617431604116"/>
    <n v="0.96830617431604116"/>
    <n v="0.97379931358367999"/>
  </r>
  <r>
    <x v="7"/>
    <x v="8"/>
    <n v="0.96802841918294857"/>
    <n v="0.96802841918294857"/>
    <n v="0.96802841918294857"/>
    <n v="0.97379931358367999"/>
  </r>
  <r>
    <x v="7"/>
    <x v="9"/>
    <n v="0.96453900709219875"/>
    <n v="0.96453900709219875"/>
    <n v="0.96506575144490658"/>
    <n v="0.97379931358367999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6802841918294857"/>
    <n v="0.96802841918294857"/>
    <n v="0.96802841918294857"/>
    <n v="0.97379931358367999"/>
  </r>
  <r>
    <x v="7"/>
    <x v="18"/>
    <n v="0.96768707482993199"/>
    <n v="0.96768707482993199"/>
    <n v="0.96768707482993199"/>
    <n v="0.97379931358367999"/>
  </r>
  <r>
    <x v="7"/>
    <x v="19"/>
    <n v="0.96778400939089604"/>
    <n v="0.96778400939089604"/>
    <n v="0.96778400939089604"/>
    <n v="0.97379931358367999"/>
  </r>
  <r>
    <x v="7"/>
    <x v="20"/>
    <n v="0.96781728523228649"/>
    <n v="0.96781728523228649"/>
    <n v="0.96781728523228649"/>
    <n v="0.97379931358367999"/>
  </r>
  <r>
    <x v="7"/>
    <x v="21"/>
    <n v="0.96779574031306148"/>
    <n v="0.96779574031306148"/>
    <n v="0.96779574031306148"/>
    <n v="0.97379931358367999"/>
  </r>
  <r>
    <x v="7"/>
    <x v="22"/>
    <n v="0.96775877822738543"/>
    <n v="0.96775877822738543"/>
    <n v="0.96775877822738543"/>
    <n v="0.97379931358367999"/>
  </r>
  <r>
    <x v="7"/>
    <x v="23"/>
    <n v="0.96775877822738543"/>
    <n v="0.96775877822738543"/>
    <n v="0.96775877822738543"/>
    <n v="0.97379931358367999"/>
  </r>
  <r>
    <x v="7"/>
    <x v="0"/>
    <n v="0.97090019037258635"/>
    <n v="0.97090019037258635"/>
    <n v="0.97090019037258635"/>
    <n v="0.97379931358367999"/>
  </r>
  <r>
    <x v="7"/>
    <x v="1"/>
    <n v="0.97083856564810933"/>
    <n v="0.97083856564810933"/>
    <n v="0.97083856564810933"/>
    <n v="0.97379931358367999"/>
  </r>
  <r>
    <x v="7"/>
    <x v="2"/>
    <n v="0.97091183119819147"/>
    <n v="0.97091183119819147"/>
    <n v="0.97091183119819147"/>
    <n v="0.97379931358367999"/>
  </r>
  <r>
    <x v="7"/>
    <x v="3"/>
    <n v="0.97090956956693442"/>
    <n v="0.97090956956693442"/>
    <n v="0.97090956956693442"/>
    <n v="0.97379931358367999"/>
  </r>
  <r>
    <x v="7"/>
    <x v="4"/>
    <n v="0.97091485986250659"/>
    <n v="0.97091485986250659"/>
    <n v="0.97091485986250659"/>
    <n v="0.97379931358367999"/>
  </r>
  <r>
    <x v="7"/>
    <x v="5"/>
    <n v="0.97099217045308706"/>
    <n v="0.97099217045308706"/>
    <n v="0.97099217045308706"/>
    <n v="0.97379931358367999"/>
  </r>
  <r>
    <x v="7"/>
    <x v="6"/>
    <n v="0.97092711682743837"/>
    <n v="0.97092711682743837"/>
    <n v="0.97092711682743837"/>
    <n v="0.97379931358367999"/>
  </r>
  <r>
    <x v="7"/>
    <x v="7"/>
    <n v="0.970873786407767"/>
    <n v="0.970873786407767"/>
    <n v="0.970873786407767"/>
    <n v="0.97379931358367999"/>
  </r>
  <r>
    <x v="7"/>
    <x v="8"/>
    <n v="0.98268398268398272"/>
    <n v="0.98268398268398272"/>
    <n v="0.98268398268398272"/>
    <n v="0.9826839826839827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273273273273276"/>
    <n v="0.98273273273273276"/>
    <n v="0.98273273273273276"/>
    <n v="0.98273273273273276"/>
  </r>
  <r>
    <x v="7"/>
    <x v="18"/>
    <n v="0.98928303504447546"/>
    <n v="0.98928303504447546"/>
    <n v="0.98928303504447546"/>
    <n v="0.98928303504447546"/>
  </r>
  <r>
    <x v="7"/>
    <x v="19"/>
    <n v="0.98928303504447546"/>
    <n v="0.98928303504447546"/>
    <n v="0.98928303504447546"/>
    <n v="0.98928303504447546"/>
  </r>
  <r>
    <x v="7"/>
    <x v="20"/>
    <n v="0.98928303504447546"/>
    <n v="0.98928303504447546"/>
    <n v="0.98928303504447546"/>
    <n v="0.98928303504447546"/>
  </r>
  <r>
    <x v="7"/>
    <x v="21"/>
    <n v="0.98928303504447546"/>
    <n v="0.98928303504447546"/>
    <n v="0.98928303504447546"/>
    <n v="0.98928303504447546"/>
  </r>
  <r>
    <x v="7"/>
    <x v="22"/>
    <n v="0.98928303504447546"/>
    <n v="0.98928303504447546"/>
    <n v="0.98928303504447546"/>
    <n v="0.98928303504447546"/>
  </r>
  <r>
    <x v="7"/>
    <x v="23"/>
    <n v="0.98928303504447546"/>
    <n v="0.98928303504447546"/>
    <n v="0.98928303504447546"/>
    <n v="0.98928303504447546"/>
  </r>
  <r>
    <x v="7"/>
    <x v="0"/>
    <n v="0.99271814187068408"/>
    <n v="0.99271814187068408"/>
    <n v="0.99271814187068408"/>
    <n v="0.99271814187068408"/>
  </r>
  <r>
    <x v="7"/>
    <x v="1"/>
    <n v="0.99260581336053033"/>
    <n v="0.99260581336053033"/>
    <n v="0.99260581336053033"/>
    <n v="0.99260581336053033"/>
  </r>
  <r>
    <x v="7"/>
    <x v="2"/>
    <n v="0.99260335490688167"/>
    <n v="0.99260335490688167"/>
    <n v="0.99260335490688167"/>
    <n v="0.99260335490688167"/>
  </r>
  <r>
    <x v="7"/>
    <x v="3"/>
    <n v="0.99269120334116412"/>
    <n v="0.99269120334116412"/>
    <n v="0.99269120334116412"/>
    <n v="0.99269120334116412"/>
  </r>
  <r>
    <x v="7"/>
    <x v="4"/>
    <n v="0.9927153981411706"/>
    <n v="0.9927153981411706"/>
    <n v="0.9927153981411706"/>
    <n v="0.9927153981411706"/>
  </r>
  <r>
    <x v="7"/>
    <x v="5"/>
    <n v="0.9927153981411706"/>
    <n v="0.9927153981411706"/>
    <n v="0.9927153981411706"/>
    <n v="0.9927153981411706"/>
  </r>
  <r>
    <x v="7"/>
    <x v="6"/>
    <n v="0.9927153981411706"/>
    <n v="0.9927153981411706"/>
    <n v="0.9927153981411706"/>
    <n v="0.9927153981411706"/>
  </r>
  <r>
    <x v="7"/>
    <x v="7"/>
    <n v="0.99271137026239065"/>
    <n v="0.99271137026239065"/>
    <n v="0.99271137026239065"/>
    <n v="0.9927113702623906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67103347889374"/>
    <n v="0.99767103347889374"/>
    <n v="0.99767103347889374"/>
    <n v="0.99767103347889374"/>
  </r>
  <r>
    <x v="7"/>
    <x v="18"/>
    <n v="0.99873945505672457"/>
    <n v="0.99873945505672457"/>
    <n v="0.99873945505672457"/>
    <n v="0.99873945505672457"/>
  </r>
  <r>
    <x v="7"/>
    <x v="19"/>
    <n v="0.99872355944566005"/>
    <n v="0.99872355944566005"/>
    <n v="0.99872355944566005"/>
    <n v="0.99872355944566005"/>
  </r>
  <r>
    <x v="7"/>
    <x v="20"/>
    <n v="0.99870477506260247"/>
    <n v="0.99870477506260247"/>
    <n v="0.99870477506260247"/>
    <n v="0.99870477506260247"/>
  </r>
  <r>
    <x v="7"/>
    <x v="21"/>
    <n v="0.99870477506260247"/>
    <n v="0.99870477506260247"/>
    <n v="0.99870477506260247"/>
    <n v="0.99870477506260247"/>
  </r>
  <r>
    <x v="7"/>
    <x v="22"/>
    <n v="0.99870477506260247"/>
    <n v="0.99870477506260247"/>
    <n v="0.99870477506260247"/>
    <n v="0.99870477506260247"/>
  </r>
  <r>
    <x v="7"/>
    <x v="23"/>
    <n v="0.99878425137940696"/>
    <n v="0.99878425137940696"/>
    <n v="0.99878425137940696"/>
    <n v="0.99878425137940696"/>
  </r>
  <r>
    <x v="7"/>
    <x v="0"/>
    <n v="0.99800422634421226"/>
    <n v="0.99800422634421226"/>
    <n v="0.99800422634421226"/>
    <n v="0.99800422634421226"/>
  </r>
  <r>
    <x v="7"/>
    <x v="1"/>
    <n v="0.99799749687108874"/>
    <n v="0.99799749687108874"/>
    <n v="0.99799749687108874"/>
    <n v="0.99799749687108874"/>
  </r>
  <r>
    <x v="7"/>
    <x v="2"/>
    <n v="0.99803125384520741"/>
    <n v="0.99803125384520741"/>
    <n v="0.99803125384520741"/>
    <n v="0.99803125384520741"/>
  </r>
  <r>
    <x v="7"/>
    <x v="3"/>
    <n v="0.99803439803439786"/>
    <n v="0.99803439803439786"/>
    <n v="0.99803439803439786"/>
    <n v="0.99803439803439786"/>
  </r>
  <r>
    <x v="7"/>
    <x v="4"/>
    <n v="0.99803439803439786"/>
    <n v="0.99803439803439786"/>
    <n v="0.99803439803439786"/>
    <n v="0.99803439803439786"/>
  </r>
  <r>
    <x v="7"/>
    <x v="5"/>
    <n v="0.99805423811261085"/>
    <n v="0.99805423811261085"/>
    <n v="0.99805423811261085"/>
    <n v="0.99805423811261085"/>
  </r>
  <r>
    <x v="7"/>
    <x v="6"/>
    <n v="0.9980764606876652"/>
    <n v="0.9980764606876652"/>
    <n v="0.9980764606876652"/>
    <n v="0.9980764606876652"/>
  </r>
  <r>
    <x v="7"/>
    <x v="7"/>
    <n v="0.99801797040169127"/>
    <n v="0.99801797040169127"/>
    <n v="0.99801797040169127"/>
    <n v="0.99801797040169127"/>
  </r>
  <r>
    <x v="7"/>
    <x v="8"/>
    <n v="0.99623706491063024"/>
    <n v="0.99623706491063024"/>
    <n v="0.99623706491063024"/>
    <n v="0.99623706491063024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623588456712675"/>
    <n v="0.99623588456712675"/>
    <n v="0.99623588456712675"/>
    <n v="0.99623588456712675"/>
  </r>
  <r>
    <x v="7"/>
    <x v="17"/>
    <n v="0.99604221635883916"/>
    <n v="0.99604221635883916"/>
    <n v="0.99604221635883916"/>
    <n v="0.99604221635883916"/>
  </r>
  <r>
    <x v="7"/>
    <x v="18"/>
    <n v="0.99928480610298787"/>
    <n v="0.99928480610298787"/>
    <n v="0.99928480610298787"/>
    <n v="0.99928480610298787"/>
  </r>
  <r>
    <x v="7"/>
    <x v="19"/>
    <n v="0.99934928783168242"/>
    <n v="0.99934928783168242"/>
    <n v="0.99934928783168242"/>
    <n v="0.99934928783168242"/>
  </r>
  <r>
    <x v="7"/>
    <x v="20"/>
    <n v="0.99936677689439246"/>
    <n v="0.99936677689439246"/>
    <n v="0.99936677689439246"/>
    <n v="0.99936677689439246"/>
  </r>
  <r>
    <x v="7"/>
    <x v="21"/>
    <n v="0.99934109378431801"/>
    <n v="0.99934109378431801"/>
    <n v="0.99934109378431801"/>
    <n v="0.99934109378431801"/>
  </r>
  <r>
    <x v="7"/>
    <x v="22"/>
    <n v="0.99934109378431801"/>
    <n v="0.99934109378431801"/>
    <n v="0.99934109378431801"/>
    <n v="0.99934109378431801"/>
  </r>
  <r>
    <x v="7"/>
    <x v="23"/>
    <n v="0.99934109378431801"/>
    <n v="0.99934109378431801"/>
    <n v="0.99934109378431801"/>
    <n v="0.99934109378431801"/>
  </r>
  <r>
    <x v="7"/>
    <x v="0"/>
    <n v="0.99862610402355245"/>
    <n v="0.99862610402355245"/>
    <n v="0.99862610402355245"/>
    <n v="0.99862610402355245"/>
  </r>
  <r>
    <x v="7"/>
    <x v="1"/>
    <n v="0.99862174578866758"/>
    <n v="0.99862174578866758"/>
    <n v="0.99862174578866758"/>
    <n v="0.99862174578866758"/>
  </r>
  <r>
    <x v="7"/>
    <x v="2"/>
    <n v="0.99869908936255369"/>
    <n v="0.99869908936255369"/>
    <n v="0.99869908936255369"/>
    <n v="0.99869908936255369"/>
  </r>
  <r>
    <x v="7"/>
    <x v="3"/>
    <n v="0.99862668802929744"/>
    <n v="0.99862668802929744"/>
    <n v="0.99862668802929744"/>
    <n v="0.99862668802929744"/>
  </r>
  <r>
    <x v="7"/>
    <x v="4"/>
    <n v="0.9985512091831048"/>
    <n v="0.9985512091831048"/>
    <n v="0.9985512091831048"/>
    <n v="0.9985512091831048"/>
  </r>
  <r>
    <x v="7"/>
    <x v="5"/>
    <n v="0.99870045484080572"/>
    <n v="0.99870045484080572"/>
    <n v="0.99870045484080572"/>
    <n v="0.99870045484080572"/>
  </r>
  <r>
    <x v="7"/>
    <x v="6"/>
    <n v="0.99866474938373051"/>
    <n v="0.99866474938373051"/>
    <n v="0.99866474938373051"/>
    <n v="0.99866474938373051"/>
  </r>
  <r>
    <x v="7"/>
    <x v="7"/>
    <n v="0.99873119448975889"/>
    <n v="0.99873119448975889"/>
    <n v="0.99873119448975889"/>
    <n v="0.9987311944897588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48625359048015"/>
    <n v="0.99548625359048015"/>
    <n v="0.99548625359048015"/>
    <n v="0.99548625359048015"/>
  </r>
  <r>
    <x v="7"/>
    <x v="18"/>
    <n v="0.99833685153201546"/>
    <n v="0.99833685153201546"/>
    <n v="0.99833685153201546"/>
    <n v="0.99833685153201546"/>
  </r>
  <r>
    <x v="7"/>
    <x v="19"/>
    <n v="0.99833866601033716"/>
    <n v="0.99833866601033716"/>
    <n v="0.99833866601033716"/>
    <n v="0.99833866601033716"/>
  </r>
  <r>
    <x v="7"/>
    <x v="20"/>
    <n v="0.99833866601033716"/>
    <n v="0.99833866601033716"/>
    <n v="0.99833866601033716"/>
    <n v="0.99833866601033716"/>
  </r>
  <r>
    <x v="7"/>
    <x v="21"/>
    <n v="0.99833727697128616"/>
    <n v="0.99833727697128616"/>
    <n v="0.99833727697128616"/>
    <n v="0.99833727697128616"/>
  </r>
  <r>
    <x v="7"/>
    <x v="22"/>
    <n v="0.99829335356025417"/>
    <n v="0.99829335356025417"/>
    <n v="0.99829335356025417"/>
    <n v="0.99829335356025417"/>
  </r>
  <r>
    <x v="7"/>
    <x v="23"/>
    <n v="0.99825805648873955"/>
    <n v="0.99825805648873955"/>
    <n v="0.99825805648873955"/>
    <n v="0.99825805648873955"/>
  </r>
  <r>
    <x v="7"/>
    <x v="0"/>
    <n v="0.99832760382792907"/>
    <n v="0.99832760382792907"/>
    <n v="0.99832760382792907"/>
    <n v="0.99832760382792907"/>
  </r>
  <r>
    <x v="7"/>
    <x v="1"/>
    <n v="0.99835969537199765"/>
    <n v="0.99835969537199765"/>
    <n v="0.99835969537199765"/>
    <n v="0.99835969537199765"/>
  </r>
  <r>
    <x v="7"/>
    <x v="2"/>
    <n v="0.99828586497890281"/>
    <n v="0.99828586497890281"/>
    <n v="0.99828586497890281"/>
    <n v="0.99828586497890281"/>
  </r>
  <r>
    <x v="7"/>
    <x v="3"/>
    <n v="0.99828586497890281"/>
    <n v="0.99828586497890281"/>
    <n v="0.99828586497890281"/>
    <n v="0.99828586497890281"/>
  </r>
  <r>
    <x v="7"/>
    <x v="4"/>
    <n v="0.99828065070757843"/>
    <n v="0.99828065070757843"/>
    <n v="0.99828065070757843"/>
    <n v="0.99828065070757843"/>
  </r>
  <r>
    <x v="7"/>
    <x v="5"/>
    <n v="0.99828812220173824"/>
    <n v="0.99828812220173824"/>
    <n v="0.99828812220173824"/>
    <n v="0.99828812220173824"/>
  </r>
  <r>
    <x v="7"/>
    <x v="6"/>
    <n v="0.99838653912642616"/>
    <n v="0.99838653912642616"/>
    <n v="0.99838653912642616"/>
    <n v="0.99838653912642616"/>
  </r>
  <r>
    <x v="7"/>
    <x v="7"/>
    <n v="0.99822158989863075"/>
    <n v="0.99822158989863075"/>
    <n v="0.99822158989863075"/>
    <n v="0.9982215898986307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12004834161405"/>
    <n v="0.99812004834161405"/>
    <n v="0.99812004834161405"/>
    <n v="0.99812004834161405"/>
  </r>
  <r>
    <x v="7"/>
    <x v="18"/>
    <n v="0.99682068673166602"/>
    <n v="0.99682068673166602"/>
    <n v="0.99682068673166602"/>
    <n v="0.99682068673166602"/>
  </r>
  <r>
    <x v="7"/>
    <x v="19"/>
    <n v="0.99679122936025144"/>
    <n v="0.99679122936025144"/>
    <n v="0.99679122936025144"/>
    <n v="0.99679122936025144"/>
  </r>
  <r>
    <x v="7"/>
    <x v="20"/>
    <n v="0.99689109966246225"/>
    <n v="0.99689109966246225"/>
    <n v="0.99689109966246225"/>
    <n v="0.99689109966246225"/>
  </r>
  <r>
    <x v="7"/>
    <x v="21"/>
    <n v="0.9968768889784404"/>
    <n v="0.9968768889784404"/>
    <n v="0.9968768889784404"/>
    <n v="0.9968768889784404"/>
  </r>
  <r>
    <x v="7"/>
    <x v="22"/>
    <n v="0.99681388705778962"/>
    <n v="0.99681388705778962"/>
    <n v="0.99681388705778962"/>
    <n v="0.99681388705778962"/>
  </r>
  <r>
    <x v="7"/>
    <x v="23"/>
    <n v="0.9968384074941451"/>
    <n v="0.9968384074941451"/>
    <n v="0.9968384074941451"/>
    <n v="0.9968384074941451"/>
  </r>
  <r>
    <x v="7"/>
    <x v="0"/>
    <n v="0.99451553930530168"/>
    <n v="0.99451553930530168"/>
    <n v="0.99451553930530168"/>
    <n v="0.99451553930530168"/>
  </r>
  <r>
    <x v="7"/>
    <x v="1"/>
    <n v="0.99450908615505296"/>
    <n v="0.99450908615505296"/>
    <n v="0.99450908615505296"/>
    <n v="0.99450908615505296"/>
  </r>
  <r>
    <x v="7"/>
    <x v="2"/>
    <n v="0.99448312097727565"/>
    <n v="0.99448312097727565"/>
    <n v="0.99448312097727565"/>
    <n v="0.99448312097727565"/>
  </r>
  <r>
    <x v="7"/>
    <x v="3"/>
    <n v="0.99448656099241917"/>
    <n v="0.99448656099241917"/>
    <n v="0.99448656099241917"/>
    <n v="0.99448656099241917"/>
  </r>
  <r>
    <x v="7"/>
    <x v="4"/>
    <n v="0.9946266968325792"/>
    <n v="0.9946266968325792"/>
    <n v="0.9946266968325792"/>
    <n v="0.9946266968325792"/>
  </r>
  <r>
    <x v="7"/>
    <x v="5"/>
    <n v="0.99446640316205537"/>
    <n v="0.99446640316205537"/>
    <n v="0.99446640316205537"/>
    <n v="0.99446640316205537"/>
  </r>
  <r>
    <x v="7"/>
    <x v="6"/>
    <n v="0.99447513812154709"/>
    <n v="0.99447513812154709"/>
    <n v="0.99447513812154709"/>
    <n v="0.99447513812154709"/>
  </r>
  <r>
    <x v="7"/>
    <x v="7"/>
    <n v="0.99472643375082415"/>
    <n v="0.99472643375082415"/>
    <n v="0.99472643375082415"/>
    <n v="0.9947264337508241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242066788503079"/>
    <n v="0.97242066788503079"/>
    <n v="0.97242066788503079"/>
    <n v="0.97379931358367999"/>
  </r>
  <r>
    <x v="7"/>
    <x v="19"/>
    <n v="0.97244984458886685"/>
    <n v="0.97244984458886685"/>
    <n v="0.97244984458886685"/>
    <n v="0.97379931358367999"/>
  </r>
  <r>
    <x v="7"/>
    <x v="20"/>
    <n v="0.97256486601446179"/>
    <n v="0.97256486601446179"/>
    <n v="0.97256486601446179"/>
    <n v="0.97379931358367999"/>
  </r>
  <r>
    <x v="7"/>
    <x v="21"/>
    <n v="0.97258020290649849"/>
    <n v="0.97258020290649849"/>
    <n v="0.97258020290649849"/>
    <n v="0.97379931358367999"/>
  </r>
  <r>
    <x v="7"/>
    <x v="22"/>
    <n v="0.97257974258533864"/>
    <n v="0.97257974258533864"/>
    <n v="0.97257974258533864"/>
    <n v="0.97379931358367999"/>
  </r>
  <r>
    <x v="7"/>
    <x v="23"/>
    <n v="0.97247240898135223"/>
    <n v="0.97247240898135223"/>
    <n v="0.97247240898135223"/>
    <n v="0.97379931358367999"/>
  </r>
  <r>
    <x v="7"/>
    <x v="0"/>
    <n v="0.9749658625398272"/>
    <n v="0.9749658625398272"/>
    <n v="0.9749658625398272"/>
    <n v="0.9749658625398272"/>
  </r>
  <r>
    <x v="7"/>
    <x v="1"/>
    <n v="0.97493464554820852"/>
    <n v="0.97493464554820852"/>
    <n v="0.97493464554820852"/>
    <n v="0.97493464554820852"/>
  </r>
  <r>
    <x v="7"/>
    <x v="2"/>
    <n v="0.97493163172288066"/>
    <n v="0.97493163172288066"/>
    <n v="0.97493163172288066"/>
    <n v="0.97493163172288066"/>
  </r>
  <r>
    <x v="7"/>
    <x v="3"/>
    <n v="0.97481031866464318"/>
    <n v="0.97481031866464318"/>
    <n v="0.97481031866464318"/>
    <n v="0.97481031866464318"/>
  </r>
  <r>
    <x v="7"/>
    <x v="4"/>
    <n v="0.97493702770780843"/>
    <n v="0.97493702770780843"/>
    <n v="0.97493702770780843"/>
    <n v="0.97493702770780843"/>
  </r>
  <r>
    <x v="7"/>
    <x v="5"/>
    <n v="0.9749819233550252"/>
    <n v="0.9749819233550252"/>
    <n v="0.9749819233550252"/>
    <n v="0.9749819233550252"/>
  </r>
  <r>
    <x v="7"/>
    <x v="6"/>
    <n v="0.97498820198206693"/>
    <n v="0.97498820198206693"/>
    <n v="0.97498820198206693"/>
    <n v="0.97498820198206693"/>
  </r>
  <r>
    <x v="7"/>
    <x v="7"/>
    <n v="0.97489932885906039"/>
    <n v="0.97489932885906039"/>
    <n v="0.97489932885906039"/>
    <n v="0.9748993288590603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"/>
    <n v="0.97"/>
    <n v="0.97"/>
    <n v="0.97379931358367999"/>
  </r>
  <r>
    <x v="7"/>
    <x v="19"/>
    <n v="0.97045101088646968"/>
    <n v="0.97045101088646968"/>
    <n v="0.97045101088646968"/>
    <n v="0.97379931358367999"/>
  </r>
  <r>
    <x v="7"/>
    <x v="20"/>
    <n v="0.9704702880058329"/>
    <n v="0.9704702880058329"/>
    <n v="0.9704702880058329"/>
    <n v="0.97379931358367999"/>
  </r>
  <r>
    <x v="7"/>
    <x v="21"/>
    <n v="0.97050938337801607"/>
    <n v="0.97050938337801607"/>
    <n v="0.97050938337801607"/>
    <n v="0.97379931358367999"/>
  </r>
  <r>
    <x v="7"/>
    <x v="22"/>
    <n v="0.97056141722026845"/>
    <n v="0.97056141722026845"/>
    <n v="0.97056141722026845"/>
    <n v="0.97379931358367999"/>
  </r>
  <r>
    <x v="7"/>
    <x v="23"/>
    <n v="0.97050542968226305"/>
    <n v="0.97050542968226305"/>
    <n v="0.97050542968226305"/>
    <n v="0.97379931358367999"/>
  </r>
  <r>
    <x v="7"/>
    <x v="0"/>
    <n v="0.98126898413769825"/>
    <n v="0.98126898413769825"/>
    <n v="0.98126898413769825"/>
    <n v="0.98126898413769825"/>
  </r>
  <r>
    <x v="7"/>
    <x v="1"/>
    <n v="0.98125774473358118"/>
    <n v="0.98125774473358118"/>
    <n v="0.98125774473358118"/>
    <n v="0.98125774473358118"/>
  </r>
  <r>
    <x v="7"/>
    <x v="2"/>
    <n v="0.98142656469486511"/>
    <n v="0.98142656469486511"/>
    <n v="0.98142656469486511"/>
    <n v="0.98142656469486511"/>
  </r>
  <r>
    <x v="7"/>
    <x v="3"/>
    <n v="0.98153580672993956"/>
    <n v="0.98153580672993956"/>
    <n v="0.98153580672993956"/>
    <n v="0.98153580672993956"/>
  </r>
  <r>
    <x v="7"/>
    <x v="4"/>
    <n v="0.98148487626031167"/>
    <n v="0.98148487626031167"/>
    <n v="0.98148487626031167"/>
    <n v="0.98148487626031167"/>
  </r>
  <r>
    <x v="7"/>
    <x v="5"/>
    <n v="0.98138343296327935"/>
    <n v="0.98138343296327935"/>
    <n v="0.98138343296327935"/>
    <n v="0.98138343296327935"/>
  </r>
  <r>
    <x v="7"/>
    <x v="6"/>
    <n v="0.98149329929802176"/>
    <n v="0.98149329929802176"/>
    <n v="0.98149329929802176"/>
    <n v="0.98149329929802176"/>
  </r>
  <r>
    <x v="7"/>
    <x v="7"/>
    <n v="0.98142613151152847"/>
    <n v="0.98142613151152847"/>
    <n v="0.98142613151152847"/>
    <n v="0.9814261315115284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45583693638047"/>
    <n v="0.9845583693638047"/>
    <n v="0.9845583693638047"/>
    <n v="0.9845583693638047"/>
  </r>
  <r>
    <x v="7"/>
    <x v="18"/>
    <n v="0.9842880118767785"/>
    <n v="0.9842880118767785"/>
    <n v="0.9842880118767785"/>
    <n v="0.9842880118767785"/>
  </r>
  <r>
    <x v="7"/>
    <x v="19"/>
    <n v="0.98432036097010711"/>
    <n v="0.98432036097010711"/>
    <n v="0.98432036097010711"/>
    <n v="0.98432036097010711"/>
  </r>
  <r>
    <x v="7"/>
    <x v="20"/>
    <n v="0.98439300303760346"/>
    <n v="0.98439300303760346"/>
    <n v="0.98439300303760346"/>
    <n v="0.98439300303760346"/>
  </r>
  <r>
    <x v="7"/>
    <x v="21"/>
    <n v="0.98439501572143939"/>
    <n v="0.98439501572143939"/>
    <n v="0.98439501572143939"/>
    <n v="0.98439501572143939"/>
  </r>
  <r>
    <x v="7"/>
    <x v="22"/>
    <n v="0.98423394787031138"/>
    <n v="0.98423394787031138"/>
    <n v="0.98423394787031138"/>
    <n v="0.98423394787031138"/>
  </r>
  <r>
    <x v="7"/>
    <x v="23"/>
    <n v="0.98423071459014067"/>
    <n v="0.98423071459014067"/>
    <n v="0.98423071459014067"/>
    <n v="0.98423071459014067"/>
  </r>
  <r>
    <x v="7"/>
    <x v="0"/>
    <n v="0.99282771249809254"/>
    <n v="0.99282771249809254"/>
    <n v="0.99282771249809254"/>
    <n v="0.99282771249809254"/>
  </r>
  <r>
    <x v="7"/>
    <x v="1"/>
    <n v="0.99237223493516402"/>
    <n v="0.99237223493516402"/>
    <n v="0.99237223493516402"/>
    <n v="0.99237223493516402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9289204797867614"/>
    <n v="0.99289204797867614"/>
    <n v="0.99289204797867614"/>
    <n v="0.99289204797867614"/>
  </r>
  <r>
    <x v="7"/>
    <x v="6"/>
    <n v="0.99296444190910815"/>
    <n v="0.99296444190910815"/>
    <n v="0.99296444190910815"/>
    <n v="0.99296444190910815"/>
  </r>
  <r>
    <x v="7"/>
    <x v="7"/>
    <n v="0.99296899968040908"/>
    <n v="0.99296899968040908"/>
    <n v="0.99296899968040908"/>
    <n v="0.9929689996804090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253333333333327"/>
    <n v="0.99253333333333327"/>
    <n v="0.99253333333333327"/>
    <n v="0.99253333333333327"/>
  </r>
  <r>
    <x v="7"/>
    <x v="18"/>
    <n v="0.99215915740198946"/>
    <n v="0.99215915740198946"/>
    <n v="0.99215915740198946"/>
    <n v="0.99215915740198946"/>
  </r>
  <r>
    <x v="7"/>
    <x v="19"/>
    <n v="0.99205403257846636"/>
    <n v="0.99205403257846636"/>
    <n v="0.99205403257846636"/>
    <n v="0.99205403257846636"/>
  </r>
  <r>
    <x v="7"/>
    <x v="20"/>
    <n v="0.9920939147101101"/>
    <n v="0.9920939147101101"/>
    <n v="0.9920939147101101"/>
    <n v="0.9920939147101101"/>
  </r>
  <r>
    <x v="7"/>
    <x v="21"/>
    <n v="0.99205374557538106"/>
    <n v="0.99205374557538106"/>
    <n v="0.99205374557538106"/>
    <n v="0.99205374557538106"/>
  </r>
  <r>
    <x v="7"/>
    <x v="22"/>
    <n v="0.99207969298603738"/>
    <n v="0.99207969298603738"/>
    <n v="0.99207969298603738"/>
    <n v="0.99207969298603738"/>
  </r>
  <r>
    <x v="7"/>
    <x v="23"/>
    <n v="0.99210357175649622"/>
    <n v="0.99210357175649622"/>
    <n v="0.99210357175649622"/>
    <n v="0.99210357175649622"/>
  </r>
  <r>
    <x v="7"/>
    <x v="0"/>
    <n v="0.9965254427258462"/>
    <n v="0.9965254427258462"/>
    <n v="0.9965254427258462"/>
    <n v="0.9965254427258462"/>
  </r>
  <r>
    <x v="7"/>
    <x v="1"/>
    <n v="0.99653689992834971"/>
    <n v="0.99653689992834971"/>
    <n v="0.99653689992834971"/>
    <n v="0.99653689992834971"/>
  </r>
  <r>
    <x v="7"/>
    <x v="2"/>
    <n v="0.99649207693238173"/>
    <n v="0.99649207693238173"/>
    <n v="0.99649207693238173"/>
    <n v="0.99649207693238173"/>
  </r>
  <r>
    <x v="7"/>
    <x v="3"/>
    <n v="0.99640395564878637"/>
    <n v="0.99640395564878637"/>
    <n v="0.99640395564878637"/>
    <n v="0.99640395564878637"/>
  </r>
  <r>
    <x v="7"/>
    <x v="4"/>
    <n v="0.99641951365060433"/>
    <n v="0.99641951365060433"/>
    <n v="0.99641951365060433"/>
    <n v="0.99641951365060433"/>
  </r>
  <r>
    <x v="7"/>
    <x v="5"/>
    <n v="0.99636608344549127"/>
    <n v="0.99636608344549127"/>
    <n v="0.99636608344549127"/>
    <n v="0.99636608344549127"/>
  </r>
  <r>
    <x v="7"/>
    <x v="6"/>
    <n v="0.99655423762507445"/>
    <n v="0.99655423762507445"/>
    <n v="0.99655423762507445"/>
    <n v="0.99655423762507445"/>
  </r>
  <r>
    <x v="7"/>
    <x v="7"/>
    <n v="0.99658876469734359"/>
    <n v="0.99658876469734359"/>
    <n v="0.99658876469734359"/>
    <n v="0.9965887646973435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88520784975731"/>
    <n v="0.99588520784975731"/>
    <n v="0.99588520784975731"/>
    <n v="0.99588520784975731"/>
  </r>
  <r>
    <x v="7"/>
    <x v="18"/>
    <n v="0.99701108198832022"/>
    <n v="0.99701108198832022"/>
    <n v="0.99701108198832022"/>
    <n v="0.99701108198832022"/>
  </r>
  <r>
    <x v="7"/>
    <x v="19"/>
    <n v="0.99703075999199309"/>
    <n v="0.99703075999199309"/>
    <n v="0.99703075999199309"/>
    <n v="0.99703075999199309"/>
  </r>
  <r>
    <x v="7"/>
    <x v="20"/>
    <n v="0.99701758463087775"/>
    <n v="0.99701758463087775"/>
    <n v="0.99701758463087775"/>
    <n v="0.99701758463087775"/>
  </r>
  <r>
    <x v="7"/>
    <x v="21"/>
    <n v="0.99704741504081518"/>
    <n v="0.99704741504081518"/>
    <n v="0.99704741504081518"/>
    <n v="0.99704741504081518"/>
  </r>
  <r>
    <x v="7"/>
    <x v="22"/>
    <n v="0.99709872186936399"/>
    <n v="0.99709872186936399"/>
    <n v="0.99709872186936399"/>
    <n v="0.99709872186936399"/>
  </r>
  <r>
    <x v="7"/>
    <x v="23"/>
    <n v="0.99713983050847443"/>
    <n v="0.99713983050847443"/>
    <n v="0.99713983050847443"/>
    <n v="0.99713983050847443"/>
  </r>
  <r>
    <x v="7"/>
    <x v="0"/>
    <n v="0.99662487945998068"/>
    <n v="0.99662487945998068"/>
    <n v="0.99662487945998068"/>
    <n v="0.99662487945998068"/>
  </r>
  <r>
    <x v="7"/>
    <x v="1"/>
    <n v="0.99665831244778624"/>
    <n v="0.99665831244778624"/>
    <n v="0.99665831244778624"/>
    <n v="0.99665831244778624"/>
  </r>
  <r>
    <x v="7"/>
    <x v="2"/>
    <n v="0.99656613914601366"/>
    <n v="0.99656613914601366"/>
    <n v="0.99656613914601366"/>
    <n v="0.99656613914601366"/>
  </r>
  <r>
    <x v="7"/>
    <x v="3"/>
    <n v="0.99668973818838402"/>
    <n v="0.99668973818838402"/>
    <n v="0.99668973818838402"/>
    <n v="0.99668973818838402"/>
  </r>
  <r>
    <x v="7"/>
    <x v="4"/>
    <n v="0.99659712975292192"/>
    <n v="0.99659712975292192"/>
    <n v="0.99659712975292192"/>
    <n v="0.99659712975292192"/>
  </r>
  <r>
    <x v="7"/>
    <x v="5"/>
    <n v="0.99665250418436968"/>
    <n v="0.99665250418436968"/>
    <n v="0.99665250418436968"/>
    <n v="0.99665250418436968"/>
  </r>
  <r>
    <x v="7"/>
    <x v="6"/>
    <n v="0.99652867060941119"/>
    <n v="0.99652867060941119"/>
    <n v="0.99652867060941119"/>
    <n v="0.99652867060941119"/>
  </r>
  <r>
    <x v="7"/>
    <x v="7"/>
    <n v="0.99662921348314615"/>
    <n v="0.99662921348314615"/>
    <n v="0.99662921348314615"/>
    <n v="0.9966292134831461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00748876684963"/>
    <n v="0.99500748876684963"/>
    <n v="0.99500748876684963"/>
    <n v="0.99500748876684963"/>
  </r>
  <r>
    <x v="7"/>
    <x v="18"/>
    <n v="0.99471371687491417"/>
    <n v="0.99471371687491417"/>
    <n v="0.99471371687491417"/>
    <n v="0.99471371687491417"/>
  </r>
  <r>
    <x v="7"/>
    <x v="19"/>
    <n v="0.99472560592741432"/>
    <n v="0.99472560592741432"/>
    <n v="0.99472560592741432"/>
    <n v="0.99472560592741432"/>
  </r>
  <r>
    <x v="7"/>
    <x v="20"/>
    <n v="0.99472560592741432"/>
    <n v="0.99472560592741432"/>
    <n v="0.99472560592741432"/>
    <n v="0.99472560592741432"/>
  </r>
  <r>
    <x v="7"/>
    <x v="21"/>
    <n v="0.99472560592741432"/>
    <n v="0.99472560592741432"/>
    <n v="0.99472560592741432"/>
    <n v="0.99472560592741432"/>
  </r>
  <r>
    <x v="7"/>
    <x v="22"/>
    <n v="0.99471288984071748"/>
    <n v="0.99471288984071748"/>
    <n v="0.99471288984071748"/>
    <n v="0.99471288984071748"/>
  </r>
  <r>
    <x v="7"/>
    <x v="23"/>
    <n v="0.99478245489918637"/>
    <n v="0.99478245489918637"/>
    <n v="0.99478245489918637"/>
    <n v="0.99478245489918637"/>
  </r>
  <r>
    <x v="7"/>
    <x v="0"/>
    <n v="0.99468085106382997"/>
    <n v="0.99468085106382997"/>
    <n v="0.99468085106382997"/>
    <n v="0.99468085106382997"/>
  </r>
  <r>
    <x v="7"/>
    <x v="1"/>
    <n v="0.99471210340775562"/>
    <n v="0.99471210340775562"/>
    <n v="0.99471210340775562"/>
    <n v="0.99471210340775562"/>
  </r>
  <r>
    <x v="7"/>
    <x v="2"/>
    <n v="0.99459751485683412"/>
    <n v="0.99459751485683412"/>
    <n v="0.99459751485683412"/>
    <n v="0.99459751485683412"/>
  </r>
  <r>
    <x v="7"/>
    <x v="3"/>
    <n v="0.99465796112182814"/>
    <n v="0.99465796112182814"/>
    <n v="0.99465796112182814"/>
    <n v="0.99465796112182814"/>
  </r>
  <r>
    <x v="7"/>
    <x v="4"/>
    <n v="0.99462766751231158"/>
    <n v="0.99462766751231158"/>
    <n v="0.99462766751231158"/>
    <n v="0.99462766751231158"/>
  </r>
  <r>
    <x v="7"/>
    <x v="5"/>
    <n v="0.99466161529188901"/>
    <n v="0.99466161529188901"/>
    <n v="0.99466161529188901"/>
    <n v="0.99466161529188901"/>
  </r>
  <r>
    <x v="7"/>
    <x v="6"/>
    <n v="0.99463670029370443"/>
    <n v="0.99463670029370443"/>
    <n v="0.99463670029370443"/>
    <n v="0.99463670029370443"/>
  </r>
  <r>
    <x v="7"/>
    <x v="7"/>
    <n v="0.99450951683748179"/>
    <n v="0.99450951683748179"/>
    <n v="0.99450951683748179"/>
    <n v="0.9945095168374817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83405639913232"/>
    <n v="0.9883405639913232"/>
    <n v="0.9883405639913232"/>
    <n v="0.9883405639913232"/>
  </r>
  <r>
    <x v="7"/>
    <x v="18"/>
    <n v="0.98137238399820459"/>
    <n v="0.98137238399820459"/>
    <n v="0.98137238399820459"/>
    <n v="0.98137238399820459"/>
  </r>
  <r>
    <x v="7"/>
    <x v="19"/>
    <n v="0.98137571393096601"/>
    <n v="0.98137571393096601"/>
    <n v="0.98137571393096601"/>
    <n v="0.98137571393096601"/>
  </r>
  <r>
    <x v="7"/>
    <x v="20"/>
    <n v="0.98142007474077586"/>
    <n v="0.98142007474077586"/>
    <n v="0.98142007474077586"/>
    <n v="0.98142007474077586"/>
  </r>
  <r>
    <x v="7"/>
    <x v="21"/>
    <n v="0.98131300713056302"/>
    <n v="0.98131300713056302"/>
    <n v="0.98131300713056302"/>
    <n v="0.98131300713056302"/>
  </r>
  <r>
    <x v="7"/>
    <x v="22"/>
    <n v="0.98134915828993585"/>
    <n v="0.98134915828993585"/>
    <n v="0.98134915828993585"/>
    <n v="0.98134915828993585"/>
  </r>
  <r>
    <x v="7"/>
    <x v="23"/>
    <n v="0.98132364001002759"/>
    <n v="0.98132364001002759"/>
    <n v="0.98132364001002759"/>
    <n v="0.98132364001002759"/>
  </r>
  <r>
    <x v="7"/>
    <x v="0"/>
    <n v="0.98119766155790811"/>
    <n v="0.98119766155790811"/>
    <n v="0.98119766155790811"/>
    <n v="0.98119766155790811"/>
  </r>
  <r>
    <x v="7"/>
    <x v="1"/>
    <n v="0.98121055651176126"/>
    <n v="0.98121055651176126"/>
    <n v="0.98121055651176126"/>
    <n v="0.98121055651176126"/>
  </r>
  <r>
    <x v="7"/>
    <x v="2"/>
    <n v="0.98121055651176126"/>
    <n v="0.98121055651176126"/>
    <n v="0.98121055651176126"/>
    <n v="0.98121055651176126"/>
  </r>
  <r>
    <x v="7"/>
    <x v="3"/>
    <n v="0.98111014240046501"/>
    <n v="0.98111014240046501"/>
    <n v="0.98111014240046501"/>
    <n v="0.98111014240046501"/>
  </r>
  <r>
    <x v="7"/>
    <x v="4"/>
    <n v="0.98123934053439466"/>
    <n v="0.98123934053439466"/>
    <n v="0.98123934053439466"/>
    <n v="0.98123934053439466"/>
  </r>
  <r>
    <x v="7"/>
    <x v="5"/>
    <n v="0.98119454376903714"/>
    <n v="0.98119454376903714"/>
    <n v="0.98119454376903714"/>
    <n v="0.98119454376903714"/>
  </r>
  <r>
    <x v="7"/>
    <x v="6"/>
    <n v="0.98119454376903714"/>
    <n v="0.98119454376903714"/>
    <n v="0.98119454376903714"/>
    <n v="0.98119454376903714"/>
  </r>
  <r>
    <x v="7"/>
    <x v="7"/>
    <n v="0.98124293785310734"/>
    <n v="0.98124293785310734"/>
    <n v="0.98124293785310734"/>
    <n v="0.98124293785310734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734765500372223"/>
    <n v="0.97734765500372223"/>
    <n v="0.97734765500372223"/>
    <n v="0.97734765500372223"/>
  </r>
  <r>
    <x v="7"/>
    <x v="19"/>
    <n v="0.97731811697574911"/>
    <n v="0.97731811697574911"/>
    <n v="0.97731811697574911"/>
    <n v="0.97731811697574911"/>
  </r>
  <r>
    <x v="7"/>
    <x v="20"/>
    <n v="0.97734584450402151"/>
    <n v="0.97734584450402151"/>
    <n v="0.97734584450402151"/>
    <n v="0.97734584450402151"/>
  </r>
  <r>
    <x v="7"/>
    <x v="21"/>
    <n v="0.97737207508356894"/>
    <n v="0.97737207508356894"/>
    <n v="0.97737207508356894"/>
    <n v="0.97737207508356894"/>
  </r>
  <r>
    <x v="7"/>
    <x v="22"/>
    <n v="0.97733160621761661"/>
    <n v="0.97733160621761661"/>
    <n v="0.97733160621761661"/>
    <n v="0.97733160621761661"/>
  </r>
  <r>
    <x v="7"/>
    <x v="23"/>
    <n v="0.97729988052568706"/>
    <n v="0.97729988052568706"/>
    <n v="0.97729988052568706"/>
    <n v="0.97729988052568706"/>
  </r>
  <r>
    <x v="7"/>
    <x v="0"/>
    <n v="0.97769340294257234"/>
    <n v="0.97769340294257234"/>
    <n v="0.97769340294257234"/>
    <n v="0.97769340294257234"/>
  </r>
  <r>
    <x v="7"/>
    <x v="1"/>
    <n v="0.97762307309796126"/>
    <n v="0.97762307309796126"/>
    <n v="0.97762307309796126"/>
    <n v="0.97762307309796126"/>
  </r>
  <r>
    <x v="7"/>
    <x v="2"/>
    <n v="0.97765363128491622"/>
    <n v="0.97765363128491622"/>
    <n v="0.97765363128491622"/>
    <n v="0.97765363128491622"/>
  </r>
  <r>
    <x v="7"/>
    <x v="3"/>
    <n v="0.97754491017964085"/>
    <n v="0.97754491017964085"/>
    <n v="0.97754491017964085"/>
    <n v="0.97754491017964085"/>
  </r>
  <r>
    <x v="7"/>
    <x v="4"/>
    <n v="0.97761707988980717"/>
    <n v="0.97761707988980717"/>
    <n v="0.97761707988980717"/>
    <n v="0.97761707988980717"/>
  </r>
  <r>
    <x v="7"/>
    <x v="5"/>
    <n v="0.97757691639144795"/>
    <n v="0.97757691639144795"/>
    <n v="0.97757691639144795"/>
    <n v="0.97757691639144795"/>
  </r>
  <r>
    <x v="7"/>
    <x v="6"/>
    <n v="0.97773766546329721"/>
    <n v="0.97773766546329721"/>
    <n v="0.97773766546329721"/>
    <n v="0.97773766546329721"/>
  </r>
  <r>
    <x v="7"/>
    <x v="7"/>
    <n v="0.97760999739651133"/>
    <n v="0.97760999739651133"/>
    <n v="0.97760999739651133"/>
    <n v="0.9776099973965113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93982108972622"/>
    <n v="0.9793982108972622"/>
    <n v="0.9793982108972622"/>
    <n v="0.9793982108972622"/>
  </r>
  <r>
    <x v="7"/>
    <x v="19"/>
    <n v="0.97944674250258523"/>
    <n v="0.97944674250258523"/>
    <n v="0.97944674250258523"/>
    <n v="0.97944674250258523"/>
  </r>
  <r>
    <x v="7"/>
    <x v="20"/>
    <n v="0.97944674250258523"/>
    <n v="0.97944674250258523"/>
    <n v="0.97944674250258523"/>
    <n v="0.97944674250258523"/>
  </r>
  <r>
    <x v="7"/>
    <x v="21"/>
    <n v="0.97939757465119315"/>
    <n v="0.97939757465119315"/>
    <n v="0.97939757465119315"/>
    <n v="0.97939757465119315"/>
  </r>
  <r>
    <x v="7"/>
    <x v="22"/>
    <n v="0.97953177257525081"/>
    <n v="0.97953177257525081"/>
    <n v="0.97953177257525081"/>
    <n v="0.97953177257525081"/>
  </r>
  <r>
    <x v="7"/>
    <x v="23"/>
    <n v="0.97955126384549851"/>
    <n v="0.97955126384549851"/>
    <n v="0.97955126384549851"/>
    <n v="0.97955126384549851"/>
  </r>
  <r>
    <x v="7"/>
    <x v="0"/>
    <n v="0.98052580331061345"/>
    <n v="0.98052580331061345"/>
    <n v="0.98052580331061345"/>
    <n v="0.98052580331061345"/>
  </r>
  <r>
    <x v="7"/>
    <x v="1"/>
    <n v="0.98054410552349547"/>
    <n v="0.98054410552349547"/>
    <n v="0.98054410552349547"/>
    <n v="0.98054410552349547"/>
  </r>
  <r>
    <x v="7"/>
    <x v="2"/>
    <n v="0.98052580331061345"/>
    <n v="0.98052580331061345"/>
    <n v="0.98052580331061345"/>
    <n v="0.98052580331061345"/>
  </r>
  <r>
    <x v="7"/>
    <x v="3"/>
    <n v="0.9806335138683735"/>
    <n v="0.9806335138683735"/>
    <n v="0.9806335138683735"/>
    <n v="0.9806335138683735"/>
  </r>
  <r>
    <x v="7"/>
    <x v="4"/>
    <n v="0.98057432432432423"/>
    <n v="0.98057432432432423"/>
    <n v="0.98057432432432423"/>
    <n v="0.98057432432432423"/>
  </r>
  <r>
    <x v="7"/>
    <x v="5"/>
    <n v="0.98057432432432423"/>
    <n v="0.98057432432432423"/>
    <n v="0.98057432432432423"/>
    <n v="0.98057432432432423"/>
  </r>
  <r>
    <x v="7"/>
    <x v="6"/>
    <n v="0.9805491990846682"/>
    <n v="0.9805491990846682"/>
    <n v="0.9805491990846682"/>
    <n v="0.9805491990846682"/>
  </r>
  <r>
    <x v="7"/>
    <x v="7"/>
    <n v="0.98048780487804876"/>
    <n v="0.98048780487804876"/>
    <n v="0.98048780487804876"/>
    <n v="0.980487804878048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3094456248792"/>
    <n v="0.9743094456248792"/>
    <n v="0.9743094456248792"/>
    <n v="0.9743094456248792"/>
  </r>
  <r>
    <x v="7"/>
    <x v="19"/>
    <n v="0.97422558524473879"/>
    <n v="0.97422558524473879"/>
    <n v="0.97422558524473879"/>
    <n v="0.97422558524473879"/>
  </r>
  <r>
    <x v="7"/>
    <x v="20"/>
    <n v="0.97422790202342913"/>
    <n v="0.97422790202342913"/>
    <n v="0.97422790202342913"/>
    <n v="0.97422790202342913"/>
  </r>
  <r>
    <x v="7"/>
    <x v="21"/>
    <n v="0.97422500870776729"/>
    <n v="0.97422500870776729"/>
    <n v="0.97422500870776729"/>
    <n v="0.97422500870776729"/>
  </r>
  <r>
    <x v="7"/>
    <x v="22"/>
    <n v="0.97414858941216143"/>
    <n v="0.97414858941216143"/>
    <n v="0.97414858941216143"/>
    <n v="0.97414858941216143"/>
  </r>
  <r>
    <x v="7"/>
    <x v="23"/>
    <n v="0.97419354838709682"/>
    <n v="0.97419354838709682"/>
    <n v="0.97419354838709682"/>
    <n v="0.97419354838709682"/>
  </r>
  <r>
    <x v="7"/>
    <x v="0"/>
    <n v="0.98054783644303301"/>
    <n v="0.98054783644303301"/>
    <n v="0.98054783644303301"/>
    <n v="0.98054783644303301"/>
  </r>
  <r>
    <x v="7"/>
    <x v="1"/>
    <n v="0.98057966750036796"/>
    <n v="0.98057966750036796"/>
    <n v="0.98057966750036796"/>
    <n v="0.98057966750036796"/>
  </r>
  <r>
    <x v="7"/>
    <x v="2"/>
    <n v="0.9805550939006149"/>
    <n v="0.9805550939006149"/>
    <n v="0.9805550939006149"/>
    <n v="0.9805550939006149"/>
  </r>
  <r>
    <x v="7"/>
    <x v="3"/>
    <n v="0.98047722342733168"/>
    <n v="0.98047722342733168"/>
    <n v="0.98047722342733168"/>
    <n v="0.98047722342733168"/>
  </r>
  <r>
    <x v="7"/>
    <x v="4"/>
    <n v="0.9804065189525728"/>
    <n v="0.9804065189525728"/>
    <n v="0.9804065189525728"/>
    <n v="0.9804065189525728"/>
  </r>
  <r>
    <x v="7"/>
    <x v="5"/>
    <n v="0.98051519154557465"/>
    <n v="0.98051519154557465"/>
    <n v="0.98051519154557465"/>
    <n v="0.98051519154557465"/>
  </r>
  <r>
    <x v="7"/>
    <x v="6"/>
    <n v="0.98058252427184467"/>
    <n v="0.98058252427184467"/>
    <n v="0.98058252427184467"/>
    <n v="0.98058252427184467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271907019421934"/>
    <n v="0.98271907019421934"/>
    <n v="0.98271907019421934"/>
    <n v="0.98271907019421934"/>
  </r>
  <r>
    <x v="7"/>
    <x v="19"/>
    <n v="0.9826909207468546"/>
    <n v="0.9826909207468546"/>
    <n v="0.9826909207468546"/>
    <n v="0.9826909207468546"/>
  </r>
  <r>
    <x v="7"/>
    <x v="20"/>
    <n v="0.98270757348208537"/>
    <n v="0.98270757348208537"/>
    <n v="0.98270757348208537"/>
    <n v="0.98270757348208537"/>
  </r>
  <r>
    <x v="7"/>
    <x v="21"/>
    <n v="0.98276045546450985"/>
    <n v="0.98276045546450985"/>
    <n v="0.98276045546450985"/>
    <n v="0.98276045546450985"/>
  </r>
  <r>
    <x v="7"/>
    <x v="22"/>
    <n v="0.98270509977827047"/>
    <n v="0.98270509977827047"/>
    <n v="0.98270509977827047"/>
    <n v="0.98270509977827047"/>
  </r>
  <r>
    <x v="7"/>
    <x v="23"/>
    <n v="0.98277425203989122"/>
    <n v="0.98277425203989122"/>
    <n v="0.98277425203989122"/>
    <n v="0.98277425203989122"/>
  </r>
  <r>
    <x v="7"/>
    <x v="0"/>
    <n v="0.99302804626842023"/>
    <n v="0.99302804626842023"/>
    <n v="0.99302804626842023"/>
    <n v="0.99302804626842023"/>
  </r>
  <r>
    <x v="7"/>
    <x v="1"/>
    <n v="0.99302804626842023"/>
    <n v="0.99302804626842023"/>
    <n v="0.99302804626842023"/>
    <n v="0.99302804626842023"/>
  </r>
  <r>
    <x v="7"/>
    <x v="2"/>
    <n v="0.99310458052864892"/>
    <n v="0.99310458052864892"/>
    <n v="0.99310458052864892"/>
    <n v="0.99310458052864892"/>
  </r>
  <r>
    <x v="7"/>
    <x v="3"/>
    <n v="0.99318685062169987"/>
    <n v="0.99318685062169987"/>
    <n v="0.99318685062169987"/>
    <n v="0.99318685062169987"/>
  </r>
  <r>
    <x v="7"/>
    <x v="4"/>
    <n v="0.99302362454415727"/>
    <n v="0.99302362454415727"/>
    <n v="0.99302362454415727"/>
    <n v="0.99302362454415727"/>
  </r>
  <r>
    <x v="7"/>
    <x v="5"/>
    <n v="0.99311410905002817"/>
    <n v="0.99311410905002817"/>
    <n v="0.99311410905002817"/>
    <n v="0.99311410905002817"/>
  </r>
  <r>
    <x v="7"/>
    <x v="6"/>
    <n v="0.99300514715586641"/>
    <n v="0.99300514715586641"/>
    <n v="0.99300514715586641"/>
    <n v="0.99300514715586641"/>
  </r>
  <r>
    <x v="7"/>
    <x v="7"/>
    <n v="0.99294478527607355"/>
    <n v="0.99294478527607355"/>
    <n v="0.99294478527607355"/>
    <n v="0.9929447852760735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432565212305545"/>
    <n v="0.98432565212305545"/>
    <n v="0.98432565212305545"/>
    <n v="0.98432565212305545"/>
  </r>
  <r>
    <x v="7"/>
    <x v="19"/>
    <n v="0.98435608529658247"/>
    <n v="0.98435608529658247"/>
    <n v="0.98435608529658247"/>
    <n v="0.98435608529658247"/>
  </r>
  <r>
    <x v="7"/>
    <x v="20"/>
    <n v="0.98431134610383975"/>
    <n v="0.98431134610383975"/>
    <n v="0.98431134610383975"/>
    <n v="0.98431134610383975"/>
  </r>
  <r>
    <x v="7"/>
    <x v="21"/>
    <n v="0.98429521148472865"/>
    <n v="0.98429521148472865"/>
    <n v="0.98429521148472865"/>
    <n v="0.98429521148472865"/>
  </r>
  <r>
    <x v="7"/>
    <x v="22"/>
    <n v="0.98436489109337943"/>
    <n v="0.98436489109337943"/>
    <n v="0.98436489109337943"/>
    <n v="0.98436489109337943"/>
  </r>
  <r>
    <x v="7"/>
    <x v="23"/>
    <n v="0.98425806451612907"/>
    <n v="0.98425806451612907"/>
    <n v="0.98425806451612907"/>
    <n v="0.98425806451612907"/>
  </r>
  <r>
    <x v="7"/>
    <x v="0"/>
    <n v="0.98520908968670151"/>
    <n v="0.98520908968670151"/>
    <n v="0.98520908968670151"/>
    <n v="0.98520908968670151"/>
  </r>
  <r>
    <x v="7"/>
    <x v="1"/>
    <n v="0.98527549081697274"/>
    <n v="0.98527549081697274"/>
    <n v="0.98527549081697274"/>
    <n v="0.98527549081697274"/>
  </r>
  <r>
    <x v="7"/>
    <x v="2"/>
    <n v="0.98521647307286164"/>
    <n v="0.98521647307286164"/>
    <n v="0.98521647307286164"/>
    <n v="0.98521647307286164"/>
  </r>
  <r>
    <x v="7"/>
    <x v="3"/>
    <n v="0.98527293100688329"/>
    <n v="0.98527293100688329"/>
    <n v="0.98527293100688329"/>
    <n v="0.98527293100688329"/>
  </r>
  <r>
    <x v="7"/>
    <x v="4"/>
    <n v="0.98521647307286164"/>
    <n v="0.98521647307286164"/>
    <n v="0.98521647307286164"/>
    <n v="0.98521647307286164"/>
  </r>
  <r>
    <x v="7"/>
    <x v="5"/>
    <n v="0.98521647307286164"/>
    <n v="0.98521647307286164"/>
    <n v="0.98521647307286164"/>
    <n v="0.98521647307286164"/>
  </r>
  <r>
    <x v="7"/>
    <x v="6"/>
    <n v="0.98507659799260439"/>
    <n v="0.98507659799260439"/>
    <n v="0.98507659799260439"/>
    <n v="0.98507659799260439"/>
  </r>
  <r>
    <x v="7"/>
    <x v="7"/>
    <n v="0.98520710059171601"/>
    <n v="0.98520710059171601"/>
    <n v="0.98520710059171601"/>
    <n v="0.9852071005917160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627642844661887"/>
    <n v="0.96627642844661887"/>
    <n v="0.96627642844661887"/>
    <n v="0.97379931358367999"/>
  </r>
  <r>
    <x v="7"/>
    <x v="19"/>
    <n v="0.96635335785315357"/>
    <n v="0.96635335785315357"/>
    <n v="0.96635335785315357"/>
    <n v="0.97379931358367999"/>
  </r>
  <r>
    <x v="7"/>
    <x v="20"/>
    <n v="0.96637905385301981"/>
    <n v="0.96637905385301981"/>
    <n v="0.96637905385301981"/>
    <n v="0.97379931358367999"/>
  </r>
  <r>
    <x v="7"/>
    <x v="21"/>
    <n v="0.96637905385301981"/>
    <n v="0.96637905385301981"/>
    <n v="0.96637905385301981"/>
    <n v="0.97379931358367999"/>
  </r>
  <r>
    <x v="7"/>
    <x v="22"/>
    <n v="0.96633694958519467"/>
    <n v="0.96633694958519467"/>
    <n v="0.96633694958519467"/>
    <n v="0.97379931358367999"/>
  </r>
  <r>
    <x v="7"/>
    <x v="23"/>
    <n v="0.96625194401244174"/>
    <n v="0.96625194401244174"/>
    <n v="0.96625194401244174"/>
    <n v="0.97379931358367999"/>
  </r>
  <r>
    <x v="7"/>
    <x v="0"/>
    <n v="0.97009588818462533"/>
    <n v="0.97009588818462533"/>
    <n v="0.97009588818462533"/>
    <n v="0.97379931358367999"/>
  </r>
  <r>
    <x v="7"/>
    <x v="1"/>
    <n v="0.97022453628376182"/>
    <n v="0.97022453628376182"/>
    <n v="0.97022453628376182"/>
    <n v="0.97379931358367999"/>
  </r>
  <r>
    <x v="7"/>
    <x v="2"/>
    <n v="0.9701252810793447"/>
    <n v="0.9701252810793447"/>
    <n v="0.9701252810793447"/>
    <n v="0.97379931358367999"/>
  </r>
  <r>
    <x v="7"/>
    <x v="3"/>
    <n v="0.97026938239159"/>
    <n v="0.97026938239159"/>
    <n v="0.97026938239159"/>
    <n v="0.97379931358367999"/>
  </r>
  <r>
    <x v="7"/>
    <x v="4"/>
    <n v="0.97023225384363754"/>
    <n v="0.97023225384363754"/>
    <n v="0.97023225384363754"/>
    <n v="0.97379931358367999"/>
  </r>
  <r>
    <x v="7"/>
    <x v="5"/>
    <n v="0.97007599746675122"/>
    <n v="0.97007599746675122"/>
    <n v="0.97007599746675122"/>
    <n v="0.97379931358367999"/>
  </r>
  <r>
    <x v="7"/>
    <x v="6"/>
    <n v="0.9701602234308393"/>
    <n v="0.9701602234308393"/>
    <n v="0.9701602234308393"/>
    <n v="0.97379931358367999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368421052631593"/>
    <n v="0.97368421052631593"/>
    <n v="0.97368421052631593"/>
    <n v="0.97379931358367999"/>
  </r>
  <r>
    <x v="7"/>
    <x v="18"/>
    <n v="0.9703878406708597"/>
    <n v="0.9703878406708597"/>
    <n v="0.9703878406708597"/>
    <n v="0.97379931358367999"/>
  </r>
  <r>
    <x v="7"/>
    <x v="19"/>
    <n v="0.97026784570037161"/>
    <n v="0.97026784570037161"/>
    <n v="0.97026784570037161"/>
    <n v="0.97379931358367999"/>
  </r>
  <r>
    <x v="7"/>
    <x v="20"/>
    <n v="0.9702754644458681"/>
    <n v="0.9702754644458681"/>
    <n v="0.9702754644458681"/>
    <n v="0.97379931358367999"/>
  </r>
  <r>
    <x v="7"/>
    <x v="21"/>
    <n v="0.97028938906752404"/>
    <n v="0.97028938906752404"/>
    <n v="0.97028938906752404"/>
    <n v="0.97379931358367999"/>
  </r>
  <r>
    <x v="7"/>
    <x v="22"/>
    <n v="0.9703606557377048"/>
    <n v="0.9703606557377048"/>
    <n v="0.9703606557377048"/>
    <n v="0.97379931358367999"/>
  </r>
  <r>
    <x v="7"/>
    <x v="23"/>
    <n v="0.97029562251279133"/>
    <n v="0.97029562251279133"/>
    <n v="0.97029562251279133"/>
    <n v="0.97379931358367999"/>
  </r>
  <r>
    <x v="7"/>
    <x v="0"/>
    <n v="0.97180536607548884"/>
    <n v="0.97180536607548884"/>
    <n v="0.97180536607548884"/>
    <n v="0.97379931358367999"/>
  </r>
  <r>
    <x v="7"/>
    <x v="1"/>
    <n v="0.97160120845921438"/>
    <n v="0.97160120845921438"/>
    <n v="0.97160120845921438"/>
    <n v="0.97379931358367999"/>
  </r>
  <r>
    <x v="7"/>
    <x v="2"/>
    <n v="0.97177541729893779"/>
    <n v="0.97177541729893779"/>
    <n v="0.97177541729893779"/>
    <n v="0.97379931358367999"/>
  </r>
  <r>
    <x v="7"/>
    <x v="3"/>
    <n v="0.97182245114376609"/>
    <n v="0.97182245114376609"/>
    <n v="0.97182245114376609"/>
    <n v="0.97379931358367999"/>
  </r>
  <r>
    <x v="7"/>
    <x v="4"/>
    <n v="0.97160978556327404"/>
    <n v="0.97160978556327404"/>
    <n v="0.97160978556327404"/>
    <n v="0.97379931358367999"/>
  </r>
  <r>
    <x v="7"/>
    <x v="5"/>
    <n v="0.97178251892635914"/>
    <n v="0.97178251892635914"/>
    <n v="0.97178251892635914"/>
    <n v="0.97379931358367999"/>
  </r>
  <r>
    <x v="7"/>
    <x v="6"/>
    <n v="0.97179620483493634"/>
    <n v="0.97179620483493634"/>
    <n v="0.97179620483493634"/>
    <n v="0.97379931358367999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233451237998991"/>
    <n v="0.97233451237998991"/>
    <n v="0.97233451237998991"/>
    <n v="0.97379931358367999"/>
  </r>
  <r>
    <x v="7"/>
    <x v="19"/>
    <n v="0.97245368101166552"/>
    <n v="0.97245368101166552"/>
    <n v="0.97245368101166552"/>
    <n v="0.97379931358367999"/>
  </r>
  <r>
    <x v="7"/>
    <x v="20"/>
    <n v="0.97239709443099276"/>
    <n v="0.97239709443099276"/>
    <n v="0.97239709443099276"/>
    <n v="0.97379931358367999"/>
  </r>
  <r>
    <x v="7"/>
    <x v="21"/>
    <n v="0.97242749304727849"/>
    <n v="0.97242749304727849"/>
    <n v="0.97242749304727849"/>
    <n v="0.97379931358367999"/>
  </r>
  <r>
    <x v="7"/>
    <x v="22"/>
    <n v="0.97244032663316582"/>
    <n v="0.97244032663316582"/>
    <n v="0.97244032663316582"/>
    <n v="0.97379931358367999"/>
  </r>
  <r>
    <x v="8"/>
    <x v="23"/>
    <n v="0.97233560090702953"/>
    <n v="0.97233560090702953"/>
    <n v="0.97233560090702953"/>
    <n v="0.97379931358367999"/>
  </r>
  <r>
    <x v="8"/>
    <x v="0"/>
    <n v="0.9765924788948579"/>
    <n v="0.9765924788948579"/>
    <n v="0.9765924788948579"/>
    <n v="0.9765924788948579"/>
  </r>
  <r>
    <x v="8"/>
    <x v="1"/>
    <n v="0.97672012415933784"/>
    <n v="0.97672012415933784"/>
    <n v="0.97672012415933784"/>
    <n v="0.97672012415933784"/>
  </r>
  <r>
    <x v="8"/>
    <x v="2"/>
    <n v="0.9765881888728134"/>
    <n v="0.9765881888728134"/>
    <n v="0.9765881888728134"/>
    <n v="0.9765881888728134"/>
  </r>
  <r>
    <x v="8"/>
    <x v="3"/>
    <n v="0.9765881888728134"/>
    <n v="0.9765881888728134"/>
    <n v="0.9765881888728134"/>
    <n v="0.9765881888728134"/>
  </r>
  <r>
    <x v="8"/>
    <x v="4"/>
    <n v="0.97648972349549035"/>
    <n v="0.97648972349549035"/>
    <n v="0.97648972349549035"/>
    <n v="0.97648972349549035"/>
  </r>
  <r>
    <x v="8"/>
    <x v="5"/>
    <n v="0.97653697653697658"/>
    <n v="0.97653697653697658"/>
    <n v="0.97653697653697658"/>
    <n v="0.97653697653697658"/>
  </r>
  <r>
    <x v="8"/>
    <x v="6"/>
    <n v="0.97658822094866482"/>
    <n v="0.97658822094866482"/>
    <n v="0.97658822094866482"/>
    <n v="0.97658822094866482"/>
  </r>
  <r>
    <x v="8"/>
    <x v="7"/>
    <n v="0.97652859960552263"/>
    <n v="0.97652859960552263"/>
    <n v="0.97652859960552263"/>
    <n v="0.97652859960552263"/>
  </r>
  <r>
    <x v="8"/>
    <x v="8"/>
    <n v="1"/>
    <n v="1"/>
    <n v="1"/>
    <n v="1"/>
  </r>
  <r>
    <x v="8"/>
    <x v="9"/>
    <n v="0.98826714801444038"/>
    <n v="0.98826714801444038"/>
    <n v="0.98826714801444038"/>
    <n v="0.98826714801444038"/>
  </r>
  <r>
    <x v="8"/>
    <x v="10"/>
    <n v="0.98841495523959988"/>
    <n v="0.98841495523959988"/>
    <n v="0.98841495523959988"/>
    <n v="0.98841495523959988"/>
  </r>
  <r>
    <x v="8"/>
    <x v="11"/>
    <n v="0.98841495523959988"/>
    <n v="0.98841495523959988"/>
    <n v="0.98841495523959988"/>
    <n v="0.98841495523959988"/>
  </r>
  <r>
    <x v="8"/>
    <x v="12"/>
    <n v="0.9882972498537157"/>
    <n v="0.9882972498537157"/>
    <n v="0.9882972498537157"/>
    <n v="0.9882972498537157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8817762399077291"/>
    <n v="0.98817762399077291"/>
    <n v="0.98817762399077291"/>
    <n v="0.98817762399077291"/>
  </r>
  <r>
    <x v="8"/>
    <x v="18"/>
    <n v="0.98596904136869745"/>
    <n v="0.98596904136869745"/>
    <n v="0.98596904136869745"/>
    <n v="0.98596904136869745"/>
  </r>
  <r>
    <x v="8"/>
    <x v="19"/>
    <n v="0.98596705308114707"/>
    <n v="0.98596705308114707"/>
    <n v="0.98596705308114707"/>
    <n v="0.98596705308114707"/>
  </r>
  <r>
    <x v="8"/>
    <x v="20"/>
    <n v="0.98596705308114707"/>
    <n v="0.98596705308114707"/>
    <n v="0.98596705308114707"/>
    <n v="0.98596705308114707"/>
  </r>
  <r>
    <x v="8"/>
    <x v="21"/>
    <n v="0.98600376018383107"/>
    <n v="0.98600376018383107"/>
    <n v="0.98600376018383107"/>
    <n v="0.98600376018383107"/>
  </r>
  <r>
    <x v="8"/>
    <x v="22"/>
    <n v="0.98605444699948075"/>
    <n v="0.98605444699948075"/>
    <n v="0.98605444699948075"/>
    <n v="0.98605444699948075"/>
  </r>
  <r>
    <x v="8"/>
    <x v="23"/>
    <n v="0.98603539690837128"/>
    <n v="0.98603539690837128"/>
    <n v="0.98603539690837128"/>
    <n v="0.98603539690837128"/>
  </r>
  <r>
    <x v="8"/>
    <x v="0"/>
    <n v="0.99719590021272475"/>
    <n v="0.99719590021272475"/>
    <n v="0.99719590021272475"/>
    <n v="0.99719590021272475"/>
  </r>
  <r>
    <x v="8"/>
    <x v="1"/>
    <n v="0.99719029374201784"/>
    <n v="0.99719029374201784"/>
    <n v="0.99719029374201784"/>
    <n v="0.99719029374201784"/>
  </r>
  <r>
    <x v="8"/>
    <x v="2"/>
    <n v="0.99718957588145118"/>
    <n v="0.99718957588145118"/>
    <n v="0.99718957588145118"/>
    <n v="0.99718957588145118"/>
  </r>
  <r>
    <x v="8"/>
    <x v="3"/>
    <n v="0.99727223131478471"/>
    <n v="0.99727223131478471"/>
    <n v="0.99727223131478471"/>
    <n v="0.99727223131478471"/>
  </r>
  <r>
    <x v="8"/>
    <x v="4"/>
    <n v="0.99722870478413073"/>
    <n v="0.99722870478413073"/>
    <n v="0.99722870478413073"/>
    <n v="0.99722870478413073"/>
  </r>
  <r>
    <x v="8"/>
    <x v="5"/>
    <n v="0.99717891610987386"/>
    <n v="0.99717891610987386"/>
    <n v="0.99717891610987386"/>
    <n v="0.99717891610987386"/>
  </r>
  <r>
    <x v="8"/>
    <x v="6"/>
    <n v="0.9972273567467651"/>
    <n v="0.9972273567467651"/>
    <n v="0.9972273567467651"/>
    <n v="0.9972273567467651"/>
  </r>
  <r>
    <x v="8"/>
    <x v="7"/>
    <n v="0.99711149624494533"/>
    <n v="0.99711149624494533"/>
    <n v="0.99711149624494533"/>
    <n v="0.99711149624494533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9717978848413635"/>
    <n v="0.99717978848413635"/>
    <n v="0.99717978848413635"/>
    <n v="0.99717978848413635"/>
  </r>
  <r>
    <x v="8"/>
    <x v="18"/>
    <n v="0.99620302208446332"/>
    <n v="0.99620302208446332"/>
    <n v="0.99620302208446332"/>
    <n v="0.99620302208446332"/>
  </r>
  <r>
    <x v="8"/>
    <x v="19"/>
    <n v="0.99624699051125898"/>
    <n v="0.99624699051125898"/>
    <n v="0.99624699051125898"/>
    <n v="0.99624699051125898"/>
  </r>
  <r>
    <x v="8"/>
    <x v="20"/>
    <n v="0.99623813481474999"/>
    <n v="0.99623813481474999"/>
    <n v="0.99623813481474999"/>
    <n v="0.99623813481474999"/>
  </r>
  <r>
    <x v="8"/>
    <x v="21"/>
    <n v="0.99626147671669707"/>
    <n v="0.99626147671669707"/>
    <n v="0.99626147671669707"/>
    <n v="0.99626147671669707"/>
  </r>
  <r>
    <x v="8"/>
    <x v="22"/>
    <n v="0.99624913631428291"/>
    <n v="0.99624913631428291"/>
    <n v="0.99624913631428291"/>
    <n v="0.99624913631428291"/>
  </r>
  <r>
    <x v="8"/>
    <x v="0"/>
    <n v="0.99621403331650682"/>
    <n v="0.99621403331650682"/>
    <n v="0.99621403331650682"/>
    <n v="0.99621403331650682"/>
  </r>
  <r>
    <x v="8"/>
    <x v="0"/>
    <n v="1"/>
    <n v="1"/>
    <n v="1"/>
    <n v="1"/>
  </r>
  <r>
    <x v="8"/>
    <x v="1"/>
    <n v="0.99556569111871263"/>
    <n v="0.99556569111871263"/>
    <n v="0.99556569111871263"/>
    <n v="0.99556569111871263"/>
  </r>
  <r>
    <x v="8"/>
    <x v="2"/>
    <n v="0.99564676616915415"/>
    <n v="0.99564676616915415"/>
    <n v="0.99564676616915415"/>
    <n v="0.99564676616915415"/>
  </r>
  <r>
    <x v="8"/>
    <x v="3"/>
    <n v="0.99548660084626228"/>
    <n v="0.99548660084626228"/>
    <n v="0.99548660084626228"/>
    <n v="0.99548660084626228"/>
  </r>
  <r>
    <x v="8"/>
    <x v="4"/>
    <n v="0.99553777504231433"/>
    <n v="0.99553777504231433"/>
    <n v="0.99553777504231433"/>
    <n v="0.99553777504231433"/>
  </r>
  <r>
    <x v="8"/>
    <x v="5"/>
    <n v="0.99553777504231433"/>
    <n v="0.99553777504231433"/>
    <n v="0.99553777504231433"/>
    <n v="0.99553777504231433"/>
  </r>
  <r>
    <x v="8"/>
    <x v="6"/>
    <n v="0.99553777504231433"/>
    <n v="0.99553777504231433"/>
    <n v="0.99553777504231433"/>
    <n v="0.99553777504231433"/>
  </r>
  <r>
    <x v="8"/>
    <x v="7"/>
    <n v="0.99552604993505556"/>
    <n v="0.99552604993505556"/>
    <n v="0.99552604993505556"/>
    <n v="0.99552604993505556"/>
  </r>
  <r>
    <x v="8"/>
    <x v="8"/>
    <n v="0.99609298691150627"/>
    <n v="0.99609298691150627"/>
    <n v="0.99609298691150627"/>
    <n v="0.9960929869115062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610591900311518"/>
    <n v="0.99610591900311518"/>
    <n v="0.99610591900311518"/>
    <n v="0.99610591900311518"/>
  </r>
  <r>
    <x v="8"/>
    <x v="19"/>
    <n v="0.99638187127078837"/>
    <n v="0.99638187127078837"/>
    <n v="0.99638187127078837"/>
    <n v="0.99638187127078837"/>
  </r>
  <r>
    <x v="8"/>
    <x v="20"/>
    <n v="0.99635868765631896"/>
    <n v="0.99635868765631896"/>
    <n v="0.99635868765631896"/>
    <n v="0.99635868765631896"/>
  </r>
  <r>
    <x v="8"/>
    <x v="21"/>
    <n v="0.99635670646264218"/>
    <n v="0.99635670646264218"/>
    <n v="0.99635670646264218"/>
    <n v="0.99635670646264218"/>
  </r>
  <r>
    <x v="8"/>
    <x v="22"/>
    <n v="0.99640629954550253"/>
    <n v="0.99640629954550253"/>
    <n v="0.99640629954550253"/>
    <n v="0.99640629954550253"/>
  </r>
  <r>
    <x v="8"/>
    <x v="23"/>
    <n v="0.99639492964298193"/>
    <n v="0.99639492964298193"/>
    <n v="0.99639492964298193"/>
    <n v="0.99639492964298193"/>
  </r>
  <r>
    <x v="8"/>
    <x v="0"/>
    <n v="0.99797237359016611"/>
    <n v="0.99797237359016611"/>
    <n v="0.99797237359016611"/>
    <n v="0.99797237359016611"/>
  </r>
  <r>
    <x v="8"/>
    <x v="1"/>
    <n v="0.9979508196721314"/>
    <n v="0.9979508196721314"/>
    <n v="0.9979508196721314"/>
    <n v="0.9979508196721314"/>
  </r>
  <r>
    <x v="8"/>
    <x v="2"/>
    <n v="0.9979454065159965"/>
    <n v="0.9979454065159965"/>
    <n v="0.9979454065159965"/>
    <n v="0.9979454065159965"/>
  </r>
  <r>
    <x v="8"/>
    <x v="3"/>
    <n v="0.9979454065159965"/>
    <n v="0.9979454065159965"/>
    <n v="0.9979454065159965"/>
    <n v="0.9979454065159965"/>
  </r>
  <r>
    <x v="8"/>
    <x v="4"/>
    <n v="0.99793113639722175"/>
    <n v="0.99793113639722175"/>
    <n v="0.99793113639722175"/>
    <n v="0.99793113639722175"/>
  </r>
  <r>
    <x v="8"/>
    <x v="5"/>
    <n v="0.9978441638435479"/>
    <n v="0.9978441638435479"/>
    <n v="0.9978441638435479"/>
    <n v="0.9978441638435479"/>
  </r>
  <r>
    <x v="8"/>
    <x v="6"/>
    <n v="0.99804496578690127"/>
    <n v="0.99804496578690127"/>
    <n v="0.99804496578690127"/>
    <n v="0.99804496578690127"/>
  </r>
  <r>
    <x v="8"/>
    <x v="7"/>
    <n v="0.99799653947727895"/>
    <n v="0.99799653947727895"/>
    <n v="0.99799653947727895"/>
    <n v="0.99799653947727895"/>
  </r>
  <r>
    <x v="8"/>
    <x v="8"/>
    <n v="0.98802864175430749"/>
    <n v="0.98802864175430749"/>
    <n v="0.98802864175430749"/>
    <n v="0.98802864175430749"/>
  </r>
  <r>
    <x v="8"/>
    <x v="9"/>
    <n v="0.98798397863818421"/>
    <n v="0.98798397863818421"/>
    <n v="0.98798397863818421"/>
    <n v="0.98798397863818421"/>
  </r>
  <r>
    <x v="8"/>
    <x v="10"/>
    <n v="0.98801567181378191"/>
    <n v="0.98801567181378191"/>
    <n v="0.98801567181378191"/>
    <n v="0.98801567181378191"/>
  </r>
  <r>
    <x v="8"/>
    <x v="11"/>
    <n v="0.98792346298619826"/>
    <n v="0.98792346298619826"/>
    <n v="0.98792346298619826"/>
    <n v="0.98792346298619826"/>
  </r>
  <r>
    <x v="8"/>
    <x v="12"/>
    <n v="0.98796021636712605"/>
    <n v="0.98796021636712605"/>
    <n v="0.98796021636712605"/>
    <n v="0.98796021636712605"/>
  </r>
  <r>
    <x v="8"/>
    <x v="13"/>
    <n v="0.98797059478725779"/>
    <n v="0.98797059478725779"/>
    <n v="0.98797059478725779"/>
    <n v="0.98797059478725779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755417956656354"/>
    <n v="0.97755417956656354"/>
    <n v="0.97755417956656354"/>
    <n v="0.97755417956656354"/>
  </r>
  <r>
    <x v="8"/>
    <x v="19"/>
    <n v="0.97793548387096785"/>
    <n v="0.97793548387096785"/>
    <n v="0.97793548387096785"/>
    <n v="0.97793548387096785"/>
  </r>
  <r>
    <x v="8"/>
    <x v="20"/>
    <n v="0.97793548387096785"/>
    <n v="0.97793548387096785"/>
    <n v="0.97793548387096785"/>
    <n v="0.97793548387096785"/>
  </r>
  <r>
    <x v="8"/>
    <x v="21"/>
    <n v="0.97793548387096785"/>
    <n v="0.97793548387096785"/>
    <n v="0.97793548387096785"/>
    <n v="0.97793548387096785"/>
  </r>
  <r>
    <x v="8"/>
    <x v="22"/>
    <n v="0.97782883400344633"/>
    <n v="0.97782883400344633"/>
    <n v="0.97782883400344633"/>
    <n v="0.97782883400344633"/>
  </r>
  <r>
    <x v="8"/>
    <x v="23"/>
    <n v="0.97793842702231071"/>
    <n v="0.97793842702231071"/>
    <n v="0.97793842702231071"/>
    <n v="0.97793842702231071"/>
  </r>
  <r>
    <x v="8"/>
    <x v="0"/>
    <n v="0.98400339750849386"/>
    <n v="0.98400339750849386"/>
    <n v="0.98400339750849386"/>
    <n v="0.98400339750849386"/>
  </r>
  <r>
    <x v="8"/>
    <x v="1"/>
    <n v="0.9840759454907364"/>
    <n v="0.9840759454907364"/>
    <n v="0.9840759454907364"/>
    <n v="0.9840759454907364"/>
  </r>
  <r>
    <x v="8"/>
    <x v="2"/>
    <n v="0.98409383033419018"/>
    <n v="0.98409383033419018"/>
    <n v="0.98409383033419018"/>
    <n v="0.98409383033419018"/>
  </r>
  <r>
    <x v="8"/>
    <x v="3"/>
    <n v="0.98409383033419018"/>
    <n v="0.98409383033419018"/>
    <n v="0.98409383033419018"/>
    <n v="0.98409383033419018"/>
  </r>
  <r>
    <x v="8"/>
    <x v="4"/>
    <n v="0.98409383033419018"/>
    <n v="0.98409383033419018"/>
    <n v="0.98409383033419018"/>
    <n v="0.98409383033419018"/>
  </r>
  <r>
    <x v="8"/>
    <x v="5"/>
    <n v="0.98407314555375314"/>
    <n v="0.98407314555375314"/>
    <n v="0.98407314555375314"/>
    <n v="0.98407314555375314"/>
  </r>
  <r>
    <x v="8"/>
    <x v="6"/>
    <n v="0.98391770501303966"/>
    <n v="0.98391770501303966"/>
    <n v="0.98391770501303966"/>
    <n v="0.98391770501303966"/>
  </r>
  <r>
    <x v="8"/>
    <x v="7"/>
    <n v="0.98404183988199012"/>
    <n v="0.98404183988199012"/>
    <n v="0.98404183988199012"/>
    <n v="0.98404183988199012"/>
  </r>
  <r>
    <x v="8"/>
    <x v="8"/>
    <n v="0.98132835422779396"/>
    <n v="0.98132835422779396"/>
    <n v="0.98132835422779396"/>
    <n v="0.98132835422779396"/>
  </r>
  <r>
    <x v="8"/>
    <x v="9"/>
    <n v="1"/>
    <n v="1"/>
    <n v="1"/>
    <n v="1"/>
  </r>
  <r>
    <x v="8"/>
    <x v="10"/>
    <n v="0.98115458015267176"/>
    <n v="0.98115458015267176"/>
    <n v="0.98115458015267176"/>
    <n v="0.98115458015267176"/>
  </r>
  <r>
    <x v="8"/>
    <x v="11"/>
    <n v="0.9812806158152555"/>
    <n v="0.9812806158152555"/>
    <n v="0.9812806158152555"/>
    <n v="0.9812806158152555"/>
  </r>
  <r>
    <x v="8"/>
    <x v="12"/>
    <n v="0.98121546961325967"/>
    <n v="0.98121546961325967"/>
    <n v="0.98121546961325967"/>
    <n v="0.98121546961325967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318435754189958"/>
    <n v="0.97318435754189958"/>
    <n v="0.97318435754189958"/>
    <n v="0.97379931358367999"/>
  </r>
  <r>
    <x v="8"/>
    <x v="19"/>
    <n v="0.97317258607581192"/>
    <n v="0.97317258607581192"/>
    <n v="0.97317258607581192"/>
    <n v="0.97379931358367999"/>
  </r>
  <r>
    <x v="8"/>
    <x v="20"/>
    <n v="0.97317569285532668"/>
    <n v="0.97317569285532668"/>
    <n v="0.97317569285532668"/>
    <n v="0.97379931358367999"/>
  </r>
  <r>
    <x v="8"/>
    <x v="21"/>
    <n v="0.97316258351893103"/>
    <n v="0.97316258351893103"/>
    <n v="0.97316258351893103"/>
    <n v="0.97379931358367999"/>
  </r>
  <r>
    <x v="8"/>
    <x v="22"/>
    <n v="0.97313209162920145"/>
    <n v="0.97313209162920145"/>
    <n v="0.97313209162920145"/>
    <n v="0.97379931358367999"/>
  </r>
  <r>
    <x v="8"/>
    <x v="23"/>
    <n v="0.97315763787213283"/>
    <n v="0.97315763787213283"/>
    <n v="0.97315763787213283"/>
    <n v="0.97379931358367999"/>
  </r>
  <r>
    <x v="8"/>
    <x v="0"/>
    <n v="0.9852537227121585"/>
    <n v="0.9852537227121585"/>
    <n v="0.9852537227121585"/>
    <n v="0.9852537227121585"/>
  </r>
  <r>
    <x v="8"/>
    <x v="1"/>
    <n v="0.98522780283004197"/>
    <n v="0.98522780283004197"/>
    <n v="0.98522780283004197"/>
    <n v="0.98522780283004197"/>
  </r>
  <r>
    <x v="8"/>
    <x v="2"/>
    <n v="0.9852202187407626"/>
    <n v="0.9852202187407626"/>
    <n v="0.9852202187407626"/>
    <n v="0.9852202187407626"/>
  </r>
  <r>
    <x v="8"/>
    <x v="3"/>
    <n v="0.9850906855210575"/>
    <n v="0.9850906855210575"/>
    <n v="0.9850906855210575"/>
    <n v="0.9850906855210575"/>
  </r>
  <r>
    <x v="8"/>
    <x v="4"/>
    <n v="0.98516949152542366"/>
    <n v="0.98516949152542366"/>
    <n v="0.98516949152542366"/>
    <n v="0.98516949152542366"/>
  </r>
  <r>
    <x v="8"/>
    <x v="5"/>
    <n v="0.98521613369757355"/>
    <n v="0.98521613369757355"/>
    <n v="0.98521613369757355"/>
    <n v="0.98521613369757355"/>
  </r>
  <r>
    <x v="8"/>
    <x v="6"/>
    <n v="0.98514176663031616"/>
    <n v="0.98514176663031616"/>
    <n v="0.98514176663031616"/>
    <n v="0.98514176663031616"/>
  </r>
  <r>
    <x v="8"/>
    <x v="7"/>
    <n v="0.98524467687710127"/>
    <n v="0.98524467687710127"/>
    <n v="0.98524467687710127"/>
    <n v="0.98524467687710127"/>
  </r>
  <r>
    <x v="8"/>
    <x v="8"/>
    <n v="0.988015253313964"/>
    <n v="0.988015253313964"/>
    <n v="0.988015253313964"/>
    <n v="0.988015253313964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871711498669822"/>
    <n v="0.97871711498669822"/>
    <n v="0.97871711498669822"/>
    <n v="0.97871711498669822"/>
  </r>
  <r>
    <x v="8"/>
    <x v="19"/>
    <n v="0.97885491216655818"/>
    <n v="0.97885491216655818"/>
    <n v="0.97885491216655818"/>
    <n v="0.97885491216655818"/>
  </r>
  <r>
    <x v="8"/>
    <x v="20"/>
    <n v="0.97879165924077705"/>
    <n v="0.97879165924077705"/>
    <n v="0.97879165924077705"/>
    <n v="0.97879165924077705"/>
  </r>
  <r>
    <x v="8"/>
    <x v="21"/>
    <n v="0.97879575915183037"/>
    <n v="0.97879575915183037"/>
    <n v="0.97879575915183037"/>
    <n v="0.97879575915183037"/>
  </r>
  <r>
    <x v="8"/>
    <x v="22"/>
    <n v="0.9787544008741047"/>
    <n v="0.9787544008741047"/>
    <n v="0.9787544008741047"/>
    <n v="0.9787544008741047"/>
  </r>
  <r>
    <x v="8"/>
    <x v="23"/>
    <n v="0.97881040892193294"/>
    <n v="0.97881040892193294"/>
    <n v="0.97881040892193294"/>
    <n v="0.97881040892193294"/>
  </r>
  <r>
    <x v="8"/>
    <x v="0"/>
    <n v="0.97532981530343021"/>
    <n v="0.97532981530343021"/>
    <n v="0.97532981530343021"/>
    <n v="0.97532981530343021"/>
  </r>
  <r>
    <x v="8"/>
    <x v="1"/>
    <n v="0.9754529514903566"/>
    <n v="0.9754529514903566"/>
    <n v="0.9754529514903566"/>
    <n v="0.9754529514903566"/>
  </r>
  <r>
    <x v="8"/>
    <x v="2"/>
    <n v="0.97542717656631395"/>
    <n v="0.97542717656631395"/>
    <n v="0.97542717656631395"/>
    <n v="0.97542717656631395"/>
  </r>
  <r>
    <x v="8"/>
    <x v="3"/>
    <n v="0.97532533378401221"/>
    <n v="0.97532533378401221"/>
    <n v="0.97532533378401221"/>
    <n v="0.97532533378401221"/>
  </r>
  <r>
    <x v="8"/>
    <x v="4"/>
    <n v="0.97542697804112921"/>
    <n v="0.97542697804112921"/>
    <n v="0.97542697804112921"/>
    <n v="0.97542697804112921"/>
  </r>
  <r>
    <x v="8"/>
    <x v="5"/>
    <n v="0.97539453589003899"/>
    <n v="0.97539453589003899"/>
    <n v="0.97539453589003899"/>
    <n v="0.97539453589003899"/>
  </r>
  <r>
    <x v="8"/>
    <x v="6"/>
    <n v="0.97532964695874103"/>
    <n v="0.97532964695874103"/>
    <n v="0.97532964695874103"/>
    <n v="0.97532964695874103"/>
  </r>
  <r>
    <x v="8"/>
    <x v="7"/>
    <n v="0.97540435770618894"/>
    <n v="0.97540435770618894"/>
    <n v="0.97540435770618894"/>
    <n v="0.97540435770618894"/>
  </r>
  <r>
    <x v="8"/>
    <x v="8"/>
    <n v="0.9792843691148776"/>
    <n v="0.9792843691148776"/>
    <n v="0.9792843691148776"/>
    <n v="0.97928436911487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006651884700668"/>
    <n v="0.97006651884700668"/>
    <n v="0.97006651884700668"/>
    <n v="0.97379931358367999"/>
  </r>
  <r>
    <x v="8"/>
    <x v="19"/>
    <n v="0.97087238644556606"/>
    <n v="0.97087238644556606"/>
    <n v="0.97087238644556606"/>
    <n v="0.97379931358367999"/>
  </r>
  <r>
    <x v="8"/>
    <x v="20"/>
    <n v="0.97080092782098515"/>
    <n v="0.97080092782098515"/>
    <n v="0.97080092782098515"/>
    <n v="0.97379931358367999"/>
  </r>
  <r>
    <x v="8"/>
    <x v="21"/>
    <n v="0.97075569358178049"/>
    <n v="0.97075569358178049"/>
    <n v="0.97075569358178049"/>
    <n v="0.97379931358367999"/>
  </r>
  <r>
    <x v="8"/>
    <x v="22"/>
    <n v="0.97076481336465659"/>
    <n v="0.97076481336465659"/>
    <n v="0.97076481336465659"/>
    <n v="0.97379931358367999"/>
  </r>
  <r>
    <x v="8"/>
    <x v="23"/>
    <n v="0.97079213546993981"/>
    <n v="0.97079213546993981"/>
    <n v="0.97079213546993981"/>
    <n v="0.97379931358367999"/>
  </r>
  <r>
    <x v="8"/>
    <x v="0"/>
    <n v="0.97536082474226804"/>
    <n v="0.97536082474226804"/>
    <n v="0.97536082474226804"/>
    <n v="0.97536082474226804"/>
  </r>
  <r>
    <x v="8"/>
    <x v="1"/>
    <n v="0.97532510836945652"/>
    <n v="0.97532510836945652"/>
    <n v="0.97532510836945652"/>
    <n v="0.97532510836945652"/>
  </r>
  <r>
    <x v="8"/>
    <x v="2"/>
    <n v="0.97527671459604837"/>
    <n v="0.97527671459604837"/>
    <n v="0.97527671459604837"/>
    <n v="0.97527671459604837"/>
  </r>
  <r>
    <x v="8"/>
    <x v="3"/>
    <n v="0.97525951557093427"/>
    <n v="0.97525951557093427"/>
    <n v="0.97525951557093427"/>
    <n v="0.97525951557093427"/>
  </r>
  <r>
    <x v="8"/>
    <x v="4"/>
    <n v="0.97525951557093427"/>
    <n v="0.97525951557093427"/>
    <n v="0.97525951557093427"/>
    <n v="0.97525951557093427"/>
  </r>
  <r>
    <x v="8"/>
    <x v="5"/>
    <n v="0.97515110812625916"/>
    <n v="0.97515110812625916"/>
    <n v="0.97515110812625916"/>
    <n v="0.97515110812625916"/>
  </r>
  <r>
    <x v="8"/>
    <x v="6"/>
    <n v="0.97539975399753998"/>
    <n v="0.97539975399753998"/>
    <n v="0.97539975399753998"/>
    <n v="0.97539975399753998"/>
  </r>
  <r>
    <x v="8"/>
    <x v="7"/>
    <n v="0.97531819745442028"/>
    <n v="0.97531819745442028"/>
    <n v="0.97531819745442028"/>
    <n v="0.97531819745442028"/>
  </r>
  <r>
    <x v="8"/>
    <x v="8"/>
    <n v="0.98049921996879874"/>
    <n v="0.98049921996879874"/>
    <n v="0.98049921996879874"/>
    <n v="0.98049921996879874"/>
  </r>
  <r>
    <x v="8"/>
    <x v="9"/>
    <n v="0.9804869316147512"/>
    <n v="0.9804869316147512"/>
    <n v="0.9804869316147512"/>
    <n v="0.9804869316147512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227146814404431"/>
    <n v="0.98227146814404431"/>
    <n v="0.98227146814404431"/>
    <n v="0.98227146814404431"/>
  </r>
  <r>
    <x v="8"/>
    <x v="20"/>
    <n v="0.98221933809214812"/>
    <n v="0.98221933809214812"/>
    <n v="0.98221933809214812"/>
    <n v="0.98221933809214812"/>
  </r>
  <r>
    <x v="8"/>
    <x v="21"/>
    <n v="0.98223603863661602"/>
    <n v="0.98223603863661602"/>
    <n v="0.98223603863661602"/>
    <n v="0.98223603863661602"/>
  </r>
  <r>
    <x v="8"/>
    <x v="22"/>
    <n v="0.98225162780928377"/>
    <n v="0.98225162780928377"/>
    <n v="0.98225162780928377"/>
    <n v="0.98225162780928377"/>
  </r>
  <r>
    <x v="8"/>
    <x v="23"/>
    <n v="0.98225162780928377"/>
    <n v="0.98225162780928377"/>
    <n v="0.98225162780928377"/>
    <n v="0.98225162780928377"/>
  </r>
  <r>
    <x v="8"/>
    <x v="0"/>
    <n v="0.98375237191650866"/>
    <n v="0.98375237191650866"/>
    <n v="0.98375237191650866"/>
    <n v="0.98375237191650866"/>
  </r>
  <r>
    <x v="8"/>
    <x v="1"/>
    <n v="0.98385343890700205"/>
    <n v="0.98385343890700205"/>
    <n v="0.98385343890700205"/>
    <n v="0.98385343890700205"/>
  </r>
  <r>
    <x v="8"/>
    <x v="2"/>
    <n v="0.98385343890700205"/>
    <n v="0.98385343890700205"/>
    <n v="0.98385343890700205"/>
    <n v="0.98385343890700205"/>
  </r>
  <r>
    <x v="8"/>
    <x v="3"/>
    <n v="0.98385343890700205"/>
    <n v="0.98385343890700205"/>
    <n v="0.98385343890700205"/>
    <n v="0.98385343890700205"/>
  </r>
  <r>
    <x v="8"/>
    <x v="4"/>
    <n v="0.98396072013093283"/>
    <n v="0.98396072013093283"/>
    <n v="0.98396072013093283"/>
    <n v="0.98396072013093283"/>
  </r>
  <r>
    <x v="8"/>
    <x v="5"/>
    <n v="0.98386315959335158"/>
    <n v="0.98386315959335158"/>
    <n v="0.98386315959335158"/>
    <n v="0.98386315959335158"/>
  </r>
  <r>
    <x v="8"/>
    <x v="6"/>
    <n v="0.98388514503369462"/>
    <n v="0.98388514503369462"/>
    <n v="0.98388514503369462"/>
    <n v="0.98388514503369462"/>
  </r>
  <r>
    <x v="8"/>
    <x v="7"/>
    <n v="0.98396351331469756"/>
    <n v="0.98396351331469756"/>
    <n v="0.98396351331469756"/>
    <n v="0.98396351331469756"/>
  </r>
  <r>
    <x v="8"/>
    <x v="8"/>
    <n v="0.98425196850393704"/>
    <n v="0.98425196850393704"/>
    <n v="0.98425196850393704"/>
    <n v="0.98425196850393704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464163822525597"/>
    <n v="0.98464163822525597"/>
    <n v="0.98464163822525597"/>
    <n v="0.98464163822525597"/>
  </r>
  <r>
    <x v="8"/>
    <x v="19"/>
    <n v="0.98449227373068426"/>
    <n v="0.98449227373068426"/>
    <n v="0.98449227373068426"/>
    <n v="0.98449227373068426"/>
  </r>
  <r>
    <x v="8"/>
    <x v="20"/>
    <n v="0.98457770117028032"/>
    <n v="0.98457770117028032"/>
    <n v="0.98457770117028032"/>
    <n v="0.98457770117028032"/>
  </r>
  <r>
    <x v="8"/>
    <x v="21"/>
    <n v="0.98457466228550572"/>
    <n v="0.98457466228550572"/>
    <n v="0.98457466228550572"/>
    <n v="0.98457466228550572"/>
  </r>
  <r>
    <x v="8"/>
    <x v="22"/>
    <n v="0.98459932132602446"/>
    <n v="0.98459932132602446"/>
    <n v="0.98459932132602446"/>
    <n v="0.98459932132602446"/>
  </r>
  <r>
    <x v="8"/>
    <x v="23"/>
    <n v="0.98453917742419694"/>
    <n v="0.98453917742419694"/>
    <n v="0.98453917742419694"/>
    <n v="0.98453917742419694"/>
  </r>
  <r>
    <x v="8"/>
    <x v="0"/>
    <n v="0.9828858533521746"/>
    <n v="0.9828858533521746"/>
    <n v="0.9828858533521746"/>
    <n v="0.9828858533521746"/>
  </r>
  <r>
    <x v="8"/>
    <x v="1"/>
    <n v="0.98294446718515482"/>
    <n v="0.98294446718515482"/>
    <n v="0.98294446718515482"/>
    <n v="0.98294446718515482"/>
  </r>
  <r>
    <x v="8"/>
    <x v="2"/>
    <n v="0.98285333777259865"/>
    <n v="0.98285333777259865"/>
    <n v="0.98285333777259865"/>
    <n v="0.98285333777259865"/>
  </r>
  <r>
    <x v="8"/>
    <x v="3"/>
    <n v="0.98284762697751882"/>
    <n v="0.98284762697751882"/>
    <n v="0.98284762697751882"/>
    <n v="0.98284762697751882"/>
  </r>
  <r>
    <x v="8"/>
    <x v="4"/>
    <n v="0.98294599565290075"/>
    <n v="0.98294599565290075"/>
    <n v="0.98294599565290075"/>
    <n v="0.98294599565290075"/>
  </r>
  <r>
    <x v="8"/>
    <x v="5"/>
    <n v="0.98294599565290075"/>
    <n v="0.98294599565290075"/>
    <n v="0.98294599565290075"/>
    <n v="0.98294599565290075"/>
  </r>
  <r>
    <x v="8"/>
    <x v="6"/>
    <n v="0.98294599565290075"/>
    <n v="0.98294599565290075"/>
    <n v="0.98294599565290075"/>
    <n v="0.98294599565290075"/>
  </r>
  <r>
    <x v="8"/>
    <x v="7"/>
    <n v="0.98286537077033842"/>
    <n v="0.98286537077033842"/>
    <n v="0.98286537077033842"/>
    <n v="0.98286537077033842"/>
  </r>
  <r>
    <x v="8"/>
    <x v="8"/>
    <n v="0.99747687132043727"/>
    <n v="0.99747687132043727"/>
    <n v="0.99747687132043727"/>
    <n v="0.9974768713204372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029126213592245"/>
    <n v="0.99029126213592245"/>
    <n v="0.99029126213592245"/>
    <n v="0.99029126213592245"/>
  </r>
  <r>
    <x v="8"/>
    <x v="19"/>
    <n v="0.98759034501568255"/>
    <n v="0.98759034501568255"/>
    <n v="0.98759034501568255"/>
    <n v="0.98759034501568255"/>
  </r>
  <r>
    <x v="8"/>
    <x v="20"/>
    <n v="0.98759271746459876"/>
    <n v="0.98759271746459876"/>
    <n v="0.98759271746459876"/>
    <n v="0.98759271746459876"/>
  </r>
  <r>
    <x v="8"/>
    <x v="21"/>
    <n v="0.98759271746459876"/>
    <n v="0.98759271746459876"/>
    <n v="0.98759271746459876"/>
    <n v="0.98759271746459876"/>
  </r>
  <r>
    <x v="8"/>
    <x v="22"/>
    <n v="0.98765073369170431"/>
    <n v="0.98765073369170431"/>
    <n v="0.98765073369170431"/>
    <n v="0.98765073369170431"/>
  </r>
  <r>
    <x v="8"/>
    <x v="23"/>
    <n v="0.98763924919884016"/>
    <n v="0.98763924919884016"/>
    <n v="0.98763924919884016"/>
    <n v="0.98763924919884016"/>
  </r>
  <r>
    <x v="8"/>
    <x v="0"/>
    <n v="0.98910954516335681"/>
    <n v="0.98910954516335681"/>
    <n v="0.98910954516335681"/>
    <n v="0.98910954516335681"/>
  </r>
  <r>
    <x v="8"/>
    <x v="1"/>
    <n v="0.98919529108208359"/>
    <n v="0.98919529108208359"/>
    <n v="0.98919529108208359"/>
    <n v="0.98919529108208359"/>
  </r>
  <r>
    <x v="8"/>
    <x v="2"/>
    <n v="0.98920484465508174"/>
    <n v="0.98920484465508174"/>
    <n v="0.98920484465508174"/>
    <n v="0.98920484465508174"/>
  </r>
  <r>
    <x v="8"/>
    <x v="3"/>
    <n v="0.98960138648180251"/>
    <n v="0.98960138648180251"/>
    <n v="0.98960138648180251"/>
    <n v="0.98960138648180251"/>
  </r>
  <r>
    <x v="8"/>
    <x v="4"/>
    <n v="0.98960138648180251"/>
    <n v="0.98960138648180251"/>
    <n v="0.98960138648180251"/>
    <n v="0.98960138648180251"/>
  </r>
  <r>
    <x v="8"/>
    <x v="5"/>
    <n v="0.9890279444539688"/>
    <n v="0.9890279444539688"/>
    <n v="0.9890279444539688"/>
    <n v="0.9890279444539688"/>
  </r>
  <r>
    <x v="8"/>
    <x v="6"/>
    <n v="0.9889791183294665"/>
    <n v="0.9889791183294665"/>
    <n v="0.9889791183294665"/>
    <n v="0.9889791183294665"/>
  </r>
  <r>
    <x v="8"/>
    <x v="7"/>
    <n v="0.98895157498824637"/>
    <n v="0.98895157498824637"/>
    <n v="0.98895157498824637"/>
    <n v="0.98895157498824637"/>
  </r>
  <r>
    <x v="8"/>
    <x v="8"/>
    <n v="0.97647664835164827"/>
    <n v="0.97647664835164827"/>
    <n v="0.97647664835164827"/>
    <n v="0.9764766483516482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577017114914432"/>
    <n v="0.96577017114914432"/>
    <n v="0.96577017114914432"/>
    <n v="0.97379931358367999"/>
  </r>
  <r>
    <x v="8"/>
    <x v="19"/>
    <n v="0.96496154315712379"/>
    <n v="0.96496154315712379"/>
    <n v="0.96506575144490658"/>
    <n v="0.97379931358367999"/>
  </r>
  <r>
    <x v="8"/>
    <x v="20"/>
    <n v="0.96497850477089231"/>
    <n v="0.96497850477089231"/>
    <n v="0.96506575144490658"/>
    <n v="0.97379931358367999"/>
  </r>
  <r>
    <x v="8"/>
    <x v="21"/>
    <n v="0.96492847254268566"/>
    <n v="0.96492847254268566"/>
    <n v="0.96506575144490658"/>
    <n v="0.97379931358367999"/>
  </r>
  <r>
    <x v="8"/>
    <x v="22"/>
    <n v="0.96516646115906291"/>
    <n v="0.96516646115906291"/>
    <n v="0.96516646115906291"/>
    <n v="0.97379931358367999"/>
  </r>
  <r>
    <x v="8"/>
    <x v="23"/>
    <n v="0.96492847254268566"/>
    <n v="0.96492847254268566"/>
    <n v="0.96506575144490658"/>
    <n v="0.97379931358367999"/>
  </r>
  <r>
    <x v="8"/>
    <x v="0"/>
    <n v="0.96577095329494556"/>
    <n v="0.96577095329494556"/>
    <n v="0.96577095329494556"/>
    <n v="0.97379931358367999"/>
  </r>
  <r>
    <x v="8"/>
    <x v="1"/>
    <n v="0.96577095329494556"/>
    <n v="0.96577095329494556"/>
    <n v="0.96577095329494556"/>
    <n v="0.97379931358367999"/>
  </r>
  <r>
    <x v="8"/>
    <x v="2"/>
    <n v="0.96594629993451209"/>
    <n v="0.96594629993451209"/>
    <n v="0.96594629993451209"/>
    <n v="0.97379931358367999"/>
  </r>
  <r>
    <x v="8"/>
    <x v="3"/>
    <n v="0.96598414795244381"/>
    <n v="0.96598414795244381"/>
    <n v="0.96598414795244381"/>
    <n v="0.97379931358367999"/>
  </r>
  <r>
    <x v="8"/>
    <x v="4"/>
    <n v="0.96598414795244381"/>
    <n v="0.96598414795244381"/>
    <n v="0.96598414795244381"/>
    <n v="0.97379931358367999"/>
  </r>
  <r>
    <x v="8"/>
    <x v="5"/>
    <n v="0.96573460481655082"/>
    <n v="0.96573460481655082"/>
    <n v="0.96573460481655082"/>
    <n v="0.97379931358367999"/>
  </r>
  <r>
    <x v="8"/>
    <x v="6"/>
    <n v="0.96583989306401308"/>
    <n v="0.96583989306401308"/>
    <n v="0.96583989306401308"/>
    <n v="0.97379931358367999"/>
  </r>
  <r>
    <x v="8"/>
    <x v="7"/>
    <n v="0.96584653409729238"/>
    <n v="0.96584653409729238"/>
    <n v="0.96584653409729238"/>
    <n v="0.97379931358367999"/>
  </r>
  <r>
    <x v="8"/>
    <x v="8"/>
    <n v="0.96759344503774614"/>
    <n v="0.96759344503774614"/>
    <n v="0.96759344503774614"/>
    <n v="0.97379931358367999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32996632996626"/>
    <n v="0.96632996632996626"/>
    <n v="0.96632996632996626"/>
    <n v="0.97379931358367999"/>
  </r>
  <r>
    <x v="8"/>
    <x v="19"/>
    <n v="0.96530236510409284"/>
    <n v="0.96530236510409284"/>
    <n v="0.96530236510409284"/>
    <n v="0.97379931358367999"/>
  </r>
  <r>
    <x v="8"/>
    <x v="20"/>
    <n v="0.96530557779556991"/>
    <n v="0.96530557779556991"/>
    <n v="0.96530557779556991"/>
    <n v="0.97379931358367999"/>
  </r>
  <r>
    <x v="8"/>
    <x v="21"/>
    <n v="0.96538002387584554"/>
    <n v="0.96538002387584554"/>
    <n v="0.96538002387584554"/>
    <n v="0.97379931358367999"/>
  </r>
  <r>
    <x v="8"/>
    <x v="22"/>
    <n v="0.96537439424730354"/>
    <n v="0.96537439424730354"/>
    <n v="0.96537439424730354"/>
    <n v="0.97379931358367999"/>
  </r>
  <r>
    <x v="8"/>
    <x v="23"/>
    <n v="0.96527777777777779"/>
    <n v="0.96527777777777779"/>
    <n v="0.96527777777777779"/>
    <n v="0.97379931358367999"/>
  </r>
  <r>
    <x v="8"/>
    <x v="0"/>
    <n v="0.9772936080850505"/>
    <n v="0.9772936080850505"/>
    <n v="0.9772936080850505"/>
    <n v="0.9772936080850505"/>
  </r>
  <r>
    <x v="8"/>
    <x v="1"/>
    <n v="0.97728285077951005"/>
    <n v="0.97728285077951005"/>
    <n v="0.97728285077951005"/>
    <n v="0.97728285077951005"/>
  </r>
  <r>
    <x v="8"/>
    <x v="2"/>
    <n v="0.97723320158102767"/>
    <n v="0.97723320158102767"/>
    <n v="0.97723320158102767"/>
    <n v="0.97723320158102767"/>
  </r>
  <r>
    <x v="8"/>
    <x v="3"/>
    <n v="0.97708456534594923"/>
    <n v="0.97708456534594923"/>
    <n v="0.97708456534594923"/>
    <n v="0.97708456534594923"/>
  </r>
  <r>
    <x v="8"/>
    <x v="4"/>
    <n v="0.97721215351812352"/>
    <n v="0.97721215351812352"/>
    <n v="0.97721215351812352"/>
    <n v="0.97721215351812352"/>
  </r>
  <r>
    <x v="8"/>
    <x v="5"/>
    <n v="0.97720985377420644"/>
    <n v="0.97720985377420644"/>
    <n v="0.97720985377420644"/>
    <n v="0.97720985377420644"/>
  </r>
  <r>
    <x v="8"/>
    <x v="6"/>
    <n v="0.97713334501489402"/>
    <n v="0.97713334501489402"/>
    <n v="0.97713334501489402"/>
    <n v="0.97713334501489402"/>
  </r>
  <r>
    <x v="8"/>
    <x v="7"/>
    <n v="0.97729749364329821"/>
    <n v="0.97729749364329821"/>
    <n v="0.97729749364329821"/>
    <n v="0.97729749364329821"/>
  </r>
  <r>
    <x v="8"/>
    <x v="8"/>
    <n v="0.97987152034261227"/>
    <n v="0.97987152034261227"/>
    <n v="0.97987152034261227"/>
    <n v="0.9798715203426122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634165887538381"/>
    <n v="0.96634165887538381"/>
    <n v="0.96634165887538381"/>
    <n v="0.97379931358367999"/>
  </r>
  <r>
    <x v="8"/>
    <x v="20"/>
    <n v="0.96630675165864444"/>
    <n v="0.96630675165864444"/>
    <n v="0.96630675165864444"/>
    <n v="0.97379931358367999"/>
  </r>
  <r>
    <x v="8"/>
    <x v="21"/>
    <n v="0.96630675165864444"/>
    <n v="0.96630675165864444"/>
    <n v="0.96630675165864444"/>
    <n v="0.97379931358367999"/>
  </r>
  <r>
    <x v="8"/>
    <x v="22"/>
    <n v="0.96630675165864444"/>
    <n v="0.96630675165864444"/>
    <n v="0.96630675165864444"/>
    <n v="0.97379931358367999"/>
  </r>
  <r>
    <x v="8"/>
    <x v="23"/>
    <n v="0.9664694280078896"/>
    <n v="0.9664694280078896"/>
    <n v="0.9664694280078896"/>
    <n v="0.97379931358367999"/>
  </r>
  <r>
    <x v="8"/>
    <x v="0"/>
    <n v="0.97004241781548262"/>
    <n v="0.97004241781548262"/>
    <n v="0.97004241781548262"/>
    <n v="0.97379931358367999"/>
  </r>
  <r>
    <x v="8"/>
    <x v="1"/>
    <n v="0.97009674582233962"/>
    <n v="0.97009674582233962"/>
    <n v="0.97009674582233962"/>
    <n v="0.97379931358367999"/>
  </r>
  <r>
    <x v="8"/>
    <x v="2"/>
    <n v="0.97017860068818618"/>
    <n v="0.97017860068818618"/>
    <n v="0.97017860068818618"/>
    <n v="0.97379931358367999"/>
  </r>
  <r>
    <x v="8"/>
    <x v="3"/>
    <n v="0.97017860068818618"/>
    <n v="0.97017860068818618"/>
    <n v="0.97017860068818618"/>
    <n v="0.97379931358367999"/>
  </r>
  <r>
    <x v="8"/>
    <x v="4"/>
    <n v="0.97017860068818618"/>
    <n v="0.97017860068818618"/>
    <n v="0.97017860068818618"/>
    <n v="0.97379931358367999"/>
  </r>
  <r>
    <x v="8"/>
    <x v="5"/>
    <n v="0.97017860068818618"/>
    <n v="0.97017860068818618"/>
    <n v="0.97017860068818618"/>
    <n v="0.97379931358367999"/>
  </r>
  <r>
    <x v="8"/>
    <x v="6"/>
    <n v="0.97023476802683073"/>
    <n v="0.97023476802683073"/>
    <n v="0.97023476802683073"/>
    <n v="0.97379931358367999"/>
  </r>
  <r>
    <x v="8"/>
    <x v="7"/>
    <n v="0.97004244996967859"/>
    <n v="0.97004244996967859"/>
    <n v="0.97004244996967859"/>
    <n v="0.97379931358367999"/>
  </r>
  <r>
    <x v="8"/>
    <x v="8"/>
    <n v="0.97329483940815587"/>
    <n v="0.97329483940815587"/>
    <n v="0.97329483940815587"/>
    <n v="0.97379931358367999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875"/>
    <n v="0.96875"/>
    <n v="0.96875"/>
    <n v="0.97379931358367999"/>
  </r>
  <r>
    <x v="8"/>
    <x v="19"/>
    <n v="0.96885587698722964"/>
    <n v="0.96885587698722964"/>
    <n v="0.96885587698722964"/>
    <n v="0.97379931358367999"/>
  </r>
  <r>
    <x v="8"/>
    <x v="20"/>
    <n v="0.96885587698722964"/>
    <n v="0.96885587698722964"/>
    <n v="0.96885587698722964"/>
    <n v="0.97379931358367999"/>
  </r>
  <r>
    <x v="8"/>
    <x v="21"/>
    <n v="0.96885587698722964"/>
    <n v="0.96885587698722964"/>
    <n v="0.96885587698722964"/>
    <n v="0.97379931358367999"/>
  </r>
  <r>
    <x v="8"/>
    <x v="22"/>
    <n v="0.96887004901311435"/>
    <n v="0.96887004901311435"/>
    <n v="0.96887004901311435"/>
    <n v="0.97379931358367999"/>
  </r>
  <r>
    <x v="8"/>
    <x v="23"/>
    <n v="0.96888469827586221"/>
    <n v="0.96888469827586221"/>
    <n v="0.96888469827586221"/>
    <n v="0.97379931358367999"/>
  </r>
  <r>
    <x v="8"/>
    <x v="0"/>
    <n v="0.96914033798677446"/>
    <n v="0.96914033798677446"/>
    <n v="0.96914033798677446"/>
    <n v="0.97379931358367999"/>
  </r>
  <r>
    <x v="8"/>
    <x v="1"/>
    <n v="0.96908403223154083"/>
    <n v="0.96908403223154083"/>
    <n v="0.96908403223154083"/>
    <n v="0.97379931358367999"/>
  </r>
  <r>
    <x v="8"/>
    <x v="2"/>
    <n v="0.969123683740853"/>
    <n v="0.969123683740853"/>
    <n v="0.969123683740853"/>
    <n v="0.97379931358367999"/>
  </r>
  <r>
    <x v="8"/>
    <x v="3"/>
    <n v="0.9689894849402958"/>
    <n v="0.9689894849402958"/>
    <n v="0.9689894849402958"/>
    <n v="0.97379931358367999"/>
  </r>
  <r>
    <x v="8"/>
    <x v="4"/>
    <n v="0.96916440325930653"/>
    <n v="0.96916440325930653"/>
    <n v="0.96916440325930653"/>
    <n v="0.97379931358367999"/>
  </r>
  <r>
    <x v="8"/>
    <x v="5"/>
    <n v="0.96911135751623634"/>
    <n v="0.96911135751623634"/>
    <n v="0.96911135751623634"/>
    <n v="0.97379931358367999"/>
  </r>
  <r>
    <x v="8"/>
    <x v="6"/>
    <n v="0.96916852678571419"/>
    <n v="0.96916852678571419"/>
    <n v="0.96916852678571419"/>
    <n v="0.97379931358367999"/>
  </r>
  <r>
    <x v="8"/>
    <x v="7"/>
    <n v="0.96919025674786041"/>
    <n v="0.96919025674786041"/>
    <n v="0.96919025674786041"/>
    <n v="0.97379931358367999"/>
  </r>
  <r>
    <x v="8"/>
    <x v="8"/>
    <n v="0.97309991460290335"/>
    <n v="0.97309991460290335"/>
    <n v="0.97309991460290335"/>
    <n v="0.97379931358367999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76737160120851"/>
    <n v="0.96676737160120851"/>
    <n v="0.96676737160120851"/>
    <n v="0.97379931358367999"/>
  </r>
  <r>
    <x v="8"/>
    <x v="19"/>
    <n v="0.96827429221795414"/>
    <n v="0.96827429221795414"/>
    <n v="0.96827429221795414"/>
    <n v="0.97379931358367999"/>
  </r>
  <r>
    <x v="8"/>
    <x v="20"/>
    <n v="0.96828163123039401"/>
    <n v="0.96828163123039401"/>
    <n v="0.96828163123039401"/>
    <n v="0.97379931358367999"/>
  </r>
  <r>
    <x v="8"/>
    <x v="21"/>
    <n v="0.96821008984105039"/>
    <n v="0.96821008984105039"/>
    <n v="0.96821008984105039"/>
    <n v="0.97379931358367999"/>
  </r>
  <r>
    <x v="8"/>
    <x v="22"/>
    <n v="0.96827510574964748"/>
    <n v="0.96827510574964748"/>
    <n v="0.96827510574964748"/>
    <n v="0.97379931358367999"/>
  </r>
  <r>
    <x v="8"/>
    <x v="23"/>
    <n v="0.96827760816144171"/>
    <n v="0.96827760816144171"/>
    <n v="0.96827760816144171"/>
    <n v="0.97379931358367999"/>
  </r>
  <r>
    <x v="8"/>
    <x v="0"/>
    <n v="0.98290308929327119"/>
    <n v="0.98290308929327119"/>
    <n v="0.98290308929327119"/>
    <n v="0.98290308929327119"/>
  </r>
  <r>
    <x v="8"/>
    <x v="1"/>
    <n v="0.98290308929327119"/>
    <n v="0.98290308929327119"/>
    <n v="0.98290308929327119"/>
    <n v="0.98290308929327119"/>
  </r>
  <r>
    <x v="8"/>
    <x v="2"/>
    <n v="0.98285811269517986"/>
    <n v="0.98285811269517986"/>
    <n v="0.98285811269517986"/>
    <n v="0.98285811269517986"/>
  </r>
  <r>
    <x v="8"/>
    <x v="3"/>
    <n v="0.98286794971631986"/>
    <n v="0.98286794971631986"/>
    <n v="0.98286794971631986"/>
    <n v="0.98286794971631986"/>
  </r>
  <r>
    <x v="8"/>
    <x v="4"/>
    <n v="0.98285083623397562"/>
    <n v="0.98285083623397562"/>
    <n v="0.98285083623397562"/>
    <n v="0.98285083623397562"/>
  </r>
  <r>
    <x v="8"/>
    <x v="5"/>
    <n v="0.98285083623397562"/>
    <n v="0.98285083623397562"/>
    <n v="0.98285083623397562"/>
    <n v="0.98285083623397562"/>
  </r>
  <r>
    <x v="8"/>
    <x v="6"/>
    <n v="0.9828566578969703"/>
    <n v="0.9828566578969703"/>
    <n v="0.9828566578969703"/>
    <n v="0.9828566578969703"/>
  </r>
  <r>
    <x v="8"/>
    <x v="7"/>
    <n v="0.98285007072135788"/>
    <n v="0.98285007072135788"/>
    <n v="0.98285007072135788"/>
    <n v="0.98285007072135788"/>
  </r>
  <r>
    <x v="8"/>
    <x v="8"/>
    <n v="0.99724950884086438"/>
    <n v="0.99724950884086438"/>
    <n v="0.99724950884086438"/>
    <n v="0.99724950884086438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297297297297303"/>
    <n v="0.97297297297297303"/>
    <n v="0.97297297297297303"/>
    <n v="0.97379931358367999"/>
  </r>
  <r>
    <x v="8"/>
    <x v="19"/>
    <n v="0.97236724818540687"/>
    <n v="0.97236724818540687"/>
    <n v="0.97236724818540687"/>
    <n v="0.97379931358367999"/>
  </r>
  <r>
    <x v="8"/>
    <x v="20"/>
    <n v="0.97222021268899661"/>
    <n v="0.97222021268899661"/>
    <n v="0.97222021268899661"/>
    <n v="0.97379931358367999"/>
  </r>
  <r>
    <x v="8"/>
    <x v="21"/>
    <n v="0.97224033215523442"/>
    <n v="0.97224033215523442"/>
    <n v="0.97224033215523442"/>
    <n v="0.97379931358367999"/>
  </r>
  <r>
    <x v="8"/>
    <x v="22"/>
    <n v="0.97224033215523442"/>
    <n v="0.97224033215523442"/>
    <n v="0.97224033215523442"/>
    <n v="0.97379931358367999"/>
  </r>
  <r>
    <x v="8"/>
    <x v="23"/>
    <n v="0.97226245336844419"/>
    <n v="0.97226245336844419"/>
    <n v="0.97226245336844419"/>
    <n v="0.97379931358367999"/>
  </r>
  <r>
    <x v="8"/>
    <x v="0"/>
    <n v="0.97796143250688705"/>
    <n v="0.97796143250688705"/>
    <n v="0.97796143250688705"/>
    <n v="0.97796143250688705"/>
  </r>
  <r>
    <x v="8"/>
    <x v="1"/>
    <n v="0.9779514603044015"/>
    <n v="0.9779514603044015"/>
    <n v="0.9779514603044015"/>
    <n v="0.9779514603044015"/>
  </r>
  <r>
    <x v="8"/>
    <x v="2"/>
    <n v="0.97801086819158356"/>
    <n v="0.97801086819158356"/>
    <n v="0.97801086819158356"/>
    <n v="0.97801086819158356"/>
  </r>
  <r>
    <x v="8"/>
    <x v="3"/>
    <n v="0.97798259088581674"/>
    <n v="0.97798259088581674"/>
    <n v="0.97798259088581674"/>
    <n v="0.97798259088581674"/>
  </r>
  <r>
    <x v="8"/>
    <x v="4"/>
    <n v="0.97791060291060306"/>
    <n v="0.97791060291060306"/>
    <n v="0.97791060291060306"/>
    <n v="0.97791060291060306"/>
  </r>
  <r>
    <x v="8"/>
    <x v="5"/>
    <n v="0.97791060291060306"/>
    <n v="0.97791060291060306"/>
    <n v="0.97791060291060306"/>
    <n v="0.97791060291060306"/>
  </r>
  <r>
    <x v="8"/>
    <x v="6"/>
    <n v="0.97791060291060306"/>
    <n v="0.97791060291060306"/>
    <n v="0.97791060291060306"/>
    <n v="0.97791060291060306"/>
  </r>
  <r>
    <x v="8"/>
    <x v="7"/>
    <n v="0.97795296632816664"/>
    <n v="0.97795296632816664"/>
    <n v="0.97795296632816664"/>
    <n v="0.9779529663281666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22147651006719"/>
    <n v="0.98322147651006719"/>
    <n v="0.98322147651006719"/>
    <n v="0.98322147651006719"/>
  </r>
  <r>
    <x v="8"/>
    <x v="20"/>
    <n v="0.98299531981279253"/>
    <n v="0.98299531981279253"/>
    <n v="0.98299531981279253"/>
    <n v="0.98299531981279253"/>
  </r>
  <r>
    <x v="8"/>
    <x v="21"/>
    <n v="0.98299582624826098"/>
    <n v="0.98299582624826098"/>
    <n v="0.98299582624826098"/>
    <n v="0.98299582624826098"/>
  </r>
  <r>
    <x v="8"/>
    <x v="22"/>
    <n v="0.98299582624826098"/>
    <n v="0.98299582624826098"/>
    <n v="0.98299582624826098"/>
    <n v="0.98299582624826098"/>
  </r>
  <r>
    <x v="8"/>
    <x v="23"/>
    <n v="0.98299582624826098"/>
    <n v="0.98299582624826098"/>
    <n v="0.98299582624826098"/>
    <n v="0.98299582624826098"/>
  </r>
  <r>
    <x v="8"/>
    <x v="0"/>
    <n v="0.97853939782190913"/>
    <n v="0.97853939782190913"/>
    <n v="0.97853939782190913"/>
    <n v="0.97853939782190913"/>
  </r>
  <r>
    <x v="8"/>
    <x v="1"/>
    <n v="0.97840451248992755"/>
    <n v="0.97840451248992755"/>
    <n v="0.97840451248992755"/>
    <n v="0.97840451248992755"/>
  </r>
  <r>
    <x v="8"/>
    <x v="2"/>
    <n v="0.97840451248992755"/>
    <n v="0.97840451248992755"/>
    <n v="0.97840451248992755"/>
    <n v="0.97840451248992755"/>
  </r>
  <r>
    <x v="8"/>
    <x v="3"/>
    <n v="0.97855656905104815"/>
    <n v="0.97855656905104815"/>
    <n v="0.97855656905104815"/>
    <n v="0.97855656905104815"/>
  </r>
  <r>
    <x v="8"/>
    <x v="4"/>
    <n v="0.97847389558232922"/>
    <n v="0.97847389558232922"/>
    <n v="0.97847389558232922"/>
    <n v="0.97847389558232922"/>
  </r>
  <r>
    <x v="8"/>
    <x v="5"/>
    <n v="0.97840451248992755"/>
    <n v="0.97840451248992755"/>
    <n v="0.97840451248992755"/>
    <n v="0.97840451248992755"/>
  </r>
  <r>
    <x v="8"/>
    <x v="6"/>
    <n v="0.97848080937851289"/>
    <n v="0.97848080937851289"/>
    <n v="0.97848080937851289"/>
    <n v="0.97848080937851289"/>
  </r>
  <r>
    <x v="8"/>
    <x v="7"/>
    <n v="0.97853915662650603"/>
    <n v="0.97853915662650603"/>
    <n v="0.97853915662650603"/>
    <n v="0.97853915662650603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231966053748232"/>
    <n v="0.98231966053748232"/>
    <n v="0.98231966053748232"/>
    <n v="0.98231966053748232"/>
  </r>
  <r>
    <x v="8"/>
    <x v="20"/>
    <n v="0.98229052894367286"/>
    <n v="0.98229052894367286"/>
    <n v="0.98229052894367286"/>
    <n v="0.98229052894367286"/>
  </r>
  <r>
    <x v="8"/>
    <x v="21"/>
    <n v="0.9822817285336326"/>
    <n v="0.9822817285336326"/>
    <n v="0.9822817285336326"/>
    <n v="0.9822817285336326"/>
  </r>
  <r>
    <x v="8"/>
    <x v="22"/>
    <n v="0.98234595145136649"/>
    <n v="0.98234595145136649"/>
    <n v="0.98234595145136649"/>
    <n v="0.98234595145136649"/>
  </r>
  <r>
    <x v="8"/>
    <x v="23"/>
    <n v="0.98228566514747617"/>
    <n v="0.98228566514747617"/>
    <n v="0.98228566514747617"/>
    <n v="0.98228566514747617"/>
  </r>
  <r>
    <x v="8"/>
    <x v="0"/>
    <n v="0.98998170572349498"/>
    <n v="0.98998170572349498"/>
    <n v="0.98998170572349498"/>
    <n v="0.98998170572349498"/>
  </r>
  <r>
    <x v="8"/>
    <x v="1"/>
    <n v="0.98998170572349498"/>
    <n v="0.98998170572349498"/>
    <n v="0.98998170572349498"/>
    <n v="0.98998170572349498"/>
  </r>
  <r>
    <x v="8"/>
    <x v="2"/>
    <n v="0.98998170572349498"/>
    <n v="0.98998170572349498"/>
    <n v="0.98998170572349498"/>
    <n v="0.98998170572349498"/>
  </r>
  <r>
    <x v="8"/>
    <x v="3"/>
    <n v="0.98998170572349498"/>
    <n v="0.98998170572349498"/>
    <n v="0.98998170572349498"/>
    <n v="0.98998170572349498"/>
  </r>
  <r>
    <x v="8"/>
    <x v="4"/>
    <n v="0.98998170572349498"/>
    <n v="0.98998170572349498"/>
    <n v="0.98998170572349498"/>
    <n v="0.98998170572349498"/>
  </r>
  <r>
    <x v="8"/>
    <x v="5"/>
    <n v="0.98998170572349498"/>
    <n v="0.98998170572349498"/>
    <n v="0.98998170572349498"/>
    <n v="0.98998170572349498"/>
  </r>
  <r>
    <x v="8"/>
    <x v="6"/>
    <n v="0.98999345366127367"/>
    <n v="0.98999345366127367"/>
    <n v="0.98999345366127367"/>
    <n v="0.98999345366127367"/>
  </r>
  <r>
    <x v="8"/>
    <x v="7"/>
    <n v="0.99004538134972908"/>
    <n v="0.99004538134972908"/>
    <n v="0.99004538134972908"/>
    <n v="0.99004538134972908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9743226491942627"/>
    <n v="0.99743226491942627"/>
    <n v="0.99743226491942627"/>
    <n v="0.99743226491942627"/>
  </r>
  <r>
    <x v="8"/>
    <x v="20"/>
    <n v="0.99740952979040742"/>
    <n v="0.99740952979040742"/>
    <n v="0.99740952979040742"/>
    <n v="0.99740952979040742"/>
  </r>
  <r>
    <x v="8"/>
    <x v="21"/>
    <n v="0.99741353827963353"/>
    <n v="0.99741353827963353"/>
    <n v="0.99741353827963353"/>
    <n v="0.99741353827963353"/>
  </r>
  <r>
    <x v="8"/>
    <x v="22"/>
    <n v="0.99744245524296682"/>
    <n v="0.99744245524296682"/>
    <n v="0.99744245524296682"/>
    <n v="0.99744245524296682"/>
  </r>
  <r>
    <x v="8"/>
    <x v="23"/>
    <n v="0.99739298629215367"/>
    <n v="0.99739298629215367"/>
    <n v="0.99739298629215367"/>
    <n v="0.99739298629215367"/>
  </r>
  <r>
    <x v="8"/>
    <x v="0"/>
    <n v="0.99601047250966224"/>
    <n v="0.99601047250966224"/>
    <n v="0.99601047250966224"/>
    <n v="0.99601047250966224"/>
  </r>
  <r>
    <x v="8"/>
    <x v="1"/>
    <n v="0.99613700746845224"/>
    <n v="0.99613700746845224"/>
    <n v="0.99613700746845224"/>
    <n v="0.99613700746845224"/>
  </r>
  <r>
    <x v="8"/>
    <x v="2"/>
    <n v="0.996201329534663"/>
    <n v="0.996201329534663"/>
    <n v="0.996201329534663"/>
    <n v="0.996201329534663"/>
  </r>
  <r>
    <x v="8"/>
    <x v="3"/>
    <n v="0.9961251037918627"/>
    <n v="0.9961251037918627"/>
    <n v="0.9961251037918627"/>
    <n v="0.9961251037918627"/>
  </r>
  <r>
    <x v="8"/>
    <x v="4"/>
    <n v="0.9961251037918627"/>
    <n v="0.9961251037918627"/>
    <n v="0.9961251037918627"/>
    <n v="0.9961251037918627"/>
  </r>
  <r>
    <x v="8"/>
    <x v="5"/>
    <n v="0.99605418913586741"/>
    <n v="0.99605418913586741"/>
    <n v="0.99605418913586741"/>
    <n v="0.99605418913586741"/>
  </r>
  <r>
    <x v="8"/>
    <x v="6"/>
    <n v="0.99606747386939876"/>
    <n v="0.99606747386939876"/>
    <n v="0.99606747386939876"/>
    <n v="0.99606747386939876"/>
  </r>
  <r>
    <x v="8"/>
    <x v="7"/>
    <n v="0.99602884313930407"/>
    <n v="0.99602884313930407"/>
    <n v="0.99602884313930407"/>
    <n v="0.99602884313930407"/>
  </r>
  <r>
    <x v="8"/>
    <x v="8"/>
    <n v="0.99659284497444622"/>
    <n v="0.99659284497444622"/>
    <n v="0.99659284497444622"/>
    <n v="0.9965928449744462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835472194800923"/>
    <n v="0.99835472194800923"/>
    <n v="0.99835472194800923"/>
    <n v="0.99835472194800923"/>
  </r>
  <r>
    <x v="8"/>
    <x v="19"/>
    <n v="0.99822842851188009"/>
    <n v="0.99822842851188009"/>
    <n v="0.99822842851188009"/>
    <n v="0.99822842851188009"/>
  </r>
  <r>
    <x v="8"/>
    <x v="20"/>
    <n v="0.99823838330120307"/>
    <n v="0.99823838330120307"/>
    <n v="0.99823838330120307"/>
    <n v="0.99823838330120307"/>
  </r>
  <r>
    <x v="8"/>
    <x v="21"/>
    <n v="0.99824290345057409"/>
    <n v="0.99824290345057409"/>
    <n v="0.99824290345057409"/>
    <n v="0.99824290345057409"/>
  </r>
  <r>
    <x v="8"/>
    <x v="22"/>
    <n v="0.99818467868812788"/>
    <n v="0.99818467868812788"/>
    <n v="0.99818467868812788"/>
    <n v="0.99818467868812788"/>
  </r>
  <r>
    <x v="8"/>
    <x v="23"/>
    <n v="0.99824298485866358"/>
    <n v="0.99824298485866358"/>
    <n v="0.99824298485866358"/>
    <n v="0.99824298485866358"/>
  </r>
  <r>
    <x v="8"/>
    <x v="0"/>
    <n v="0.99852204086878282"/>
    <n v="0.99852204086878282"/>
    <n v="0.99852204086878282"/>
    <n v="0.99852204086878282"/>
  </r>
  <r>
    <x v="8"/>
    <x v="1"/>
    <n v="0.99848038750118706"/>
    <n v="0.99848038750118706"/>
    <n v="0.99848038750118706"/>
    <n v="0.99848038750118706"/>
  </r>
  <r>
    <x v="8"/>
    <x v="2"/>
    <n v="0.99858497240696187"/>
    <n v="0.99858497240696187"/>
    <n v="0.99858497240696187"/>
    <n v="0.99858497240696187"/>
  </r>
  <r>
    <x v="8"/>
    <x v="3"/>
    <n v="0.99852579852579859"/>
    <n v="0.99852579852579859"/>
    <n v="0.99852579852579859"/>
    <n v="0.99852579852579859"/>
  </r>
  <r>
    <x v="8"/>
    <x v="4"/>
    <n v="0.99847715736040599"/>
    <n v="0.99847715736040599"/>
    <n v="0.99847715736040599"/>
    <n v="0.99847715736040599"/>
  </r>
  <r>
    <x v="8"/>
    <x v="5"/>
    <n v="0.99855142443264122"/>
    <n v="0.99855142443264122"/>
    <n v="0.99855142443264122"/>
    <n v="0.99855142443264122"/>
  </r>
  <r>
    <x v="8"/>
    <x v="6"/>
    <n v="0.99862068965517237"/>
    <n v="0.99862068965517237"/>
    <n v="0.99862068965517237"/>
    <n v="0.99862068965517237"/>
  </r>
  <r>
    <x v="8"/>
    <x v="7"/>
    <n v="0.99844209797472727"/>
    <n v="0.99844209797472727"/>
    <n v="0.99844209797472727"/>
    <n v="0.99844209797472727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8268072289156616"/>
    <n v="0.98268072289156616"/>
    <n v="0.98268072289156616"/>
    <n v="0.98268072289156616"/>
  </r>
  <r>
    <x v="8"/>
    <x v="21"/>
    <n v="0.98286273869756802"/>
    <n v="0.98286273869756802"/>
    <n v="0.98286273869756802"/>
    <n v="0.98286273869756802"/>
  </r>
  <r>
    <x v="8"/>
    <x v="22"/>
    <n v="0.98280843686795727"/>
    <n v="0.98280843686795727"/>
    <n v="0.98280843686795727"/>
    <n v="0.98280843686795727"/>
  </r>
  <r>
    <x v="8"/>
    <x v="23"/>
    <n v="0.98270285473210517"/>
    <n v="0.98270285473210517"/>
    <n v="0.98270285473210517"/>
    <n v="0.98270285473210517"/>
  </r>
  <r>
    <x v="8"/>
    <x v="0"/>
    <n v="0.97883047024119374"/>
    <n v="0.97883047024119374"/>
    <n v="0.97883047024119374"/>
    <n v="0.97883047024119374"/>
  </r>
  <r>
    <x v="8"/>
    <x v="1"/>
    <n v="0.97883047024119374"/>
    <n v="0.97883047024119374"/>
    <n v="0.97883047024119374"/>
    <n v="0.97883047024119374"/>
  </r>
  <r>
    <x v="8"/>
    <x v="2"/>
    <n v="0.97883047024119374"/>
    <n v="0.97883047024119374"/>
    <n v="0.97883047024119374"/>
    <n v="0.97883047024119374"/>
  </r>
  <r>
    <x v="8"/>
    <x v="3"/>
    <n v="0.97875730217737644"/>
    <n v="0.97875730217737644"/>
    <n v="0.97875730217737644"/>
    <n v="0.97875730217737644"/>
  </r>
  <r>
    <x v="8"/>
    <x v="4"/>
    <n v="0.97879714576962285"/>
    <n v="0.97879714576962285"/>
    <n v="0.97879714576962285"/>
    <n v="0.97879714576962285"/>
  </r>
  <r>
    <x v="8"/>
    <x v="5"/>
    <n v="0.97871909201459251"/>
    <n v="0.97871909201459251"/>
    <n v="0.97871909201459251"/>
    <n v="0.97871909201459251"/>
  </r>
  <r>
    <x v="8"/>
    <x v="6"/>
    <n v="0.97874066861408637"/>
    <n v="0.97874066861408637"/>
    <n v="0.97874066861408637"/>
    <n v="0.97874066861408637"/>
  </r>
  <r>
    <x v="8"/>
    <x v="7"/>
    <n v="0.97870788974770317"/>
    <n v="0.97870788974770317"/>
    <n v="0.97870788974770317"/>
    <n v="0.97870788974770317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17979391211651"/>
    <n v="0.97417979391211651"/>
    <n v="0.97417979391211651"/>
    <n v="0.97417979391211651"/>
  </r>
  <r>
    <x v="8"/>
    <x v="20"/>
    <n v="0.97422126745435"/>
    <n v="0.97422126745435"/>
    <n v="0.97422126745435"/>
    <n v="0.97422126745435"/>
  </r>
  <r>
    <x v="8"/>
    <x v="21"/>
    <n v="0.97431069266980497"/>
    <n v="0.97431069266980497"/>
    <n v="0.97431069266980497"/>
    <n v="0.97431069266980497"/>
  </r>
  <r>
    <x v="8"/>
    <x v="22"/>
    <n v="0.97423529411764709"/>
    <n v="0.97423529411764709"/>
    <n v="0.97423529411764709"/>
    <n v="0.97423529411764709"/>
  </r>
  <r>
    <x v="8"/>
    <x v="23"/>
    <n v="0.97416234072675778"/>
    <n v="0.97416234072675778"/>
    <n v="0.97416234072675778"/>
    <n v="0.97416234072675778"/>
  </r>
  <r>
    <x v="8"/>
    <x v="0"/>
    <n v="0.9836147467279448"/>
    <n v="0.9836147467279448"/>
    <n v="0.9836147467279448"/>
    <n v="0.9836147467279448"/>
  </r>
  <r>
    <x v="8"/>
    <x v="1"/>
    <n v="0.98368426854812052"/>
    <n v="0.98368426854812052"/>
    <n v="0.98368426854812052"/>
    <n v="0.98368426854812052"/>
  </r>
  <r>
    <x v="8"/>
    <x v="2"/>
    <n v="0.98360437216742214"/>
    <n v="0.98360437216742214"/>
    <n v="0.98360437216742214"/>
    <n v="0.98360437216742214"/>
  </r>
  <r>
    <x v="8"/>
    <x v="3"/>
    <n v="0.98369719308193926"/>
    <n v="0.98369719308193926"/>
    <n v="0.98369719308193926"/>
    <n v="0.98369719308193926"/>
  </r>
  <r>
    <x v="8"/>
    <x v="4"/>
    <n v="0.98369719308193926"/>
    <n v="0.98369719308193926"/>
    <n v="0.98369719308193926"/>
    <n v="0.98369719308193926"/>
  </r>
  <r>
    <x v="8"/>
    <x v="5"/>
    <n v="0.98369719308193926"/>
    <n v="0.98369719308193926"/>
    <n v="0.98369719308193926"/>
    <n v="0.98369719308193926"/>
  </r>
  <r>
    <x v="8"/>
    <x v="6"/>
    <n v="0.98369719308193926"/>
    <n v="0.98369719308193926"/>
    <n v="0.98369719308193926"/>
    <n v="0.98369719308193926"/>
  </r>
  <r>
    <x v="8"/>
    <x v="7"/>
    <n v="0.98366791425654987"/>
    <n v="0.98366791425654987"/>
    <n v="0.98366791425654987"/>
    <n v="0.98366791425654987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77409860191322"/>
    <n v="0.97277409860191322"/>
    <n v="0.97277409860191322"/>
    <n v="0.97379931358367999"/>
  </r>
  <r>
    <x v="8"/>
    <x v="20"/>
    <n v="0.97270151944372918"/>
    <n v="0.97270151944372918"/>
    <n v="0.97270151944372918"/>
    <n v="0.97379931358367999"/>
  </r>
  <r>
    <x v="8"/>
    <x v="21"/>
    <n v="0.97270151944372918"/>
    <n v="0.97270151944372918"/>
    <n v="0.97270151944372918"/>
    <n v="0.97379931358367999"/>
  </r>
  <r>
    <x v="8"/>
    <x v="22"/>
    <n v="0.97270151944372918"/>
    <n v="0.97270151944372918"/>
    <n v="0.97270151944372918"/>
    <n v="0.97379931358367999"/>
  </r>
  <r>
    <x v="8"/>
    <x v="23"/>
    <n v="0.97270151944372918"/>
    <n v="0.97270151944372918"/>
    <n v="0.97270151944372918"/>
    <n v="0.97379931358367999"/>
  </r>
  <r>
    <x v="8"/>
    <x v="0"/>
    <n v="0.97161458333333339"/>
    <n v="0.97161458333333339"/>
    <n v="0.97161458333333339"/>
    <n v="0.97379931358367999"/>
  </r>
  <r>
    <x v="8"/>
    <x v="1"/>
    <n v="0.97152143631016874"/>
    <n v="0.97152143631016874"/>
    <n v="0.97152143631016874"/>
    <n v="0.97379931358367999"/>
  </r>
  <r>
    <x v="8"/>
    <x v="2"/>
    <n v="0.97155396618985701"/>
    <n v="0.97155396618985701"/>
    <n v="0.97155396618985701"/>
    <n v="0.97379931358367999"/>
  </r>
  <r>
    <x v="8"/>
    <x v="3"/>
    <n v="0.97155396618985701"/>
    <n v="0.97155396618985701"/>
    <n v="0.97155396618985701"/>
    <n v="0.97379931358367999"/>
  </r>
  <r>
    <x v="8"/>
    <x v="4"/>
    <n v="0.97155396618985701"/>
    <n v="0.97155396618985701"/>
    <n v="0.97155396618985701"/>
    <n v="0.97379931358367999"/>
  </r>
  <r>
    <x v="8"/>
    <x v="5"/>
    <n v="0.97155396618985701"/>
    <n v="0.97155396618985701"/>
    <n v="0.97155396618985701"/>
    <n v="0.97379931358367999"/>
  </r>
  <r>
    <x v="8"/>
    <x v="6"/>
    <n v="0.97155396618985701"/>
    <n v="0.97155396618985701"/>
    <n v="0.97155396618985701"/>
    <n v="0.97379931358367999"/>
  </r>
  <r>
    <x v="8"/>
    <x v="7"/>
    <n v="0.97149938042131356"/>
    <n v="0.97149938042131356"/>
    <n v="0.97149938042131356"/>
    <n v="0.97379931358367999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58624849215921"/>
    <n v="0.9658624849215921"/>
    <n v="0.9658624849215921"/>
    <n v="0.97379931358367999"/>
  </r>
  <r>
    <x v="8"/>
    <x v="20"/>
    <n v="0.96593471810089016"/>
    <n v="0.96593471810089016"/>
    <n v="0.96593471810089016"/>
    <n v="0.97379931358367999"/>
  </r>
  <r>
    <x v="8"/>
    <x v="21"/>
    <n v="0.96593471810089016"/>
    <n v="0.96593471810089016"/>
    <n v="0.96593471810089016"/>
    <n v="0.97379931358367999"/>
  </r>
  <r>
    <x v="8"/>
    <x v="22"/>
    <n v="0.96591916888382101"/>
    <n v="0.96591916888382101"/>
    <n v="0.96591916888382101"/>
    <n v="0.97379931358367999"/>
  </r>
  <r>
    <x v="8"/>
    <x v="23"/>
    <n v="0.96592415804826293"/>
    <n v="0.96592415804826293"/>
    <n v="0.96592415804826293"/>
    <n v="0.97379931358367999"/>
  </r>
  <r>
    <x v="8"/>
    <x v="0"/>
    <n v="0.97104045379907455"/>
    <n v="0.97104045379907455"/>
    <n v="0.97104045379907455"/>
    <n v="0.97379931358367999"/>
  </r>
  <r>
    <x v="8"/>
    <x v="1"/>
    <n v="0.97119599248591104"/>
    <n v="0.97119599248591104"/>
    <n v="0.97119599248591104"/>
    <n v="0.97379931358367999"/>
  </r>
  <r>
    <x v="8"/>
    <x v="2"/>
    <n v="0.97109451120493662"/>
    <n v="0.97109451120493662"/>
    <n v="0.97109451120493662"/>
    <n v="0.97379931358367999"/>
  </r>
  <r>
    <x v="8"/>
    <x v="3"/>
    <n v="0.97111618798955612"/>
    <n v="0.97111618798955612"/>
    <n v="0.97111618798955612"/>
    <n v="0.97379931358367999"/>
  </r>
  <r>
    <x v="8"/>
    <x v="4"/>
    <n v="0.97104607721046088"/>
    <n v="0.97104607721046088"/>
    <n v="0.97104607721046088"/>
    <n v="0.97379931358367999"/>
  </r>
  <r>
    <x v="8"/>
    <x v="5"/>
    <n v="0.97104045379907455"/>
    <n v="0.97104045379907455"/>
    <n v="0.97104045379907455"/>
    <n v="0.97379931358367999"/>
  </r>
  <r>
    <x v="8"/>
    <x v="6"/>
    <n v="0.97109892620516336"/>
    <n v="0.97109892620516336"/>
    <n v="0.97109892620516336"/>
    <n v="0.97379931358367999"/>
  </r>
  <r>
    <x v="8"/>
    <x v="7"/>
    <n v="0.97109667977682246"/>
    <n v="0.97109667977682246"/>
    <n v="0.97109667977682246"/>
    <n v="0.97379931358367999"/>
  </r>
  <r>
    <x v="8"/>
    <x v="8"/>
    <n v="0.96815286624203811"/>
    <n v="0.96815286624203811"/>
    <n v="0.96815286624203811"/>
    <n v="0.97379931358367999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153846153846156"/>
    <n v="0.96153846153846156"/>
    <n v="0.96506575144490658"/>
    <n v="0.97379931358367999"/>
  </r>
  <r>
    <x v="8"/>
    <x v="19"/>
    <n v="0.96135541595278884"/>
    <n v="0.96135541595278884"/>
    <n v="0.96506575144490658"/>
    <n v="0.97379931358367999"/>
  </r>
  <r>
    <x v="8"/>
    <x v="20"/>
    <n v="0.96133190118152534"/>
    <n v="0.96133190118152534"/>
    <n v="0.96506575144490658"/>
    <n v="0.97379931358367999"/>
  </r>
  <r>
    <x v="8"/>
    <x v="21"/>
    <n v="0.96138996138996147"/>
    <n v="0.96138996138996147"/>
    <n v="0.96506575144490658"/>
    <n v="0.97379931358367999"/>
  </r>
  <r>
    <x v="8"/>
    <x v="22"/>
    <n v="0.96138996138996147"/>
    <n v="0.96138996138996147"/>
    <n v="0.96506575144490658"/>
    <n v="0.97379931358367999"/>
  </r>
  <r>
    <x v="8"/>
    <x v="23"/>
    <n v="0.96136781733578625"/>
    <n v="0.96136781733578625"/>
    <n v="0.96506575144490658"/>
    <n v="0.97379931358367999"/>
  </r>
  <r>
    <x v="8"/>
    <x v="0"/>
    <n v="0.9625328356145445"/>
    <n v="0.9625328356145445"/>
    <n v="0.96506575144490658"/>
    <n v="0.97379931358367999"/>
  </r>
  <r>
    <x v="8"/>
    <x v="1"/>
    <n v="0.96279384407238289"/>
    <n v="0.96279384407238289"/>
    <n v="0.96506575144490658"/>
    <n v="0.97379931358367999"/>
  </r>
  <r>
    <x v="8"/>
    <x v="2"/>
    <n v="0.96266290947516719"/>
    <n v="0.96266290947516719"/>
    <n v="0.96506575144490658"/>
    <n v="0.97379931358367999"/>
  </r>
  <r>
    <x v="8"/>
    <x v="3"/>
    <n v="0.96266290947516719"/>
    <n v="0.96266290947516719"/>
    <n v="0.96506575144490658"/>
    <n v="0.97379931358367999"/>
  </r>
  <r>
    <x v="8"/>
    <x v="4"/>
    <n v="0.96266290947516719"/>
    <n v="0.96266290947516719"/>
    <n v="0.96506575144490658"/>
    <n v="0.97379931358367999"/>
  </r>
  <r>
    <x v="8"/>
    <x v="5"/>
    <n v="0.96267079870404293"/>
    <n v="0.96267079870404293"/>
    <n v="0.96506575144490658"/>
    <n v="0.97379931358367999"/>
  </r>
  <r>
    <x v="8"/>
    <x v="6"/>
    <n v="0.96261682242990643"/>
    <n v="0.96261682242990643"/>
    <n v="0.96506575144490658"/>
    <n v="0.97379931358367999"/>
  </r>
  <r>
    <x v="8"/>
    <x v="7"/>
    <n v="0.962486602357985"/>
    <n v="0.962486602357985"/>
    <n v="0.96506575144490658"/>
    <n v="0.97379931358367999"/>
  </r>
  <r>
    <x v="8"/>
    <x v="8"/>
    <n v="0.96566739239658339"/>
    <n v="0.96566739239658339"/>
    <n v="0.96566739239658339"/>
    <n v="0.97379931358367999"/>
  </r>
  <r>
    <x v="8"/>
    <x v="9"/>
    <n v="0.9655516014234875"/>
    <n v="0.9655516014234875"/>
    <n v="0.9655516014234875"/>
    <n v="0.97379931358367999"/>
  </r>
  <r>
    <x v="8"/>
    <x v="10"/>
    <n v="0.96558673073942014"/>
    <n v="0.96558673073942014"/>
    <n v="0.96558673073942014"/>
    <n v="0.97379931358367999"/>
  </r>
  <r>
    <x v="8"/>
    <x v="11"/>
    <n v="0.96558061821219709"/>
    <n v="0.96558061821219709"/>
    <n v="0.96558061821219709"/>
    <n v="0.97379931358367999"/>
  </r>
  <r>
    <x v="8"/>
    <x v="12"/>
    <n v="0.96560699014686746"/>
    <n v="0.96560699014686746"/>
    <n v="0.96560699014686746"/>
    <n v="0.97379931358367999"/>
  </r>
  <r>
    <x v="8"/>
    <x v="13"/>
    <n v="0.96563876651982394"/>
    <n v="0.96563876651982394"/>
    <n v="0.96563876651982394"/>
    <n v="0.97379931358367999"/>
  </r>
  <r>
    <x v="8"/>
    <x v="14"/>
    <n v="0.96564531104921081"/>
    <n v="0.96564531104921081"/>
    <n v="0.96564531104921081"/>
    <n v="0.97379931358367999"/>
  </r>
  <r>
    <x v="8"/>
    <x v="15"/>
    <n v="0.96564531104921081"/>
    <n v="0.96564531104921081"/>
    <n v="0.96564531104921081"/>
    <n v="0.97379931358367999"/>
  </r>
  <r>
    <x v="8"/>
    <x v="16"/>
    <n v="0.96564531104921081"/>
    <n v="0.96564531104921081"/>
    <n v="0.96564531104921081"/>
    <n v="0.97379931358367999"/>
  </r>
  <r>
    <x v="8"/>
    <x v="17"/>
    <n v="0.96537448249905899"/>
    <n v="0.96537448249905899"/>
    <n v="0.96537448249905899"/>
    <n v="0.97379931358367999"/>
  </r>
  <r>
    <x v="8"/>
    <x v="18"/>
    <n v="0.96"/>
    <n v="0.96"/>
    <n v="0.96506575144490658"/>
    <n v="0.97379931358367999"/>
  </r>
  <r>
    <x v="8"/>
    <x v="19"/>
    <n v="0.96289864224818433"/>
    <n v="0.96289864224818433"/>
    <n v="0.96506575144490658"/>
    <n v="0.97379931358367999"/>
  </r>
  <r>
    <x v="8"/>
    <x v="20"/>
    <n v="0.96293754289636257"/>
    <n v="0.96293754289636257"/>
    <n v="0.96506575144490658"/>
    <n v="0.97379931358367999"/>
  </r>
  <r>
    <x v="8"/>
    <x v="21"/>
    <n v="0.96291580455196568"/>
    <n v="0.96291580455196568"/>
    <n v="0.96506575144490658"/>
    <n v="0.97379931358367999"/>
  </r>
  <r>
    <x v="8"/>
    <x v="22"/>
    <n v="0.96306429548563599"/>
    <n v="0.96306429548563599"/>
    <n v="0.96506575144490658"/>
    <n v="0.97379931358367999"/>
  </r>
  <r>
    <x v="8"/>
    <x v="23"/>
    <n v="0.96287128712871284"/>
    <n v="0.96287128712871284"/>
    <n v="0.96506575144490658"/>
    <n v="0.97379931358367999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6557203389830504"/>
    <n v="0.96557203389830504"/>
    <n v="0.96557203389830504"/>
    <n v="0.97379931358367999"/>
  </r>
  <r>
    <x v="8"/>
    <x v="7"/>
    <n v="0.96571605065376298"/>
    <n v="0.96571605065376298"/>
    <n v="0.96571605065376298"/>
    <n v="0.97379931358367999"/>
  </r>
  <r>
    <x v="8"/>
    <x v="8"/>
    <n v="0.96425325658891248"/>
    <n v="0.96425325658891248"/>
    <n v="0.96506575144490658"/>
    <n v="0.97379931358367999"/>
  </r>
  <r>
    <x v="8"/>
    <x v="9"/>
    <n v="0.96406109613656787"/>
    <n v="0.96406109613656787"/>
    <n v="0.96506575144490658"/>
    <n v="0.97379931358367999"/>
  </r>
  <r>
    <x v="8"/>
    <x v="10"/>
    <n v="0.96406109613656787"/>
    <n v="0.96406109613656787"/>
    <n v="0.96506575144490658"/>
    <n v="0.97379931358367999"/>
  </r>
  <r>
    <x v="8"/>
    <x v="11"/>
    <n v="0.96406109613656787"/>
    <n v="0.96406109613656787"/>
    <n v="0.96506575144490658"/>
    <n v="0.97379931358367999"/>
  </r>
  <r>
    <x v="8"/>
    <x v="12"/>
    <n v="0.96406109613656787"/>
    <n v="0.96406109613656787"/>
    <n v="0.96506575144490658"/>
    <n v="0.97379931358367999"/>
  </r>
  <r>
    <x v="8"/>
    <x v="13"/>
    <n v="0.96406109613656787"/>
    <n v="0.96406109613656787"/>
    <n v="0.96506575144490658"/>
    <n v="0.97379931358367999"/>
  </r>
  <r>
    <x v="8"/>
    <x v="14"/>
    <n v="0.96406109613656787"/>
    <n v="0.96406109613656787"/>
    <n v="0.96506575144490658"/>
    <n v="0.97379931358367999"/>
  </r>
  <r>
    <x v="8"/>
    <x v="15"/>
    <n v="0.96406109613656787"/>
    <n v="0.96406109613656787"/>
    <n v="0.96506575144490658"/>
    <n v="0.97379931358367999"/>
  </r>
  <r>
    <x v="8"/>
    <x v="16"/>
    <n v="0.96406109613656787"/>
    <n v="0.96406109613656787"/>
    <n v="0.96506575144490658"/>
    <n v="0.97379931358367999"/>
  </r>
  <r>
    <x v="8"/>
    <x v="17"/>
    <n v="0.96390906960393719"/>
    <n v="0.96390906960393719"/>
    <n v="0.96506575144490658"/>
    <n v="0.97379931358367999"/>
  </r>
  <r>
    <x v="8"/>
    <x v="18"/>
    <n v="0.96281407035175892"/>
    <n v="0.96281407035175892"/>
    <n v="0.96506575144490658"/>
    <n v="0.97379931358367999"/>
  </r>
  <r>
    <x v="8"/>
    <x v="19"/>
    <n v="0.96289289871944128"/>
    <n v="0.96289289871944128"/>
    <n v="0.96506575144490658"/>
    <n v="0.97379931358367999"/>
  </r>
  <r>
    <x v="8"/>
    <x v="20"/>
    <n v="0.96280936454849497"/>
    <n v="0.96280936454849497"/>
    <n v="0.96506575144490658"/>
    <n v="0.97379931358367999"/>
  </r>
  <r>
    <x v="8"/>
    <x v="21"/>
    <n v="0.96278929057631224"/>
    <n v="0.96278929057631224"/>
    <n v="0.96506575144490658"/>
    <n v="0.97379931358367999"/>
  </r>
  <r>
    <x v="8"/>
    <x v="22"/>
    <n v="0.96285929594143604"/>
    <n v="0.96285929594143604"/>
    <n v="0.96506575144490658"/>
    <n v="0.97379931358367999"/>
  </r>
  <r>
    <x v="8"/>
    <x v="23"/>
    <n v="0.96286823072852357"/>
    <n v="0.96286823072852357"/>
    <n v="0.96506575144490658"/>
    <n v="0.97379931358367999"/>
  </r>
  <r>
    <x v="8"/>
    <x v="0"/>
    <n v="0.96565280364163053"/>
    <n v="0.96565280364163053"/>
    <n v="0.96565280364163053"/>
    <n v="0.97379931358367999"/>
  </r>
  <r>
    <x v="8"/>
    <x v="1"/>
    <n v="0.96560102301790285"/>
    <n v="0.96560102301790285"/>
    <n v="0.96560102301790285"/>
    <n v="0.97379931358367999"/>
  </r>
  <r>
    <x v="8"/>
    <x v="2"/>
    <n v="0.96582849774339141"/>
    <n v="0.96582849774339141"/>
    <n v="0.96582849774339141"/>
    <n v="0.97379931358367999"/>
  </r>
  <r>
    <x v="8"/>
    <x v="3"/>
    <n v="0.96577380952380953"/>
    <n v="0.96577380952380953"/>
    <n v="0.96577380952380953"/>
    <n v="0.97379931358367999"/>
  </r>
  <r>
    <x v="8"/>
    <x v="4"/>
    <n v="0.96626984126984128"/>
    <n v="0.96626984126984128"/>
    <n v="0.96626984126984128"/>
    <n v="0.97379931358367999"/>
  </r>
  <r>
    <x v="8"/>
    <x v="5"/>
    <n v="0.9657110736368747"/>
    <n v="0.9657110736368747"/>
    <n v="0.9657110736368747"/>
    <n v="0.97379931358367999"/>
  </r>
  <r>
    <x v="8"/>
    <x v="6"/>
    <n v="0.96573715991586961"/>
    <n v="0.96573715991586961"/>
    <n v="0.96573715991586961"/>
    <n v="0.97379931358367999"/>
  </r>
  <r>
    <x v="8"/>
    <x v="7"/>
    <n v="0.96574594257178525"/>
    <n v="0.96574594257178525"/>
    <n v="0.96574594257178525"/>
    <n v="0.97379931358367999"/>
  </r>
  <r>
    <x v="8"/>
    <x v="8"/>
    <n v="0.97127490526830451"/>
    <n v="0.97127490526830451"/>
    <n v="0.97127490526830451"/>
    <n v="0.97379931358367999"/>
  </r>
  <r>
    <x v="8"/>
    <x v="9"/>
    <n v="0.97137580794090495"/>
    <n v="0.97137580794090495"/>
    <n v="0.97137580794090495"/>
    <n v="0.97379931358367999"/>
  </r>
  <r>
    <x v="8"/>
    <x v="10"/>
    <n v="0.97137580794090495"/>
    <n v="0.97137580794090495"/>
    <n v="0.97137580794090495"/>
    <n v="0.97379931358367999"/>
  </r>
  <r>
    <x v="8"/>
    <x v="11"/>
    <n v="0.97138407630912982"/>
    <n v="0.97138407630912982"/>
    <n v="0.97138407630912982"/>
    <n v="0.97379931358367999"/>
  </r>
  <r>
    <x v="8"/>
    <x v="12"/>
    <n v="0.97142857142857142"/>
    <n v="0.97142857142857142"/>
    <n v="0.97142857142857142"/>
    <n v="0.97379931358367999"/>
  </r>
  <r>
    <x v="8"/>
    <x v="13"/>
    <n v="0.97151734852408078"/>
    <n v="0.97151734852408078"/>
    <n v="0.97151734852408078"/>
    <n v="0.97379931358367999"/>
  </r>
  <r>
    <x v="8"/>
    <x v="14"/>
    <n v="0.97142857142857142"/>
    <n v="0.97142857142857142"/>
    <n v="0.97142857142857142"/>
    <n v="0.97379931358367999"/>
  </r>
  <r>
    <x v="8"/>
    <x v="15"/>
    <n v="0.97368421052631593"/>
    <n v="0.97368421052631593"/>
    <n v="0.97368421052631593"/>
    <n v="0.97379931358367999"/>
  </r>
  <r>
    <x v="8"/>
    <x v="16"/>
    <n v="0.97359735973597372"/>
    <n v="0.97359735973597372"/>
    <n v="0.97359735973597372"/>
    <n v="0.97379931358367999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056885569953866"/>
    <n v="0.97056885569953866"/>
    <n v="0.97056885569953866"/>
    <n v="0.97379931358367999"/>
  </r>
  <r>
    <x v="8"/>
    <x v="21"/>
    <n v="0.97050505050505054"/>
    <n v="0.97050505050505054"/>
    <n v="0.97050505050505054"/>
    <n v="0.97379931358367999"/>
  </r>
  <r>
    <x v="8"/>
    <x v="22"/>
    <n v="0.97069967163425097"/>
    <n v="0.97069967163425097"/>
    <n v="0.97069967163425097"/>
    <n v="0.97379931358367999"/>
  </r>
  <r>
    <x v="8"/>
    <x v="23"/>
    <n v="0.97053375989223778"/>
    <n v="0.97053375989223778"/>
    <n v="0.97053375989223778"/>
    <n v="0.97379931358367999"/>
  </r>
  <r>
    <x v="8"/>
    <x v="0"/>
    <n v="0.9837678307919332"/>
    <n v="0.9837678307919332"/>
    <n v="0.9837678307919332"/>
    <n v="0.9837678307919332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8385832941545215"/>
    <n v="0.98385832941545215"/>
    <n v="0.98385832941545215"/>
    <n v="0.98385832941545215"/>
  </r>
  <r>
    <x v="8"/>
    <x v="7"/>
    <n v="0.9838436133178613"/>
    <n v="0.9838436133178613"/>
    <n v="0.9838436133178613"/>
    <n v="0.9838436133178613"/>
  </r>
  <r>
    <x v="8"/>
    <x v="8"/>
    <n v="0.98737997256515775"/>
    <n v="0.98737997256515775"/>
    <n v="0.98737997256515775"/>
    <n v="0.98737997256515775"/>
  </r>
  <r>
    <x v="8"/>
    <x v="9"/>
    <n v="0.98740983606557386"/>
    <n v="0.98740983606557386"/>
    <n v="0.98740983606557386"/>
    <n v="0.98740983606557386"/>
  </r>
  <r>
    <x v="8"/>
    <x v="10"/>
    <n v="0.98743112947658407"/>
    <n v="0.98743112947658407"/>
    <n v="0.98743112947658407"/>
    <n v="0.98743112947658407"/>
  </r>
  <r>
    <x v="8"/>
    <x v="11"/>
    <n v="0.98743112947658407"/>
    <n v="0.98743112947658407"/>
    <n v="0.98743112947658407"/>
    <n v="0.98743112947658407"/>
  </r>
  <r>
    <x v="8"/>
    <x v="12"/>
    <n v="0.98743112947658407"/>
    <n v="0.98743112947658407"/>
    <n v="0.98743112947658407"/>
    <n v="0.98743112947658407"/>
  </r>
  <r>
    <x v="8"/>
    <x v="13"/>
    <n v="0.98737506575486589"/>
    <n v="0.98737506575486589"/>
    <n v="0.98737506575486589"/>
    <n v="0.98737506575486589"/>
  </r>
  <r>
    <x v="8"/>
    <x v="14"/>
    <n v="0.98741580999645517"/>
    <n v="0.98741580999645517"/>
    <n v="0.98741580999645517"/>
    <n v="0.98741580999645517"/>
  </r>
  <r>
    <x v="8"/>
    <x v="15"/>
    <n v="0.98741580999645517"/>
    <n v="0.98741580999645517"/>
    <n v="0.98741580999645517"/>
    <n v="0.98741580999645517"/>
  </r>
  <r>
    <x v="8"/>
    <x v="16"/>
    <n v="0.98741580999645517"/>
    <n v="0.98741580999645517"/>
    <n v="0.98741580999645517"/>
    <n v="0.98741580999645517"/>
  </r>
  <r>
    <x v="8"/>
    <x v="17"/>
    <n v="0.98735955056179769"/>
    <n v="0.98735955056179769"/>
    <n v="0.98735955056179769"/>
    <n v="0.98735955056179769"/>
  </r>
  <r>
    <x v="8"/>
    <x v="18"/>
    <n v="1"/>
    <n v="1"/>
    <n v="1"/>
    <n v="1"/>
  </r>
  <r>
    <x v="8"/>
    <x v="19"/>
    <n v="0.99026425591098755"/>
    <n v="0.99026425591098755"/>
    <n v="0.99026425591098755"/>
    <n v="0.99026425591098755"/>
  </r>
  <r>
    <x v="8"/>
    <x v="20"/>
    <n v="0.98907103825136611"/>
    <n v="0.98907103825136611"/>
    <n v="0.98907103825136611"/>
    <n v="0.98907103825136611"/>
  </r>
  <r>
    <x v="8"/>
    <x v="21"/>
    <n v="0.99024707412223667"/>
    <n v="0.99024707412223667"/>
    <n v="0.99024707412223667"/>
    <n v="0.99024707412223667"/>
  </r>
  <r>
    <x v="8"/>
    <x v="22"/>
    <n v="0.99023038786818307"/>
    <n v="0.99023038786818307"/>
    <n v="0.99023038786818307"/>
    <n v="0.99023038786818307"/>
  </r>
  <r>
    <x v="8"/>
    <x v="23"/>
    <n v="0.99015687480775139"/>
    <n v="0.99015687480775139"/>
    <n v="0.99015687480775139"/>
    <n v="0.99015687480775139"/>
  </r>
  <r>
    <x v="8"/>
    <x v="0"/>
    <n v="0.99833402748854627"/>
    <n v="0.99833402748854627"/>
    <n v="0.99833402748854627"/>
    <n v="0.99833402748854627"/>
  </r>
  <r>
    <x v="8"/>
    <x v="1"/>
    <n v="0.99756986634264888"/>
    <n v="0.99756986634264888"/>
    <n v="0.99756986634264888"/>
    <n v="0.99756986634264888"/>
  </r>
  <r>
    <x v="8"/>
    <x v="2"/>
    <n v="1"/>
    <n v="1"/>
    <n v="1"/>
    <n v="1"/>
  </r>
  <r>
    <x v="8"/>
    <x v="3"/>
    <n v="0.9982238010657194"/>
    <n v="0.9982238010657194"/>
    <n v="0.9982238010657194"/>
    <n v="0.9982238010657194"/>
  </r>
  <r>
    <x v="8"/>
    <x v="4"/>
    <n v="0.99819331526648603"/>
    <n v="0.99819331526648603"/>
    <n v="0.99819331526648603"/>
    <n v="0.99819331526648603"/>
  </r>
  <r>
    <x v="8"/>
    <x v="5"/>
    <n v="0.99825507614213194"/>
    <n v="0.99825507614213194"/>
    <n v="0.99825507614213194"/>
    <n v="0.99825507614213194"/>
  </r>
  <r>
    <x v="8"/>
    <x v="6"/>
    <n v="0.99824072716610479"/>
    <n v="0.99824072716610479"/>
    <n v="0.99824072716610479"/>
    <n v="0.99824072716610479"/>
  </r>
  <r>
    <x v="8"/>
    <x v="7"/>
    <n v="0.99819218467528859"/>
    <n v="0.99819218467528859"/>
    <n v="0.99819218467528859"/>
    <n v="0.99819218467528859"/>
  </r>
  <r>
    <x v="8"/>
    <x v="8"/>
    <n v="1"/>
    <n v="1"/>
    <n v="1"/>
    <n v="1"/>
  </r>
  <r>
    <x v="8"/>
    <x v="9"/>
    <n v="0.99606366592503859"/>
    <n v="0.99606366592503859"/>
    <n v="0.99606366592503859"/>
    <n v="0.99606366592503859"/>
  </r>
  <r>
    <x v="8"/>
    <x v="10"/>
    <n v="0.9960703912523492"/>
    <n v="0.9960703912523492"/>
    <n v="0.9960703912523492"/>
    <n v="0.9960703912523492"/>
  </r>
  <r>
    <x v="8"/>
    <x v="11"/>
    <n v="0.9960703912523492"/>
    <n v="0.9960703912523492"/>
    <n v="0.9960703912523492"/>
    <n v="0.9960703912523492"/>
  </r>
  <r>
    <x v="8"/>
    <x v="12"/>
    <n v="0.9960703912523492"/>
    <n v="0.9960703912523492"/>
    <n v="0.9960703912523492"/>
    <n v="0.9960703912523492"/>
  </r>
  <r>
    <x v="8"/>
    <x v="13"/>
    <n v="0.9960703912523492"/>
    <n v="0.9960703912523492"/>
    <n v="0.9960703912523492"/>
    <n v="0.9960703912523492"/>
  </r>
  <r>
    <x v="8"/>
    <x v="14"/>
    <n v="0.99591836734693884"/>
    <n v="0.99591836734693884"/>
    <n v="0.99591836734693884"/>
    <n v="0.99591836734693884"/>
  </r>
  <r>
    <x v="8"/>
    <x v="15"/>
    <n v="0.99575070821529743"/>
    <n v="0.99575070821529743"/>
    <n v="0.99575070821529743"/>
    <n v="0.99575070821529743"/>
  </r>
  <r>
    <x v="8"/>
    <x v="16"/>
    <n v="0.9941860465116279"/>
    <n v="0.9941860465116279"/>
    <n v="0.9941860465116279"/>
    <n v="0.9941860465116279"/>
  </r>
  <r>
    <x v="8"/>
    <x v="17"/>
    <n v="1"/>
    <n v="1"/>
    <n v="1"/>
    <n v="1"/>
  </r>
  <r>
    <x v="8"/>
    <x v="18"/>
    <n v="1"/>
    <n v="1"/>
    <n v="1"/>
    <n v="1"/>
  </r>
  <r>
    <x v="8"/>
    <x v="19"/>
    <n v="0.99757113115891738"/>
    <n v="0.99757113115891738"/>
    <n v="0.99757113115891738"/>
    <n v="0.99757113115891738"/>
  </r>
  <r>
    <x v="8"/>
    <x v="20"/>
    <n v="0.99755779876261808"/>
    <n v="0.99755779876261808"/>
    <n v="0.99755779876261808"/>
    <n v="0.99755779876261808"/>
  </r>
  <r>
    <x v="8"/>
    <x v="21"/>
    <n v="0.9975259772389905"/>
    <n v="0.9975259772389905"/>
    <n v="0.9975259772389905"/>
    <n v="0.9975259772389905"/>
  </r>
  <r>
    <x v="8"/>
    <x v="22"/>
    <n v="0.99706744868035191"/>
    <n v="0.99706744868035191"/>
    <n v="0.99706744868035191"/>
    <n v="0.99706744868035191"/>
  </r>
  <r>
    <x v="9"/>
    <x v="23"/>
    <n v="0.99749100945053104"/>
    <n v="0.99749100945053104"/>
    <n v="0.99749100945053104"/>
    <n v="0.99749100945053104"/>
  </r>
  <r>
    <x v="9"/>
    <x v="0"/>
    <n v="0.99876261184085291"/>
    <n v="0.99876261184085291"/>
    <n v="0.99876261184085291"/>
    <n v="0.99876261184085291"/>
  </r>
  <r>
    <x v="9"/>
    <x v="1"/>
    <n v="0.99868672397325697"/>
    <n v="0.99868672397325697"/>
    <n v="0.99868672397325697"/>
    <n v="0.99868672397325697"/>
  </r>
  <r>
    <x v="9"/>
    <x v="2"/>
    <n v="0.99864498644986455"/>
    <n v="0.99864498644986455"/>
    <n v="0.99864498644986455"/>
    <n v="0.99864498644986455"/>
  </r>
  <r>
    <x v="9"/>
    <x v="3"/>
    <n v="0.99874529485570895"/>
    <n v="0.99874529485570895"/>
    <n v="0.99874529485570895"/>
    <n v="0.99874529485570895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0.99832495812395317"/>
    <n v="0.99832495812395317"/>
    <n v="0.99832495812395317"/>
    <n v="0.99832495812395317"/>
  </r>
  <r>
    <x v="9"/>
    <x v="8"/>
    <n v="1"/>
    <n v="1"/>
    <n v="1"/>
    <n v="1"/>
  </r>
  <r>
    <x v="9"/>
    <x v="9"/>
    <n v="0.99617712647339918"/>
    <n v="0.99617712647339918"/>
    <n v="0.99617712647339918"/>
    <n v="0.99617712647339918"/>
  </r>
  <r>
    <x v="9"/>
    <x v="10"/>
    <n v="0.99618435585902188"/>
    <n v="0.99618435585902188"/>
    <n v="0.99618435585902188"/>
    <n v="0.99618435585902188"/>
  </r>
  <r>
    <x v="9"/>
    <x v="11"/>
    <n v="0.99614770271539965"/>
    <n v="0.99614770271539965"/>
    <n v="0.99614770271539965"/>
    <n v="0.99614770271539965"/>
  </r>
  <r>
    <x v="9"/>
    <x v="12"/>
    <n v="0.99614770271539965"/>
    <n v="0.99614770271539965"/>
    <n v="0.99614770271539965"/>
    <n v="0.99614770271539965"/>
  </r>
  <r>
    <x v="9"/>
    <x v="13"/>
    <n v="0.99614770271539965"/>
    <n v="0.99614770271539965"/>
    <n v="0.99614770271539965"/>
    <n v="0.99614770271539965"/>
  </r>
  <r>
    <x v="9"/>
    <x v="14"/>
    <n v="0.99614770271539965"/>
    <n v="0.99614770271539965"/>
    <n v="0.99614770271539965"/>
    <n v="0.99614770271539965"/>
  </r>
  <r>
    <x v="9"/>
    <x v="15"/>
    <n v="0.99614770271539965"/>
    <n v="0.99614770271539965"/>
    <n v="0.99614770271539965"/>
    <n v="0.99614770271539965"/>
  </r>
  <r>
    <x v="9"/>
    <x v="16"/>
    <n v="0.99614878827728726"/>
    <n v="0.99614878827728726"/>
    <n v="0.99614878827728726"/>
    <n v="0.99614878827728726"/>
  </r>
  <r>
    <x v="9"/>
    <x v="17"/>
    <n v="0.99613229142000159"/>
    <n v="0.99613229142000159"/>
    <n v="0.99613229142000159"/>
    <n v="0.99613229142000159"/>
  </r>
  <r>
    <x v="9"/>
    <x v="18"/>
    <n v="0.99815523367040171"/>
    <n v="0.99815523367040171"/>
    <n v="0.99815523367040171"/>
    <n v="0.99815523367040171"/>
  </r>
  <r>
    <x v="9"/>
    <x v="19"/>
    <n v="0.99815523367040171"/>
    <n v="0.99815523367040171"/>
    <n v="0.99815523367040171"/>
    <n v="0.99815523367040171"/>
  </r>
  <r>
    <x v="9"/>
    <x v="20"/>
    <n v="0.99815297182098028"/>
    <n v="0.99815297182098028"/>
    <n v="0.99815297182098028"/>
    <n v="0.99815297182098028"/>
  </r>
  <r>
    <x v="9"/>
    <x v="21"/>
    <n v="0.99809901310467564"/>
    <n v="0.99809901310467564"/>
    <n v="0.99809901310467564"/>
    <n v="0.99809901310467564"/>
  </r>
  <r>
    <x v="9"/>
    <x v="22"/>
    <n v="0.99811869334701564"/>
    <n v="0.99811869334701564"/>
    <n v="0.99811869334701564"/>
    <n v="0.99811869334701564"/>
  </r>
  <r>
    <x v="9"/>
    <x v="23"/>
    <n v="0.99816125769973341"/>
    <n v="0.99816125769973341"/>
    <n v="0.99816125769973341"/>
    <n v="0.99816125769973341"/>
  </r>
  <r>
    <x v="9"/>
    <x v="0"/>
    <n v="0.99169796402451071"/>
    <n v="0.99169796402451071"/>
    <n v="0.99169796402451071"/>
    <n v="0.99169796402451071"/>
  </r>
  <r>
    <x v="9"/>
    <x v="1"/>
    <n v="0.99154804270462626"/>
    <n v="0.99154804270462626"/>
    <n v="0.99154804270462626"/>
    <n v="0.99154804270462626"/>
  </r>
  <r>
    <x v="9"/>
    <x v="2"/>
    <n v="0.99174917491749182"/>
    <n v="0.99174917491749182"/>
    <n v="0.99174917491749182"/>
    <n v="0.99174917491749182"/>
  </r>
  <r>
    <x v="9"/>
    <x v="3"/>
    <n v="0.99165841934115651"/>
    <n v="0.99165841934115651"/>
    <n v="0.99165841934115651"/>
    <n v="0.99165841934115651"/>
  </r>
  <r>
    <x v="9"/>
    <x v="4"/>
    <n v="0.99170346581025015"/>
    <n v="0.99170346581025015"/>
    <n v="0.99170346581025015"/>
    <n v="0.99170346581025015"/>
  </r>
  <r>
    <x v="9"/>
    <x v="5"/>
    <n v="0.99175202873486756"/>
    <n v="0.99175202873486756"/>
    <n v="0.99175202873486756"/>
    <n v="0.99175202873486756"/>
  </r>
  <r>
    <x v="9"/>
    <x v="6"/>
    <n v="0.99162735065452845"/>
    <n v="0.99162735065452845"/>
    <n v="0.99162735065452845"/>
    <n v="0.99162735065452845"/>
  </r>
  <r>
    <x v="9"/>
    <x v="7"/>
    <n v="0.99168253968253972"/>
    <n v="0.99168253968253972"/>
    <n v="0.99168253968253972"/>
    <n v="0.99168253968253972"/>
  </r>
  <r>
    <x v="9"/>
    <x v="8"/>
    <n v="0.98225923244026059"/>
    <n v="0.98225923244026059"/>
    <n v="0.98225923244026059"/>
    <n v="0.98225923244026059"/>
  </r>
  <r>
    <x v="9"/>
    <x v="9"/>
    <n v="0.98217468805704089"/>
    <n v="0.98217468805704089"/>
    <n v="0.98217468805704089"/>
    <n v="0.98217468805704089"/>
  </r>
  <r>
    <x v="9"/>
    <x v="10"/>
    <n v="0.98217468805704089"/>
    <n v="0.98217468805704089"/>
    <n v="0.98217468805704089"/>
    <n v="0.98217468805704089"/>
  </r>
  <r>
    <x v="9"/>
    <x v="11"/>
    <n v="0.98217468805704089"/>
    <n v="0.98217468805704089"/>
    <n v="0.98217468805704089"/>
    <n v="0.98217468805704089"/>
  </r>
  <r>
    <x v="9"/>
    <x v="12"/>
    <n v="0.98299319727891155"/>
    <n v="0.98299319727891155"/>
    <n v="0.98299319727891155"/>
    <n v="0.98299319727891155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126436781609204"/>
    <n v="0.97126436781609204"/>
    <n v="0.97126436781609204"/>
    <n v="0.97379931358367999"/>
  </r>
  <r>
    <x v="9"/>
    <x v="19"/>
    <n v="0.97202645560013012"/>
    <n v="0.97202645560013012"/>
    <n v="0.97202645560013012"/>
    <n v="0.97379931358367999"/>
  </r>
  <r>
    <x v="9"/>
    <x v="20"/>
    <n v="0.97208924216421289"/>
    <n v="0.97208924216421289"/>
    <n v="0.97208924216421289"/>
    <n v="0.97379931358367999"/>
  </r>
  <r>
    <x v="9"/>
    <x v="21"/>
    <n v="0.97205337804792846"/>
    <n v="0.97205337804792846"/>
    <n v="0.97205337804792846"/>
    <n v="0.97379931358367999"/>
  </r>
  <r>
    <x v="9"/>
    <x v="22"/>
    <n v="0.97207953603976793"/>
    <n v="0.97207953603976793"/>
    <n v="0.97207953603976793"/>
    <n v="0.97379931358367999"/>
  </r>
  <r>
    <x v="9"/>
    <x v="23"/>
    <n v="0.9720303867403316"/>
    <n v="0.9720303867403316"/>
    <n v="0.9720303867403316"/>
    <n v="0.97379931358367999"/>
  </r>
  <r>
    <x v="9"/>
    <x v="0"/>
    <n v="0.97959791511541316"/>
    <n v="0.97959791511541316"/>
    <n v="0.97959791511541316"/>
    <n v="0.97959791511541316"/>
  </r>
  <r>
    <x v="9"/>
    <x v="1"/>
    <n v="0.97960917587085805"/>
    <n v="0.97960917587085805"/>
    <n v="0.97960917587085805"/>
    <n v="0.97960917587085805"/>
  </r>
  <r>
    <x v="9"/>
    <x v="2"/>
    <n v="0.97956577266922096"/>
    <n v="0.97956577266922096"/>
    <n v="0.97956577266922096"/>
    <n v="0.97956577266922096"/>
  </r>
  <r>
    <x v="9"/>
    <x v="3"/>
    <n v="0.9795287187039764"/>
    <n v="0.9795287187039764"/>
    <n v="0.9795287187039764"/>
    <n v="0.9795287187039764"/>
  </r>
  <r>
    <x v="9"/>
    <x v="4"/>
    <n v="0.97956423741547705"/>
    <n v="0.97956423741547705"/>
    <n v="0.97956423741547705"/>
    <n v="0.97956423741547705"/>
  </r>
  <r>
    <x v="9"/>
    <x v="5"/>
    <n v="0.97960115694930727"/>
    <n v="0.97960115694930727"/>
    <n v="0.97960115694930727"/>
    <n v="0.97960115694930727"/>
  </r>
  <r>
    <x v="9"/>
    <x v="6"/>
    <n v="0.97946513849092642"/>
    <n v="0.97946513849092642"/>
    <n v="0.97946513849092642"/>
    <n v="0.97946513849092642"/>
  </r>
  <r>
    <x v="9"/>
    <x v="7"/>
    <n v="0.97947535945560305"/>
    <n v="0.97947535945560305"/>
    <n v="0.97947535945560305"/>
    <n v="0.97947535945560305"/>
  </r>
  <r>
    <x v="9"/>
    <x v="8"/>
    <n v="0.97506691083251162"/>
    <n v="0.97506691083251162"/>
    <n v="0.97506691083251162"/>
    <n v="0.97506691083251162"/>
  </r>
  <r>
    <x v="9"/>
    <x v="9"/>
    <n v="0.9749707259953162"/>
    <n v="0.9749707259953162"/>
    <n v="0.9749707259953162"/>
    <n v="0.9749707259953162"/>
  </r>
  <r>
    <x v="9"/>
    <x v="10"/>
    <n v="0.97486426704202689"/>
    <n v="0.97486426704202689"/>
    <n v="0.97486426704202689"/>
    <n v="0.97486426704202689"/>
  </r>
  <r>
    <x v="9"/>
    <x v="11"/>
    <n v="0.97473867595818819"/>
    <n v="0.97473867595818819"/>
    <n v="0.97473867595818819"/>
    <n v="0.97473867595818819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977272727272734"/>
    <n v="0.96977272727272734"/>
    <n v="0.96977272727272734"/>
    <n v="0.97379931358367999"/>
  </r>
  <r>
    <x v="9"/>
    <x v="20"/>
    <n v="0.9697228665608596"/>
    <n v="0.9697228665608596"/>
    <n v="0.9697228665608596"/>
    <n v="0.97379931358367999"/>
  </r>
  <r>
    <x v="9"/>
    <x v="21"/>
    <n v="0.96987447698744778"/>
    <n v="0.96987447698744778"/>
    <n v="0.96987447698744778"/>
    <n v="0.97379931358367999"/>
  </r>
  <r>
    <x v="9"/>
    <x v="22"/>
    <n v="0.96979120390937357"/>
    <n v="0.96979120390937357"/>
    <n v="0.96979120390937357"/>
    <n v="0.97379931358367999"/>
  </r>
  <r>
    <x v="9"/>
    <x v="23"/>
    <n v="0.96969696969696972"/>
    <n v="0.96969696969696972"/>
    <n v="0.96969696969696972"/>
    <n v="0.97379931358367999"/>
  </r>
  <r>
    <x v="9"/>
    <x v="0"/>
    <n v="0.97702368328031108"/>
    <n v="0.97702368328031108"/>
    <n v="0.97702368328031108"/>
    <n v="0.97702368328031108"/>
  </r>
  <r>
    <x v="9"/>
    <x v="1"/>
    <n v="0.9772727272727274"/>
    <n v="0.9772727272727274"/>
    <n v="0.9772727272727274"/>
    <n v="0.9772727272727274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7683985982020427"/>
    <n v="0.97683985982020427"/>
    <n v="0.97683985982020427"/>
    <n v="0.97683985982020427"/>
  </r>
  <r>
    <x v="9"/>
    <x v="6"/>
    <n v="0.97679977502812143"/>
    <n v="0.97679977502812143"/>
    <n v="0.97679977502812143"/>
    <n v="0.97679977502812143"/>
  </r>
  <r>
    <x v="9"/>
    <x v="7"/>
    <n v="0.97691005802707931"/>
    <n v="0.97691005802707931"/>
    <n v="0.97691005802707931"/>
    <n v="0.976910058027079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298593350383622"/>
    <n v="0.97298593350383622"/>
    <n v="0.97298593350383622"/>
    <n v="0.97379931358367999"/>
  </r>
  <r>
    <x v="9"/>
    <x v="20"/>
    <n v="0.972955734149764"/>
    <n v="0.972955734149764"/>
    <n v="0.972955734149764"/>
    <n v="0.97379931358367999"/>
  </r>
  <r>
    <x v="9"/>
    <x v="21"/>
    <n v="0.97285574366867222"/>
    <n v="0.97285574366867222"/>
    <n v="0.97285574366867222"/>
    <n v="0.97379931358367999"/>
  </r>
  <r>
    <x v="9"/>
    <x v="22"/>
    <n v="0.97285574366867222"/>
    <n v="0.97285574366867222"/>
    <n v="0.97285574366867222"/>
    <n v="0.97379931358367999"/>
  </r>
  <r>
    <x v="9"/>
    <x v="23"/>
    <n v="0.97287226114174974"/>
    <n v="0.97287226114174974"/>
    <n v="0.97287226114174974"/>
    <n v="0.97379931358367999"/>
  </r>
  <r>
    <x v="9"/>
    <x v="0"/>
    <n v="0.97991902834008093"/>
    <n v="0.97991902834008093"/>
    <n v="0.97991902834008093"/>
    <n v="0.97991902834008093"/>
  </r>
  <r>
    <x v="9"/>
    <x v="1"/>
    <n v="0.98003863490019327"/>
    <n v="0.98003863490019327"/>
    <n v="0.98003863490019327"/>
    <n v="0.98003863490019327"/>
  </r>
  <r>
    <x v="9"/>
    <x v="2"/>
    <n v="0.97989699285595611"/>
    <n v="0.97989699285595611"/>
    <n v="0.97989699285595611"/>
    <n v="0.97989699285595611"/>
  </r>
  <r>
    <x v="9"/>
    <x v="3"/>
    <n v="0.97989699285595611"/>
    <n v="0.97989699285595611"/>
    <n v="0.97989699285595611"/>
    <n v="0.97989699285595611"/>
  </r>
  <r>
    <x v="9"/>
    <x v="4"/>
    <n v="0.97991902834008093"/>
    <n v="0.97991902834008093"/>
    <n v="0.97991902834008093"/>
    <n v="0.97991902834008093"/>
  </r>
  <r>
    <x v="9"/>
    <x v="5"/>
    <n v="0.97997161331020355"/>
    <n v="0.97997161331020355"/>
    <n v="0.97997161331020355"/>
    <n v="0.97997161331020355"/>
  </r>
  <r>
    <x v="9"/>
    <x v="6"/>
    <n v="0.97996595521801755"/>
    <n v="0.97996595521801755"/>
    <n v="0.97996595521801755"/>
    <n v="0.97996595521801755"/>
  </r>
  <r>
    <x v="9"/>
    <x v="7"/>
    <n v="0.97994748149916444"/>
    <n v="0.97994748149916444"/>
    <n v="0.97994748149916444"/>
    <n v="0.97994748149916444"/>
  </r>
  <r>
    <x v="9"/>
    <x v="8"/>
    <n v="0.98009950248756206"/>
    <n v="0.98009950248756206"/>
    <n v="0.98009950248756206"/>
    <n v="0.98009950248756206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41921397379905"/>
    <n v="0.97641921397379905"/>
    <n v="0.97641921397379905"/>
    <n v="0.97641921397379905"/>
  </r>
  <r>
    <x v="9"/>
    <x v="20"/>
    <n v="0.97644903833573193"/>
    <n v="0.97644903833573193"/>
    <n v="0.97644903833573193"/>
    <n v="0.97644903833573193"/>
  </r>
  <r>
    <x v="9"/>
    <x v="21"/>
    <n v="0.97640227328885598"/>
    <n v="0.97640227328885598"/>
    <n v="0.97640227328885598"/>
    <n v="0.97640227328885598"/>
  </r>
  <r>
    <x v="9"/>
    <x v="22"/>
    <n v="0.9764518060267412"/>
    <n v="0.9764518060267412"/>
    <n v="0.9764518060267412"/>
    <n v="0.9764518060267412"/>
  </r>
  <r>
    <x v="9"/>
    <x v="23"/>
    <n v="0.9764705882352942"/>
    <n v="0.9764705882352942"/>
    <n v="0.9764705882352942"/>
    <n v="0.9764705882352942"/>
  </r>
  <r>
    <x v="9"/>
    <x v="0"/>
    <n v="0.97909510256158605"/>
    <n v="0.97909510256158605"/>
    <n v="0.97909510256158605"/>
    <n v="0.97909510256158605"/>
  </r>
  <r>
    <x v="9"/>
    <x v="1"/>
    <n v="0.97913406364110589"/>
    <n v="0.97913406364110589"/>
    <n v="0.97913406364110589"/>
    <n v="0.97913406364110589"/>
  </r>
  <r>
    <x v="9"/>
    <x v="2"/>
    <n v="0.97919481221291549"/>
    <n v="0.97919481221291549"/>
    <n v="0.97919481221291549"/>
    <n v="0.97919481221291549"/>
  </r>
  <r>
    <x v="9"/>
    <x v="3"/>
    <n v="0.9791518933484612"/>
    <n v="0.9791518933484612"/>
    <n v="0.9791518933484612"/>
    <n v="0.9791518933484612"/>
  </r>
  <r>
    <x v="9"/>
    <x v="4"/>
    <n v="0.9791518933484612"/>
    <n v="0.9791518933484612"/>
    <n v="0.9791518933484612"/>
    <n v="0.9791518933484612"/>
  </r>
  <r>
    <x v="9"/>
    <x v="5"/>
    <n v="0.97911908646003265"/>
    <n v="0.97911908646003265"/>
    <n v="0.97911908646003265"/>
    <n v="0.97911908646003265"/>
  </r>
  <r>
    <x v="9"/>
    <x v="6"/>
    <n v="0.97913109466894321"/>
    <n v="0.97913109466894321"/>
    <n v="0.97913109466894321"/>
    <n v="0.97913109466894321"/>
  </r>
  <r>
    <x v="9"/>
    <x v="7"/>
    <n v="0.97911761695158162"/>
    <n v="0.97911761695158162"/>
    <n v="0.97911761695158162"/>
    <n v="0.97911761695158162"/>
  </r>
  <r>
    <x v="9"/>
    <x v="8"/>
    <n v="0.98755128023765748"/>
    <n v="0.98755128023765748"/>
    <n v="0.98755128023765748"/>
    <n v="0.98755128023765748"/>
  </r>
  <r>
    <x v="9"/>
    <x v="9"/>
    <n v="0.98755244755244753"/>
    <n v="0.98755244755244753"/>
    <n v="0.98755244755244753"/>
    <n v="0.98755244755244753"/>
  </r>
  <r>
    <x v="9"/>
    <x v="10"/>
    <n v="0.98744911804613289"/>
    <n v="0.98744911804613289"/>
    <n v="0.98744911804613289"/>
    <n v="0.98744911804613289"/>
  </r>
  <r>
    <x v="9"/>
    <x v="11"/>
    <n v="0.98748261474269805"/>
    <n v="0.98748261474269805"/>
    <n v="0.98748261474269805"/>
    <n v="0.98748261474269805"/>
  </r>
  <r>
    <x v="9"/>
    <x v="12"/>
    <n v="0.98705035971223021"/>
    <n v="0.98705035971223021"/>
    <n v="0.98705035971223021"/>
    <n v="0.9870503597122302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137912601897635"/>
    <n v="0.96137912601897635"/>
    <n v="0.96506575144490658"/>
    <n v="0.97379931358367999"/>
  </r>
  <r>
    <x v="9"/>
    <x v="20"/>
    <n v="0.96128642000201625"/>
    <n v="0.96128642000201625"/>
    <n v="0.96506575144490658"/>
    <n v="0.97379931358367999"/>
  </r>
  <r>
    <x v="9"/>
    <x v="21"/>
    <n v="0.96130747267894068"/>
    <n v="0.96130747267894068"/>
    <n v="0.96506575144490658"/>
    <n v="0.97379931358367999"/>
  </r>
  <r>
    <x v="9"/>
    <x v="22"/>
    <n v="0.96138384699719814"/>
    <n v="0.96138384699719814"/>
    <n v="0.96506575144490658"/>
    <n v="0.97379931358367999"/>
  </r>
  <r>
    <x v="9"/>
    <x v="23"/>
    <n v="0.96131394083308597"/>
    <n v="0.96131394083308597"/>
    <n v="0.96506575144490658"/>
    <n v="0.97379931358367999"/>
  </r>
  <r>
    <x v="9"/>
    <x v="0"/>
    <n v="0.97152728139147004"/>
    <n v="0.97152728139147004"/>
    <n v="0.97152728139147004"/>
    <n v="0.97379931358367999"/>
  </r>
  <r>
    <x v="9"/>
    <x v="1"/>
    <n v="0.97150148872820075"/>
    <n v="0.97150148872820075"/>
    <n v="0.97150148872820075"/>
    <n v="0.97379931358367999"/>
  </r>
  <r>
    <x v="9"/>
    <x v="2"/>
    <n v="0.97150708706971367"/>
    <n v="0.97150708706971367"/>
    <n v="0.97150708706971367"/>
    <n v="0.97379931358367999"/>
  </r>
  <r>
    <x v="9"/>
    <x v="3"/>
    <n v="0.97145432692307687"/>
    <n v="0.97145432692307687"/>
    <n v="0.97145432692307687"/>
    <n v="0.97379931358367999"/>
  </r>
  <r>
    <x v="9"/>
    <x v="4"/>
    <n v="0.97145432692307687"/>
    <n v="0.97145432692307687"/>
    <n v="0.97145432692307687"/>
    <n v="0.97379931358367999"/>
  </r>
  <r>
    <x v="9"/>
    <x v="5"/>
    <n v="0.97148412184057031"/>
    <n v="0.97148412184057031"/>
    <n v="0.97148412184057031"/>
    <n v="0.97379931358367999"/>
  </r>
  <r>
    <x v="9"/>
    <x v="6"/>
    <n v="0.97138664710198086"/>
    <n v="0.97138664710198086"/>
    <n v="0.97138664710198086"/>
    <n v="0.97379931358367999"/>
  </r>
  <r>
    <x v="9"/>
    <x v="7"/>
    <n v="0.97159880834160872"/>
    <n v="0.97159880834160872"/>
    <n v="0.97159880834160872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624303232998886"/>
    <n v="0.95633218930613317"/>
    <n v="0.96506575144490658"/>
    <n v="0.97379931358367999"/>
  </r>
  <r>
    <x v="9"/>
    <x v="20"/>
    <n v="0.95623693379790942"/>
    <n v="0.95633218930613317"/>
    <n v="0.96506575144490658"/>
    <n v="0.97379931358367999"/>
  </r>
  <r>
    <x v="9"/>
    <x v="21"/>
    <n v="0.95623693379790942"/>
    <n v="0.95633218930613317"/>
    <n v="0.96506575144490658"/>
    <n v="0.97379931358367999"/>
  </r>
  <r>
    <x v="9"/>
    <x v="22"/>
    <n v="0.95623693379790942"/>
    <n v="0.95633218930613317"/>
    <n v="0.96506575144490658"/>
    <n v="0.97379931358367999"/>
  </r>
  <r>
    <x v="9"/>
    <x v="23"/>
    <n v="0.95622650660846364"/>
    <n v="0.95633218930613317"/>
    <n v="0.96506575144490658"/>
    <n v="0.97379931358367999"/>
  </r>
  <r>
    <x v="9"/>
    <x v="0"/>
    <n v="0.96918924997188793"/>
    <n v="0.96918924997188793"/>
    <n v="0.96918924997188793"/>
    <n v="0.97379931358367999"/>
  </r>
  <r>
    <x v="9"/>
    <x v="1"/>
    <n v="0.96918924997188793"/>
    <n v="0.96918924997188793"/>
    <n v="0.96918924997188793"/>
    <n v="0.97379931358367999"/>
  </r>
  <r>
    <x v="9"/>
    <x v="2"/>
    <n v="0.96925963342473653"/>
    <n v="0.96925963342473653"/>
    <n v="0.96925963342473653"/>
    <n v="0.97379931358367999"/>
  </r>
  <r>
    <x v="9"/>
    <x v="3"/>
    <n v="0.9692363373145132"/>
    <n v="0.9692363373145132"/>
    <n v="0.9692363373145132"/>
    <n v="0.97379931358367999"/>
  </r>
  <r>
    <x v="9"/>
    <x v="4"/>
    <n v="0.96922497173721889"/>
    <n v="0.96922497173721889"/>
    <n v="0.96922497173721889"/>
    <n v="0.97379931358367999"/>
  </r>
  <r>
    <x v="9"/>
    <x v="5"/>
    <n v="0.96917293233082713"/>
    <n v="0.96917293233082713"/>
    <n v="0.96917293233082713"/>
    <n v="0.97379931358367999"/>
  </r>
  <r>
    <x v="9"/>
    <x v="6"/>
    <n v="0.96920534775424372"/>
    <n v="0.96920534775424372"/>
    <n v="0.96920534775424372"/>
    <n v="0.97379931358367999"/>
  </r>
  <r>
    <x v="9"/>
    <x v="7"/>
    <n v="0.9691302388463271"/>
    <n v="0.9691302388463271"/>
    <n v="0.9691302388463271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619372919950941"/>
    <n v="0.96619372919950941"/>
    <n v="0.96619372919950941"/>
    <n v="0.97379931358367999"/>
  </r>
  <r>
    <x v="9"/>
    <x v="20"/>
    <n v="0.96624999999999994"/>
    <n v="0.96624999999999994"/>
    <n v="0.96624999999999994"/>
    <n v="0.97379931358367999"/>
  </r>
  <r>
    <x v="9"/>
    <x v="21"/>
    <n v="0.96628229455553927"/>
    <n v="0.96628229455553927"/>
    <n v="0.96628229455553927"/>
    <n v="0.97379931358367999"/>
  </r>
  <r>
    <x v="9"/>
    <x v="22"/>
    <n v="0.96628229455553927"/>
    <n v="0.96628229455553927"/>
    <n v="0.96628229455553927"/>
    <n v="0.97379931358367999"/>
  </r>
  <r>
    <x v="9"/>
    <x v="23"/>
    <n v="0.96628229455553927"/>
    <n v="0.96628229455553927"/>
    <n v="0.96628229455553927"/>
    <n v="0.97379931358367999"/>
  </r>
  <r>
    <x v="9"/>
    <x v="0"/>
    <n v="0.97937704451713836"/>
    <n v="0.97937704451713836"/>
    <n v="0.97937704451713836"/>
    <n v="0.97937704451713836"/>
  </r>
  <r>
    <x v="9"/>
    <x v="1"/>
    <n v="0.97930029154518972"/>
    <n v="0.97930029154518972"/>
    <n v="0.97930029154518972"/>
    <n v="0.97930029154518972"/>
  </r>
  <r>
    <x v="9"/>
    <x v="2"/>
    <n v="0.9793164148452399"/>
    <n v="0.9793164148452399"/>
    <n v="0.9793164148452399"/>
    <n v="0.9793164148452399"/>
  </r>
  <r>
    <x v="9"/>
    <x v="3"/>
    <n v="0.97928590896702106"/>
    <n v="0.97928590896702106"/>
    <n v="0.97928590896702106"/>
    <n v="0.97928590896702106"/>
  </r>
  <r>
    <x v="9"/>
    <x v="4"/>
    <n v="0.97937704451713836"/>
    <n v="0.97937704451713836"/>
    <n v="0.97937704451713836"/>
    <n v="0.97937704451713836"/>
  </r>
  <r>
    <x v="9"/>
    <x v="5"/>
    <n v="0.97937704451713836"/>
    <n v="0.97937704451713836"/>
    <n v="0.97937704451713836"/>
    <n v="0.97937704451713836"/>
  </r>
  <r>
    <x v="9"/>
    <x v="6"/>
    <n v="0.97937704451713836"/>
    <n v="0.97937704451713836"/>
    <n v="0.97937704451713836"/>
    <n v="0.97937704451713836"/>
  </r>
  <r>
    <x v="9"/>
    <x v="7"/>
    <n v="0.97933030177759406"/>
    <n v="0.97933030177759406"/>
    <n v="0.97933030177759406"/>
    <n v="0.9793303017775940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272884283246986"/>
    <n v="0.98272884283246986"/>
    <n v="0.98272884283246986"/>
    <n v="0.98272884283246986"/>
  </r>
  <r>
    <x v="9"/>
    <x v="19"/>
    <n v="0.98218919556499173"/>
    <n v="0.98218919556499173"/>
    <n v="0.98218919556499173"/>
    <n v="0.98218919556499173"/>
  </r>
  <r>
    <x v="9"/>
    <x v="20"/>
    <n v="0.98221970554926397"/>
    <n v="0.98221970554926397"/>
    <n v="0.98221970554926397"/>
    <n v="0.98221970554926397"/>
  </r>
  <r>
    <x v="9"/>
    <x v="21"/>
    <n v="0.98226142106827874"/>
    <n v="0.98226142106827874"/>
    <n v="0.98226142106827874"/>
    <n v="0.98226142106827874"/>
  </r>
  <r>
    <x v="9"/>
    <x v="22"/>
    <n v="0.98223275096239271"/>
    <n v="0.98223275096239271"/>
    <n v="0.98223275096239271"/>
    <n v="0.98223275096239271"/>
  </r>
  <r>
    <x v="9"/>
    <x v="23"/>
    <n v="0.98221970554926397"/>
    <n v="0.98221970554926397"/>
    <n v="0.98221970554926397"/>
    <n v="0.98221970554926397"/>
  </r>
  <r>
    <x v="9"/>
    <x v="0"/>
    <n v="0.97934821535155792"/>
    <n v="0.97934821535155792"/>
    <n v="0.97934821535155792"/>
    <n v="0.97934821535155792"/>
  </r>
  <r>
    <x v="9"/>
    <x v="1"/>
    <n v="0.97934821535155792"/>
    <n v="0.97934821535155792"/>
    <n v="0.97934821535155792"/>
    <n v="0.97934821535155792"/>
  </r>
  <r>
    <x v="9"/>
    <x v="2"/>
    <n v="0.97934821535155792"/>
    <n v="0.97934821535155792"/>
    <n v="0.97934821535155792"/>
    <n v="0.97934821535155792"/>
  </r>
  <r>
    <x v="9"/>
    <x v="3"/>
    <n v="0.9793503200096606"/>
    <n v="0.9793503200096606"/>
    <n v="0.9793503200096606"/>
    <n v="0.9793503200096606"/>
  </r>
  <r>
    <x v="9"/>
    <x v="4"/>
    <n v="0.97937644061628049"/>
    <n v="0.97937644061628049"/>
    <n v="0.97937644061628049"/>
    <n v="0.97937644061628049"/>
  </r>
  <r>
    <x v="9"/>
    <x v="5"/>
    <n v="0.9793503200096606"/>
    <n v="0.9793503200096606"/>
    <n v="0.9793503200096606"/>
    <n v="0.9793503200096606"/>
  </r>
  <r>
    <x v="9"/>
    <x v="6"/>
    <n v="0.97941176470588232"/>
    <n v="0.97941176470588232"/>
    <n v="0.97941176470588232"/>
    <n v="0.97941176470588232"/>
  </r>
  <r>
    <x v="9"/>
    <x v="7"/>
    <n v="0.97932736809626653"/>
    <n v="0.97932736809626653"/>
    <n v="0.97932736809626653"/>
    <n v="0.9793273680962665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6450754214729362"/>
    <n v="0.96450754214729362"/>
    <n v="0.96506575144490658"/>
    <n v="0.97379931358367999"/>
  </r>
  <r>
    <x v="9"/>
    <x v="19"/>
    <n v="0.96452894438138481"/>
    <n v="0.96452894438138481"/>
    <n v="0.96506575144490658"/>
    <n v="0.97379931358367999"/>
  </r>
  <r>
    <x v="9"/>
    <x v="20"/>
    <n v="0.9644912280701754"/>
    <n v="0.9644912280701754"/>
    <n v="0.96506575144490658"/>
    <n v="0.97379931358367999"/>
  </r>
  <r>
    <x v="9"/>
    <x v="21"/>
    <n v="0.9645588235294118"/>
    <n v="0.9645588235294118"/>
    <n v="0.96506575144490658"/>
    <n v="0.97379931358367999"/>
  </r>
  <r>
    <x v="9"/>
    <x v="22"/>
    <n v="0.96457965902410336"/>
    <n v="0.96457965902410336"/>
    <n v="0.96506575144490658"/>
    <n v="0.97379931358367999"/>
  </r>
  <r>
    <x v="9"/>
    <x v="23"/>
    <n v="0.96447230929989547"/>
    <n v="0.96447230929989547"/>
    <n v="0.96506575144490658"/>
    <n v="0.97379931358367999"/>
  </r>
  <r>
    <x v="9"/>
    <x v="0"/>
    <n v="0.96345864661654124"/>
    <n v="0.96345864661654124"/>
    <n v="0.96506575144490658"/>
    <n v="0.97379931358367999"/>
  </r>
  <r>
    <x v="9"/>
    <x v="1"/>
    <n v="0.9635165541626487"/>
    <n v="0.9635165541626487"/>
    <n v="0.96506575144490658"/>
    <n v="0.97379931358367999"/>
  </r>
  <r>
    <x v="9"/>
    <x v="2"/>
    <n v="0.96332558911384003"/>
    <n v="0.96332558911384003"/>
    <n v="0.96506575144490658"/>
    <n v="0.97379931358367999"/>
  </r>
  <r>
    <x v="9"/>
    <x v="3"/>
    <n v="0.96329499323410017"/>
    <n v="0.96329499323410017"/>
    <n v="0.96506575144490658"/>
    <n v="0.97379931358367999"/>
  </r>
  <r>
    <x v="9"/>
    <x v="4"/>
    <n v="0.96329499323410017"/>
    <n v="0.96329499323410017"/>
    <n v="0.96506575144490658"/>
    <n v="0.97379931358367999"/>
  </r>
  <r>
    <x v="9"/>
    <x v="5"/>
    <n v="0.96330005871990609"/>
    <n v="0.96330005871990609"/>
    <n v="0.96506575144490658"/>
    <n v="0.97379931358367999"/>
  </r>
  <r>
    <x v="9"/>
    <x v="6"/>
    <n v="0.96336647146942656"/>
    <n v="0.96336647146942656"/>
    <n v="0.96506575144490658"/>
    <n v="0.97379931358367999"/>
  </r>
  <r>
    <x v="9"/>
    <x v="7"/>
    <n v="0.96357693205696948"/>
    <n v="0.96357693205696948"/>
    <n v="0.96506575144490658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424429841515269"/>
    <n v="0.96424429841515269"/>
    <n v="0.96506575144490658"/>
    <n v="0.97379931358367999"/>
  </r>
  <r>
    <x v="9"/>
    <x v="20"/>
    <n v="0.96412742382271466"/>
    <n v="0.96412742382271466"/>
    <n v="0.96506575144490658"/>
    <n v="0.97379931358367999"/>
  </r>
  <r>
    <x v="9"/>
    <x v="21"/>
    <n v="0.96412742382271466"/>
    <n v="0.96412742382271466"/>
    <n v="0.96506575144490658"/>
    <n v="0.97379931358367999"/>
  </r>
  <r>
    <x v="9"/>
    <x v="22"/>
    <n v="0.96420776953295495"/>
    <n v="0.96420776953295495"/>
    <n v="0.96506575144490658"/>
    <n v="0.97379931358367999"/>
  </r>
  <r>
    <x v="9"/>
    <x v="23"/>
    <n v="0.96419513650604194"/>
    <n v="0.96419513650604194"/>
    <n v="0.96506575144490658"/>
    <n v="0.97379931358367999"/>
  </r>
  <r>
    <x v="9"/>
    <x v="0"/>
    <n v="0.96548339604122368"/>
    <n v="0.96548339604122368"/>
    <n v="0.96548339604122368"/>
    <n v="0.97379931358367999"/>
  </r>
  <r>
    <x v="9"/>
    <x v="1"/>
    <n v="0.96548339604122368"/>
    <n v="0.96548339604122368"/>
    <n v="0.96548339604122368"/>
    <n v="0.97379931358367999"/>
  </r>
  <r>
    <x v="9"/>
    <x v="2"/>
    <n v="0.96547166694201214"/>
    <n v="0.96547166694201214"/>
    <n v="0.96547166694201214"/>
    <n v="0.97379931358367999"/>
  </r>
  <r>
    <x v="9"/>
    <x v="3"/>
    <n v="0.96547166694201214"/>
    <n v="0.96547166694201214"/>
    <n v="0.96547166694201214"/>
    <n v="0.97379931358367999"/>
  </r>
  <r>
    <x v="9"/>
    <x v="4"/>
    <n v="0.96547166694201214"/>
    <n v="0.96547166694201214"/>
    <n v="0.96547166694201214"/>
    <n v="0.97379931358367999"/>
  </r>
  <r>
    <x v="9"/>
    <x v="5"/>
    <n v="0.96548053527980526"/>
    <n v="0.96548053527980526"/>
    <n v="0.96548053527980526"/>
    <n v="0.97379931358367999"/>
  </r>
  <r>
    <x v="9"/>
    <x v="6"/>
    <n v="0.96550056424310815"/>
    <n v="0.96550056424310815"/>
    <n v="0.96550056424310815"/>
    <n v="0.97379931358367999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433823529411766"/>
    <n v="0.96433823529411766"/>
    <n v="0.96506575144490658"/>
    <n v="0.97379931358367999"/>
  </r>
  <r>
    <x v="9"/>
    <x v="20"/>
    <n v="0.96430868167202577"/>
    <n v="0.96430868167202577"/>
    <n v="0.96506575144490658"/>
    <n v="0.97379931358367999"/>
  </r>
  <r>
    <x v="9"/>
    <x v="21"/>
    <n v="0.96430868167202577"/>
    <n v="0.96430868167202577"/>
    <n v="0.96506575144490658"/>
    <n v="0.97379931358367999"/>
  </r>
  <r>
    <x v="9"/>
    <x v="22"/>
    <n v="0.96432306798373046"/>
    <n v="0.96432306798373046"/>
    <n v="0.96506575144490658"/>
    <n v="0.97379931358367999"/>
  </r>
  <r>
    <x v="9"/>
    <x v="23"/>
    <n v="0.9643312101910827"/>
    <n v="0.9643312101910827"/>
    <n v="0.96506575144490658"/>
    <n v="0.97379931358367999"/>
  </r>
  <r>
    <x v="9"/>
    <x v="0"/>
    <n v="0.97776557782047757"/>
    <n v="0.97776557782047757"/>
    <n v="0.97776557782047757"/>
    <n v="0.97776557782047757"/>
  </r>
  <r>
    <x v="9"/>
    <x v="1"/>
    <n v="0.97765097479790775"/>
    <n v="0.97765097479790775"/>
    <n v="0.97765097479790775"/>
    <n v="0.97765097479790775"/>
  </r>
  <r>
    <x v="9"/>
    <x v="2"/>
    <n v="0.97768987341772151"/>
    <n v="0.97768987341772151"/>
    <n v="0.97768987341772151"/>
    <n v="0.97768987341772151"/>
  </r>
  <r>
    <x v="9"/>
    <x v="3"/>
    <n v="0.97769685935366413"/>
    <n v="0.97769685935366413"/>
    <n v="0.97769685935366413"/>
    <n v="0.97769685935366413"/>
  </r>
  <r>
    <x v="9"/>
    <x v="4"/>
    <n v="0.97769685935366413"/>
    <n v="0.97769685935366413"/>
    <n v="0.97769685935366413"/>
    <n v="0.97769685935366413"/>
  </r>
  <r>
    <x v="9"/>
    <x v="5"/>
    <n v="0.97769685935366413"/>
    <n v="0.97769685935366413"/>
    <n v="0.97769685935366413"/>
    <n v="0.97769685935366413"/>
  </r>
  <r>
    <x v="9"/>
    <x v="6"/>
    <n v="0.97780323643133327"/>
    <n v="0.97780323643133327"/>
    <n v="0.97780323643133327"/>
    <n v="0.97780323643133327"/>
  </r>
  <r>
    <x v="9"/>
    <x v="7"/>
    <n v="0.97793206050086778"/>
    <n v="0.97793206050086778"/>
    <n v="0.97793206050086778"/>
    <n v="0.9779320605008677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265011002829305"/>
    <n v="0.97265011002829305"/>
    <n v="0.97265011002829305"/>
    <n v="0.97379931358367999"/>
  </r>
  <r>
    <x v="9"/>
    <x v="20"/>
    <n v="0.97276967052805774"/>
    <n v="0.97276967052805774"/>
    <n v="0.97276967052805774"/>
    <n v="0.97379931358367999"/>
  </r>
  <r>
    <x v="9"/>
    <x v="21"/>
    <n v="0.97283085013146364"/>
    <n v="0.97283085013146364"/>
    <n v="0.97283085013146364"/>
    <n v="0.97379931358367999"/>
  </r>
  <r>
    <x v="9"/>
    <x v="22"/>
    <n v="0.97270037654653041"/>
    <n v="0.97270037654653041"/>
    <n v="0.97270037654653041"/>
    <n v="0.97379931358367999"/>
  </r>
  <r>
    <x v="9"/>
    <x v="23"/>
    <n v="0.97274031563845043"/>
    <n v="0.97274031563845043"/>
    <n v="0.97274031563845043"/>
    <n v="0.97379931358367999"/>
  </r>
  <r>
    <x v="9"/>
    <x v="0"/>
    <n v="0.98329546973139115"/>
    <n v="0.98329546973139115"/>
    <n v="0.98329546973139115"/>
    <n v="0.98329546973139115"/>
  </r>
  <r>
    <x v="9"/>
    <x v="1"/>
    <n v="0.98329546973139115"/>
    <n v="0.98329546973139115"/>
    <n v="0.98329546973139115"/>
    <n v="0.98329546973139115"/>
  </r>
  <r>
    <x v="9"/>
    <x v="2"/>
    <n v="0.98344142403753276"/>
    <n v="0.98344142403753276"/>
    <n v="0.98344142403753276"/>
    <n v="0.98344142403753276"/>
  </r>
  <r>
    <x v="9"/>
    <x v="3"/>
    <n v="0.98342312474098625"/>
    <n v="0.98342312474098625"/>
    <n v="0.98342312474098625"/>
    <n v="0.98342312474098625"/>
  </r>
  <r>
    <x v="9"/>
    <x v="4"/>
    <n v="0.98342312474098625"/>
    <n v="0.98342312474098625"/>
    <n v="0.98342312474098625"/>
    <n v="0.98342312474098625"/>
  </r>
  <r>
    <x v="9"/>
    <x v="5"/>
    <n v="0.98342312474098625"/>
    <n v="0.98342312474098625"/>
    <n v="0.98342312474098625"/>
    <n v="0.98342312474098625"/>
  </r>
  <r>
    <x v="9"/>
    <x v="6"/>
    <n v="0.98342312474098625"/>
    <n v="0.98342312474098625"/>
    <n v="0.98342312474098625"/>
    <n v="0.98342312474098625"/>
  </r>
  <r>
    <x v="9"/>
    <x v="7"/>
    <n v="0.98355784469096674"/>
    <n v="0.98355784469096674"/>
    <n v="0.98355784469096674"/>
    <n v="0.9835578446909667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014925373134331"/>
    <n v="0.97014925373134331"/>
    <n v="0.97014925373134331"/>
    <n v="0.97379931358367999"/>
  </r>
  <r>
    <x v="9"/>
    <x v="19"/>
    <n v="0.97022587268993832"/>
    <n v="0.97022587268993832"/>
    <n v="0.97022587268993832"/>
    <n v="0.97379931358367999"/>
  </r>
  <r>
    <x v="9"/>
    <x v="20"/>
    <n v="0.97018021522105535"/>
    <n v="0.97018021522105535"/>
    <n v="0.97018021522105535"/>
    <n v="0.97379931358367999"/>
  </r>
  <r>
    <x v="9"/>
    <x v="21"/>
    <n v="0.97021699049780163"/>
    <n v="0.97021699049780163"/>
    <n v="0.97021699049780163"/>
    <n v="0.97379931358367999"/>
  </r>
  <r>
    <x v="9"/>
    <x v="22"/>
    <n v="0.97022260769008384"/>
    <n v="0.97022260769008384"/>
    <n v="0.97022260769008384"/>
    <n v="0.97379931358367999"/>
  </r>
  <r>
    <x v="9"/>
    <x v="23"/>
    <n v="0.97021399652978602"/>
    <n v="0.97021399652978602"/>
    <n v="0.97021399652978602"/>
    <n v="0.97379931358367999"/>
  </r>
  <r>
    <x v="9"/>
    <x v="0"/>
    <n v="0.96757010809963961"/>
    <n v="0.96757010809963961"/>
    <n v="0.96757010809963961"/>
    <n v="0.97379931358367999"/>
  </r>
  <r>
    <x v="9"/>
    <x v="1"/>
    <n v="0.96757010809963961"/>
    <n v="0.96757010809963961"/>
    <n v="0.96757010809963961"/>
    <n v="0.97379931358367999"/>
  </r>
  <r>
    <x v="9"/>
    <x v="2"/>
    <n v="0.96746169641446844"/>
    <n v="0.96746169641446844"/>
    <n v="0.96746169641446844"/>
    <n v="0.97379931358367999"/>
  </r>
  <r>
    <x v="9"/>
    <x v="3"/>
    <n v="0.96752192270217607"/>
    <n v="0.96752192270217607"/>
    <n v="0.96752192270217607"/>
    <n v="0.97379931358367999"/>
  </r>
  <r>
    <x v="9"/>
    <x v="4"/>
    <n v="0.96752192270217607"/>
    <n v="0.96752192270217607"/>
    <n v="0.96752192270217607"/>
    <n v="0.97379931358367999"/>
  </r>
  <r>
    <x v="9"/>
    <x v="5"/>
    <n v="0.96752192270217607"/>
    <n v="0.96752192270217607"/>
    <n v="0.96752192270217607"/>
    <n v="0.97379931358367999"/>
  </r>
  <r>
    <x v="9"/>
    <x v="6"/>
    <n v="0.96737830913748935"/>
    <n v="0.96737830913748935"/>
    <n v="0.96737830913748935"/>
    <n v="0.97379931358367999"/>
  </r>
  <r>
    <x v="9"/>
    <x v="7"/>
    <n v="0.96767810026385226"/>
    <n v="0.96767810026385226"/>
    <n v="0.96767810026385226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5867888840389925"/>
    <n v="0.95867888840389925"/>
    <n v="0.96506575144490658"/>
    <n v="0.97379931358367999"/>
  </r>
  <r>
    <x v="9"/>
    <x v="21"/>
    <n v="0.95867888840389925"/>
    <n v="0.95867888840389925"/>
    <n v="0.96506575144490658"/>
    <n v="0.97379931358367999"/>
  </r>
  <r>
    <x v="9"/>
    <x v="22"/>
    <n v="0.95865259505566003"/>
    <n v="0.95865259505566003"/>
    <n v="0.96506575144490658"/>
    <n v="0.97379931358367999"/>
  </r>
  <r>
    <x v="9"/>
    <x v="23"/>
    <n v="0.95859456635318707"/>
    <n v="0.95859456635318707"/>
    <n v="0.96506575144490658"/>
    <n v="0.97379931358367999"/>
  </r>
  <r>
    <x v="9"/>
    <x v="0"/>
    <n v="0.95838794233289648"/>
    <n v="0.95838794233289648"/>
    <n v="0.96506575144490658"/>
    <n v="0.97379931358367999"/>
  </r>
  <r>
    <x v="9"/>
    <x v="1"/>
    <n v="0.95838794233289648"/>
    <n v="0.95838794233289648"/>
    <n v="0.96506575144490658"/>
    <n v="0.97379931358367999"/>
  </r>
  <r>
    <x v="9"/>
    <x v="2"/>
    <n v="0.95838794233289648"/>
    <n v="0.95838794233289648"/>
    <n v="0.96506575144490658"/>
    <n v="0.97379931358367999"/>
  </r>
  <r>
    <x v="9"/>
    <x v="3"/>
    <n v="0.95838794233289648"/>
    <n v="0.95838794233289648"/>
    <n v="0.96506575144490658"/>
    <n v="0.97379931358367999"/>
  </r>
  <r>
    <x v="9"/>
    <x v="4"/>
    <n v="0.95838688946015416"/>
    <n v="0.95838688946015416"/>
    <n v="0.96506575144490658"/>
    <n v="0.97379931358367999"/>
  </r>
  <r>
    <x v="9"/>
    <x v="5"/>
    <n v="0.95826036193812025"/>
    <n v="0.95826036193812025"/>
    <n v="0.96506575144490658"/>
    <n v="0.97379931358367999"/>
  </r>
  <r>
    <x v="9"/>
    <x v="6"/>
    <n v="0.95825818088121606"/>
    <n v="0.95825818088121606"/>
    <n v="0.96506575144490658"/>
    <n v="0.97379931358367999"/>
  </r>
  <r>
    <x v="9"/>
    <x v="7"/>
    <n v="0.95827602017423197"/>
    <n v="0.95827602017423197"/>
    <n v="0.96506575144490658"/>
    <n v="0.97379931358367999"/>
  </r>
  <r>
    <x v="9"/>
    <x v="8"/>
    <n v="0.97229551451187335"/>
    <n v="0.97229551451187335"/>
    <n v="0.97229551451187335"/>
    <n v="0.97379931358367999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5842450765864329"/>
    <n v="0.95842450765864329"/>
    <n v="0.96506575144490658"/>
    <n v="0.97379931358367999"/>
  </r>
  <r>
    <x v="9"/>
    <x v="19"/>
    <n v="0.95763731123880791"/>
    <n v="0.95763731123880791"/>
    <n v="0.96506575144490658"/>
    <n v="0.97379931358367999"/>
  </r>
  <r>
    <x v="9"/>
    <x v="20"/>
    <n v="0.95758754863813234"/>
    <n v="0.95758754863813234"/>
    <n v="0.96506575144490658"/>
    <n v="0.97379931358367999"/>
  </r>
  <r>
    <x v="9"/>
    <x v="21"/>
    <n v="0.95758754863813234"/>
    <n v="0.95758754863813234"/>
    <n v="0.96506575144490658"/>
    <n v="0.97379931358367999"/>
  </r>
  <r>
    <x v="9"/>
    <x v="22"/>
    <n v="0.95761961015948016"/>
    <n v="0.95761961015948016"/>
    <n v="0.96506575144490658"/>
    <n v="0.97379931358367999"/>
  </r>
  <r>
    <x v="9"/>
    <x v="23"/>
    <n v="0.95770344162109999"/>
    <n v="0.95770344162109999"/>
    <n v="0.96506575144490658"/>
    <n v="0.97379931358367999"/>
  </r>
  <r>
    <x v="9"/>
    <x v="0"/>
    <n v="0.9833573371739478"/>
    <n v="0.9833573371739478"/>
    <n v="0.9833573371739478"/>
    <n v="0.9833573371739478"/>
  </r>
  <r>
    <x v="9"/>
    <x v="1"/>
    <n v="0.9833573371739478"/>
    <n v="0.9833573371739478"/>
    <n v="0.9833573371739478"/>
    <n v="0.9833573371739478"/>
  </r>
  <r>
    <x v="9"/>
    <x v="2"/>
    <n v="0.98334134230337977"/>
    <n v="0.98334134230337977"/>
    <n v="0.98334134230337977"/>
    <n v="0.98334134230337977"/>
  </r>
  <r>
    <x v="9"/>
    <x v="3"/>
    <n v="0.98329982990567499"/>
    <n v="0.98329982990567499"/>
    <n v="0.98329982990567499"/>
    <n v="0.98329982990567499"/>
  </r>
  <r>
    <x v="9"/>
    <x v="4"/>
    <n v="0.98327165062916366"/>
    <n v="0.98327165062916366"/>
    <n v="0.98327165062916366"/>
    <n v="0.98327165062916366"/>
  </r>
  <r>
    <x v="9"/>
    <x v="5"/>
    <n v="0.98331193838254172"/>
    <n v="0.98331193838254172"/>
    <n v="0.98331193838254172"/>
    <n v="0.98331193838254172"/>
  </r>
  <r>
    <x v="9"/>
    <x v="6"/>
    <n v="0.98334434897554523"/>
    <n v="0.98334434897554523"/>
    <n v="0.98334434897554523"/>
    <n v="0.98334434897554523"/>
  </r>
  <r>
    <x v="9"/>
    <x v="7"/>
    <n v="0.98344659348318519"/>
    <n v="0.98344659348318519"/>
    <n v="0.98344659348318519"/>
    <n v="0.9834465934831851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398714493054119"/>
    <n v="0.99398714493054119"/>
    <n v="0.99398714493054119"/>
    <n v="0.99398714493054119"/>
  </r>
  <r>
    <x v="9"/>
    <x v="19"/>
    <n v="0.99408105939004809"/>
    <n v="0.99408105939004809"/>
    <n v="0.99408105939004809"/>
    <n v="0.99408105939004809"/>
  </r>
  <r>
    <x v="9"/>
    <x v="20"/>
    <n v="0.99408033826638476"/>
    <n v="0.99408033826638476"/>
    <n v="0.99408033826638476"/>
    <n v="0.99408033826638476"/>
  </r>
  <r>
    <x v="9"/>
    <x v="21"/>
    <n v="0.99402282195254488"/>
    <n v="0.99402282195254488"/>
    <n v="0.99402282195254488"/>
    <n v="0.99402282195254488"/>
  </r>
  <r>
    <x v="9"/>
    <x v="22"/>
    <n v="0.99395303051610195"/>
    <n v="0.99395303051610195"/>
    <n v="0.99395303051610195"/>
    <n v="0.99395303051610195"/>
  </r>
  <r>
    <x v="9"/>
    <x v="23"/>
    <n v="0.99415802541258935"/>
    <n v="0.99415802541258935"/>
    <n v="0.99415802541258935"/>
    <n v="0.99415802541258935"/>
  </r>
  <r>
    <x v="9"/>
    <x v="0"/>
    <n v="0.98356079404466501"/>
    <n v="0.98356079404466501"/>
    <n v="0.98356079404466501"/>
    <n v="0.98356079404466501"/>
  </r>
  <r>
    <x v="9"/>
    <x v="1"/>
    <n v="0.98347370093754971"/>
    <n v="0.98347370093754971"/>
    <n v="0.98347370093754971"/>
    <n v="0.98347370093754971"/>
  </r>
  <r>
    <x v="9"/>
    <x v="2"/>
    <n v="0.98347370093754971"/>
    <n v="0.98347370093754971"/>
    <n v="0.98347370093754971"/>
    <n v="0.98347370093754971"/>
  </r>
  <r>
    <x v="9"/>
    <x v="3"/>
    <n v="0.9836090001490092"/>
    <n v="0.9836090001490092"/>
    <n v="0.9836090001490092"/>
    <n v="0.9836090001490092"/>
  </r>
  <r>
    <x v="9"/>
    <x v="4"/>
    <n v="0.98353729603729612"/>
    <n v="0.98353729603729612"/>
    <n v="0.98353729603729612"/>
    <n v="0.98353729603729612"/>
  </r>
  <r>
    <x v="9"/>
    <x v="5"/>
    <n v="0.98349650349650342"/>
    <n v="0.98349650349650342"/>
    <n v="0.98349650349650342"/>
    <n v="0.98349650349650342"/>
  </r>
  <r>
    <x v="9"/>
    <x v="6"/>
    <n v="0.98350321888412007"/>
    <n v="0.98350321888412007"/>
    <n v="0.98350321888412007"/>
    <n v="0.98350321888412007"/>
  </r>
  <r>
    <x v="9"/>
    <x v="7"/>
    <n v="0.98338138036289646"/>
    <n v="0.98338138036289646"/>
    <n v="0.98338138036289646"/>
    <n v="0.9833813803628964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800577339427474"/>
    <n v="0.96800577339427474"/>
    <n v="0.96800577339427474"/>
    <n v="0.97379931358367999"/>
  </r>
  <r>
    <x v="9"/>
    <x v="20"/>
    <n v="0.9680044905978108"/>
    <n v="0.9680044905978108"/>
    <n v="0.9680044905978108"/>
    <n v="0.97379931358367999"/>
  </r>
  <r>
    <x v="9"/>
    <x v="21"/>
    <n v="0.9680044905978108"/>
    <n v="0.9680044905978108"/>
    <n v="0.9680044905978108"/>
    <n v="0.97379931358367999"/>
  </r>
  <r>
    <x v="9"/>
    <x v="22"/>
    <n v="0.9678989806785333"/>
    <n v="0.9678989806785333"/>
    <n v="0.9678989806785333"/>
    <n v="0.97379931358367999"/>
  </r>
  <r>
    <x v="9"/>
    <x v="23"/>
    <n v="0.96790084220562522"/>
    <n v="0.96790084220562522"/>
    <n v="0.96790084220562522"/>
    <n v="0.97379931358367999"/>
  </r>
  <r>
    <x v="9"/>
    <x v="0"/>
    <n v="0.97242933934454645"/>
    <n v="0.97242933934454645"/>
    <n v="0.97242933934454645"/>
    <n v="0.97379931358367999"/>
  </r>
  <r>
    <x v="9"/>
    <x v="1"/>
    <n v="0.97242933934454645"/>
    <n v="0.97242933934454645"/>
    <n v="0.97242933934454645"/>
    <n v="0.97379931358367999"/>
  </r>
  <r>
    <x v="9"/>
    <x v="2"/>
    <n v="0.97242933934454645"/>
    <n v="0.97242933934454645"/>
    <n v="0.97242933934454645"/>
    <n v="0.97379931358367999"/>
  </r>
  <r>
    <x v="9"/>
    <x v="3"/>
    <n v="0.97242933934454645"/>
    <n v="0.97242933934454645"/>
    <n v="0.97242933934454645"/>
    <n v="0.97379931358367999"/>
  </r>
  <r>
    <x v="9"/>
    <x v="4"/>
    <n v="0.97242933934454645"/>
    <n v="0.97242933934454645"/>
    <n v="0.97242933934454645"/>
    <n v="0.97379931358367999"/>
  </r>
  <r>
    <x v="9"/>
    <x v="5"/>
    <n v="0.97256581033935929"/>
    <n v="0.97256581033935929"/>
    <n v="0.97256581033935929"/>
    <n v="0.97379931358367999"/>
  </r>
  <r>
    <x v="9"/>
    <x v="6"/>
    <n v="0.97243290548424732"/>
    <n v="0.97243290548424732"/>
    <n v="0.97243290548424732"/>
    <n v="0.97379931358367999"/>
  </r>
  <r>
    <x v="9"/>
    <x v="7"/>
    <n v="0.97239672568056346"/>
    <n v="0.97239672568056346"/>
    <n v="0.97239672568056346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15358361774741"/>
    <n v="0.98515358361774741"/>
    <n v="0.98515358361774741"/>
    <n v="0.98515358361774741"/>
  </r>
  <r>
    <x v="9"/>
    <x v="20"/>
    <n v="0.98521522962187613"/>
    <n v="0.98521522962187613"/>
    <n v="0.98521522962187613"/>
    <n v="0.98521522962187613"/>
  </r>
  <r>
    <x v="9"/>
    <x v="21"/>
    <n v="0.98527640208807399"/>
    <n v="0.98527640208807399"/>
    <n v="0.98527640208807399"/>
    <n v="0.98527640208807399"/>
  </r>
  <r>
    <x v="9"/>
    <x v="22"/>
    <n v="0.98526160648489314"/>
    <n v="0.98526160648489314"/>
    <n v="0.98526160648489314"/>
    <n v="0.98526160648489314"/>
  </r>
  <r>
    <x v="9"/>
    <x v="23"/>
    <n v="0.98529835687518019"/>
    <n v="0.98529835687518019"/>
    <n v="0.98529835687518019"/>
    <n v="0.98529835687518019"/>
  </r>
  <r>
    <x v="9"/>
    <x v="0"/>
    <n v="0.99214659685863871"/>
    <n v="0.99214659685863871"/>
    <n v="0.99214659685863871"/>
    <n v="0.99214659685863871"/>
  </r>
  <r>
    <x v="9"/>
    <x v="1"/>
    <n v="0.99216144096064041"/>
    <n v="0.99216144096064041"/>
    <n v="0.99216144096064041"/>
    <n v="0.99216144096064041"/>
  </r>
  <r>
    <x v="9"/>
    <x v="2"/>
    <n v="0.99216144096064041"/>
    <n v="0.99216144096064041"/>
    <n v="0.99216144096064041"/>
    <n v="0.99216144096064041"/>
  </r>
  <r>
    <x v="9"/>
    <x v="3"/>
    <n v="0.99216144096064041"/>
    <n v="0.99216144096064041"/>
    <n v="0.99216144096064041"/>
    <n v="0.99216144096064041"/>
  </r>
  <r>
    <x v="9"/>
    <x v="4"/>
    <n v="0.99223996418444993"/>
    <n v="0.99223996418444993"/>
    <n v="0.99223996418444993"/>
    <n v="0.99223996418444993"/>
  </r>
  <r>
    <x v="9"/>
    <x v="5"/>
    <n v="0.99233349305222818"/>
    <n v="0.99233349305222818"/>
    <n v="0.99233349305222818"/>
    <n v="0.99233349305222818"/>
  </r>
  <r>
    <x v="9"/>
    <x v="6"/>
    <n v="0.99220534874344846"/>
    <n v="0.99220534874344846"/>
    <n v="0.99220534874344846"/>
    <n v="0.99220534874344846"/>
  </r>
  <r>
    <x v="9"/>
    <x v="7"/>
    <n v="0.99224639241869483"/>
    <n v="0.99224639241869483"/>
    <n v="0.99224639241869483"/>
    <n v="0.9922463924186948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03614457831325"/>
    <n v="1.0003614457831325"/>
    <n v="1.0003614457831325"/>
    <n v="1.0003614457831325"/>
  </r>
  <r>
    <x v="9"/>
    <x v="20"/>
    <n v="1.0004614674665437"/>
    <n v="1.0004614674665437"/>
    <n v="1.0004614674665437"/>
    <n v="1.0004614674665437"/>
  </r>
  <r>
    <x v="9"/>
    <x v="21"/>
    <n v="1.0004557054320087"/>
    <n v="1.0004557054320087"/>
    <n v="1.0004557054320087"/>
    <n v="1.0004557054320087"/>
  </r>
  <r>
    <x v="9"/>
    <x v="22"/>
    <n v="1.0005323112956457"/>
    <n v="1.0005323112956457"/>
    <n v="1.0005323112956457"/>
    <n v="1.0005323112956457"/>
  </r>
  <r>
    <x v="9"/>
    <x v="23"/>
    <n v="1.0004099480732438"/>
    <n v="1.0004099480732438"/>
    <n v="1.0004099480732438"/>
    <n v="1.0004099480732438"/>
  </r>
  <r>
    <x v="9"/>
    <x v="0"/>
    <n v="0.99957203994293864"/>
    <n v="0.99957203994293864"/>
    <n v="0.99957203994293864"/>
    <n v="0.99957203994293864"/>
  </r>
  <r>
    <x v="9"/>
    <x v="1"/>
    <n v="0.99957203994293864"/>
    <n v="0.99957203994293864"/>
    <n v="0.99957203994293864"/>
    <n v="0.99957203994293864"/>
  </r>
  <r>
    <x v="9"/>
    <x v="2"/>
    <n v="0.99956037514654161"/>
    <n v="0.99956037514654161"/>
    <n v="0.99956037514654161"/>
    <n v="0.99956037514654161"/>
  </r>
  <r>
    <x v="9"/>
    <x v="3"/>
    <n v="0.99956037514654161"/>
    <n v="0.99956037514654161"/>
    <n v="0.99956037514654161"/>
    <n v="0.99956037514654161"/>
  </r>
  <r>
    <x v="9"/>
    <x v="4"/>
    <n v="0.99956037514654161"/>
    <n v="0.99956037514654161"/>
    <n v="0.99956037514654161"/>
    <n v="0.99956037514654161"/>
  </r>
  <r>
    <x v="9"/>
    <x v="5"/>
    <n v="0.99956037514654161"/>
    <n v="0.99956037514654161"/>
    <n v="0.99956037514654161"/>
    <n v="0.99956037514654161"/>
  </r>
  <r>
    <x v="9"/>
    <x v="6"/>
    <n v="0.99956037514654161"/>
    <n v="0.99956037514654161"/>
    <n v="0.99956037514654161"/>
    <n v="0.99956037514654161"/>
  </r>
  <r>
    <x v="9"/>
    <x v="7"/>
    <n v="0.99955156950672641"/>
    <n v="0.99955156950672641"/>
    <n v="0.99955156950672641"/>
    <n v="0.9995515695067264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54455445544564"/>
    <n v="0.98554455445544564"/>
    <n v="0.98554455445544564"/>
    <n v="0.98554455445544564"/>
  </r>
  <r>
    <x v="9"/>
    <x v="20"/>
    <n v="0.98562300319488827"/>
    <n v="0.98562300319488827"/>
    <n v="0.98562300319488827"/>
    <n v="0.98562300319488827"/>
  </r>
  <r>
    <x v="9"/>
    <x v="21"/>
    <n v="0.98555166374781089"/>
    <n v="0.98555166374781089"/>
    <n v="0.98555166374781089"/>
    <n v="0.98555166374781089"/>
  </r>
  <r>
    <x v="9"/>
    <x v="22"/>
    <n v="0.98563049853372431"/>
    <n v="0.98563049853372431"/>
    <n v="0.98563049853372431"/>
    <n v="0.98563049853372431"/>
  </r>
  <r>
    <x v="9"/>
    <x v="23"/>
    <n v="0.98556219921248367"/>
    <n v="0.98556219921248367"/>
    <n v="0.98556219921248367"/>
    <n v="0.98556219921248367"/>
  </r>
  <r>
    <x v="9"/>
    <x v="0"/>
    <n v="0.98856718634001495"/>
    <n v="0.98856718634001495"/>
    <n v="0.98856718634001495"/>
    <n v="0.98856718634001495"/>
  </r>
  <r>
    <x v="9"/>
    <x v="1"/>
    <n v="0.98850574712643668"/>
    <n v="0.98850574712643668"/>
    <n v="0.98850574712643668"/>
    <n v="0.98850574712643668"/>
  </r>
  <r>
    <x v="9"/>
    <x v="2"/>
    <n v="0.98847572218807622"/>
    <n v="0.98847572218807622"/>
    <n v="0.98847572218807622"/>
    <n v="0.98847572218807622"/>
  </r>
  <r>
    <x v="9"/>
    <x v="3"/>
    <n v="0.98849570409203424"/>
    <n v="0.98849570409203424"/>
    <n v="0.98849570409203424"/>
    <n v="0.98849570409203424"/>
  </r>
  <r>
    <x v="9"/>
    <x v="4"/>
    <n v="0.98854134406937144"/>
    <n v="0.98854134406937144"/>
    <n v="0.98854134406937144"/>
    <n v="0.98854134406937144"/>
  </r>
  <r>
    <x v="9"/>
    <x v="5"/>
    <n v="0.9886810249960698"/>
    <n v="0.9886810249960698"/>
    <n v="0.9886810249960698"/>
    <n v="0.9886810249960698"/>
  </r>
  <r>
    <x v="9"/>
    <x v="6"/>
    <n v="0.9886810249960698"/>
    <n v="0.9886810249960698"/>
    <n v="0.9886810249960698"/>
    <n v="0.9886810249960698"/>
  </r>
  <r>
    <x v="9"/>
    <x v="7"/>
    <n v="0.98938679245283023"/>
    <n v="0.98938679245283023"/>
    <n v="0.98938679245283023"/>
    <n v="0.9893867924528302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872854418308965"/>
    <n v="0.99872854418308965"/>
    <n v="0.99872854418308965"/>
    <n v="0.99872854418308965"/>
  </r>
  <r>
    <x v="9"/>
    <x v="19"/>
    <n v="0.99873310810810811"/>
    <n v="0.99873310810810811"/>
    <n v="0.99873310810810811"/>
    <n v="0.99873310810810811"/>
  </r>
  <r>
    <x v="9"/>
    <x v="20"/>
    <n v="0.99871236133122032"/>
    <n v="0.99871236133122032"/>
    <n v="0.99871236133122032"/>
    <n v="0.99871236133122032"/>
  </r>
  <r>
    <x v="9"/>
    <x v="21"/>
    <n v="0.99863772591045308"/>
    <n v="0.99863772591045308"/>
    <n v="0.99863772591045308"/>
    <n v="0.99863772591045308"/>
  </r>
  <r>
    <x v="9"/>
    <x v="22"/>
    <n v="0.99863772591045308"/>
    <n v="0.99863772591045308"/>
    <n v="0.99863772591045308"/>
    <n v="0.99863772591045308"/>
  </r>
  <r>
    <x v="9"/>
    <x v="23"/>
    <n v="0.99877584330794356"/>
    <n v="0.99877584330794356"/>
    <n v="0.99877584330794356"/>
    <n v="0.99877584330794356"/>
  </r>
  <r>
    <x v="9"/>
    <x v="0"/>
    <n v="0.99249165739710776"/>
    <n v="0.99249165739710776"/>
    <n v="0.99249165739710776"/>
    <n v="0.99249165739710776"/>
  </r>
  <r>
    <x v="9"/>
    <x v="1"/>
    <n v="0.99243435692033832"/>
    <n v="0.99243435692033832"/>
    <n v="0.99243435692033832"/>
    <n v="0.99243435692033832"/>
  </r>
  <r>
    <x v="9"/>
    <x v="2"/>
    <n v="0.99243435692033832"/>
    <n v="0.99243435692033832"/>
    <n v="0.99243435692033832"/>
    <n v="0.99243435692033832"/>
  </r>
  <r>
    <x v="9"/>
    <x v="3"/>
    <n v="0.99243435692033832"/>
    <n v="0.99243435692033832"/>
    <n v="0.99243435692033832"/>
    <n v="0.99243435692033832"/>
  </r>
  <r>
    <x v="9"/>
    <x v="4"/>
    <n v="0.99243435692033832"/>
    <n v="0.99243435692033832"/>
    <n v="0.99243435692033832"/>
    <n v="0.99243435692033832"/>
  </r>
  <r>
    <x v="9"/>
    <x v="5"/>
    <n v="0.99243435692033832"/>
    <n v="0.99243435692033832"/>
    <n v="0.99243435692033832"/>
    <n v="0.99243435692033832"/>
  </r>
  <r>
    <x v="9"/>
    <x v="6"/>
    <n v="0.99237057220708447"/>
    <n v="0.99237057220708447"/>
    <n v="0.99237057220708447"/>
    <n v="0.99237057220708447"/>
  </r>
  <r>
    <x v="9"/>
    <x v="7"/>
    <n v="0.99245915374947624"/>
    <n v="0.99245915374947624"/>
    <n v="0.99245915374947624"/>
    <n v="0.99245915374947624"/>
  </r>
  <r>
    <x v="9"/>
    <x v="8"/>
    <n v="0.98927294398092958"/>
    <n v="0.98927294398092958"/>
    <n v="0.98927294398092958"/>
    <n v="0.98927294398092958"/>
  </r>
  <r>
    <x v="9"/>
    <x v="9"/>
    <n v="1"/>
    <n v="1"/>
    <n v="1"/>
    <n v="1"/>
  </r>
  <r>
    <x v="9"/>
    <x v="10"/>
    <n v="0.98914728682170538"/>
    <n v="0.98914728682170538"/>
    <n v="0.98914728682170538"/>
    <n v="0.98914728682170538"/>
  </r>
  <r>
    <x v="9"/>
    <x v="11"/>
    <n v="0.9893463344167569"/>
    <n v="0.9893463344167569"/>
    <n v="0.9893463344167569"/>
    <n v="0.9893463344167569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581581048709063"/>
    <n v="0.95633218930613317"/>
    <n v="0.96506575144490658"/>
    <n v="0.97379931358367999"/>
  </r>
  <r>
    <x v="9"/>
    <x v="20"/>
    <n v="0.9557100027255383"/>
    <n v="0.95633218930613317"/>
    <n v="0.96506575144490658"/>
    <n v="0.97379931358367999"/>
  </r>
  <r>
    <x v="9"/>
    <x v="21"/>
    <n v="0.95572842998585561"/>
    <n v="0.95633218930613317"/>
    <n v="0.96506575144490658"/>
    <n v="0.97379931358367999"/>
  </r>
  <r>
    <x v="9"/>
    <x v="22"/>
    <n v="0.95574557455745579"/>
    <n v="0.95633218930613317"/>
    <n v="0.96506575144490658"/>
    <n v="0.97379931358367999"/>
  </r>
  <r>
    <x v="9"/>
    <x v="23"/>
    <n v="0.95554485636334452"/>
    <n v="0.95633218930613317"/>
    <n v="0.96506575144490658"/>
    <n v="0.97379931358367999"/>
  </r>
  <r>
    <x v="9"/>
    <x v="0"/>
    <n v="0.96569380440348174"/>
    <n v="0.96569380440348174"/>
    <n v="0.96569380440348174"/>
    <n v="0.97379931358367999"/>
  </r>
  <r>
    <x v="9"/>
    <x v="1"/>
    <n v="0.96574755951361535"/>
    <n v="0.96574755951361535"/>
    <n v="0.96574755951361535"/>
    <n v="0.97379931358367999"/>
  </r>
  <r>
    <x v="9"/>
    <x v="2"/>
    <n v="0.96574755951361535"/>
    <n v="0.96574755951361535"/>
    <n v="0.96574755951361535"/>
    <n v="0.97379931358367999"/>
  </r>
  <r>
    <x v="9"/>
    <x v="3"/>
    <n v="0.96574755951361535"/>
    <n v="0.96574755951361535"/>
    <n v="0.96574755951361535"/>
    <n v="0.97379931358367999"/>
  </r>
  <r>
    <x v="9"/>
    <x v="4"/>
    <n v="0.96574755951361535"/>
    <n v="0.96574755951361535"/>
    <n v="0.96574755951361535"/>
    <n v="0.97379931358367999"/>
  </r>
  <r>
    <x v="9"/>
    <x v="5"/>
    <n v="0.96574995782014506"/>
    <n v="0.96574995782014506"/>
    <n v="0.96574995782014506"/>
    <n v="0.97379931358367999"/>
  </r>
  <r>
    <x v="9"/>
    <x v="6"/>
    <n v="0.96572280178837555"/>
    <n v="0.96572280178837555"/>
    <n v="0.96572280178837555"/>
    <n v="0.97379931358367999"/>
  </r>
  <r>
    <x v="9"/>
    <x v="7"/>
    <n v="0.96572794899043568"/>
    <n v="0.96572794899043568"/>
    <n v="0.96572794899043568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786259541984731"/>
    <n v="0.95786259541984731"/>
    <n v="0.96506575144490658"/>
    <n v="0.97379931358367999"/>
  </r>
  <r>
    <x v="9"/>
    <x v="20"/>
    <n v="0.95792047355552701"/>
    <n v="0.95792047355552701"/>
    <n v="0.96506575144490658"/>
    <n v="0.97379931358367999"/>
  </r>
  <r>
    <x v="9"/>
    <x v="21"/>
    <n v="0.95792266868840037"/>
    <n v="0.95792266868840037"/>
    <n v="0.96506575144490658"/>
    <n v="0.97379931358367999"/>
  </r>
  <r>
    <x v="9"/>
    <x v="22"/>
    <n v="0.95785440613026818"/>
    <n v="0.95785440613026818"/>
    <n v="0.96506575144490658"/>
    <n v="0.97379931358367999"/>
  </r>
  <r>
    <x v="9"/>
    <x v="23"/>
    <n v="0.95792192009722021"/>
    <n v="0.95792192009722021"/>
    <n v="0.96506575144490658"/>
    <n v="0.97379931358367999"/>
  </r>
  <r>
    <x v="9"/>
    <x v="0"/>
    <n v="0.97075573341542254"/>
    <n v="0.97075573341542254"/>
    <n v="0.97075573341542254"/>
    <n v="0.97379931358367999"/>
  </r>
  <r>
    <x v="9"/>
    <x v="1"/>
    <n v="0.97075573341542254"/>
    <n v="0.97075573341542254"/>
    <n v="0.97075573341542254"/>
    <n v="0.97379931358367999"/>
  </r>
  <r>
    <x v="9"/>
    <x v="2"/>
    <n v="0.97075573341542254"/>
    <n v="0.97075573341542254"/>
    <n v="0.97075573341542254"/>
    <n v="0.97379931358367999"/>
  </r>
  <r>
    <x v="9"/>
    <x v="3"/>
    <n v="0.97075573341542254"/>
    <n v="0.97075573341542254"/>
    <n v="0.97075573341542254"/>
    <n v="0.97379931358367999"/>
  </r>
  <r>
    <x v="9"/>
    <x v="4"/>
    <n v="0.97077776112692937"/>
    <n v="0.97077776112692937"/>
    <n v="0.97077776112692937"/>
    <n v="0.97379931358367999"/>
  </r>
  <r>
    <x v="9"/>
    <x v="5"/>
    <n v="0.97087658592848913"/>
    <n v="0.97087658592848913"/>
    <n v="0.97087658592848913"/>
    <n v="0.97379931358367999"/>
  </r>
  <r>
    <x v="9"/>
    <x v="6"/>
    <n v="0.97081556503198274"/>
    <n v="0.97081556503198274"/>
    <n v="0.97081556503198274"/>
    <n v="0.97379931358367999"/>
  </r>
  <r>
    <x v="9"/>
    <x v="7"/>
    <n v="0.9705788295490887"/>
    <n v="0.9705788295490887"/>
    <n v="0.9705788295490887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48096720134059"/>
    <n v="0.98348096720134059"/>
    <n v="0.98348096720134059"/>
    <n v="0.98348096720134059"/>
  </r>
  <r>
    <x v="9"/>
    <x v="20"/>
    <n v="0.98341371603340766"/>
    <n v="0.98341371603340766"/>
    <n v="0.98341371603340766"/>
    <n v="0.98341371603340766"/>
  </r>
  <r>
    <x v="9"/>
    <x v="21"/>
    <n v="0.98340088785948665"/>
    <n v="0.98340088785948665"/>
    <n v="0.98340088785948665"/>
    <n v="0.98340088785948665"/>
  </r>
  <r>
    <x v="9"/>
    <x v="22"/>
    <n v="0.98349788434414664"/>
    <n v="0.98349788434414664"/>
    <n v="0.98349788434414664"/>
    <n v="0.98349788434414664"/>
  </r>
  <r>
    <x v="9"/>
    <x v="23"/>
    <n v="0.98339264531435344"/>
    <n v="0.98339264531435344"/>
    <n v="0.98339264531435344"/>
    <n v="0.98339264531435344"/>
  </r>
  <r>
    <x v="9"/>
    <x v="0"/>
    <n v="0.99282081962309299"/>
    <n v="0.99282081962309299"/>
    <n v="0.99282081962309299"/>
    <n v="0.99282081962309299"/>
  </r>
  <r>
    <x v="9"/>
    <x v="1"/>
    <n v="0.9929471788715486"/>
    <n v="0.9929471788715486"/>
    <n v="0.9929471788715486"/>
    <n v="0.9929471788715486"/>
  </r>
  <r>
    <x v="9"/>
    <x v="2"/>
    <n v="0.9929471788715486"/>
    <n v="0.9929471788715486"/>
    <n v="0.9929471788715486"/>
    <n v="0.9929471788715486"/>
  </r>
  <r>
    <x v="9"/>
    <x v="3"/>
    <n v="0.9929471788715486"/>
    <n v="0.9929471788715486"/>
    <n v="0.9929471788715486"/>
    <n v="0.9929471788715486"/>
  </r>
  <r>
    <x v="9"/>
    <x v="4"/>
    <n v="0.9929471788715486"/>
    <n v="0.9929471788715486"/>
    <n v="0.9929471788715486"/>
    <n v="0.9929471788715486"/>
  </r>
  <r>
    <x v="9"/>
    <x v="5"/>
    <n v="0.99289386150589665"/>
    <n v="0.99289386150589665"/>
    <n v="0.99289386150589665"/>
    <n v="0.99289386150589665"/>
  </r>
  <r>
    <x v="9"/>
    <x v="6"/>
    <n v="0.99291649639013768"/>
    <n v="0.99291649639013768"/>
    <n v="0.99291649639013768"/>
    <n v="0.99291649639013768"/>
  </r>
  <r>
    <x v="9"/>
    <x v="7"/>
    <n v="0.99304626905589732"/>
    <n v="0.99304626905589732"/>
    <n v="0.99304626905589732"/>
    <n v="0.9930462690558973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708737864077657"/>
    <n v="0.99708737864077657"/>
    <n v="0.99708737864077657"/>
    <n v="0.99708737864077657"/>
  </r>
  <r>
    <x v="9"/>
    <x v="19"/>
    <n v="0.99672596311251771"/>
    <n v="0.99672596311251771"/>
    <n v="0.99672596311251771"/>
    <n v="0.99672596311251771"/>
  </r>
  <r>
    <x v="9"/>
    <x v="20"/>
    <n v="0.99670578546427824"/>
    <n v="0.99670578546427824"/>
    <n v="0.99670578546427824"/>
    <n v="0.99670578546427824"/>
  </r>
  <r>
    <x v="9"/>
    <x v="21"/>
    <n v="0.99664991624790622"/>
    <n v="0.99664991624790622"/>
    <n v="0.99664991624790622"/>
    <n v="0.99664991624790622"/>
  </r>
  <r>
    <x v="9"/>
    <x v="22"/>
    <n v="0.99673016775661072"/>
    <n v="0.99673016775661072"/>
    <n v="0.99673016775661072"/>
    <n v="0.99673016775661072"/>
  </r>
  <r>
    <x v="9"/>
    <x v="23"/>
    <n v="0.99673016775661072"/>
    <n v="0.99673016775661072"/>
    <n v="0.99673016775661072"/>
    <n v="0.99673016775661072"/>
  </r>
  <r>
    <x v="9"/>
    <x v="0"/>
    <n v="0.99702380952380953"/>
    <n v="0.99702380952380953"/>
    <n v="0.99702380952380953"/>
    <n v="0.99702380952380953"/>
  </r>
  <r>
    <x v="9"/>
    <x v="1"/>
    <n v="0.99701321079839178"/>
    <n v="0.99701321079839178"/>
    <n v="0.99701321079839178"/>
    <n v="0.99701321079839178"/>
  </r>
  <r>
    <x v="9"/>
    <x v="2"/>
    <n v="0.99696619474140435"/>
    <n v="0.99696619474140435"/>
    <n v="0.99696619474140435"/>
    <n v="0.99696619474140435"/>
  </r>
  <r>
    <x v="9"/>
    <x v="3"/>
    <n v="0.99700342465753433"/>
    <n v="0.99700342465753433"/>
    <n v="0.99700342465753433"/>
    <n v="0.99700342465753433"/>
  </r>
  <r>
    <x v="9"/>
    <x v="4"/>
    <n v="0.99700342465753433"/>
    <n v="0.99700342465753433"/>
    <n v="0.99700342465753433"/>
    <n v="0.99700342465753433"/>
  </r>
  <r>
    <x v="9"/>
    <x v="5"/>
    <n v="0.99700342465753433"/>
    <n v="0.99700342465753433"/>
    <n v="0.99700342465753433"/>
    <n v="0.99700342465753433"/>
  </r>
  <r>
    <x v="9"/>
    <x v="6"/>
    <n v="0.99700342465753433"/>
    <n v="0.99700342465753433"/>
    <n v="0.99700342465753433"/>
    <n v="0.99700342465753433"/>
  </r>
  <r>
    <x v="9"/>
    <x v="7"/>
    <n v="0.99697519661222012"/>
    <n v="0.99697519661222012"/>
    <n v="0.99697519661222012"/>
    <n v="0.99697519661222012"/>
  </r>
  <r>
    <x v="9"/>
    <x v="8"/>
    <n v="1.0031779661016951"/>
    <n v="1.0031779661016951"/>
    <n v="1.0031779661016951"/>
    <n v="1.003177966101695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55784622847441"/>
    <n v="1.0055784622847441"/>
    <n v="1.0055784622847441"/>
    <n v="1.0055784622847441"/>
  </r>
  <r>
    <x v="9"/>
    <x v="20"/>
    <n v="1.005516765796052"/>
    <n v="1.005516765796052"/>
    <n v="1.005516765796052"/>
    <n v="1.005516765796052"/>
  </r>
  <r>
    <x v="9"/>
    <x v="21"/>
    <n v="1.0054822335025382"/>
    <n v="1.0054822335025382"/>
    <n v="1.0054822335025382"/>
    <n v="1.0054822335025382"/>
  </r>
  <r>
    <x v="9"/>
    <x v="22"/>
    <n v="1.0055915618248825"/>
    <n v="1.0055915618248825"/>
    <n v="1.0055915618248825"/>
    <n v="1.0055915618248825"/>
  </r>
  <r>
    <x v="9"/>
    <x v="23"/>
    <n v="1.0055915618248825"/>
    <n v="1.0055915618248825"/>
    <n v="1.0055915618248825"/>
    <n v="1.0055915618248825"/>
  </r>
  <r>
    <x v="9"/>
    <x v="0"/>
    <n v="0.99921042242400326"/>
    <n v="0.99921042242400326"/>
    <n v="0.99921042242400326"/>
    <n v="0.99921042242400326"/>
  </r>
  <r>
    <x v="9"/>
    <x v="1"/>
    <n v="0.99932768589484988"/>
    <n v="0.99932768589484988"/>
    <n v="0.99932768589484988"/>
    <n v="0.99932768589484988"/>
  </r>
  <r>
    <x v="9"/>
    <x v="2"/>
    <n v="0.99924573842208464"/>
    <n v="0.99924573842208464"/>
    <n v="0.99924573842208464"/>
    <n v="0.99924573842208464"/>
  </r>
  <r>
    <x v="9"/>
    <x v="3"/>
    <n v="0.99924573842208464"/>
    <n v="0.99924573842208464"/>
    <n v="0.99924573842208464"/>
    <n v="0.99924573842208464"/>
  </r>
  <r>
    <x v="9"/>
    <x v="4"/>
    <n v="0.99924573842208464"/>
    <n v="0.99924573842208464"/>
    <n v="0.99924573842208464"/>
    <n v="0.99924573842208464"/>
  </r>
  <r>
    <x v="9"/>
    <x v="5"/>
    <n v="0.99926264562748857"/>
    <n v="0.99926264562748857"/>
    <n v="0.99926264562748857"/>
    <n v="0.99926264562748857"/>
  </r>
  <r>
    <x v="9"/>
    <x v="6"/>
    <n v="0.99913140588162297"/>
    <n v="0.99913140588162297"/>
    <n v="0.99913140588162297"/>
    <n v="0.99913140588162297"/>
  </r>
  <r>
    <x v="9"/>
    <x v="7"/>
    <n v="0.99943614321962237"/>
    <n v="0.99943614321962237"/>
    <n v="0.99943614321962237"/>
    <n v="0.9994361432196223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49321824907522"/>
    <n v="1.0049321824907522"/>
    <n v="1.0049321824907522"/>
    <n v="1.0049321824907522"/>
  </r>
  <r>
    <x v="9"/>
    <x v="20"/>
    <n v="1.0047796070100901"/>
    <n v="1.0047796070100901"/>
    <n v="1.0047796070100901"/>
    <n v="1.0047796070100901"/>
  </r>
  <r>
    <x v="9"/>
    <x v="21"/>
    <n v="1.0048548402757549"/>
    <n v="1.0048548402757549"/>
    <n v="1.0048548402757549"/>
    <n v="1.0048548402757549"/>
  </r>
  <r>
    <x v="9"/>
    <x v="22"/>
    <n v="1.0048533663775299"/>
    <n v="1.0048533663775299"/>
    <n v="1.0048533663775299"/>
    <n v="1.0048533663775299"/>
  </r>
  <r>
    <x v="9"/>
    <x v="23"/>
    <n v="1.0047927461139896"/>
    <n v="1.0047927461139896"/>
    <n v="1.0047927461139896"/>
    <n v="1.0047927461139896"/>
  </r>
  <r>
    <x v="9"/>
    <x v="0"/>
    <n v="0.99853995221661795"/>
    <n v="0.99853995221661795"/>
    <n v="0.99853995221661795"/>
    <n v="0.99853995221661795"/>
  </r>
  <r>
    <x v="9"/>
    <x v="1"/>
    <n v="0.99849646669673719"/>
    <n v="0.99849646669673719"/>
    <n v="0.99849646669673719"/>
    <n v="0.99849646669673719"/>
  </r>
  <r>
    <x v="9"/>
    <x v="2"/>
    <n v="0.99848942598187296"/>
    <n v="0.99848942598187296"/>
    <n v="0.99848942598187296"/>
    <n v="0.99848942598187296"/>
  </r>
  <r>
    <x v="9"/>
    <x v="3"/>
    <n v="0.99845679012345689"/>
    <n v="0.99845679012345689"/>
    <n v="0.99845679012345689"/>
    <n v="0.99845679012345689"/>
  </r>
  <r>
    <x v="9"/>
    <x v="4"/>
    <n v="0.99841295032534516"/>
    <n v="0.99841295032534516"/>
    <n v="0.99841295032534516"/>
    <n v="0.99841295032534516"/>
  </r>
  <r>
    <x v="9"/>
    <x v="5"/>
    <n v="0.99855235644201379"/>
    <n v="0.99855235644201379"/>
    <n v="0.99855235644201379"/>
    <n v="0.99855235644201379"/>
  </r>
  <r>
    <x v="9"/>
    <x v="6"/>
    <n v="0.99856870229007633"/>
    <n v="0.99856870229007633"/>
    <n v="0.99856870229007633"/>
    <n v="0.99856870229007633"/>
  </r>
  <r>
    <x v="9"/>
    <x v="7"/>
    <n v="0.99806426635694945"/>
    <n v="0.99806426635694945"/>
    <n v="0.99806426635694945"/>
    <n v="0.9980642663569494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95488721804502"/>
    <n v="0.98195488721804502"/>
    <n v="0.98195488721804502"/>
    <n v="0.98195488721804502"/>
  </r>
  <r>
    <x v="9"/>
    <x v="20"/>
    <n v="0.9816643159379409"/>
    <n v="0.9816643159379409"/>
    <n v="0.9816643159379409"/>
    <n v="0.9816643159379409"/>
  </r>
  <r>
    <x v="9"/>
    <x v="21"/>
    <n v="0.98174442190669375"/>
    <n v="0.98174442190669375"/>
    <n v="0.98174442190669375"/>
    <n v="0.98174442190669375"/>
  </r>
  <r>
    <x v="9"/>
    <x v="22"/>
    <n v="0.98176333470451105"/>
    <n v="0.98176333470451105"/>
    <n v="0.98176333470451105"/>
    <n v="0.98176333470451105"/>
  </r>
  <r>
    <x v="9"/>
    <x v="23"/>
    <n v="0.98176674001886199"/>
    <n v="0.98176674001886199"/>
    <n v="0.98176674001886199"/>
    <n v="0.98176674001886199"/>
  </r>
  <r>
    <x v="9"/>
    <x v="0"/>
    <n v="0.97463432697648589"/>
    <n v="0.97463432697648589"/>
    <n v="0.97463432697648589"/>
    <n v="0.97463432697648589"/>
  </r>
  <r>
    <x v="9"/>
    <x v="1"/>
    <n v="0.97449073224444849"/>
    <n v="0.97449073224444849"/>
    <n v="0.97449073224444849"/>
    <n v="0.97449073224444849"/>
  </r>
  <r>
    <x v="9"/>
    <x v="2"/>
    <n v="0.97446949602122013"/>
    <n v="0.97446949602122013"/>
    <n v="0.97446949602122013"/>
    <n v="0.97446949602122013"/>
  </r>
  <r>
    <x v="9"/>
    <x v="3"/>
    <n v="0.97451364801689044"/>
    <n v="0.97451364801689044"/>
    <n v="0.97451364801689044"/>
    <n v="0.97451364801689044"/>
  </r>
  <r>
    <x v="9"/>
    <x v="4"/>
    <n v="0.97451364801689044"/>
    <n v="0.97451364801689044"/>
    <n v="0.97451364801689044"/>
    <n v="0.97451364801689044"/>
  </r>
  <r>
    <x v="9"/>
    <x v="5"/>
    <n v="0.97456647398843921"/>
    <n v="0.97456647398843921"/>
    <n v="0.97456647398843921"/>
    <n v="0.97456647398843921"/>
  </r>
  <r>
    <x v="9"/>
    <x v="6"/>
    <n v="0.97445687952600402"/>
    <n v="0.97445687952600402"/>
    <n v="0.97445687952600402"/>
    <n v="0.97445687952600402"/>
  </r>
  <r>
    <x v="9"/>
    <x v="7"/>
    <n v="0.97464788732394358"/>
    <n v="0.97464788732394358"/>
    <n v="0.97464788732394358"/>
    <n v="0.9746478873239435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478374836173008"/>
    <n v="0.95633218930613317"/>
    <n v="0.96506575144490658"/>
    <n v="0.97379931358367999"/>
  </r>
  <r>
    <x v="9"/>
    <x v="20"/>
    <n v="0.95479064988440798"/>
    <n v="0.95633218930613317"/>
    <n v="0.96506575144490658"/>
    <n v="0.97379931358367999"/>
  </r>
  <r>
    <x v="9"/>
    <x v="21"/>
    <n v="0.9548202028480689"/>
    <n v="0.95633218930613317"/>
    <n v="0.96506575144490658"/>
    <n v="0.97379931358367999"/>
  </r>
  <r>
    <x v="9"/>
    <x v="22"/>
    <n v="0.95491636066911467"/>
    <n v="0.95633218930613317"/>
    <n v="0.96506575144490658"/>
    <n v="0.97379931358367999"/>
  </r>
  <r>
    <x v="9"/>
    <x v="23"/>
    <n v="0.95482425100259494"/>
    <n v="0.95633218930613317"/>
    <n v="0.96506575144490658"/>
    <n v="0.97379931358367999"/>
  </r>
  <r>
    <x v="9"/>
    <x v="0"/>
    <n v="0.96325181758096501"/>
    <n v="0.96325181758096501"/>
    <n v="0.96506575144490658"/>
    <n v="0.97379931358367999"/>
  </r>
  <r>
    <x v="9"/>
    <x v="1"/>
    <n v="0.9632601351351352"/>
    <n v="0.9632601351351352"/>
    <n v="0.96506575144490658"/>
    <n v="0.97379931358367999"/>
  </r>
  <r>
    <x v="9"/>
    <x v="2"/>
    <n v="0.96322792960366277"/>
    <n v="0.96322792960366277"/>
    <n v="0.96506575144490658"/>
    <n v="0.97379931358367999"/>
  </r>
  <r>
    <x v="9"/>
    <x v="3"/>
    <n v="0.96318840579710141"/>
    <n v="0.96318840579710141"/>
    <n v="0.96506575144490658"/>
    <n v="0.97379931358367999"/>
  </r>
  <r>
    <x v="9"/>
    <x v="4"/>
    <n v="0.9632472324723248"/>
    <n v="0.9632472324723248"/>
    <n v="0.96506575144490658"/>
    <n v="0.97379931358367999"/>
  </r>
  <r>
    <x v="9"/>
    <x v="5"/>
    <n v="0.96328516661751706"/>
    <n v="0.96328516661751706"/>
    <n v="0.96506575144490658"/>
    <n v="0.97379931358367999"/>
  </r>
  <r>
    <x v="9"/>
    <x v="6"/>
    <n v="0.96331503547998398"/>
    <n v="0.96331503547998398"/>
    <n v="0.96506575144490658"/>
    <n v="0.97379931358367999"/>
  </r>
  <r>
    <x v="9"/>
    <x v="7"/>
    <n v="0.9631241410902428"/>
    <n v="0.9631241410902428"/>
    <n v="0.96506575144490658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303197353913993"/>
    <n v="0.95633218930613317"/>
    <n v="0.96506575144490658"/>
    <n v="0.97379931358367999"/>
  </r>
  <r>
    <x v="9"/>
    <x v="20"/>
    <n v="0.95305648697446477"/>
    <n v="0.95633218930613317"/>
    <n v="0.96506575144490658"/>
    <n v="0.97379931358367999"/>
  </r>
  <r>
    <x v="9"/>
    <x v="21"/>
    <n v="0.95290423861852436"/>
    <n v="0.95633218930613317"/>
    <n v="0.96506575144490658"/>
    <n v="0.97379931358367999"/>
  </r>
  <r>
    <x v="9"/>
    <x v="22"/>
    <n v="0.95305648697446477"/>
    <n v="0.95633218930613317"/>
    <n v="0.96506575144490658"/>
    <n v="0.97379931358367999"/>
  </r>
  <r>
    <x v="10"/>
    <x v="23"/>
    <n v="0.95293790030632142"/>
    <n v="0.95633218930613317"/>
    <n v="0.96506575144490658"/>
    <n v="0.97379931358367999"/>
  </r>
  <r>
    <x v="10"/>
    <x v="0"/>
    <n v="0.96345323741007183"/>
    <n v="0.96345323741007183"/>
    <n v="0.96506575144490658"/>
    <n v="0.97379931358367999"/>
  </r>
  <r>
    <x v="10"/>
    <x v="1"/>
    <n v="0.96345323741007183"/>
    <n v="0.96345323741007183"/>
    <n v="0.96506575144490658"/>
    <n v="0.97379931358367999"/>
  </r>
  <r>
    <x v="10"/>
    <x v="2"/>
    <n v="0.96357435197817187"/>
    <n v="0.96357435197817187"/>
    <n v="0.96506575144490658"/>
    <n v="0.97379931358367999"/>
  </r>
  <r>
    <x v="10"/>
    <x v="3"/>
    <n v="0.96351875808538168"/>
    <n v="0.96351875808538168"/>
    <n v="0.96506575144490658"/>
    <n v="0.97379931358367999"/>
  </r>
  <r>
    <x v="10"/>
    <x v="4"/>
    <n v="0.96363882130305489"/>
    <n v="0.96363882130305489"/>
    <n v="0.96506575144490658"/>
    <n v="0.97379931358367999"/>
  </r>
  <r>
    <x v="10"/>
    <x v="5"/>
    <n v="0.96362286562732014"/>
    <n v="0.96362286562732014"/>
    <n v="0.96506575144490658"/>
    <n v="0.97379931358367999"/>
  </r>
  <r>
    <x v="10"/>
    <x v="6"/>
    <n v="0.96341639060924666"/>
    <n v="0.96341639060924666"/>
    <n v="0.96506575144490658"/>
    <n v="0.97379931358367999"/>
  </r>
  <r>
    <x v="10"/>
    <x v="7"/>
    <n v="0.96335528199255649"/>
    <n v="0.96335528199255649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986943164362526"/>
    <n v="0.95986943164362526"/>
    <n v="0.96506575144490658"/>
    <n v="0.97379931358367999"/>
  </r>
  <r>
    <x v="10"/>
    <x v="20"/>
    <n v="0.95991505176533032"/>
    <n v="0.95991505176533032"/>
    <n v="0.96506575144490658"/>
    <n v="0.97379931358367999"/>
  </r>
  <r>
    <x v="10"/>
    <x v="21"/>
    <n v="0.95994163682185973"/>
    <n v="0.95994163682185973"/>
    <n v="0.96506575144490658"/>
    <n v="0.97379931358367999"/>
  </r>
  <r>
    <x v="10"/>
    <x v="22"/>
    <n v="0.95991000204540811"/>
    <n v="0.95991000204540811"/>
    <n v="0.96506575144490658"/>
    <n v="0.97379931358367999"/>
  </r>
  <r>
    <x v="10"/>
    <x v="23"/>
    <n v="0.95984251968503942"/>
    <n v="0.95984251968503942"/>
    <n v="0.96506575144490658"/>
    <n v="0.97379931358367999"/>
  </r>
  <r>
    <x v="10"/>
    <x v="0"/>
    <n v="0.96267910696434522"/>
    <n v="0.96267910696434522"/>
    <n v="0.96506575144490658"/>
    <n v="0.97379931358367999"/>
  </r>
  <r>
    <x v="10"/>
    <x v="1"/>
    <n v="0.96276518978207515"/>
    <n v="0.96276518978207515"/>
    <n v="0.96506575144490658"/>
    <n v="0.97379931358367999"/>
  </r>
  <r>
    <x v="10"/>
    <x v="2"/>
    <n v="0.9628140703517587"/>
    <n v="0.9628140703517587"/>
    <n v="0.96506575144490658"/>
    <n v="0.97379931358367999"/>
  </r>
  <r>
    <x v="10"/>
    <x v="3"/>
    <n v="0.9628140703517587"/>
    <n v="0.9628140703517587"/>
    <n v="0.96506575144490658"/>
    <n v="0.97379931358367999"/>
  </r>
  <r>
    <x v="10"/>
    <x v="4"/>
    <n v="0.9628140703517587"/>
    <n v="0.9628140703517587"/>
    <n v="0.96506575144490658"/>
    <n v="0.97379931358367999"/>
  </r>
  <r>
    <x v="10"/>
    <x v="5"/>
    <n v="0.96276369814526408"/>
    <n v="0.96276369814526408"/>
    <n v="0.96506575144490658"/>
    <n v="0.97379931358367999"/>
  </r>
  <r>
    <x v="10"/>
    <x v="6"/>
    <n v="0.96262124438135777"/>
    <n v="0.96262124438135777"/>
    <n v="0.96506575144490658"/>
    <n v="0.97379931358367999"/>
  </r>
  <r>
    <x v="10"/>
    <x v="7"/>
    <n v="0.96277423920736005"/>
    <n v="0.96277423920736005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166729112026971"/>
    <n v="0.95633218930613317"/>
    <n v="0.96506575144490658"/>
    <n v="0.97379931358367999"/>
  </r>
  <r>
    <x v="10"/>
    <x v="20"/>
    <n v="0.95149099903806511"/>
    <n v="0.95633218930613317"/>
    <n v="0.96506575144490658"/>
    <n v="0.97379931358367999"/>
  </r>
  <r>
    <x v="10"/>
    <x v="21"/>
    <n v="0.95147155003270101"/>
    <n v="0.95633218930613317"/>
    <n v="0.96506575144490658"/>
    <n v="0.97379931358367999"/>
  </r>
  <r>
    <x v="10"/>
    <x v="22"/>
    <n v="0.9514585764294049"/>
    <n v="0.95633218930613317"/>
    <n v="0.96506575144490658"/>
    <n v="0.97379931358367999"/>
  </r>
  <r>
    <x v="10"/>
    <x v="23"/>
    <n v="0.95152024660221368"/>
    <n v="0.95633218930613317"/>
    <n v="0.96506575144490658"/>
    <n v="0.97379931358367999"/>
  </r>
  <r>
    <x v="10"/>
    <x v="0"/>
    <n v="0.96986506746626677"/>
    <n v="0.96986506746626677"/>
    <n v="0.96986506746626677"/>
    <n v="0.97379931358367999"/>
  </r>
  <r>
    <x v="10"/>
    <x v="1"/>
    <n v="0.96986506746626677"/>
    <n v="0.96986506746626677"/>
    <n v="0.96986506746626677"/>
    <n v="0.97379931358367999"/>
  </r>
  <r>
    <x v="10"/>
    <x v="2"/>
    <n v="0.96988980288685389"/>
    <n v="0.96988980288685389"/>
    <n v="0.96988980288685389"/>
    <n v="0.97379931358367999"/>
  </r>
  <r>
    <x v="10"/>
    <x v="3"/>
    <n v="0.96977684062554914"/>
    <n v="0.96977684062554914"/>
    <n v="0.96977684062554914"/>
    <n v="0.97379931358367999"/>
  </r>
  <r>
    <x v="10"/>
    <x v="4"/>
    <n v="0.96987457507912311"/>
    <n v="0.96987457507912311"/>
    <n v="0.96987457507912311"/>
    <n v="0.97379931358367999"/>
  </r>
  <r>
    <x v="10"/>
    <x v="5"/>
    <n v="0.96983944954128432"/>
    <n v="0.96983944954128432"/>
    <n v="0.96983944954128432"/>
    <n v="0.97379931358367999"/>
  </r>
  <r>
    <x v="10"/>
    <x v="6"/>
    <n v="0.96975992613111717"/>
    <n v="0.96975992613111717"/>
    <n v="0.96975992613111717"/>
    <n v="0.97379931358367999"/>
  </r>
  <r>
    <x v="10"/>
    <x v="7"/>
    <n v="0.96979067554709808"/>
    <n v="0.96979067554709808"/>
    <n v="0.9697906755470980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62589459986992"/>
    <n v="0.97462589459986992"/>
    <n v="0.97462589459986992"/>
    <n v="0.97462589459986992"/>
  </r>
  <r>
    <x v="10"/>
    <x v="20"/>
    <n v="0.97465417224453366"/>
    <n v="0.97465417224453366"/>
    <n v="0.97465417224453366"/>
    <n v="0.97465417224453366"/>
  </r>
  <r>
    <x v="10"/>
    <x v="21"/>
    <n v="0.9746627464545139"/>
    <n v="0.9746627464545139"/>
    <n v="0.9746627464545139"/>
    <n v="0.9746627464545139"/>
  </r>
  <r>
    <x v="10"/>
    <x v="22"/>
    <n v="0.9746627464545139"/>
    <n v="0.9746627464545139"/>
    <n v="0.9746627464545139"/>
    <n v="0.9746627464545139"/>
  </r>
  <r>
    <x v="10"/>
    <x v="23"/>
    <n v="0.97466324567030138"/>
    <n v="0.97466324567030138"/>
    <n v="0.97466324567030138"/>
    <n v="0.97466324567030138"/>
  </r>
  <r>
    <x v="10"/>
    <x v="0"/>
    <n v="0.99199775375543997"/>
    <n v="0.99199775375543997"/>
    <n v="0.99199775375543997"/>
    <n v="0.99199775375543997"/>
  </r>
  <r>
    <x v="10"/>
    <x v="1"/>
    <n v="0.99207262498401749"/>
    <n v="0.99207262498401749"/>
    <n v="0.99207262498401749"/>
    <n v="0.99207262498401749"/>
  </r>
  <r>
    <x v="10"/>
    <x v="2"/>
    <n v="0.99204152249134947"/>
    <n v="0.99204152249134947"/>
    <n v="0.99204152249134947"/>
    <n v="0.99204152249134947"/>
  </r>
  <r>
    <x v="10"/>
    <x v="3"/>
    <n v="0.99206454172728487"/>
    <n v="0.99206454172728487"/>
    <n v="0.99206454172728487"/>
    <n v="0.99206454172728487"/>
  </r>
  <r>
    <x v="10"/>
    <x v="4"/>
    <n v="0.99212489638021562"/>
    <n v="0.99212489638021562"/>
    <n v="0.99212489638021562"/>
    <n v="0.99212489638021562"/>
  </r>
  <r>
    <x v="10"/>
    <x v="5"/>
    <n v="0.99198396793587174"/>
    <n v="0.99198396793587174"/>
    <n v="0.99198396793587174"/>
    <n v="0.99198396793587174"/>
  </r>
  <r>
    <x v="10"/>
    <x v="6"/>
    <n v="0.99194012665515252"/>
    <n v="0.99194012665515252"/>
    <n v="0.99194012665515252"/>
    <n v="0.99194012665515252"/>
  </r>
  <r>
    <x v="10"/>
    <x v="7"/>
    <n v="0.99252491694352163"/>
    <n v="0.99252491694352163"/>
    <n v="0.99252491694352163"/>
    <n v="0.9925249169435216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866587607471113"/>
    <n v="0.99866587607471113"/>
    <n v="0.99866587607471113"/>
    <n v="0.99866587607471113"/>
  </r>
  <r>
    <x v="10"/>
    <x v="20"/>
    <n v="0.99869267900241354"/>
    <n v="0.99869267900241354"/>
    <n v="0.99869267900241354"/>
    <n v="0.99869267900241354"/>
  </r>
  <r>
    <x v="10"/>
    <x v="21"/>
    <n v="0.9986980108499095"/>
    <n v="0.9986980108499095"/>
    <n v="0.9986980108499095"/>
    <n v="0.9986980108499095"/>
  </r>
  <r>
    <x v="10"/>
    <x v="22"/>
    <n v="0.99870238913060083"/>
    <n v="0.99870238913060083"/>
    <n v="0.99870238913060083"/>
    <n v="0.99870238913060083"/>
  </r>
  <r>
    <x v="10"/>
    <x v="23"/>
    <n v="0.99864016736401673"/>
    <n v="0.99864016736401673"/>
    <n v="0.99864016736401673"/>
    <n v="0.99864016736401673"/>
  </r>
  <r>
    <x v="10"/>
    <x v="0"/>
    <n v="0.99459673168160256"/>
    <n v="0.99459673168160256"/>
    <n v="0.99459673168160256"/>
    <n v="0.99459673168160256"/>
  </r>
  <r>
    <x v="10"/>
    <x v="1"/>
    <n v="0.99462513781697903"/>
    <n v="0.99462513781697903"/>
    <n v="0.99462513781697903"/>
    <n v="0.99462513781697903"/>
  </r>
  <r>
    <x v="10"/>
    <x v="2"/>
    <n v="0.9945969626168224"/>
    <n v="0.9945969626168224"/>
    <n v="0.9945969626168224"/>
    <n v="0.9945969626168224"/>
  </r>
  <r>
    <x v="10"/>
    <x v="3"/>
    <n v="0.99463612641345311"/>
    <n v="0.99463612641345311"/>
    <n v="0.99463612641345311"/>
    <n v="0.99463612641345311"/>
  </r>
  <r>
    <x v="10"/>
    <x v="4"/>
    <n v="0.99463612641345311"/>
    <n v="0.99463612641345311"/>
    <n v="0.99463612641345311"/>
    <n v="0.99463612641345311"/>
  </r>
  <r>
    <x v="10"/>
    <x v="5"/>
    <n v="0.99479166666666663"/>
    <n v="0.99479166666666663"/>
    <n v="0.99479166666666663"/>
    <n v="0.99479166666666663"/>
  </r>
  <r>
    <x v="10"/>
    <x v="6"/>
    <n v="0.99480659025787954"/>
    <n v="0.99480659025787954"/>
    <n v="0.99480659025787954"/>
    <n v="0.99480659025787954"/>
  </r>
  <r>
    <x v="10"/>
    <x v="7"/>
    <n v="0.99475890985324944"/>
    <n v="0.99475890985324944"/>
    <n v="0.99475890985324944"/>
    <n v="0.99475890985324944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27835880933234"/>
    <n v="0.97827835880933234"/>
    <n v="0.97827835880933234"/>
    <n v="0.97827835880933234"/>
  </r>
  <r>
    <x v="10"/>
    <x v="20"/>
    <n v="0.97826673866090719"/>
    <n v="0.97826673866090719"/>
    <n v="0.97826673866090719"/>
    <n v="0.97826673866090719"/>
  </r>
  <r>
    <x v="10"/>
    <x v="21"/>
    <n v="0.97825232542905805"/>
    <n v="0.97825232542905805"/>
    <n v="0.97825232542905805"/>
    <n v="0.97825232542905805"/>
  </r>
  <r>
    <x v="10"/>
    <x v="22"/>
    <n v="0.97830578512396704"/>
    <n v="0.97830578512396704"/>
    <n v="0.97830578512396704"/>
    <n v="0.97830578512396704"/>
  </r>
  <r>
    <x v="10"/>
    <x v="23"/>
    <n v="0.97830578512396704"/>
    <n v="0.97830578512396704"/>
    <n v="0.97830578512396704"/>
    <n v="0.97830578512396704"/>
  </r>
  <r>
    <x v="10"/>
    <x v="0"/>
    <n v="0.98471986417657065"/>
    <n v="0.98471986417657065"/>
    <n v="0.98471986417657065"/>
    <n v="0.98471986417657065"/>
  </r>
  <r>
    <x v="10"/>
    <x v="1"/>
    <n v="0.98455339153794486"/>
    <n v="0.98455339153794486"/>
    <n v="0.98455339153794486"/>
    <n v="0.98455339153794486"/>
  </r>
  <r>
    <x v="10"/>
    <x v="2"/>
    <n v="0.98462603878116339"/>
    <n v="0.98462603878116339"/>
    <n v="0.98462603878116339"/>
    <n v="0.98462603878116339"/>
  </r>
  <r>
    <x v="10"/>
    <x v="3"/>
    <n v="0.98469884545833919"/>
    <n v="0.98469884545833919"/>
    <n v="0.98469884545833919"/>
    <n v="0.98469884545833919"/>
  </r>
  <r>
    <x v="10"/>
    <x v="4"/>
    <n v="0.98473171441035334"/>
    <n v="0.98473171441035334"/>
    <n v="0.98473171441035334"/>
    <n v="0.98473171441035334"/>
  </r>
  <r>
    <x v="10"/>
    <x v="5"/>
    <n v="0.9845868417296989"/>
    <n v="0.9845868417296989"/>
    <n v="0.9845868417296989"/>
    <n v="0.9845868417296989"/>
  </r>
  <r>
    <x v="10"/>
    <x v="6"/>
    <n v="0.98471986417657065"/>
    <n v="0.98471986417657065"/>
    <n v="0.98471986417657065"/>
    <n v="0.98471986417657065"/>
  </r>
  <r>
    <x v="10"/>
    <x v="7"/>
    <n v="0.984562915096033"/>
    <n v="0.984562915096033"/>
    <n v="0.984562915096033"/>
    <n v="0.98456291509603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312305641936914"/>
    <n v="0.97312305641936914"/>
    <n v="0.97312305641936914"/>
    <n v="0.97379931358367999"/>
  </r>
  <r>
    <x v="10"/>
    <x v="20"/>
    <n v="0.97313395006969983"/>
    <n v="0.97313395006969983"/>
    <n v="0.97313395006969983"/>
    <n v="0.97379931358367999"/>
  </r>
  <r>
    <x v="10"/>
    <x v="21"/>
    <n v="0.97313395006969983"/>
    <n v="0.97313395006969983"/>
    <n v="0.97313395006969983"/>
    <n v="0.97379931358367999"/>
  </r>
  <r>
    <x v="10"/>
    <x v="22"/>
    <n v="0.97310450819672134"/>
    <n v="0.97310450819672134"/>
    <n v="0.97310450819672134"/>
    <n v="0.97379931358367999"/>
  </r>
  <r>
    <x v="10"/>
    <x v="23"/>
    <n v="0.97309702919801078"/>
    <n v="0.97309702919801078"/>
    <n v="0.97309702919801078"/>
    <n v="0.97379931358367999"/>
  </r>
  <r>
    <x v="10"/>
    <x v="0"/>
    <n v="0.9755173418828329"/>
    <n v="0.9755173418828329"/>
    <n v="0.9755173418828329"/>
    <n v="0.9755173418828329"/>
  </r>
  <r>
    <x v="10"/>
    <x v="1"/>
    <n v="0.97556818181818183"/>
    <n v="0.97556818181818183"/>
    <n v="0.97556818181818183"/>
    <n v="0.97556818181818183"/>
  </r>
  <r>
    <x v="10"/>
    <x v="2"/>
    <n v="0.97556420233463037"/>
    <n v="0.97556420233463037"/>
    <n v="0.97556420233463037"/>
    <n v="0.97556420233463037"/>
  </r>
  <r>
    <x v="10"/>
    <x v="3"/>
    <n v="0.97546012269938664"/>
    <n v="0.97546012269938664"/>
    <n v="0.97546012269938664"/>
    <n v="0.97546012269938664"/>
  </r>
  <r>
    <x v="10"/>
    <x v="4"/>
    <n v="0.97547643669670558"/>
    <n v="0.97547643669670558"/>
    <n v="0.97547643669670558"/>
    <n v="0.97547643669670558"/>
  </r>
  <r>
    <x v="10"/>
    <x v="5"/>
    <n v="0.97546556310966603"/>
    <n v="0.97546556310966603"/>
    <n v="0.97546556310966603"/>
    <n v="0.97546556310966603"/>
  </r>
  <r>
    <x v="10"/>
    <x v="6"/>
    <n v="0.97550269045596139"/>
    <n v="0.97550269045596139"/>
    <n v="0.97550269045596139"/>
    <n v="0.97550269045596139"/>
  </r>
  <r>
    <x v="10"/>
    <x v="7"/>
    <n v="0.97542134831460681"/>
    <n v="0.97542134831460681"/>
    <n v="0.97542134831460681"/>
    <n v="0.9754213483146068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386694386694392"/>
    <n v="0.95633218930613317"/>
    <n v="0.96506575144490658"/>
    <n v="0.97379931358367999"/>
  </r>
  <r>
    <x v="10"/>
    <x v="20"/>
    <n v="0.94373700623700629"/>
    <n v="0.95633218930613317"/>
    <n v="0.96506575144490658"/>
    <n v="0.97379931358367999"/>
  </r>
  <r>
    <x v="10"/>
    <x v="21"/>
    <n v="0.94373700623700629"/>
    <n v="0.95633218930613317"/>
    <n v="0.96506575144490658"/>
    <n v="0.97379931358367999"/>
  </r>
  <r>
    <x v="10"/>
    <x v="22"/>
    <n v="0.94374102597572118"/>
    <n v="0.95633218930613317"/>
    <n v="0.96506575144490658"/>
    <n v="0.97379931358367999"/>
  </r>
  <r>
    <x v="10"/>
    <x v="23"/>
    <n v="0.94357501794687715"/>
    <n v="0.95633218930613317"/>
    <n v="0.96506575144490658"/>
    <n v="0.97379931358367999"/>
  </r>
  <r>
    <x v="10"/>
    <x v="0"/>
    <n v="0.9456410256410257"/>
    <n v="0.95633218930613317"/>
    <n v="0.96506575144490658"/>
    <n v="0.97379931358367999"/>
  </r>
  <r>
    <x v="10"/>
    <x v="1"/>
    <n v="0.94623655913978488"/>
    <n v="0.95633218930613317"/>
    <n v="0.96506575144490658"/>
    <n v="0.97379931358367999"/>
  </r>
  <r>
    <x v="10"/>
    <x v="2"/>
    <n v="0.94623655913978488"/>
    <n v="0.95633218930613317"/>
    <n v="0.96506575144490658"/>
    <n v="0.97379931358367999"/>
  </r>
  <r>
    <x v="10"/>
    <x v="3"/>
    <n v="0.94623655913978488"/>
    <n v="0.95633218930613317"/>
    <n v="0.96506575144490658"/>
    <n v="0.97379931358367999"/>
  </r>
  <r>
    <x v="10"/>
    <x v="4"/>
    <n v="0.94577114427860698"/>
    <n v="0.95633218930613317"/>
    <n v="0.96506575144490658"/>
    <n v="0.97379931358367999"/>
  </r>
  <r>
    <x v="10"/>
    <x v="5"/>
    <n v="0.94586262177827107"/>
    <n v="0.95633218930613317"/>
    <n v="0.96506575144490658"/>
    <n v="0.97379931358367999"/>
  </r>
  <r>
    <x v="10"/>
    <x v="6"/>
    <n v="0.94586262177827107"/>
    <n v="0.95633218930613317"/>
    <n v="0.96506575144490658"/>
    <n v="0.97379931358367999"/>
  </r>
  <r>
    <x v="10"/>
    <x v="7"/>
    <n v="0.94569025928521366"/>
    <n v="0.95633218930613317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5091375925086852"/>
    <n v="0.95633218930613317"/>
    <n v="0.96506575144490658"/>
    <n v="0.97379931358367999"/>
  </r>
  <r>
    <x v="10"/>
    <x v="21"/>
    <n v="0.95097323600973238"/>
    <n v="0.95633218930613317"/>
    <n v="0.96506575144490658"/>
    <n v="0.97379931358367999"/>
  </r>
  <r>
    <x v="10"/>
    <x v="22"/>
    <n v="0.95108870535235435"/>
    <n v="0.95633218930613317"/>
    <n v="0.96506575144490658"/>
    <n v="0.97379931358367999"/>
  </r>
  <r>
    <x v="10"/>
    <x v="23"/>
    <n v="0.95094486150660096"/>
    <n v="0.95633218930613317"/>
    <n v="0.96506575144490658"/>
    <n v="0.97379931358367999"/>
  </r>
  <r>
    <x v="10"/>
    <x v="0"/>
    <n v="0.98008982035928149"/>
    <n v="0.98008982035928149"/>
    <n v="0.98008982035928149"/>
    <n v="0.98008982035928149"/>
  </r>
  <r>
    <x v="10"/>
    <x v="1"/>
    <n v="0.98005523166615516"/>
    <n v="0.98005523166615516"/>
    <n v="0.98005523166615516"/>
    <n v="0.98005523166615516"/>
  </r>
  <r>
    <x v="10"/>
    <x v="2"/>
    <n v="0.97990815154994249"/>
    <n v="0.97990815154994249"/>
    <n v="0.97990815154994249"/>
    <n v="0.97990815154994249"/>
  </r>
  <r>
    <x v="10"/>
    <x v="3"/>
    <n v="0.9798686464877211"/>
    <n v="0.9798686464877211"/>
    <n v="0.9798686464877211"/>
    <n v="0.9798686464877211"/>
  </r>
  <r>
    <x v="10"/>
    <x v="4"/>
    <n v="0.97993079584775078"/>
    <n v="0.97993079584775078"/>
    <n v="0.97993079584775078"/>
    <n v="0.97993079584775078"/>
  </r>
  <r>
    <x v="10"/>
    <x v="5"/>
    <n v="0.97995576444567312"/>
    <n v="0.97995576444567312"/>
    <n v="0.97995576444567312"/>
    <n v="0.97995576444567312"/>
  </r>
  <r>
    <x v="10"/>
    <x v="6"/>
    <n v="0.97993406908413372"/>
    <n v="0.97993406908413372"/>
    <n v="0.97993406908413372"/>
    <n v="0.97993406908413372"/>
  </r>
  <r>
    <x v="10"/>
    <x v="7"/>
    <n v="0.97995910020449906"/>
    <n v="0.97995910020449906"/>
    <n v="0.97995910020449906"/>
    <n v="0.9799591002044990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059334298118662"/>
    <n v="0.99059334298118662"/>
    <n v="0.99059334298118662"/>
    <n v="0.99059334298118662"/>
  </r>
  <r>
    <x v="10"/>
    <x v="19"/>
    <n v="0.99084314425020803"/>
    <n v="0.99084314425020803"/>
    <n v="0.99084314425020803"/>
    <n v="0.99084314425020803"/>
  </r>
  <r>
    <x v="10"/>
    <x v="20"/>
    <n v="0.99087127339958392"/>
    <n v="0.99087127339958392"/>
    <n v="0.99087127339958392"/>
    <n v="0.99087127339958392"/>
  </r>
  <r>
    <x v="10"/>
    <x v="21"/>
    <n v="0.99081537019681343"/>
    <n v="0.99081537019681343"/>
    <n v="0.99081537019681343"/>
    <n v="0.99081537019681343"/>
  </r>
  <r>
    <x v="10"/>
    <x v="22"/>
    <n v="0.99091001940557655"/>
    <n v="0.99091001940557655"/>
    <n v="0.99091001940557655"/>
    <n v="0.99091001940557655"/>
  </r>
  <r>
    <x v="10"/>
    <x v="23"/>
    <n v="0.9907749077490775"/>
    <n v="0.9907749077490775"/>
    <n v="0.9907749077490775"/>
    <n v="0.9907749077490775"/>
  </r>
  <r>
    <x v="10"/>
    <x v="0"/>
    <n v="0.98833333333333329"/>
    <n v="0.98833333333333329"/>
    <n v="0.98833333333333329"/>
    <n v="0.98833333333333329"/>
  </r>
  <r>
    <x v="10"/>
    <x v="1"/>
    <n v="0.98833604015945653"/>
    <n v="0.98833604015945653"/>
    <n v="0.98833604015945653"/>
    <n v="0.98833604015945653"/>
  </r>
  <r>
    <x v="10"/>
    <x v="2"/>
    <n v="0.98821138211382098"/>
    <n v="0.98821138211382098"/>
    <n v="0.98821138211382098"/>
    <n v="0.98821138211382098"/>
  </r>
  <r>
    <x v="10"/>
    <x v="3"/>
    <n v="0.98826249333096217"/>
    <n v="0.98826249333096217"/>
    <n v="0.98826249333096217"/>
    <n v="0.98826249333096217"/>
  </r>
  <r>
    <x v="10"/>
    <x v="4"/>
    <n v="0.98821280662631406"/>
    <n v="0.98821280662631406"/>
    <n v="0.98821280662631406"/>
    <n v="0.98821280662631406"/>
  </r>
  <r>
    <x v="10"/>
    <x v="5"/>
    <n v="0.98815653964984551"/>
    <n v="0.98815653964984551"/>
    <n v="0.98815653964984551"/>
    <n v="0.98815653964984551"/>
  </r>
  <r>
    <x v="10"/>
    <x v="6"/>
    <n v="0.9883050054576642"/>
    <n v="0.9883050054576642"/>
    <n v="0.9883050054576642"/>
    <n v="0.9883050054576642"/>
  </r>
  <r>
    <x v="10"/>
    <x v="7"/>
    <n v="0.98818525519848777"/>
    <n v="0.98818525519848777"/>
    <n v="0.98818525519848777"/>
    <n v="0.98818525519848777"/>
  </r>
  <r>
    <x v="10"/>
    <x v="8"/>
    <n v="0.98878205128205132"/>
    <n v="0.98878205128205132"/>
    <n v="0.98878205128205132"/>
    <n v="0.98878205128205132"/>
  </r>
  <r>
    <x v="10"/>
    <x v="9"/>
    <n v="0.98877980364656382"/>
    <n v="0.98877980364656382"/>
    <n v="0.98877980364656382"/>
    <n v="0.98877980364656382"/>
  </r>
  <r>
    <x v="10"/>
    <x v="10"/>
    <n v="0.98888888888888882"/>
    <n v="0.98888888888888882"/>
    <n v="0.98888888888888882"/>
    <n v="0.98888888888888882"/>
  </r>
  <r>
    <x v="10"/>
    <x v="11"/>
    <n v="0.98876043673731528"/>
    <n v="0.98876043673731528"/>
    <n v="0.98876043673731528"/>
    <n v="0.98876043673731528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902841875151815"/>
    <n v="0.99902841875151815"/>
    <n v="0.99902841875151815"/>
    <n v="0.99902841875151815"/>
  </r>
  <r>
    <x v="10"/>
    <x v="20"/>
    <n v="0.99898063200815501"/>
    <n v="0.99898063200815501"/>
    <n v="0.99898063200815501"/>
    <n v="0.99898063200815501"/>
  </r>
  <r>
    <x v="10"/>
    <x v="21"/>
    <n v="0.99901610017889086"/>
    <n v="0.99901610017889086"/>
    <n v="0.99901610017889086"/>
    <n v="0.99901610017889086"/>
  </r>
  <r>
    <x v="10"/>
    <x v="22"/>
    <n v="0.99900398406374491"/>
    <n v="0.99900398406374491"/>
    <n v="0.99900398406374491"/>
    <n v="0.99900398406374491"/>
  </r>
  <r>
    <x v="10"/>
    <x v="23"/>
    <n v="0.99900398406374491"/>
    <n v="0.99900398406374491"/>
    <n v="0.99900398406374491"/>
    <n v="0.99900398406374491"/>
  </r>
  <r>
    <x v="10"/>
    <x v="0"/>
    <n v="0.99040255931751531"/>
    <n v="0.99040255931751531"/>
    <n v="0.99040255931751531"/>
    <n v="0.99040255931751531"/>
  </r>
  <r>
    <x v="10"/>
    <x v="1"/>
    <n v="0.99029266879165456"/>
    <n v="0.99029266879165456"/>
    <n v="0.99029266879165456"/>
    <n v="0.99029266879165456"/>
  </r>
  <r>
    <x v="10"/>
    <x v="2"/>
    <n v="0.99037632864119507"/>
    <n v="0.99037632864119507"/>
    <n v="0.99037632864119507"/>
    <n v="0.99037632864119507"/>
  </r>
  <r>
    <x v="10"/>
    <x v="3"/>
    <n v="0.99040731995277442"/>
    <n v="0.99040731995277442"/>
    <n v="0.99040731995277442"/>
    <n v="0.99040731995277442"/>
  </r>
  <r>
    <x v="10"/>
    <x v="4"/>
    <n v="0.99042991755005882"/>
    <n v="0.99042991755005882"/>
    <n v="0.99042991755005882"/>
    <n v="0.99042991755005882"/>
  </r>
  <r>
    <x v="10"/>
    <x v="5"/>
    <n v="0.99036963602889116"/>
    <n v="0.99036963602889116"/>
    <n v="0.99036963602889116"/>
    <n v="0.99036963602889116"/>
  </r>
  <r>
    <x v="10"/>
    <x v="6"/>
    <n v="0.99037236301854747"/>
    <n v="0.99037236301854747"/>
    <n v="0.99037236301854747"/>
    <n v="0.99037236301854747"/>
  </r>
  <r>
    <x v="10"/>
    <x v="7"/>
    <n v="0.99030470914127422"/>
    <n v="0.99030470914127422"/>
    <n v="0.99030470914127422"/>
    <n v="0.9903047091412742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713791911510548"/>
    <n v="0.95713791911510548"/>
    <n v="0.96506575144490658"/>
    <n v="0.97379931358367999"/>
  </r>
  <r>
    <x v="10"/>
    <x v="20"/>
    <n v="0.95706903405326627"/>
    <n v="0.95706903405326627"/>
    <n v="0.96506575144490658"/>
    <n v="0.97379931358367999"/>
  </r>
  <r>
    <x v="10"/>
    <x v="21"/>
    <n v="0.95706903405326627"/>
    <n v="0.95706903405326627"/>
    <n v="0.96506575144490658"/>
    <n v="0.97379931358367999"/>
  </r>
  <r>
    <x v="10"/>
    <x v="22"/>
    <n v="0.9570786210655402"/>
    <n v="0.9570786210655402"/>
    <n v="0.96506575144490658"/>
    <n v="0.97379931358367999"/>
  </r>
  <r>
    <x v="10"/>
    <x v="23"/>
    <n v="0.95709816773424705"/>
    <n v="0.95709816773424705"/>
    <n v="0.96506575144490658"/>
    <n v="0.97379931358367999"/>
  </r>
  <r>
    <x v="10"/>
    <x v="0"/>
    <n v="0.9541385267787027"/>
    <n v="0.95633218930613317"/>
    <n v="0.96506575144490658"/>
    <n v="0.97379931358367999"/>
  </r>
  <r>
    <x v="10"/>
    <x v="1"/>
    <n v="0.95413416536661466"/>
    <n v="0.95633218930613317"/>
    <n v="0.96506575144490658"/>
    <n v="0.97379931358367999"/>
  </r>
  <r>
    <x v="10"/>
    <x v="2"/>
    <n v="0.95405746763498578"/>
    <n v="0.95633218930613317"/>
    <n v="0.96506575144490658"/>
    <n v="0.97379931358367999"/>
  </r>
  <r>
    <x v="10"/>
    <x v="3"/>
    <n v="0.95405746763498578"/>
    <n v="0.95633218930613317"/>
    <n v="0.96506575144490658"/>
    <n v="0.97379931358367999"/>
  </r>
  <r>
    <x v="10"/>
    <x v="4"/>
    <n v="0.95405746763498578"/>
    <n v="0.95633218930613317"/>
    <n v="0.96506575144490658"/>
    <n v="0.97379931358367999"/>
  </r>
  <r>
    <x v="10"/>
    <x v="5"/>
    <n v="0.95405746763498578"/>
    <n v="0.95633218930613317"/>
    <n v="0.96506575144490658"/>
    <n v="0.97379931358367999"/>
  </r>
  <r>
    <x v="10"/>
    <x v="6"/>
    <n v="0.9539717891610987"/>
    <n v="0.95633218930613317"/>
    <n v="0.96506575144490658"/>
    <n v="0.9737993135836799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5082543027748512"/>
    <n v="0.95633218930613317"/>
    <n v="0.96506575144490658"/>
    <n v="0.97379931358367999"/>
  </r>
  <r>
    <x v="10"/>
    <x v="21"/>
    <n v="0.95086933614330871"/>
    <n v="0.95633218930613317"/>
    <n v="0.96506575144490658"/>
    <n v="0.97379931358367999"/>
  </r>
  <r>
    <x v="10"/>
    <x v="22"/>
    <n v="0.95088214537755833"/>
    <n v="0.95633218930613317"/>
    <n v="0.96506575144490658"/>
    <n v="0.97379931358367999"/>
  </r>
  <r>
    <x v="10"/>
    <x v="23"/>
    <n v="0.95094562647754122"/>
    <n v="0.95633218930613317"/>
    <n v="0.96506575144490658"/>
    <n v="0.97379931358367999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4852793911476063"/>
    <n v="0.95633218930613317"/>
    <n v="0.96506575144490658"/>
    <n v="0.97379931358367999"/>
  </r>
  <r>
    <x v="10"/>
    <x v="5"/>
    <n v="0.94859728506787322"/>
    <n v="0.95633218930613317"/>
    <n v="0.96506575144490658"/>
    <n v="0.97379931358367999"/>
  </r>
  <r>
    <x v="10"/>
    <x v="6"/>
    <n v="0.94855620970002796"/>
    <n v="0.95633218930613317"/>
    <n v="0.96506575144490658"/>
    <n v="0.97379931358367999"/>
  </r>
  <r>
    <x v="10"/>
    <x v="7"/>
    <n v="0.9487410071942447"/>
    <n v="0.95633218930613317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580116590515206"/>
    <n v="0.95633218930613317"/>
    <n v="0.96506575144490658"/>
    <n v="0.97379931358367999"/>
  </r>
  <r>
    <x v="10"/>
    <x v="21"/>
    <n v="0.94582948599569094"/>
    <n v="0.95633218930613317"/>
    <n v="0.96506575144490658"/>
    <n v="0.97379931358367999"/>
  </r>
  <r>
    <x v="10"/>
    <x v="22"/>
    <n v="0.94587053571428559"/>
    <n v="0.95633218930613317"/>
    <n v="0.96506575144490658"/>
    <n v="0.97379931358367999"/>
  </r>
  <r>
    <x v="10"/>
    <x v="23"/>
    <n v="0.94579526095710098"/>
    <n v="0.95633218930613317"/>
    <n v="0.96506575144490658"/>
    <n v="0.97379931358367999"/>
  </r>
  <r>
    <x v="10"/>
    <x v="0"/>
    <n v="0.96114796263706503"/>
    <n v="0.96114796263706503"/>
    <n v="0.96506575144490658"/>
    <n v="0.97379931358367999"/>
  </r>
  <r>
    <x v="10"/>
    <x v="1"/>
    <n v="0.96134502083632711"/>
    <n v="0.96134502083632711"/>
    <n v="0.96506575144490658"/>
    <n v="0.97379931358367999"/>
  </r>
  <r>
    <x v="10"/>
    <x v="2"/>
    <n v="0.961379106244451"/>
    <n v="0.961379106244451"/>
    <n v="0.96506575144490658"/>
    <n v="0.97379931358367999"/>
  </r>
  <r>
    <x v="10"/>
    <x v="3"/>
    <n v="0.961379106244451"/>
    <n v="0.961379106244451"/>
    <n v="0.96506575144490658"/>
    <n v="0.97379931358367999"/>
  </r>
  <r>
    <x v="10"/>
    <x v="4"/>
    <n v="0.961379106244451"/>
    <n v="0.961379106244451"/>
    <n v="0.96506575144490658"/>
    <n v="0.97379931358367999"/>
  </r>
  <r>
    <x v="10"/>
    <x v="5"/>
    <n v="0.961379106244451"/>
    <n v="0.961379106244451"/>
    <n v="0.96506575144490658"/>
    <n v="0.97379931358367999"/>
  </r>
  <r>
    <x v="10"/>
    <x v="6"/>
    <n v="0.96121085047831201"/>
    <n v="0.96121085047831201"/>
    <n v="0.96506575144490658"/>
    <n v="0.97379931358367999"/>
  </r>
  <r>
    <x v="10"/>
    <x v="7"/>
    <n v="0.96140251661246989"/>
    <n v="0.96140251661246989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313964386129335"/>
    <n v="0.95633218930613317"/>
    <n v="0.96506575144490658"/>
    <n v="0.97379931358367999"/>
  </r>
  <r>
    <x v="10"/>
    <x v="20"/>
    <n v="0.95320735313022242"/>
    <n v="0.95633218930613317"/>
    <n v="0.96506575144490658"/>
    <n v="0.97379931358367999"/>
  </r>
  <r>
    <x v="10"/>
    <x v="21"/>
    <n v="0.95325094035464797"/>
    <n v="0.95633218930613317"/>
    <n v="0.96506575144490658"/>
    <n v="0.97379931358367999"/>
  </r>
  <r>
    <x v="10"/>
    <x v="22"/>
    <n v="0.95325615050651247"/>
    <n v="0.95633218930613317"/>
    <n v="0.96506575144490658"/>
    <n v="0.97379931358367999"/>
  </r>
  <r>
    <x v="10"/>
    <x v="23"/>
    <n v="0.95325615050651247"/>
    <n v="0.95633218930613317"/>
    <n v="0.96506575144490658"/>
    <n v="0.97379931358367999"/>
  </r>
  <r>
    <x v="10"/>
    <x v="0"/>
    <n v="0.96165990076680197"/>
    <n v="0.96165990076680197"/>
    <n v="0.96506575144490658"/>
    <n v="0.97379931358367999"/>
  </r>
  <r>
    <x v="10"/>
    <x v="1"/>
    <n v="0.96159164234137351"/>
    <n v="0.96159164234137351"/>
    <n v="0.96506575144490658"/>
    <n v="0.97379931358367999"/>
  </r>
  <r>
    <x v="10"/>
    <x v="2"/>
    <n v="0.9616185659030051"/>
    <n v="0.9616185659030051"/>
    <n v="0.96506575144490658"/>
    <n v="0.97379931358367999"/>
  </r>
  <r>
    <x v="10"/>
    <x v="3"/>
    <n v="0.9616185659030051"/>
    <n v="0.9616185659030051"/>
    <n v="0.96506575144490658"/>
    <n v="0.97379931358367999"/>
  </r>
  <r>
    <x v="10"/>
    <x v="4"/>
    <n v="0.9616185659030051"/>
    <n v="0.9616185659030051"/>
    <n v="0.96506575144490658"/>
    <n v="0.97379931358367999"/>
  </r>
  <r>
    <x v="10"/>
    <x v="5"/>
    <n v="0.9616185659030051"/>
    <n v="0.9616185659030051"/>
    <n v="0.96506575144490658"/>
    <n v="0.97379931358367999"/>
  </r>
  <r>
    <x v="10"/>
    <x v="6"/>
    <n v="0.96149599779188533"/>
    <n v="0.96149599779188533"/>
    <n v="0.96506575144490658"/>
    <n v="0.97379931358367999"/>
  </r>
  <r>
    <x v="10"/>
    <x v="7"/>
    <n v="0.96135593220338977"/>
    <n v="0.96135593220338977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034482758620697"/>
    <n v="0.95633218930613317"/>
    <n v="0.96506575144490658"/>
    <n v="0.97379931358367999"/>
  </r>
  <r>
    <x v="10"/>
    <x v="20"/>
    <n v="0.95049808429118776"/>
    <n v="0.95633218930613317"/>
    <n v="0.96506575144490658"/>
    <n v="0.97379931358367999"/>
  </r>
  <r>
    <x v="10"/>
    <x v="21"/>
    <n v="0.95068003846682236"/>
    <n v="0.95633218930613317"/>
    <n v="0.96506575144490658"/>
    <n v="0.97379931358367999"/>
  </r>
  <r>
    <x v="10"/>
    <x v="22"/>
    <n v="0.95060565275908482"/>
    <n v="0.95633218930613317"/>
    <n v="0.96506575144490658"/>
    <n v="0.97379931358367999"/>
  </r>
  <r>
    <x v="10"/>
    <x v="23"/>
    <n v="0.95060565275908482"/>
    <n v="0.95633218930613317"/>
    <n v="0.96506575144490658"/>
    <n v="0.97379931358367999"/>
  </r>
  <r>
    <x v="10"/>
    <x v="0"/>
    <n v="0.96194379391100715"/>
    <n v="0.96194379391100715"/>
    <n v="0.96506575144490658"/>
    <n v="0.97379931358367999"/>
  </r>
  <r>
    <x v="10"/>
    <x v="1"/>
    <n v="0.96201562260683104"/>
    <n v="0.96201562260683104"/>
    <n v="0.96506575144490658"/>
    <n v="0.97379931358367999"/>
  </r>
  <r>
    <x v="10"/>
    <x v="2"/>
    <n v="0.96201562260683104"/>
    <n v="0.96201562260683104"/>
    <n v="0.96506575144490658"/>
    <n v="0.97379931358367999"/>
  </r>
  <r>
    <x v="10"/>
    <x v="3"/>
    <n v="0.96201562260683104"/>
    <n v="0.96201562260683104"/>
    <n v="0.96506575144490658"/>
    <n v="0.97379931358367999"/>
  </r>
  <r>
    <x v="10"/>
    <x v="4"/>
    <n v="0.96204875038568349"/>
    <n v="0.96204875038568349"/>
    <n v="0.96506575144490658"/>
    <n v="0.97379931358367999"/>
  </r>
  <r>
    <x v="10"/>
    <x v="5"/>
    <n v="0.96199193298169416"/>
    <n v="0.96199193298169416"/>
    <n v="0.96506575144490658"/>
    <n v="0.97379931358367999"/>
  </r>
  <r>
    <x v="10"/>
    <x v="6"/>
    <n v="0.96201562260683104"/>
    <n v="0.96201562260683104"/>
    <n v="0.96506575144490658"/>
    <n v="0.97379931358367999"/>
  </r>
  <r>
    <x v="10"/>
    <x v="7"/>
    <n v="0.96194049852586438"/>
    <n v="0.96194049852586438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410978184377183"/>
    <n v="0.96410978184377183"/>
    <n v="0.96506575144490658"/>
    <n v="0.97379931358367999"/>
  </r>
  <r>
    <x v="10"/>
    <x v="20"/>
    <n v="0.96431838975297357"/>
    <n v="0.96431838975297357"/>
    <n v="0.96506575144490658"/>
    <n v="0.97379931358367999"/>
  </r>
  <r>
    <x v="10"/>
    <x v="21"/>
    <n v="0.96413906378319181"/>
    <n v="0.96413906378319181"/>
    <n v="0.96506575144490658"/>
    <n v="0.97379931358367999"/>
  </r>
  <r>
    <x v="10"/>
    <x v="22"/>
    <n v="0.96410673168088867"/>
    <n v="0.96410673168088867"/>
    <n v="0.96506575144490658"/>
    <n v="0.97379931358367999"/>
  </r>
  <r>
    <x v="10"/>
    <x v="23"/>
    <n v="0.96423721140787688"/>
    <n v="0.96423721140787688"/>
    <n v="0.96506575144490658"/>
    <n v="0.97379931358367999"/>
  </r>
  <r>
    <x v="10"/>
    <x v="0"/>
    <n v="0.97866907015172022"/>
    <n v="0.97866907015172022"/>
    <n v="0.97866907015172022"/>
    <n v="0.97866907015172022"/>
  </r>
  <r>
    <x v="10"/>
    <x v="1"/>
    <n v="0.97864167178856787"/>
    <n v="0.97864167178856787"/>
    <n v="0.97864167178856787"/>
    <n v="0.97864167178856787"/>
  </r>
  <r>
    <x v="10"/>
    <x v="2"/>
    <n v="0.97859892224788303"/>
    <n v="0.97859892224788303"/>
    <n v="0.97859892224788303"/>
    <n v="0.97859892224788303"/>
  </r>
  <r>
    <x v="10"/>
    <x v="3"/>
    <n v="0.97864167178856787"/>
    <n v="0.97864167178856787"/>
    <n v="0.97864167178856787"/>
    <n v="0.97864167178856787"/>
  </r>
  <r>
    <x v="10"/>
    <x v="4"/>
    <n v="0.97864167178856787"/>
    <n v="0.97864167178856787"/>
    <n v="0.97864167178856787"/>
    <n v="0.97864167178856787"/>
  </r>
  <r>
    <x v="10"/>
    <x v="5"/>
    <n v="0.97866178936137771"/>
    <n v="0.97866178936137771"/>
    <n v="0.97866178936137771"/>
    <n v="0.97866178936137771"/>
  </r>
  <r>
    <x v="10"/>
    <x v="6"/>
    <n v="0.97870933615445654"/>
    <n v="0.97870933615445654"/>
    <n v="0.97870933615445654"/>
    <n v="0.97870933615445654"/>
  </r>
  <r>
    <x v="10"/>
    <x v="7"/>
    <n v="0.97876004592422494"/>
    <n v="0.97876004592422494"/>
    <n v="0.97876004592422494"/>
    <n v="0.97876004592422494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529015350056159"/>
    <n v="0.97529015350056159"/>
    <n v="0.97529015350056159"/>
    <n v="0.97529015350056159"/>
  </r>
  <r>
    <x v="10"/>
    <x v="20"/>
    <n v="0.97552764469765629"/>
    <n v="0.97552764469765629"/>
    <n v="0.97552764469765629"/>
    <n v="0.97552764469765629"/>
  </r>
  <r>
    <x v="10"/>
    <x v="21"/>
    <n v="0.97552764469765629"/>
    <n v="0.97552764469765629"/>
    <n v="0.97552764469765629"/>
    <n v="0.97552764469765629"/>
  </r>
  <r>
    <x v="10"/>
    <x v="22"/>
    <n v="0.97552764469765629"/>
    <n v="0.97552764469765629"/>
    <n v="0.97552764469765629"/>
    <n v="0.97552764469765629"/>
  </r>
  <r>
    <x v="10"/>
    <x v="23"/>
    <n v="0.97553357626236326"/>
    <n v="0.97553357626236326"/>
    <n v="0.97553357626236326"/>
    <n v="0.97553357626236326"/>
  </r>
  <r>
    <x v="10"/>
    <x v="0"/>
    <n v="0.97845873786407767"/>
    <n v="0.97845873786407767"/>
    <n v="0.97845873786407767"/>
    <n v="0.97845873786407767"/>
  </r>
  <r>
    <x v="10"/>
    <x v="1"/>
    <n v="0.97845873786407767"/>
    <n v="0.97845873786407767"/>
    <n v="0.97845873786407767"/>
    <n v="0.97845873786407767"/>
  </r>
  <r>
    <x v="10"/>
    <x v="2"/>
    <n v="0.97845873786407767"/>
    <n v="0.97845873786407767"/>
    <n v="0.97845873786407767"/>
    <n v="0.97845873786407767"/>
  </r>
  <r>
    <x v="10"/>
    <x v="3"/>
    <n v="0.97845873786407767"/>
    <n v="0.97845873786407767"/>
    <n v="0.97845873786407767"/>
    <n v="0.97845873786407767"/>
  </r>
  <r>
    <x v="10"/>
    <x v="4"/>
    <n v="0.97855107244637762"/>
    <n v="0.97855107244637762"/>
    <n v="0.97855107244637762"/>
    <n v="0.97855107244637762"/>
  </r>
  <r>
    <x v="10"/>
    <x v="5"/>
    <n v="0.97849755035383779"/>
    <n v="0.97849755035383779"/>
    <n v="0.97849755035383779"/>
    <n v="0.97849755035383779"/>
  </r>
  <r>
    <x v="10"/>
    <x v="6"/>
    <n v="0.9784428100431144"/>
    <n v="0.9784428100431144"/>
    <n v="0.9784428100431144"/>
    <n v="0.978442810043114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5337726523887967"/>
    <n v="0.95633218930613317"/>
    <n v="0.96506575144490658"/>
    <n v="0.97379931358367999"/>
  </r>
  <r>
    <x v="10"/>
    <x v="21"/>
    <n v="0.95325953259532581"/>
    <n v="0.95633218930613317"/>
    <n v="0.96506575144490658"/>
    <n v="0.97379931358367999"/>
  </r>
  <r>
    <x v="10"/>
    <x v="22"/>
    <n v="0.9534010293503965"/>
    <n v="0.95633218930613317"/>
    <n v="0.96506575144490658"/>
    <n v="0.97379931358367999"/>
  </r>
  <r>
    <x v="10"/>
    <x v="23"/>
    <n v="0.95339883165161987"/>
    <n v="0.95633218930613317"/>
    <n v="0.96506575144490658"/>
    <n v="0.97379931358367999"/>
  </r>
  <r>
    <x v="10"/>
    <x v="0"/>
    <n v="0.9776292456690765"/>
    <n v="0.9776292456690765"/>
    <n v="0.9776292456690765"/>
    <n v="0.9776292456690765"/>
  </r>
  <r>
    <x v="10"/>
    <x v="1"/>
    <n v="0.97774390243902454"/>
    <n v="0.97774390243902454"/>
    <n v="0.97774390243902454"/>
    <n v="0.97774390243902454"/>
  </r>
  <r>
    <x v="10"/>
    <x v="2"/>
    <n v="0.97774390243902454"/>
    <n v="0.97774390243902454"/>
    <n v="0.97774390243902454"/>
    <n v="0.97774390243902454"/>
  </r>
  <r>
    <x v="10"/>
    <x v="3"/>
    <n v="0.97774390243902454"/>
    <n v="0.97774390243902454"/>
    <n v="0.97774390243902454"/>
    <n v="0.97774390243902454"/>
  </r>
  <r>
    <x v="10"/>
    <x v="4"/>
    <n v="0.97774390243902454"/>
    <n v="0.97774390243902454"/>
    <n v="0.97774390243902454"/>
    <n v="0.97774390243902454"/>
  </r>
  <r>
    <x v="10"/>
    <x v="5"/>
    <n v="0.97770207494580363"/>
    <n v="0.97770207494580363"/>
    <n v="0.97770207494580363"/>
    <n v="0.97770207494580363"/>
  </r>
  <r>
    <x v="10"/>
    <x v="6"/>
    <n v="0.97758620689655173"/>
    <n v="0.97758620689655173"/>
    <n v="0.97758620689655173"/>
    <n v="0.9775862068965517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02597402597413"/>
    <n v="0.97402597402597413"/>
    <n v="0.97402597402597413"/>
    <n v="0.97402597402597413"/>
  </r>
  <r>
    <x v="10"/>
    <x v="20"/>
    <n v="0.9742753623188406"/>
    <n v="0.9742753623188406"/>
    <n v="0.9742753623188406"/>
    <n v="0.9742753623188406"/>
  </r>
  <r>
    <x v="10"/>
    <x v="21"/>
    <n v="0.97442223867094335"/>
    <n v="0.97442223867094335"/>
    <n v="0.97442223867094335"/>
    <n v="0.97442223867094335"/>
  </r>
  <r>
    <x v="10"/>
    <x v="22"/>
    <n v="0.97439362685824027"/>
    <n v="0.97439362685824027"/>
    <n v="0.97439362685824027"/>
    <n v="0.97439362685824027"/>
  </r>
  <r>
    <x v="10"/>
    <x v="23"/>
    <n v="0.97441157417404445"/>
    <n v="0.97441157417404445"/>
    <n v="0.97441157417404445"/>
    <n v="0.97441157417404445"/>
  </r>
  <r>
    <x v="10"/>
    <x v="0"/>
    <n v="0.97836571586054855"/>
    <n v="0.97836571586054855"/>
    <n v="0.97836571586054855"/>
    <n v="0.97836571586054855"/>
  </r>
  <r>
    <x v="10"/>
    <x v="1"/>
    <n v="0.97824590389646149"/>
    <n v="0.97824590389646149"/>
    <n v="0.97824590389646149"/>
    <n v="0.97824590389646149"/>
  </r>
  <r>
    <x v="10"/>
    <x v="2"/>
    <n v="0.97829055161114165"/>
    <n v="0.97829055161114165"/>
    <n v="0.97829055161114165"/>
    <n v="0.97829055161114165"/>
  </r>
  <r>
    <x v="10"/>
    <x v="3"/>
    <n v="0.97828937782310954"/>
    <n v="0.97828937782310954"/>
    <n v="0.97828937782310954"/>
    <n v="0.97828937782310954"/>
  </r>
  <r>
    <x v="10"/>
    <x v="4"/>
    <n v="0.97832247095494473"/>
    <n v="0.97832247095494473"/>
    <n v="0.97832247095494473"/>
    <n v="0.97832247095494473"/>
  </r>
  <r>
    <x v="10"/>
    <x v="5"/>
    <n v="0.97822580645161283"/>
    <n v="0.97822580645161283"/>
    <n v="0.97822580645161283"/>
    <n v="0.97822580645161283"/>
  </r>
  <r>
    <x v="10"/>
    <x v="6"/>
    <n v="0.97840144852560806"/>
    <n v="0.97840144852560806"/>
    <n v="0.97840144852560806"/>
    <n v="0.97840144852560806"/>
  </r>
  <r>
    <x v="10"/>
    <x v="7"/>
    <n v="0.97849462365591411"/>
    <n v="0.97849462365591411"/>
    <n v="0.97849462365591411"/>
    <n v="0.9784946236559141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458530597930913"/>
    <n v="0.95633218930613317"/>
    <n v="0.96506575144490658"/>
    <n v="0.97379931358367999"/>
  </r>
  <r>
    <x v="10"/>
    <x v="20"/>
    <n v="0.95463114239034808"/>
    <n v="0.95633218930613317"/>
    <n v="0.96506575144490658"/>
    <n v="0.97379931358367999"/>
  </r>
  <r>
    <x v="10"/>
    <x v="21"/>
    <n v="0.95462241788012181"/>
    <n v="0.95633218930613317"/>
    <n v="0.96506575144490658"/>
    <n v="0.97379931358367999"/>
  </r>
  <r>
    <x v="10"/>
    <x v="22"/>
    <n v="0.95473030821917804"/>
    <n v="0.95633218930613317"/>
    <n v="0.96506575144490658"/>
    <n v="0.97379931358367999"/>
  </r>
  <r>
    <x v="10"/>
    <x v="23"/>
    <n v="0.95473030821917804"/>
    <n v="0.95633218930613317"/>
    <n v="0.96506575144490658"/>
    <n v="0.97379931358367999"/>
  </r>
  <r>
    <x v="10"/>
    <x v="0"/>
    <n v="0.97813018242122718"/>
    <n v="0.97813018242122718"/>
    <n v="0.97813018242122718"/>
    <n v="0.97813018242122718"/>
  </r>
  <r>
    <x v="10"/>
    <x v="1"/>
    <n v="0.97813018242122718"/>
    <n v="0.97813018242122718"/>
    <n v="0.97813018242122718"/>
    <n v="0.97813018242122718"/>
  </r>
  <r>
    <x v="10"/>
    <x v="2"/>
    <n v="0.97808019945979641"/>
    <n v="0.97808019945979641"/>
    <n v="0.97808019945979641"/>
    <n v="0.97808019945979641"/>
  </r>
  <r>
    <x v="10"/>
    <x v="3"/>
    <n v="0.97817728359139555"/>
    <n v="0.97817728359139555"/>
    <n v="0.97817728359139555"/>
    <n v="0.97817728359139555"/>
  </r>
  <r>
    <x v="10"/>
    <x v="4"/>
    <n v="0.97817728359139555"/>
    <n v="0.97817728359139555"/>
    <n v="0.97817728359139555"/>
    <n v="0.97817728359139555"/>
  </r>
  <r>
    <x v="10"/>
    <x v="5"/>
    <n v="0.97817728359139555"/>
    <n v="0.97817728359139555"/>
    <n v="0.97817728359139555"/>
    <n v="0.97817728359139555"/>
  </r>
  <r>
    <x v="10"/>
    <x v="6"/>
    <n v="0.97814056447149977"/>
    <n v="0.97814056447149977"/>
    <n v="0.97814056447149977"/>
    <n v="0.9781405644714997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031431897555298"/>
    <n v="0.97031431897555298"/>
    <n v="0.97031431897555298"/>
    <n v="0.97379931358367999"/>
  </r>
  <r>
    <x v="10"/>
    <x v="20"/>
    <n v="0.97037841191066987"/>
    <n v="0.97037841191066987"/>
    <n v="0.97037841191066987"/>
    <n v="0.97379931358367999"/>
  </r>
  <r>
    <x v="10"/>
    <x v="21"/>
    <n v="0.97040748162992663"/>
    <n v="0.97040748162992663"/>
    <n v="0.97040748162992663"/>
    <n v="0.97379931358367999"/>
  </r>
  <r>
    <x v="10"/>
    <x v="22"/>
    <n v="0.97034750143595638"/>
    <n v="0.97034750143595638"/>
    <n v="0.97034750143595638"/>
    <n v="0.97379931358367999"/>
  </r>
  <r>
    <x v="10"/>
    <x v="23"/>
    <n v="0.97034750143595638"/>
    <n v="0.97034750143595638"/>
    <n v="0.97034750143595638"/>
    <n v="0.97379931358367999"/>
  </r>
  <r>
    <x v="10"/>
    <x v="0"/>
    <n v="0.96956815766592597"/>
    <n v="0.96956815766592597"/>
    <n v="0.96956815766592597"/>
    <n v="0.97379931358367999"/>
  </r>
  <r>
    <x v="10"/>
    <x v="1"/>
    <n v="0.96952705997074595"/>
    <n v="0.96952705997074595"/>
    <n v="0.96952705997074595"/>
    <n v="0.97379931358367999"/>
  </r>
  <r>
    <x v="10"/>
    <x v="2"/>
    <n v="0.96962266721155166"/>
    <n v="0.96962266721155166"/>
    <n v="0.96962266721155166"/>
    <n v="0.97379931358367999"/>
  </r>
  <r>
    <x v="10"/>
    <x v="3"/>
    <n v="0.96960444136016655"/>
    <n v="0.96960444136016655"/>
    <n v="0.96960444136016655"/>
    <n v="0.97379931358367999"/>
  </r>
  <r>
    <x v="10"/>
    <x v="4"/>
    <n v="0.96960444136016655"/>
    <n v="0.96960444136016655"/>
    <n v="0.96960444136016655"/>
    <n v="0.97379931358367999"/>
  </r>
  <r>
    <x v="10"/>
    <x v="5"/>
    <n v="0.96970948643811117"/>
    <n v="0.96970948643811117"/>
    <n v="0.96970948643811117"/>
    <n v="0.97379931358367999"/>
  </r>
  <r>
    <x v="10"/>
    <x v="6"/>
    <n v="0.96960580912863059"/>
    <n v="0.96960580912863059"/>
    <n v="0.96960580912863059"/>
    <n v="0.9737993135836799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720475785896343"/>
    <n v="0.96720475785896343"/>
    <n v="0.96720475785896343"/>
    <n v="0.97379931358367999"/>
  </r>
  <r>
    <x v="10"/>
    <x v="20"/>
    <n v="0.96717752234993626"/>
    <n v="0.96717752234993626"/>
    <n v="0.96717752234993626"/>
    <n v="0.97379931358367999"/>
  </r>
  <r>
    <x v="10"/>
    <x v="21"/>
    <n v="0.96711122620743228"/>
    <n v="0.96711122620743228"/>
    <n v="0.96711122620743228"/>
    <n v="0.97379931358367999"/>
  </r>
  <r>
    <x v="10"/>
    <x v="22"/>
    <n v="0.96704169424222375"/>
    <n v="0.96704169424222375"/>
    <n v="0.96704169424222375"/>
    <n v="0.97379931358367999"/>
  </r>
  <r>
    <x v="10"/>
    <x v="23"/>
    <n v="0.96708551095296336"/>
    <n v="0.96708551095296336"/>
    <n v="0.96708551095296336"/>
    <n v="0.97379931358367999"/>
  </r>
  <r>
    <x v="10"/>
    <x v="0"/>
    <n v="0.98262847688967025"/>
    <n v="0.98262847688967025"/>
    <n v="0.98262847688967025"/>
    <n v="0.98262847688967025"/>
  </r>
  <r>
    <x v="10"/>
    <x v="1"/>
    <n v="0.98276748971193406"/>
    <n v="0.98276748971193406"/>
    <n v="0.98276748971193406"/>
    <n v="0.98276748971193406"/>
  </r>
  <r>
    <x v="10"/>
    <x v="2"/>
    <n v="0.98274519979242347"/>
    <n v="0.98274519979242347"/>
    <n v="0.98274519979242347"/>
    <n v="0.98274519979242347"/>
  </r>
  <r>
    <x v="10"/>
    <x v="3"/>
    <n v="0.9827676240208878"/>
    <n v="0.9827676240208878"/>
    <n v="0.9827676240208878"/>
    <n v="0.9827676240208878"/>
  </r>
  <r>
    <x v="10"/>
    <x v="4"/>
    <n v="0.98268852459016398"/>
    <n v="0.98268852459016398"/>
    <n v="0.98268852459016398"/>
    <n v="0.98268852459016398"/>
  </r>
  <r>
    <x v="10"/>
    <x v="5"/>
    <n v="0.98272502922457461"/>
    <n v="0.98272502922457461"/>
    <n v="0.98272502922457461"/>
    <n v="0.98272502922457461"/>
  </r>
  <r>
    <x v="10"/>
    <x v="6"/>
    <n v="0.98263839476305681"/>
    <n v="0.98263839476305681"/>
    <n v="0.98263839476305681"/>
    <n v="0.9826383947630568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8853211009174313"/>
    <n v="0.98853211009174313"/>
    <n v="0.98853211009174313"/>
    <n v="0.98853211009174313"/>
  </r>
  <r>
    <x v="10"/>
    <x v="19"/>
    <n v="0.9879379666858128"/>
    <n v="0.9879379666858128"/>
    <n v="0.9879379666858128"/>
    <n v="0.9879379666858128"/>
  </r>
  <r>
    <x v="10"/>
    <x v="20"/>
    <n v="0.98806787082649161"/>
    <n v="0.98806787082649161"/>
    <n v="0.98806787082649161"/>
    <n v="0.98806787082649161"/>
  </r>
  <r>
    <x v="10"/>
    <x v="21"/>
    <n v="0.98800860920364875"/>
    <n v="0.98800860920364875"/>
    <n v="0.98800860920364875"/>
    <n v="0.98800860920364875"/>
  </r>
  <r>
    <x v="10"/>
    <x v="22"/>
    <n v="0.9879850480598078"/>
    <n v="0.9879850480598078"/>
    <n v="0.9879850480598078"/>
    <n v="0.9879850480598078"/>
  </r>
  <r>
    <x v="10"/>
    <x v="23"/>
    <n v="0.98802898246350934"/>
    <n v="0.98802898246350934"/>
    <n v="0.98802898246350934"/>
    <n v="0.98802898246350934"/>
  </r>
  <r>
    <x v="10"/>
    <x v="0"/>
    <n v="0.99566473988439308"/>
    <n v="0.99566473988439308"/>
    <n v="0.99566473988439308"/>
    <n v="0.99566473988439308"/>
  </r>
  <r>
    <x v="10"/>
    <x v="1"/>
    <n v="0.99564569726137275"/>
    <n v="0.99564569726137275"/>
    <n v="0.99564569726137275"/>
    <n v="0.99564569726137275"/>
  </r>
  <r>
    <x v="10"/>
    <x v="2"/>
    <n v="0.99562194179757912"/>
    <n v="0.99562194179757912"/>
    <n v="0.99562194179757912"/>
    <n v="0.99562194179757912"/>
  </r>
  <r>
    <x v="10"/>
    <x v="3"/>
    <n v="0.99578005115089518"/>
    <n v="0.99578005115089518"/>
    <n v="0.99578005115089518"/>
    <n v="0.99578005115089518"/>
  </r>
  <r>
    <x v="10"/>
    <x v="4"/>
    <n v="0.99579081632653044"/>
    <n v="0.99579081632653044"/>
    <n v="0.99579081632653044"/>
    <n v="0.99579081632653044"/>
  </r>
  <r>
    <x v="10"/>
    <x v="5"/>
    <n v="0.99579520158298285"/>
    <n v="0.99579520158298285"/>
    <n v="0.99579520158298285"/>
    <n v="0.99579520158298285"/>
  </r>
  <r>
    <x v="10"/>
    <x v="6"/>
    <n v="0.99573355353702175"/>
    <n v="0.99573355353702175"/>
    <n v="0.99573355353702175"/>
    <n v="0.9957335535370217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7375807529517"/>
    <n v="0.98017375807529517"/>
    <n v="0.98017375807529517"/>
    <n v="0.98017375807529517"/>
  </r>
  <r>
    <x v="10"/>
    <x v="20"/>
    <n v="0.98016357995675474"/>
    <n v="0.98016357995675474"/>
    <n v="0.98016357995675474"/>
    <n v="0.98016357995675474"/>
  </r>
  <r>
    <x v="10"/>
    <x v="21"/>
    <n v="0.98013245033112584"/>
    <n v="0.98013245033112584"/>
    <n v="0.98013245033112584"/>
    <n v="0.98013245033112584"/>
  </r>
  <r>
    <x v="10"/>
    <x v="22"/>
    <n v="0.98013245033112584"/>
    <n v="0.98013245033112584"/>
    <n v="0.98013245033112584"/>
    <n v="0.98013245033112584"/>
  </r>
  <r>
    <x v="10"/>
    <x v="23"/>
    <n v="0.98013245033112584"/>
    <n v="0.98013245033112584"/>
    <n v="0.98013245033112584"/>
    <n v="0.98013245033112584"/>
  </r>
  <r>
    <x v="10"/>
    <x v="0"/>
    <n v="0.98533384793516021"/>
    <n v="0.98533384793516021"/>
    <n v="0.98533384793516021"/>
    <n v="0.98533384793516021"/>
  </r>
  <r>
    <x v="10"/>
    <x v="1"/>
    <n v="0.98529996027016287"/>
    <n v="0.98529996027016287"/>
    <n v="0.98529996027016287"/>
    <n v="0.98529996027016287"/>
  </r>
  <r>
    <x v="10"/>
    <x v="2"/>
    <n v="0.98534951862704068"/>
    <n v="0.98534951862704068"/>
    <n v="0.98534951862704068"/>
    <n v="0.98534951862704068"/>
  </r>
  <r>
    <x v="10"/>
    <x v="3"/>
    <n v="0.98534951862704068"/>
    <n v="0.98534951862704068"/>
    <n v="0.98534951862704068"/>
    <n v="0.98534951862704068"/>
  </r>
  <r>
    <x v="10"/>
    <x v="4"/>
    <n v="0.9853317184766518"/>
    <n v="0.9853317184766518"/>
    <n v="0.9853317184766518"/>
    <n v="0.9853317184766518"/>
  </r>
  <r>
    <x v="10"/>
    <x v="5"/>
    <n v="0.98543625049649153"/>
    <n v="0.98543625049649153"/>
    <n v="0.98543625049649153"/>
    <n v="0.98543625049649153"/>
  </r>
  <r>
    <x v="10"/>
    <x v="6"/>
    <n v="0.98532328441094807"/>
    <n v="0.98532328441094807"/>
    <n v="0.98532328441094807"/>
    <n v="0.9853232844109480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9049255440994"/>
    <n v="0.97709049255440994"/>
    <n v="0.97709049255440994"/>
    <n v="0.97709049255440994"/>
  </r>
  <r>
    <x v="10"/>
    <x v="20"/>
    <n v="0.97674727610948708"/>
    <n v="0.97674727610948708"/>
    <n v="0.97674727610948708"/>
    <n v="0.97674727610948708"/>
  </r>
  <r>
    <x v="10"/>
    <x v="21"/>
    <n v="0.97676519943203821"/>
    <n v="0.97676519943203821"/>
    <n v="0.97676519943203821"/>
    <n v="0.97676519943203821"/>
  </r>
  <r>
    <x v="10"/>
    <x v="22"/>
    <n v="0.97681464892636027"/>
    <n v="0.97681464892636027"/>
    <n v="0.97681464892636027"/>
    <n v="0.97681464892636027"/>
  </r>
  <r>
    <x v="10"/>
    <x v="23"/>
    <n v="0.97685245053666114"/>
    <n v="0.97685245053666114"/>
    <n v="0.97685245053666114"/>
    <n v="0.97685245053666114"/>
  </r>
  <r>
    <x v="10"/>
    <x v="0"/>
    <n v="0.98814280190746229"/>
    <n v="0.98814280190746229"/>
    <n v="0.98814280190746229"/>
    <n v="0.98814280190746229"/>
  </r>
  <r>
    <x v="10"/>
    <x v="1"/>
    <n v="0.98814280190746229"/>
    <n v="0.98814280190746229"/>
    <n v="0.98814280190746229"/>
    <n v="0.98814280190746229"/>
  </r>
  <r>
    <x v="10"/>
    <x v="2"/>
    <n v="0.98813515604849111"/>
    <n v="0.98813515604849111"/>
    <n v="0.98813515604849111"/>
    <n v="0.98813515604849111"/>
  </r>
  <r>
    <x v="10"/>
    <x v="3"/>
    <n v="0.98802706923477357"/>
    <n v="0.98802706923477357"/>
    <n v="0.98802706923477357"/>
    <n v="0.98802706923477357"/>
  </r>
  <r>
    <x v="10"/>
    <x v="4"/>
    <n v="0.98802706923477357"/>
    <n v="0.98802706923477357"/>
    <n v="0.98802706923477357"/>
    <n v="0.98802706923477357"/>
  </r>
  <r>
    <x v="10"/>
    <x v="5"/>
    <n v="0.98802706923477357"/>
    <n v="0.98802706923477357"/>
    <n v="0.98802706923477357"/>
    <n v="0.98802706923477357"/>
  </r>
  <r>
    <x v="10"/>
    <x v="6"/>
    <n v="0.98807473168146276"/>
    <n v="0.98807473168146276"/>
    <n v="0.98807473168146276"/>
    <n v="0.988074731681462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41613588110404"/>
    <n v="0.9941613588110404"/>
    <n v="0.9941613588110404"/>
    <n v="0.9941613588110404"/>
  </r>
  <r>
    <x v="10"/>
    <x v="20"/>
    <n v="0.99415131906421106"/>
    <n v="0.99415131906421106"/>
    <n v="0.99415131906421106"/>
    <n v="0.99415131906421106"/>
  </r>
  <r>
    <x v="10"/>
    <x v="21"/>
    <n v="0.99411669890393295"/>
    <n v="0.99411669890393295"/>
    <n v="0.99411669890393295"/>
    <n v="0.99411669890393295"/>
  </r>
  <r>
    <x v="10"/>
    <x v="22"/>
    <n v="0.99413238396624459"/>
    <n v="0.99413238396624459"/>
    <n v="0.99413238396624459"/>
    <n v="0.99413238396624459"/>
  </r>
  <r>
    <x v="10"/>
    <x v="23"/>
    <n v="0.99413176847159246"/>
    <n v="0.99413176847159246"/>
    <n v="0.99413176847159246"/>
    <n v="0.99413176847159246"/>
  </r>
  <r>
    <x v="10"/>
    <x v="0"/>
    <n v="0.99252934898612588"/>
    <n v="0.99252934898612588"/>
    <n v="0.99252934898612588"/>
    <n v="0.99252934898612588"/>
  </r>
  <r>
    <x v="10"/>
    <x v="1"/>
    <n v="0.9924152642806352"/>
    <n v="0.9924152642806352"/>
    <n v="0.9924152642806352"/>
    <n v="0.9924152642806352"/>
  </r>
  <r>
    <x v="10"/>
    <x v="2"/>
    <n v="0.99261891744122477"/>
    <n v="0.99261891744122477"/>
    <n v="0.99261891744122477"/>
    <n v="0.99261891744122477"/>
  </r>
  <r>
    <x v="10"/>
    <x v="3"/>
    <n v="0.99261891744122477"/>
    <n v="0.99261891744122477"/>
    <n v="0.99261891744122477"/>
    <n v="0.99261891744122477"/>
  </r>
  <r>
    <x v="10"/>
    <x v="4"/>
    <n v="0.99261891744122477"/>
    <n v="0.99261891744122477"/>
    <n v="0.99261891744122477"/>
    <n v="0.99261891744122477"/>
  </r>
  <r>
    <x v="10"/>
    <x v="5"/>
    <n v="0.99257759784075572"/>
    <n v="0.99257759784075572"/>
    <n v="0.99257759784075572"/>
    <n v="0.99257759784075572"/>
  </r>
  <r>
    <x v="10"/>
    <x v="6"/>
    <n v="0.99245773732119624"/>
    <n v="0.99245773732119624"/>
    <n v="0.99245773732119624"/>
    <n v="0.9924577373211962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76011994002998"/>
    <n v="0.97976011994002998"/>
    <n v="0.97976011994002998"/>
    <n v="0.97976011994002998"/>
  </r>
  <r>
    <x v="10"/>
    <x v="20"/>
    <n v="0.97963319485256872"/>
    <n v="0.97963319485256872"/>
    <n v="0.97963319485256872"/>
    <n v="0.97963319485256872"/>
  </r>
  <r>
    <x v="10"/>
    <x v="21"/>
    <n v="0.97965738758029985"/>
    <n v="0.97965738758029985"/>
    <n v="0.97965738758029985"/>
    <n v="0.97965738758029985"/>
  </r>
  <r>
    <x v="10"/>
    <x v="22"/>
    <n v="0.97965738758029985"/>
    <n v="0.97965738758029985"/>
    <n v="0.97965738758029985"/>
    <n v="0.97965738758029985"/>
  </r>
  <r>
    <x v="10"/>
    <x v="23"/>
    <n v="0.9796822339913337"/>
    <n v="0.9796822339913337"/>
    <n v="0.9796822339913337"/>
    <n v="0.9796822339913337"/>
  </r>
  <r>
    <x v="10"/>
    <x v="0"/>
    <n v="0.9794814917510053"/>
    <n v="0.9794814917510053"/>
    <n v="0.9794814917510053"/>
    <n v="0.9794814917510053"/>
  </r>
  <r>
    <x v="10"/>
    <x v="1"/>
    <n v="0.97936814958091556"/>
    <n v="0.97936814958091556"/>
    <n v="0.97936814958091556"/>
    <n v="0.97936814958091556"/>
  </r>
  <r>
    <x v="10"/>
    <x v="2"/>
    <n v="0.97943548387096768"/>
    <n v="0.97943548387096768"/>
    <n v="0.97943548387096768"/>
    <n v="0.97943548387096768"/>
  </r>
  <r>
    <x v="10"/>
    <x v="3"/>
    <n v="0.97933425797503471"/>
    <n v="0.97933425797503471"/>
    <n v="0.97933425797503471"/>
    <n v="0.97933425797503471"/>
  </r>
  <r>
    <x v="10"/>
    <x v="4"/>
    <n v="0.97933425797503471"/>
    <n v="0.97933425797503471"/>
    <n v="0.97933425797503471"/>
    <n v="0.97933425797503471"/>
  </r>
  <r>
    <x v="10"/>
    <x v="5"/>
    <n v="0.97933425797503471"/>
    <n v="0.97933425797503471"/>
    <n v="0.97933425797503471"/>
    <n v="0.97933425797503471"/>
  </r>
  <r>
    <x v="10"/>
    <x v="6"/>
    <n v="0.97938144329896915"/>
    <n v="0.97938144329896915"/>
    <n v="0.97938144329896915"/>
    <n v="0.9793814432989691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58294812532101"/>
    <n v="0.95633218930613317"/>
    <n v="0.96506575144490658"/>
    <n v="0.97379931358367999"/>
  </r>
  <r>
    <x v="10"/>
    <x v="20"/>
    <n v="0.95583061889250809"/>
    <n v="0.95633218930613317"/>
    <n v="0.96506575144490658"/>
    <n v="0.97379931358367999"/>
  </r>
  <r>
    <x v="10"/>
    <x v="21"/>
    <n v="0.95583832335329344"/>
    <n v="0.95633218930613317"/>
    <n v="0.96506575144490658"/>
    <n v="0.97379931358367999"/>
  </r>
  <r>
    <x v="10"/>
    <x v="22"/>
    <n v="0.95583832335329344"/>
    <n v="0.95633218930613317"/>
    <n v="0.96506575144490658"/>
    <n v="0.97379931358367999"/>
  </r>
  <r>
    <x v="10"/>
    <x v="23"/>
    <n v="0.95591787439613529"/>
    <n v="0.95633218930613317"/>
    <n v="0.96506575144490658"/>
    <n v="0.97379931358367999"/>
  </r>
  <r>
    <x v="10"/>
    <x v="0"/>
    <n v="0.9663282571912013"/>
    <n v="0.9663282571912013"/>
    <n v="0.9663282571912013"/>
    <n v="0.97379931358367999"/>
  </r>
  <r>
    <x v="10"/>
    <x v="1"/>
    <n v="0.96629603891591376"/>
    <n v="0.96629603891591376"/>
    <n v="0.96629603891591376"/>
    <n v="0.97379931358367999"/>
  </r>
  <r>
    <x v="10"/>
    <x v="2"/>
    <n v="0.96621621621621634"/>
    <n v="0.96621621621621634"/>
    <n v="0.96621621621621634"/>
    <n v="0.97379931358367999"/>
  </r>
  <r>
    <x v="10"/>
    <x v="3"/>
    <n v="0.96634841133197691"/>
    <n v="0.96634841133197691"/>
    <n v="0.96634841133197691"/>
    <n v="0.97379931358367999"/>
  </r>
  <r>
    <x v="10"/>
    <x v="4"/>
    <n v="0.9663387642176452"/>
    <n v="0.9663387642176452"/>
    <n v="0.9663387642176452"/>
    <n v="0.97379931358367999"/>
  </r>
  <r>
    <x v="10"/>
    <x v="5"/>
    <n v="0.9663387642176452"/>
    <n v="0.9663387642176452"/>
    <n v="0.9663387642176452"/>
    <n v="0.97379931358367999"/>
  </r>
  <r>
    <x v="10"/>
    <x v="6"/>
    <n v="0.9663387642176452"/>
    <n v="0.9663387642176452"/>
    <n v="0.9663387642176452"/>
    <n v="0.9737993135836799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150115473441099"/>
    <n v="0.95633218930613317"/>
    <n v="0.96506575144490658"/>
    <n v="0.97379931358367999"/>
  </r>
  <r>
    <x v="10"/>
    <x v="20"/>
    <n v="0.95193704600484264"/>
    <n v="0.95633218930613317"/>
    <n v="0.96506575144490658"/>
    <n v="0.97379931358367999"/>
  </r>
  <r>
    <x v="10"/>
    <x v="21"/>
    <n v="0.95188237914903084"/>
    <n v="0.95633218930613317"/>
    <n v="0.96506575144490658"/>
    <n v="0.97379931358367999"/>
  </r>
  <r>
    <x v="10"/>
    <x v="22"/>
    <n v="0.95177940776962766"/>
    <n v="0.95633218930613317"/>
    <n v="0.96506575144490658"/>
    <n v="0.97379931358367999"/>
  </r>
  <r>
    <x v="10"/>
    <x v="23"/>
    <n v="0.95182899292488321"/>
    <n v="0.95633218930613317"/>
    <n v="0.96506575144490658"/>
    <n v="0.97379931358367999"/>
  </r>
  <r>
    <x v="10"/>
    <x v="0"/>
    <n v="0.97963105303612596"/>
    <n v="0.97963105303612596"/>
    <n v="0.97963105303612596"/>
    <n v="0.97963105303612596"/>
  </r>
  <r>
    <x v="10"/>
    <x v="1"/>
    <n v="0.97975871313672935"/>
    <n v="0.97975871313672935"/>
    <n v="0.97975871313672935"/>
    <n v="0.97975871313672935"/>
  </r>
  <r>
    <x v="10"/>
    <x v="2"/>
    <n v="0.97967722653915124"/>
    <n v="0.97967722653915124"/>
    <n v="0.97967722653915124"/>
    <n v="0.97967722653915124"/>
  </r>
  <r>
    <x v="10"/>
    <x v="3"/>
    <n v="0.97961050843027053"/>
    <n v="0.97961050843027053"/>
    <n v="0.97961050843027053"/>
    <n v="0.97961050843027053"/>
  </r>
  <r>
    <x v="10"/>
    <x v="4"/>
    <n v="0.97968749999999993"/>
    <n v="0.97968749999999993"/>
    <n v="0.97968749999999993"/>
    <n v="0.97968749999999993"/>
  </r>
  <r>
    <x v="10"/>
    <x v="5"/>
    <n v="0.97968749999999993"/>
    <n v="0.97968749999999993"/>
    <n v="0.97968749999999993"/>
    <n v="0.97968749999999993"/>
  </r>
  <r>
    <x v="10"/>
    <x v="6"/>
    <n v="0.97968511934992375"/>
    <n v="0.97968511934992375"/>
    <n v="0.97968511934992375"/>
    <n v="0.9796851193499237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491664461497752"/>
    <n v="0.98491664461497752"/>
    <n v="0.98491664461497752"/>
    <n v="0.98491664461497752"/>
  </r>
  <r>
    <x v="10"/>
    <x v="20"/>
    <n v="0.98491300644847313"/>
    <n v="0.98491300644847313"/>
    <n v="0.98491300644847313"/>
    <n v="0.98491300644847313"/>
  </r>
  <r>
    <x v="10"/>
    <x v="21"/>
    <n v="0.98507462686567171"/>
    <n v="0.98507462686567171"/>
    <n v="0.98507462686567171"/>
    <n v="0.98507462686567171"/>
  </r>
  <r>
    <x v="10"/>
    <x v="22"/>
    <n v="0.98507462686567171"/>
    <n v="0.98507462686567171"/>
    <n v="0.98507462686567171"/>
    <n v="0.98507462686567171"/>
  </r>
  <r>
    <x v="11"/>
    <x v="23"/>
    <n v="0.98507462686567171"/>
    <n v="0.98507462686567171"/>
    <n v="0.98507462686567171"/>
    <n v="0.98507462686567171"/>
  </r>
  <r>
    <x v="11"/>
    <x v="0"/>
    <n v="0.98626553302812303"/>
    <n v="0.98626553302812303"/>
    <n v="0.98626553302812303"/>
    <n v="0.98626553302812303"/>
  </r>
  <r>
    <x v="11"/>
    <x v="1"/>
    <n v="0.98630688683044709"/>
    <n v="0.98630688683044709"/>
    <n v="0.98630688683044709"/>
    <n v="0.98630688683044709"/>
  </r>
  <r>
    <x v="11"/>
    <x v="2"/>
    <n v="0.9863909971211724"/>
    <n v="0.9863909971211724"/>
    <n v="0.9863909971211724"/>
    <n v="0.9863909971211724"/>
  </r>
  <r>
    <x v="11"/>
    <x v="3"/>
    <n v="0.98640522875816983"/>
    <n v="0.98640522875816983"/>
    <n v="0.98640522875816983"/>
    <n v="0.98640522875816983"/>
  </r>
  <r>
    <x v="11"/>
    <x v="4"/>
    <n v="0.98640776699029142"/>
    <n v="0.98640776699029142"/>
    <n v="0.98640776699029142"/>
    <n v="0.98640776699029142"/>
  </r>
  <r>
    <x v="11"/>
    <x v="5"/>
    <n v="0.98640776699029142"/>
    <n v="0.98640776699029142"/>
    <n v="0.98640776699029142"/>
    <n v="0.98640776699029142"/>
  </r>
  <r>
    <x v="11"/>
    <x v="6"/>
    <n v="0.98629021311252874"/>
    <n v="0.98629021311252874"/>
    <n v="0.98629021311252874"/>
    <n v="0.98629021311252874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5278891724389358"/>
    <n v="0.95633218930613317"/>
    <n v="0.96506575144490658"/>
    <n v="0.97379931358367999"/>
  </r>
  <r>
    <x v="11"/>
    <x v="21"/>
    <n v="0.9526946107784432"/>
    <n v="0.95633218930613317"/>
    <n v="0.96506575144490658"/>
    <n v="0.97379931358367999"/>
  </r>
  <r>
    <x v="11"/>
    <x v="22"/>
    <n v="0.9527095012217911"/>
    <n v="0.95633218930613317"/>
    <n v="0.96506575144490658"/>
    <n v="0.97379931358367999"/>
  </r>
  <r>
    <x v="11"/>
    <x v="23"/>
    <n v="0.95267427884615374"/>
    <n v="0.95633218930613317"/>
    <n v="0.96506575144490658"/>
    <n v="0.97379931358367999"/>
  </r>
  <r>
    <x v="11"/>
    <x v="0"/>
    <n v="0.95098543273350478"/>
    <n v="0.95633218930613317"/>
    <n v="0.96506575144490658"/>
    <n v="0.97379931358367999"/>
  </r>
  <r>
    <x v="11"/>
    <x v="1"/>
    <n v="0.95098543273350478"/>
    <n v="0.95633218930613317"/>
    <n v="0.96506575144490658"/>
    <n v="0.97379931358367999"/>
  </r>
  <r>
    <x v="11"/>
    <x v="2"/>
    <n v="0.95098543273350478"/>
    <n v="0.95633218930613317"/>
    <n v="0.96506575144490658"/>
    <n v="0.97379931358367999"/>
  </r>
  <r>
    <x v="11"/>
    <x v="3"/>
    <n v="0.95098543273350478"/>
    <n v="0.95633218930613317"/>
    <n v="0.96506575144490658"/>
    <n v="0.97379931358367999"/>
  </r>
  <r>
    <x v="11"/>
    <x v="4"/>
    <n v="0.95118017885940476"/>
    <n v="0.95633218930613317"/>
    <n v="0.96506575144490658"/>
    <n v="0.97379931358367999"/>
  </r>
  <r>
    <x v="11"/>
    <x v="5"/>
    <n v="0.95102624058196916"/>
    <n v="0.95633218930613317"/>
    <n v="0.96506575144490658"/>
    <n v="0.97379931358367999"/>
  </r>
  <r>
    <x v="11"/>
    <x v="6"/>
    <n v="0.9510555331450854"/>
    <n v="0.95633218930613317"/>
    <n v="0.96506575144490658"/>
    <n v="0.97379931358367999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891944990176824"/>
    <n v="0.95633218930613317"/>
    <n v="0.96506575144490658"/>
    <n v="0.97379931358367999"/>
  </r>
  <r>
    <x v="11"/>
    <x v="20"/>
    <n v="0.94905042567125075"/>
    <n v="0.95633218930613317"/>
    <n v="0.96506575144490658"/>
    <n v="0.97379931358367999"/>
  </r>
  <r>
    <x v="11"/>
    <x v="21"/>
    <n v="0.94897034062945218"/>
    <n v="0.95633218930613317"/>
    <n v="0.96506575144490658"/>
    <n v="0.97379931358367999"/>
  </r>
  <r>
    <x v="11"/>
    <x v="22"/>
    <n v="0.94905042567125075"/>
    <n v="0.95633218930613317"/>
    <n v="0.96506575144490658"/>
    <n v="0.97379931358367999"/>
  </r>
  <r>
    <x v="11"/>
    <x v="23"/>
    <n v="0.94904123982138178"/>
    <n v="0.95633218930613317"/>
    <n v="0.96506575144490658"/>
    <n v="0.97379931358367999"/>
  </r>
  <r>
    <x v="11"/>
    <x v="0"/>
    <n v="0.95755517826825121"/>
    <n v="0.95755517826825121"/>
    <n v="0.96506575144490658"/>
    <n v="0.97379931358367999"/>
  </r>
  <r>
    <x v="11"/>
    <x v="1"/>
    <n v="0.95752713544124579"/>
    <n v="0.95752713544124579"/>
    <n v="0.96506575144490658"/>
    <n v="0.97379931358367999"/>
  </r>
  <r>
    <x v="11"/>
    <x v="2"/>
    <n v="0.95752713544124579"/>
    <n v="0.95752713544124579"/>
    <n v="0.96506575144490658"/>
    <n v="0.97379931358367999"/>
  </r>
  <r>
    <x v="11"/>
    <x v="3"/>
    <n v="0.95735900962861065"/>
    <n v="0.95735900962861065"/>
    <n v="0.96506575144490658"/>
    <n v="0.97379931358367999"/>
  </r>
  <r>
    <x v="11"/>
    <x v="4"/>
    <n v="0.95736890283771403"/>
    <n v="0.95736890283771403"/>
    <n v="0.96506575144490658"/>
    <n v="0.97379931358367999"/>
  </r>
  <r>
    <x v="11"/>
    <x v="5"/>
    <n v="0.95739322069472133"/>
    <n v="0.95739322069472133"/>
    <n v="0.96506575144490658"/>
    <n v="0.97379931358367999"/>
  </r>
  <r>
    <x v="11"/>
    <x v="6"/>
    <n v="0.95747266099635475"/>
    <n v="0.95747266099635475"/>
    <n v="0.96506575144490658"/>
    <n v="0.97379931358367999"/>
  </r>
  <r>
    <x v="11"/>
    <x v="7"/>
    <n v="0.95744064852345112"/>
    <n v="0.95744064852345112"/>
    <n v="0.96506575144490658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705649940734871"/>
    <n v="0.95633218930613317"/>
    <n v="0.96506575144490658"/>
    <n v="0.97379931358367999"/>
  </r>
  <r>
    <x v="11"/>
    <x v="21"/>
    <n v="0.94708857476332509"/>
    <n v="0.95633218930613317"/>
    <n v="0.96506575144490658"/>
    <n v="0.97379931358367999"/>
  </r>
  <r>
    <x v="11"/>
    <x v="22"/>
    <n v="0.94705434230573893"/>
    <n v="0.95633218930613317"/>
    <n v="0.96506575144490658"/>
    <n v="0.97379931358367999"/>
  </r>
  <r>
    <x v="11"/>
    <x v="23"/>
    <n v="0.94705434230573893"/>
    <n v="0.95633218930613317"/>
    <n v="0.96506575144490658"/>
    <n v="0.97379931358367999"/>
  </r>
  <r>
    <x v="11"/>
    <x v="0"/>
    <n v="0.96920242168991833"/>
    <n v="0.96920242168991833"/>
    <n v="0.96920242168991833"/>
    <n v="0.97379931358367999"/>
  </r>
  <r>
    <x v="11"/>
    <x v="1"/>
    <n v="0.96920242168991833"/>
    <n v="0.96920242168991833"/>
    <n v="0.96920242168991833"/>
    <n v="0.97379931358367999"/>
  </r>
  <r>
    <x v="11"/>
    <x v="2"/>
    <n v="0.96920242168991833"/>
    <n v="0.96920242168991833"/>
    <n v="0.96920242168991833"/>
    <n v="0.97379931358367999"/>
  </r>
  <r>
    <x v="11"/>
    <x v="3"/>
    <n v="0.96920242168991833"/>
    <n v="0.96920242168991833"/>
    <n v="0.96920242168991833"/>
    <n v="0.97379931358367999"/>
  </r>
  <r>
    <x v="11"/>
    <x v="4"/>
    <n v="0.96920242168991833"/>
    <n v="0.96920242168991833"/>
    <n v="0.96920242168991833"/>
    <n v="0.97379931358367999"/>
  </r>
  <r>
    <x v="11"/>
    <x v="5"/>
    <n v="0.96922882107129293"/>
    <n v="0.96922882107129293"/>
    <n v="0.96922882107129293"/>
    <n v="0.97379931358367999"/>
  </r>
  <r>
    <x v="11"/>
    <x v="6"/>
    <n v="0.96923250309928999"/>
    <n v="0.96923250309928999"/>
    <n v="0.96923250309928999"/>
    <n v="0.97379931358367999"/>
  </r>
  <r>
    <x v="11"/>
    <x v="7"/>
    <n v="0.96909207984546053"/>
    <n v="0.96909207984546053"/>
    <n v="0.96909207984546053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018239214310765"/>
    <n v="0.98018239214310765"/>
    <n v="0.98018239214310765"/>
    <n v="0.98018239214310765"/>
  </r>
  <r>
    <x v="11"/>
    <x v="20"/>
    <n v="0.98021704725299574"/>
    <n v="0.98021704725299574"/>
    <n v="0.98021704725299574"/>
    <n v="0.98021704725299574"/>
  </r>
  <r>
    <x v="11"/>
    <x v="21"/>
    <n v="0.98027697813739989"/>
    <n v="0.98027697813739989"/>
    <n v="0.98027697813739989"/>
    <n v="0.98027697813739989"/>
  </r>
  <r>
    <x v="11"/>
    <x v="22"/>
    <n v="0.98028065669999076"/>
    <n v="0.98028065669999076"/>
    <n v="0.98028065669999076"/>
    <n v="0.98028065669999076"/>
  </r>
  <r>
    <x v="11"/>
    <x v="23"/>
    <n v="0.98025919228450875"/>
    <n v="0.98025919228450875"/>
    <n v="0.98025919228450875"/>
    <n v="0.98025919228450875"/>
  </r>
  <r>
    <x v="11"/>
    <x v="0"/>
    <n v="0.98089920658242735"/>
    <n v="0.98089920658242735"/>
    <n v="0.98089920658242735"/>
    <n v="0.98089920658242735"/>
  </r>
  <r>
    <x v="11"/>
    <x v="1"/>
    <n v="0.98080855749567408"/>
    <n v="0.98080855749567408"/>
    <n v="0.98080855749567408"/>
    <n v="0.98080855749567408"/>
  </r>
  <r>
    <x v="11"/>
    <x v="2"/>
    <n v="0.9807631661936298"/>
    <n v="0.9807631661936298"/>
    <n v="0.9807631661936298"/>
    <n v="0.9807631661936298"/>
  </r>
  <r>
    <x v="11"/>
    <x v="3"/>
    <n v="0.9807631661936298"/>
    <n v="0.9807631661936298"/>
    <n v="0.9807631661936298"/>
    <n v="0.9807631661936298"/>
  </r>
  <r>
    <x v="11"/>
    <x v="4"/>
    <n v="0.98071759824261662"/>
    <n v="0.98071759824261662"/>
    <n v="0.98071759824261662"/>
    <n v="0.98071759824261662"/>
  </r>
  <r>
    <x v="11"/>
    <x v="5"/>
    <n v="0.98083868378812189"/>
    <n v="0.98083868378812189"/>
    <n v="0.98083868378812189"/>
    <n v="0.98083868378812189"/>
  </r>
  <r>
    <x v="11"/>
    <x v="6"/>
    <n v="0.98081579437511635"/>
    <n v="0.98081579437511635"/>
    <n v="0.98081579437511635"/>
    <n v="0.98081579437511635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026831785345723"/>
    <n v="0.96026831785345723"/>
    <n v="0.96506575144490658"/>
    <n v="0.97379931358367999"/>
  </r>
  <r>
    <x v="11"/>
    <x v="20"/>
    <n v="0.96055146055146057"/>
    <n v="0.96055146055146057"/>
    <n v="0.96506575144490658"/>
    <n v="0.97379931358367999"/>
  </r>
  <r>
    <x v="11"/>
    <x v="21"/>
    <n v="0.96047430830039515"/>
    <n v="0.96047430830039515"/>
    <n v="0.96506575144490658"/>
    <n v="0.97379931358367999"/>
  </r>
  <r>
    <x v="11"/>
    <x v="22"/>
    <n v="0.96050775740479555"/>
    <n v="0.96050775740479555"/>
    <n v="0.96506575144490658"/>
    <n v="0.97379931358367999"/>
  </r>
  <r>
    <x v="11"/>
    <x v="23"/>
    <n v="0.9605202754399389"/>
    <n v="0.9605202754399389"/>
    <n v="0.96506575144490658"/>
    <n v="0.97379931358367999"/>
  </r>
  <r>
    <x v="11"/>
    <x v="0"/>
    <n v="0.96725663716814159"/>
    <n v="0.96725663716814159"/>
    <n v="0.96725663716814159"/>
    <n v="0.97379931358367999"/>
  </r>
  <r>
    <x v="11"/>
    <x v="1"/>
    <n v="0.96725663716814159"/>
    <n v="0.96725663716814159"/>
    <n v="0.96725663716814159"/>
    <n v="0.97379931358367999"/>
  </r>
  <r>
    <x v="11"/>
    <x v="2"/>
    <n v="0.96728691476590622"/>
    <n v="0.96728691476590622"/>
    <n v="0.96728691476590622"/>
    <n v="0.97379931358367999"/>
  </r>
  <r>
    <x v="11"/>
    <x v="3"/>
    <n v="0.96737925574030093"/>
    <n v="0.96737925574030093"/>
    <n v="0.96737925574030093"/>
    <n v="0.97379931358367999"/>
  </r>
  <r>
    <x v="11"/>
    <x v="4"/>
    <n v="0.96737925574030093"/>
    <n v="0.96737925574030093"/>
    <n v="0.96737925574030093"/>
    <n v="0.97379931358367999"/>
  </r>
  <r>
    <x v="11"/>
    <x v="5"/>
    <n v="0.96738983964425296"/>
    <n v="0.96738983964425296"/>
    <n v="0.96738983964425296"/>
    <n v="0.97379931358367999"/>
  </r>
  <r>
    <x v="11"/>
    <x v="6"/>
    <n v="0.96731358529111333"/>
    <n v="0.96731358529111333"/>
    <n v="0.96731358529111333"/>
    <n v="0.97379931358367999"/>
  </r>
  <r>
    <x v="11"/>
    <x v="7"/>
    <n v="1"/>
    <n v="1"/>
    <n v="1"/>
    <n v="1"/>
  </r>
  <r>
    <x v="11"/>
    <x v="8"/>
    <n v="0.97742045843311665"/>
    <n v="0.97742045843311665"/>
    <n v="0.97742045843311665"/>
    <n v="0.97742045843311665"/>
  </r>
  <r>
    <x v="11"/>
    <x v="9"/>
    <n v="0.97685554668794894"/>
    <n v="0.97685554668794894"/>
    <n v="0.97685554668794894"/>
    <n v="0.97685554668794894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909827760891598"/>
    <n v="0.96909827760891598"/>
    <n v="0.96909827760891598"/>
    <n v="0.97379931358367999"/>
  </r>
  <r>
    <x v="11"/>
    <x v="20"/>
    <n v="0.96884005763688752"/>
    <n v="0.96884005763688752"/>
    <n v="0.96884005763688752"/>
    <n v="0.97379931358367999"/>
  </r>
  <r>
    <x v="11"/>
    <x v="21"/>
    <n v="0.96895471375676445"/>
    <n v="0.96895471375676445"/>
    <n v="0.96895471375676445"/>
    <n v="0.97379931358367999"/>
  </r>
  <r>
    <x v="11"/>
    <x v="22"/>
    <n v="0.96884489933640761"/>
    <n v="0.96884489933640761"/>
    <n v="0.96884489933640761"/>
    <n v="0.97379931358367999"/>
  </r>
  <r>
    <x v="11"/>
    <x v="23"/>
    <n v="0.96886864085041768"/>
    <n v="0.96886864085041768"/>
    <n v="0.96886864085041768"/>
    <n v="0.97379931358367999"/>
  </r>
  <r>
    <x v="11"/>
    <x v="0"/>
    <n v="0.97688049495278417"/>
    <n v="0.97688049495278417"/>
    <n v="0.97688049495278417"/>
    <n v="0.97688049495278417"/>
  </r>
  <r>
    <x v="11"/>
    <x v="1"/>
    <n v="0.97699907378820616"/>
    <n v="0.97699907378820616"/>
    <n v="0.97699907378820616"/>
    <n v="0.97699907378820616"/>
  </r>
  <r>
    <x v="11"/>
    <x v="2"/>
    <n v="0.97689670591742439"/>
    <n v="0.97689670591742439"/>
    <n v="0.97689670591742439"/>
    <n v="0.97689670591742439"/>
  </r>
  <r>
    <x v="11"/>
    <x v="3"/>
    <n v="0.97693066864051314"/>
    <n v="0.97693066864051314"/>
    <n v="0.97693066864051314"/>
    <n v="0.97693066864051314"/>
  </r>
  <r>
    <x v="11"/>
    <x v="4"/>
    <n v="0.97692021342598334"/>
    <n v="0.97692021342598334"/>
    <n v="0.97692021342598334"/>
    <n v="0.97692021342598334"/>
  </r>
  <r>
    <x v="11"/>
    <x v="5"/>
    <n v="0.97682380826968673"/>
    <n v="0.97682380826968673"/>
    <n v="0.97682380826968673"/>
    <n v="0.97682380826968673"/>
  </r>
  <r>
    <x v="11"/>
    <x v="6"/>
    <n v="0.97676923076923083"/>
    <n v="0.97676923076923083"/>
    <n v="0.97676923076923083"/>
    <n v="0.9767692307692308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99999999999998"/>
    <n v="0.97499999999999998"/>
    <n v="0.97499999999999998"/>
    <n v="0.97499999999999998"/>
  </r>
  <r>
    <x v="11"/>
    <x v="20"/>
    <n v="0.97516381314732603"/>
    <n v="0.97516381314732603"/>
    <n v="0.97516381314732603"/>
    <n v="0.97516381314732603"/>
  </r>
  <r>
    <x v="11"/>
    <x v="21"/>
    <n v="0.97523721360796112"/>
    <n v="0.97523721360796112"/>
    <n v="0.97523721360796112"/>
    <n v="0.97523721360796112"/>
  </r>
  <r>
    <x v="11"/>
    <x v="22"/>
    <n v="0.97527158376214995"/>
    <n v="0.97527158376214995"/>
    <n v="0.97527158376214995"/>
    <n v="0.97527158376214995"/>
  </r>
  <r>
    <x v="11"/>
    <x v="23"/>
    <n v="0.97527158376214995"/>
    <n v="0.97527158376214995"/>
    <n v="0.97527158376214995"/>
    <n v="0.97527158376214995"/>
  </r>
  <r>
    <x v="11"/>
    <x v="0"/>
    <n v="0.97121802002224689"/>
    <n v="0.97121802002224689"/>
    <n v="0.97121802002224689"/>
    <n v="0.97379931358367999"/>
  </r>
  <r>
    <x v="11"/>
    <x v="1"/>
    <n v="0.97111323068537947"/>
    <n v="0.97111323068537947"/>
    <n v="0.97111323068537947"/>
    <n v="0.97379931358367999"/>
  </r>
  <r>
    <x v="11"/>
    <x v="2"/>
    <n v="0.97130356453480904"/>
    <n v="0.97130356453480904"/>
    <n v="0.97130356453480904"/>
    <n v="0.97379931358367999"/>
  </r>
  <r>
    <x v="11"/>
    <x v="3"/>
    <n v="0.97131565527791941"/>
    <n v="0.97131565527791941"/>
    <n v="0.97131565527791941"/>
    <n v="0.97379931358367999"/>
  </r>
  <r>
    <x v="11"/>
    <x v="4"/>
    <n v="0.97119069644509048"/>
    <n v="0.97119069644509048"/>
    <n v="0.97119069644509048"/>
    <n v="0.97379931358367999"/>
  </r>
  <r>
    <x v="11"/>
    <x v="5"/>
    <n v="0.97120143992800356"/>
    <n v="0.97120143992800356"/>
    <n v="0.97120143992800356"/>
    <n v="0.97379931358367999"/>
  </r>
  <r>
    <x v="11"/>
    <x v="6"/>
    <n v="0.97132091270671961"/>
    <n v="0.97132091270671961"/>
    <n v="0.97132091270671961"/>
    <n v="0.97379931358367999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5456531236347741"/>
    <n v="0.95633218930613317"/>
    <n v="0.96506575144490658"/>
    <n v="0.97379931358367999"/>
  </r>
  <r>
    <x v="11"/>
    <x v="21"/>
    <n v="0.95470211718365339"/>
    <n v="0.95633218930613317"/>
    <n v="0.96506575144490658"/>
    <n v="0.97379931358367999"/>
  </r>
  <r>
    <x v="11"/>
    <x v="22"/>
    <n v="0.95466847090663054"/>
    <n v="0.95633218930613317"/>
    <n v="0.96506575144490658"/>
    <n v="0.97379931358367999"/>
  </r>
  <r>
    <x v="11"/>
    <x v="23"/>
    <n v="0.95481191988275538"/>
    <n v="0.95633218930613317"/>
    <n v="0.96506575144490658"/>
    <n v="0.97379931358367999"/>
  </r>
  <r>
    <x v="11"/>
    <x v="0"/>
    <n v="0.94961896697713799"/>
    <n v="0.95633218930613317"/>
    <n v="0.96506575144490658"/>
    <n v="0.97379931358367999"/>
  </r>
  <r>
    <x v="11"/>
    <x v="1"/>
    <n v="0.9494183997180119"/>
    <n v="0.95633218930613317"/>
    <n v="0.96506575144490658"/>
    <n v="0.97379931358367999"/>
  </r>
  <r>
    <x v="11"/>
    <x v="2"/>
    <n v="0.9494183997180119"/>
    <n v="0.95633218930613317"/>
    <n v="0.96506575144490658"/>
    <n v="0.97379931358367999"/>
  </r>
  <r>
    <x v="11"/>
    <x v="3"/>
    <n v="0.9494183997180119"/>
    <n v="0.95633218930613317"/>
    <n v="0.96506575144490658"/>
    <n v="0.97379931358367999"/>
  </r>
  <r>
    <x v="11"/>
    <x v="4"/>
    <n v="0.9494183997180119"/>
    <n v="0.95633218930613317"/>
    <n v="0.96506575144490658"/>
    <n v="0.97379931358367999"/>
  </r>
  <r>
    <x v="11"/>
    <x v="5"/>
    <n v="0.9494183997180119"/>
    <n v="0.95633218930613317"/>
    <n v="0.96506575144490658"/>
    <n v="0.97379931358367999"/>
  </r>
  <r>
    <x v="11"/>
    <x v="6"/>
    <n v="0.94926460666576706"/>
    <n v="0.95633218930613317"/>
    <n v="0.96506575144490658"/>
    <n v="0.97379931358367999"/>
  </r>
  <r>
    <x v="11"/>
    <x v="7"/>
    <n v="0.94843750000000004"/>
    <n v="0.95633218930613317"/>
    <n v="0.96506575144490658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103092783505161"/>
    <n v="0.95633218930613317"/>
    <n v="0.96506575144490658"/>
    <n v="0.97379931358367999"/>
  </r>
  <r>
    <x v="11"/>
    <x v="20"/>
    <n v="0.95105615662029896"/>
    <n v="0.95633218930613317"/>
    <n v="0.96506575144490658"/>
    <n v="0.97379931358367999"/>
  </r>
  <r>
    <x v="11"/>
    <x v="21"/>
    <n v="0.95110471957118581"/>
    <n v="0.95633218930613317"/>
    <n v="0.96506575144490658"/>
    <n v="0.97379931358367999"/>
  </r>
  <r>
    <x v="11"/>
    <x v="22"/>
    <n v="0.95099951243295944"/>
    <n v="0.95633218930613317"/>
    <n v="0.96506575144490658"/>
    <n v="0.97379931358367999"/>
  </r>
  <r>
    <x v="11"/>
    <x v="23"/>
    <n v="0.95109737248840809"/>
    <n v="0.95633218930613317"/>
    <n v="0.96506575144490658"/>
    <n v="0.97379931358367999"/>
  </r>
  <r>
    <x v="11"/>
    <x v="0"/>
    <n v="0.98202638934808106"/>
    <n v="0.98202638934808106"/>
    <n v="0.98202638934808106"/>
    <n v="0.98202638934808106"/>
  </r>
  <r>
    <x v="11"/>
    <x v="1"/>
    <n v="0.98201650943396246"/>
    <n v="0.98201650943396246"/>
    <n v="0.98201650943396246"/>
    <n v="0.98201650943396246"/>
  </r>
  <r>
    <x v="11"/>
    <x v="2"/>
    <n v="0.98202038924930479"/>
    <n v="0.98202038924930479"/>
    <n v="0.98202038924930479"/>
    <n v="0.98202038924930479"/>
  </r>
  <r>
    <x v="11"/>
    <x v="3"/>
    <n v="0.98201304054560434"/>
    <n v="0.98201304054560434"/>
    <n v="0.98201304054560434"/>
    <n v="0.98201304054560434"/>
  </r>
  <r>
    <x v="11"/>
    <x v="4"/>
    <n v="0.98199890069622564"/>
    <n v="0.98199890069622564"/>
    <n v="0.98199890069622564"/>
    <n v="0.98199890069622564"/>
  </r>
  <r>
    <x v="11"/>
    <x v="5"/>
    <n v="0.98199588477366251"/>
    <n v="0.98199588477366251"/>
    <n v="0.98199588477366251"/>
    <n v="0.98199588477366251"/>
  </r>
  <r>
    <x v="11"/>
    <x v="6"/>
    <n v="0.98199527744982296"/>
    <n v="0.98199527744982296"/>
    <n v="0.98199527744982296"/>
    <n v="0.98199527744982296"/>
  </r>
  <r>
    <x v="11"/>
    <x v="7"/>
    <n v="0.98039215686274506"/>
    <n v="0.98039215686274506"/>
    <n v="0.98039215686274506"/>
    <n v="0.9803921568627450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868593955321938"/>
    <n v="0.99868593955321938"/>
    <n v="0.99868593955321938"/>
    <n v="0.99868593955321938"/>
  </r>
  <r>
    <x v="11"/>
    <x v="20"/>
    <n v="0.99815943862878165"/>
    <n v="0.99815943862878165"/>
    <n v="0.99815943862878165"/>
    <n v="0.99815943862878165"/>
  </r>
  <r>
    <x v="11"/>
    <x v="21"/>
    <n v="0.99819566960705686"/>
    <n v="0.99819566960705686"/>
    <n v="0.99819566960705686"/>
    <n v="0.99819566960705686"/>
  </r>
  <r>
    <x v="11"/>
    <x v="22"/>
    <n v="0.9980935179610676"/>
    <n v="0.9980935179610676"/>
    <n v="0.9980935179610676"/>
    <n v="0.9980935179610676"/>
  </r>
  <r>
    <x v="11"/>
    <x v="23"/>
    <n v="0.99813652412710874"/>
    <n v="0.99813652412710874"/>
    <n v="0.99813652412710874"/>
    <n v="0.99813652412710874"/>
  </r>
  <r>
    <x v="11"/>
    <x v="0"/>
    <n v="0.99701967017683291"/>
    <n v="0.99701967017683291"/>
    <n v="0.99701967017683291"/>
    <n v="0.99701967017683291"/>
  </r>
  <r>
    <x v="11"/>
    <x v="1"/>
    <n v="0.99708601286173637"/>
    <n v="0.99708601286173637"/>
    <n v="0.99708601286173637"/>
    <n v="0.99708601286173637"/>
  </r>
  <r>
    <x v="11"/>
    <x v="2"/>
    <n v="0.9970248312163863"/>
    <n v="0.9970248312163863"/>
    <n v="0.9970248312163863"/>
    <n v="0.9970248312163863"/>
  </r>
  <r>
    <x v="11"/>
    <x v="3"/>
    <n v="0.99712757527733764"/>
    <n v="0.99712757527733764"/>
    <n v="0.99712757527733764"/>
    <n v="0.99712757527733764"/>
  </r>
  <r>
    <x v="11"/>
    <x v="4"/>
    <n v="0.99705246610336018"/>
    <n v="0.99705246610336018"/>
    <n v="0.99705246610336018"/>
    <n v="0.99705246610336018"/>
  </r>
  <r>
    <x v="11"/>
    <x v="5"/>
    <n v="0.99705246610336018"/>
    <n v="0.99705246610336018"/>
    <n v="0.99705246610336018"/>
    <n v="0.99705246610336018"/>
  </r>
  <r>
    <x v="11"/>
    <x v="6"/>
    <n v="0.99712894769691673"/>
    <n v="0.99712894769691673"/>
    <n v="0.99712894769691673"/>
    <n v="0.9971289476969167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280087527352298"/>
    <n v="0.96280087527352298"/>
    <n v="0.96506575144490658"/>
    <n v="0.97379931358367999"/>
  </r>
  <r>
    <x v="11"/>
    <x v="20"/>
    <n v="0.96307692307692316"/>
    <n v="0.96307692307692316"/>
    <n v="0.96506575144490658"/>
    <n v="0.97379931358367999"/>
  </r>
  <r>
    <x v="11"/>
    <x v="21"/>
    <n v="0.96307692307692316"/>
    <n v="0.96307692307692316"/>
    <n v="0.96506575144490658"/>
    <n v="0.97379931358367999"/>
  </r>
  <r>
    <x v="11"/>
    <x v="22"/>
    <n v="0.96309682328324142"/>
    <n v="0.96309682328324142"/>
    <n v="0.96506575144490658"/>
    <n v="0.97379931358367999"/>
  </r>
  <r>
    <x v="11"/>
    <x v="23"/>
    <n v="0.96314258001939868"/>
    <n v="0.96314258001939868"/>
    <n v="0.96506575144490658"/>
    <n v="0.97379931358367999"/>
  </r>
  <r>
    <x v="11"/>
    <x v="0"/>
    <n v="0.96779773785761802"/>
    <n v="0.96779773785761802"/>
    <n v="0.96779773785761802"/>
    <n v="0.97379931358367999"/>
  </r>
  <r>
    <x v="11"/>
    <x v="1"/>
    <n v="0.96772111039380249"/>
    <n v="0.96772111039380249"/>
    <n v="0.96772111039380249"/>
    <n v="0.97379931358367999"/>
  </r>
  <r>
    <x v="11"/>
    <x v="2"/>
    <n v="0.96774500475737391"/>
    <n v="0.96774500475737391"/>
    <n v="0.96774500475737391"/>
    <n v="0.97379931358367999"/>
  </r>
  <r>
    <x v="11"/>
    <x v="3"/>
    <n v="0.96776328228398567"/>
    <n v="0.96776328228398567"/>
    <n v="0.96776328228398567"/>
    <n v="0.97379931358367999"/>
  </r>
  <r>
    <x v="11"/>
    <x v="4"/>
    <n v="0.96776328228398567"/>
    <n v="0.96776328228398567"/>
    <n v="0.96776328228398567"/>
    <n v="0.97379931358367999"/>
  </r>
  <r>
    <x v="11"/>
    <x v="5"/>
    <n v="0.96776328228398567"/>
    <n v="0.96776328228398567"/>
    <n v="0.96776328228398567"/>
    <n v="0.97379931358367999"/>
  </r>
  <r>
    <x v="11"/>
    <x v="6"/>
    <n v="0.96776328228398567"/>
    <n v="0.96776328228398567"/>
    <n v="0.96776328228398567"/>
    <n v="0.97379931358367999"/>
  </r>
  <r>
    <x v="11"/>
    <x v="7"/>
    <n v="0.96758508914100483"/>
    <n v="0.96758508914100483"/>
    <n v="0.96758508914100483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663956639566394"/>
    <n v="0.95663956639566394"/>
    <n v="0.96506575144490658"/>
    <n v="0.97379931358367999"/>
  </r>
  <r>
    <x v="11"/>
    <x v="20"/>
    <n v="0.95725608605397239"/>
    <n v="0.95725608605397239"/>
    <n v="0.96506575144490658"/>
    <n v="0.97379931358367999"/>
  </r>
  <r>
    <x v="11"/>
    <x v="21"/>
    <n v="0.95725608605397239"/>
    <n v="0.95725608605397239"/>
    <n v="0.96506575144490658"/>
    <n v="0.97379931358367999"/>
  </r>
  <r>
    <x v="11"/>
    <x v="22"/>
    <n v="0.95727075420510033"/>
    <n v="0.95727075420510033"/>
    <n v="0.96506575144490658"/>
    <n v="0.97379931358367999"/>
  </r>
  <r>
    <x v="11"/>
    <x v="23"/>
    <n v="0.95725924936556694"/>
    <n v="0.95725924936556694"/>
    <n v="0.96506575144490658"/>
    <n v="0.97379931358367999"/>
  </r>
  <r>
    <x v="11"/>
    <x v="0"/>
    <n v="0.96674553101997895"/>
    <n v="0.96674553101997895"/>
    <n v="0.96674553101997895"/>
    <n v="0.97379931358367999"/>
  </r>
  <r>
    <x v="11"/>
    <x v="1"/>
    <n v="0.96661259799945931"/>
    <n v="0.96661259799945931"/>
    <n v="0.96661259799945931"/>
    <n v="0.97379931358367999"/>
  </r>
  <r>
    <x v="11"/>
    <x v="2"/>
    <n v="0.96670461013090492"/>
    <n v="0.96670461013090492"/>
    <n v="0.96670461013090492"/>
    <n v="0.97379931358367999"/>
  </r>
  <r>
    <x v="11"/>
    <x v="3"/>
    <n v="0.9667194928684627"/>
    <n v="0.9667194928684627"/>
    <n v="0.9667194928684627"/>
    <n v="0.97379931358367999"/>
  </r>
  <r>
    <x v="11"/>
    <x v="4"/>
    <n v="0.96670630202140306"/>
    <n v="0.96670630202140306"/>
    <n v="0.96670630202140306"/>
    <n v="0.97379931358367999"/>
  </r>
  <r>
    <x v="11"/>
    <x v="5"/>
    <n v="0.96678088711212629"/>
    <n v="0.96678088711212629"/>
    <n v="0.96678088711212629"/>
    <n v="0.97379931358367999"/>
  </r>
  <r>
    <x v="11"/>
    <x v="6"/>
    <n v="0.96679111809785812"/>
    <n v="0.96679111809785812"/>
    <n v="0.96679111809785812"/>
    <n v="0.97379931358367999"/>
  </r>
  <r>
    <x v="11"/>
    <x v="7"/>
    <n v="0.97183098591549288"/>
    <n v="0.97183098591549288"/>
    <n v="0.97183098591549288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500470366886171"/>
    <n v="0.96500470366886171"/>
    <n v="0.96506575144490658"/>
    <n v="0.97379931358367999"/>
  </r>
  <r>
    <x v="11"/>
    <x v="20"/>
    <n v="0.96510017542239868"/>
    <n v="0.96510017542239868"/>
    <n v="0.96510017542239868"/>
    <n v="0.97379931358367999"/>
  </r>
  <r>
    <x v="11"/>
    <x v="21"/>
    <n v="0.96510017542239868"/>
    <n v="0.96510017542239868"/>
    <n v="0.96510017542239868"/>
    <n v="0.97379931358367999"/>
  </r>
  <r>
    <x v="11"/>
    <x v="22"/>
    <n v="0.96510017542239868"/>
    <n v="0.96510017542239868"/>
    <n v="0.96510017542239868"/>
    <n v="0.97379931358367999"/>
  </r>
  <r>
    <x v="11"/>
    <x v="23"/>
    <n v="0.96512191183594387"/>
    <n v="0.96512191183594387"/>
    <n v="0.96512191183594387"/>
    <n v="0.97379931358367999"/>
  </r>
  <r>
    <x v="11"/>
    <x v="0"/>
    <n v="0.99012027491408938"/>
    <n v="0.99012027491408938"/>
    <n v="0.99012027491408938"/>
    <n v="0.99012027491408938"/>
  </r>
  <r>
    <x v="11"/>
    <x v="1"/>
    <n v="0.99012027491408938"/>
    <n v="0.99012027491408938"/>
    <n v="0.99012027491408938"/>
    <n v="0.99012027491408938"/>
  </r>
  <r>
    <x v="11"/>
    <x v="2"/>
    <n v="0.990087387504891"/>
    <n v="0.990087387504891"/>
    <n v="0.990087387504891"/>
    <n v="0.990087387504891"/>
  </r>
  <r>
    <x v="11"/>
    <x v="3"/>
    <n v="0.99018886436104969"/>
    <n v="0.99018886436104969"/>
    <n v="0.99018886436104969"/>
    <n v="0.99018886436104969"/>
  </r>
  <r>
    <x v="11"/>
    <x v="4"/>
    <n v="0.99017960976870389"/>
    <n v="0.99017960976870389"/>
    <n v="0.99017960976870389"/>
    <n v="0.99017960976870389"/>
  </r>
  <r>
    <x v="11"/>
    <x v="5"/>
    <n v="0.99016264428121725"/>
    <n v="0.99016264428121725"/>
    <n v="0.99016264428121725"/>
    <n v="0.99016264428121725"/>
  </r>
  <r>
    <x v="11"/>
    <x v="6"/>
    <n v="0.99019354838709672"/>
    <n v="0.99019354838709672"/>
    <n v="0.99019354838709672"/>
    <n v="0.99019354838709672"/>
  </r>
  <r>
    <x v="11"/>
    <x v="7"/>
    <n v="0.99023818820773135"/>
    <n v="0.99023818820773135"/>
    <n v="0.99023818820773135"/>
    <n v="0.9902381882077313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414985590778092"/>
    <n v="0.98414985590778092"/>
    <n v="0.98414985590778092"/>
    <n v="0.98414985590778092"/>
  </r>
  <r>
    <x v="11"/>
    <x v="20"/>
    <n v="0.98406961178045516"/>
    <n v="0.98406961178045516"/>
    <n v="0.98406961178045516"/>
    <n v="0.98406961178045516"/>
  </r>
  <r>
    <x v="11"/>
    <x v="21"/>
    <n v="0.98416595065668355"/>
    <n v="0.98416595065668355"/>
    <n v="0.98416595065668355"/>
    <n v="0.98416595065668355"/>
  </r>
  <r>
    <x v="11"/>
    <x v="22"/>
    <n v="0.98415175891463558"/>
    <n v="0.98415175891463558"/>
    <n v="0.98415175891463558"/>
    <n v="0.98415175891463558"/>
  </r>
  <r>
    <x v="11"/>
    <x v="23"/>
    <n v="0.98415175891463558"/>
    <n v="0.98415175891463558"/>
    <n v="0.98415175891463558"/>
    <n v="0.98415175891463558"/>
  </r>
  <r>
    <x v="11"/>
    <x v="0"/>
    <n v="0.98465760259448665"/>
    <n v="0.98465760259448665"/>
    <n v="0.98465760259448665"/>
    <n v="0.98465760259448665"/>
  </r>
  <r>
    <x v="11"/>
    <x v="1"/>
    <n v="0.98458598726114654"/>
    <n v="0.98458598726114654"/>
    <n v="0.98458598726114654"/>
    <n v="0.98458598726114654"/>
  </r>
  <r>
    <x v="11"/>
    <x v="2"/>
    <n v="0.98458598726114654"/>
    <n v="0.98458598726114654"/>
    <n v="0.98458598726114654"/>
    <n v="0.98458598726114654"/>
  </r>
  <r>
    <x v="11"/>
    <x v="3"/>
    <n v="0.98458598726114654"/>
    <n v="0.98458598726114654"/>
    <n v="0.98458598726114654"/>
    <n v="0.98458598726114654"/>
  </r>
  <r>
    <x v="11"/>
    <x v="4"/>
    <n v="0.98458598726114654"/>
    <n v="0.98458598726114654"/>
    <n v="0.98458598726114654"/>
    <n v="0.98458598726114654"/>
  </r>
  <r>
    <x v="11"/>
    <x v="5"/>
    <n v="0.98458598726114654"/>
    <n v="0.98458598726114654"/>
    <n v="0.98458598726114654"/>
    <n v="0.98458598726114654"/>
  </r>
  <r>
    <x v="11"/>
    <x v="6"/>
    <n v="0.98458598726114654"/>
    <n v="0.98458598726114654"/>
    <n v="0.98458598726114654"/>
    <n v="0.98458598726114654"/>
  </r>
  <r>
    <x v="11"/>
    <x v="7"/>
    <n v="0.98470948012232418"/>
    <n v="0.98470948012232418"/>
    <n v="0.98470948012232418"/>
    <n v="0.9847094801223241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459885386819468"/>
    <n v="0.98459885386819468"/>
    <n v="0.98459885386819468"/>
    <n v="0.98459885386819468"/>
  </r>
  <r>
    <x v="11"/>
    <x v="20"/>
    <n v="0.98461538461538456"/>
    <n v="0.98461538461538456"/>
    <n v="0.98461538461538456"/>
    <n v="0.98461538461538456"/>
  </r>
  <r>
    <x v="11"/>
    <x v="21"/>
    <n v="0.98465128803518542"/>
    <n v="0.98465128803518542"/>
    <n v="0.98465128803518542"/>
    <n v="0.98465128803518542"/>
  </r>
  <r>
    <x v="11"/>
    <x v="22"/>
    <n v="0.98465128803518542"/>
    <n v="0.98465128803518542"/>
    <n v="0.98465128803518542"/>
    <n v="0.98465128803518542"/>
  </r>
  <r>
    <x v="11"/>
    <x v="23"/>
    <n v="0.98465128803518542"/>
    <n v="0.98465128803518542"/>
    <n v="0.98465128803518542"/>
    <n v="0.98465128803518542"/>
  </r>
  <r>
    <x v="11"/>
    <x v="0"/>
    <n v="0.99455139847439156"/>
    <n v="0.99455139847439156"/>
    <n v="0.99455139847439156"/>
    <n v="0.99455139847439156"/>
  </r>
  <r>
    <x v="11"/>
    <x v="1"/>
    <n v="0.99455139847439156"/>
    <n v="0.99455139847439156"/>
    <n v="0.99455139847439156"/>
    <n v="0.99455139847439156"/>
  </r>
  <r>
    <x v="11"/>
    <x v="2"/>
    <n v="0.99461152882205528"/>
    <n v="0.99461152882205528"/>
    <n v="0.99461152882205528"/>
    <n v="0.99461152882205528"/>
  </r>
  <r>
    <x v="11"/>
    <x v="3"/>
    <n v="0.99461152882205528"/>
    <n v="0.99461152882205528"/>
    <n v="0.99461152882205528"/>
    <n v="0.99461152882205528"/>
  </r>
  <r>
    <x v="11"/>
    <x v="4"/>
    <n v="0.99461152882205528"/>
    <n v="0.99461152882205528"/>
    <n v="0.99461152882205528"/>
    <n v="0.99461152882205528"/>
  </r>
  <r>
    <x v="11"/>
    <x v="5"/>
    <n v="0.99456453040070791"/>
    <n v="0.99456453040070791"/>
    <n v="0.99456453040070791"/>
    <n v="0.99456453040070791"/>
  </r>
  <r>
    <x v="11"/>
    <x v="6"/>
    <n v="0.99461152882205528"/>
    <n v="0.99461152882205528"/>
    <n v="0.99461152882205528"/>
    <n v="0.99461152882205528"/>
  </r>
  <r>
    <x v="11"/>
    <x v="7"/>
    <n v="0.99448782728525487"/>
    <n v="0.99448782728525487"/>
    <n v="0.99448782728525487"/>
    <n v="0.9944878272852548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86889818688983"/>
    <n v="0.98186889818688983"/>
    <n v="0.98186889818688983"/>
    <n v="0.98186889818688983"/>
  </r>
  <r>
    <x v="11"/>
    <x v="20"/>
    <n v="0.98198557251604157"/>
    <n v="0.98198557251604157"/>
    <n v="0.98198557251604157"/>
    <n v="0.98198557251604157"/>
  </r>
  <r>
    <x v="11"/>
    <x v="21"/>
    <n v="0.98197242841993626"/>
    <n v="0.98197242841993626"/>
    <n v="0.98197242841993626"/>
    <n v="0.98197242841993626"/>
  </r>
  <r>
    <x v="11"/>
    <x v="22"/>
    <n v="0.9819529801970539"/>
    <n v="0.9819529801970539"/>
    <n v="0.9819529801970539"/>
    <n v="0.9819529801970539"/>
  </r>
  <r>
    <x v="11"/>
    <x v="23"/>
    <n v="0.9819529801970539"/>
    <n v="0.9819529801970539"/>
    <n v="0.9819529801970539"/>
    <n v="0.9819529801970539"/>
  </r>
  <r>
    <x v="11"/>
    <x v="0"/>
    <n v="0.97644053363610561"/>
    <n v="0.97644053363610561"/>
    <n v="0.97644053363610561"/>
    <n v="0.97644053363610561"/>
  </r>
  <r>
    <x v="11"/>
    <x v="1"/>
    <n v="0.97634665076525529"/>
    <n v="0.97634665076525529"/>
    <n v="0.97634665076525529"/>
    <n v="0.97634665076525529"/>
  </r>
  <r>
    <x v="11"/>
    <x v="2"/>
    <n v="0.9763715647500254"/>
    <n v="0.9763715647500254"/>
    <n v="0.9763715647500254"/>
    <n v="0.9763715647500254"/>
  </r>
  <r>
    <x v="11"/>
    <x v="3"/>
    <n v="0.9763715647500254"/>
    <n v="0.9763715647500254"/>
    <n v="0.9763715647500254"/>
    <n v="0.9763715647500254"/>
  </r>
  <r>
    <x v="11"/>
    <x v="4"/>
    <n v="0.9763715647500254"/>
    <n v="0.9763715647500254"/>
    <n v="0.9763715647500254"/>
    <n v="0.9763715647500254"/>
  </r>
  <r>
    <x v="11"/>
    <x v="5"/>
    <n v="0.97637565623177136"/>
    <n v="0.97637565623177136"/>
    <n v="0.97637565623177136"/>
    <n v="0.97637565623177136"/>
  </r>
  <r>
    <x v="11"/>
    <x v="6"/>
    <n v="0.97635770105846276"/>
    <n v="0.97635770105846276"/>
    <n v="0.97635770105846276"/>
    <n v="0.97635770105846276"/>
  </r>
  <r>
    <x v="11"/>
    <x v="7"/>
    <n v="0.97620158656089606"/>
    <n v="0.97620158656089606"/>
    <n v="0.97620158656089606"/>
    <n v="0.9762015865608960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5421974522292985"/>
    <n v="0.95633218930613317"/>
    <n v="0.96506575144490658"/>
    <n v="0.97379931358367999"/>
  </r>
  <r>
    <x v="11"/>
    <x v="21"/>
    <n v="0.95408678102926325"/>
    <n v="0.95633218930613317"/>
    <n v="0.96506575144490658"/>
    <n v="0.97379931358367999"/>
  </r>
  <r>
    <x v="11"/>
    <x v="22"/>
    <n v="0.95411055988660531"/>
    <n v="0.95633218930613317"/>
    <n v="0.96506575144490658"/>
    <n v="0.97379931358367999"/>
  </r>
  <r>
    <x v="11"/>
    <x v="23"/>
    <n v="0.95420750253464004"/>
    <n v="0.95633218930613317"/>
    <n v="0.96506575144490658"/>
    <n v="0.97379931358367999"/>
  </r>
  <r>
    <x v="11"/>
    <x v="0"/>
    <n v="0.95688456189151594"/>
    <n v="0.95688456189151594"/>
    <n v="0.96506575144490658"/>
    <n v="0.97379931358367999"/>
  </r>
  <r>
    <x v="11"/>
    <x v="1"/>
    <n v="0.95682008368200844"/>
    <n v="0.95682008368200844"/>
    <n v="0.96506575144490658"/>
    <n v="0.97379931358367999"/>
  </r>
  <r>
    <x v="11"/>
    <x v="2"/>
    <n v="0.9567426108374385"/>
    <n v="0.9567426108374385"/>
    <n v="0.96506575144490658"/>
    <n v="0.97379931358367999"/>
  </r>
  <r>
    <x v="11"/>
    <x v="3"/>
    <n v="0.9567426108374385"/>
    <n v="0.9567426108374385"/>
    <n v="0.96506575144490658"/>
    <n v="0.97379931358367999"/>
  </r>
  <r>
    <x v="11"/>
    <x v="4"/>
    <n v="0.95673688675243884"/>
    <n v="0.95673688675243884"/>
    <n v="0.96506575144490658"/>
    <n v="0.97379931358367999"/>
  </r>
  <r>
    <x v="11"/>
    <x v="5"/>
    <n v="0.9568270481144342"/>
    <n v="0.9568270481144342"/>
    <n v="0.96506575144490658"/>
    <n v="0.97379931358367999"/>
  </r>
  <r>
    <x v="11"/>
    <x v="6"/>
    <n v="0.95672708705642073"/>
    <n v="0.95672708705642073"/>
    <n v="0.96506575144490658"/>
    <n v="0.97379931358367999"/>
  </r>
  <r>
    <x v="11"/>
    <x v="7"/>
    <n v="0.9565990750622555"/>
    <n v="0.9565990750622555"/>
    <n v="0.96506575144490658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692307692307688"/>
    <n v="0.95692307692307688"/>
    <n v="0.96506575144490658"/>
    <n v="0.97379931358367999"/>
  </r>
  <r>
    <x v="11"/>
    <x v="20"/>
    <n v="0.95664082687338503"/>
    <n v="0.95664082687338503"/>
    <n v="0.96506575144490658"/>
    <n v="0.97379931358367999"/>
  </r>
  <r>
    <x v="11"/>
    <x v="21"/>
    <n v="0.95661070304302209"/>
    <n v="0.95661070304302209"/>
    <n v="0.96506575144490658"/>
    <n v="0.97379931358367999"/>
  </r>
  <r>
    <x v="11"/>
    <x v="22"/>
    <n v="0.95672827776818103"/>
    <n v="0.95672827776818103"/>
    <n v="0.96506575144490658"/>
    <n v="0.97379931358367999"/>
  </r>
  <r>
    <x v="11"/>
    <x v="23"/>
    <n v="0.9566452569169962"/>
    <n v="0.9566452569169962"/>
    <n v="0.96506575144490658"/>
    <n v="0.97379931358367999"/>
  </r>
  <r>
    <x v="11"/>
    <x v="0"/>
    <n v="0.98087128224114528"/>
    <n v="0.98087128224114528"/>
    <n v="0.98087128224114528"/>
    <n v="0.98087128224114528"/>
  </r>
  <r>
    <x v="11"/>
    <x v="1"/>
    <n v="0.98087128224114528"/>
    <n v="0.98087128224114528"/>
    <n v="0.98087128224114528"/>
    <n v="0.98087128224114528"/>
  </r>
  <r>
    <x v="11"/>
    <x v="2"/>
    <n v="0.98087128224114528"/>
    <n v="0.98087128224114528"/>
    <n v="0.98087128224114528"/>
    <n v="0.98087128224114528"/>
  </r>
  <r>
    <x v="11"/>
    <x v="3"/>
    <n v="0.98087128224114528"/>
    <n v="0.98087128224114528"/>
    <n v="0.98087128224114528"/>
    <n v="0.98087128224114528"/>
  </r>
  <r>
    <x v="11"/>
    <x v="4"/>
    <n v="0.98087128224114528"/>
    <n v="0.98087128224114528"/>
    <n v="0.98087128224114528"/>
    <n v="0.98087128224114528"/>
  </r>
  <r>
    <x v="11"/>
    <x v="5"/>
    <n v="0.98087128224114528"/>
    <n v="0.98087128224114528"/>
    <n v="0.98087128224114528"/>
    <n v="0.98087128224114528"/>
  </r>
  <r>
    <x v="11"/>
    <x v="6"/>
    <n v="0.98087128224114528"/>
    <n v="0.98087128224114528"/>
    <n v="0.98087128224114528"/>
    <n v="0.98087128224114528"/>
  </r>
  <r>
    <x v="11"/>
    <x v="7"/>
    <n v="0.98076923076923084"/>
    <n v="0.98076923076923084"/>
    <n v="0.98076923076923084"/>
    <n v="0.9807692307692308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707915012841472"/>
    <n v="0.96707915012841472"/>
    <n v="0.96707915012841472"/>
    <n v="0.97379931358367999"/>
  </r>
  <r>
    <x v="11"/>
    <x v="20"/>
    <n v="0.9668706347734719"/>
    <n v="0.9668706347734719"/>
    <n v="0.9668706347734719"/>
    <n v="0.97379931358367999"/>
  </r>
  <r>
    <x v="11"/>
    <x v="21"/>
    <n v="0.96686342119104662"/>
    <n v="0.96686342119104662"/>
    <n v="0.96686342119104662"/>
    <n v="0.97379931358367999"/>
  </r>
  <r>
    <x v="11"/>
    <x v="22"/>
    <n v="0.96686342119104662"/>
    <n v="0.96686342119104662"/>
    <n v="0.96686342119104662"/>
    <n v="0.97379931358367999"/>
  </r>
  <r>
    <x v="11"/>
    <x v="23"/>
    <n v="0.96686342119104662"/>
    <n v="0.96686342119104662"/>
    <n v="0.96686342119104662"/>
    <n v="0.97379931358367999"/>
  </r>
  <r>
    <x v="11"/>
    <x v="0"/>
    <n v="0.97251782208905868"/>
    <n v="0.97251782208905868"/>
    <n v="0.97251782208905868"/>
    <n v="0.97379931358367999"/>
  </r>
  <r>
    <x v="11"/>
    <x v="1"/>
    <n v="0.97251782208905868"/>
    <n v="0.97251782208905868"/>
    <n v="0.97251782208905868"/>
    <n v="0.97379931358367999"/>
  </r>
  <r>
    <x v="11"/>
    <x v="2"/>
    <n v="0.97251782208905868"/>
    <n v="0.97251782208905868"/>
    <n v="0.97251782208905868"/>
    <n v="0.97379931358367999"/>
  </r>
  <r>
    <x v="11"/>
    <x v="3"/>
    <n v="0.97251782208905868"/>
    <n v="0.97251782208905868"/>
    <n v="0.97251782208905868"/>
    <n v="0.97379931358367999"/>
  </r>
  <r>
    <x v="11"/>
    <x v="4"/>
    <n v="0.97251782208905868"/>
    <n v="0.97251782208905868"/>
    <n v="0.97251782208905868"/>
    <n v="0.97379931358367999"/>
  </r>
  <r>
    <x v="11"/>
    <x v="5"/>
    <n v="0.97251782208905868"/>
    <n v="0.97251782208905868"/>
    <n v="0.97251782208905868"/>
    <n v="0.97379931358367999"/>
  </r>
  <r>
    <x v="11"/>
    <x v="6"/>
    <n v="0.97251782208905868"/>
    <n v="0.97251782208905868"/>
    <n v="0.97251782208905868"/>
    <n v="0.97379931358367999"/>
  </r>
  <r>
    <x v="11"/>
    <x v="7"/>
    <n v="0.9725144214455379"/>
    <n v="0.9725144214455379"/>
    <n v="0.9725144214455379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09375"/>
    <n v="0.9609375"/>
    <n v="0.96506575144490658"/>
    <n v="0.97379931358367999"/>
  </r>
  <r>
    <x v="11"/>
    <x v="20"/>
    <n v="0.96111244883216951"/>
    <n v="0.96111244883216951"/>
    <n v="0.96506575144490658"/>
    <n v="0.97379931358367999"/>
  </r>
  <r>
    <x v="11"/>
    <x v="21"/>
    <n v="0.96107832190141973"/>
    <n v="0.96107832190141973"/>
    <n v="0.96506575144490658"/>
    <n v="0.97379931358367999"/>
  </r>
  <r>
    <x v="11"/>
    <x v="22"/>
    <n v="0.96109685262731326"/>
    <n v="0.96109685262731326"/>
    <n v="0.96506575144490658"/>
    <n v="0.97379931358367999"/>
  </r>
  <r>
    <x v="11"/>
    <x v="23"/>
    <n v="0.96116504854368934"/>
    <n v="0.96116504854368934"/>
    <n v="0.96506575144490658"/>
    <n v="0.97379931358367999"/>
  </r>
  <r>
    <x v="11"/>
    <x v="0"/>
    <n v="0.9777941176470587"/>
    <n v="0.9777941176470587"/>
    <n v="0.9777941176470587"/>
    <n v="0.9777941176470587"/>
  </r>
  <r>
    <x v="11"/>
    <x v="1"/>
    <n v="0.97781492174441564"/>
    <n v="0.97781492174441564"/>
    <n v="0.97781492174441564"/>
    <n v="0.97781492174441564"/>
  </r>
  <r>
    <x v="11"/>
    <x v="2"/>
    <n v="0.97783367395063669"/>
    <n v="0.97783367395063669"/>
    <n v="0.97783367395063669"/>
    <n v="0.97783367395063669"/>
  </r>
  <r>
    <x v="11"/>
    <x v="3"/>
    <n v="0.97769156159068871"/>
    <n v="0.97769156159068871"/>
    <n v="0.97769156159068871"/>
    <n v="0.97769156159068871"/>
  </r>
  <r>
    <x v="11"/>
    <x v="4"/>
    <n v="0.97768576029445597"/>
    <n v="0.97768576029445597"/>
    <n v="0.97768576029445597"/>
    <n v="0.97768576029445597"/>
  </r>
  <r>
    <x v="11"/>
    <x v="5"/>
    <n v="0.97768576029445597"/>
    <n v="0.97768576029445597"/>
    <n v="0.97768576029445597"/>
    <n v="0.97768576029445597"/>
  </r>
  <r>
    <x v="11"/>
    <x v="6"/>
    <n v="0.97775346462436186"/>
    <n v="0.97775346462436186"/>
    <n v="0.97775346462436186"/>
    <n v="0.97775346462436186"/>
  </r>
  <r>
    <x v="11"/>
    <x v="7"/>
    <n v="0.97780458383594693"/>
    <n v="0.97780458383594693"/>
    <n v="0.97780458383594693"/>
    <n v="0.977804583835946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52166934189399"/>
    <n v="0.97552166934189399"/>
    <n v="0.97552166934189399"/>
    <n v="0.97552166934189399"/>
  </r>
  <r>
    <x v="11"/>
    <x v="20"/>
    <n v="0.97538158542589859"/>
    <n v="0.97538158542589859"/>
    <n v="0.97538158542589859"/>
    <n v="0.97538158542589859"/>
  </r>
  <r>
    <x v="11"/>
    <x v="21"/>
    <n v="0.97542313934616276"/>
    <n v="0.97542313934616276"/>
    <n v="0.97542313934616276"/>
    <n v="0.97542313934616276"/>
  </r>
  <r>
    <x v="11"/>
    <x v="22"/>
    <n v="0.97542313934616276"/>
    <n v="0.97542313934616276"/>
    <n v="0.97542313934616276"/>
    <n v="0.97542313934616276"/>
  </r>
  <r>
    <x v="11"/>
    <x v="23"/>
    <n v="0.97540453074433653"/>
    <n v="0.97540453074433653"/>
    <n v="0.97540453074433653"/>
    <n v="0.97540453074433653"/>
  </r>
  <r>
    <x v="11"/>
    <x v="0"/>
    <n v="0.97784280936454848"/>
    <n v="0.97784280936454848"/>
    <n v="0.97784280936454848"/>
    <n v="0.97784280936454848"/>
  </r>
  <r>
    <x v="11"/>
    <x v="1"/>
    <n v="0.97782200739266412"/>
    <n v="0.97782200739266412"/>
    <n v="0.97782200739266412"/>
    <n v="0.97782200739266412"/>
  </r>
  <r>
    <x v="11"/>
    <x v="2"/>
    <n v="0.97787547865550983"/>
    <n v="0.97787547865550983"/>
    <n v="0.97787547865550983"/>
    <n v="0.97787547865550983"/>
  </r>
  <r>
    <x v="11"/>
    <x v="3"/>
    <n v="0.97780244173140962"/>
    <n v="0.97780244173140962"/>
    <n v="0.97780244173140962"/>
    <n v="0.97780244173140962"/>
  </r>
  <r>
    <x v="11"/>
    <x v="4"/>
    <n v="0.97785467128027692"/>
    <n v="0.97785467128027692"/>
    <n v="0.97785467128027692"/>
    <n v="0.97785467128027692"/>
  </r>
  <r>
    <x v="11"/>
    <x v="5"/>
    <n v="0.9778737182946573"/>
    <n v="0.9778737182946573"/>
    <n v="0.9778737182946573"/>
    <n v="0.9778737182946573"/>
  </r>
  <r>
    <x v="11"/>
    <x v="6"/>
    <n v="0.97783285143879939"/>
    <n v="0.97783285143879939"/>
    <n v="0.97783285143879939"/>
    <n v="0.97783285143879939"/>
  </r>
  <r>
    <x v="11"/>
    <x v="7"/>
    <n v="0.97777777777777775"/>
    <n v="0.97777777777777775"/>
    <n v="0.97777777777777775"/>
    <n v="0.9777777777777777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30841121495316"/>
    <n v="0.98130841121495316"/>
    <n v="0.98130841121495316"/>
    <n v="0.98130841121495316"/>
  </r>
  <r>
    <x v="11"/>
    <x v="20"/>
    <n v="0.98145695364238417"/>
    <n v="0.98145695364238417"/>
    <n v="0.98145695364238417"/>
    <n v="0.98145695364238417"/>
  </r>
  <r>
    <x v="11"/>
    <x v="21"/>
    <n v="0.98134285385235509"/>
    <n v="0.98134285385235509"/>
    <n v="0.98134285385235509"/>
    <n v="0.98134285385235509"/>
  </r>
  <r>
    <x v="11"/>
    <x v="22"/>
    <n v="0.98134285385235509"/>
    <n v="0.98134285385235509"/>
    <n v="0.98134285385235509"/>
    <n v="0.98134285385235509"/>
  </r>
  <r>
    <x v="11"/>
    <x v="23"/>
    <n v="0.98134285385235509"/>
    <n v="0.98134285385235509"/>
    <n v="0.98134285385235509"/>
    <n v="0.98134285385235509"/>
  </r>
  <r>
    <x v="11"/>
    <x v="0"/>
    <n v="0.98966896245278835"/>
    <n v="0.98966896245278835"/>
    <n v="0.98966896245278835"/>
    <n v="0.98966896245278835"/>
  </r>
  <r>
    <x v="11"/>
    <x v="1"/>
    <n v="0.98958607962035317"/>
    <n v="0.98958607962035317"/>
    <n v="0.98958607962035317"/>
    <n v="0.98958607962035317"/>
  </r>
  <r>
    <x v="11"/>
    <x v="2"/>
    <n v="0.98954423592493301"/>
    <n v="0.98954423592493301"/>
    <n v="0.98954423592493301"/>
    <n v="0.98954423592493301"/>
  </r>
  <r>
    <x v="11"/>
    <x v="3"/>
    <n v="0.98958474232381965"/>
    <n v="0.98958474232381965"/>
    <n v="0.98958474232381965"/>
    <n v="0.98958474232381965"/>
  </r>
  <r>
    <x v="11"/>
    <x v="4"/>
    <n v="0.98958474232381965"/>
    <n v="0.98958474232381965"/>
    <n v="0.98958474232381965"/>
    <n v="0.98958474232381965"/>
  </r>
  <r>
    <x v="11"/>
    <x v="5"/>
    <n v="0.98958474232381965"/>
    <n v="0.98958474232381965"/>
    <n v="0.98958474232381965"/>
    <n v="0.98958474232381965"/>
  </r>
  <r>
    <x v="11"/>
    <x v="6"/>
    <n v="0.98970321017565099"/>
    <n v="0.98970321017565099"/>
    <n v="0.98970321017565099"/>
    <n v="0.98970321017565099"/>
  </r>
  <r>
    <x v="11"/>
    <x v="7"/>
    <n v="0.98948019801980203"/>
    <n v="0.98948019801980203"/>
    <n v="0.98948019801980203"/>
    <n v="0.9894801980198020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968992248062016"/>
    <n v="0.99968992248062016"/>
    <n v="0.99968992248062016"/>
    <n v="0.99968992248062016"/>
  </r>
  <r>
    <x v="11"/>
    <x v="20"/>
    <n v="0.99985924414103733"/>
    <n v="0.99985924414103733"/>
    <n v="0.99985924414103733"/>
    <n v="0.99985924414103733"/>
  </r>
  <r>
    <x v="11"/>
    <x v="21"/>
    <n v="0.99988672405980961"/>
    <n v="0.99988672405980961"/>
    <n v="0.99988672405980961"/>
    <n v="0.99988672405980961"/>
  </r>
  <r>
    <x v="11"/>
    <x v="22"/>
    <n v="0.99986612223040372"/>
    <n v="0.99986612223040372"/>
    <n v="0.99986612223040372"/>
    <n v="0.99986612223040372"/>
  </r>
  <r>
    <x v="11"/>
    <x v="23"/>
    <n v="0.99981893898243712"/>
    <n v="0.99981893898243712"/>
    <n v="0.99981893898243712"/>
    <n v="0.99981893898243712"/>
  </r>
  <r>
    <x v="11"/>
    <x v="0"/>
    <n v="0.99695459579180512"/>
    <n v="0.99695459579180512"/>
    <n v="0.99695459579180512"/>
    <n v="0.99695459579180512"/>
  </r>
  <r>
    <x v="11"/>
    <x v="1"/>
    <n v="0.99691975974125979"/>
    <n v="0.99691975974125979"/>
    <n v="0.99691975974125979"/>
    <n v="0.99691975974125979"/>
  </r>
  <r>
    <x v="11"/>
    <x v="2"/>
    <n v="0.99696094818416647"/>
    <n v="0.99696094818416647"/>
    <n v="0.99696094818416647"/>
    <n v="0.99696094818416647"/>
  </r>
  <r>
    <x v="11"/>
    <x v="3"/>
    <n v="0.99696094818416647"/>
    <n v="0.99696094818416647"/>
    <n v="0.99696094818416647"/>
    <n v="0.99696094818416647"/>
  </r>
  <r>
    <x v="11"/>
    <x v="4"/>
    <n v="0.99696094818416647"/>
    <n v="0.99696094818416647"/>
    <n v="0.99696094818416647"/>
    <n v="0.99696094818416647"/>
  </r>
  <r>
    <x v="11"/>
    <x v="5"/>
    <n v="0.99696094818416647"/>
    <n v="0.99696094818416647"/>
    <n v="0.99696094818416647"/>
    <n v="0.99696094818416647"/>
  </r>
  <r>
    <x v="11"/>
    <x v="6"/>
    <n v="0.99698189134808857"/>
    <n v="0.99698189134808857"/>
    <n v="0.99698189134808857"/>
    <n v="0.99698189134808857"/>
  </r>
  <r>
    <x v="11"/>
    <x v="7"/>
    <n v="0.99711815561959649"/>
    <n v="0.99711815561959649"/>
    <n v="0.99711815561959649"/>
    <n v="0.9971181556195964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391420911528149"/>
    <n v="0.98391420911528149"/>
    <n v="0.98391420911528149"/>
    <n v="0.98391420911528149"/>
  </r>
  <r>
    <x v="11"/>
    <x v="20"/>
    <n v="0.98391205255396164"/>
    <n v="0.98391205255396164"/>
    <n v="0.98391205255396164"/>
    <n v="0.98391205255396164"/>
  </r>
  <r>
    <x v="11"/>
    <x v="21"/>
    <n v="0.98390151515151514"/>
    <n v="0.98390151515151514"/>
    <n v="0.98390151515151514"/>
    <n v="0.98390151515151514"/>
  </r>
  <r>
    <x v="11"/>
    <x v="22"/>
    <n v="0.98383895662035725"/>
    <n v="0.98383895662035725"/>
    <n v="0.98383895662035725"/>
    <n v="0.98383895662035725"/>
  </r>
  <r>
    <x v="11"/>
    <x v="23"/>
    <n v="0.98383895662035725"/>
    <n v="0.98383895662035725"/>
    <n v="0.98383895662035725"/>
    <n v="0.98383895662035725"/>
  </r>
  <r>
    <x v="11"/>
    <x v="0"/>
    <n v="0.99176433322774782"/>
    <n v="0.99176433322774782"/>
    <n v="0.99176433322774782"/>
    <n v="0.99176433322774782"/>
  </r>
  <r>
    <x v="11"/>
    <x v="1"/>
    <n v="0.99178611692704133"/>
    <n v="0.99178611692704133"/>
    <n v="0.99178611692704133"/>
    <n v="0.99178611692704133"/>
  </r>
  <r>
    <x v="11"/>
    <x v="2"/>
    <n v="0.99169096209912544"/>
    <n v="0.99169096209912544"/>
    <n v="0.99169096209912544"/>
    <n v="0.99169096209912544"/>
  </r>
  <r>
    <x v="11"/>
    <x v="3"/>
    <n v="0.99173318129988597"/>
    <n v="0.99173318129988597"/>
    <n v="0.99173318129988597"/>
    <n v="0.99173318129988597"/>
  </r>
  <r>
    <x v="11"/>
    <x v="4"/>
    <n v="0.99175433608188801"/>
    <n v="0.99175433608188801"/>
    <n v="0.99175433608188801"/>
    <n v="0.99175433608188801"/>
  </r>
  <r>
    <x v="11"/>
    <x v="5"/>
    <n v="0.99178611692704133"/>
    <n v="0.99178611692704133"/>
    <n v="0.99178611692704133"/>
    <n v="0.99178611692704133"/>
  </r>
  <r>
    <x v="11"/>
    <x v="6"/>
    <n v="0.99184782608695643"/>
    <n v="0.99184782608695643"/>
    <n v="0.99184782608695643"/>
    <n v="0.99184782608695643"/>
  </r>
  <r>
    <x v="11"/>
    <x v="7"/>
    <n v="0.99201065246338216"/>
    <n v="0.99201065246338216"/>
    <n v="0.99201065246338216"/>
    <n v="0.9920106524633821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05910165484633"/>
    <n v="1.0005910165484633"/>
    <n v="1.0005910165484633"/>
    <n v="1.0005910165484633"/>
  </r>
  <r>
    <x v="11"/>
    <x v="20"/>
    <n v="1.0003841721091049"/>
    <n v="1.0003841721091049"/>
    <n v="1.0003841721091049"/>
    <n v="1.0003841721091049"/>
  </r>
  <r>
    <x v="11"/>
    <x v="21"/>
    <n v="1.0003841721091049"/>
    <n v="1.0003841721091049"/>
    <n v="1.0003841721091049"/>
    <n v="1.0003841721091049"/>
  </r>
  <r>
    <x v="11"/>
    <x v="22"/>
    <n v="1.0003998400639744"/>
    <n v="1.0003998400639744"/>
    <n v="1.0003998400639744"/>
    <n v="1.0003998400639744"/>
  </r>
  <r>
    <x v="11"/>
    <x v="23"/>
    <n v="1.0004012841091492"/>
    <n v="1.0004012841091492"/>
    <n v="1.0004012841091492"/>
    <n v="1.0004012841091492"/>
  </r>
  <r>
    <x v="11"/>
    <x v="0"/>
    <n v="0.99300322927879447"/>
    <n v="0.99300322927879447"/>
    <n v="0.99300322927879447"/>
    <n v="0.99300322927879447"/>
  </r>
  <r>
    <x v="11"/>
    <x v="1"/>
    <n v="0.99290426988671743"/>
    <n v="0.99290426988671743"/>
    <n v="0.99290426988671743"/>
    <n v="0.99290426988671743"/>
  </r>
  <r>
    <x v="11"/>
    <x v="2"/>
    <n v="0.99297337278106501"/>
    <n v="0.99297337278106501"/>
    <n v="0.99297337278106501"/>
    <n v="0.99297337278106501"/>
  </r>
  <r>
    <x v="11"/>
    <x v="3"/>
    <n v="0.99301919720767895"/>
    <n v="0.99301919720767895"/>
    <n v="0.99301919720767895"/>
    <n v="0.99301919720767895"/>
  </r>
  <r>
    <x v="11"/>
    <x v="4"/>
    <n v="0.99300699300699313"/>
    <n v="0.99300699300699313"/>
    <n v="0.99300699300699313"/>
    <n v="0.99300699300699313"/>
  </r>
  <r>
    <x v="11"/>
    <x v="5"/>
    <n v="0.99300699300699313"/>
    <n v="0.99300699300699313"/>
    <n v="0.99300699300699313"/>
    <n v="0.99300699300699313"/>
  </r>
  <r>
    <x v="11"/>
    <x v="6"/>
    <n v="0.99300699300699313"/>
    <n v="0.99300699300699313"/>
    <n v="0.99300699300699313"/>
    <n v="0.99300699300699313"/>
  </r>
  <r>
    <x v="11"/>
    <x v="7"/>
    <n v="0.99295892707460176"/>
    <n v="0.99295892707460176"/>
    <n v="0.99295892707460176"/>
    <n v="0.992958927074601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992431123221326"/>
    <n v="0.99992431123221326"/>
    <n v="0.99992431123221326"/>
    <n v="0.99992431123221326"/>
  </r>
  <r>
    <x v="11"/>
    <x v="20"/>
    <n v="0.99989242685025825"/>
    <n v="0.99989242685025825"/>
    <n v="0.99989242685025825"/>
    <n v="0.99989242685025825"/>
  </r>
  <r>
    <x v="11"/>
    <x v="21"/>
    <n v="0.99989301380121953"/>
    <n v="0.99989301380121953"/>
    <n v="0.99989301380121953"/>
    <n v="0.99989301380121953"/>
  </r>
  <r>
    <x v="11"/>
    <x v="22"/>
    <n v="0.99992168226494882"/>
    <n v="0.99992168226494882"/>
    <n v="0.99992168226494882"/>
    <n v="0.99992168226494882"/>
  </r>
  <r>
    <x v="11"/>
    <x v="23"/>
    <n v="0.9998986931415258"/>
    <n v="0.9998986931415258"/>
    <n v="0.9998986931415258"/>
    <n v="0.9998986931415258"/>
  </r>
  <r>
    <x v="11"/>
    <x v="0"/>
    <n v="0.99100087796312541"/>
    <n v="0.99100087796312541"/>
    <n v="0.99100087796312541"/>
    <n v="0.99100087796312541"/>
  </r>
  <r>
    <x v="11"/>
    <x v="1"/>
    <n v="0.99097413318657135"/>
    <n v="0.99097413318657135"/>
    <n v="0.99097413318657135"/>
    <n v="0.99097413318657135"/>
  </r>
  <r>
    <x v="11"/>
    <x v="2"/>
    <n v="0.99097413318657135"/>
    <n v="0.99097413318657135"/>
    <n v="0.99097413318657135"/>
    <n v="0.99097413318657135"/>
  </r>
  <r>
    <x v="11"/>
    <x v="3"/>
    <n v="0.99097413318657135"/>
    <n v="0.99097413318657135"/>
    <n v="0.99097413318657135"/>
    <n v="0.99097413318657135"/>
  </r>
  <r>
    <x v="11"/>
    <x v="4"/>
    <n v="0.99097413318657135"/>
    <n v="0.99097413318657135"/>
    <n v="0.99097413318657135"/>
    <n v="0.99097413318657135"/>
  </r>
  <r>
    <x v="11"/>
    <x v="5"/>
    <n v="0.99086898532881906"/>
    <n v="0.99086898532881906"/>
    <n v="0.99086898532881906"/>
    <n v="0.99086898532881906"/>
  </r>
  <r>
    <x v="11"/>
    <x v="6"/>
    <n v="0.99094976611755137"/>
    <n v="0.99094976611755137"/>
    <n v="0.99094976611755137"/>
    <n v="0.99094976611755137"/>
  </r>
  <r>
    <x v="11"/>
    <x v="7"/>
    <n v="0.99097035040431269"/>
    <n v="0.99097035040431269"/>
    <n v="0.99097035040431269"/>
    <n v="0.99097035040431269"/>
  </r>
  <r>
    <x v="11"/>
    <x v="8"/>
    <n v="1.0063414634146342"/>
    <n v="1.0063414634146342"/>
    <n v="1.0063414634146342"/>
    <n v="1.0063414634146342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24136370493286"/>
    <n v="1.0024136370493286"/>
    <n v="1.0024136370493286"/>
    <n v="1.0024136370493286"/>
  </r>
  <r>
    <x v="11"/>
    <x v="20"/>
    <n v="1.0024255024255024"/>
    <n v="1.0024255024255024"/>
    <n v="1.0024255024255024"/>
    <n v="1.0024255024255024"/>
  </r>
  <r>
    <x v="11"/>
    <x v="21"/>
    <n v="1.0024213075060533"/>
    <n v="1.0024213075060533"/>
    <n v="1.0024213075060533"/>
    <n v="1.0024213075060533"/>
  </r>
  <r>
    <x v="11"/>
    <x v="22"/>
    <n v="1.0024557956777995"/>
    <n v="1.0024557956777995"/>
    <n v="1.0024557956777995"/>
    <n v="1.0024557956777995"/>
  </r>
  <r>
    <x v="11"/>
    <x v="23"/>
    <n v="1.0024956805528891"/>
    <n v="1.0024956805528891"/>
    <n v="1.0024956805528891"/>
    <n v="1.0024956805528891"/>
  </r>
  <r>
    <x v="11"/>
    <x v="0"/>
    <n v="0.99507580666061946"/>
    <n v="0.99507580666061946"/>
    <n v="0.99507580666061946"/>
    <n v="0.99507580666061946"/>
  </r>
  <r>
    <x v="11"/>
    <x v="1"/>
    <n v="0.99507580666061946"/>
    <n v="0.99507580666061946"/>
    <n v="0.99507580666061946"/>
    <n v="0.99507580666061946"/>
  </r>
  <r>
    <x v="11"/>
    <x v="2"/>
    <n v="0.99507580666061946"/>
    <n v="0.99507580666061946"/>
    <n v="0.99507580666061946"/>
    <n v="0.99507580666061946"/>
  </r>
  <r>
    <x v="11"/>
    <x v="3"/>
    <n v="0.99507580666061946"/>
    <n v="0.99507580666061946"/>
    <n v="0.99507580666061946"/>
    <n v="0.99507580666061946"/>
  </r>
  <r>
    <x v="11"/>
    <x v="4"/>
    <n v="0.99507580666061946"/>
    <n v="0.99507580666061946"/>
    <n v="0.99507580666061946"/>
    <n v="0.99507580666061946"/>
  </r>
  <r>
    <x v="11"/>
    <x v="5"/>
    <n v="0.99503812174754935"/>
    <n v="0.99503812174754935"/>
    <n v="0.99503812174754935"/>
    <n v="0.99503812174754935"/>
  </r>
  <r>
    <x v="11"/>
    <x v="6"/>
    <n v="0.99519512480956296"/>
    <n v="0.99519512480956296"/>
    <n v="0.99519512480956296"/>
    <n v="0.99519512480956296"/>
  </r>
  <r>
    <x v="11"/>
    <x v="7"/>
    <n v="0.99512130801687759"/>
    <n v="0.99512130801687759"/>
    <n v="0.99512130801687759"/>
    <n v="0.99512130801687759"/>
  </r>
  <r>
    <x v="11"/>
    <x v="8"/>
    <n v="1.0078357200756551"/>
    <n v="1.0078357200756551"/>
    <n v="1.0078357200756551"/>
    <n v="1.007835720075655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05471457231443"/>
    <n v="1.0005471457231443"/>
    <n v="1.0005471457231443"/>
    <n v="1.0005471457231443"/>
  </r>
  <r>
    <x v="11"/>
    <x v="20"/>
    <n v="1.0005319714863286"/>
    <n v="1.0005319714863286"/>
    <n v="1.0005319714863286"/>
    <n v="1.0005319714863286"/>
  </r>
  <r>
    <x v="11"/>
    <x v="21"/>
    <n v="1.0005319714863286"/>
    <n v="1.0005319714863286"/>
    <n v="1.0005319714863286"/>
    <n v="1.0005319714863286"/>
  </r>
  <r>
    <x v="11"/>
    <x v="22"/>
    <n v="1.0005319714863286"/>
    <n v="1.0005319714863286"/>
    <n v="1.0005319714863286"/>
    <n v="1.0005319714863286"/>
  </r>
  <r>
    <x v="11"/>
    <x v="23"/>
    <n v="1.0005947424765078"/>
    <n v="1.0005947424765078"/>
    <n v="1.0005947424765078"/>
    <n v="1.0005947424765078"/>
  </r>
  <r>
    <x v="11"/>
    <x v="0"/>
    <n v="0.99418926397343665"/>
    <n v="0.99418926397343665"/>
    <n v="0.99418926397343665"/>
    <n v="0.99418926397343665"/>
  </r>
  <r>
    <x v="11"/>
    <x v="1"/>
    <n v="0.99415432579890872"/>
    <n v="0.99415432579890872"/>
    <n v="0.99415432579890872"/>
    <n v="0.99415432579890872"/>
  </r>
  <r>
    <x v="11"/>
    <x v="2"/>
    <n v="0.99414533348639644"/>
    <n v="0.99414533348639644"/>
    <n v="0.99414533348639644"/>
    <n v="0.99414533348639644"/>
  </r>
  <r>
    <x v="11"/>
    <x v="3"/>
    <n v="0.99413340135186845"/>
    <n v="0.99413340135186845"/>
    <n v="0.99413340135186845"/>
    <n v="0.99413340135186845"/>
  </r>
  <r>
    <x v="11"/>
    <x v="4"/>
    <n v="0.99418435591741772"/>
    <n v="0.99418435591741772"/>
    <n v="0.99418435591741772"/>
    <n v="0.99418435591741772"/>
  </r>
  <r>
    <x v="11"/>
    <x v="5"/>
    <n v="0.99412270642201817"/>
    <n v="0.99412270642201817"/>
    <n v="0.99412270642201817"/>
    <n v="0.99412270642201817"/>
  </r>
  <r>
    <x v="11"/>
    <x v="6"/>
    <n v="0.99412340842311453"/>
    <n v="0.99412340842311453"/>
    <n v="0.99412340842311453"/>
    <n v="0.99412340842311453"/>
  </r>
  <r>
    <x v="11"/>
    <x v="7"/>
    <n v="0.99402241594022411"/>
    <n v="0.99402241594022411"/>
    <n v="0.99402241594022411"/>
    <n v="0.9940224159402241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403183023872677"/>
    <n v="0.99403183023872677"/>
    <n v="0.99403183023872677"/>
    <n v="0.99403183023872677"/>
  </r>
  <r>
    <x v="11"/>
    <x v="20"/>
    <n v="0.99403248977787606"/>
    <n v="0.99403248977787606"/>
    <n v="0.99403248977787606"/>
    <n v="0.99403248977787606"/>
  </r>
  <r>
    <x v="11"/>
    <x v="21"/>
    <n v="0.99403248977787606"/>
    <n v="0.99403248977787606"/>
    <n v="0.99403248977787606"/>
    <n v="0.99403248977787606"/>
  </r>
  <r>
    <x v="11"/>
    <x v="22"/>
    <n v="0.99415204678362568"/>
    <n v="0.99415204678362568"/>
    <n v="0.99415204678362568"/>
    <n v="0.99415204678362568"/>
  </r>
  <r>
    <x v="11"/>
    <x v="23"/>
    <n v="0.99415204678362568"/>
    <n v="0.99415204678362568"/>
    <n v="0.99415204678362568"/>
    <n v="0.99415204678362568"/>
  </r>
  <r>
    <x v="11"/>
    <x v="0"/>
    <n v="0.99429721569942964"/>
    <n v="0.99429721569942964"/>
    <n v="0.99429721569942964"/>
    <n v="0.99429721569942964"/>
  </r>
  <r>
    <x v="11"/>
    <x v="1"/>
    <n v="0.99437393693575815"/>
    <n v="0.99437393693575815"/>
    <n v="0.99437393693575815"/>
    <n v="0.99437393693575815"/>
  </r>
  <r>
    <x v="11"/>
    <x v="2"/>
    <n v="0.99437393693575815"/>
    <n v="0.99437393693575815"/>
    <n v="0.99437393693575815"/>
    <n v="0.99437393693575815"/>
  </r>
  <r>
    <x v="11"/>
    <x v="3"/>
    <n v="0.99437393693575815"/>
    <n v="0.99437393693575815"/>
    <n v="0.99437393693575815"/>
    <n v="0.99437393693575815"/>
  </r>
  <r>
    <x v="11"/>
    <x v="4"/>
    <n v="0.99437393693575815"/>
    <n v="0.99437393693575815"/>
    <n v="0.99437393693575815"/>
    <n v="0.99437393693575815"/>
  </r>
  <r>
    <x v="11"/>
    <x v="5"/>
    <n v="0.99447097260618245"/>
    <n v="0.99447097260618245"/>
    <n v="0.99447097260618245"/>
    <n v="0.99447097260618245"/>
  </r>
  <r>
    <x v="11"/>
    <x v="6"/>
    <n v="0.99450384730688524"/>
    <n v="0.99450384730688524"/>
    <n v="0.99450384730688524"/>
    <n v="0.99450384730688524"/>
  </r>
  <r>
    <x v="11"/>
    <x v="7"/>
    <n v="0.99450549450549441"/>
    <n v="0.99450549450549441"/>
    <n v="0.99450549450549441"/>
    <n v="0.9945054945054944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807631160572329"/>
    <n v="0.98807631160572329"/>
    <n v="0.98807631160572329"/>
    <n v="0.98807631160572329"/>
  </r>
  <r>
    <x v="11"/>
    <x v="20"/>
    <n v="0.98790853585538119"/>
    <n v="0.98790853585538119"/>
    <n v="0.98790853585538119"/>
    <n v="0.98790853585538119"/>
  </r>
  <r>
    <x v="11"/>
    <x v="21"/>
    <n v="0.98799834459925517"/>
    <n v="0.98799834459925517"/>
    <n v="0.98799834459925517"/>
    <n v="0.98799834459925517"/>
  </r>
  <r>
    <x v="11"/>
    <x v="22"/>
    <n v="0.98797678275290213"/>
    <n v="0.98797678275290213"/>
    <n v="0.98797678275290213"/>
    <n v="0.98797678275290213"/>
  </r>
  <r>
    <x v="11"/>
    <x v="23"/>
    <n v="0.98797678275290213"/>
    <n v="0.98797678275290213"/>
    <n v="0.98797678275290213"/>
    <n v="0.98797678275290213"/>
  </r>
  <r>
    <x v="11"/>
    <x v="0"/>
    <n v="0.98823529411764699"/>
    <n v="0.98823529411764699"/>
    <n v="0.98823529411764699"/>
    <n v="0.98823529411764699"/>
  </r>
  <r>
    <x v="11"/>
    <x v="1"/>
    <n v="0.98827667057444313"/>
    <n v="0.98827667057444313"/>
    <n v="0.98827667057444313"/>
    <n v="0.98827667057444313"/>
  </r>
  <r>
    <x v="11"/>
    <x v="2"/>
    <n v="0.98827667057444313"/>
    <n v="0.98827667057444313"/>
    <n v="0.98827667057444313"/>
    <n v="0.98827667057444313"/>
  </r>
  <r>
    <x v="11"/>
    <x v="3"/>
    <n v="0.98827667057444313"/>
    <n v="0.98827667057444313"/>
    <n v="0.98827667057444313"/>
    <n v="0.98827667057444313"/>
  </r>
  <r>
    <x v="11"/>
    <x v="4"/>
    <n v="0.98827667057444313"/>
    <n v="0.98827667057444313"/>
    <n v="0.98827667057444313"/>
    <n v="0.98827667057444313"/>
  </r>
  <r>
    <x v="11"/>
    <x v="5"/>
    <n v="0.98827667057444313"/>
    <n v="0.98827667057444313"/>
    <n v="0.98827667057444313"/>
    <n v="0.98827667057444313"/>
  </r>
  <r>
    <x v="11"/>
    <x v="6"/>
    <n v="0.98812644564379348"/>
    <n v="0.98812644564379348"/>
    <n v="0.98812644564379348"/>
    <n v="0.98812644564379348"/>
  </r>
  <r>
    <x v="11"/>
    <x v="7"/>
    <n v="0.98800521512385919"/>
    <n v="0.98800521512385919"/>
    <n v="0.98800521512385919"/>
    <n v="0.9880052151238591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045874165601476"/>
    <n v="0.97045874165601476"/>
    <n v="0.97045874165601476"/>
    <n v="0.97379931358367999"/>
  </r>
  <r>
    <x v="11"/>
    <x v="21"/>
    <n v="0.9704472843450479"/>
    <n v="0.9704472843450479"/>
    <n v="0.9704472843450479"/>
    <n v="0.97379931358367999"/>
  </r>
  <r>
    <x v="11"/>
    <x v="22"/>
    <n v="0.97047970479704804"/>
    <n v="0.97047970479704804"/>
    <n v="0.97047970479704804"/>
    <n v="0.97379931358367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5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5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4" showAll="0"/>
    <pivotField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5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J9170"/>
  <sheetViews>
    <sheetView tabSelected="1" topLeftCell="A9147" workbookViewId="0">
      <selection activeCell="D9165" sqref="D9165"/>
    </sheetView>
  </sheetViews>
  <sheetFormatPr defaultColWidth="11" defaultRowHeight="15.75" x14ac:dyDescent="0.25"/>
  <cols>
    <col min="5" max="5" width="15.375" bestFit="1" customWidth="1"/>
    <col min="6" max="6" width="16.875" bestFit="1" customWidth="1"/>
    <col min="7" max="7" width="15.375" bestFit="1" customWidth="1"/>
    <col min="8" max="8" width="16.875" bestFit="1" customWidth="1"/>
    <col min="9" max="9" width="15.375" bestFit="1" customWidth="1"/>
    <col min="10" max="10" width="16.875" bestFit="1" customWidth="1"/>
  </cols>
  <sheetData>
    <row r="1" spans="1:10" ht="15.6" customHeight="1" thickBot="1" x14ac:dyDescent="0.3">
      <c r="A1" s="28" t="s">
        <v>4</v>
      </c>
      <c r="B1" s="28" t="s">
        <v>5</v>
      </c>
      <c r="C1" s="30" t="s">
        <v>2</v>
      </c>
      <c r="D1" s="28" t="s">
        <v>1</v>
      </c>
      <c r="E1" s="26" t="s">
        <v>6</v>
      </c>
      <c r="F1" s="27"/>
      <c r="G1" s="26" t="s">
        <v>7</v>
      </c>
      <c r="H1" s="27"/>
      <c r="I1" s="26" t="s">
        <v>8</v>
      </c>
      <c r="J1" s="27"/>
    </row>
    <row r="2" spans="1:10" ht="16.5" thickBot="1" x14ac:dyDescent="0.3">
      <c r="A2" s="29"/>
      <c r="B2" s="29"/>
      <c r="C2" s="31"/>
      <c r="D2" s="29"/>
      <c r="E2" s="23" t="s">
        <v>29</v>
      </c>
      <c r="F2" s="18" t="s">
        <v>30</v>
      </c>
      <c r="G2" s="23" t="s">
        <v>29</v>
      </c>
      <c r="H2" s="18" t="s">
        <v>30</v>
      </c>
      <c r="I2" s="23" t="s">
        <v>29</v>
      </c>
      <c r="J2" s="18" t="s">
        <v>30</v>
      </c>
    </row>
    <row r="3" spans="1:10" x14ac:dyDescent="0.25">
      <c r="A3" s="3">
        <v>2024</v>
      </c>
      <c r="B3" s="3">
        <v>3</v>
      </c>
      <c r="C3" s="4">
        <v>0</v>
      </c>
      <c r="D3" s="21">
        <f>INDEX('Prom Factor Mensual Hora 1,5'!$B$5:$N$28,MATCH('Casos CMg'!$C3,'Prom Factor Mensual Hora 1,5'!$A$5:$A$28,0),MATCH('Casos CMg'!$B3,'Prom Factor Mensual Hora 1,5'!$B$4:$M$4,0))</f>
        <v>0.98321373117716537</v>
      </c>
      <c r="E3" s="24">
        <v>91.8</v>
      </c>
      <c r="F3" s="19">
        <f>$E3*$D3</f>
        <v>90.259020522063778</v>
      </c>
      <c r="G3" s="24">
        <v>88.4</v>
      </c>
      <c r="H3" s="19">
        <f>$G3*$D3</f>
        <v>86.916093836061421</v>
      </c>
      <c r="I3" s="24">
        <v>93.7</v>
      </c>
      <c r="J3" s="19">
        <f>$I3*$D3</f>
        <v>92.127126611300397</v>
      </c>
    </row>
    <row r="4" spans="1:10" x14ac:dyDescent="0.25">
      <c r="A4" s="3">
        <v>2024</v>
      </c>
      <c r="B4" s="3">
        <v>3</v>
      </c>
      <c r="C4" s="4">
        <v>1</v>
      </c>
      <c r="D4" s="20">
        <f>INDEX('Prom Factor Mensual Hora 1,5'!$B$5:$N$28,MATCH('Casos CMg'!$C4,'Prom Factor Mensual Hora 1,5'!$A$5:$A$28,0),MATCH('Casos CMg'!$B4,'Prom Factor Mensual Hora 1,5'!$B$4:$M$4,0))</f>
        <v>0.99057248790028962</v>
      </c>
      <c r="E4" s="24">
        <v>91.9</v>
      </c>
      <c r="F4" s="19">
        <f t="shared" ref="F4:F67" si="0">$E4*$D4</f>
        <v>91.033611638036618</v>
      </c>
      <c r="G4" s="24">
        <v>88.2</v>
      </c>
      <c r="H4" s="19">
        <f t="shared" ref="H4:H67" si="1">$G4*$D4</f>
        <v>87.36849343280555</v>
      </c>
      <c r="I4" s="24">
        <v>93.8</v>
      </c>
      <c r="J4" s="19">
        <f t="shared" ref="J4:J67" si="2">$I4*$D4</f>
        <v>92.915699365047161</v>
      </c>
    </row>
    <row r="5" spans="1:10" x14ac:dyDescent="0.25">
      <c r="A5" s="3">
        <v>2024</v>
      </c>
      <c r="B5" s="3">
        <v>3</v>
      </c>
      <c r="C5" s="4">
        <v>2</v>
      </c>
      <c r="D5" s="20">
        <f>INDEX('Prom Factor Mensual Hora 1,5'!$B$5:$N$28,MATCH('Casos CMg'!$C5,'Prom Factor Mensual Hora 1,5'!$A$5:$A$28,0),MATCH('Casos CMg'!$B5,'Prom Factor Mensual Hora 1,5'!$B$4:$M$4,0))</f>
        <v>0.99056870579505729</v>
      </c>
      <c r="E5" s="24">
        <v>92.2</v>
      </c>
      <c r="F5" s="19">
        <f t="shared" si="0"/>
        <v>91.330434674304286</v>
      </c>
      <c r="G5" s="24">
        <v>87.8</v>
      </c>
      <c r="H5" s="19">
        <f t="shared" si="1"/>
        <v>86.971932368806023</v>
      </c>
      <c r="I5" s="24">
        <v>94.3</v>
      </c>
      <c r="J5" s="19">
        <f t="shared" si="2"/>
        <v>93.4106289564739</v>
      </c>
    </row>
    <row r="6" spans="1:10" x14ac:dyDescent="0.25">
      <c r="A6" s="3">
        <v>2024</v>
      </c>
      <c r="B6" s="3">
        <v>3</v>
      </c>
      <c r="C6" s="4">
        <v>3</v>
      </c>
      <c r="D6" s="20">
        <f>INDEX('Prom Factor Mensual Hora 1,5'!$B$5:$N$28,MATCH('Casos CMg'!$C6,'Prom Factor Mensual Hora 1,5'!$A$5:$A$28,0),MATCH('Casos CMg'!$B6,'Prom Factor Mensual Hora 1,5'!$B$4:$M$4,0))</f>
        <v>0.99056011914313802</v>
      </c>
      <c r="E6" s="24">
        <v>92.3</v>
      </c>
      <c r="F6" s="19">
        <f t="shared" si="0"/>
        <v>91.428698996911635</v>
      </c>
      <c r="G6" s="24">
        <v>87.7</v>
      </c>
      <c r="H6" s="19">
        <f t="shared" si="1"/>
        <v>86.872122448853204</v>
      </c>
      <c r="I6" s="24">
        <v>94.4</v>
      </c>
      <c r="J6" s="19">
        <f t="shared" si="2"/>
        <v>93.508875247112229</v>
      </c>
    </row>
    <row r="7" spans="1:10" x14ac:dyDescent="0.25">
      <c r="A7" s="3">
        <v>2024</v>
      </c>
      <c r="B7" s="3">
        <v>3</v>
      </c>
      <c r="C7" s="4">
        <v>4</v>
      </c>
      <c r="D7" s="20">
        <f>INDEX('Prom Factor Mensual Hora 1,5'!$B$5:$N$28,MATCH('Casos CMg'!$C7,'Prom Factor Mensual Hora 1,5'!$A$5:$A$28,0),MATCH('Casos CMg'!$B7,'Prom Factor Mensual Hora 1,5'!$B$4:$M$4,0))</f>
        <v>0.99056130757781125</v>
      </c>
      <c r="E7" s="24">
        <v>92.3</v>
      </c>
      <c r="F7" s="19">
        <f t="shared" si="0"/>
        <v>91.428808689431975</v>
      </c>
      <c r="G7" s="24">
        <v>87.7</v>
      </c>
      <c r="H7" s="19">
        <f t="shared" si="1"/>
        <v>86.872226674574051</v>
      </c>
      <c r="I7" s="24">
        <v>94.4</v>
      </c>
      <c r="J7" s="19">
        <f t="shared" si="2"/>
        <v>93.508987435345389</v>
      </c>
    </row>
    <row r="8" spans="1:10" x14ac:dyDescent="0.25">
      <c r="A8" s="3">
        <v>2024</v>
      </c>
      <c r="B8" s="3">
        <v>3</v>
      </c>
      <c r="C8" s="4">
        <v>5</v>
      </c>
      <c r="D8" s="20">
        <f>INDEX('Prom Factor Mensual Hora 1,5'!$B$5:$N$28,MATCH('Casos CMg'!$C8,'Prom Factor Mensual Hora 1,5'!$A$5:$A$28,0),MATCH('Casos CMg'!$B8,'Prom Factor Mensual Hora 1,5'!$B$4:$M$4,0))</f>
        <v>0.99083829087994368</v>
      </c>
      <c r="E8" s="24">
        <v>92.3</v>
      </c>
      <c r="F8" s="19">
        <f t="shared" si="0"/>
        <v>91.454374248218798</v>
      </c>
      <c r="G8" s="24">
        <v>87.7</v>
      </c>
      <c r="H8" s="19">
        <f t="shared" si="1"/>
        <v>86.896518110171058</v>
      </c>
      <c r="I8" s="24">
        <v>94.4</v>
      </c>
      <c r="J8" s="19">
        <f t="shared" si="2"/>
        <v>93.535134659066685</v>
      </c>
    </row>
    <row r="9" spans="1:10" x14ac:dyDescent="0.25">
      <c r="A9" s="3">
        <v>2024</v>
      </c>
      <c r="B9" s="3">
        <v>3</v>
      </c>
      <c r="C9" s="4">
        <v>6</v>
      </c>
      <c r="D9" s="20">
        <f>INDEX('Prom Factor Mensual Hora 1,5'!$B$5:$N$28,MATCH('Casos CMg'!$C9,'Prom Factor Mensual Hora 1,5'!$A$5:$A$28,0),MATCH('Casos CMg'!$B9,'Prom Factor Mensual Hora 1,5'!$B$4:$M$4,0))</f>
        <v>0.99121213807654984</v>
      </c>
      <c r="E9" s="24">
        <v>91.9</v>
      </c>
      <c r="F9" s="19">
        <f t="shared" si="0"/>
        <v>91.092395489234931</v>
      </c>
      <c r="G9" s="24">
        <v>88.1</v>
      </c>
      <c r="H9" s="19">
        <f t="shared" si="1"/>
        <v>87.325789364544036</v>
      </c>
      <c r="I9" s="24">
        <v>93.9</v>
      </c>
      <c r="J9" s="19">
        <f t="shared" si="2"/>
        <v>93.074819765388042</v>
      </c>
    </row>
    <row r="10" spans="1:10" x14ac:dyDescent="0.25">
      <c r="A10" s="3">
        <v>2024</v>
      </c>
      <c r="B10" s="3">
        <v>3</v>
      </c>
      <c r="C10" s="4">
        <v>7</v>
      </c>
      <c r="D10" s="20">
        <f>INDEX('Prom Factor Mensual Hora 1,5'!$B$5:$N$28,MATCH('Casos CMg'!$C10,'Prom Factor Mensual Hora 1,5'!$A$5:$A$28,0),MATCH('Casos CMg'!$B10,'Prom Factor Mensual Hora 1,5'!$B$4:$M$4,0))</f>
        <v>0.99121515079460498</v>
      </c>
      <c r="E10" s="24">
        <v>40.5</v>
      </c>
      <c r="F10" s="19">
        <f t="shared" si="0"/>
        <v>40.144213607181499</v>
      </c>
      <c r="G10" s="24">
        <v>37.1</v>
      </c>
      <c r="H10" s="19">
        <f t="shared" si="1"/>
        <v>36.774082094479844</v>
      </c>
      <c r="I10" s="24">
        <v>41.8</v>
      </c>
      <c r="J10" s="19">
        <f t="shared" si="2"/>
        <v>41.432793303214488</v>
      </c>
    </row>
    <row r="11" spans="1:10" x14ac:dyDescent="0.25">
      <c r="A11" s="3">
        <v>2024</v>
      </c>
      <c r="B11" s="3">
        <v>3</v>
      </c>
      <c r="C11" s="4">
        <v>8</v>
      </c>
      <c r="D11" s="20">
        <f>INDEX('Prom Factor Mensual Hora 1,5'!$B$5:$N$28,MATCH('Casos CMg'!$C11,'Prom Factor Mensual Hora 1,5'!$A$5:$A$28,0),MATCH('Casos CMg'!$B11,'Prom Factor Mensual Hora 1,5'!$B$4:$M$4,0))</f>
        <v>0.99121656072244935</v>
      </c>
      <c r="E11" s="24">
        <v>43.5</v>
      </c>
      <c r="F11" s="19">
        <f t="shared" si="0"/>
        <v>43.117920391426544</v>
      </c>
      <c r="G11" s="24">
        <v>39.700000000000003</v>
      </c>
      <c r="H11" s="19">
        <f t="shared" si="1"/>
        <v>39.351297460681245</v>
      </c>
      <c r="I11" s="24">
        <v>44.9</v>
      </c>
      <c r="J11" s="19">
        <f t="shared" si="2"/>
        <v>44.505623576437976</v>
      </c>
    </row>
    <row r="12" spans="1:10" x14ac:dyDescent="0.25">
      <c r="A12" s="3">
        <v>2024</v>
      </c>
      <c r="B12" s="3">
        <v>3</v>
      </c>
      <c r="C12" s="4">
        <v>9</v>
      </c>
      <c r="D12" s="20">
        <f>INDEX('Prom Factor Mensual Hora 1,5'!$B$5:$N$28,MATCH('Casos CMg'!$C12,'Prom Factor Mensual Hora 1,5'!$A$5:$A$28,0),MATCH('Casos CMg'!$B12,'Prom Factor Mensual Hora 1,5'!$B$4:$M$4,0))</f>
        <v>0.9943535624807196</v>
      </c>
      <c r="E12" s="24">
        <v>45.2</v>
      </c>
      <c r="F12" s="19">
        <f t="shared" si="0"/>
        <v>44.944781024128531</v>
      </c>
      <c r="G12" s="24">
        <v>41.2</v>
      </c>
      <c r="H12" s="19">
        <f t="shared" si="1"/>
        <v>40.967366774205651</v>
      </c>
      <c r="I12" s="24">
        <v>47.1</v>
      </c>
      <c r="J12" s="19">
        <f t="shared" si="2"/>
        <v>46.834052792841895</v>
      </c>
    </row>
    <row r="13" spans="1:10" x14ac:dyDescent="0.25">
      <c r="A13" s="3">
        <v>2024</v>
      </c>
      <c r="B13" s="3">
        <v>3</v>
      </c>
      <c r="C13" s="4">
        <v>10</v>
      </c>
      <c r="D13" s="20">
        <f>INDEX('Prom Factor Mensual Hora 1,5'!$B$5:$N$28,MATCH('Casos CMg'!$C13,'Prom Factor Mensual Hora 1,5'!$A$5:$A$28,0),MATCH('Casos CMg'!$B13,'Prom Factor Mensual Hora 1,5'!$B$4:$M$4,0))</f>
        <v>0.99555828900987708</v>
      </c>
      <c r="E13" s="24">
        <v>33.6</v>
      </c>
      <c r="F13" s="19">
        <f t="shared" si="0"/>
        <v>33.450758510731873</v>
      </c>
      <c r="G13" s="24">
        <v>30.8</v>
      </c>
      <c r="H13" s="19">
        <f t="shared" si="1"/>
        <v>30.663195301504214</v>
      </c>
      <c r="I13" s="24">
        <v>34.9</v>
      </c>
      <c r="J13" s="19">
        <f t="shared" si="2"/>
        <v>34.744984286444712</v>
      </c>
    </row>
    <row r="14" spans="1:10" x14ac:dyDescent="0.25">
      <c r="A14" s="3">
        <v>2024</v>
      </c>
      <c r="B14" s="3">
        <v>3</v>
      </c>
      <c r="C14" s="4">
        <v>11</v>
      </c>
      <c r="D14" s="20">
        <f>INDEX('Prom Factor Mensual Hora 1,5'!$B$5:$N$28,MATCH('Casos CMg'!$C14,'Prom Factor Mensual Hora 1,5'!$A$5:$A$28,0),MATCH('Casos CMg'!$B14,'Prom Factor Mensual Hora 1,5'!$B$4:$M$4,0))</f>
        <v>0.99696702231851253</v>
      </c>
      <c r="E14" s="24">
        <v>8.6</v>
      </c>
      <c r="F14" s="19">
        <f t="shared" si="0"/>
        <v>8.573916391939207</v>
      </c>
      <c r="G14" s="24">
        <v>7.9</v>
      </c>
      <c r="H14" s="19">
        <f t="shared" si="1"/>
        <v>7.8760394763162491</v>
      </c>
      <c r="I14" s="24">
        <v>8.9</v>
      </c>
      <c r="J14" s="19">
        <f t="shared" si="2"/>
        <v>8.8730064986347621</v>
      </c>
    </row>
    <row r="15" spans="1:10" x14ac:dyDescent="0.25">
      <c r="A15" s="3">
        <v>2024</v>
      </c>
      <c r="B15" s="3">
        <v>3</v>
      </c>
      <c r="C15" s="4">
        <v>12</v>
      </c>
      <c r="D15" s="20">
        <f>INDEX('Prom Factor Mensual Hora 1,5'!$B$5:$N$28,MATCH('Casos CMg'!$C15,'Prom Factor Mensual Hora 1,5'!$A$5:$A$28,0),MATCH('Casos CMg'!$B15,'Prom Factor Mensual Hora 1,5'!$B$4:$M$4,0))</f>
        <v>0.99756232294182201</v>
      </c>
      <c r="E15" s="24">
        <v>8.6</v>
      </c>
      <c r="F15" s="19">
        <f t="shared" si="0"/>
        <v>8.5790359772996698</v>
      </c>
      <c r="G15" s="24">
        <v>7.9</v>
      </c>
      <c r="H15" s="19">
        <f t="shared" si="1"/>
        <v>7.8807423512403938</v>
      </c>
      <c r="I15" s="24">
        <v>8.9</v>
      </c>
      <c r="J15" s="19">
        <f t="shared" si="2"/>
        <v>8.8783046741822158</v>
      </c>
    </row>
    <row r="16" spans="1:10" x14ac:dyDescent="0.25">
      <c r="A16" s="3">
        <v>2024</v>
      </c>
      <c r="B16" s="3">
        <v>3</v>
      </c>
      <c r="C16" s="4">
        <v>13</v>
      </c>
      <c r="D16" s="20">
        <f>INDEX('Prom Factor Mensual Hora 1,5'!$B$5:$N$28,MATCH('Casos CMg'!$C16,'Prom Factor Mensual Hora 1,5'!$A$5:$A$28,0),MATCH('Casos CMg'!$B16,'Prom Factor Mensual Hora 1,5'!$B$4:$M$4,0))</f>
        <v>0.99757345039582368</v>
      </c>
      <c r="E16" s="24">
        <v>8.6</v>
      </c>
      <c r="F16" s="19">
        <f t="shared" si="0"/>
        <v>8.579131673404083</v>
      </c>
      <c r="G16" s="24">
        <v>7.9</v>
      </c>
      <c r="H16" s="19">
        <f t="shared" si="1"/>
        <v>7.8808302581270073</v>
      </c>
      <c r="I16" s="24">
        <v>8.9</v>
      </c>
      <c r="J16" s="19">
        <f t="shared" si="2"/>
        <v>8.8784037085228302</v>
      </c>
    </row>
    <row r="17" spans="1:10" x14ac:dyDescent="0.25">
      <c r="A17" s="3">
        <v>2024</v>
      </c>
      <c r="B17" s="3">
        <v>3</v>
      </c>
      <c r="C17" s="4">
        <v>14</v>
      </c>
      <c r="D17" s="20">
        <f>INDEX('Prom Factor Mensual Hora 1,5'!$B$5:$N$28,MATCH('Casos CMg'!$C17,'Prom Factor Mensual Hora 1,5'!$A$5:$A$28,0),MATCH('Casos CMg'!$B17,'Prom Factor Mensual Hora 1,5'!$B$4:$M$4,0))</f>
        <v>0.99910148694727641</v>
      </c>
      <c r="E17" s="24">
        <v>8.6</v>
      </c>
      <c r="F17" s="19">
        <f t="shared" si="0"/>
        <v>8.5922727877465768</v>
      </c>
      <c r="G17" s="24">
        <v>7.9</v>
      </c>
      <c r="H17" s="19">
        <f t="shared" si="1"/>
        <v>7.8929017468834841</v>
      </c>
      <c r="I17" s="24">
        <v>8.9</v>
      </c>
      <c r="J17" s="19">
        <f t="shared" si="2"/>
        <v>8.89200323383076</v>
      </c>
    </row>
    <row r="18" spans="1:10" x14ac:dyDescent="0.25">
      <c r="A18" s="3">
        <v>2024</v>
      </c>
      <c r="B18" s="3">
        <v>3</v>
      </c>
      <c r="C18" s="4">
        <v>15</v>
      </c>
      <c r="D18" s="20">
        <f>INDEX('Prom Factor Mensual Hora 1,5'!$B$5:$N$28,MATCH('Casos CMg'!$C18,'Prom Factor Mensual Hora 1,5'!$A$5:$A$28,0),MATCH('Casos CMg'!$B18,'Prom Factor Mensual Hora 1,5'!$B$4:$M$4,0))</f>
        <v>1</v>
      </c>
      <c r="E18" s="24">
        <v>8.6999999999999993</v>
      </c>
      <c r="F18" s="19">
        <f t="shared" si="0"/>
        <v>8.6999999999999993</v>
      </c>
      <c r="G18" s="24">
        <v>7.9</v>
      </c>
      <c r="H18" s="19">
        <f t="shared" si="1"/>
        <v>7.9</v>
      </c>
      <c r="I18" s="24">
        <v>8.9</v>
      </c>
      <c r="J18" s="19">
        <f t="shared" si="2"/>
        <v>8.9</v>
      </c>
    </row>
    <row r="19" spans="1:10" x14ac:dyDescent="0.25">
      <c r="A19" s="3">
        <v>2024</v>
      </c>
      <c r="B19" s="3">
        <v>3</v>
      </c>
      <c r="C19" s="4">
        <v>16</v>
      </c>
      <c r="D19" s="20">
        <f>INDEX('Prom Factor Mensual Hora 1,5'!$B$5:$N$28,MATCH('Casos CMg'!$C19,'Prom Factor Mensual Hora 1,5'!$A$5:$A$28,0),MATCH('Casos CMg'!$B19,'Prom Factor Mensual Hora 1,5'!$B$4:$M$4,0))</f>
        <v>0.99990453840340487</v>
      </c>
      <c r="E19" s="24">
        <v>8.6999999999999993</v>
      </c>
      <c r="F19" s="19">
        <f t="shared" si="0"/>
        <v>8.6991694841096212</v>
      </c>
      <c r="G19" s="24">
        <v>7.9</v>
      </c>
      <c r="H19" s="19">
        <f t="shared" si="1"/>
        <v>7.8992458533868986</v>
      </c>
      <c r="I19" s="24">
        <v>8.9</v>
      </c>
      <c r="J19" s="19">
        <f t="shared" si="2"/>
        <v>8.8991503917903039</v>
      </c>
    </row>
    <row r="20" spans="1:10" x14ac:dyDescent="0.25">
      <c r="A20" s="3">
        <v>2024</v>
      </c>
      <c r="B20" s="3">
        <v>3</v>
      </c>
      <c r="C20" s="4">
        <v>17</v>
      </c>
      <c r="D20" s="20">
        <f>INDEX('Prom Factor Mensual Hora 1,5'!$B$5:$N$28,MATCH('Casos CMg'!$C20,'Prom Factor Mensual Hora 1,5'!$A$5:$A$28,0),MATCH('Casos CMg'!$B20,'Prom Factor Mensual Hora 1,5'!$B$4:$M$4,0))</f>
        <v>0.99974256146699225</v>
      </c>
      <c r="E20" s="24">
        <v>8.6999999999999993</v>
      </c>
      <c r="F20" s="19">
        <f t="shared" si="0"/>
        <v>8.6977602847628326</v>
      </c>
      <c r="G20" s="24">
        <v>7.9</v>
      </c>
      <c r="H20" s="19">
        <f t="shared" si="1"/>
        <v>7.897966235589239</v>
      </c>
      <c r="I20" s="24">
        <v>8.9</v>
      </c>
      <c r="J20" s="19">
        <f t="shared" si="2"/>
        <v>8.8977087970562305</v>
      </c>
    </row>
    <row r="21" spans="1:10" x14ac:dyDescent="0.25">
      <c r="A21" s="3">
        <v>2024</v>
      </c>
      <c r="B21" s="3">
        <v>3</v>
      </c>
      <c r="C21" s="4">
        <v>18</v>
      </c>
      <c r="D21" s="20">
        <f>INDEX('Prom Factor Mensual Hora 1,5'!$B$5:$N$28,MATCH('Casos CMg'!$C21,'Prom Factor Mensual Hora 1,5'!$A$5:$A$28,0),MATCH('Casos CMg'!$B21,'Prom Factor Mensual Hora 1,5'!$B$4:$M$4,0))</f>
        <v>0.99990615129705385</v>
      </c>
      <c r="E21" s="24">
        <v>39.9</v>
      </c>
      <c r="F21" s="19">
        <f t="shared" si="0"/>
        <v>39.896255436752448</v>
      </c>
      <c r="G21" s="24">
        <v>36.5</v>
      </c>
      <c r="H21" s="19">
        <f t="shared" si="1"/>
        <v>36.496574522342463</v>
      </c>
      <c r="I21" s="24">
        <v>41.4</v>
      </c>
      <c r="J21" s="19">
        <f t="shared" si="2"/>
        <v>41.396114663698029</v>
      </c>
    </row>
    <row r="22" spans="1:10" x14ac:dyDescent="0.25">
      <c r="A22" s="3">
        <v>2024</v>
      </c>
      <c r="B22" s="3">
        <v>3</v>
      </c>
      <c r="C22" s="4">
        <v>19</v>
      </c>
      <c r="D22" s="20">
        <f>INDEX('Prom Factor Mensual Hora 1,5'!$B$5:$N$28,MATCH('Casos CMg'!$C22,'Prom Factor Mensual Hora 1,5'!$A$5:$A$28,0),MATCH('Casos CMg'!$B22,'Prom Factor Mensual Hora 1,5'!$B$4:$M$4,0))</f>
        <v>0.98801675577371362</v>
      </c>
      <c r="E22" s="24">
        <v>97.8</v>
      </c>
      <c r="F22" s="19">
        <f t="shared" si="0"/>
        <v>96.628038714669188</v>
      </c>
      <c r="G22" s="24">
        <v>94.3</v>
      </c>
      <c r="H22" s="19">
        <f t="shared" si="1"/>
        <v>93.169980069461189</v>
      </c>
      <c r="I22" s="24">
        <v>102.4</v>
      </c>
      <c r="J22" s="19">
        <f t="shared" si="2"/>
        <v>101.17291579122828</v>
      </c>
    </row>
    <row r="23" spans="1:10" x14ac:dyDescent="0.25">
      <c r="A23" s="3">
        <v>2024</v>
      </c>
      <c r="B23" s="3">
        <v>3</v>
      </c>
      <c r="C23" s="4">
        <v>20</v>
      </c>
      <c r="D23" s="20">
        <f>INDEX('Prom Factor Mensual Hora 1,5'!$B$5:$N$28,MATCH('Casos CMg'!$C23,'Prom Factor Mensual Hora 1,5'!$A$5:$A$28,0),MATCH('Casos CMg'!$B23,'Prom Factor Mensual Hora 1,5'!$B$4:$M$4,0))</f>
        <v>0.98330533884034488</v>
      </c>
      <c r="E23" s="24">
        <v>102.1</v>
      </c>
      <c r="F23" s="19">
        <f t="shared" si="0"/>
        <v>100.39547509559921</v>
      </c>
      <c r="G23" s="24">
        <v>98.3</v>
      </c>
      <c r="H23" s="19">
        <f t="shared" si="1"/>
        <v>96.658914808005903</v>
      </c>
      <c r="I23" s="24">
        <v>108.2</v>
      </c>
      <c r="J23" s="19">
        <f t="shared" si="2"/>
        <v>106.39363766252532</v>
      </c>
    </row>
    <row r="24" spans="1:10" x14ac:dyDescent="0.25">
      <c r="A24" s="3">
        <v>2024</v>
      </c>
      <c r="B24" s="3">
        <v>3</v>
      </c>
      <c r="C24" s="4">
        <v>21</v>
      </c>
      <c r="D24" s="20">
        <f>INDEX('Prom Factor Mensual Hora 1,5'!$B$5:$N$28,MATCH('Casos CMg'!$C24,'Prom Factor Mensual Hora 1,5'!$A$5:$A$28,0),MATCH('Casos CMg'!$B24,'Prom Factor Mensual Hora 1,5'!$B$4:$M$4,0))</f>
        <v>0.98330876734882589</v>
      </c>
      <c r="E24" s="24">
        <v>102.1</v>
      </c>
      <c r="F24" s="19">
        <f t="shared" si="0"/>
        <v>100.39582514631512</v>
      </c>
      <c r="G24" s="24">
        <v>98.3</v>
      </c>
      <c r="H24" s="19">
        <f t="shared" si="1"/>
        <v>96.659251830389579</v>
      </c>
      <c r="I24" s="24">
        <v>108.2</v>
      </c>
      <c r="J24" s="19">
        <f t="shared" si="2"/>
        <v>106.39400862714297</v>
      </c>
    </row>
    <row r="25" spans="1:10" x14ac:dyDescent="0.25">
      <c r="A25" s="3">
        <v>2024</v>
      </c>
      <c r="B25" s="3">
        <v>3</v>
      </c>
      <c r="C25" s="4">
        <v>22</v>
      </c>
      <c r="D25" s="20">
        <f>INDEX('Prom Factor Mensual Hora 1,5'!$B$5:$N$28,MATCH('Casos CMg'!$C25,'Prom Factor Mensual Hora 1,5'!$A$5:$A$28,0),MATCH('Casos CMg'!$B25,'Prom Factor Mensual Hora 1,5'!$B$4:$M$4,0))</f>
        <v>0.98313413370971792</v>
      </c>
      <c r="E25" s="24">
        <v>102.1</v>
      </c>
      <c r="F25" s="19">
        <f t="shared" si="0"/>
        <v>100.3779950517622</v>
      </c>
      <c r="G25" s="24">
        <v>98.3</v>
      </c>
      <c r="H25" s="19">
        <f t="shared" si="1"/>
        <v>96.642085343665272</v>
      </c>
      <c r="I25" s="24">
        <v>108.2</v>
      </c>
      <c r="J25" s="19">
        <f t="shared" si="2"/>
        <v>106.37511326739148</v>
      </c>
    </row>
    <row r="26" spans="1:10" x14ac:dyDescent="0.25">
      <c r="A26" s="3">
        <v>2024</v>
      </c>
      <c r="B26" s="3">
        <v>3</v>
      </c>
      <c r="C26" s="4">
        <v>23</v>
      </c>
      <c r="D26" s="20">
        <f>INDEX('Prom Factor Mensual Hora 1,5'!$B$5:$N$28,MATCH('Casos CMg'!$C26,'Prom Factor Mensual Hora 1,5'!$A$5:$A$28,0),MATCH('Casos CMg'!$B26,'Prom Factor Mensual Hora 1,5'!$B$4:$M$4,0))</f>
        <v>0.98313247459972475</v>
      </c>
      <c r="E26" s="24">
        <v>92.6</v>
      </c>
      <c r="F26" s="19">
        <f t="shared" si="0"/>
        <v>91.038067147934512</v>
      </c>
      <c r="G26" s="24">
        <v>89.5</v>
      </c>
      <c r="H26" s="19">
        <f t="shared" si="1"/>
        <v>87.990356476675359</v>
      </c>
      <c r="I26" s="24">
        <v>95.9</v>
      </c>
      <c r="J26" s="19">
        <f t="shared" si="2"/>
        <v>94.282404314113606</v>
      </c>
    </row>
    <row r="27" spans="1:10" x14ac:dyDescent="0.25">
      <c r="A27" s="3">
        <v>2024</v>
      </c>
      <c r="B27" s="3">
        <v>4</v>
      </c>
      <c r="C27" s="4">
        <v>0</v>
      </c>
      <c r="D27" s="20">
        <f>INDEX('Prom Factor Mensual Hora 1,5'!$B$5:$N$28,MATCH('Casos CMg'!$C27,'Prom Factor Mensual Hora 1,5'!$A$5:$A$28,0),MATCH('Casos CMg'!$B27,'Prom Factor Mensual Hora 1,5'!$B$4:$M$4,0))</f>
        <v>0.98411268077380454</v>
      </c>
      <c r="E27" s="24">
        <v>90.9</v>
      </c>
      <c r="F27" s="19">
        <f t="shared" si="0"/>
        <v>89.45584268233884</v>
      </c>
      <c r="G27" s="24">
        <v>91.2</v>
      </c>
      <c r="H27" s="19">
        <f t="shared" si="1"/>
        <v>89.75107648657098</v>
      </c>
      <c r="I27" s="24">
        <v>91.7</v>
      </c>
      <c r="J27" s="19">
        <f t="shared" si="2"/>
        <v>90.243132826957876</v>
      </c>
    </row>
    <row r="28" spans="1:10" x14ac:dyDescent="0.25">
      <c r="A28" s="3">
        <v>2024</v>
      </c>
      <c r="B28" s="3">
        <v>4</v>
      </c>
      <c r="C28" s="4">
        <v>1</v>
      </c>
      <c r="D28" s="20">
        <f>INDEX('Prom Factor Mensual Hora 1,5'!$B$5:$N$28,MATCH('Casos CMg'!$C28,'Prom Factor Mensual Hora 1,5'!$A$5:$A$28,0),MATCH('Casos CMg'!$B28,'Prom Factor Mensual Hora 1,5'!$B$4:$M$4,0))</f>
        <v>0.99110179251366204</v>
      </c>
      <c r="E28" s="24">
        <v>89.4</v>
      </c>
      <c r="F28" s="19">
        <f t="shared" si="0"/>
        <v>88.604500250721387</v>
      </c>
      <c r="G28" s="24">
        <v>89</v>
      </c>
      <c r="H28" s="19">
        <f t="shared" si="1"/>
        <v>88.208059533715925</v>
      </c>
      <c r="I28" s="24">
        <v>90.8</v>
      </c>
      <c r="J28" s="19">
        <f t="shared" si="2"/>
        <v>89.992042760240508</v>
      </c>
    </row>
    <row r="29" spans="1:10" x14ac:dyDescent="0.25">
      <c r="A29" s="3">
        <v>2024</v>
      </c>
      <c r="B29" s="3">
        <v>4</v>
      </c>
      <c r="C29" s="4">
        <v>2</v>
      </c>
      <c r="D29" s="20">
        <f>INDEX('Prom Factor Mensual Hora 1,5'!$B$5:$N$28,MATCH('Casos CMg'!$C29,'Prom Factor Mensual Hora 1,5'!$A$5:$A$28,0),MATCH('Casos CMg'!$B29,'Prom Factor Mensual Hora 1,5'!$B$4:$M$4,0))</f>
        <v>0.99143807777237636</v>
      </c>
      <c r="E29" s="24">
        <v>89.3</v>
      </c>
      <c r="F29" s="19">
        <f t="shared" si="0"/>
        <v>88.535420345073206</v>
      </c>
      <c r="G29" s="24">
        <v>88.9</v>
      </c>
      <c r="H29" s="19">
        <f t="shared" si="1"/>
        <v>88.138845113964265</v>
      </c>
      <c r="I29" s="24">
        <v>90.8</v>
      </c>
      <c r="J29" s="19">
        <f t="shared" si="2"/>
        <v>90.022577461731771</v>
      </c>
    </row>
    <row r="30" spans="1:10" x14ac:dyDescent="0.25">
      <c r="A30" s="3">
        <v>2024</v>
      </c>
      <c r="B30" s="3">
        <v>4</v>
      </c>
      <c r="C30" s="4">
        <v>3</v>
      </c>
      <c r="D30" s="20">
        <f>INDEX('Prom Factor Mensual Hora 1,5'!$B$5:$N$28,MATCH('Casos CMg'!$C30,'Prom Factor Mensual Hora 1,5'!$A$5:$A$28,0),MATCH('Casos CMg'!$B30,'Prom Factor Mensual Hora 1,5'!$B$4:$M$4,0))</f>
        <v>0.9914392714373832</v>
      </c>
      <c r="E30" s="24">
        <v>89.3</v>
      </c>
      <c r="F30" s="19">
        <f t="shared" si="0"/>
        <v>88.53552693935832</v>
      </c>
      <c r="G30" s="24">
        <v>88.9</v>
      </c>
      <c r="H30" s="19">
        <f t="shared" si="1"/>
        <v>88.138951230783377</v>
      </c>
      <c r="I30" s="24">
        <v>90.8</v>
      </c>
      <c r="J30" s="19">
        <f t="shared" si="2"/>
        <v>90.022685846514392</v>
      </c>
    </row>
    <row r="31" spans="1:10" x14ac:dyDescent="0.25">
      <c r="A31" s="3">
        <v>2024</v>
      </c>
      <c r="B31" s="3">
        <v>4</v>
      </c>
      <c r="C31" s="4">
        <v>4</v>
      </c>
      <c r="D31" s="20">
        <f>INDEX('Prom Factor Mensual Hora 1,5'!$B$5:$N$28,MATCH('Casos CMg'!$C31,'Prom Factor Mensual Hora 1,5'!$A$5:$A$28,0),MATCH('Casos CMg'!$B31,'Prom Factor Mensual Hora 1,5'!$B$4:$M$4,0))</f>
        <v>0.99144048180703104</v>
      </c>
      <c r="E31" s="24">
        <v>89.3</v>
      </c>
      <c r="F31" s="19">
        <f t="shared" si="0"/>
        <v>88.535635025367867</v>
      </c>
      <c r="G31" s="24">
        <v>88.9</v>
      </c>
      <c r="H31" s="19">
        <f t="shared" si="1"/>
        <v>88.139058832645063</v>
      </c>
      <c r="I31" s="24">
        <v>90.8</v>
      </c>
      <c r="J31" s="19">
        <f t="shared" si="2"/>
        <v>90.022795748078408</v>
      </c>
    </row>
    <row r="32" spans="1:10" x14ac:dyDescent="0.25">
      <c r="A32" s="3">
        <v>2024</v>
      </c>
      <c r="B32" s="3">
        <v>4</v>
      </c>
      <c r="C32" s="4">
        <v>5</v>
      </c>
      <c r="D32" s="20">
        <f>INDEX('Prom Factor Mensual Hora 1,5'!$B$5:$N$28,MATCH('Casos CMg'!$C32,'Prom Factor Mensual Hora 1,5'!$A$5:$A$28,0),MATCH('Casos CMg'!$B32,'Prom Factor Mensual Hora 1,5'!$B$4:$M$4,0))</f>
        <v>0.99143571115881413</v>
      </c>
      <c r="E32" s="24">
        <v>89.3</v>
      </c>
      <c r="F32" s="19">
        <f t="shared" si="0"/>
        <v>88.535209006482106</v>
      </c>
      <c r="G32" s="24">
        <v>88.9</v>
      </c>
      <c r="H32" s="19">
        <f t="shared" si="1"/>
        <v>88.13863472201858</v>
      </c>
      <c r="I32" s="24">
        <v>90.8</v>
      </c>
      <c r="J32" s="19">
        <f t="shared" si="2"/>
        <v>90.02236257322032</v>
      </c>
    </row>
    <row r="33" spans="1:10" x14ac:dyDescent="0.25">
      <c r="A33" s="3">
        <v>2024</v>
      </c>
      <c r="B33" s="3">
        <v>4</v>
      </c>
      <c r="C33" s="4">
        <v>6</v>
      </c>
      <c r="D33" s="20">
        <f>INDEX('Prom Factor Mensual Hora 1,5'!$B$5:$N$28,MATCH('Casos CMg'!$C33,'Prom Factor Mensual Hora 1,5'!$A$5:$A$28,0),MATCH('Casos CMg'!$B33,'Prom Factor Mensual Hora 1,5'!$B$4:$M$4,0))</f>
        <v>0.99143104598639331</v>
      </c>
      <c r="E33" s="24">
        <v>89.6</v>
      </c>
      <c r="F33" s="19">
        <f t="shared" si="0"/>
        <v>88.832221720380829</v>
      </c>
      <c r="G33" s="24">
        <v>89.4</v>
      </c>
      <c r="H33" s="19">
        <f t="shared" si="1"/>
        <v>88.633935511183566</v>
      </c>
      <c r="I33" s="24">
        <v>90.7</v>
      </c>
      <c r="J33" s="19">
        <f t="shared" si="2"/>
        <v>89.922795870965871</v>
      </c>
    </row>
    <row r="34" spans="1:10" x14ac:dyDescent="0.25">
      <c r="A34" s="3">
        <v>2024</v>
      </c>
      <c r="B34" s="3">
        <v>4</v>
      </c>
      <c r="C34" s="4">
        <v>7</v>
      </c>
      <c r="D34" s="20">
        <f>INDEX('Prom Factor Mensual Hora 1,5'!$B$5:$N$28,MATCH('Casos CMg'!$C34,'Prom Factor Mensual Hora 1,5'!$A$5:$A$28,0),MATCH('Casos CMg'!$B34,'Prom Factor Mensual Hora 1,5'!$B$4:$M$4,0))</f>
        <v>0.99143489539965801</v>
      </c>
      <c r="E34" s="24">
        <v>51.9</v>
      </c>
      <c r="F34" s="19">
        <f t="shared" si="0"/>
        <v>51.455471071242251</v>
      </c>
      <c r="G34" s="24">
        <v>45.7</v>
      </c>
      <c r="H34" s="19">
        <f t="shared" si="1"/>
        <v>45.308574719764373</v>
      </c>
      <c r="I34" s="24">
        <v>56.4</v>
      </c>
      <c r="J34" s="19">
        <f t="shared" si="2"/>
        <v>55.916928100540709</v>
      </c>
    </row>
    <row r="35" spans="1:10" x14ac:dyDescent="0.25">
      <c r="A35" s="3">
        <v>2024</v>
      </c>
      <c r="B35" s="3">
        <v>4</v>
      </c>
      <c r="C35" s="4">
        <v>8</v>
      </c>
      <c r="D35" s="20">
        <f>INDEX('Prom Factor Mensual Hora 1,5'!$B$5:$N$28,MATCH('Casos CMg'!$C35,'Prom Factor Mensual Hora 1,5'!$A$5:$A$28,0),MATCH('Casos CMg'!$B35,'Prom Factor Mensual Hora 1,5'!$B$4:$M$4,0))</f>
        <v>0.99143207748666096</v>
      </c>
      <c r="E35" s="24">
        <v>59.9</v>
      </c>
      <c r="F35" s="19">
        <f t="shared" si="0"/>
        <v>59.386781441450992</v>
      </c>
      <c r="G35" s="24">
        <v>52.8</v>
      </c>
      <c r="H35" s="19">
        <f t="shared" si="1"/>
        <v>52.347613691295699</v>
      </c>
      <c r="I35" s="24">
        <v>65.099999999999994</v>
      </c>
      <c r="J35" s="19">
        <f t="shared" si="2"/>
        <v>64.542228244381619</v>
      </c>
    </row>
    <row r="36" spans="1:10" x14ac:dyDescent="0.25">
      <c r="A36" s="3">
        <v>2024</v>
      </c>
      <c r="B36" s="3">
        <v>4</v>
      </c>
      <c r="C36" s="4">
        <v>9</v>
      </c>
      <c r="D36" s="20">
        <f>INDEX('Prom Factor Mensual Hora 1,5'!$B$5:$N$28,MATCH('Casos CMg'!$C36,'Prom Factor Mensual Hora 1,5'!$A$5:$A$28,0),MATCH('Casos CMg'!$B36,'Prom Factor Mensual Hora 1,5'!$B$4:$M$4,0))</f>
        <v>0.99594377952619184</v>
      </c>
      <c r="E36" s="24">
        <v>28.5</v>
      </c>
      <c r="F36" s="19">
        <f t="shared" si="0"/>
        <v>28.384397716496469</v>
      </c>
      <c r="G36" s="24">
        <v>25.4</v>
      </c>
      <c r="H36" s="19">
        <f t="shared" si="1"/>
        <v>25.296971999965272</v>
      </c>
      <c r="I36" s="24">
        <v>30.7</v>
      </c>
      <c r="J36" s="19">
        <f t="shared" si="2"/>
        <v>30.575474031454089</v>
      </c>
    </row>
    <row r="37" spans="1:10" x14ac:dyDescent="0.25">
      <c r="A37" s="3">
        <v>2024</v>
      </c>
      <c r="B37" s="3">
        <v>4</v>
      </c>
      <c r="C37" s="4">
        <v>10</v>
      </c>
      <c r="D37" s="20">
        <f>INDEX('Prom Factor Mensual Hora 1,5'!$B$5:$N$28,MATCH('Casos CMg'!$C37,'Prom Factor Mensual Hora 1,5'!$A$5:$A$28,0),MATCH('Casos CMg'!$B37,'Prom Factor Mensual Hora 1,5'!$B$4:$M$4,0))</f>
        <v>0.99798323656580945</v>
      </c>
      <c r="E37" s="24">
        <v>12</v>
      </c>
      <c r="F37" s="19">
        <f t="shared" si="0"/>
        <v>11.975798838789714</v>
      </c>
      <c r="G37" s="24">
        <v>10.8</v>
      </c>
      <c r="H37" s="19">
        <f t="shared" si="1"/>
        <v>10.778218954910743</v>
      </c>
      <c r="I37" s="24">
        <v>12.6</v>
      </c>
      <c r="J37" s="19">
        <f t="shared" si="2"/>
        <v>12.574588780729199</v>
      </c>
    </row>
    <row r="38" spans="1:10" x14ac:dyDescent="0.25">
      <c r="A38" s="3">
        <v>2024</v>
      </c>
      <c r="B38" s="3">
        <v>4</v>
      </c>
      <c r="C38" s="4">
        <v>11</v>
      </c>
      <c r="D38" s="20">
        <f>INDEX('Prom Factor Mensual Hora 1,5'!$B$5:$N$28,MATCH('Casos CMg'!$C38,'Prom Factor Mensual Hora 1,5'!$A$5:$A$28,0),MATCH('Casos CMg'!$B38,'Prom Factor Mensual Hora 1,5'!$B$4:$M$4,0))</f>
        <v>0.99678871284927506</v>
      </c>
      <c r="E38" s="24">
        <v>12</v>
      </c>
      <c r="F38" s="19">
        <f t="shared" si="0"/>
        <v>11.9614645541913</v>
      </c>
      <c r="G38" s="24">
        <v>10.8</v>
      </c>
      <c r="H38" s="19">
        <f t="shared" si="1"/>
        <v>10.765318098772171</v>
      </c>
      <c r="I38" s="24">
        <v>12.6</v>
      </c>
      <c r="J38" s="19">
        <f t="shared" si="2"/>
        <v>12.559537781900865</v>
      </c>
    </row>
    <row r="39" spans="1:10" x14ac:dyDescent="0.25">
      <c r="A39" s="3">
        <v>2024</v>
      </c>
      <c r="B39" s="3">
        <v>4</v>
      </c>
      <c r="C39" s="4">
        <v>12</v>
      </c>
      <c r="D39" s="20">
        <f>INDEX('Prom Factor Mensual Hora 1,5'!$B$5:$N$28,MATCH('Casos CMg'!$C39,'Prom Factor Mensual Hora 1,5'!$A$5:$A$28,0),MATCH('Casos CMg'!$B39,'Prom Factor Mensual Hora 1,5'!$B$4:$M$4,0))</f>
        <v>0.99767261409568264</v>
      </c>
      <c r="E39" s="24">
        <v>12</v>
      </c>
      <c r="F39" s="19">
        <f t="shared" si="0"/>
        <v>11.972071369148193</v>
      </c>
      <c r="G39" s="24">
        <v>10.8</v>
      </c>
      <c r="H39" s="19">
        <f t="shared" si="1"/>
        <v>10.774864232233373</v>
      </c>
      <c r="I39" s="24">
        <v>12.6</v>
      </c>
      <c r="J39" s="19">
        <f t="shared" si="2"/>
        <v>12.570674937605601</v>
      </c>
    </row>
    <row r="40" spans="1:10" x14ac:dyDescent="0.25">
      <c r="A40" s="3">
        <v>2024</v>
      </c>
      <c r="B40" s="3">
        <v>4</v>
      </c>
      <c r="C40" s="4">
        <v>13</v>
      </c>
      <c r="D40" s="20">
        <f>INDEX('Prom Factor Mensual Hora 1,5'!$B$5:$N$28,MATCH('Casos CMg'!$C40,'Prom Factor Mensual Hora 1,5'!$A$5:$A$28,0),MATCH('Casos CMg'!$B40,'Prom Factor Mensual Hora 1,5'!$B$4:$M$4,0))</f>
        <v>0.99791573873240724</v>
      </c>
      <c r="E40" s="24">
        <v>12</v>
      </c>
      <c r="F40" s="19">
        <f t="shared" si="0"/>
        <v>11.974988864788887</v>
      </c>
      <c r="G40" s="24">
        <v>10.8</v>
      </c>
      <c r="H40" s="19">
        <f t="shared" si="1"/>
        <v>10.777489978309999</v>
      </c>
      <c r="I40" s="24">
        <v>12.6</v>
      </c>
      <c r="J40" s="19">
        <f t="shared" si="2"/>
        <v>12.57373830802833</v>
      </c>
    </row>
    <row r="41" spans="1:10" x14ac:dyDescent="0.25">
      <c r="A41" s="3">
        <v>2024</v>
      </c>
      <c r="B41" s="3">
        <v>4</v>
      </c>
      <c r="C41" s="4">
        <v>14</v>
      </c>
      <c r="D41" s="20">
        <f>INDEX('Prom Factor Mensual Hora 1,5'!$B$5:$N$28,MATCH('Casos CMg'!$C41,'Prom Factor Mensual Hora 1,5'!$A$5:$A$28,0),MATCH('Casos CMg'!$B41,'Prom Factor Mensual Hora 1,5'!$B$4:$M$4,0))</f>
        <v>0.99868782859209315</v>
      </c>
      <c r="E41" s="24">
        <v>12</v>
      </c>
      <c r="F41" s="19">
        <f t="shared" si="0"/>
        <v>11.984253943105118</v>
      </c>
      <c r="G41" s="24">
        <v>10.8</v>
      </c>
      <c r="H41" s="19">
        <f t="shared" si="1"/>
        <v>10.785828548794607</v>
      </c>
      <c r="I41" s="24">
        <v>12.6</v>
      </c>
      <c r="J41" s="19">
        <f t="shared" si="2"/>
        <v>12.583466640260374</v>
      </c>
    </row>
    <row r="42" spans="1:10" x14ac:dyDescent="0.25">
      <c r="A42" s="3">
        <v>2024</v>
      </c>
      <c r="B42" s="3">
        <v>4</v>
      </c>
      <c r="C42" s="4">
        <v>15</v>
      </c>
      <c r="D42" s="20">
        <f>INDEX('Prom Factor Mensual Hora 1,5'!$B$5:$N$28,MATCH('Casos CMg'!$C42,'Prom Factor Mensual Hora 1,5'!$A$5:$A$28,0),MATCH('Casos CMg'!$B42,'Prom Factor Mensual Hora 1,5'!$B$4:$M$4,0))</f>
        <v>0.99952541975940357</v>
      </c>
      <c r="E42" s="24">
        <v>12</v>
      </c>
      <c r="F42" s="19">
        <f t="shared" si="0"/>
        <v>11.994305037112843</v>
      </c>
      <c r="G42" s="24">
        <v>10.8</v>
      </c>
      <c r="H42" s="19">
        <f t="shared" si="1"/>
        <v>10.794874533401559</v>
      </c>
      <c r="I42" s="24">
        <v>12.6</v>
      </c>
      <c r="J42" s="19">
        <f t="shared" si="2"/>
        <v>12.594020288968485</v>
      </c>
    </row>
    <row r="43" spans="1:10" x14ac:dyDescent="0.25">
      <c r="A43" s="3">
        <v>2024</v>
      </c>
      <c r="B43" s="3">
        <v>4</v>
      </c>
      <c r="C43" s="4">
        <v>16</v>
      </c>
      <c r="D43" s="20">
        <f>INDEX('Prom Factor Mensual Hora 1,5'!$B$5:$N$28,MATCH('Casos CMg'!$C43,'Prom Factor Mensual Hora 1,5'!$A$5:$A$28,0),MATCH('Casos CMg'!$B43,'Prom Factor Mensual Hora 1,5'!$B$4:$M$4,0))</f>
        <v>0.99952220941951331</v>
      </c>
      <c r="E43" s="24">
        <v>12</v>
      </c>
      <c r="F43" s="19">
        <f t="shared" si="0"/>
        <v>11.994266513034159</v>
      </c>
      <c r="G43" s="24">
        <v>10.7</v>
      </c>
      <c r="H43" s="19">
        <f t="shared" si="1"/>
        <v>10.694887640788792</v>
      </c>
      <c r="I43" s="24">
        <v>12.6</v>
      </c>
      <c r="J43" s="19">
        <f t="shared" si="2"/>
        <v>12.593979838685867</v>
      </c>
    </row>
    <row r="44" spans="1:10" x14ac:dyDescent="0.25">
      <c r="A44" s="3">
        <v>2024</v>
      </c>
      <c r="B44" s="3">
        <v>4</v>
      </c>
      <c r="C44" s="4">
        <v>17</v>
      </c>
      <c r="D44" s="20">
        <f>INDEX('Prom Factor Mensual Hora 1,5'!$B$5:$N$28,MATCH('Casos CMg'!$C44,'Prom Factor Mensual Hora 1,5'!$A$5:$A$28,0),MATCH('Casos CMg'!$B44,'Prom Factor Mensual Hora 1,5'!$B$4:$M$4,0))</f>
        <v>0.99860950025282025</v>
      </c>
      <c r="E44" s="24">
        <v>52.7</v>
      </c>
      <c r="F44" s="19">
        <f t="shared" si="0"/>
        <v>52.626720663323631</v>
      </c>
      <c r="G44" s="24">
        <v>46.2</v>
      </c>
      <c r="H44" s="19">
        <f t="shared" si="1"/>
        <v>46.135758911680298</v>
      </c>
      <c r="I44" s="24">
        <v>57.2</v>
      </c>
      <c r="J44" s="19">
        <f t="shared" si="2"/>
        <v>57.120463414461319</v>
      </c>
    </row>
    <row r="45" spans="1:10" x14ac:dyDescent="0.25">
      <c r="A45" s="3">
        <v>2024</v>
      </c>
      <c r="B45" s="3">
        <v>4</v>
      </c>
      <c r="C45" s="4">
        <v>18</v>
      </c>
      <c r="D45" s="20">
        <f>INDEX('Prom Factor Mensual Hora 1,5'!$B$5:$N$28,MATCH('Casos CMg'!$C45,'Prom Factor Mensual Hora 1,5'!$A$5:$A$28,0),MATCH('Casos CMg'!$B45,'Prom Factor Mensual Hora 1,5'!$B$4:$M$4,0))</f>
        <v>0.99389643847884923</v>
      </c>
      <c r="E45" s="24">
        <v>52.8</v>
      </c>
      <c r="F45" s="19">
        <f t="shared" si="0"/>
        <v>52.477731951683239</v>
      </c>
      <c r="G45" s="24">
        <v>45.7</v>
      </c>
      <c r="H45" s="19">
        <f t="shared" si="1"/>
        <v>45.42106723848341</v>
      </c>
      <c r="I45" s="24">
        <v>57.5</v>
      </c>
      <c r="J45" s="19">
        <f t="shared" si="2"/>
        <v>57.149045212533828</v>
      </c>
    </row>
    <row r="46" spans="1:10" x14ac:dyDescent="0.25">
      <c r="A46" s="3">
        <v>2024</v>
      </c>
      <c r="B46" s="3">
        <v>4</v>
      </c>
      <c r="C46" s="4">
        <v>19</v>
      </c>
      <c r="D46" s="20">
        <f>INDEX('Prom Factor Mensual Hora 1,5'!$B$5:$N$28,MATCH('Casos CMg'!$C46,'Prom Factor Mensual Hora 1,5'!$A$5:$A$28,0),MATCH('Casos CMg'!$B46,'Prom Factor Mensual Hora 1,5'!$B$4:$M$4,0))</f>
        <v>0.98328950915698876</v>
      </c>
      <c r="E46" s="24">
        <v>90.8</v>
      </c>
      <c r="F46" s="19">
        <f t="shared" si="0"/>
        <v>89.282687431454576</v>
      </c>
      <c r="G46" s="24">
        <v>90.3</v>
      </c>
      <c r="H46" s="19">
        <f t="shared" si="1"/>
        <v>88.791042676876089</v>
      </c>
      <c r="I46" s="24">
        <v>92.2</v>
      </c>
      <c r="J46" s="19">
        <f t="shared" si="2"/>
        <v>90.659292744274367</v>
      </c>
    </row>
    <row r="47" spans="1:10" x14ac:dyDescent="0.25">
      <c r="A47" s="3">
        <v>2024</v>
      </c>
      <c r="B47" s="3">
        <v>4</v>
      </c>
      <c r="C47" s="4">
        <v>20</v>
      </c>
      <c r="D47" s="20">
        <f>INDEX('Prom Factor Mensual Hora 1,5'!$B$5:$N$28,MATCH('Casos CMg'!$C47,'Prom Factor Mensual Hora 1,5'!$A$5:$A$28,0),MATCH('Casos CMg'!$B47,'Prom Factor Mensual Hora 1,5'!$B$4:$M$4,0))</f>
        <v>0.983294271985099</v>
      </c>
      <c r="E47" s="24">
        <v>90.8</v>
      </c>
      <c r="F47" s="19">
        <f t="shared" si="0"/>
        <v>89.283119896246987</v>
      </c>
      <c r="G47" s="24">
        <v>90.4</v>
      </c>
      <c r="H47" s="19">
        <f t="shared" si="1"/>
        <v>88.889802187452958</v>
      </c>
      <c r="I47" s="24">
        <v>92.2</v>
      </c>
      <c r="J47" s="19">
        <f t="shared" si="2"/>
        <v>90.659731877026132</v>
      </c>
    </row>
    <row r="48" spans="1:10" x14ac:dyDescent="0.25">
      <c r="A48" s="3">
        <v>2024</v>
      </c>
      <c r="B48" s="3">
        <v>4</v>
      </c>
      <c r="C48" s="4">
        <v>21</v>
      </c>
      <c r="D48" s="20">
        <f>INDEX('Prom Factor Mensual Hora 1,5'!$B$5:$N$28,MATCH('Casos CMg'!$C48,'Prom Factor Mensual Hora 1,5'!$A$5:$A$28,0),MATCH('Casos CMg'!$B48,'Prom Factor Mensual Hora 1,5'!$B$4:$M$4,0))</f>
        <v>0.98329849075735321</v>
      </c>
      <c r="E48" s="24">
        <v>90.8</v>
      </c>
      <c r="F48" s="19">
        <f t="shared" si="0"/>
        <v>89.283502960767663</v>
      </c>
      <c r="G48" s="24">
        <v>90.4</v>
      </c>
      <c r="H48" s="19">
        <f t="shared" si="1"/>
        <v>88.890183564464735</v>
      </c>
      <c r="I48" s="24">
        <v>92.2</v>
      </c>
      <c r="J48" s="19">
        <f t="shared" si="2"/>
        <v>90.660120847827969</v>
      </c>
    </row>
    <row r="49" spans="1:10" x14ac:dyDescent="0.25">
      <c r="A49" s="3">
        <v>2024</v>
      </c>
      <c r="B49" s="3">
        <v>4</v>
      </c>
      <c r="C49" s="4">
        <v>22</v>
      </c>
      <c r="D49" s="20">
        <f>INDEX('Prom Factor Mensual Hora 1,5'!$B$5:$N$28,MATCH('Casos CMg'!$C49,'Prom Factor Mensual Hora 1,5'!$A$5:$A$28,0),MATCH('Casos CMg'!$B49,'Prom Factor Mensual Hora 1,5'!$B$4:$M$4,0))</f>
        <v>0.98329854200137112</v>
      </c>
      <c r="E49" s="24">
        <v>91</v>
      </c>
      <c r="F49" s="19">
        <f t="shared" si="0"/>
        <v>89.480167322124771</v>
      </c>
      <c r="G49" s="24">
        <v>91.1</v>
      </c>
      <c r="H49" s="19">
        <f t="shared" si="1"/>
        <v>89.578497176324902</v>
      </c>
      <c r="I49" s="24">
        <v>91.8</v>
      </c>
      <c r="J49" s="19">
        <f t="shared" si="2"/>
        <v>90.26680615572586</v>
      </c>
    </row>
    <row r="50" spans="1:10" x14ac:dyDescent="0.25">
      <c r="A50" s="3">
        <v>2024</v>
      </c>
      <c r="B50" s="3">
        <v>4</v>
      </c>
      <c r="C50" s="4">
        <v>23</v>
      </c>
      <c r="D50" s="20">
        <f>INDEX('Prom Factor Mensual Hora 1,5'!$B$5:$N$28,MATCH('Casos CMg'!$C50,'Prom Factor Mensual Hora 1,5'!$A$5:$A$28,0),MATCH('Casos CMg'!$B50,'Prom Factor Mensual Hora 1,5'!$B$4:$M$4,0))</f>
        <v>0.98330380226811809</v>
      </c>
      <c r="E50" s="24">
        <v>91</v>
      </c>
      <c r="F50" s="19">
        <f t="shared" si="0"/>
        <v>89.480646006398743</v>
      </c>
      <c r="G50" s="24">
        <v>91.3</v>
      </c>
      <c r="H50" s="19">
        <f t="shared" si="1"/>
        <v>89.775637147079181</v>
      </c>
      <c r="I50" s="24">
        <v>91.7</v>
      </c>
      <c r="J50" s="19">
        <f t="shared" si="2"/>
        <v>90.168958667986431</v>
      </c>
    </row>
    <row r="51" spans="1:10" x14ac:dyDescent="0.25">
      <c r="A51" s="3">
        <v>2024</v>
      </c>
      <c r="B51" s="3">
        <v>5</v>
      </c>
      <c r="C51" s="4">
        <v>0</v>
      </c>
      <c r="D51" s="20">
        <f>INDEX('Prom Factor Mensual Hora 1,5'!$B$5:$N$28,MATCH('Casos CMg'!$C51,'Prom Factor Mensual Hora 1,5'!$A$5:$A$28,0),MATCH('Casos CMg'!$B51,'Prom Factor Mensual Hora 1,5'!$B$4:$M$4,0))</f>
        <v>0.98579181937151228</v>
      </c>
      <c r="E51" s="24">
        <v>97.6</v>
      </c>
      <c r="F51" s="19">
        <f t="shared" si="0"/>
        <v>96.213281570659589</v>
      </c>
      <c r="G51" s="24">
        <v>91.7</v>
      </c>
      <c r="H51" s="19">
        <f t="shared" si="1"/>
        <v>90.397109836367676</v>
      </c>
      <c r="I51" s="24">
        <v>105.6</v>
      </c>
      <c r="J51" s="19">
        <f t="shared" si="2"/>
        <v>104.0996161256317</v>
      </c>
    </row>
    <row r="52" spans="1:10" x14ac:dyDescent="0.25">
      <c r="A52" s="3">
        <v>2024</v>
      </c>
      <c r="B52" s="3">
        <v>5</v>
      </c>
      <c r="C52" s="4">
        <v>1</v>
      </c>
      <c r="D52" s="20">
        <f>INDEX('Prom Factor Mensual Hora 1,5'!$B$5:$N$28,MATCH('Casos CMg'!$C52,'Prom Factor Mensual Hora 1,5'!$A$5:$A$28,0),MATCH('Casos CMg'!$B52,'Prom Factor Mensual Hora 1,5'!$B$4:$M$4,0))</f>
        <v>0.98999045266845032</v>
      </c>
      <c r="E52" s="24">
        <v>94.3</v>
      </c>
      <c r="F52" s="19">
        <f t="shared" si="0"/>
        <v>93.356099686634863</v>
      </c>
      <c r="G52" s="24">
        <v>88.3</v>
      </c>
      <c r="H52" s="19">
        <f t="shared" si="1"/>
        <v>87.416156970624158</v>
      </c>
      <c r="I52" s="24">
        <v>102.9</v>
      </c>
      <c r="J52" s="19">
        <f t="shared" si="2"/>
        <v>101.87001757958355</v>
      </c>
    </row>
    <row r="53" spans="1:10" x14ac:dyDescent="0.25">
      <c r="A53" s="3">
        <v>2024</v>
      </c>
      <c r="B53" s="3">
        <v>5</v>
      </c>
      <c r="C53" s="4">
        <v>2</v>
      </c>
      <c r="D53" s="20">
        <f>INDEX('Prom Factor Mensual Hora 1,5'!$B$5:$N$28,MATCH('Casos CMg'!$C53,'Prom Factor Mensual Hora 1,5'!$A$5:$A$28,0),MATCH('Casos CMg'!$B53,'Prom Factor Mensual Hora 1,5'!$B$4:$M$4,0))</f>
        <v>0.98998801063528297</v>
      </c>
      <c r="E53" s="24">
        <v>93.6</v>
      </c>
      <c r="F53" s="19">
        <f t="shared" si="0"/>
        <v>92.662877795462478</v>
      </c>
      <c r="G53" s="24">
        <v>87.8</v>
      </c>
      <c r="H53" s="19">
        <f t="shared" si="1"/>
        <v>86.920947333777846</v>
      </c>
      <c r="I53" s="24">
        <v>101.9</v>
      </c>
      <c r="J53" s="19">
        <f t="shared" si="2"/>
        <v>100.87977828373533</v>
      </c>
    </row>
    <row r="54" spans="1:10" x14ac:dyDescent="0.25">
      <c r="A54" s="3">
        <v>2024</v>
      </c>
      <c r="B54" s="3">
        <v>5</v>
      </c>
      <c r="C54" s="4">
        <v>3</v>
      </c>
      <c r="D54" s="20">
        <f>INDEX('Prom Factor Mensual Hora 1,5'!$B$5:$N$28,MATCH('Casos CMg'!$C54,'Prom Factor Mensual Hora 1,5'!$A$5:$A$28,0),MATCH('Casos CMg'!$B54,'Prom Factor Mensual Hora 1,5'!$B$4:$M$4,0))</f>
        <v>0.98998974877797929</v>
      </c>
      <c r="E54" s="24">
        <v>92</v>
      </c>
      <c r="F54" s="19">
        <f t="shared" si="0"/>
        <v>91.079056887574097</v>
      </c>
      <c r="G54" s="24">
        <v>86.7</v>
      </c>
      <c r="H54" s="19">
        <f t="shared" si="1"/>
        <v>85.832111219050802</v>
      </c>
      <c r="I54" s="24">
        <v>99.7</v>
      </c>
      <c r="J54" s="19">
        <f t="shared" si="2"/>
        <v>98.701977953164544</v>
      </c>
    </row>
    <row r="55" spans="1:10" x14ac:dyDescent="0.25">
      <c r="A55" s="3">
        <v>2024</v>
      </c>
      <c r="B55" s="3">
        <v>5</v>
      </c>
      <c r="C55" s="4">
        <v>4</v>
      </c>
      <c r="D55" s="20">
        <f>INDEX('Prom Factor Mensual Hora 1,5'!$B$5:$N$28,MATCH('Casos CMg'!$C55,'Prom Factor Mensual Hora 1,5'!$A$5:$A$28,0),MATCH('Casos CMg'!$B55,'Prom Factor Mensual Hora 1,5'!$B$4:$M$4,0))</f>
        <v>0.98999069611918145</v>
      </c>
      <c r="E55" s="24">
        <v>91.7</v>
      </c>
      <c r="F55" s="19">
        <f t="shared" si="0"/>
        <v>90.782146834128937</v>
      </c>
      <c r="G55" s="24">
        <v>86.4</v>
      </c>
      <c r="H55" s="19">
        <f t="shared" si="1"/>
        <v>85.535196144697281</v>
      </c>
      <c r="I55" s="24">
        <v>99.2</v>
      </c>
      <c r="J55" s="19">
        <f t="shared" si="2"/>
        <v>98.207077055022808</v>
      </c>
    </row>
    <row r="56" spans="1:10" x14ac:dyDescent="0.25">
      <c r="A56" s="3">
        <v>2024</v>
      </c>
      <c r="B56" s="3">
        <v>5</v>
      </c>
      <c r="C56" s="4">
        <v>5</v>
      </c>
      <c r="D56" s="20">
        <f>INDEX('Prom Factor Mensual Hora 1,5'!$B$5:$N$28,MATCH('Casos CMg'!$C56,'Prom Factor Mensual Hora 1,5'!$A$5:$A$28,0),MATCH('Casos CMg'!$B56,'Prom Factor Mensual Hora 1,5'!$B$4:$M$4,0))</f>
        <v>0.98999084844871854</v>
      </c>
      <c r="E56" s="24">
        <v>91.7</v>
      </c>
      <c r="F56" s="19">
        <f t="shared" si="0"/>
        <v>90.782160802747498</v>
      </c>
      <c r="G56" s="24">
        <v>86.4</v>
      </c>
      <c r="H56" s="19">
        <f t="shared" si="1"/>
        <v>85.535209305969289</v>
      </c>
      <c r="I56" s="24">
        <v>99.2</v>
      </c>
      <c r="J56" s="19">
        <f t="shared" si="2"/>
        <v>98.207092166112886</v>
      </c>
    </row>
    <row r="57" spans="1:10" x14ac:dyDescent="0.25">
      <c r="A57" s="3">
        <v>2024</v>
      </c>
      <c r="B57" s="3">
        <v>5</v>
      </c>
      <c r="C57" s="4">
        <v>6</v>
      </c>
      <c r="D57" s="20">
        <f>INDEX('Prom Factor Mensual Hora 1,5'!$B$5:$N$28,MATCH('Casos CMg'!$C57,'Prom Factor Mensual Hora 1,5'!$A$5:$A$28,0),MATCH('Casos CMg'!$B57,'Prom Factor Mensual Hora 1,5'!$B$4:$M$4,0))</f>
        <v>0.98998910251167205</v>
      </c>
      <c r="E57" s="24">
        <v>93.3</v>
      </c>
      <c r="F57" s="19">
        <f t="shared" si="0"/>
        <v>92.365983264338993</v>
      </c>
      <c r="G57" s="24">
        <v>87.6</v>
      </c>
      <c r="H57" s="19">
        <f t="shared" si="1"/>
        <v>86.723045380022469</v>
      </c>
      <c r="I57" s="24">
        <v>101.5</v>
      </c>
      <c r="J57" s="19">
        <f t="shared" si="2"/>
        <v>100.48389390493472</v>
      </c>
    </row>
    <row r="58" spans="1:10" x14ac:dyDescent="0.25">
      <c r="A58" s="3">
        <v>2024</v>
      </c>
      <c r="B58" s="3">
        <v>5</v>
      </c>
      <c r="C58" s="4">
        <v>7</v>
      </c>
      <c r="D58" s="20">
        <f>INDEX('Prom Factor Mensual Hora 1,5'!$B$5:$N$28,MATCH('Casos CMg'!$C58,'Prom Factor Mensual Hora 1,5'!$A$5:$A$28,0),MATCH('Casos CMg'!$B58,'Prom Factor Mensual Hora 1,5'!$B$4:$M$4,0))</f>
        <v>0.98998419292853568</v>
      </c>
      <c r="E58" s="24">
        <v>51.1</v>
      </c>
      <c r="F58" s="19">
        <f t="shared" si="0"/>
        <v>50.588192258648178</v>
      </c>
      <c r="G58" s="24">
        <v>45.1</v>
      </c>
      <c r="H58" s="19">
        <f t="shared" si="1"/>
        <v>44.64828710107696</v>
      </c>
      <c r="I58" s="24">
        <v>56.9</v>
      </c>
      <c r="J58" s="19">
        <f t="shared" si="2"/>
        <v>56.330100577633679</v>
      </c>
    </row>
    <row r="59" spans="1:10" x14ac:dyDescent="0.25">
      <c r="A59" s="3">
        <v>2024</v>
      </c>
      <c r="B59" s="3">
        <v>5</v>
      </c>
      <c r="C59" s="4">
        <v>8</v>
      </c>
      <c r="D59" s="20">
        <f>INDEX('Prom Factor Mensual Hora 1,5'!$B$5:$N$28,MATCH('Casos CMg'!$C59,'Prom Factor Mensual Hora 1,5'!$A$5:$A$28,0),MATCH('Casos CMg'!$B59,'Prom Factor Mensual Hora 1,5'!$B$4:$M$4,0))</f>
        <v>0.98998220349566535</v>
      </c>
      <c r="E59" s="24">
        <v>56</v>
      </c>
      <c r="F59" s="19">
        <f t="shared" si="0"/>
        <v>55.439003395757261</v>
      </c>
      <c r="G59" s="24">
        <v>48.8</v>
      </c>
      <c r="H59" s="19">
        <f t="shared" si="1"/>
        <v>48.311131530588469</v>
      </c>
      <c r="I59" s="24">
        <v>62.5</v>
      </c>
      <c r="J59" s="19">
        <f t="shared" si="2"/>
        <v>61.873887718479082</v>
      </c>
    </row>
    <row r="60" spans="1:10" x14ac:dyDescent="0.25">
      <c r="A60" s="3">
        <v>2024</v>
      </c>
      <c r="B60" s="3">
        <v>5</v>
      </c>
      <c r="C60" s="4">
        <v>9</v>
      </c>
      <c r="D60" s="20">
        <f>INDEX('Prom Factor Mensual Hora 1,5'!$B$5:$N$28,MATCH('Casos CMg'!$C60,'Prom Factor Mensual Hora 1,5'!$A$5:$A$28,0),MATCH('Casos CMg'!$B60,'Prom Factor Mensual Hora 1,5'!$B$4:$M$4,0))</f>
        <v>0.98970155747251143</v>
      </c>
      <c r="E60" s="24">
        <v>46.6</v>
      </c>
      <c r="F60" s="19">
        <f t="shared" si="0"/>
        <v>46.120092578219037</v>
      </c>
      <c r="G60" s="24">
        <v>42.7</v>
      </c>
      <c r="H60" s="19">
        <f t="shared" si="1"/>
        <v>42.260256504076239</v>
      </c>
      <c r="I60" s="24">
        <v>53.9</v>
      </c>
      <c r="J60" s="19">
        <f t="shared" si="2"/>
        <v>53.344913947768362</v>
      </c>
    </row>
    <row r="61" spans="1:10" x14ac:dyDescent="0.25">
      <c r="A61" s="3">
        <v>2024</v>
      </c>
      <c r="B61" s="3">
        <v>5</v>
      </c>
      <c r="C61" s="4">
        <v>10</v>
      </c>
      <c r="D61" s="20">
        <f>INDEX('Prom Factor Mensual Hora 1,5'!$B$5:$N$28,MATCH('Casos CMg'!$C61,'Prom Factor Mensual Hora 1,5'!$A$5:$A$28,0),MATCH('Casos CMg'!$B61,'Prom Factor Mensual Hora 1,5'!$B$4:$M$4,0))</f>
        <v>0.99261983596850767</v>
      </c>
      <c r="E61" s="24">
        <v>41.9</v>
      </c>
      <c r="F61" s="19">
        <f t="shared" si="0"/>
        <v>41.590771127080473</v>
      </c>
      <c r="G61" s="24">
        <v>39.1</v>
      </c>
      <c r="H61" s="19">
        <f t="shared" si="1"/>
        <v>38.811435586368653</v>
      </c>
      <c r="I61" s="24">
        <v>48</v>
      </c>
      <c r="J61" s="19">
        <f t="shared" si="2"/>
        <v>47.645752126488368</v>
      </c>
    </row>
    <row r="62" spans="1:10" x14ac:dyDescent="0.25">
      <c r="A62" s="3">
        <v>2024</v>
      </c>
      <c r="B62" s="3">
        <v>5</v>
      </c>
      <c r="C62" s="4">
        <v>11</v>
      </c>
      <c r="D62" s="20">
        <f>INDEX('Prom Factor Mensual Hora 1,5'!$B$5:$N$28,MATCH('Casos CMg'!$C62,'Prom Factor Mensual Hora 1,5'!$A$5:$A$28,0),MATCH('Casos CMg'!$B62,'Prom Factor Mensual Hora 1,5'!$B$4:$M$4,0))</f>
        <v>0.99213858262430887</v>
      </c>
      <c r="E62" s="24">
        <v>41.8</v>
      </c>
      <c r="F62" s="19">
        <f t="shared" si="0"/>
        <v>41.471392753696108</v>
      </c>
      <c r="G62" s="24">
        <v>39</v>
      </c>
      <c r="H62" s="19">
        <f t="shared" si="1"/>
        <v>38.693404722348049</v>
      </c>
      <c r="I62" s="24">
        <v>47.9</v>
      </c>
      <c r="J62" s="19">
        <f t="shared" si="2"/>
        <v>47.523438107704393</v>
      </c>
    </row>
    <row r="63" spans="1:10" x14ac:dyDescent="0.25">
      <c r="A63" s="3">
        <v>2024</v>
      </c>
      <c r="B63" s="3">
        <v>5</v>
      </c>
      <c r="C63" s="4">
        <v>12</v>
      </c>
      <c r="D63" s="20">
        <f>INDEX('Prom Factor Mensual Hora 1,5'!$B$5:$N$28,MATCH('Casos CMg'!$C63,'Prom Factor Mensual Hora 1,5'!$A$5:$A$28,0),MATCH('Casos CMg'!$B63,'Prom Factor Mensual Hora 1,5'!$B$4:$M$4,0))</f>
        <v>0.99255461787683918</v>
      </c>
      <c r="E63" s="24">
        <v>41.8</v>
      </c>
      <c r="F63" s="19">
        <f t="shared" si="0"/>
        <v>41.488783027251877</v>
      </c>
      <c r="G63" s="24">
        <v>39</v>
      </c>
      <c r="H63" s="19">
        <f t="shared" si="1"/>
        <v>38.70963009719673</v>
      </c>
      <c r="I63" s="24">
        <v>47.9</v>
      </c>
      <c r="J63" s="19">
        <f t="shared" si="2"/>
        <v>47.543366196300596</v>
      </c>
    </row>
    <row r="64" spans="1:10" x14ac:dyDescent="0.25">
      <c r="A64" s="3">
        <v>2024</v>
      </c>
      <c r="B64" s="3">
        <v>5</v>
      </c>
      <c r="C64" s="4">
        <v>13</v>
      </c>
      <c r="D64" s="20">
        <f>INDEX('Prom Factor Mensual Hora 1,5'!$B$5:$N$28,MATCH('Casos CMg'!$C64,'Prom Factor Mensual Hora 1,5'!$A$5:$A$28,0),MATCH('Casos CMg'!$B64,'Prom Factor Mensual Hora 1,5'!$B$4:$M$4,0))</f>
        <v>0.99396550596517652</v>
      </c>
      <c r="E64" s="24">
        <v>41.8</v>
      </c>
      <c r="F64" s="19">
        <f t="shared" si="0"/>
        <v>41.547758149344375</v>
      </c>
      <c r="G64" s="24">
        <v>39</v>
      </c>
      <c r="H64" s="19">
        <f t="shared" si="1"/>
        <v>38.764654732641887</v>
      </c>
      <c r="I64" s="24">
        <v>47.9</v>
      </c>
      <c r="J64" s="19">
        <f t="shared" si="2"/>
        <v>47.610947735731955</v>
      </c>
    </row>
    <row r="65" spans="1:10" x14ac:dyDescent="0.25">
      <c r="A65" s="3">
        <v>2024</v>
      </c>
      <c r="B65" s="3">
        <v>5</v>
      </c>
      <c r="C65" s="4">
        <v>14</v>
      </c>
      <c r="D65" s="20">
        <f>INDEX('Prom Factor Mensual Hora 1,5'!$B$5:$N$28,MATCH('Casos CMg'!$C65,'Prom Factor Mensual Hora 1,5'!$A$5:$A$28,0),MATCH('Casos CMg'!$B65,'Prom Factor Mensual Hora 1,5'!$B$4:$M$4,0))</f>
        <v>0.99439758069560302</v>
      </c>
      <c r="E65" s="24">
        <v>41.8</v>
      </c>
      <c r="F65" s="19">
        <f t="shared" si="0"/>
        <v>41.565818873076203</v>
      </c>
      <c r="G65" s="24">
        <v>39</v>
      </c>
      <c r="H65" s="19">
        <f t="shared" si="1"/>
        <v>38.781505647128519</v>
      </c>
      <c r="I65" s="24">
        <v>47.9</v>
      </c>
      <c r="J65" s="19">
        <f t="shared" si="2"/>
        <v>47.631644115319382</v>
      </c>
    </row>
    <row r="66" spans="1:10" x14ac:dyDescent="0.25">
      <c r="A66" s="3">
        <v>2024</v>
      </c>
      <c r="B66" s="3">
        <v>5</v>
      </c>
      <c r="C66" s="4">
        <v>15</v>
      </c>
      <c r="D66" s="20">
        <f>INDEX('Prom Factor Mensual Hora 1,5'!$B$5:$N$28,MATCH('Casos CMg'!$C66,'Prom Factor Mensual Hora 1,5'!$A$5:$A$28,0),MATCH('Casos CMg'!$B66,'Prom Factor Mensual Hora 1,5'!$B$4:$M$4,0))</f>
        <v>0.99775370732204316</v>
      </c>
      <c r="E66" s="24">
        <v>41.9</v>
      </c>
      <c r="F66" s="19">
        <f t="shared" si="0"/>
        <v>41.805880336793606</v>
      </c>
      <c r="G66" s="24">
        <v>39.1</v>
      </c>
      <c r="H66" s="19">
        <f t="shared" si="1"/>
        <v>39.012169956291892</v>
      </c>
      <c r="I66" s="24">
        <v>48</v>
      </c>
      <c r="J66" s="19">
        <f t="shared" si="2"/>
        <v>47.892177951458073</v>
      </c>
    </row>
    <row r="67" spans="1:10" x14ac:dyDescent="0.25">
      <c r="A67" s="3">
        <v>2024</v>
      </c>
      <c r="B67" s="3">
        <v>5</v>
      </c>
      <c r="C67" s="4">
        <v>16</v>
      </c>
      <c r="D67" s="20">
        <f>INDEX('Prom Factor Mensual Hora 1,5'!$B$5:$N$28,MATCH('Casos CMg'!$C67,'Prom Factor Mensual Hora 1,5'!$A$5:$A$28,0),MATCH('Casos CMg'!$B67,'Prom Factor Mensual Hora 1,5'!$B$4:$M$4,0))</f>
        <v>0.99868145093179961</v>
      </c>
      <c r="E67" s="24">
        <v>41.9</v>
      </c>
      <c r="F67" s="19">
        <f t="shared" si="0"/>
        <v>41.8447527940424</v>
      </c>
      <c r="G67" s="24">
        <v>39.1</v>
      </c>
      <c r="H67" s="19">
        <f t="shared" si="1"/>
        <v>39.048444731433364</v>
      </c>
      <c r="I67" s="24">
        <v>48</v>
      </c>
      <c r="J67" s="19">
        <f t="shared" si="2"/>
        <v>47.936709644726378</v>
      </c>
    </row>
    <row r="68" spans="1:10" x14ac:dyDescent="0.25">
      <c r="A68" s="3">
        <v>2024</v>
      </c>
      <c r="B68" s="3">
        <v>5</v>
      </c>
      <c r="C68" s="4">
        <v>17</v>
      </c>
      <c r="D68" s="20">
        <f>INDEX('Prom Factor Mensual Hora 1,5'!$B$5:$N$28,MATCH('Casos CMg'!$C68,'Prom Factor Mensual Hora 1,5'!$A$5:$A$28,0),MATCH('Casos CMg'!$B68,'Prom Factor Mensual Hora 1,5'!$B$4:$M$4,0))</f>
        <v>0.99243828652363997</v>
      </c>
      <c r="E68" s="24">
        <v>59.6</v>
      </c>
      <c r="F68" s="19">
        <f t="shared" ref="F68:F131" si="3">$E68*$D68</f>
        <v>59.149321876808941</v>
      </c>
      <c r="G68" s="24">
        <v>51.5</v>
      </c>
      <c r="H68" s="19">
        <f t="shared" ref="H68:H131" si="4">$G68*$D68</f>
        <v>51.110571755967456</v>
      </c>
      <c r="I68" s="24">
        <v>66</v>
      </c>
      <c r="J68" s="19">
        <f t="shared" ref="J68:J131" si="5">$I68*$D68</f>
        <v>65.500926910560239</v>
      </c>
    </row>
    <row r="69" spans="1:10" x14ac:dyDescent="0.25">
      <c r="A69" s="3">
        <v>2024</v>
      </c>
      <c r="B69" s="3">
        <v>5</v>
      </c>
      <c r="C69" s="4">
        <v>18</v>
      </c>
      <c r="D69" s="20">
        <f>INDEX('Prom Factor Mensual Hora 1,5'!$B$5:$N$28,MATCH('Casos CMg'!$C69,'Prom Factor Mensual Hora 1,5'!$A$5:$A$28,0),MATCH('Casos CMg'!$B69,'Prom Factor Mensual Hora 1,5'!$B$4:$M$4,0))</f>
        <v>0.98741357596328994</v>
      </c>
      <c r="E69" s="24">
        <v>99.2</v>
      </c>
      <c r="F69" s="19">
        <f t="shared" si="3"/>
        <v>97.951426735558371</v>
      </c>
      <c r="G69" s="24">
        <v>93.3</v>
      </c>
      <c r="H69" s="19">
        <f t="shared" si="4"/>
        <v>92.125686637374955</v>
      </c>
      <c r="I69" s="24">
        <v>107</v>
      </c>
      <c r="J69" s="19">
        <f t="shared" si="5"/>
        <v>105.65325262807202</v>
      </c>
    </row>
    <row r="70" spans="1:10" x14ac:dyDescent="0.25">
      <c r="A70" s="3">
        <v>2024</v>
      </c>
      <c r="B70" s="3">
        <v>5</v>
      </c>
      <c r="C70" s="4">
        <v>19</v>
      </c>
      <c r="D70" s="20">
        <f>INDEX('Prom Factor Mensual Hora 1,5'!$B$5:$N$28,MATCH('Casos CMg'!$C70,'Prom Factor Mensual Hora 1,5'!$A$5:$A$28,0),MATCH('Casos CMg'!$B70,'Prom Factor Mensual Hora 1,5'!$B$4:$M$4,0))</f>
        <v>0.98620044060106637</v>
      </c>
      <c r="E70" s="24">
        <v>101.2</v>
      </c>
      <c r="F70" s="19">
        <f t="shared" si="3"/>
        <v>99.803484588827914</v>
      </c>
      <c r="G70" s="24">
        <v>95.4</v>
      </c>
      <c r="H70" s="19">
        <f t="shared" si="4"/>
        <v>94.083522033341737</v>
      </c>
      <c r="I70" s="24">
        <v>108.6</v>
      </c>
      <c r="J70" s="19">
        <f t="shared" si="5"/>
        <v>107.1013678492758</v>
      </c>
    </row>
    <row r="71" spans="1:10" x14ac:dyDescent="0.25">
      <c r="A71" s="3">
        <v>2024</v>
      </c>
      <c r="B71" s="3">
        <v>5</v>
      </c>
      <c r="C71" s="4">
        <v>20</v>
      </c>
      <c r="D71" s="20">
        <f>INDEX('Prom Factor Mensual Hora 1,5'!$B$5:$N$28,MATCH('Casos CMg'!$C71,'Prom Factor Mensual Hora 1,5'!$A$5:$A$28,0),MATCH('Casos CMg'!$B71,'Prom Factor Mensual Hora 1,5'!$B$4:$M$4,0))</f>
        <v>0.98620506763311233</v>
      </c>
      <c r="E71" s="24">
        <v>101.4</v>
      </c>
      <c r="F71" s="19">
        <f t="shared" si="3"/>
        <v>100.00119385799759</v>
      </c>
      <c r="G71" s="24">
        <v>95.7</v>
      </c>
      <c r="H71" s="19">
        <f t="shared" si="4"/>
        <v>94.379824972488848</v>
      </c>
      <c r="I71" s="24">
        <v>108.8</v>
      </c>
      <c r="J71" s="19">
        <f t="shared" si="5"/>
        <v>107.29911135848262</v>
      </c>
    </row>
    <row r="72" spans="1:10" x14ac:dyDescent="0.25">
      <c r="A72" s="3">
        <v>2024</v>
      </c>
      <c r="B72" s="3">
        <v>5</v>
      </c>
      <c r="C72" s="4">
        <v>21</v>
      </c>
      <c r="D72" s="20">
        <f>INDEX('Prom Factor Mensual Hora 1,5'!$B$5:$N$28,MATCH('Casos CMg'!$C72,'Prom Factor Mensual Hora 1,5'!$A$5:$A$28,0),MATCH('Casos CMg'!$B72,'Prom Factor Mensual Hora 1,5'!$B$4:$M$4,0))</f>
        <v>0.98620345756704986</v>
      </c>
      <c r="E72" s="24">
        <v>101.4</v>
      </c>
      <c r="F72" s="19">
        <f t="shared" si="3"/>
        <v>100.00103059729886</v>
      </c>
      <c r="G72" s="24">
        <v>95.6</v>
      </c>
      <c r="H72" s="19">
        <f t="shared" si="4"/>
        <v>94.281050543409961</v>
      </c>
      <c r="I72" s="24">
        <v>108.8</v>
      </c>
      <c r="J72" s="19">
        <f t="shared" si="5"/>
        <v>107.29893618329503</v>
      </c>
    </row>
    <row r="73" spans="1:10" x14ac:dyDescent="0.25">
      <c r="A73" s="3">
        <v>2024</v>
      </c>
      <c r="B73" s="3">
        <v>5</v>
      </c>
      <c r="C73" s="4">
        <v>22</v>
      </c>
      <c r="D73" s="20">
        <f>INDEX('Prom Factor Mensual Hora 1,5'!$B$5:$N$28,MATCH('Casos CMg'!$C73,'Prom Factor Mensual Hora 1,5'!$A$5:$A$28,0),MATCH('Casos CMg'!$B73,'Prom Factor Mensual Hora 1,5'!$B$4:$M$4,0))</f>
        <v>0.98620276497550263</v>
      </c>
      <c r="E73" s="24">
        <v>100.7</v>
      </c>
      <c r="F73" s="19">
        <f t="shared" si="3"/>
        <v>99.310618433033113</v>
      </c>
      <c r="G73" s="24">
        <v>94.9</v>
      </c>
      <c r="H73" s="19">
        <f t="shared" si="4"/>
        <v>93.590642396175213</v>
      </c>
      <c r="I73" s="24">
        <v>108.2</v>
      </c>
      <c r="J73" s="19">
        <f t="shared" si="5"/>
        <v>106.70713917034939</v>
      </c>
    </row>
    <row r="74" spans="1:10" x14ac:dyDescent="0.25">
      <c r="A74" s="3">
        <v>2024</v>
      </c>
      <c r="B74" s="3">
        <v>5</v>
      </c>
      <c r="C74" s="4">
        <v>23</v>
      </c>
      <c r="D74" s="20">
        <f>INDEX('Prom Factor Mensual Hora 1,5'!$B$5:$N$28,MATCH('Casos CMg'!$C74,'Prom Factor Mensual Hora 1,5'!$A$5:$A$28,0),MATCH('Casos CMg'!$B74,'Prom Factor Mensual Hora 1,5'!$B$4:$M$4,0))</f>
        <v>0.98620891296984436</v>
      </c>
      <c r="E74" s="24">
        <v>99.7</v>
      </c>
      <c r="F74" s="19">
        <f t="shared" si="3"/>
        <v>98.325028623093488</v>
      </c>
      <c r="G74" s="24">
        <v>93.8</v>
      </c>
      <c r="H74" s="19">
        <f t="shared" si="4"/>
        <v>92.506396036571402</v>
      </c>
      <c r="I74" s="24">
        <v>107.4</v>
      </c>
      <c r="J74" s="19">
        <f t="shared" si="5"/>
        <v>105.9188372529613</v>
      </c>
    </row>
    <row r="75" spans="1:10" x14ac:dyDescent="0.25">
      <c r="A75" s="3">
        <v>2024</v>
      </c>
      <c r="B75" s="3">
        <v>6</v>
      </c>
      <c r="C75" s="4">
        <v>0</v>
      </c>
      <c r="D75" s="20">
        <f>INDEX('Prom Factor Mensual Hora 1,5'!$B$5:$N$28,MATCH('Casos CMg'!$C75,'Prom Factor Mensual Hora 1,5'!$A$5:$A$28,0),MATCH('Casos CMg'!$B75,'Prom Factor Mensual Hora 1,5'!$B$4:$M$4,0))</f>
        <v>0.98202353364367534</v>
      </c>
      <c r="E75" s="24">
        <v>75.8</v>
      </c>
      <c r="F75" s="19">
        <f t="shared" si="3"/>
        <v>74.437383850190585</v>
      </c>
      <c r="G75" s="24">
        <v>68.099999999999994</v>
      </c>
      <c r="H75" s="19">
        <f t="shared" si="4"/>
        <v>66.875802641134285</v>
      </c>
      <c r="I75" s="24">
        <v>82.3</v>
      </c>
      <c r="J75" s="19">
        <f t="shared" si="5"/>
        <v>80.820536818874473</v>
      </c>
    </row>
    <row r="76" spans="1:10" x14ac:dyDescent="0.25">
      <c r="A76" s="3">
        <v>2024</v>
      </c>
      <c r="B76" s="3">
        <v>6</v>
      </c>
      <c r="C76" s="4">
        <v>1</v>
      </c>
      <c r="D76" s="20">
        <f>INDEX('Prom Factor Mensual Hora 1,5'!$B$5:$N$28,MATCH('Casos CMg'!$C76,'Prom Factor Mensual Hora 1,5'!$A$5:$A$28,0),MATCH('Casos CMg'!$B76,'Prom Factor Mensual Hora 1,5'!$B$4:$M$4,0))</f>
        <v>0.98601271788005496</v>
      </c>
      <c r="E76" s="24">
        <v>72.8</v>
      </c>
      <c r="F76" s="19">
        <f t="shared" si="3"/>
        <v>71.781725861667994</v>
      </c>
      <c r="G76" s="24">
        <v>65.099999999999994</v>
      </c>
      <c r="H76" s="19">
        <f t="shared" si="4"/>
        <v>64.189427933991567</v>
      </c>
      <c r="I76" s="24">
        <v>79.400000000000006</v>
      </c>
      <c r="J76" s="19">
        <f t="shared" si="5"/>
        <v>78.289409799676363</v>
      </c>
    </row>
    <row r="77" spans="1:10" x14ac:dyDescent="0.25">
      <c r="A77" s="3">
        <v>2024</v>
      </c>
      <c r="B77" s="3">
        <v>6</v>
      </c>
      <c r="C77" s="4">
        <v>2</v>
      </c>
      <c r="D77" s="20">
        <f>INDEX('Prom Factor Mensual Hora 1,5'!$B$5:$N$28,MATCH('Casos CMg'!$C77,'Prom Factor Mensual Hora 1,5'!$A$5:$A$28,0),MATCH('Casos CMg'!$B77,'Prom Factor Mensual Hora 1,5'!$B$4:$M$4,0))</f>
        <v>0.98601531773012296</v>
      </c>
      <c r="E77" s="24">
        <v>69</v>
      </c>
      <c r="F77" s="19">
        <f t="shared" si="3"/>
        <v>68.035056923378491</v>
      </c>
      <c r="G77" s="24">
        <v>61.5</v>
      </c>
      <c r="H77" s="19">
        <f t="shared" si="4"/>
        <v>60.639942040402559</v>
      </c>
      <c r="I77" s="24">
        <v>75.400000000000006</v>
      </c>
      <c r="J77" s="19">
        <f t="shared" si="5"/>
        <v>74.345554956851274</v>
      </c>
    </row>
    <row r="78" spans="1:10" x14ac:dyDescent="0.25">
      <c r="A78" s="3">
        <v>2024</v>
      </c>
      <c r="B78" s="3">
        <v>6</v>
      </c>
      <c r="C78" s="4">
        <v>3</v>
      </c>
      <c r="D78" s="20">
        <f>INDEX('Prom Factor Mensual Hora 1,5'!$B$5:$N$28,MATCH('Casos CMg'!$C78,'Prom Factor Mensual Hora 1,5'!$A$5:$A$28,0),MATCH('Casos CMg'!$B78,'Prom Factor Mensual Hora 1,5'!$B$4:$M$4,0))</f>
        <v>0.98603239539348098</v>
      </c>
      <c r="E78" s="24">
        <v>68.8</v>
      </c>
      <c r="F78" s="19">
        <f t="shared" si="3"/>
        <v>67.839028803071486</v>
      </c>
      <c r="G78" s="24">
        <v>61.4</v>
      </c>
      <c r="H78" s="19">
        <f t="shared" si="4"/>
        <v>60.542389077159733</v>
      </c>
      <c r="I78" s="24">
        <v>75.2</v>
      </c>
      <c r="J78" s="19">
        <f t="shared" si="5"/>
        <v>74.149636133589766</v>
      </c>
    </row>
    <row r="79" spans="1:10" x14ac:dyDescent="0.25">
      <c r="A79" s="3">
        <v>2024</v>
      </c>
      <c r="B79" s="3">
        <v>6</v>
      </c>
      <c r="C79" s="4">
        <v>4</v>
      </c>
      <c r="D79" s="20">
        <f>INDEX('Prom Factor Mensual Hora 1,5'!$B$5:$N$28,MATCH('Casos CMg'!$C79,'Prom Factor Mensual Hora 1,5'!$A$5:$A$28,0),MATCH('Casos CMg'!$B79,'Prom Factor Mensual Hora 1,5'!$B$4:$M$4,0))</f>
        <v>0.98602667498866914</v>
      </c>
      <c r="E79" s="24">
        <v>68.8</v>
      </c>
      <c r="F79" s="19">
        <f t="shared" si="3"/>
        <v>67.838635239220437</v>
      </c>
      <c r="G79" s="24">
        <v>61.4</v>
      </c>
      <c r="H79" s="19">
        <f t="shared" si="4"/>
        <v>60.542037844304282</v>
      </c>
      <c r="I79" s="24">
        <v>75.2</v>
      </c>
      <c r="J79" s="19">
        <f t="shared" si="5"/>
        <v>74.14920595914792</v>
      </c>
    </row>
    <row r="80" spans="1:10" x14ac:dyDescent="0.25">
      <c r="A80" s="3">
        <v>2024</v>
      </c>
      <c r="B80" s="3">
        <v>6</v>
      </c>
      <c r="C80" s="4">
        <v>5</v>
      </c>
      <c r="D80" s="20">
        <f>INDEX('Prom Factor Mensual Hora 1,5'!$B$5:$N$28,MATCH('Casos CMg'!$C80,'Prom Factor Mensual Hora 1,5'!$A$5:$A$28,0),MATCH('Casos CMg'!$B80,'Prom Factor Mensual Hora 1,5'!$B$4:$M$4,0))</f>
        <v>0.98602267662467613</v>
      </c>
      <c r="E80" s="24">
        <v>68.8</v>
      </c>
      <c r="F80" s="19">
        <f t="shared" si="3"/>
        <v>67.838360151777721</v>
      </c>
      <c r="G80" s="24">
        <v>61.4</v>
      </c>
      <c r="H80" s="19">
        <f t="shared" si="4"/>
        <v>60.541792344755116</v>
      </c>
      <c r="I80" s="24">
        <v>75.2</v>
      </c>
      <c r="J80" s="19">
        <f t="shared" si="5"/>
        <v>74.148905282175647</v>
      </c>
    </row>
    <row r="81" spans="1:10" x14ac:dyDescent="0.25">
      <c r="A81" s="3">
        <v>2024</v>
      </c>
      <c r="B81" s="3">
        <v>6</v>
      </c>
      <c r="C81" s="4">
        <v>6</v>
      </c>
      <c r="D81" s="20">
        <f>INDEX('Prom Factor Mensual Hora 1,5'!$B$5:$N$28,MATCH('Casos CMg'!$C81,'Prom Factor Mensual Hora 1,5'!$A$5:$A$28,0),MATCH('Casos CMg'!$B81,'Prom Factor Mensual Hora 1,5'!$B$4:$M$4,0))</f>
        <v>0.98602091568847239</v>
      </c>
      <c r="E81" s="24">
        <v>72.599999999999994</v>
      </c>
      <c r="F81" s="19">
        <f t="shared" si="3"/>
        <v>71.585118478983091</v>
      </c>
      <c r="G81" s="24">
        <v>64.900000000000006</v>
      </c>
      <c r="H81" s="19">
        <f t="shared" si="4"/>
        <v>63.992757428181861</v>
      </c>
      <c r="I81" s="24">
        <v>79.2</v>
      </c>
      <c r="J81" s="19">
        <f t="shared" si="5"/>
        <v>78.092856522527015</v>
      </c>
    </row>
    <row r="82" spans="1:10" x14ac:dyDescent="0.25">
      <c r="A82" s="3">
        <v>2024</v>
      </c>
      <c r="B82" s="3">
        <v>6</v>
      </c>
      <c r="C82" s="4">
        <v>7</v>
      </c>
      <c r="D82" s="20">
        <f>INDEX('Prom Factor Mensual Hora 1,5'!$B$5:$N$28,MATCH('Casos CMg'!$C82,'Prom Factor Mensual Hora 1,5'!$A$5:$A$28,0),MATCH('Casos CMg'!$B82,'Prom Factor Mensual Hora 1,5'!$B$4:$M$4,0))</f>
        <v>0.98601040550207442</v>
      </c>
      <c r="E82" s="24">
        <v>81.099999999999994</v>
      </c>
      <c r="F82" s="19">
        <f t="shared" si="3"/>
        <v>79.965443886218225</v>
      </c>
      <c r="G82" s="24">
        <v>74.099999999999994</v>
      </c>
      <c r="H82" s="19">
        <f t="shared" si="4"/>
        <v>73.063371047703711</v>
      </c>
      <c r="I82" s="24">
        <v>86.7</v>
      </c>
      <c r="J82" s="19">
        <f t="shared" si="5"/>
        <v>85.487102157029852</v>
      </c>
    </row>
    <row r="83" spans="1:10" x14ac:dyDescent="0.25">
      <c r="A83" s="3">
        <v>2024</v>
      </c>
      <c r="B83" s="3">
        <v>6</v>
      </c>
      <c r="C83" s="4">
        <v>8</v>
      </c>
      <c r="D83" s="20">
        <f>INDEX('Prom Factor Mensual Hora 1,5'!$B$5:$N$28,MATCH('Casos CMg'!$C83,'Prom Factor Mensual Hora 1,5'!$A$5:$A$28,0),MATCH('Casos CMg'!$B83,'Prom Factor Mensual Hora 1,5'!$B$4:$M$4,0))</f>
        <v>0.98600341715340833</v>
      </c>
      <c r="E83" s="24">
        <v>39.4</v>
      </c>
      <c r="F83" s="19">
        <f t="shared" si="3"/>
        <v>38.848534635844288</v>
      </c>
      <c r="G83" s="24">
        <v>35</v>
      </c>
      <c r="H83" s="19">
        <f t="shared" si="4"/>
        <v>34.510119600369293</v>
      </c>
      <c r="I83" s="24">
        <v>43.5</v>
      </c>
      <c r="J83" s="19">
        <f t="shared" si="5"/>
        <v>42.891148646173264</v>
      </c>
    </row>
    <row r="84" spans="1:10" x14ac:dyDescent="0.25">
      <c r="A84" s="3">
        <v>2024</v>
      </c>
      <c r="B84" s="3">
        <v>6</v>
      </c>
      <c r="C84" s="4">
        <v>9</v>
      </c>
      <c r="D84" s="20">
        <f>INDEX('Prom Factor Mensual Hora 1,5'!$B$5:$N$28,MATCH('Casos CMg'!$C84,'Prom Factor Mensual Hora 1,5'!$A$5:$A$28,0),MATCH('Casos CMg'!$B84,'Prom Factor Mensual Hora 1,5'!$B$4:$M$4,0))</f>
        <v>0.98477324930972043</v>
      </c>
      <c r="E84" s="24">
        <v>31.4</v>
      </c>
      <c r="F84" s="19">
        <f t="shared" si="3"/>
        <v>30.921880028325219</v>
      </c>
      <c r="G84" s="24">
        <v>27.1</v>
      </c>
      <c r="H84" s="19">
        <f t="shared" si="4"/>
        <v>26.687355056293423</v>
      </c>
      <c r="I84" s="24">
        <v>34.700000000000003</v>
      </c>
      <c r="J84" s="19">
        <f t="shared" si="5"/>
        <v>34.1716317510473</v>
      </c>
    </row>
    <row r="85" spans="1:10" x14ac:dyDescent="0.25">
      <c r="A85" s="3">
        <v>2024</v>
      </c>
      <c r="B85" s="3">
        <v>6</v>
      </c>
      <c r="C85" s="4">
        <v>10</v>
      </c>
      <c r="D85" s="20">
        <f>INDEX('Prom Factor Mensual Hora 1,5'!$B$5:$N$28,MATCH('Casos CMg'!$C85,'Prom Factor Mensual Hora 1,5'!$A$5:$A$28,0),MATCH('Casos CMg'!$B85,'Prom Factor Mensual Hora 1,5'!$B$4:$M$4,0))</f>
        <v>0.993865878519539</v>
      </c>
      <c r="E85" s="24">
        <v>30.8</v>
      </c>
      <c r="F85" s="19">
        <f t="shared" si="3"/>
        <v>30.611069058401803</v>
      </c>
      <c r="G85" s="24">
        <v>26.6</v>
      </c>
      <c r="H85" s="19">
        <f t="shared" si="4"/>
        <v>26.43683236861974</v>
      </c>
      <c r="I85" s="24">
        <v>34.200000000000003</v>
      </c>
      <c r="J85" s="19">
        <f t="shared" si="5"/>
        <v>33.990213045368236</v>
      </c>
    </row>
    <row r="86" spans="1:10" x14ac:dyDescent="0.25">
      <c r="A86" s="3">
        <v>2024</v>
      </c>
      <c r="B86" s="3">
        <v>6</v>
      </c>
      <c r="C86" s="4">
        <v>11</v>
      </c>
      <c r="D86" s="20">
        <f>INDEX('Prom Factor Mensual Hora 1,5'!$B$5:$N$28,MATCH('Casos CMg'!$C86,'Prom Factor Mensual Hora 1,5'!$A$5:$A$28,0),MATCH('Casos CMg'!$B86,'Prom Factor Mensual Hora 1,5'!$B$4:$M$4,0))</f>
        <v>0.99284819505386168</v>
      </c>
      <c r="E86" s="24">
        <v>31.8</v>
      </c>
      <c r="F86" s="19">
        <f t="shared" si="3"/>
        <v>31.572572602712803</v>
      </c>
      <c r="G86" s="24">
        <v>27.4</v>
      </c>
      <c r="H86" s="19">
        <f t="shared" si="4"/>
        <v>27.204040544475809</v>
      </c>
      <c r="I86" s="24">
        <v>35.299999999999997</v>
      </c>
      <c r="J86" s="19">
        <f t="shared" si="5"/>
        <v>35.047541285401316</v>
      </c>
    </row>
    <row r="87" spans="1:10" x14ac:dyDescent="0.25">
      <c r="A87" s="3">
        <v>2024</v>
      </c>
      <c r="B87" s="3">
        <v>6</v>
      </c>
      <c r="C87" s="4">
        <v>12</v>
      </c>
      <c r="D87" s="20">
        <f>INDEX('Prom Factor Mensual Hora 1,5'!$B$5:$N$28,MATCH('Casos CMg'!$C87,'Prom Factor Mensual Hora 1,5'!$A$5:$A$28,0),MATCH('Casos CMg'!$B87,'Prom Factor Mensual Hora 1,5'!$B$4:$M$4,0))</f>
        <v>0.9914248631160717</v>
      </c>
      <c r="E87" s="24">
        <v>30.8</v>
      </c>
      <c r="F87" s="19">
        <f t="shared" si="3"/>
        <v>30.535885783975008</v>
      </c>
      <c r="G87" s="24">
        <v>26.6</v>
      </c>
      <c r="H87" s="19">
        <f t="shared" si="4"/>
        <v>26.371901358887509</v>
      </c>
      <c r="I87" s="24">
        <v>34.200000000000003</v>
      </c>
      <c r="J87" s="19">
        <f t="shared" si="5"/>
        <v>33.906730318569657</v>
      </c>
    </row>
    <row r="88" spans="1:10" x14ac:dyDescent="0.25">
      <c r="A88" s="3">
        <v>2024</v>
      </c>
      <c r="B88" s="3">
        <v>6</v>
      </c>
      <c r="C88" s="4">
        <v>13</v>
      </c>
      <c r="D88" s="20">
        <f>INDEX('Prom Factor Mensual Hora 1,5'!$B$5:$N$28,MATCH('Casos CMg'!$C88,'Prom Factor Mensual Hora 1,5'!$A$5:$A$28,0),MATCH('Casos CMg'!$B88,'Prom Factor Mensual Hora 1,5'!$B$4:$M$4,0))</f>
        <v>0.99178935952034109</v>
      </c>
      <c r="E88" s="24">
        <v>36.9</v>
      </c>
      <c r="F88" s="19">
        <f t="shared" si="3"/>
        <v>36.597027366300587</v>
      </c>
      <c r="G88" s="24">
        <v>32.4</v>
      </c>
      <c r="H88" s="19">
        <f t="shared" si="4"/>
        <v>32.133975248459052</v>
      </c>
      <c r="I88" s="24">
        <v>40.9</v>
      </c>
      <c r="J88" s="19">
        <f t="shared" si="5"/>
        <v>40.564184804381952</v>
      </c>
    </row>
    <row r="89" spans="1:10" x14ac:dyDescent="0.25">
      <c r="A89" s="3">
        <v>2024</v>
      </c>
      <c r="B89" s="3">
        <v>6</v>
      </c>
      <c r="C89" s="4">
        <v>14</v>
      </c>
      <c r="D89" s="20">
        <f>INDEX('Prom Factor Mensual Hora 1,5'!$B$5:$N$28,MATCH('Casos CMg'!$C89,'Prom Factor Mensual Hora 1,5'!$A$5:$A$28,0),MATCH('Casos CMg'!$B89,'Prom Factor Mensual Hora 1,5'!$B$4:$M$4,0))</f>
        <v>0.99256055710626823</v>
      </c>
      <c r="E89" s="24">
        <v>36.9</v>
      </c>
      <c r="F89" s="19">
        <f t="shared" si="3"/>
        <v>36.625484557221299</v>
      </c>
      <c r="G89" s="24">
        <v>32.4</v>
      </c>
      <c r="H89" s="19">
        <f t="shared" si="4"/>
        <v>32.15896205024309</v>
      </c>
      <c r="I89" s="24">
        <v>40.9</v>
      </c>
      <c r="J89" s="19">
        <f t="shared" si="5"/>
        <v>40.59572678564637</v>
      </c>
    </row>
    <row r="90" spans="1:10" x14ac:dyDescent="0.25">
      <c r="A90" s="3">
        <v>2024</v>
      </c>
      <c r="B90" s="3">
        <v>6</v>
      </c>
      <c r="C90" s="4">
        <v>15</v>
      </c>
      <c r="D90" s="20">
        <f>INDEX('Prom Factor Mensual Hora 1,5'!$B$5:$N$28,MATCH('Casos CMg'!$C90,'Prom Factor Mensual Hora 1,5'!$A$5:$A$28,0),MATCH('Casos CMg'!$B90,'Prom Factor Mensual Hora 1,5'!$B$4:$M$4,0))</f>
        <v>0.99507813610215257</v>
      </c>
      <c r="E90" s="24">
        <v>36.9</v>
      </c>
      <c r="F90" s="19">
        <f t="shared" si="3"/>
        <v>36.718383222169429</v>
      </c>
      <c r="G90" s="24">
        <v>32.4</v>
      </c>
      <c r="H90" s="19">
        <f t="shared" si="4"/>
        <v>32.240531609709741</v>
      </c>
      <c r="I90" s="24">
        <v>40.9</v>
      </c>
      <c r="J90" s="19">
        <f t="shared" si="5"/>
        <v>40.698695766578041</v>
      </c>
    </row>
    <row r="91" spans="1:10" x14ac:dyDescent="0.25">
      <c r="A91" s="3">
        <v>2024</v>
      </c>
      <c r="B91" s="3">
        <v>6</v>
      </c>
      <c r="C91" s="4">
        <v>16</v>
      </c>
      <c r="D91" s="20">
        <f>INDEX('Prom Factor Mensual Hora 1,5'!$B$5:$N$28,MATCH('Casos CMg'!$C91,'Prom Factor Mensual Hora 1,5'!$A$5:$A$28,0),MATCH('Casos CMg'!$B91,'Prom Factor Mensual Hora 1,5'!$B$4:$M$4,0))</f>
        <v>0.99616175970310994</v>
      </c>
      <c r="E91" s="24">
        <v>36.9</v>
      </c>
      <c r="F91" s="19">
        <f t="shared" si="3"/>
        <v>36.758368933044757</v>
      </c>
      <c r="G91" s="24">
        <v>32.4</v>
      </c>
      <c r="H91" s="19">
        <f t="shared" si="4"/>
        <v>32.27564101438076</v>
      </c>
      <c r="I91" s="24">
        <v>40.9</v>
      </c>
      <c r="J91" s="19">
        <f t="shared" si="5"/>
        <v>40.743015971857197</v>
      </c>
    </row>
    <row r="92" spans="1:10" x14ac:dyDescent="0.25">
      <c r="A92" s="3">
        <v>2024</v>
      </c>
      <c r="B92" s="3">
        <v>6</v>
      </c>
      <c r="C92" s="4">
        <v>17</v>
      </c>
      <c r="D92" s="20">
        <f>INDEX('Prom Factor Mensual Hora 1,5'!$B$5:$N$28,MATCH('Casos CMg'!$C92,'Prom Factor Mensual Hora 1,5'!$A$5:$A$28,0),MATCH('Casos CMg'!$B92,'Prom Factor Mensual Hora 1,5'!$B$4:$M$4,0))</f>
        <v>0.98607573118802605</v>
      </c>
      <c r="E92" s="24">
        <v>40.4</v>
      </c>
      <c r="F92" s="19">
        <f t="shared" si="3"/>
        <v>39.837459539996253</v>
      </c>
      <c r="G92" s="24">
        <v>35.700000000000003</v>
      </c>
      <c r="H92" s="19">
        <f t="shared" si="4"/>
        <v>35.20290360341253</v>
      </c>
      <c r="I92" s="24">
        <v>44.8</v>
      </c>
      <c r="J92" s="19">
        <f t="shared" si="5"/>
        <v>44.176192757223568</v>
      </c>
    </row>
    <row r="93" spans="1:10" x14ac:dyDescent="0.25">
      <c r="A93" s="3">
        <v>2024</v>
      </c>
      <c r="B93" s="3">
        <v>6</v>
      </c>
      <c r="C93" s="4">
        <v>18</v>
      </c>
      <c r="D93" s="20">
        <f>INDEX('Prom Factor Mensual Hora 1,5'!$B$5:$N$28,MATCH('Casos CMg'!$C93,'Prom Factor Mensual Hora 1,5'!$A$5:$A$28,0),MATCH('Casos CMg'!$B93,'Prom Factor Mensual Hora 1,5'!$B$4:$M$4,0))</f>
        <v>0.98304643313006668</v>
      </c>
      <c r="E93" s="24">
        <v>92.2</v>
      </c>
      <c r="F93" s="19">
        <f t="shared" si="3"/>
        <v>90.636881134592144</v>
      </c>
      <c r="G93" s="24">
        <v>85.7</v>
      </c>
      <c r="H93" s="19">
        <f t="shared" si="4"/>
        <v>84.247079319246723</v>
      </c>
      <c r="I93" s="24">
        <v>98.2</v>
      </c>
      <c r="J93" s="19">
        <f t="shared" si="5"/>
        <v>96.535159733372552</v>
      </c>
    </row>
    <row r="94" spans="1:10" x14ac:dyDescent="0.25">
      <c r="A94" s="3">
        <v>2024</v>
      </c>
      <c r="B94" s="3">
        <v>6</v>
      </c>
      <c r="C94" s="4">
        <v>19</v>
      </c>
      <c r="D94" s="20">
        <f>INDEX('Prom Factor Mensual Hora 1,5'!$B$5:$N$28,MATCH('Casos CMg'!$C94,'Prom Factor Mensual Hora 1,5'!$A$5:$A$28,0),MATCH('Casos CMg'!$B94,'Prom Factor Mensual Hora 1,5'!$B$4:$M$4,0))</f>
        <v>0.9820097431179966</v>
      </c>
      <c r="E94" s="24">
        <v>92.8</v>
      </c>
      <c r="F94" s="19">
        <f t="shared" si="3"/>
        <v>91.130504161350089</v>
      </c>
      <c r="G94" s="24">
        <v>86.3</v>
      </c>
      <c r="H94" s="19">
        <f t="shared" si="4"/>
        <v>84.747440831083111</v>
      </c>
      <c r="I94" s="24">
        <v>98.9</v>
      </c>
      <c r="J94" s="19">
        <f t="shared" si="5"/>
        <v>97.120763594369876</v>
      </c>
    </row>
    <row r="95" spans="1:10" x14ac:dyDescent="0.25">
      <c r="A95" s="3">
        <v>2024</v>
      </c>
      <c r="B95" s="3">
        <v>6</v>
      </c>
      <c r="C95" s="4">
        <v>20</v>
      </c>
      <c r="D95" s="20">
        <f>INDEX('Prom Factor Mensual Hora 1,5'!$B$5:$N$28,MATCH('Casos CMg'!$C95,'Prom Factor Mensual Hora 1,5'!$A$5:$A$28,0),MATCH('Casos CMg'!$B95,'Prom Factor Mensual Hora 1,5'!$B$4:$M$4,0))</f>
        <v>0.98200919181221558</v>
      </c>
      <c r="E95" s="24">
        <v>92.8</v>
      </c>
      <c r="F95" s="19">
        <f t="shared" si="3"/>
        <v>91.130453000173603</v>
      </c>
      <c r="G95" s="24">
        <v>86.3</v>
      </c>
      <c r="H95" s="19">
        <f t="shared" si="4"/>
        <v>84.747393253394208</v>
      </c>
      <c r="I95" s="24">
        <v>98.9</v>
      </c>
      <c r="J95" s="19">
        <f t="shared" si="5"/>
        <v>97.120709070228131</v>
      </c>
    </row>
    <row r="96" spans="1:10" x14ac:dyDescent="0.25">
      <c r="A96" s="3">
        <v>2024</v>
      </c>
      <c r="B96" s="3">
        <v>6</v>
      </c>
      <c r="C96" s="4">
        <v>21</v>
      </c>
      <c r="D96" s="20">
        <f>INDEX('Prom Factor Mensual Hora 1,5'!$B$5:$N$28,MATCH('Casos CMg'!$C96,'Prom Factor Mensual Hora 1,5'!$A$5:$A$28,0),MATCH('Casos CMg'!$B96,'Prom Factor Mensual Hora 1,5'!$B$4:$M$4,0))</f>
        <v>0.98201294642713288</v>
      </c>
      <c r="E96" s="24">
        <v>91.8</v>
      </c>
      <c r="F96" s="19">
        <f t="shared" si="3"/>
        <v>90.148788482010801</v>
      </c>
      <c r="G96" s="24">
        <v>85.3</v>
      </c>
      <c r="H96" s="19">
        <f t="shared" si="4"/>
        <v>83.765704330234428</v>
      </c>
      <c r="I96" s="24">
        <v>97.8</v>
      </c>
      <c r="J96" s="19">
        <f t="shared" si="5"/>
        <v>96.0408661605736</v>
      </c>
    </row>
    <row r="97" spans="1:10" x14ac:dyDescent="0.25">
      <c r="A97" s="3">
        <v>2024</v>
      </c>
      <c r="B97" s="3">
        <v>6</v>
      </c>
      <c r="C97" s="4">
        <v>22</v>
      </c>
      <c r="D97" s="20">
        <f>INDEX('Prom Factor Mensual Hora 1,5'!$B$5:$N$28,MATCH('Casos CMg'!$C97,'Prom Factor Mensual Hora 1,5'!$A$5:$A$28,0),MATCH('Casos CMg'!$B97,'Prom Factor Mensual Hora 1,5'!$B$4:$M$4,0))</f>
        <v>0.98201689362265165</v>
      </c>
      <c r="E97" s="24">
        <v>87.1</v>
      </c>
      <c r="F97" s="19">
        <f t="shared" si="3"/>
        <v>85.533671434532948</v>
      </c>
      <c r="G97" s="24">
        <v>80.400000000000006</v>
      </c>
      <c r="H97" s="19">
        <f t="shared" si="4"/>
        <v>78.954158247261205</v>
      </c>
      <c r="I97" s="24">
        <v>92.3</v>
      </c>
      <c r="J97" s="19">
        <f t="shared" si="5"/>
        <v>90.640159281370742</v>
      </c>
    </row>
    <row r="98" spans="1:10" x14ac:dyDescent="0.25">
      <c r="A98" s="3">
        <v>2024</v>
      </c>
      <c r="B98" s="3">
        <v>6</v>
      </c>
      <c r="C98" s="4">
        <v>23</v>
      </c>
      <c r="D98" s="20">
        <f>INDEX('Prom Factor Mensual Hora 1,5'!$B$5:$N$28,MATCH('Casos CMg'!$C98,'Prom Factor Mensual Hora 1,5'!$A$5:$A$28,0),MATCH('Casos CMg'!$B98,'Prom Factor Mensual Hora 1,5'!$B$4:$M$4,0))</f>
        <v>0.98201895575705433</v>
      </c>
      <c r="E98" s="24">
        <v>83.2</v>
      </c>
      <c r="F98" s="19">
        <f t="shared" si="3"/>
        <v>81.703977118986927</v>
      </c>
      <c r="G98" s="24">
        <v>76.2</v>
      </c>
      <c r="H98" s="19">
        <f t="shared" si="4"/>
        <v>74.829844428687537</v>
      </c>
      <c r="I98" s="24">
        <v>88.8</v>
      </c>
      <c r="J98" s="19">
        <f t="shared" si="5"/>
        <v>87.203283271226425</v>
      </c>
    </row>
    <row r="99" spans="1:10" x14ac:dyDescent="0.25">
      <c r="A99" s="3">
        <v>2024</v>
      </c>
      <c r="B99" s="3">
        <v>7</v>
      </c>
      <c r="C99" s="4">
        <v>0</v>
      </c>
      <c r="D99" s="20">
        <f>INDEX('Prom Factor Mensual Hora 1,5'!$B$5:$N$28,MATCH('Casos CMg'!$C99,'Prom Factor Mensual Hora 1,5'!$A$5:$A$28,0),MATCH('Casos CMg'!$B99,'Prom Factor Mensual Hora 1,5'!$B$4:$M$4,0))</f>
        <v>0.9859772766410031</v>
      </c>
      <c r="E99" s="24">
        <v>73.099999999999994</v>
      </c>
      <c r="F99" s="19">
        <f t="shared" si="3"/>
        <v>72.074938922457321</v>
      </c>
      <c r="G99" s="24">
        <v>64.8</v>
      </c>
      <c r="H99" s="19">
        <f t="shared" si="4"/>
        <v>63.891327526337001</v>
      </c>
      <c r="I99" s="24">
        <v>80</v>
      </c>
      <c r="J99" s="19">
        <f t="shared" si="5"/>
        <v>78.878182131280255</v>
      </c>
    </row>
    <row r="100" spans="1:10" x14ac:dyDescent="0.25">
      <c r="A100" s="3">
        <v>2024</v>
      </c>
      <c r="B100" s="3">
        <v>7</v>
      </c>
      <c r="C100" s="4">
        <v>1</v>
      </c>
      <c r="D100" s="20">
        <f>INDEX('Prom Factor Mensual Hora 1,5'!$B$5:$N$28,MATCH('Casos CMg'!$C100,'Prom Factor Mensual Hora 1,5'!$A$5:$A$28,0),MATCH('Casos CMg'!$B100,'Prom Factor Mensual Hora 1,5'!$B$4:$M$4,0))</f>
        <v>0.98992346438090806</v>
      </c>
      <c r="E100" s="24">
        <v>70.3</v>
      </c>
      <c r="F100" s="19">
        <f t="shared" si="3"/>
        <v>69.591619545977835</v>
      </c>
      <c r="G100" s="24">
        <v>62.1</v>
      </c>
      <c r="H100" s="19">
        <f t="shared" si="4"/>
        <v>61.474247138054395</v>
      </c>
      <c r="I100" s="24">
        <v>76.8</v>
      </c>
      <c r="J100" s="19">
        <f t="shared" si="5"/>
        <v>76.02612206445373</v>
      </c>
    </row>
    <row r="101" spans="1:10" x14ac:dyDescent="0.25">
      <c r="A101" s="3">
        <v>2024</v>
      </c>
      <c r="B101" s="3">
        <v>7</v>
      </c>
      <c r="C101" s="4">
        <v>2</v>
      </c>
      <c r="D101" s="20">
        <f>INDEX('Prom Factor Mensual Hora 1,5'!$B$5:$N$28,MATCH('Casos CMg'!$C101,'Prom Factor Mensual Hora 1,5'!$A$5:$A$28,0),MATCH('Casos CMg'!$B101,'Prom Factor Mensual Hora 1,5'!$B$4:$M$4,0))</f>
        <v>0.98992225097907161</v>
      </c>
      <c r="E101" s="24">
        <v>68.099999999999994</v>
      </c>
      <c r="F101" s="19">
        <f t="shared" si="3"/>
        <v>67.413705291674773</v>
      </c>
      <c r="G101" s="24">
        <v>60.3</v>
      </c>
      <c r="H101" s="19">
        <f t="shared" si="4"/>
        <v>59.692311734038014</v>
      </c>
      <c r="I101" s="24">
        <v>73.7</v>
      </c>
      <c r="J101" s="19">
        <f t="shared" si="5"/>
        <v>72.957269897157573</v>
      </c>
    </row>
    <row r="102" spans="1:10" x14ac:dyDescent="0.25">
      <c r="A102" s="3">
        <v>2024</v>
      </c>
      <c r="B102" s="3">
        <v>7</v>
      </c>
      <c r="C102" s="4">
        <v>3</v>
      </c>
      <c r="D102" s="20">
        <f>INDEX('Prom Factor Mensual Hora 1,5'!$B$5:$N$28,MATCH('Casos CMg'!$C102,'Prom Factor Mensual Hora 1,5'!$A$5:$A$28,0),MATCH('Casos CMg'!$B102,'Prom Factor Mensual Hora 1,5'!$B$4:$M$4,0))</f>
        <v>0.98990643398585787</v>
      </c>
      <c r="E102" s="24">
        <v>67.599999999999994</v>
      </c>
      <c r="F102" s="19">
        <f t="shared" si="3"/>
        <v>66.917674937443991</v>
      </c>
      <c r="G102" s="24">
        <v>59.9</v>
      </c>
      <c r="H102" s="19">
        <f t="shared" si="4"/>
        <v>59.295395395752884</v>
      </c>
      <c r="I102" s="24">
        <v>73</v>
      </c>
      <c r="J102" s="19">
        <f t="shared" si="5"/>
        <v>72.263169680967621</v>
      </c>
    </row>
    <row r="103" spans="1:10" x14ac:dyDescent="0.25">
      <c r="A103" s="3">
        <v>2024</v>
      </c>
      <c r="B103" s="3">
        <v>7</v>
      </c>
      <c r="C103" s="4">
        <v>4</v>
      </c>
      <c r="D103" s="20">
        <f>INDEX('Prom Factor Mensual Hora 1,5'!$B$5:$N$28,MATCH('Casos CMg'!$C103,'Prom Factor Mensual Hora 1,5'!$A$5:$A$28,0),MATCH('Casos CMg'!$B103,'Prom Factor Mensual Hora 1,5'!$B$4:$M$4,0))</f>
        <v>0.98991771228388792</v>
      </c>
      <c r="E103" s="24">
        <v>67.599999999999994</v>
      </c>
      <c r="F103" s="19">
        <f t="shared" si="3"/>
        <v>66.918437350390818</v>
      </c>
      <c r="G103" s="24">
        <v>59.9</v>
      </c>
      <c r="H103" s="19">
        <f t="shared" si="4"/>
        <v>59.296070965804887</v>
      </c>
      <c r="I103" s="24">
        <v>73</v>
      </c>
      <c r="J103" s="19">
        <f t="shared" si="5"/>
        <v>72.263992996723815</v>
      </c>
    </row>
    <row r="104" spans="1:10" x14ac:dyDescent="0.25">
      <c r="A104" s="3">
        <v>2024</v>
      </c>
      <c r="B104" s="3">
        <v>7</v>
      </c>
      <c r="C104" s="4">
        <v>5</v>
      </c>
      <c r="D104" s="20">
        <f>INDEX('Prom Factor Mensual Hora 1,5'!$B$5:$N$28,MATCH('Casos CMg'!$C104,'Prom Factor Mensual Hora 1,5'!$A$5:$A$28,0),MATCH('Casos CMg'!$B104,'Prom Factor Mensual Hora 1,5'!$B$4:$M$4,0))</f>
        <v>0.98990691722742752</v>
      </c>
      <c r="E104" s="24">
        <v>67.599999999999994</v>
      </c>
      <c r="F104" s="19">
        <f t="shared" si="3"/>
        <v>66.91770760457409</v>
      </c>
      <c r="G104" s="24">
        <v>59.9</v>
      </c>
      <c r="H104" s="19">
        <f t="shared" si="4"/>
        <v>59.29542434192291</v>
      </c>
      <c r="I104" s="24">
        <v>73</v>
      </c>
      <c r="J104" s="19">
        <f t="shared" si="5"/>
        <v>72.263204957602213</v>
      </c>
    </row>
    <row r="105" spans="1:10" x14ac:dyDescent="0.25">
      <c r="A105" s="3">
        <v>2024</v>
      </c>
      <c r="B105" s="3">
        <v>7</v>
      </c>
      <c r="C105" s="4">
        <v>6</v>
      </c>
      <c r="D105" s="20">
        <f>INDEX('Prom Factor Mensual Hora 1,5'!$B$5:$N$28,MATCH('Casos CMg'!$C105,'Prom Factor Mensual Hora 1,5'!$A$5:$A$28,0),MATCH('Casos CMg'!$B105,'Prom Factor Mensual Hora 1,5'!$B$4:$M$4,0))</f>
        <v>0.98991646751101303</v>
      </c>
      <c r="E105" s="24">
        <v>70.5</v>
      </c>
      <c r="F105" s="19">
        <f t="shared" si="3"/>
        <v>69.789110959526425</v>
      </c>
      <c r="G105" s="24">
        <v>62.2</v>
      </c>
      <c r="H105" s="19">
        <f t="shared" si="4"/>
        <v>61.572804279185014</v>
      </c>
      <c r="I105" s="24">
        <v>76.900000000000006</v>
      </c>
      <c r="J105" s="19">
        <f t="shared" si="5"/>
        <v>76.124576351596914</v>
      </c>
    </row>
    <row r="106" spans="1:10" x14ac:dyDescent="0.25">
      <c r="A106" s="3">
        <v>2024</v>
      </c>
      <c r="B106" s="3">
        <v>7</v>
      </c>
      <c r="C106" s="4">
        <v>7</v>
      </c>
      <c r="D106" s="20">
        <f>INDEX('Prom Factor Mensual Hora 1,5'!$B$5:$N$28,MATCH('Casos CMg'!$C106,'Prom Factor Mensual Hora 1,5'!$A$5:$A$28,0),MATCH('Casos CMg'!$B106,'Prom Factor Mensual Hora 1,5'!$B$4:$M$4,0))</f>
        <v>0.98993361363185739</v>
      </c>
      <c r="E106" s="24">
        <v>80.400000000000006</v>
      </c>
      <c r="F106" s="19">
        <f t="shared" si="3"/>
        <v>79.590662536001346</v>
      </c>
      <c r="G106" s="24">
        <v>72.8</v>
      </c>
      <c r="H106" s="19">
        <f t="shared" si="4"/>
        <v>72.067167072399215</v>
      </c>
      <c r="I106" s="24">
        <v>87.4</v>
      </c>
      <c r="J106" s="19">
        <f t="shared" si="5"/>
        <v>86.520197831424341</v>
      </c>
    </row>
    <row r="107" spans="1:10" x14ac:dyDescent="0.25">
      <c r="A107" s="3">
        <v>2024</v>
      </c>
      <c r="B107" s="3">
        <v>7</v>
      </c>
      <c r="C107" s="4">
        <v>8</v>
      </c>
      <c r="D107" s="20">
        <f>INDEX('Prom Factor Mensual Hora 1,5'!$B$5:$N$28,MATCH('Casos CMg'!$C107,'Prom Factor Mensual Hora 1,5'!$A$5:$A$28,0),MATCH('Casos CMg'!$B107,'Prom Factor Mensual Hora 1,5'!$B$4:$M$4,0))</f>
        <v>0.98993175670468914</v>
      </c>
      <c r="E107" s="24">
        <v>47.7</v>
      </c>
      <c r="F107" s="19">
        <f t="shared" si="3"/>
        <v>47.219744794813671</v>
      </c>
      <c r="G107" s="24">
        <v>43.3</v>
      </c>
      <c r="H107" s="19">
        <f t="shared" si="4"/>
        <v>42.864045065313036</v>
      </c>
      <c r="I107" s="24">
        <v>50.4</v>
      </c>
      <c r="J107" s="19">
        <f t="shared" si="5"/>
        <v>49.892560537916331</v>
      </c>
    </row>
    <row r="108" spans="1:10" x14ac:dyDescent="0.25">
      <c r="A108" s="3">
        <v>2024</v>
      </c>
      <c r="B108" s="3">
        <v>7</v>
      </c>
      <c r="C108" s="4">
        <v>9</v>
      </c>
      <c r="D108" s="20">
        <f>INDEX('Prom Factor Mensual Hora 1,5'!$B$5:$N$28,MATCH('Casos CMg'!$C108,'Prom Factor Mensual Hora 1,5'!$A$5:$A$28,0),MATCH('Casos CMg'!$B108,'Prom Factor Mensual Hora 1,5'!$B$4:$M$4,0))</f>
        <v>0.9903053705538063</v>
      </c>
      <c r="E108" s="24">
        <v>8.9</v>
      </c>
      <c r="F108" s="19">
        <f t="shared" si="3"/>
        <v>8.8137177979288772</v>
      </c>
      <c r="G108" s="24">
        <v>8.1999999999999993</v>
      </c>
      <c r="H108" s="19">
        <f t="shared" si="4"/>
        <v>8.1205040385412115</v>
      </c>
      <c r="I108" s="24">
        <v>9.1999999999999993</v>
      </c>
      <c r="J108" s="19">
        <f t="shared" si="5"/>
        <v>9.1108094090950171</v>
      </c>
    </row>
    <row r="109" spans="1:10" x14ac:dyDescent="0.25">
      <c r="A109" s="3">
        <v>2024</v>
      </c>
      <c r="B109" s="3">
        <v>7</v>
      </c>
      <c r="C109" s="4">
        <v>10</v>
      </c>
      <c r="D109" s="20">
        <f>INDEX('Prom Factor Mensual Hora 1,5'!$B$5:$N$28,MATCH('Casos CMg'!$C109,'Prom Factor Mensual Hora 1,5'!$A$5:$A$28,0),MATCH('Casos CMg'!$B109,'Prom Factor Mensual Hora 1,5'!$B$4:$M$4,0))</f>
        <v>0.99406143285401294</v>
      </c>
      <c r="E109" s="24">
        <v>9</v>
      </c>
      <c r="F109" s="19">
        <f t="shared" si="3"/>
        <v>8.946552895686116</v>
      </c>
      <c r="G109" s="24">
        <v>8.4</v>
      </c>
      <c r="H109" s="19">
        <f t="shared" si="4"/>
        <v>8.3501160359737092</v>
      </c>
      <c r="I109" s="24">
        <v>9.4</v>
      </c>
      <c r="J109" s="19">
        <f t="shared" si="5"/>
        <v>9.3441774688277217</v>
      </c>
    </row>
    <row r="110" spans="1:10" x14ac:dyDescent="0.25">
      <c r="A110" s="3">
        <v>2024</v>
      </c>
      <c r="B110" s="3">
        <v>7</v>
      </c>
      <c r="C110" s="4">
        <v>11</v>
      </c>
      <c r="D110" s="20">
        <f>INDEX('Prom Factor Mensual Hora 1,5'!$B$5:$N$28,MATCH('Casos CMg'!$C110,'Prom Factor Mensual Hora 1,5'!$A$5:$A$28,0),MATCH('Casos CMg'!$B110,'Prom Factor Mensual Hora 1,5'!$B$4:$M$4,0))</f>
        <v>0.99462601136785644</v>
      </c>
      <c r="E110" s="24">
        <v>13.4</v>
      </c>
      <c r="F110" s="19">
        <f t="shared" si="3"/>
        <v>13.327988552329277</v>
      </c>
      <c r="G110" s="24">
        <v>12.2</v>
      </c>
      <c r="H110" s="19">
        <f t="shared" si="4"/>
        <v>12.134437338687848</v>
      </c>
      <c r="I110" s="24">
        <v>14.1</v>
      </c>
      <c r="J110" s="19">
        <f t="shared" si="5"/>
        <v>14.024226760286776</v>
      </c>
    </row>
    <row r="111" spans="1:10" x14ac:dyDescent="0.25">
      <c r="A111" s="3">
        <v>2024</v>
      </c>
      <c r="B111" s="3">
        <v>7</v>
      </c>
      <c r="C111" s="4">
        <v>12</v>
      </c>
      <c r="D111" s="20">
        <f>INDEX('Prom Factor Mensual Hora 1,5'!$B$5:$N$28,MATCH('Casos CMg'!$C111,'Prom Factor Mensual Hora 1,5'!$A$5:$A$28,0),MATCH('Casos CMg'!$B111,'Prom Factor Mensual Hora 1,5'!$B$4:$M$4,0))</f>
        <v>0.99525231572068018</v>
      </c>
      <c r="E111" s="24">
        <v>9</v>
      </c>
      <c r="F111" s="19">
        <f t="shared" si="3"/>
        <v>8.9572708414861211</v>
      </c>
      <c r="G111" s="24">
        <v>8.4</v>
      </c>
      <c r="H111" s="19">
        <f t="shared" si="4"/>
        <v>8.3601194520537145</v>
      </c>
      <c r="I111" s="24">
        <v>9.4</v>
      </c>
      <c r="J111" s="19">
        <f t="shared" si="5"/>
        <v>9.3553717677743933</v>
      </c>
    </row>
    <row r="112" spans="1:10" x14ac:dyDescent="0.25">
      <c r="A112" s="3">
        <v>2024</v>
      </c>
      <c r="B112" s="3">
        <v>7</v>
      </c>
      <c r="C112" s="4">
        <v>13</v>
      </c>
      <c r="D112" s="20">
        <f>INDEX('Prom Factor Mensual Hora 1,5'!$B$5:$N$28,MATCH('Casos CMg'!$C112,'Prom Factor Mensual Hora 1,5'!$A$5:$A$28,0),MATCH('Casos CMg'!$B112,'Prom Factor Mensual Hora 1,5'!$B$4:$M$4,0))</f>
        <v>0.99634819884344916</v>
      </c>
      <c r="E112" s="24">
        <v>9</v>
      </c>
      <c r="F112" s="19">
        <f t="shared" si="3"/>
        <v>8.9671337895910419</v>
      </c>
      <c r="G112" s="24">
        <v>8.4</v>
      </c>
      <c r="H112" s="19">
        <f t="shared" si="4"/>
        <v>8.3693248702849736</v>
      </c>
      <c r="I112" s="24">
        <v>9.4</v>
      </c>
      <c r="J112" s="19">
        <f t="shared" si="5"/>
        <v>9.3656730691284231</v>
      </c>
    </row>
    <row r="113" spans="1:10" x14ac:dyDescent="0.25">
      <c r="A113" s="3">
        <v>2024</v>
      </c>
      <c r="B113" s="3">
        <v>7</v>
      </c>
      <c r="C113" s="4">
        <v>14</v>
      </c>
      <c r="D113" s="20">
        <f>INDEX('Prom Factor Mensual Hora 1,5'!$B$5:$N$28,MATCH('Casos CMg'!$C113,'Prom Factor Mensual Hora 1,5'!$A$5:$A$28,0),MATCH('Casos CMg'!$B113,'Prom Factor Mensual Hora 1,5'!$B$4:$M$4,0))</f>
        <v>0.99709857409915881</v>
      </c>
      <c r="E113" s="24">
        <v>9</v>
      </c>
      <c r="F113" s="19">
        <f t="shared" si="3"/>
        <v>8.97388716689243</v>
      </c>
      <c r="G113" s="24">
        <v>8.4</v>
      </c>
      <c r="H113" s="19">
        <f t="shared" si="4"/>
        <v>8.3756280224329345</v>
      </c>
      <c r="I113" s="24">
        <v>9.4</v>
      </c>
      <c r="J113" s="19">
        <f t="shared" si="5"/>
        <v>9.3727265965320932</v>
      </c>
    </row>
    <row r="114" spans="1:10" x14ac:dyDescent="0.25">
      <c r="A114" s="3">
        <v>2024</v>
      </c>
      <c r="B114" s="3">
        <v>7</v>
      </c>
      <c r="C114" s="4">
        <v>15</v>
      </c>
      <c r="D114" s="20">
        <f>INDEX('Prom Factor Mensual Hora 1,5'!$B$5:$N$28,MATCH('Casos CMg'!$C114,'Prom Factor Mensual Hora 1,5'!$A$5:$A$28,0),MATCH('Casos CMg'!$B114,'Prom Factor Mensual Hora 1,5'!$B$4:$M$4,0))</f>
        <v>0.99732265239465379</v>
      </c>
      <c r="E114" s="24">
        <v>9</v>
      </c>
      <c r="F114" s="19">
        <f t="shared" si="3"/>
        <v>8.9759038715518837</v>
      </c>
      <c r="G114" s="24">
        <v>8.4</v>
      </c>
      <c r="H114" s="19">
        <f t="shared" si="4"/>
        <v>8.3775102801150929</v>
      </c>
      <c r="I114" s="24">
        <v>9.4</v>
      </c>
      <c r="J114" s="19">
        <f t="shared" si="5"/>
        <v>9.3748329325097455</v>
      </c>
    </row>
    <row r="115" spans="1:10" x14ac:dyDescent="0.25">
      <c r="A115" s="3">
        <v>2024</v>
      </c>
      <c r="B115" s="3">
        <v>7</v>
      </c>
      <c r="C115" s="4">
        <v>16</v>
      </c>
      <c r="D115" s="20">
        <f>INDEX('Prom Factor Mensual Hora 1,5'!$B$5:$N$28,MATCH('Casos CMg'!$C115,'Prom Factor Mensual Hora 1,5'!$A$5:$A$28,0),MATCH('Casos CMg'!$B115,'Prom Factor Mensual Hora 1,5'!$B$4:$M$4,0))</f>
        <v>0.99783350228290368</v>
      </c>
      <c r="E115" s="24">
        <v>17.600000000000001</v>
      </c>
      <c r="F115" s="19">
        <f t="shared" si="3"/>
        <v>17.561869640179108</v>
      </c>
      <c r="G115" s="24">
        <v>16.100000000000001</v>
      </c>
      <c r="H115" s="19">
        <f t="shared" si="4"/>
        <v>16.065119386754752</v>
      </c>
      <c r="I115" s="24">
        <v>18.5</v>
      </c>
      <c r="J115" s="19">
        <f t="shared" si="5"/>
        <v>18.45991979223372</v>
      </c>
    </row>
    <row r="116" spans="1:10" x14ac:dyDescent="0.25">
      <c r="A116" s="3">
        <v>2024</v>
      </c>
      <c r="B116" s="3">
        <v>7</v>
      </c>
      <c r="C116" s="4">
        <v>17</v>
      </c>
      <c r="D116" s="20">
        <f>INDEX('Prom Factor Mensual Hora 1,5'!$B$5:$N$28,MATCH('Casos CMg'!$C116,'Prom Factor Mensual Hora 1,5'!$A$5:$A$28,0),MATCH('Casos CMg'!$B116,'Prom Factor Mensual Hora 1,5'!$B$4:$M$4,0))</f>
        <v>0.99228044339973509</v>
      </c>
      <c r="E116" s="24">
        <v>48.5</v>
      </c>
      <c r="F116" s="19">
        <f t="shared" si="3"/>
        <v>48.12560150488715</v>
      </c>
      <c r="G116" s="24">
        <v>44</v>
      </c>
      <c r="H116" s="19">
        <f t="shared" si="4"/>
        <v>43.660339509588347</v>
      </c>
      <c r="I116" s="24">
        <v>51.4</v>
      </c>
      <c r="J116" s="19">
        <f t="shared" si="5"/>
        <v>51.003214790746384</v>
      </c>
    </row>
    <row r="117" spans="1:10" x14ac:dyDescent="0.25">
      <c r="A117" s="3">
        <v>2024</v>
      </c>
      <c r="B117" s="3">
        <v>7</v>
      </c>
      <c r="C117" s="4">
        <v>18</v>
      </c>
      <c r="D117" s="20">
        <f>INDEX('Prom Factor Mensual Hora 1,5'!$B$5:$N$28,MATCH('Casos CMg'!$C117,'Prom Factor Mensual Hora 1,5'!$A$5:$A$28,0),MATCH('Casos CMg'!$B117,'Prom Factor Mensual Hora 1,5'!$B$4:$M$4,0))</f>
        <v>0.98770147726445601</v>
      </c>
      <c r="E117" s="24">
        <v>93.5</v>
      </c>
      <c r="F117" s="19">
        <f t="shared" si="3"/>
        <v>92.35008812422663</v>
      </c>
      <c r="G117" s="24">
        <v>85.7</v>
      </c>
      <c r="H117" s="19">
        <f t="shared" si="4"/>
        <v>84.646016601563886</v>
      </c>
      <c r="I117" s="24">
        <v>100.8</v>
      </c>
      <c r="J117" s="19">
        <f t="shared" si="5"/>
        <v>99.560308908257156</v>
      </c>
    </row>
    <row r="118" spans="1:10" x14ac:dyDescent="0.25">
      <c r="A118" s="3">
        <v>2024</v>
      </c>
      <c r="B118" s="3">
        <v>7</v>
      </c>
      <c r="C118" s="4">
        <v>19</v>
      </c>
      <c r="D118" s="20">
        <f>INDEX('Prom Factor Mensual Hora 1,5'!$B$5:$N$28,MATCH('Casos CMg'!$C118,'Prom Factor Mensual Hora 1,5'!$A$5:$A$28,0),MATCH('Casos CMg'!$B118,'Prom Factor Mensual Hora 1,5'!$B$4:$M$4,0))</f>
        <v>0.98591465422623992</v>
      </c>
      <c r="E118" s="24">
        <v>95.1</v>
      </c>
      <c r="F118" s="19">
        <f t="shared" si="3"/>
        <v>93.760483616915408</v>
      </c>
      <c r="G118" s="24">
        <v>87.3</v>
      </c>
      <c r="H118" s="19">
        <f t="shared" si="4"/>
        <v>86.070349313950743</v>
      </c>
      <c r="I118" s="24">
        <v>102.4</v>
      </c>
      <c r="J118" s="19">
        <f t="shared" si="5"/>
        <v>100.95766059276697</v>
      </c>
    </row>
    <row r="119" spans="1:10" x14ac:dyDescent="0.25">
      <c r="A119" s="3">
        <v>2024</v>
      </c>
      <c r="B119" s="3">
        <v>7</v>
      </c>
      <c r="C119" s="4">
        <v>20</v>
      </c>
      <c r="D119" s="20">
        <f>INDEX('Prom Factor Mensual Hora 1,5'!$B$5:$N$28,MATCH('Casos CMg'!$C119,'Prom Factor Mensual Hora 1,5'!$A$5:$A$28,0),MATCH('Casos CMg'!$B119,'Prom Factor Mensual Hora 1,5'!$B$4:$M$4,0))</f>
        <v>0.9859067237909056</v>
      </c>
      <c r="E119" s="24">
        <v>93.5</v>
      </c>
      <c r="F119" s="19">
        <f t="shared" si="3"/>
        <v>92.182278674449677</v>
      </c>
      <c r="G119" s="24">
        <v>85.7</v>
      </c>
      <c r="H119" s="19">
        <f t="shared" si="4"/>
        <v>84.492206228880619</v>
      </c>
      <c r="I119" s="24">
        <v>100.8</v>
      </c>
      <c r="J119" s="19">
        <f t="shared" si="5"/>
        <v>99.379397758123275</v>
      </c>
    </row>
    <row r="120" spans="1:10" x14ac:dyDescent="0.25">
      <c r="A120" s="3">
        <v>2024</v>
      </c>
      <c r="B120" s="3">
        <v>7</v>
      </c>
      <c r="C120" s="4">
        <v>21</v>
      </c>
      <c r="D120" s="20">
        <f>INDEX('Prom Factor Mensual Hora 1,5'!$B$5:$N$28,MATCH('Casos CMg'!$C120,'Prom Factor Mensual Hora 1,5'!$A$5:$A$28,0),MATCH('Casos CMg'!$B120,'Prom Factor Mensual Hora 1,5'!$B$4:$M$4,0))</f>
        <v>0.98591741660154386</v>
      </c>
      <c r="E120" s="24">
        <v>93.5</v>
      </c>
      <c r="F120" s="19">
        <f t="shared" si="3"/>
        <v>92.183278452244352</v>
      </c>
      <c r="G120" s="24">
        <v>85.7</v>
      </c>
      <c r="H120" s="19">
        <f t="shared" si="4"/>
        <v>84.493122602752308</v>
      </c>
      <c r="I120" s="24">
        <v>100.8</v>
      </c>
      <c r="J120" s="19">
        <f t="shared" si="5"/>
        <v>99.380475593435619</v>
      </c>
    </row>
    <row r="121" spans="1:10" x14ac:dyDescent="0.25">
      <c r="A121" s="3">
        <v>2024</v>
      </c>
      <c r="B121" s="3">
        <v>7</v>
      </c>
      <c r="C121" s="4">
        <v>22</v>
      </c>
      <c r="D121" s="20">
        <f>INDEX('Prom Factor Mensual Hora 1,5'!$B$5:$N$28,MATCH('Casos CMg'!$C121,'Prom Factor Mensual Hora 1,5'!$A$5:$A$28,0),MATCH('Casos CMg'!$B121,'Prom Factor Mensual Hora 1,5'!$B$4:$M$4,0))</f>
        <v>0.985918595049738</v>
      </c>
      <c r="E121" s="24">
        <v>84.1</v>
      </c>
      <c r="F121" s="19">
        <f t="shared" si="3"/>
        <v>82.915753843682964</v>
      </c>
      <c r="G121" s="24">
        <v>76.7</v>
      </c>
      <c r="H121" s="19">
        <f t="shared" si="4"/>
        <v>75.619956240314906</v>
      </c>
      <c r="I121" s="24">
        <v>91.5</v>
      </c>
      <c r="J121" s="19">
        <f t="shared" si="5"/>
        <v>90.211551447051022</v>
      </c>
    </row>
    <row r="122" spans="1:10" x14ac:dyDescent="0.25">
      <c r="A122" s="3">
        <v>2024</v>
      </c>
      <c r="B122" s="3">
        <v>7</v>
      </c>
      <c r="C122" s="4">
        <v>23</v>
      </c>
      <c r="D122" s="20">
        <f>INDEX('Prom Factor Mensual Hora 1,5'!$B$5:$N$28,MATCH('Casos CMg'!$C122,'Prom Factor Mensual Hora 1,5'!$A$5:$A$28,0),MATCH('Casos CMg'!$B122,'Prom Factor Mensual Hora 1,5'!$B$4:$M$4,0))</f>
        <v>0.98591001563377156</v>
      </c>
      <c r="E122" s="24">
        <v>81.7</v>
      </c>
      <c r="F122" s="19">
        <f t="shared" si="3"/>
        <v>80.548848277279134</v>
      </c>
      <c r="G122" s="24">
        <v>74.099999999999994</v>
      </c>
      <c r="H122" s="19">
        <f t="shared" si="4"/>
        <v>73.055932158462468</v>
      </c>
      <c r="I122" s="24">
        <v>89</v>
      </c>
      <c r="J122" s="19">
        <f t="shared" si="5"/>
        <v>87.745991391405667</v>
      </c>
    </row>
    <row r="123" spans="1:10" x14ac:dyDescent="0.25">
      <c r="A123" s="3">
        <v>2024</v>
      </c>
      <c r="B123" s="3">
        <v>8</v>
      </c>
      <c r="C123" s="4">
        <v>0</v>
      </c>
      <c r="D123" s="20">
        <f>INDEX('Prom Factor Mensual Hora 1,5'!$B$5:$N$28,MATCH('Casos CMg'!$C123,'Prom Factor Mensual Hora 1,5'!$A$5:$A$28,0),MATCH('Casos CMg'!$B123,'Prom Factor Mensual Hora 1,5'!$B$4:$M$4,0))</f>
        <v>0.98606204587872714</v>
      </c>
      <c r="E123" s="24">
        <v>76.900000000000006</v>
      </c>
      <c r="F123" s="19">
        <f t="shared" si="3"/>
        <v>75.82817132807412</v>
      </c>
      <c r="G123" s="24">
        <v>67.7</v>
      </c>
      <c r="H123" s="19">
        <f t="shared" si="4"/>
        <v>66.756400505989831</v>
      </c>
      <c r="I123" s="24">
        <v>84.9</v>
      </c>
      <c r="J123" s="19">
        <f t="shared" si="5"/>
        <v>83.716667695103936</v>
      </c>
    </row>
    <row r="124" spans="1:10" x14ac:dyDescent="0.25">
      <c r="A124" s="3">
        <v>2024</v>
      </c>
      <c r="B124" s="3">
        <v>8</v>
      </c>
      <c r="C124" s="4">
        <v>1</v>
      </c>
      <c r="D124" s="20">
        <f>INDEX('Prom Factor Mensual Hora 1,5'!$B$5:$N$28,MATCH('Casos CMg'!$C124,'Prom Factor Mensual Hora 1,5'!$A$5:$A$28,0),MATCH('Casos CMg'!$B124,'Prom Factor Mensual Hora 1,5'!$B$4:$M$4,0))</f>
        <v>0.98810671053654886</v>
      </c>
      <c r="E124" s="24">
        <v>73.900000000000006</v>
      </c>
      <c r="F124" s="19">
        <f t="shared" si="3"/>
        <v>73.02108590865096</v>
      </c>
      <c r="G124" s="24">
        <v>64.8</v>
      </c>
      <c r="H124" s="19">
        <f t="shared" si="4"/>
        <v>64.029314842768358</v>
      </c>
      <c r="I124" s="24">
        <v>81.900000000000006</v>
      </c>
      <c r="J124" s="19">
        <f t="shared" si="5"/>
        <v>80.925939592943351</v>
      </c>
    </row>
    <row r="125" spans="1:10" x14ac:dyDescent="0.25">
      <c r="A125" s="3">
        <v>2024</v>
      </c>
      <c r="B125" s="3">
        <v>8</v>
      </c>
      <c r="C125" s="4">
        <v>2</v>
      </c>
      <c r="D125" s="20">
        <f>INDEX('Prom Factor Mensual Hora 1,5'!$B$5:$N$28,MATCH('Casos CMg'!$C125,'Prom Factor Mensual Hora 1,5'!$A$5:$A$28,0),MATCH('Casos CMg'!$B125,'Prom Factor Mensual Hora 1,5'!$B$4:$M$4,0))</f>
        <v>0.98808584297732682</v>
      </c>
      <c r="E125" s="24">
        <v>67.099999999999994</v>
      </c>
      <c r="F125" s="19">
        <f t="shared" si="3"/>
        <v>66.300560063778619</v>
      </c>
      <c r="G125" s="24">
        <v>58.7</v>
      </c>
      <c r="H125" s="19">
        <f t="shared" si="4"/>
        <v>58.00063898276909</v>
      </c>
      <c r="I125" s="24">
        <v>75.5</v>
      </c>
      <c r="J125" s="19">
        <f t="shared" si="5"/>
        <v>74.600481144788176</v>
      </c>
    </row>
    <row r="126" spans="1:10" x14ac:dyDescent="0.25">
      <c r="A126" s="3">
        <v>2024</v>
      </c>
      <c r="B126" s="3">
        <v>8</v>
      </c>
      <c r="C126" s="4">
        <v>3</v>
      </c>
      <c r="D126" s="20">
        <f>INDEX('Prom Factor Mensual Hora 1,5'!$B$5:$N$28,MATCH('Casos CMg'!$C126,'Prom Factor Mensual Hora 1,5'!$A$5:$A$28,0),MATCH('Casos CMg'!$B126,'Prom Factor Mensual Hora 1,5'!$B$4:$M$4,0))</f>
        <v>0.98833156798784494</v>
      </c>
      <c r="E126" s="24">
        <v>67.099999999999994</v>
      </c>
      <c r="F126" s="19">
        <f t="shared" si="3"/>
        <v>66.317048211984385</v>
      </c>
      <c r="G126" s="24">
        <v>58.7</v>
      </c>
      <c r="H126" s="19">
        <f t="shared" si="4"/>
        <v>58.015063040886503</v>
      </c>
      <c r="I126" s="24">
        <v>75.5</v>
      </c>
      <c r="J126" s="19">
        <f t="shared" si="5"/>
        <v>74.619033383082296</v>
      </c>
    </row>
    <row r="127" spans="1:10" x14ac:dyDescent="0.25">
      <c r="A127" s="3">
        <v>2024</v>
      </c>
      <c r="B127" s="3">
        <v>8</v>
      </c>
      <c r="C127" s="4">
        <v>4</v>
      </c>
      <c r="D127" s="20">
        <f>INDEX('Prom Factor Mensual Hora 1,5'!$B$5:$N$28,MATCH('Casos CMg'!$C127,'Prom Factor Mensual Hora 1,5'!$A$5:$A$28,0),MATCH('Casos CMg'!$B127,'Prom Factor Mensual Hora 1,5'!$B$4:$M$4,0))</f>
        <v>0.98834535376333277</v>
      </c>
      <c r="E127" s="24">
        <v>67.099999999999994</v>
      </c>
      <c r="F127" s="19">
        <f t="shared" si="3"/>
        <v>66.317973237519624</v>
      </c>
      <c r="G127" s="24">
        <v>58.7</v>
      </c>
      <c r="H127" s="19">
        <f t="shared" si="4"/>
        <v>58.015872265907639</v>
      </c>
      <c r="I127" s="24">
        <v>75.5</v>
      </c>
      <c r="J127" s="19">
        <f t="shared" si="5"/>
        <v>74.62007420913163</v>
      </c>
    </row>
    <row r="128" spans="1:10" x14ac:dyDescent="0.25">
      <c r="A128" s="3">
        <v>2024</v>
      </c>
      <c r="B128" s="3">
        <v>8</v>
      </c>
      <c r="C128" s="4">
        <v>5</v>
      </c>
      <c r="D128" s="20">
        <f>INDEX('Prom Factor Mensual Hora 1,5'!$B$5:$N$28,MATCH('Casos CMg'!$C128,'Prom Factor Mensual Hora 1,5'!$A$5:$A$28,0),MATCH('Casos CMg'!$B128,'Prom Factor Mensual Hora 1,5'!$B$4:$M$4,0))</f>
        <v>0.98834309829633737</v>
      </c>
      <c r="E128" s="24">
        <v>67.099999999999994</v>
      </c>
      <c r="F128" s="19">
        <f t="shared" si="3"/>
        <v>66.317821895684233</v>
      </c>
      <c r="G128" s="24">
        <v>58.7</v>
      </c>
      <c r="H128" s="19">
        <f t="shared" si="4"/>
        <v>58.015739869995009</v>
      </c>
      <c r="I128" s="24">
        <v>75.5</v>
      </c>
      <c r="J128" s="19">
        <f t="shared" si="5"/>
        <v>74.619903921373478</v>
      </c>
    </row>
    <row r="129" spans="1:10" x14ac:dyDescent="0.25">
      <c r="A129" s="3">
        <v>2024</v>
      </c>
      <c r="B129" s="3">
        <v>8</v>
      </c>
      <c r="C129" s="4">
        <v>6</v>
      </c>
      <c r="D129" s="20">
        <f>INDEX('Prom Factor Mensual Hora 1,5'!$B$5:$N$28,MATCH('Casos CMg'!$C129,'Prom Factor Mensual Hora 1,5'!$A$5:$A$28,0),MATCH('Casos CMg'!$B129,'Prom Factor Mensual Hora 1,5'!$B$4:$M$4,0))</f>
        <v>0.98811790345636641</v>
      </c>
      <c r="E129" s="24">
        <v>73.599999999999994</v>
      </c>
      <c r="F129" s="19">
        <f t="shared" si="3"/>
        <v>72.725477694388559</v>
      </c>
      <c r="G129" s="24">
        <v>64.5</v>
      </c>
      <c r="H129" s="19">
        <f t="shared" si="4"/>
        <v>63.733604772935635</v>
      </c>
      <c r="I129" s="24">
        <v>81.7</v>
      </c>
      <c r="J129" s="19">
        <f t="shared" si="5"/>
        <v>80.729232712385141</v>
      </c>
    </row>
    <row r="130" spans="1:10" x14ac:dyDescent="0.25">
      <c r="A130" s="3">
        <v>2024</v>
      </c>
      <c r="B130" s="3">
        <v>8</v>
      </c>
      <c r="C130" s="4">
        <v>7</v>
      </c>
      <c r="D130" s="20">
        <f>INDEX('Prom Factor Mensual Hora 1,5'!$B$5:$N$28,MATCH('Casos CMg'!$C130,'Prom Factor Mensual Hora 1,5'!$A$5:$A$28,0),MATCH('Casos CMg'!$B130,'Prom Factor Mensual Hora 1,5'!$B$4:$M$4,0))</f>
        <v>0.98811766697201542</v>
      </c>
      <c r="E130" s="24">
        <v>32.200000000000003</v>
      </c>
      <c r="F130" s="19">
        <f t="shared" si="3"/>
        <v>31.817388876498899</v>
      </c>
      <c r="G130" s="24">
        <v>29.4</v>
      </c>
      <c r="H130" s="19">
        <f t="shared" si="4"/>
        <v>29.050659408977253</v>
      </c>
      <c r="I130" s="24">
        <v>35.200000000000003</v>
      </c>
      <c r="J130" s="19">
        <f t="shared" si="5"/>
        <v>34.781741877414944</v>
      </c>
    </row>
    <row r="131" spans="1:10" x14ac:dyDescent="0.25">
      <c r="A131" s="3">
        <v>2024</v>
      </c>
      <c r="B131" s="3">
        <v>8</v>
      </c>
      <c r="C131" s="4">
        <v>8</v>
      </c>
      <c r="D131" s="20">
        <f>INDEX('Prom Factor Mensual Hora 1,5'!$B$5:$N$28,MATCH('Casos CMg'!$C131,'Prom Factor Mensual Hora 1,5'!$A$5:$A$28,0),MATCH('Casos CMg'!$B131,'Prom Factor Mensual Hora 1,5'!$B$4:$M$4,0))</f>
        <v>0.99061616383146656</v>
      </c>
      <c r="E131" s="24">
        <v>8</v>
      </c>
      <c r="F131" s="19">
        <f t="shared" si="3"/>
        <v>7.9249293106517325</v>
      </c>
      <c r="G131" s="24">
        <v>7.6</v>
      </c>
      <c r="H131" s="19">
        <f t="shared" si="4"/>
        <v>7.5286828451191452</v>
      </c>
      <c r="I131" s="24">
        <v>8.6</v>
      </c>
      <c r="J131" s="19">
        <f t="shared" si="5"/>
        <v>8.5192990089506129</v>
      </c>
    </row>
    <row r="132" spans="1:10" x14ac:dyDescent="0.25">
      <c r="A132" s="3">
        <v>2024</v>
      </c>
      <c r="B132" s="3">
        <v>8</v>
      </c>
      <c r="C132" s="4">
        <v>9</v>
      </c>
      <c r="D132" s="20">
        <f>INDEX('Prom Factor Mensual Hora 1,5'!$B$5:$N$28,MATCH('Casos CMg'!$C132,'Prom Factor Mensual Hora 1,5'!$A$5:$A$28,0),MATCH('Casos CMg'!$B132,'Prom Factor Mensual Hora 1,5'!$B$4:$M$4,0))</f>
        <v>0.99669302452397524</v>
      </c>
      <c r="E132" s="24">
        <v>12</v>
      </c>
      <c r="F132" s="19">
        <f t="shared" ref="F132:F195" si="6">$E132*$D132</f>
        <v>11.960316294287702</v>
      </c>
      <c r="G132" s="24">
        <v>11</v>
      </c>
      <c r="H132" s="19">
        <f t="shared" ref="H132:H195" si="7">$G132*$D132</f>
        <v>10.963623269763728</v>
      </c>
      <c r="I132" s="24">
        <v>13.1</v>
      </c>
      <c r="J132" s="19">
        <f t="shared" ref="J132:J195" si="8">$I132*$D132</f>
        <v>13.056678621264075</v>
      </c>
    </row>
    <row r="133" spans="1:10" x14ac:dyDescent="0.25">
      <c r="A133" s="3">
        <v>2024</v>
      </c>
      <c r="B133" s="3">
        <v>8</v>
      </c>
      <c r="C133" s="4">
        <v>10</v>
      </c>
      <c r="D133" s="20">
        <f>INDEX('Prom Factor Mensual Hora 1,5'!$B$5:$N$28,MATCH('Casos CMg'!$C133,'Prom Factor Mensual Hora 1,5'!$A$5:$A$28,0),MATCH('Casos CMg'!$B133,'Prom Factor Mensual Hora 1,5'!$B$4:$M$4,0))</f>
        <v>0.99810372046322304</v>
      </c>
      <c r="E133" s="24">
        <v>11.4</v>
      </c>
      <c r="F133" s="19">
        <f t="shared" si="6"/>
        <v>11.378382413280743</v>
      </c>
      <c r="G133" s="24">
        <v>10.5</v>
      </c>
      <c r="H133" s="19">
        <f t="shared" si="7"/>
        <v>10.480089064863842</v>
      </c>
      <c r="I133" s="24">
        <v>12.4</v>
      </c>
      <c r="J133" s="19">
        <f t="shared" si="8"/>
        <v>12.376486133743967</v>
      </c>
    </row>
    <row r="134" spans="1:10" x14ac:dyDescent="0.25">
      <c r="A134" s="3">
        <v>2024</v>
      </c>
      <c r="B134" s="3">
        <v>8</v>
      </c>
      <c r="C134" s="4">
        <v>11</v>
      </c>
      <c r="D134" s="20">
        <f>INDEX('Prom Factor Mensual Hora 1,5'!$B$5:$N$28,MATCH('Casos CMg'!$C134,'Prom Factor Mensual Hora 1,5'!$A$5:$A$28,0),MATCH('Casos CMg'!$B134,'Prom Factor Mensual Hora 1,5'!$B$4:$M$4,0))</f>
        <v>0.99924589605694669</v>
      </c>
      <c r="E134" s="24">
        <v>11.4</v>
      </c>
      <c r="F134" s="19">
        <f t="shared" si="6"/>
        <v>11.391403215049193</v>
      </c>
      <c r="G134" s="24">
        <v>10.5</v>
      </c>
      <c r="H134" s="19">
        <f t="shared" si="7"/>
        <v>10.492081908597941</v>
      </c>
      <c r="I134" s="24">
        <v>12.4</v>
      </c>
      <c r="J134" s="19">
        <f t="shared" si="8"/>
        <v>12.390649111106139</v>
      </c>
    </row>
    <row r="135" spans="1:10" x14ac:dyDescent="0.25">
      <c r="A135" s="3">
        <v>2024</v>
      </c>
      <c r="B135" s="3">
        <v>8</v>
      </c>
      <c r="C135" s="4">
        <v>12</v>
      </c>
      <c r="D135" s="20">
        <f>INDEX('Prom Factor Mensual Hora 1,5'!$B$5:$N$28,MATCH('Casos CMg'!$C135,'Prom Factor Mensual Hora 1,5'!$A$5:$A$28,0),MATCH('Casos CMg'!$B135,'Prom Factor Mensual Hora 1,5'!$B$4:$M$4,0))</f>
        <v>0.9992544415846919</v>
      </c>
      <c r="E135" s="24">
        <v>11.4</v>
      </c>
      <c r="F135" s="19">
        <f t="shared" si="6"/>
        <v>11.391500634065489</v>
      </c>
      <c r="G135" s="24">
        <v>10.5</v>
      </c>
      <c r="H135" s="19">
        <f t="shared" si="7"/>
        <v>10.492171636639265</v>
      </c>
      <c r="I135" s="24">
        <v>12.4</v>
      </c>
      <c r="J135" s="19">
        <f t="shared" si="8"/>
        <v>12.39075507565018</v>
      </c>
    </row>
    <row r="136" spans="1:10" x14ac:dyDescent="0.25">
      <c r="A136" s="3">
        <v>2024</v>
      </c>
      <c r="B136" s="3">
        <v>8</v>
      </c>
      <c r="C136" s="4">
        <v>13</v>
      </c>
      <c r="D136" s="20">
        <f>INDEX('Prom Factor Mensual Hora 1,5'!$B$5:$N$28,MATCH('Casos CMg'!$C136,'Prom Factor Mensual Hora 1,5'!$A$5:$A$28,0),MATCH('Casos CMg'!$B136,'Prom Factor Mensual Hora 1,5'!$B$4:$M$4,0))</f>
        <v>0.99925208745381122</v>
      </c>
      <c r="E136" s="24">
        <v>11.3</v>
      </c>
      <c r="F136" s="19">
        <f t="shared" si="6"/>
        <v>11.291548588228068</v>
      </c>
      <c r="G136" s="24">
        <v>10.3</v>
      </c>
      <c r="H136" s="19">
        <f t="shared" si="7"/>
        <v>10.292296500774256</v>
      </c>
      <c r="I136" s="24">
        <v>12.3</v>
      </c>
      <c r="J136" s="19">
        <f t="shared" si="8"/>
        <v>12.290800675681879</v>
      </c>
    </row>
    <row r="137" spans="1:10" x14ac:dyDescent="0.25">
      <c r="A137" s="3">
        <v>2024</v>
      </c>
      <c r="B137" s="3">
        <v>8</v>
      </c>
      <c r="C137" s="4">
        <v>14</v>
      </c>
      <c r="D137" s="20">
        <f>INDEX('Prom Factor Mensual Hora 1,5'!$B$5:$N$28,MATCH('Casos CMg'!$C137,'Prom Factor Mensual Hora 1,5'!$A$5:$A$28,0),MATCH('Casos CMg'!$B137,'Prom Factor Mensual Hora 1,5'!$B$4:$M$4,0))</f>
        <v>0.99924736514362611</v>
      </c>
      <c r="E137" s="24">
        <v>11.2</v>
      </c>
      <c r="F137" s="19">
        <f t="shared" si="6"/>
        <v>11.191570489608612</v>
      </c>
      <c r="G137" s="24">
        <v>10.3</v>
      </c>
      <c r="H137" s="19">
        <f t="shared" si="7"/>
        <v>10.29224786097935</v>
      </c>
      <c r="I137" s="24">
        <v>12.2</v>
      </c>
      <c r="J137" s="19">
        <f t="shared" si="8"/>
        <v>12.190817854752238</v>
      </c>
    </row>
    <row r="138" spans="1:10" x14ac:dyDescent="0.25">
      <c r="A138" s="3">
        <v>2024</v>
      </c>
      <c r="B138" s="3">
        <v>8</v>
      </c>
      <c r="C138" s="4">
        <v>15</v>
      </c>
      <c r="D138" s="20">
        <f>INDEX('Prom Factor Mensual Hora 1,5'!$B$5:$N$28,MATCH('Casos CMg'!$C138,'Prom Factor Mensual Hora 1,5'!$A$5:$A$28,0),MATCH('Casos CMg'!$B138,'Prom Factor Mensual Hora 1,5'!$B$4:$M$4,0))</f>
        <v>0.99925496554368076</v>
      </c>
      <c r="E138" s="24">
        <v>11.1</v>
      </c>
      <c r="F138" s="19">
        <f t="shared" si="6"/>
        <v>11.091730117534857</v>
      </c>
      <c r="G138" s="24">
        <v>10.199999999999999</v>
      </c>
      <c r="H138" s="19">
        <f t="shared" si="7"/>
        <v>10.192400648545544</v>
      </c>
      <c r="I138" s="24">
        <v>12.1</v>
      </c>
      <c r="J138" s="19">
        <f t="shared" si="8"/>
        <v>12.090985083078538</v>
      </c>
    </row>
    <row r="139" spans="1:10" x14ac:dyDescent="0.25">
      <c r="A139" s="3">
        <v>2024</v>
      </c>
      <c r="B139" s="3">
        <v>8</v>
      </c>
      <c r="C139" s="4">
        <v>16</v>
      </c>
      <c r="D139" s="20">
        <f>INDEX('Prom Factor Mensual Hora 1,5'!$B$5:$N$28,MATCH('Casos CMg'!$C139,'Prom Factor Mensual Hora 1,5'!$A$5:$A$28,0),MATCH('Casos CMg'!$B139,'Prom Factor Mensual Hora 1,5'!$B$4:$M$4,0))</f>
        <v>0.99924872542084842</v>
      </c>
      <c r="E139" s="24">
        <v>11.1</v>
      </c>
      <c r="F139" s="19">
        <f t="shared" si="6"/>
        <v>11.091660852171417</v>
      </c>
      <c r="G139" s="24">
        <v>10.199999999999999</v>
      </c>
      <c r="H139" s="19">
        <f t="shared" si="7"/>
        <v>10.192336999292653</v>
      </c>
      <c r="I139" s="24">
        <v>12.1</v>
      </c>
      <c r="J139" s="19">
        <f t="shared" si="8"/>
        <v>12.090909577592265</v>
      </c>
    </row>
    <row r="140" spans="1:10" x14ac:dyDescent="0.25">
      <c r="A140" s="3">
        <v>2024</v>
      </c>
      <c r="B140" s="3">
        <v>8</v>
      </c>
      <c r="C140" s="4">
        <v>17</v>
      </c>
      <c r="D140" s="20">
        <f>INDEX('Prom Factor Mensual Hora 1,5'!$B$5:$N$28,MATCH('Casos CMg'!$C140,'Prom Factor Mensual Hora 1,5'!$A$5:$A$28,0),MATCH('Casos CMg'!$B140,'Prom Factor Mensual Hora 1,5'!$B$4:$M$4,0))</f>
        <v>0.99876842462205906</v>
      </c>
      <c r="E140" s="24">
        <v>31.5</v>
      </c>
      <c r="F140" s="19">
        <f t="shared" si="6"/>
        <v>31.461205375594862</v>
      </c>
      <c r="G140" s="24">
        <v>28.8</v>
      </c>
      <c r="H140" s="19">
        <f t="shared" si="7"/>
        <v>28.764530629115303</v>
      </c>
      <c r="I140" s="24">
        <v>34.5</v>
      </c>
      <c r="J140" s="19">
        <f t="shared" si="8"/>
        <v>34.457510649461035</v>
      </c>
    </row>
    <row r="141" spans="1:10" x14ac:dyDescent="0.25">
      <c r="A141" s="3">
        <v>2024</v>
      </c>
      <c r="B141" s="3">
        <v>8</v>
      </c>
      <c r="C141" s="4">
        <v>18</v>
      </c>
      <c r="D141" s="20">
        <f>INDEX('Prom Factor Mensual Hora 1,5'!$B$5:$N$28,MATCH('Casos CMg'!$C141,'Prom Factor Mensual Hora 1,5'!$A$5:$A$28,0),MATCH('Casos CMg'!$B141,'Prom Factor Mensual Hora 1,5'!$B$4:$M$4,0))</f>
        <v>0.99340891394566266</v>
      </c>
      <c r="E141" s="24">
        <v>35.200000000000003</v>
      </c>
      <c r="F141" s="19">
        <f t="shared" si="6"/>
        <v>34.967993770887325</v>
      </c>
      <c r="G141" s="24">
        <v>32</v>
      </c>
      <c r="H141" s="19">
        <f t="shared" si="7"/>
        <v>31.789085246261205</v>
      </c>
      <c r="I141" s="24">
        <v>38.700000000000003</v>
      </c>
      <c r="J141" s="19">
        <f t="shared" si="8"/>
        <v>38.444924969697148</v>
      </c>
    </row>
    <row r="142" spans="1:10" x14ac:dyDescent="0.25">
      <c r="A142" s="3">
        <v>2024</v>
      </c>
      <c r="B142" s="3">
        <v>8</v>
      </c>
      <c r="C142" s="4">
        <v>19</v>
      </c>
      <c r="D142" s="20">
        <f>INDEX('Prom Factor Mensual Hora 1,5'!$B$5:$N$28,MATCH('Casos CMg'!$C142,'Prom Factor Mensual Hora 1,5'!$A$5:$A$28,0),MATCH('Casos CMg'!$B142,'Prom Factor Mensual Hora 1,5'!$B$4:$M$4,0))</f>
        <v>0.98593394158581027</v>
      </c>
      <c r="E142" s="24">
        <v>91.8</v>
      </c>
      <c r="F142" s="19">
        <f t="shared" si="6"/>
        <v>90.508735837577376</v>
      </c>
      <c r="G142" s="24">
        <v>83.7</v>
      </c>
      <c r="H142" s="19">
        <f t="shared" si="7"/>
        <v>82.522670910732316</v>
      </c>
      <c r="I142" s="24">
        <v>100.2</v>
      </c>
      <c r="J142" s="19">
        <f t="shared" si="8"/>
        <v>98.790580946898189</v>
      </c>
    </row>
    <row r="143" spans="1:10" x14ac:dyDescent="0.25">
      <c r="A143" s="3">
        <v>2024</v>
      </c>
      <c r="B143" s="3">
        <v>8</v>
      </c>
      <c r="C143" s="4">
        <v>20</v>
      </c>
      <c r="D143" s="20">
        <f>INDEX('Prom Factor Mensual Hora 1,5'!$B$5:$N$28,MATCH('Casos CMg'!$C143,'Prom Factor Mensual Hora 1,5'!$A$5:$A$28,0),MATCH('Casos CMg'!$B143,'Prom Factor Mensual Hora 1,5'!$B$4:$M$4,0))</f>
        <v>0.98595630704331638</v>
      </c>
      <c r="E143" s="24">
        <v>94.2</v>
      </c>
      <c r="F143" s="19">
        <f t="shared" si="6"/>
        <v>92.877084123480401</v>
      </c>
      <c r="G143" s="24">
        <v>85.8</v>
      </c>
      <c r="H143" s="19">
        <f t="shared" si="7"/>
        <v>84.595051144316542</v>
      </c>
      <c r="I143" s="24">
        <v>102.7</v>
      </c>
      <c r="J143" s="19">
        <f t="shared" si="8"/>
        <v>101.2577127333486</v>
      </c>
    </row>
    <row r="144" spans="1:10" x14ac:dyDescent="0.25">
      <c r="A144" s="3">
        <v>2024</v>
      </c>
      <c r="B144" s="3">
        <v>8</v>
      </c>
      <c r="C144" s="4">
        <v>21</v>
      </c>
      <c r="D144" s="20">
        <f>INDEX('Prom Factor Mensual Hora 1,5'!$B$5:$N$28,MATCH('Casos CMg'!$C144,'Prom Factor Mensual Hora 1,5'!$A$5:$A$28,0),MATCH('Casos CMg'!$B144,'Prom Factor Mensual Hora 1,5'!$B$4:$M$4,0))</f>
        <v>0.98597099774969377</v>
      </c>
      <c r="E144" s="24">
        <v>93.1</v>
      </c>
      <c r="F144" s="19">
        <f t="shared" si="6"/>
        <v>91.79389989049649</v>
      </c>
      <c r="G144" s="24">
        <v>84.8</v>
      </c>
      <c r="H144" s="19">
        <f t="shared" si="7"/>
        <v>83.610340609174031</v>
      </c>
      <c r="I144" s="24">
        <v>101.6</v>
      </c>
      <c r="J144" s="19">
        <f t="shared" si="8"/>
        <v>100.17465337136888</v>
      </c>
    </row>
    <row r="145" spans="1:10" x14ac:dyDescent="0.25">
      <c r="A145" s="3">
        <v>2024</v>
      </c>
      <c r="B145" s="3">
        <v>8</v>
      </c>
      <c r="C145" s="4">
        <v>22</v>
      </c>
      <c r="D145" s="20">
        <f>INDEX('Prom Factor Mensual Hora 1,5'!$B$5:$N$28,MATCH('Casos CMg'!$C145,'Prom Factor Mensual Hora 1,5'!$A$5:$A$28,0),MATCH('Casos CMg'!$B145,'Prom Factor Mensual Hora 1,5'!$B$4:$M$4,0))</f>
        <v>0.98596810701186999</v>
      </c>
      <c r="E145" s="24">
        <v>87.5</v>
      </c>
      <c r="F145" s="19">
        <f t="shared" si="6"/>
        <v>86.272209363538622</v>
      </c>
      <c r="G145" s="24">
        <v>79.900000000000006</v>
      </c>
      <c r="H145" s="19">
        <f t="shared" si="7"/>
        <v>78.778851750248421</v>
      </c>
      <c r="I145" s="24">
        <v>95.5</v>
      </c>
      <c r="J145" s="19">
        <f t="shared" si="8"/>
        <v>94.15995421963359</v>
      </c>
    </row>
    <row r="146" spans="1:10" x14ac:dyDescent="0.25">
      <c r="A146" s="3">
        <v>2024</v>
      </c>
      <c r="B146" s="3">
        <v>8</v>
      </c>
      <c r="C146" s="4">
        <v>23</v>
      </c>
      <c r="D146" s="20">
        <f>INDEX('Prom Factor Mensual Hora 1,5'!$B$5:$N$28,MATCH('Casos CMg'!$C146,'Prom Factor Mensual Hora 1,5'!$A$5:$A$28,0),MATCH('Casos CMg'!$B146,'Prom Factor Mensual Hora 1,5'!$B$4:$M$4,0))</f>
        <v>0.98596836090002749</v>
      </c>
      <c r="E146" s="24">
        <v>84.2</v>
      </c>
      <c r="F146" s="19">
        <f t="shared" si="6"/>
        <v>83.018535987782315</v>
      </c>
      <c r="G146" s="24">
        <v>76.099999999999994</v>
      </c>
      <c r="H146" s="19">
        <f t="shared" si="7"/>
        <v>75.032192264492082</v>
      </c>
      <c r="I146" s="24">
        <v>92.2</v>
      </c>
      <c r="J146" s="19">
        <f t="shared" si="8"/>
        <v>90.906282874982537</v>
      </c>
    </row>
    <row r="147" spans="1:10" x14ac:dyDescent="0.25">
      <c r="A147" s="3">
        <v>2024</v>
      </c>
      <c r="B147" s="3">
        <v>9</v>
      </c>
      <c r="C147" s="4">
        <v>0</v>
      </c>
      <c r="D147" s="20">
        <f>INDEX('Prom Factor Mensual Hora 1,5'!$B$5:$N$28,MATCH('Casos CMg'!$C147,'Prom Factor Mensual Hora 1,5'!$A$5:$A$28,0),MATCH('Casos CMg'!$B147,'Prom Factor Mensual Hora 1,5'!$B$4:$M$4,0))</f>
        <v>0.97655866671384639</v>
      </c>
      <c r="E147" s="24">
        <v>60.4</v>
      </c>
      <c r="F147" s="19">
        <f t="shared" si="6"/>
        <v>58.984143469516319</v>
      </c>
      <c r="G147" s="24">
        <v>53.2</v>
      </c>
      <c r="H147" s="19">
        <f t="shared" si="7"/>
        <v>51.952921069176632</v>
      </c>
      <c r="I147" s="24">
        <v>67.2</v>
      </c>
      <c r="J147" s="19">
        <f t="shared" si="8"/>
        <v>65.624742403170487</v>
      </c>
    </row>
    <row r="148" spans="1:10" x14ac:dyDescent="0.25">
      <c r="A148" s="3">
        <v>2024</v>
      </c>
      <c r="B148" s="3">
        <v>9</v>
      </c>
      <c r="C148" s="4">
        <v>1</v>
      </c>
      <c r="D148" s="20">
        <f>INDEX('Prom Factor Mensual Hora 1,5'!$B$5:$N$28,MATCH('Casos CMg'!$C148,'Prom Factor Mensual Hora 1,5'!$A$5:$A$28,0),MATCH('Casos CMg'!$B148,'Prom Factor Mensual Hora 1,5'!$B$4:$M$4,0))</f>
        <v>0.98274914594377771</v>
      </c>
      <c r="E148" s="24">
        <v>57.3</v>
      </c>
      <c r="F148" s="19">
        <f t="shared" si="6"/>
        <v>56.311526062578459</v>
      </c>
      <c r="G148" s="24">
        <v>50.2</v>
      </c>
      <c r="H148" s="19">
        <f t="shared" si="7"/>
        <v>49.334007126377642</v>
      </c>
      <c r="I148" s="24">
        <v>64.2</v>
      </c>
      <c r="J148" s="19">
        <f t="shared" si="8"/>
        <v>63.092495169590535</v>
      </c>
    </row>
    <row r="149" spans="1:10" x14ac:dyDescent="0.25">
      <c r="A149" s="3">
        <v>2024</v>
      </c>
      <c r="B149" s="3">
        <v>9</v>
      </c>
      <c r="C149" s="4">
        <v>2</v>
      </c>
      <c r="D149" s="20">
        <f>INDEX('Prom Factor Mensual Hora 1,5'!$B$5:$N$28,MATCH('Casos CMg'!$C149,'Prom Factor Mensual Hora 1,5'!$A$5:$A$28,0),MATCH('Casos CMg'!$B149,'Prom Factor Mensual Hora 1,5'!$B$4:$M$4,0))</f>
        <v>0.98269305266581408</v>
      </c>
      <c r="E149" s="24">
        <v>55.9</v>
      </c>
      <c r="F149" s="19">
        <f t="shared" si="6"/>
        <v>54.932541644019004</v>
      </c>
      <c r="G149" s="24">
        <v>48.9</v>
      </c>
      <c r="H149" s="19">
        <f t="shared" si="7"/>
        <v>48.053690275358306</v>
      </c>
      <c r="I149" s="24">
        <v>62.7</v>
      </c>
      <c r="J149" s="19">
        <f t="shared" si="8"/>
        <v>61.614854402146548</v>
      </c>
    </row>
    <row r="150" spans="1:10" x14ac:dyDescent="0.25">
      <c r="A150" s="3">
        <v>2024</v>
      </c>
      <c r="B150" s="3">
        <v>9</v>
      </c>
      <c r="C150" s="4">
        <v>3</v>
      </c>
      <c r="D150" s="20">
        <f>INDEX('Prom Factor Mensual Hora 1,5'!$B$5:$N$28,MATCH('Casos CMg'!$C150,'Prom Factor Mensual Hora 1,5'!$A$5:$A$28,0),MATCH('Casos CMg'!$B150,'Prom Factor Mensual Hora 1,5'!$B$4:$M$4,0))</f>
        <v>0.98277991710065882</v>
      </c>
      <c r="E150" s="24">
        <v>55.6</v>
      </c>
      <c r="F150" s="19">
        <f t="shared" si="6"/>
        <v>54.642563390796631</v>
      </c>
      <c r="G150" s="24">
        <v>48.6</v>
      </c>
      <c r="H150" s="19">
        <f t="shared" si="7"/>
        <v>47.763103971092022</v>
      </c>
      <c r="I150" s="24">
        <v>62.4</v>
      </c>
      <c r="J150" s="19">
        <f t="shared" si="8"/>
        <v>61.325466827081108</v>
      </c>
    </row>
    <row r="151" spans="1:10" x14ac:dyDescent="0.25">
      <c r="A151" s="3">
        <v>2024</v>
      </c>
      <c r="B151" s="3">
        <v>9</v>
      </c>
      <c r="C151" s="4">
        <v>4</v>
      </c>
      <c r="D151" s="20">
        <f>INDEX('Prom Factor Mensual Hora 1,5'!$B$5:$N$28,MATCH('Casos CMg'!$C151,'Prom Factor Mensual Hora 1,5'!$A$5:$A$28,0),MATCH('Casos CMg'!$B151,'Prom Factor Mensual Hora 1,5'!$B$4:$M$4,0))</f>
        <v>0.9827141977083671</v>
      </c>
      <c r="E151" s="24">
        <v>55.6</v>
      </c>
      <c r="F151" s="19">
        <f t="shared" si="6"/>
        <v>54.638909392585212</v>
      </c>
      <c r="G151" s="24">
        <v>48.6</v>
      </c>
      <c r="H151" s="19">
        <f t="shared" si="7"/>
        <v>47.75991000862664</v>
      </c>
      <c r="I151" s="24">
        <v>62.4</v>
      </c>
      <c r="J151" s="19">
        <f t="shared" si="8"/>
        <v>61.321365937002106</v>
      </c>
    </row>
    <row r="152" spans="1:10" x14ac:dyDescent="0.25">
      <c r="A152" s="3">
        <v>2024</v>
      </c>
      <c r="B152" s="3">
        <v>9</v>
      </c>
      <c r="C152" s="4">
        <v>5</v>
      </c>
      <c r="D152" s="20">
        <f>INDEX('Prom Factor Mensual Hora 1,5'!$B$5:$N$28,MATCH('Casos CMg'!$C152,'Prom Factor Mensual Hora 1,5'!$A$5:$A$28,0),MATCH('Casos CMg'!$B152,'Prom Factor Mensual Hora 1,5'!$B$4:$M$4,0))</f>
        <v>0.98274081042468586</v>
      </c>
      <c r="E152" s="24">
        <v>55.6</v>
      </c>
      <c r="F152" s="19">
        <f t="shared" si="6"/>
        <v>54.640389059612538</v>
      </c>
      <c r="G152" s="24">
        <v>48.6</v>
      </c>
      <c r="H152" s="19">
        <f t="shared" si="7"/>
        <v>47.761203386639735</v>
      </c>
      <c r="I152" s="24">
        <v>62.4</v>
      </c>
      <c r="J152" s="19">
        <f t="shared" si="8"/>
        <v>61.323026570500396</v>
      </c>
    </row>
    <row r="153" spans="1:10" x14ac:dyDescent="0.25">
      <c r="A153" s="3">
        <v>2024</v>
      </c>
      <c r="B153" s="3">
        <v>9</v>
      </c>
      <c r="C153" s="4">
        <v>6</v>
      </c>
      <c r="D153" s="20">
        <f>INDEX('Prom Factor Mensual Hora 1,5'!$B$5:$N$28,MATCH('Casos CMg'!$C153,'Prom Factor Mensual Hora 1,5'!$A$5:$A$28,0),MATCH('Casos CMg'!$B153,'Prom Factor Mensual Hora 1,5'!$B$4:$M$4,0))</f>
        <v>0.98268017319302536</v>
      </c>
      <c r="E153" s="24">
        <v>9</v>
      </c>
      <c r="F153" s="19">
        <f t="shared" si="6"/>
        <v>8.8441215587372284</v>
      </c>
      <c r="G153" s="24">
        <v>8.6</v>
      </c>
      <c r="H153" s="19">
        <f t="shared" si="7"/>
        <v>8.4510494894600185</v>
      </c>
      <c r="I153" s="24">
        <v>9.4</v>
      </c>
      <c r="J153" s="19">
        <f t="shared" si="8"/>
        <v>9.2371936280144382</v>
      </c>
    </row>
    <row r="154" spans="1:10" x14ac:dyDescent="0.25">
      <c r="A154" s="3">
        <v>2024</v>
      </c>
      <c r="B154" s="3">
        <v>9</v>
      </c>
      <c r="C154" s="4">
        <v>7</v>
      </c>
      <c r="D154" s="20">
        <f>INDEX('Prom Factor Mensual Hora 1,5'!$B$5:$N$28,MATCH('Casos CMg'!$C154,'Prom Factor Mensual Hora 1,5'!$A$5:$A$28,0),MATCH('Casos CMg'!$B154,'Prom Factor Mensual Hora 1,5'!$B$4:$M$4,0))</f>
        <v>0.98101398324401368</v>
      </c>
      <c r="E154" s="24">
        <v>9.6999999999999993</v>
      </c>
      <c r="F154" s="19">
        <f t="shared" si="6"/>
        <v>9.5158356374669317</v>
      </c>
      <c r="G154" s="24">
        <v>9.3000000000000007</v>
      </c>
      <c r="H154" s="19">
        <f t="shared" si="7"/>
        <v>9.1234300441693286</v>
      </c>
      <c r="I154" s="24">
        <v>10.1</v>
      </c>
      <c r="J154" s="19">
        <f t="shared" si="8"/>
        <v>9.9082412307645384</v>
      </c>
    </row>
    <row r="155" spans="1:10" x14ac:dyDescent="0.25">
      <c r="A155" s="3">
        <v>2024</v>
      </c>
      <c r="B155" s="3">
        <v>9</v>
      </c>
      <c r="C155" s="4">
        <v>8</v>
      </c>
      <c r="D155" s="20">
        <f>INDEX('Prom Factor Mensual Hora 1,5'!$B$5:$N$28,MATCH('Casos CMg'!$C155,'Prom Factor Mensual Hora 1,5'!$A$5:$A$28,0),MATCH('Casos CMg'!$B155,'Prom Factor Mensual Hora 1,5'!$B$4:$M$4,0))</f>
        <v>0.98100479082109282</v>
      </c>
      <c r="E155" s="24">
        <v>9.5</v>
      </c>
      <c r="F155" s="19">
        <f t="shared" si="6"/>
        <v>9.3195455128003815</v>
      </c>
      <c r="G155" s="24">
        <v>9.1</v>
      </c>
      <c r="H155" s="19">
        <f t="shared" si="7"/>
        <v>8.9271435964719448</v>
      </c>
      <c r="I155" s="24">
        <v>10</v>
      </c>
      <c r="J155" s="19">
        <f t="shared" si="8"/>
        <v>9.8100479082109278</v>
      </c>
    </row>
    <row r="156" spans="1:10" x14ac:dyDescent="0.25">
      <c r="A156" s="3">
        <v>2024</v>
      </c>
      <c r="B156" s="3">
        <v>9</v>
      </c>
      <c r="C156" s="4">
        <v>9</v>
      </c>
      <c r="D156" s="20">
        <f>INDEX('Prom Factor Mensual Hora 1,5'!$B$5:$N$28,MATCH('Casos CMg'!$C156,'Prom Factor Mensual Hora 1,5'!$A$5:$A$28,0),MATCH('Casos CMg'!$B156,'Prom Factor Mensual Hora 1,5'!$B$4:$M$4,0))</f>
        <v>0.98719615932449989</v>
      </c>
      <c r="E156" s="24">
        <v>1.6</v>
      </c>
      <c r="F156" s="19">
        <f t="shared" si="6"/>
        <v>1.5795138549191998</v>
      </c>
      <c r="G156" s="24">
        <v>1.7</v>
      </c>
      <c r="H156" s="19">
        <f t="shared" si="7"/>
        <v>1.6782334708516498</v>
      </c>
      <c r="I156" s="24">
        <v>1.6</v>
      </c>
      <c r="J156" s="19">
        <f t="shared" si="8"/>
        <v>1.5795138549191998</v>
      </c>
    </row>
    <row r="157" spans="1:10" x14ac:dyDescent="0.25">
      <c r="A157" s="3">
        <v>2024</v>
      </c>
      <c r="B157" s="3">
        <v>9</v>
      </c>
      <c r="C157" s="4">
        <v>10</v>
      </c>
      <c r="D157" s="20">
        <f>INDEX('Prom Factor Mensual Hora 1,5'!$B$5:$N$28,MATCH('Casos CMg'!$C157,'Prom Factor Mensual Hora 1,5'!$A$5:$A$28,0),MATCH('Casos CMg'!$B157,'Prom Factor Mensual Hora 1,5'!$B$4:$M$4,0))</f>
        <v>0.99470666885863168</v>
      </c>
      <c r="E157" s="24">
        <v>2.4</v>
      </c>
      <c r="F157" s="19">
        <f t="shared" si="6"/>
        <v>2.3872960052607159</v>
      </c>
      <c r="G157" s="24">
        <v>2.5</v>
      </c>
      <c r="H157" s="19">
        <f t="shared" si="7"/>
        <v>2.4867666721465791</v>
      </c>
      <c r="I157" s="24">
        <v>2.4</v>
      </c>
      <c r="J157" s="19">
        <f t="shared" si="8"/>
        <v>2.3872960052607159</v>
      </c>
    </row>
    <row r="158" spans="1:10" x14ac:dyDescent="0.25">
      <c r="A158" s="3">
        <v>2024</v>
      </c>
      <c r="B158" s="3">
        <v>9</v>
      </c>
      <c r="C158" s="4">
        <v>11</v>
      </c>
      <c r="D158" s="20">
        <f>INDEX('Prom Factor Mensual Hora 1,5'!$B$5:$N$28,MATCH('Casos CMg'!$C158,'Prom Factor Mensual Hora 1,5'!$A$5:$A$28,0),MATCH('Casos CMg'!$B158,'Prom Factor Mensual Hora 1,5'!$B$4:$M$4,0))</f>
        <v>0.99473701209172927</v>
      </c>
      <c r="E158" s="24">
        <v>2</v>
      </c>
      <c r="F158" s="19">
        <f t="shared" si="6"/>
        <v>1.9894740241834585</v>
      </c>
      <c r="G158" s="24">
        <v>2.1</v>
      </c>
      <c r="H158" s="19">
        <f t="shared" si="7"/>
        <v>2.0889477253926314</v>
      </c>
      <c r="I158" s="24">
        <v>2</v>
      </c>
      <c r="J158" s="19">
        <f t="shared" si="8"/>
        <v>1.9894740241834585</v>
      </c>
    </row>
    <row r="159" spans="1:10" x14ac:dyDescent="0.25">
      <c r="A159" s="3">
        <v>2024</v>
      </c>
      <c r="B159" s="3">
        <v>9</v>
      </c>
      <c r="C159" s="4">
        <v>12</v>
      </c>
      <c r="D159" s="20">
        <f>INDEX('Prom Factor Mensual Hora 1,5'!$B$5:$N$28,MATCH('Casos CMg'!$C159,'Prom Factor Mensual Hora 1,5'!$A$5:$A$28,0),MATCH('Casos CMg'!$B159,'Prom Factor Mensual Hora 1,5'!$B$4:$M$4,0))</f>
        <v>0.99473821151426256</v>
      </c>
      <c r="E159" s="24">
        <v>1.4</v>
      </c>
      <c r="F159" s="19">
        <f t="shared" si="6"/>
        <v>1.3926334961199676</v>
      </c>
      <c r="G159" s="24">
        <v>1.5</v>
      </c>
      <c r="H159" s="19">
        <f t="shared" si="7"/>
        <v>1.4921073172713939</v>
      </c>
      <c r="I159" s="24">
        <v>1.4</v>
      </c>
      <c r="J159" s="19">
        <f t="shared" si="8"/>
        <v>1.3926334961199676</v>
      </c>
    </row>
    <row r="160" spans="1:10" x14ac:dyDescent="0.25">
      <c r="A160" s="3">
        <v>2024</v>
      </c>
      <c r="B160" s="3">
        <v>9</v>
      </c>
      <c r="C160" s="4">
        <v>13</v>
      </c>
      <c r="D160" s="20">
        <f>INDEX('Prom Factor Mensual Hora 1,5'!$B$5:$N$28,MATCH('Casos CMg'!$C160,'Prom Factor Mensual Hora 1,5'!$A$5:$A$28,0),MATCH('Casos CMg'!$B160,'Prom Factor Mensual Hora 1,5'!$B$4:$M$4,0))</f>
        <v>0.99473570380916798</v>
      </c>
      <c r="E160" s="24">
        <v>1.4</v>
      </c>
      <c r="F160" s="19">
        <f t="shared" si="6"/>
        <v>1.392629985332835</v>
      </c>
      <c r="G160" s="24">
        <v>1.5</v>
      </c>
      <c r="H160" s="19">
        <f t="shared" si="7"/>
        <v>1.4921035557137521</v>
      </c>
      <c r="I160" s="24">
        <v>1.4</v>
      </c>
      <c r="J160" s="19">
        <f t="shared" si="8"/>
        <v>1.392629985332835</v>
      </c>
    </row>
    <row r="161" spans="1:10" x14ac:dyDescent="0.25">
      <c r="A161" s="3">
        <v>2024</v>
      </c>
      <c r="B161" s="3">
        <v>9</v>
      </c>
      <c r="C161" s="4">
        <v>14</v>
      </c>
      <c r="D161" s="20">
        <f>INDEX('Prom Factor Mensual Hora 1,5'!$B$5:$N$28,MATCH('Casos CMg'!$C161,'Prom Factor Mensual Hora 1,5'!$A$5:$A$28,0),MATCH('Casos CMg'!$B161,'Prom Factor Mensual Hora 1,5'!$B$4:$M$4,0))</f>
        <v>0.99575444209916475</v>
      </c>
      <c r="E161" s="24">
        <v>1.4</v>
      </c>
      <c r="F161" s="19">
        <f t="shared" si="6"/>
        <v>1.3940562189388306</v>
      </c>
      <c r="G161" s="24">
        <v>1.5</v>
      </c>
      <c r="H161" s="19">
        <f t="shared" si="7"/>
        <v>1.4936316631487472</v>
      </c>
      <c r="I161" s="24">
        <v>1.4</v>
      </c>
      <c r="J161" s="19">
        <f t="shared" si="8"/>
        <v>1.3940562189388306</v>
      </c>
    </row>
    <row r="162" spans="1:10" x14ac:dyDescent="0.25">
      <c r="A162" s="3">
        <v>2024</v>
      </c>
      <c r="B162" s="3">
        <v>9</v>
      </c>
      <c r="C162" s="4">
        <v>15</v>
      </c>
      <c r="D162" s="20">
        <f>INDEX('Prom Factor Mensual Hora 1,5'!$B$5:$N$28,MATCH('Casos CMg'!$C162,'Prom Factor Mensual Hora 1,5'!$A$5:$A$28,0),MATCH('Casos CMg'!$B162,'Prom Factor Mensual Hora 1,5'!$B$4:$M$4,0))</f>
        <v>0.99614897186525819</v>
      </c>
      <c r="E162" s="24">
        <v>2</v>
      </c>
      <c r="F162" s="19">
        <f t="shared" si="6"/>
        <v>1.9922979437305164</v>
      </c>
      <c r="G162" s="24">
        <v>2.1</v>
      </c>
      <c r="H162" s="19">
        <f t="shared" si="7"/>
        <v>2.0919128409170424</v>
      </c>
      <c r="I162" s="24">
        <v>2</v>
      </c>
      <c r="J162" s="19">
        <f t="shared" si="8"/>
        <v>1.9922979437305164</v>
      </c>
    </row>
    <row r="163" spans="1:10" x14ac:dyDescent="0.25">
      <c r="A163" s="3">
        <v>2024</v>
      </c>
      <c r="B163" s="3">
        <v>9</v>
      </c>
      <c r="C163" s="4">
        <v>16</v>
      </c>
      <c r="D163" s="20">
        <f>INDEX('Prom Factor Mensual Hora 1,5'!$B$5:$N$28,MATCH('Casos CMg'!$C163,'Prom Factor Mensual Hora 1,5'!$A$5:$A$28,0),MATCH('Casos CMg'!$B163,'Prom Factor Mensual Hora 1,5'!$B$4:$M$4,0))</f>
        <v>0.9962185711974616</v>
      </c>
      <c r="E163" s="24">
        <v>1.8</v>
      </c>
      <c r="F163" s="19">
        <f t="shared" si="6"/>
        <v>1.7931934281554309</v>
      </c>
      <c r="G163" s="24">
        <v>1.9</v>
      </c>
      <c r="H163" s="19">
        <f t="shared" si="7"/>
        <v>1.892815285275177</v>
      </c>
      <c r="I163" s="24">
        <v>1.8</v>
      </c>
      <c r="J163" s="19">
        <f t="shared" si="8"/>
        <v>1.7931934281554309</v>
      </c>
    </row>
    <row r="164" spans="1:10" x14ac:dyDescent="0.25">
      <c r="A164" s="3">
        <v>2024</v>
      </c>
      <c r="B164" s="3">
        <v>9</v>
      </c>
      <c r="C164" s="4">
        <v>17</v>
      </c>
      <c r="D164" s="20">
        <f>INDEX('Prom Factor Mensual Hora 1,5'!$B$5:$N$28,MATCH('Casos CMg'!$C164,'Prom Factor Mensual Hora 1,5'!$A$5:$A$28,0),MATCH('Casos CMg'!$B164,'Prom Factor Mensual Hora 1,5'!$B$4:$M$4,0))</f>
        <v>0.99616352078099457</v>
      </c>
      <c r="E164" s="24">
        <v>5.2</v>
      </c>
      <c r="F164" s="19">
        <f t="shared" si="6"/>
        <v>5.1800503080611717</v>
      </c>
      <c r="G164" s="24">
        <v>5.4</v>
      </c>
      <c r="H164" s="19">
        <f t="shared" si="7"/>
        <v>5.3792830122173712</v>
      </c>
      <c r="I164" s="24">
        <v>5.2</v>
      </c>
      <c r="J164" s="19">
        <f t="shared" si="8"/>
        <v>5.1800503080611717</v>
      </c>
    </row>
    <row r="165" spans="1:10" x14ac:dyDescent="0.25">
      <c r="A165" s="3">
        <v>2024</v>
      </c>
      <c r="B165" s="3">
        <v>9</v>
      </c>
      <c r="C165" s="4">
        <v>18</v>
      </c>
      <c r="D165" s="20">
        <f>INDEX('Prom Factor Mensual Hora 1,5'!$B$5:$N$28,MATCH('Casos CMg'!$C165,'Prom Factor Mensual Hora 1,5'!$A$5:$A$28,0),MATCH('Casos CMg'!$B165,'Prom Factor Mensual Hora 1,5'!$B$4:$M$4,0))</f>
        <v>0.99673335050465683</v>
      </c>
      <c r="E165" s="24">
        <v>1</v>
      </c>
      <c r="F165" s="19">
        <f t="shared" si="6"/>
        <v>0.99673335050465683</v>
      </c>
      <c r="G165" s="24">
        <v>1.1000000000000001</v>
      </c>
      <c r="H165" s="19">
        <f t="shared" si="7"/>
        <v>1.0964066855551227</v>
      </c>
      <c r="I165" s="24">
        <v>1</v>
      </c>
      <c r="J165" s="19">
        <f t="shared" si="8"/>
        <v>0.99673335050465683</v>
      </c>
    </row>
    <row r="166" spans="1:10" x14ac:dyDescent="0.25">
      <c r="A166" s="3">
        <v>2024</v>
      </c>
      <c r="B166" s="3">
        <v>9</v>
      </c>
      <c r="C166" s="4">
        <v>19</v>
      </c>
      <c r="D166" s="20">
        <f>INDEX('Prom Factor Mensual Hora 1,5'!$B$5:$N$28,MATCH('Casos CMg'!$C166,'Prom Factor Mensual Hora 1,5'!$A$5:$A$28,0),MATCH('Casos CMg'!$B166,'Prom Factor Mensual Hora 1,5'!$B$4:$M$4,0))</f>
        <v>0.9858676929883714</v>
      </c>
      <c r="E166" s="24">
        <v>62.1</v>
      </c>
      <c r="F166" s="19">
        <f t="shared" si="6"/>
        <v>61.222383734577868</v>
      </c>
      <c r="G166" s="24">
        <v>54.7</v>
      </c>
      <c r="H166" s="19">
        <f t="shared" si="7"/>
        <v>53.926962806463919</v>
      </c>
      <c r="I166" s="24">
        <v>68.8</v>
      </c>
      <c r="J166" s="19">
        <f t="shared" si="8"/>
        <v>67.827697277599952</v>
      </c>
    </row>
    <row r="167" spans="1:10" x14ac:dyDescent="0.25">
      <c r="A167" s="3">
        <v>2024</v>
      </c>
      <c r="B167" s="3">
        <v>9</v>
      </c>
      <c r="C167" s="4">
        <v>20</v>
      </c>
      <c r="D167" s="20">
        <f>INDEX('Prom Factor Mensual Hora 1,5'!$B$5:$N$28,MATCH('Casos CMg'!$C167,'Prom Factor Mensual Hora 1,5'!$A$5:$A$28,0),MATCH('Casos CMg'!$B167,'Prom Factor Mensual Hora 1,5'!$B$4:$M$4,0))</f>
        <v>0.97962963022481631</v>
      </c>
      <c r="E167" s="24">
        <v>65.400000000000006</v>
      </c>
      <c r="F167" s="19">
        <f t="shared" si="6"/>
        <v>64.067777816702986</v>
      </c>
      <c r="G167" s="24">
        <v>57.4</v>
      </c>
      <c r="H167" s="19">
        <f t="shared" si="7"/>
        <v>56.230740774904454</v>
      </c>
      <c r="I167" s="24">
        <v>72.2</v>
      </c>
      <c r="J167" s="19">
        <f t="shared" si="8"/>
        <v>70.729259302231739</v>
      </c>
    </row>
    <row r="168" spans="1:10" x14ac:dyDescent="0.25">
      <c r="A168" s="3">
        <v>2024</v>
      </c>
      <c r="B168" s="3">
        <v>9</v>
      </c>
      <c r="C168" s="4">
        <v>21</v>
      </c>
      <c r="D168" s="20">
        <f>INDEX('Prom Factor Mensual Hora 1,5'!$B$5:$N$28,MATCH('Casos CMg'!$C168,'Prom Factor Mensual Hora 1,5'!$A$5:$A$28,0),MATCH('Casos CMg'!$B168,'Prom Factor Mensual Hora 1,5'!$B$4:$M$4,0))</f>
        <v>0.97801181474258458</v>
      </c>
      <c r="E168" s="24">
        <v>65.400000000000006</v>
      </c>
      <c r="F168" s="19">
        <f t="shared" si="6"/>
        <v>63.96197268416504</v>
      </c>
      <c r="G168" s="24">
        <v>57.4</v>
      </c>
      <c r="H168" s="19">
        <f t="shared" si="7"/>
        <v>56.137878166224354</v>
      </c>
      <c r="I168" s="24">
        <v>72.2</v>
      </c>
      <c r="J168" s="19">
        <f t="shared" si="8"/>
        <v>70.612453024414606</v>
      </c>
    </row>
    <row r="169" spans="1:10" x14ac:dyDescent="0.25">
      <c r="A169" s="3">
        <v>2024</v>
      </c>
      <c r="B169" s="3">
        <v>9</v>
      </c>
      <c r="C169" s="4">
        <v>22</v>
      </c>
      <c r="D169" s="20">
        <f>INDEX('Prom Factor Mensual Hora 1,5'!$B$5:$N$28,MATCH('Casos CMg'!$C169,'Prom Factor Mensual Hora 1,5'!$A$5:$A$28,0),MATCH('Casos CMg'!$B169,'Prom Factor Mensual Hora 1,5'!$B$4:$M$4,0))</f>
        <v>0.97805710842475668</v>
      </c>
      <c r="E169" s="24">
        <v>63</v>
      </c>
      <c r="F169" s="19">
        <f t="shared" si="6"/>
        <v>61.617597830759671</v>
      </c>
      <c r="G169" s="24">
        <v>55.4</v>
      </c>
      <c r="H169" s="19">
        <f t="shared" si="7"/>
        <v>54.184363806731518</v>
      </c>
      <c r="I169" s="24">
        <v>69.7</v>
      </c>
      <c r="J169" s="19">
        <f t="shared" si="8"/>
        <v>68.170580457205546</v>
      </c>
    </row>
    <row r="170" spans="1:10" x14ac:dyDescent="0.25">
      <c r="A170" s="3">
        <v>2024</v>
      </c>
      <c r="B170" s="3">
        <v>9</v>
      </c>
      <c r="C170" s="4">
        <v>23</v>
      </c>
      <c r="D170" s="20">
        <f>INDEX('Prom Factor Mensual Hora 1,5'!$B$5:$N$28,MATCH('Casos CMg'!$C170,'Prom Factor Mensual Hora 1,5'!$A$5:$A$28,0),MATCH('Casos CMg'!$B170,'Prom Factor Mensual Hora 1,5'!$B$4:$M$4,0))</f>
        <v>0.97806230638281322</v>
      </c>
      <c r="E170" s="24">
        <v>62.1</v>
      </c>
      <c r="F170" s="19">
        <f t="shared" si="6"/>
        <v>60.737669226372702</v>
      </c>
      <c r="G170" s="24">
        <v>54.7</v>
      </c>
      <c r="H170" s="19">
        <f t="shared" si="7"/>
        <v>53.500008159139888</v>
      </c>
      <c r="I170" s="24">
        <v>68.8</v>
      </c>
      <c r="J170" s="19">
        <f t="shared" si="8"/>
        <v>67.290686679137551</v>
      </c>
    </row>
    <row r="171" spans="1:10" x14ac:dyDescent="0.25">
      <c r="A171" s="3">
        <v>2024</v>
      </c>
      <c r="B171" s="3">
        <v>10</v>
      </c>
      <c r="C171" s="4">
        <v>0</v>
      </c>
      <c r="D171" s="20">
        <f>INDEX('Prom Factor Mensual Hora 1,5'!$B$5:$N$28,MATCH('Casos CMg'!$C171,'Prom Factor Mensual Hora 1,5'!$A$5:$A$28,0),MATCH('Casos CMg'!$B171,'Prom Factor Mensual Hora 1,5'!$B$4:$M$4,0))</f>
        <v>0.97677699852172328</v>
      </c>
      <c r="E171" s="24">
        <v>69.5</v>
      </c>
      <c r="F171" s="19">
        <f t="shared" si="6"/>
        <v>67.886001397259761</v>
      </c>
      <c r="G171" s="24">
        <v>60</v>
      </c>
      <c r="H171" s="19">
        <f t="shared" si="7"/>
        <v>58.606619911303397</v>
      </c>
      <c r="I171" s="24">
        <v>78.7</v>
      </c>
      <c r="J171" s="19">
        <f t="shared" si="8"/>
        <v>76.872349783659629</v>
      </c>
    </row>
    <row r="172" spans="1:10" x14ac:dyDescent="0.25">
      <c r="A172" s="3">
        <v>2024</v>
      </c>
      <c r="B172" s="3">
        <v>10</v>
      </c>
      <c r="C172" s="4">
        <v>1</v>
      </c>
      <c r="D172" s="20">
        <f>INDEX('Prom Factor Mensual Hora 1,5'!$B$5:$N$28,MATCH('Casos CMg'!$C172,'Prom Factor Mensual Hora 1,5'!$A$5:$A$28,0),MATCH('Casos CMg'!$B172,'Prom Factor Mensual Hora 1,5'!$B$4:$M$4,0))</f>
        <v>0.98050177013879736</v>
      </c>
      <c r="E172" s="24">
        <v>63.8</v>
      </c>
      <c r="F172" s="19">
        <f t="shared" si="6"/>
        <v>62.556012934855268</v>
      </c>
      <c r="G172" s="24">
        <v>55.2</v>
      </c>
      <c r="H172" s="19">
        <f t="shared" si="7"/>
        <v>54.12369771166162</v>
      </c>
      <c r="I172" s="24">
        <v>72.3</v>
      </c>
      <c r="J172" s="19">
        <f t="shared" si="8"/>
        <v>70.890277981035041</v>
      </c>
    </row>
    <row r="173" spans="1:10" x14ac:dyDescent="0.25">
      <c r="A173" s="3">
        <v>2024</v>
      </c>
      <c r="B173" s="3">
        <v>10</v>
      </c>
      <c r="C173" s="4">
        <v>2</v>
      </c>
      <c r="D173" s="20">
        <f>INDEX('Prom Factor Mensual Hora 1,5'!$B$5:$N$28,MATCH('Casos CMg'!$C173,'Prom Factor Mensual Hora 1,5'!$A$5:$A$28,0),MATCH('Casos CMg'!$B173,'Prom Factor Mensual Hora 1,5'!$B$4:$M$4,0))</f>
        <v>0.98050018464844724</v>
      </c>
      <c r="E173" s="24">
        <v>63</v>
      </c>
      <c r="F173" s="19">
        <f t="shared" si="6"/>
        <v>61.771511632852175</v>
      </c>
      <c r="G173" s="24">
        <v>54.5</v>
      </c>
      <c r="H173" s="19">
        <f t="shared" si="7"/>
        <v>53.437260063340375</v>
      </c>
      <c r="I173" s="24">
        <v>71.400000000000006</v>
      </c>
      <c r="J173" s="19">
        <f t="shared" si="8"/>
        <v>70.007713183899142</v>
      </c>
    </row>
    <row r="174" spans="1:10" x14ac:dyDescent="0.25">
      <c r="A174" s="3">
        <v>2024</v>
      </c>
      <c r="B174" s="3">
        <v>10</v>
      </c>
      <c r="C174" s="4">
        <v>3</v>
      </c>
      <c r="D174" s="20">
        <f>INDEX('Prom Factor Mensual Hora 1,5'!$B$5:$N$28,MATCH('Casos CMg'!$C174,'Prom Factor Mensual Hora 1,5'!$A$5:$A$28,0),MATCH('Casos CMg'!$B174,'Prom Factor Mensual Hora 1,5'!$B$4:$M$4,0))</f>
        <v>0.98122538117506708</v>
      </c>
      <c r="E174" s="24">
        <v>63</v>
      </c>
      <c r="F174" s="19">
        <f t="shared" si="6"/>
        <v>61.817199014029228</v>
      </c>
      <c r="G174" s="24">
        <v>54.5</v>
      </c>
      <c r="H174" s="19">
        <f t="shared" si="7"/>
        <v>53.476783274041154</v>
      </c>
      <c r="I174" s="24">
        <v>71.400000000000006</v>
      </c>
      <c r="J174" s="19">
        <f t="shared" si="8"/>
        <v>70.059492215899795</v>
      </c>
    </row>
    <row r="175" spans="1:10" x14ac:dyDescent="0.25">
      <c r="A175" s="3">
        <v>2024</v>
      </c>
      <c r="B175" s="3">
        <v>10</v>
      </c>
      <c r="C175" s="4">
        <v>4</v>
      </c>
      <c r="D175" s="20">
        <f>INDEX('Prom Factor Mensual Hora 1,5'!$B$5:$N$28,MATCH('Casos CMg'!$C175,'Prom Factor Mensual Hora 1,5'!$A$5:$A$28,0),MATCH('Casos CMg'!$B175,'Prom Factor Mensual Hora 1,5'!$B$4:$M$4,0))</f>
        <v>0.98122429828909064</v>
      </c>
      <c r="E175" s="24">
        <v>63</v>
      </c>
      <c r="F175" s="19">
        <f t="shared" si="6"/>
        <v>61.817130792212708</v>
      </c>
      <c r="G175" s="24">
        <v>54.5</v>
      </c>
      <c r="H175" s="19">
        <f t="shared" si="7"/>
        <v>53.476724256755439</v>
      </c>
      <c r="I175" s="24">
        <v>71.400000000000006</v>
      </c>
      <c r="J175" s="19">
        <f t="shared" si="8"/>
        <v>70.05941489784108</v>
      </c>
    </row>
    <row r="176" spans="1:10" x14ac:dyDescent="0.25">
      <c r="A176" s="3">
        <v>2024</v>
      </c>
      <c r="B176" s="3">
        <v>10</v>
      </c>
      <c r="C176" s="4">
        <v>5</v>
      </c>
      <c r="D176" s="20">
        <f>INDEX('Prom Factor Mensual Hora 1,5'!$B$5:$N$28,MATCH('Casos CMg'!$C176,'Prom Factor Mensual Hora 1,5'!$A$5:$A$28,0),MATCH('Casos CMg'!$B176,'Prom Factor Mensual Hora 1,5'!$B$4:$M$4,0))</f>
        <v>0.98127344144771145</v>
      </c>
      <c r="E176" s="24">
        <v>63</v>
      </c>
      <c r="F176" s="19">
        <f t="shared" si="6"/>
        <v>61.820226811205821</v>
      </c>
      <c r="G176" s="24">
        <v>54.5</v>
      </c>
      <c r="H176" s="19">
        <f t="shared" si="7"/>
        <v>53.479402558900276</v>
      </c>
      <c r="I176" s="24">
        <v>71.400000000000006</v>
      </c>
      <c r="J176" s="19">
        <f t="shared" si="8"/>
        <v>70.062923719366609</v>
      </c>
    </row>
    <row r="177" spans="1:10" x14ac:dyDescent="0.25">
      <c r="A177" s="3">
        <v>2024</v>
      </c>
      <c r="B177" s="3">
        <v>10</v>
      </c>
      <c r="C177" s="4">
        <v>6</v>
      </c>
      <c r="D177" s="20">
        <f>INDEX('Prom Factor Mensual Hora 1,5'!$B$5:$N$28,MATCH('Casos CMg'!$C177,'Prom Factor Mensual Hora 1,5'!$A$5:$A$28,0),MATCH('Casos CMg'!$B177,'Prom Factor Mensual Hora 1,5'!$B$4:$M$4,0))</f>
        <v>0.98054596779447012</v>
      </c>
      <c r="E177" s="24">
        <v>1.3</v>
      </c>
      <c r="F177" s="19">
        <f t="shared" si="6"/>
        <v>1.2747097581328113</v>
      </c>
      <c r="G177" s="24">
        <v>1.2</v>
      </c>
      <c r="H177" s="19">
        <f t="shared" si="7"/>
        <v>1.176655161353364</v>
      </c>
      <c r="I177" s="24">
        <v>1.3</v>
      </c>
      <c r="J177" s="19">
        <f t="shared" si="8"/>
        <v>1.2747097581328113</v>
      </c>
    </row>
    <row r="178" spans="1:10" x14ac:dyDescent="0.25">
      <c r="A178" s="3">
        <v>2024</v>
      </c>
      <c r="B178" s="3">
        <v>10</v>
      </c>
      <c r="C178" s="4">
        <v>7</v>
      </c>
      <c r="D178" s="20">
        <f>INDEX('Prom Factor Mensual Hora 1,5'!$B$5:$N$28,MATCH('Casos CMg'!$C178,'Prom Factor Mensual Hora 1,5'!$A$5:$A$28,0),MATCH('Casos CMg'!$B178,'Prom Factor Mensual Hora 1,5'!$B$4:$M$4,0))</f>
        <v>0.98052026162987449</v>
      </c>
      <c r="E178" s="24">
        <v>4.4000000000000004</v>
      </c>
      <c r="F178" s="19">
        <f t="shared" si="6"/>
        <v>4.3142891511714483</v>
      </c>
      <c r="G178" s="24">
        <v>3.7</v>
      </c>
      <c r="H178" s="19">
        <f t="shared" si="7"/>
        <v>3.6279249680305359</v>
      </c>
      <c r="I178" s="24">
        <v>4.5999999999999996</v>
      </c>
      <c r="J178" s="19">
        <f t="shared" si="8"/>
        <v>4.5103932034974221</v>
      </c>
    </row>
    <row r="179" spans="1:10" x14ac:dyDescent="0.25">
      <c r="A179" s="3">
        <v>2024</v>
      </c>
      <c r="B179" s="3">
        <v>10</v>
      </c>
      <c r="C179" s="4">
        <v>8</v>
      </c>
      <c r="D179" s="20">
        <f>INDEX('Prom Factor Mensual Hora 1,5'!$B$5:$N$28,MATCH('Casos CMg'!$C179,'Prom Factor Mensual Hora 1,5'!$A$5:$A$28,0),MATCH('Casos CMg'!$B179,'Prom Factor Mensual Hora 1,5'!$B$4:$M$4,0))</f>
        <v>0.98162370897875417</v>
      </c>
      <c r="E179" s="24">
        <v>0.4</v>
      </c>
      <c r="F179" s="19">
        <f t="shared" si="6"/>
        <v>0.3926494835915017</v>
      </c>
      <c r="G179" s="24">
        <v>0.4</v>
      </c>
      <c r="H179" s="19">
        <f t="shared" si="7"/>
        <v>0.3926494835915017</v>
      </c>
      <c r="I179" s="24">
        <v>0.4</v>
      </c>
      <c r="J179" s="19">
        <f t="shared" si="8"/>
        <v>0.3926494835915017</v>
      </c>
    </row>
    <row r="180" spans="1:10" x14ac:dyDescent="0.25">
      <c r="A180" s="3">
        <v>2024</v>
      </c>
      <c r="B180" s="3">
        <v>10</v>
      </c>
      <c r="C180" s="4">
        <v>9</v>
      </c>
      <c r="D180" s="20">
        <f>INDEX('Prom Factor Mensual Hora 1,5'!$B$5:$N$28,MATCH('Casos CMg'!$C180,'Prom Factor Mensual Hora 1,5'!$A$5:$A$28,0),MATCH('Casos CMg'!$B180,'Prom Factor Mensual Hora 1,5'!$B$4:$M$4,0))</f>
        <v>0.99644268872879005</v>
      </c>
      <c r="E180" s="24">
        <v>1</v>
      </c>
      <c r="F180" s="19">
        <f t="shared" si="6"/>
        <v>0.99644268872879005</v>
      </c>
      <c r="G180" s="24">
        <v>0.8</v>
      </c>
      <c r="H180" s="19">
        <f t="shared" si="7"/>
        <v>0.79715415098303211</v>
      </c>
      <c r="I180" s="24">
        <v>1</v>
      </c>
      <c r="J180" s="19">
        <f t="shared" si="8"/>
        <v>0.99644268872879005</v>
      </c>
    </row>
    <row r="181" spans="1:10" x14ac:dyDescent="0.25">
      <c r="A181" s="3">
        <v>2024</v>
      </c>
      <c r="B181" s="3">
        <v>10</v>
      </c>
      <c r="C181" s="4">
        <v>10</v>
      </c>
      <c r="D181" s="20">
        <f>INDEX('Prom Factor Mensual Hora 1,5'!$B$5:$N$28,MATCH('Casos CMg'!$C181,'Prom Factor Mensual Hora 1,5'!$A$5:$A$28,0),MATCH('Casos CMg'!$B181,'Prom Factor Mensual Hora 1,5'!$B$4:$M$4,0))</f>
        <v>0.99809274155090977</v>
      </c>
      <c r="E181" s="24">
        <v>0.2</v>
      </c>
      <c r="F181" s="19">
        <f t="shared" si="6"/>
        <v>0.19961854831018197</v>
      </c>
      <c r="G181" s="24">
        <v>0.1</v>
      </c>
      <c r="H181" s="19">
        <f t="shared" si="7"/>
        <v>9.9809274155090985E-2</v>
      </c>
      <c r="I181" s="24">
        <v>0.2</v>
      </c>
      <c r="J181" s="19">
        <f t="shared" si="8"/>
        <v>0.19961854831018197</v>
      </c>
    </row>
    <row r="182" spans="1:10" x14ac:dyDescent="0.25">
      <c r="A182" s="3">
        <v>2024</v>
      </c>
      <c r="B182" s="3">
        <v>10</v>
      </c>
      <c r="C182" s="4">
        <v>11</v>
      </c>
      <c r="D182" s="20">
        <f>INDEX('Prom Factor Mensual Hora 1,5'!$B$5:$N$28,MATCH('Casos CMg'!$C182,'Prom Factor Mensual Hora 1,5'!$A$5:$A$28,0),MATCH('Casos CMg'!$B182,'Prom Factor Mensual Hora 1,5'!$B$4:$M$4,0))</f>
        <v>0.99773611986535249</v>
      </c>
      <c r="E182" s="24">
        <v>0.2</v>
      </c>
      <c r="F182" s="19">
        <f t="shared" si="6"/>
        <v>0.19954722397307051</v>
      </c>
      <c r="G182" s="24">
        <v>0.1</v>
      </c>
      <c r="H182" s="19">
        <f t="shared" si="7"/>
        <v>9.9773611986535254E-2</v>
      </c>
      <c r="I182" s="24">
        <v>0.2</v>
      </c>
      <c r="J182" s="19">
        <f t="shared" si="8"/>
        <v>0.19954722397307051</v>
      </c>
    </row>
    <row r="183" spans="1:10" x14ac:dyDescent="0.25">
      <c r="A183" s="3">
        <v>2024</v>
      </c>
      <c r="B183" s="3">
        <v>10</v>
      </c>
      <c r="C183" s="4">
        <v>12</v>
      </c>
      <c r="D183" s="20">
        <f>INDEX('Prom Factor Mensual Hora 1,5'!$B$5:$N$28,MATCH('Casos CMg'!$C183,'Prom Factor Mensual Hora 1,5'!$A$5:$A$28,0),MATCH('Casos CMg'!$B183,'Prom Factor Mensual Hora 1,5'!$B$4:$M$4,0))</f>
        <v>0.99773838760935762</v>
      </c>
      <c r="E183" s="24">
        <v>0.2</v>
      </c>
      <c r="F183" s="19">
        <f t="shared" si="6"/>
        <v>0.19954767752187152</v>
      </c>
      <c r="G183" s="24">
        <v>0.1</v>
      </c>
      <c r="H183" s="19">
        <f t="shared" si="7"/>
        <v>9.9773838760935762E-2</v>
      </c>
      <c r="I183" s="24">
        <v>0.2</v>
      </c>
      <c r="J183" s="19">
        <f t="shared" si="8"/>
        <v>0.19954767752187152</v>
      </c>
    </row>
    <row r="184" spans="1:10" x14ac:dyDescent="0.25">
      <c r="A184" s="3">
        <v>2024</v>
      </c>
      <c r="B184" s="3">
        <v>10</v>
      </c>
      <c r="C184" s="4">
        <v>13</v>
      </c>
      <c r="D184" s="20">
        <f>INDEX('Prom Factor Mensual Hora 1,5'!$B$5:$N$28,MATCH('Casos CMg'!$C184,'Prom Factor Mensual Hora 1,5'!$A$5:$A$28,0),MATCH('Casos CMg'!$B184,'Prom Factor Mensual Hora 1,5'!$B$4:$M$4,0))</f>
        <v>0.99890939547440449</v>
      </c>
      <c r="E184" s="24">
        <v>0.2</v>
      </c>
      <c r="F184" s="19">
        <f t="shared" si="6"/>
        <v>0.1997818790948809</v>
      </c>
      <c r="G184" s="24">
        <v>0.1</v>
      </c>
      <c r="H184" s="19">
        <f t="shared" si="7"/>
        <v>9.9890939547440452E-2</v>
      </c>
      <c r="I184" s="24">
        <v>0.2</v>
      </c>
      <c r="J184" s="19">
        <f t="shared" si="8"/>
        <v>0.1997818790948809</v>
      </c>
    </row>
    <row r="185" spans="1:10" x14ac:dyDescent="0.25">
      <c r="A185" s="3">
        <v>2024</v>
      </c>
      <c r="B185" s="3">
        <v>10</v>
      </c>
      <c r="C185" s="4">
        <v>14</v>
      </c>
      <c r="D185" s="20">
        <f>INDEX('Prom Factor Mensual Hora 1,5'!$B$5:$N$28,MATCH('Casos CMg'!$C185,'Prom Factor Mensual Hora 1,5'!$A$5:$A$28,0),MATCH('Casos CMg'!$B185,'Prom Factor Mensual Hora 1,5'!$B$4:$M$4,0))</f>
        <v>0.99987573234565796</v>
      </c>
      <c r="E185" s="24">
        <v>0.2</v>
      </c>
      <c r="F185" s="19">
        <f t="shared" si="6"/>
        <v>0.19997514646913161</v>
      </c>
      <c r="G185" s="24">
        <v>0.1</v>
      </c>
      <c r="H185" s="19">
        <f t="shared" si="7"/>
        <v>9.9987573234565807E-2</v>
      </c>
      <c r="I185" s="24">
        <v>0.2</v>
      </c>
      <c r="J185" s="19">
        <f t="shared" si="8"/>
        <v>0.19997514646913161</v>
      </c>
    </row>
    <row r="186" spans="1:10" x14ac:dyDescent="0.25">
      <c r="A186" s="3">
        <v>2024</v>
      </c>
      <c r="B186" s="3">
        <v>10</v>
      </c>
      <c r="C186" s="4">
        <v>15</v>
      </c>
      <c r="D186" s="20">
        <f>INDEX('Prom Factor Mensual Hora 1,5'!$B$5:$N$28,MATCH('Casos CMg'!$C186,'Prom Factor Mensual Hora 1,5'!$A$5:$A$28,0),MATCH('Casos CMg'!$B186,'Prom Factor Mensual Hora 1,5'!$B$4:$M$4,0))</f>
        <v>0.99987573234565796</v>
      </c>
      <c r="E186" s="24">
        <v>0.9</v>
      </c>
      <c r="F186" s="19">
        <f t="shared" si="6"/>
        <v>0.89988815911109221</v>
      </c>
      <c r="G186" s="24">
        <v>0.7</v>
      </c>
      <c r="H186" s="19">
        <f t="shared" si="7"/>
        <v>0.69991301264196049</v>
      </c>
      <c r="I186" s="24">
        <v>0.9</v>
      </c>
      <c r="J186" s="19">
        <f t="shared" si="8"/>
        <v>0.89988815911109221</v>
      </c>
    </row>
    <row r="187" spans="1:10" x14ac:dyDescent="0.25">
      <c r="A187" s="3">
        <v>2024</v>
      </c>
      <c r="B187" s="3">
        <v>10</v>
      </c>
      <c r="C187" s="4">
        <v>16</v>
      </c>
      <c r="D187" s="20">
        <f>INDEX('Prom Factor Mensual Hora 1,5'!$B$5:$N$28,MATCH('Casos CMg'!$C187,'Prom Factor Mensual Hora 1,5'!$A$5:$A$28,0),MATCH('Casos CMg'!$B187,'Prom Factor Mensual Hora 1,5'!$B$4:$M$4,0))</f>
        <v>0.99987573234565796</v>
      </c>
      <c r="E187" s="24">
        <v>0.9</v>
      </c>
      <c r="F187" s="19">
        <f t="shared" si="6"/>
        <v>0.89988815911109221</v>
      </c>
      <c r="G187" s="24">
        <v>0.7</v>
      </c>
      <c r="H187" s="19">
        <f t="shared" si="7"/>
        <v>0.69991301264196049</v>
      </c>
      <c r="I187" s="24">
        <v>0.9</v>
      </c>
      <c r="J187" s="19">
        <f t="shared" si="8"/>
        <v>0.89988815911109221</v>
      </c>
    </row>
    <row r="188" spans="1:10" x14ac:dyDescent="0.25">
      <c r="A188" s="3">
        <v>2024</v>
      </c>
      <c r="B188" s="3">
        <v>10</v>
      </c>
      <c r="C188" s="4">
        <v>17</v>
      </c>
      <c r="D188" s="20">
        <f>INDEX('Prom Factor Mensual Hora 1,5'!$B$5:$N$28,MATCH('Casos CMg'!$C188,'Prom Factor Mensual Hora 1,5'!$A$5:$A$28,0),MATCH('Casos CMg'!$B188,'Prom Factor Mensual Hora 1,5'!$B$4:$M$4,0))</f>
        <v>0.99987576736378347</v>
      </c>
      <c r="E188" s="24">
        <v>0.9</v>
      </c>
      <c r="F188" s="19">
        <f t="shared" si="6"/>
        <v>0.8998881906274051</v>
      </c>
      <c r="G188" s="24">
        <v>0.7</v>
      </c>
      <c r="H188" s="19">
        <f t="shared" si="7"/>
        <v>0.69991303715464837</v>
      </c>
      <c r="I188" s="24">
        <v>0.9</v>
      </c>
      <c r="J188" s="19">
        <f t="shared" si="8"/>
        <v>0.8998881906274051</v>
      </c>
    </row>
    <row r="189" spans="1:10" x14ac:dyDescent="0.25">
      <c r="A189" s="3">
        <v>2024</v>
      </c>
      <c r="B189" s="3">
        <v>10</v>
      </c>
      <c r="C189" s="4">
        <v>18</v>
      </c>
      <c r="D189" s="20">
        <f>INDEX('Prom Factor Mensual Hora 1,5'!$B$5:$N$28,MATCH('Casos CMg'!$C189,'Prom Factor Mensual Hora 1,5'!$A$5:$A$28,0),MATCH('Casos CMg'!$B189,'Prom Factor Mensual Hora 1,5'!$B$4:$M$4,0))</f>
        <v>0.99987523520709687</v>
      </c>
      <c r="E189" s="24">
        <v>0.9</v>
      </c>
      <c r="F189" s="19">
        <f t="shared" si="6"/>
        <v>0.89988771168638726</v>
      </c>
      <c r="G189" s="24">
        <v>0.7</v>
      </c>
      <c r="H189" s="19">
        <f t="shared" si="7"/>
        <v>0.69991266464496782</v>
      </c>
      <c r="I189" s="24">
        <v>0.9</v>
      </c>
      <c r="J189" s="19">
        <f t="shared" si="8"/>
        <v>0.89988771168638726</v>
      </c>
    </row>
    <row r="190" spans="1:10" x14ac:dyDescent="0.25">
      <c r="A190" s="3">
        <v>2024</v>
      </c>
      <c r="B190" s="3">
        <v>10</v>
      </c>
      <c r="C190" s="4">
        <v>19</v>
      </c>
      <c r="D190" s="20">
        <f>INDEX('Prom Factor Mensual Hora 1,5'!$B$5:$N$28,MATCH('Casos CMg'!$C190,'Prom Factor Mensual Hora 1,5'!$A$5:$A$28,0),MATCH('Casos CMg'!$B190,'Prom Factor Mensual Hora 1,5'!$B$4:$M$4,0))</f>
        <v>0.9946784779229243</v>
      </c>
      <c r="E190" s="24">
        <v>73.3</v>
      </c>
      <c r="F190" s="19">
        <f t="shared" si="6"/>
        <v>72.909932431750349</v>
      </c>
      <c r="G190" s="24">
        <v>63.2</v>
      </c>
      <c r="H190" s="19">
        <f t="shared" si="7"/>
        <v>62.863679804728818</v>
      </c>
      <c r="I190" s="24">
        <v>82.5</v>
      </c>
      <c r="J190" s="19">
        <f t="shared" si="8"/>
        <v>82.060974428641259</v>
      </c>
    </row>
    <row r="191" spans="1:10" x14ac:dyDescent="0.25">
      <c r="A191" s="3">
        <v>2024</v>
      </c>
      <c r="B191" s="3">
        <v>10</v>
      </c>
      <c r="C191" s="4">
        <v>20</v>
      </c>
      <c r="D191" s="20">
        <f>INDEX('Prom Factor Mensual Hora 1,5'!$B$5:$N$28,MATCH('Casos CMg'!$C191,'Prom Factor Mensual Hora 1,5'!$A$5:$A$28,0),MATCH('Casos CMg'!$B191,'Prom Factor Mensual Hora 1,5'!$B$4:$M$4,0))</f>
        <v>0.97678999117911625</v>
      </c>
      <c r="E191" s="24">
        <v>80.8</v>
      </c>
      <c r="F191" s="19">
        <f t="shared" si="6"/>
        <v>78.924631287272589</v>
      </c>
      <c r="G191" s="24">
        <v>69.900000000000006</v>
      </c>
      <c r="H191" s="19">
        <f t="shared" si="7"/>
        <v>68.277620383420228</v>
      </c>
      <c r="I191" s="24">
        <v>88.9</v>
      </c>
      <c r="J191" s="19">
        <f t="shared" si="8"/>
        <v>86.836630215823433</v>
      </c>
    </row>
    <row r="192" spans="1:10" x14ac:dyDescent="0.25">
      <c r="A192" s="3">
        <v>2024</v>
      </c>
      <c r="B192" s="3">
        <v>10</v>
      </c>
      <c r="C192" s="4">
        <v>21</v>
      </c>
      <c r="D192" s="20">
        <f>INDEX('Prom Factor Mensual Hora 1,5'!$B$5:$N$28,MATCH('Casos CMg'!$C192,'Prom Factor Mensual Hora 1,5'!$A$5:$A$28,0),MATCH('Casos CMg'!$B192,'Prom Factor Mensual Hora 1,5'!$B$4:$M$4,0))</f>
        <v>0.975441804723853</v>
      </c>
      <c r="E192" s="24">
        <v>80.8</v>
      </c>
      <c r="F192" s="19">
        <f t="shared" si="6"/>
        <v>78.815697821687323</v>
      </c>
      <c r="G192" s="24">
        <v>69.900000000000006</v>
      </c>
      <c r="H192" s="19">
        <f t="shared" si="7"/>
        <v>68.183382150197332</v>
      </c>
      <c r="I192" s="24">
        <v>88.9</v>
      </c>
      <c r="J192" s="19">
        <f t="shared" si="8"/>
        <v>86.716776439950536</v>
      </c>
    </row>
    <row r="193" spans="1:10" x14ac:dyDescent="0.25">
      <c r="A193" s="3">
        <v>2024</v>
      </c>
      <c r="B193" s="3">
        <v>10</v>
      </c>
      <c r="C193" s="4">
        <v>22</v>
      </c>
      <c r="D193" s="20">
        <f>INDEX('Prom Factor Mensual Hora 1,5'!$B$5:$N$28,MATCH('Casos CMg'!$C193,'Prom Factor Mensual Hora 1,5'!$A$5:$A$28,0),MATCH('Casos CMg'!$B193,'Prom Factor Mensual Hora 1,5'!$B$4:$M$4,0))</f>
        <v>0.97544444566225164</v>
      </c>
      <c r="E193" s="24">
        <v>80.8</v>
      </c>
      <c r="F193" s="19">
        <f t="shared" si="6"/>
        <v>78.815911209509935</v>
      </c>
      <c r="G193" s="24">
        <v>69.900000000000006</v>
      </c>
      <c r="H193" s="19">
        <f t="shared" si="7"/>
        <v>68.183566751791389</v>
      </c>
      <c r="I193" s="24">
        <v>88.9</v>
      </c>
      <c r="J193" s="19">
        <f t="shared" si="8"/>
        <v>86.717011219374172</v>
      </c>
    </row>
    <row r="194" spans="1:10" x14ac:dyDescent="0.25">
      <c r="A194" s="3">
        <v>2024</v>
      </c>
      <c r="B194" s="3">
        <v>10</v>
      </c>
      <c r="C194" s="4">
        <v>23</v>
      </c>
      <c r="D194" s="20">
        <f>INDEX('Prom Factor Mensual Hora 1,5'!$B$5:$N$28,MATCH('Casos CMg'!$C194,'Prom Factor Mensual Hora 1,5'!$A$5:$A$28,0),MATCH('Casos CMg'!$B194,'Prom Factor Mensual Hora 1,5'!$B$4:$M$4,0))</f>
        <v>0.9754527481703571</v>
      </c>
      <c r="E194" s="24">
        <v>73.3</v>
      </c>
      <c r="F194" s="19">
        <f t="shared" si="6"/>
        <v>71.500686440887179</v>
      </c>
      <c r="G194" s="24">
        <v>63.2</v>
      </c>
      <c r="H194" s="19">
        <f t="shared" si="7"/>
        <v>61.648613684366573</v>
      </c>
      <c r="I194" s="24">
        <v>82.5</v>
      </c>
      <c r="J194" s="19">
        <f t="shared" si="8"/>
        <v>80.47485172405446</v>
      </c>
    </row>
    <row r="195" spans="1:10" x14ac:dyDescent="0.25">
      <c r="A195" s="3">
        <v>2024</v>
      </c>
      <c r="B195" s="3">
        <v>11</v>
      </c>
      <c r="C195" s="4">
        <v>0</v>
      </c>
      <c r="D195" s="20">
        <f>INDEX('Prom Factor Mensual Hora 1,5'!$B$5:$N$28,MATCH('Casos CMg'!$C195,'Prom Factor Mensual Hora 1,5'!$A$5:$A$28,0),MATCH('Casos CMg'!$B195,'Prom Factor Mensual Hora 1,5'!$B$4:$M$4,0))</f>
        <v>0.9692618446096477</v>
      </c>
      <c r="E195" s="24">
        <v>68.099999999999994</v>
      </c>
      <c r="F195" s="19">
        <f t="shared" si="6"/>
        <v>66.006731617916998</v>
      </c>
      <c r="G195" s="24">
        <v>59.8</v>
      </c>
      <c r="H195" s="19">
        <f t="shared" si="7"/>
        <v>57.961858307656932</v>
      </c>
      <c r="I195" s="24">
        <v>77</v>
      </c>
      <c r="J195" s="19">
        <f t="shared" si="8"/>
        <v>74.63316203494287</v>
      </c>
    </row>
    <row r="196" spans="1:10" x14ac:dyDescent="0.25">
      <c r="A196" s="3">
        <v>2024</v>
      </c>
      <c r="B196" s="3">
        <v>11</v>
      </c>
      <c r="C196" s="4">
        <v>1</v>
      </c>
      <c r="D196" s="20">
        <f>INDEX('Prom Factor Mensual Hora 1,5'!$B$5:$N$28,MATCH('Casos CMg'!$C196,'Prom Factor Mensual Hora 1,5'!$A$5:$A$28,0),MATCH('Casos CMg'!$B196,'Prom Factor Mensual Hora 1,5'!$B$4:$M$4,0))</f>
        <v>0.97765439931627063</v>
      </c>
      <c r="E196" s="24">
        <v>67</v>
      </c>
      <c r="F196" s="19">
        <f t="shared" ref="F196:F259" si="9">$E196*$D196</f>
        <v>65.502844754190136</v>
      </c>
      <c r="G196" s="24">
        <v>58.7</v>
      </c>
      <c r="H196" s="19">
        <f t="shared" ref="H196:H259" si="10">$G196*$D196</f>
        <v>57.388313239865091</v>
      </c>
      <c r="I196" s="24">
        <v>75.7</v>
      </c>
      <c r="J196" s="19">
        <f t="shared" ref="J196:J259" si="11">$I196*$D196</f>
        <v>74.008438028241684</v>
      </c>
    </row>
    <row r="197" spans="1:10" x14ac:dyDescent="0.25">
      <c r="A197" s="3">
        <v>2024</v>
      </c>
      <c r="B197" s="3">
        <v>11</v>
      </c>
      <c r="C197" s="4">
        <v>2</v>
      </c>
      <c r="D197" s="20">
        <f>INDEX('Prom Factor Mensual Hora 1,5'!$B$5:$N$28,MATCH('Casos CMg'!$C197,'Prom Factor Mensual Hora 1,5'!$A$5:$A$28,0),MATCH('Casos CMg'!$B197,'Prom Factor Mensual Hora 1,5'!$B$4:$M$4,0))</f>
        <v>0.97765483364249417</v>
      </c>
      <c r="E197" s="24">
        <v>64.099999999999994</v>
      </c>
      <c r="F197" s="19">
        <f t="shared" si="9"/>
        <v>62.667674836483869</v>
      </c>
      <c r="G197" s="24">
        <v>55.6</v>
      </c>
      <c r="H197" s="19">
        <f t="shared" si="10"/>
        <v>54.357608750522679</v>
      </c>
      <c r="I197" s="24">
        <v>72</v>
      </c>
      <c r="J197" s="19">
        <f t="shared" si="11"/>
        <v>70.391148022259586</v>
      </c>
    </row>
    <row r="198" spans="1:10" x14ac:dyDescent="0.25">
      <c r="A198" s="3">
        <v>2024</v>
      </c>
      <c r="B198" s="3">
        <v>11</v>
      </c>
      <c r="C198" s="4">
        <v>3</v>
      </c>
      <c r="D198" s="20">
        <f>INDEX('Prom Factor Mensual Hora 1,5'!$B$5:$N$28,MATCH('Casos CMg'!$C198,'Prom Factor Mensual Hora 1,5'!$A$5:$A$28,0),MATCH('Casos CMg'!$B198,'Prom Factor Mensual Hora 1,5'!$B$4:$M$4,0))</f>
        <v>0.97766250427596113</v>
      </c>
      <c r="E198" s="24">
        <v>64.099999999999994</v>
      </c>
      <c r="F198" s="19">
        <f t="shared" si="9"/>
        <v>62.668166524089102</v>
      </c>
      <c r="G198" s="24">
        <v>55.6</v>
      </c>
      <c r="H198" s="19">
        <f t="shared" si="10"/>
        <v>54.358035237743444</v>
      </c>
      <c r="I198" s="24">
        <v>72</v>
      </c>
      <c r="J198" s="19">
        <f t="shared" si="11"/>
        <v>70.391700307869201</v>
      </c>
    </row>
    <row r="199" spans="1:10" x14ac:dyDescent="0.25">
      <c r="A199" s="3">
        <v>2024</v>
      </c>
      <c r="B199" s="3">
        <v>11</v>
      </c>
      <c r="C199" s="4">
        <v>4</v>
      </c>
      <c r="D199" s="20">
        <f>INDEX('Prom Factor Mensual Hora 1,5'!$B$5:$N$28,MATCH('Casos CMg'!$C199,'Prom Factor Mensual Hora 1,5'!$A$5:$A$28,0),MATCH('Casos CMg'!$B199,'Prom Factor Mensual Hora 1,5'!$B$4:$M$4,0))</f>
        <v>0.97766457371925375</v>
      </c>
      <c r="E199" s="24">
        <v>64.099999999999994</v>
      </c>
      <c r="F199" s="19">
        <f t="shared" si="9"/>
        <v>62.668299175404158</v>
      </c>
      <c r="G199" s="24">
        <v>55.6</v>
      </c>
      <c r="H199" s="19">
        <f t="shared" si="10"/>
        <v>54.358150298790513</v>
      </c>
      <c r="I199" s="24">
        <v>72</v>
      </c>
      <c r="J199" s="19">
        <f t="shared" si="11"/>
        <v>70.391849307786273</v>
      </c>
    </row>
    <row r="200" spans="1:10" x14ac:dyDescent="0.25">
      <c r="A200" s="3">
        <v>2024</v>
      </c>
      <c r="B200" s="3">
        <v>11</v>
      </c>
      <c r="C200" s="4">
        <v>5</v>
      </c>
      <c r="D200" s="20">
        <f>INDEX('Prom Factor Mensual Hora 1,5'!$B$5:$N$28,MATCH('Casos CMg'!$C200,'Prom Factor Mensual Hora 1,5'!$A$5:$A$28,0),MATCH('Casos CMg'!$B200,'Prom Factor Mensual Hora 1,5'!$B$4:$M$4,0))</f>
        <v>0.97622571873176089</v>
      </c>
      <c r="E200" s="24">
        <v>64.099999999999994</v>
      </c>
      <c r="F200" s="19">
        <f t="shared" si="9"/>
        <v>62.576068570705871</v>
      </c>
      <c r="G200" s="24">
        <v>55.6</v>
      </c>
      <c r="H200" s="19">
        <f t="shared" si="10"/>
        <v>54.278149961485909</v>
      </c>
      <c r="I200" s="24">
        <v>72</v>
      </c>
      <c r="J200" s="19">
        <f t="shared" si="11"/>
        <v>70.28825174868679</v>
      </c>
    </row>
    <row r="201" spans="1:10" x14ac:dyDescent="0.25">
      <c r="A201" s="3">
        <v>2024</v>
      </c>
      <c r="B201" s="3">
        <v>11</v>
      </c>
      <c r="C201" s="4">
        <v>6</v>
      </c>
      <c r="D201" s="20">
        <f>INDEX('Prom Factor Mensual Hora 1,5'!$B$5:$N$28,MATCH('Casos CMg'!$C201,'Prom Factor Mensual Hora 1,5'!$A$5:$A$28,0),MATCH('Casos CMg'!$B201,'Prom Factor Mensual Hora 1,5'!$B$4:$M$4,0))</f>
        <v>0.97621392758807102</v>
      </c>
      <c r="E201" s="24">
        <v>0.7</v>
      </c>
      <c r="F201" s="19">
        <f t="shared" si="9"/>
        <v>0.68334974931164971</v>
      </c>
      <c r="G201" s="24">
        <v>0.8</v>
      </c>
      <c r="H201" s="19">
        <f t="shared" si="10"/>
        <v>0.78097114207045681</v>
      </c>
      <c r="I201" s="24">
        <v>1.1000000000000001</v>
      </c>
      <c r="J201" s="19">
        <f t="shared" si="11"/>
        <v>1.0738353203468782</v>
      </c>
    </row>
    <row r="202" spans="1:10" x14ac:dyDescent="0.25">
      <c r="A202" s="3">
        <v>2024</v>
      </c>
      <c r="B202" s="3">
        <v>11</v>
      </c>
      <c r="C202" s="4">
        <v>7</v>
      </c>
      <c r="D202" s="20">
        <f>INDEX('Prom Factor Mensual Hora 1,5'!$B$5:$N$28,MATCH('Casos CMg'!$C202,'Prom Factor Mensual Hora 1,5'!$A$5:$A$28,0),MATCH('Casos CMg'!$B202,'Prom Factor Mensual Hora 1,5'!$B$4:$M$4,0))</f>
        <v>0.97618721709410472</v>
      </c>
      <c r="E202" s="24">
        <v>0.7</v>
      </c>
      <c r="F202" s="19">
        <f t="shared" si="9"/>
        <v>0.68333105196587329</v>
      </c>
      <c r="G202" s="24">
        <v>0.8</v>
      </c>
      <c r="H202" s="19">
        <f t="shared" si="10"/>
        <v>0.78094977367528384</v>
      </c>
      <c r="I202" s="24">
        <v>1.1000000000000001</v>
      </c>
      <c r="J202" s="19">
        <f t="shared" si="11"/>
        <v>1.0738059388035153</v>
      </c>
    </row>
    <row r="203" spans="1:10" x14ac:dyDescent="0.25">
      <c r="A203" s="3">
        <v>2024</v>
      </c>
      <c r="B203" s="3">
        <v>11</v>
      </c>
      <c r="C203" s="4">
        <v>8</v>
      </c>
      <c r="D203" s="20">
        <f>INDEX('Prom Factor Mensual Hora 1,5'!$B$5:$N$28,MATCH('Casos CMg'!$C203,'Prom Factor Mensual Hora 1,5'!$A$5:$A$28,0),MATCH('Casos CMg'!$B203,'Prom Factor Mensual Hora 1,5'!$B$4:$M$4,0))</f>
        <v>0.98520851156776057</v>
      </c>
      <c r="E203" s="24">
        <v>0.3</v>
      </c>
      <c r="F203" s="19">
        <f t="shared" si="9"/>
        <v>0.29556255347032817</v>
      </c>
      <c r="G203" s="24">
        <v>0.3</v>
      </c>
      <c r="H203" s="19">
        <f t="shared" si="10"/>
        <v>0.29556255347032817</v>
      </c>
      <c r="I203" s="24">
        <v>0.5</v>
      </c>
      <c r="J203" s="19">
        <f t="shared" si="11"/>
        <v>0.49260425578388028</v>
      </c>
    </row>
    <row r="204" spans="1:10" x14ac:dyDescent="0.25">
      <c r="A204" s="3">
        <v>2024</v>
      </c>
      <c r="B204" s="3">
        <v>11</v>
      </c>
      <c r="C204" s="4">
        <v>9</v>
      </c>
      <c r="D204" s="20">
        <f>INDEX('Prom Factor Mensual Hora 1,5'!$B$5:$N$28,MATCH('Casos CMg'!$C204,'Prom Factor Mensual Hora 1,5'!$A$5:$A$28,0),MATCH('Casos CMg'!$B204,'Prom Factor Mensual Hora 1,5'!$B$4:$M$4,0))</f>
        <v>0.99962606837606838</v>
      </c>
      <c r="E204" s="24">
        <v>0.3</v>
      </c>
      <c r="F204" s="19">
        <f t="shared" si="9"/>
        <v>0.29988782051282048</v>
      </c>
      <c r="G204" s="24">
        <v>0.3</v>
      </c>
      <c r="H204" s="19">
        <f t="shared" si="10"/>
        <v>0.29988782051282048</v>
      </c>
      <c r="I204" s="24">
        <v>0.5</v>
      </c>
      <c r="J204" s="19">
        <f t="shared" si="11"/>
        <v>0.49981303418803419</v>
      </c>
    </row>
    <row r="205" spans="1:10" x14ac:dyDescent="0.25">
      <c r="A205" s="3">
        <v>2024</v>
      </c>
      <c r="B205" s="3">
        <v>11</v>
      </c>
      <c r="C205" s="4">
        <v>10</v>
      </c>
      <c r="D205" s="20">
        <f>INDEX('Prom Factor Mensual Hora 1,5'!$B$5:$N$28,MATCH('Casos CMg'!$C205,'Prom Factor Mensual Hora 1,5'!$A$5:$A$28,0),MATCH('Casos CMg'!$B205,'Prom Factor Mensual Hora 1,5'!$B$4:$M$4,0))</f>
        <v>0.99962599345488556</v>
      </c>
      <c r="E205" s="24">
        <v>0</v>
      </c>
      <c r="F205" s="19">
        <f t="shared" si="9"/>
        <v>0</v>
      </c>
      <c r="G205" s="24">
        <v>0</v>
      </c>
      <c r="H205" s="19">
        <f t="shared" si="10"/>
        <v>0</v>
      </c>
      <c r="I205" s="24">
        <v>0</v>
      </c>
      <c r="J205" s="19">
        <f t="shared" si="11"/>
        <v>0</v>
      </c>
    </row>
    <row r="206" spans="1:10" x14ac:dyDescent="0.25">
      <c r="A206" s="3">
        <v>2024</v>
      </c>
      <c r="B206" s="3">
        <v>11</v>
      </c>
      <c r="C206" s="4">
        <v>11</v>
      </c>
      <c r="D206" s="20">
        <f>INDEX('Prom Factor Mensual Hora 1,5'!$B$5:$N$28,MATCH('Casos CMg'!$C206,'Prom Factor Mensual Hora 1,5'!$A$5:$A$28,0),MATCH('Casos CMg'!$B206,'Prom Factor Mensual Hora 1,5'!$B$4:$M$4,0))</f>
        <v>0.99962962962962953</v>
      </c>
      <c r="E206" s="24">
        <v>0</v>
      </c>
      <c r="F206" s="19">
        <f t="shared" si="9"/>
        <v>0</v>
      </c>
      <c r="G206" s="24">
        <v>0</v>
      </c>
      <c r="H206" s="19">
        <f t="shared" si="10"/>
        <v>0</v>
      </c>
      <c r="I206" s="24">
        <v>0</v>
      </c>
      <c r="J206" s="19">
        <f t="shared" si="11"/>
        <v>0</v>
      </c>
    </row>
    <row r="207" spans="1:10" x14ac:dyDescent="0.25">
      <c r="A207" s="3">
        <v>2024</v>
      </c>
      <c r="B207" s="3">
        <v>11</v>
      </c>
      <c r="C207" s="4">
        <v>12</v>
      </c>
      <c r="D207" s="20">
        <f>INDEX('Prom Factor Mensual Hora 1,5'!$B$5:$N$28,MATCH('Casos CMg'!$C207,'Prom Factor Mensual Hora 1,5'!$A$5:$A$28,0),MATCH('Casos CMg'!$B207,'Prom Factor Mensual Hora 1,5'!$B$4:$M$4,0))</f>
        <v>0.99962534789124391</v>
      </c>
      <c r="E207" s="24">
        <v>0</v>
      </c>
      <c r="F207" s="19">
        <f t="shared" si="9"/>
        <v>0</v>
      </c>
      <c r="G207" s="24">
        <v>0</v>
      </c>
      <c r="H207" s="19">
        <f t="shared" si="10"/>
        <v>0</v>
      </c>
      <c r="I207" s="24">
        <v>0</v>
      </c>
      <c r="J207" s="19">
        <f t="shared" si="11"/>
        <v>0</v>
      </c>
    </row>
    <row r="208" spans="1:10" x14ac:dyDescent="0.25">
      <c r="A208" s="3">
        <v>2024</v>
      </c>
      <c r="B208" s="3">
        <v>11</v>
      </c>
      <c r="C208" s="4">
        <v>13</v>
      </c>
      <c r="D208" s="20">
        <f>INDEX('Prom Factor Mensual Hora 1,5'!$B$5:$N$28,MATCH('Casos CMg'!$C208,'Prom Factor Mensual Hora 1,5'!$A$5:$A$28,0),MATCH('Casos CMg'!$B208,'Prom Factor Mensual Hora 1,5'!$B$4:$M$4,0))</f>
        <v>1</v>
      </c>
      <c r="E208" s="24">
        <v>0</v>
      </c>
      <c r="F208" s="19">
        <f t="shared" si="9"/>
        <v>0</v>
      </c>
      <c r="G208" s="24">
        <v>0</v>
      </c>
      <c r="H208" s="19">
        <f t="shared" si="10"/>
        <v>0</v>
      </c>
      <c r="I208" s="24">
        <v>0</v>
      </c>
      <c r="J208" s="19">
        <f t="shared" si="11"/>
        <v>0</v>
      </c>
    </row>
    <row r="209" spans="1:10" x14ac:dyDescent="0.25">
      <c r="A209" s="3">
        <v>2024</v>
      </c>
      <c r="B209" s="3">
        <v>11</v>
      </c>
      <c r="C209" s="4">
        <v>14</v>
      </c>
      <c r="D209" s="20">
        <f>INDEX('Prom Factor Mensual Hora 1,5'!$B$5:$N$28,MATCH('Casos CMg'!$C209,'Prom Factor Mensual Hora 1,5'!$A$5:$A$28,0),MATCH('Casos CMg'!$B209,'Prom Factor Mensual Hora 1,5'!$B$4:$M$4,0))</f>
        <v>1</v>
      </c>
      <c r="E209" s="24">
        <v>0</v>
      </c>
      <c r="F209" s="19">
        <f t="shared" si="9"/>
        <v>0</v>
      </c>
      <c r="G209" s="24">
        <v>0</v>
      </c>
      <c r="H209" s="19">
        <f t="shared" si="10"/>
        <v>0</v>
      </c>
      <c r="I209" s="24">
        <v>0</v>
      </c>
      <c r="J209" s="19">
        <f t="shared" si="11"/>
        <v>0</v>
      </c>
    </row>
    <row r="210" spans="1:10" x14ac:dyDescent="0.25">
      <c r="A210" s="3">
        <v>2024</v>
      </c>
      <c r="B210" s="3">
        <v>11</v>
      </c>
      <c r="C210" s="4">
        <v>15</v>
      </c>
      <c r="D210" s="20">
        <f>INDEX('Prom Factor Mensual Hora 1,5'!$B$5:$N$28,MATCH('Casos CMg'!$C210,'Prom Factor Mensual Hora 1,5'!$A$5:$A$28,0),MATCH('Casos CMg'!$B210,'Prom Factor Mensual Hora 1,5'!$B$4:$M$4,0))</f>
        <v>1</v>
      </c>
      <c r="E210" s="24">
        <v>0</v>
      </c>
      <c r="F210" s="19">
        <f t="shared" si="9"/>
        <v>0</v>
      </c>
      <c r="G210" s="24">
        <v>0</v>
      </c>
      <c r="H210" s="19">
        <f t="shared" si="10"/>
        <v>0</v>
      </c>
      <c r="I210" s="24">
        <v>0</v>
      </c>
      <c r="J210" s="19">
        <f t="shared" si="11"/>
        <v>0</v>
      </c>
    </row>
    <row r="211" spans="1:10" x14ac:dyDescent="0.25">
      <c r="A211" s="3">
        <v>2024</v>
      </c>
      <c r="B211" s="3">
        <v>11</v>
      </c>
      <c r="C211" s="4">
        <v>16</v>
      </c>
      <c r="D211" s="20">
        <f>INDEX('Prom Factor Mensual Hora 1,5'!$B$5:$N$28,MATCH('Casos CMg'!$C211,'Prom Factor Mensual Hora 1,5'!$A$5:$A$28,0),MATCH('Casos CMg'!$B211,'Prom Factor Mensual Hora 1,5'!$B$4:$M$4,0))</f>
        <v>1</v>
      </c>
      <c r="E211" s="24">
        <v>0</v>
      </c>
      <c r="F211" s="19">
        <f t="shared" si="9"/>
        <v>0</v>
      </c>
      <c r="G211" s="24">
        <v>0</v>
      </c>
      <c r="H211" s="19">
        <f t="shared" si="10"/>
        <v>0</v>
      </c>
      <c r="I211" s="24">
        <v>0</v>
      </c>
      <c r="J211" s="19">
        <f t="shared" si="11"/>
        <v>0</v>
      </c>
    </row>
    <row r="212" spans="1:10" x14ac:dyDescent="0.25">
      <c r="A212" s="3">
        <v>2024</v>
      </c>
      <c r="B212" s="3">
        <v>11</v>
      </c>
      <c r="C212" s="4">
        <v>17</v>
      </c>
      <c r="D212" s="20">
        <f>INDEX('Prom Factor Mensual Hora 1,5'!$B$5:$N$28,MATCH('Casos CMg'!$C212,'Prom Factor Mensual Hora 1,5'!$A$5:$A$28,0),MATCH('Casos CMg'!$B212,'Prom Factor Mensual Hora 1,5'!$B$4:$M$4,0))</f>
        <v>1</v>
      </c>
      <c r="E212" s="24">
        <v>0</v>
      </c>
      <c r="F212" s="19">
        <f t="shared" si="9"/>
        <v>0</v>
      </c>
      <c r="G212" s="24">
        <v>0</v>
      </c>
      <c r="H212" s="19">
        <f t="shared" si="10"/>
        <v>0</v>
      </c>
      <c r="I212" s="24">
        <v>0</v>
      </c>
      <c r="J212" s="19">
        <f t="shared" si="11"/>
        <v>0</v>
      </c>
    </row>
    <row r="213" spans="1:10" x14ac:dyDescent="0.25">
      <c r="A213" s="3">
        <v>2024</v>
      </c>
      <c r="B213" s="3">
        <v>11</v>
      </c>
      <c r="C213" s="4">
        <v>18</v>
      </c>
      <c r="D213" s="20">
        <f>INDEX('Prom Factor Mensual Hora 1,5'!$B$5:$N$28,MATCH('Casos CMg'!$C213,'Prom Factor Mensual Hora 1,5'!$A$5:$A$28,0),MATCH('Casos CMg'!$B213,'Prom Factor Mensual Hora 1,5'!$B$4:$M$4,0))</f>
        <v>1</v>
      </c>
      <c r="E213" s="24">
        <v>0</v>
      </c>
      <c r="F213" s="19">
        <f t="shared" si="9"/>
        <v>0</v>
      </c>
      <c r="G213" s="24">
        <v>0</v>
      </c>
      <c r="H213" s="19">
        <f t="shared" si="10"/>
        <v>0</v>
      </c>
      <c r="I213" s="24">
        <v>0</v>
      </c>
      <c r="J213" s="19">
        <f t="shared" si="11"/>
        <v>0</v>
      </c>
    </row>
    <row r="214" spans="1:10" x14ac:dyDescent="0.25">
      <c r="A214" s="3">
        <v>2024</v>
      </c>
      <c r="B214" s="3">
        <v>11</v>
      </c>
      <c r="C214" s="4">
        <v>19</v>
      </c>
      <c r="D214" s="20">
        <f>INDEX('Prom Factor Mensual Hora 1,5'!$B$5:$N$28,MATCH('Casos CMg'!$C214,'Prom Factor Mensual Hora 1,5'!$A$5:$A$28,0),MATCH('Casos CMg'!$B214,'Prom Factor Mensual Hora 1,5'!$B$4:$M$4,0))</f>
        <v>0.99930418176909763</v>
      </c>
      <c r="E214" s="24">
        <v>71.5</v>
      </c>
      <c r="F214" s="19">
        <f t="shared" si="9"/>
        <v>71.450248996490487</v>
      </c>
      <c r="G214" s="24">
        <v>63.1</v>
      </c>
      <c r="H214" s="19">
        <f t="shared" si="10"/>
        <v>63.056093869630061</v>
      </c>
      <c r="I214" s="24">
        <v>81.900000000000006</v>
      </c>
      <c r="J214" s="19">
        <f t="shared" si="11"/>
        <v>81.843012486889108</v>
      </c>
    </row>
    <row r="215" spans="1:10" x14ac:dyDescent="0.25">
      <c r="A215" s="3">
        <v>2024</v>
      </c>
      <c r="B215" s="3">
        <v>11</v>
      </c>
      <c r="C215" s="4">
        <v>20</v>
      </c>
      <c r="D215" s="20">
        <f>INDEX('Prom Factor Mensual Hora 1,5'!$B$5:$N$28,MATCH('Casos CMg'!$C215,'Prom Factor Mensual Hora 1,5'!$A$5:$A$28,0),MATCH('Casos CMg'!$B215,'Prom Factor Mensual Hora 1,5'!$B$4:$M$4,0))</f>
        <v>0.9760294250564352</v>
      </c>
      <c r="E215" s="24">
        <v>73.8</v>
      </c>
      <c r="F215" s="19">
        <f t="shared" si="9"/>
        <v>72.030971569164919</v>
      </c>
      <c r="G215" s="24">
        <v>65.2</v>
      </c>
      <c r="H215" s="19">
        <f t="shared" si="10"/>
        <v>63.637118513679575</v>
      </c>
      <c r="I215" s="24">
        <v>85</v>
      </c>
      <c r="J215" s="19">
        <f t="shared" si="11"/>
        <v>82.962501129796991</v>
      </c>
    </row>
    <row r="216" spans="1:10" x14ac:dyDescent="0.25">
      <c r="A216" s="3">
        <v>2024</v>
      </c>
      <c r="B216" s="3">
        <v>11</v>
      </c>
      <c r="C216" s="4">
        <v>21</v>
      </c>
      <c r="D216" s="20">
        <f>INDEX('Prom Factor Mensual Hora 1,5'!$B$5:$N$28,MATCH('Casos CMg'!$C216,'Prom Factor Mensual Hora 1,5'!$A$5:$A$28,0),MATCH('Casos CMg'!$B216,'Prom Factor Mensual Hora 1,5'!$B$4:$M$4,0))</f>
        <v>0.97021970639531385</v>
      </c>
      <c r="E216" s="24">
        <v>74.2</v>
      </c>
      <c r="F216" s="19">
        <f t="shared" si="9"/>
        <v>71.990302214532292</v>
      </c>
      <c r="G216" s="24">
        <v>65.599999999999994</v>
      </c>
      <c r="H216" s="19">
        <f t="shared" si="10"/>
        <v>63.646412739532586</v>
      </c>
      <c r="I216" s="24">
        <v>85.7</v>
      </c>
      <c r="J216" s="19">
        <f t="shared" si="11"/>
        <v>83.147828838078397</v>
      </c>
    </row>
    <row r="217" spans="1:10" x14ac:dyDescent="0.25">
      <c r="A217" s="3">
        <v>2024</v>
      </c>
      <c r="B217" s="3">
        <v>11</v>
      </c>
      <c r="C217" s="4">
        <v>22</v>
      </c>
      <c r="D217" s="20">
        <f>INDEX('Prom Factor Mensual Hora 1,5'!$B$5:$N$28,MATCH('Casos CMg'!$C217,'Prom Factor Mensual Hora 1,5'!$A$5:$A$28,0),MATCH('Casos CMg'!$B217,'Prom Factor Mensual Hora 1,5'!$B$4:$M$4,0))</f>
        <v>0.97022019612424482</v>
      </c>
      <c r="E217" s="24">
        <v>74.2</v>
      </c>
      <c r="F217" s="19">
        <f t="shared" si="9"/>
        <v>71.990338552418962</v>
      </c>
      <c r="G217" s="24">
        <v>65.599999999999994</v>
      </c>
      <c r="H217" s="19">
        <f t="shared" si="10"/>
        <v>63.646444865750453</v>
      </c>
      <c r="I217" s="24">
        <v>85.7</v>
      </c>
      <c r="J217" s="19">
        <f t="shared" si="11"/>
        <v>83.147870807847781</v>
      </c>
    </row>
    <row r="218" spans="1:10" x14ac:dyDescent="0.25">
      <c r="A218" s="3">
        <v>2024</v>
      </c>
      <c r="B218" s="3">
        <v>11</v>
      </c>
      <c r="C218" s="4">
        <v>23</v>
      </c>
      <c r="D218" s="20">
        <f>INDEX('Prom Factor Mensual Hora 1,5'!$B$5:$N$28,MATCH('Casos CMg'!$C218,'Prom Factor Mensual Hora 1,5'!$A$5:$A$28,0),MATCH('Casos CMg'!$B218,'Prom Factor Mensual Hora 1,5'!$B$4:$M$4,0))</f>
        <v>0.9702181960832672</v>
      </c>
      <c r="E218" s="24">
        <v>70.400000000000006</v>
      </c>
      <c r="F218" s="19">
        <f t="shared" si="9"/>
        <v>68.303361004262015</v>
      </c>
      <c r="G218" s="24">
        <v>62.2</v>
      </c>
      <c r="H218" s="19">
        <f t="shared" si="10"/>
        <v>60.347571796379221</v>
      </c>
      <c r="I218" s="24">
        <v>80.5</v>
      </c>
      <c r="J218" s="19">
        <f t="shared" si="11"/>
        <v>78.102564784703006</v>
      </c>
    </row>
    <row r="219" spans="1:10" x14ac:dyDescent="0.25">
      <c r="A219" s="3">
        <v>2024</v>
      </c>
      <c r="B219" s="3">
        <v>12</v>
      </c>
      <c r="C219" s="4">
        <v>0</v>
      </c>
      <c r="D219" s="20">
        <f>INDEX('Prom Factor Mensual Hora 1,5'!$B$5:$N$28,MATCH('Casos CMg'!$C219,'Prom Factor Mensual Hora 1,5'!$A$5:$A$28,0),MATCH('Casos CMg'!$B219,'Prom Factor Mensual Hora 1,5'!$B$4:$M$4,0))</f>
        <v>0.97590328981297392</v>
      </c>
      <c r="E219" s="24">
        <v>58.3</v>
      </c>
      <c r="F219" s="19">
        <f t="shared" si="9"/>
        <v>56.895161796096374</v>
      </c>
      <c r="G219" s="24">
        <v>50.9</v>
      </c>
      <c r="H219" s="19">
        <f t="shared" si="10"/>
        <v>49.673477451480373</v>
      </c>
      <c r="I219" s="24">
        <v>63.5</v>
      </c>
      <c r="J219" s="19">
        <f t="shared" si="11"/>
        <v>61.969858903123843</v>
      </c>
    </row>
    <row r="220" spans="1:10" x14ac:dyDescent="0.25">
      <c r="A220" s="3">
        <v>2024</v>
      </c>
      <c r="B220" s="3">
        <v>12</v>
      </c>
      <c r="C220" s="4">
        <v>1</v>
      </c>
      <c r="D220" s="20">
        <f>INDEX('Prom Factor Mensual Hora 1,5'!$B$5:$N$28,MATCH('Casos CMg'!$C220,'Prom Factor Mensual Hora 1,5'!$A$5:$A$28,0),MATCH('Casos CMg'!$B220,'Prom Factor Mensual Hora 1,5'!$B$4:$M$4,0))</f>
        <v>0.9800451993788537</v>
      </c>
      <c r="E220" s="24">
        <v>58.1</v>
      </c>
      <c r="F220" s="19">
        <f t="shared" si="9"/>
        <v>56.940626083911404</v>
      </c>
      <c r="G220" s="24">
        <v>50.7</v>
      </c>
      <c r="H220" s="19">
        <f t="shared" si="10"/>
        <v>49.688291608507889</v>
      </c>
      <c r="I220" s="24">
        <v>63.8</v>
      </c>
      <c r="J220" s="19">
        <f t="shared" si="11"/>
        <v>62.526883720370861</v>
      </c>
    </row>
    <row r="221" spans="1:10" x14ac:dyDescent="0.25">
      <c r="A221" s="3">
        <v>2024</v>
      </c>
      <c r="B221" s="3">
        <v>12</v>
      </c>
      <c r="C221" s="4">
        <v>2</v>
      </c>
      <c r="D221" s="20">
        <f>INDEX('Prom Factor Mensual Hora 1,5'!$B$5:$N$28,MATCH('Casos CMg'!$C221,'Prom Factor Mensual Hora 1,5'!$A$5:$A$28,0),MATCH('Casos CMg'!$B221,'Prom Factor Mensual Hora 1,5'!$B$4:$M$4,0))</f>
        <v>0.98002632517084143</v>
      </c>
      <c r="E221" s="24">
        <v>58.1</v>
      </c>
      <c r="F221" s="19">
        <f t="shared" si="9"/>
        <v>56.939529492425891</v>
      </c>
      <c r="G221" s="24">
        <v>50.6</v>
      </c>
      <c r="H221" s="19">
        <f t="shared" si="10"/>
        <v>49.589332053644576</v>
      </c>
      <c r="I221" s="24">
        <v>64.599999999999994</v>
      </c>
      <c r="J221" s="19">
        <f t="shared" si="11"/>
        <v>63.309700606036351</v>
      </c>
    </row>
    <row r="222" spans="1:10" x14ac:dyDescent="0.25">
      <c r="A222" s="3">
        <v>2024</v>
      </c>
      <c r="B222" s="3">
        <v>12</v>
      </c>
      <c r="C222" s="4">
        <v>3</v>
      </c>
      <c r="D222" s="20">
        <f>INDEX('Prom Factor Mensual Hora 1,5'!$B$5:$N$28,MATCH('Casos CMg'!$C222,'Prom Factor Mensual Hora 1,5'!$A$5:$A$28,0),MATCH('Casos CMg'!$B222,'Prom Factor Mensual Hora 1,5'!$B$4:$M$4,0))</f>
        <v>0.98003364050243003</v>
      </c>
      <c r="E222" s="24">
        <v>58.1</v>
      </c>
      <c r="F222" s="19">
        <f t="shared" si="9"/>
        <v>56.939954513191189</v>
      </c>
      <c r="G222" s="24">
        <v>50.6</v>
      </c>
      <c r="H222" s="19">
        <f t="shared" si="10"/>
        <v>49.58970220942296</v>
      </c>
      <c r="I222" s="24">
        <v>64.7</v>
      </c>
      <c r="J222" s="19">
        <f t="shared" si="11"/>
        <v>63.408176540507228</v>
      </c>
    </row>
    <row r="223" spans="1:10" x14ac:dyDescent="0.25">
      <c r="A223" s="3">
        <v>2024</v>
      </c>
      <c r="B223" s="3">
        <v>12</v>
      </c>
      <c r="C223" s="4">
        <v>4</v>
      </c>
      <c r="D223" s="20">
        <f>INDEX('Prom Factor Mensual Hora 1,5'!$B$5:$N$28,MATCH('Casos CMg'!$C223,'Prom Factor Mensual Hora 1,5'!$A$5:$A$28,0),MATCH('Casos CMg'!$B223,'Prom Factor Mensual Hora 1,5'!$B$4:$M$4,0))</f>
        <v>0.98003738248146943</v>
      </c>
      <c r="E223" s="24">
        <v>58.1</v>
      </c>
      <c r="F223" s="19">
        <f t="shared" si="9"/>
        <v>56.940171922173377</v>
      </c>
      <c r="G223" s="24">
        <v>50.6</v>
      </c>
      <c r="H223" s="19">
        <f t="shared" si="10"/>
        <v>49.589891553562353</v>
      </c>
      <c r="I223" s="24">
        <v>64.7</v>
      </c>
      <c r="J223" s="19">
        <f t="shared" si="11"/>
        <v>63.408418646551077</v>
      </c>
    </row>
    <row r="224" spans="1:10" x14ac:dyDescent="0.25">
      <c r="A224" s="3">
        <v>2024</v>
      </c>
      <c r="B224" s="3">
        <v>12</v>
      </c>
      <c r="C224" s="4">
        <v>5</v>
      </c>
      <c r="D224" s="20">
        <f>INDEX('Prom Factor Mensual Hora 1,5'!$B$5:$N$28,MATCH('Casos CMg'!$C224,'Prom Factor Mensual Hora 1,5'!$A$5:$A$28,0),MATCH('Casos CMg'!$B224,'Prom Factor Mensual Hora 1,5'!$B$4:$M$4,0))</f>
        <v>0.98003158778129518</v>
      </c>
      <c r="E224" s="24">
        <v>58.1</v>
      </c>
      <c r="F224" s="19">
        <f t="shared" si="9"/>
        <v>56.939835250093253</v>
      </c>
      <c r="G224" s="24">
        <v>50.6</v>
      </c>
      <c r="H224" s="19">
        <f t="shared" si="10"/>
        <v>49.589598341733534</v>
      </c>
      <c r="I224" s="24">
        <v>64.7</v>
      </c>
      <c r="J224" s="19">
        <f t="shared" si="11"/>
        <v>63.408043729449801</v>
      </c>
    </row>
    <row r="225" spans="1:10" x14ac:dyDescent="0.25">
      <c r="A225" s="3">
        <v>2024</v>
      </c>
      <c r="B225" s="3">
        <v>12</v>
      </c>
      <c r="C225" s="4">
        <v>6</v>
      </c>
      <c r="D225" s="20">
        <f>INDEX('Prom Factor Mensual Hora 1,5'!$B$5:$N$28,MATCH('Casos CMg'!$C225,'Prom Factor Mensual Hora 1,5'!$A$5:$A$28,0),MATCH('Casos CMg'!$B225,'Prom Factor Mensual Hora 1,5'!$B$4:$M$4,0))</f>
        <v>0.98003616727746468</v>
      </c>
      <c r="E225" s="24">
        <v>0</v>
      </c>
      <c r="F225" s="19">
        <f t="shared" si="9"/>
        <v>0</v>
      </c>
      <c r="G225" s="24">
        <v>0</v>
      </c>
      <c r="H225" s="19">
        <f t="shared" si="10"/>
        <v>0</v>
      </c>
      <c r="I225" s="24">
        <v>0</v>
      </c>
      <c r="J225" s="19">
        <f t="shared" si="11"/>
        <v>0</v>
      </c>
    </row>
    <row r="226" spans="1:10" x14ac:dyDescent="0.25">
      <c r="A226" s="3">
        <v>2024</v>
      </c>
      <c r="B226" s="3">
        <v>12</v>
      </c>
      <c r="C226" s="4">
        <v>7</v>
      </c>
      <c r="D226" s="20">
        <f>INDEX('Prom Factor Mensual Hora 1,5'!$B$5:$N$28,MATCH('Casos CMg'!$C226,'Prom Factor Mensual Hora 1,5'!$A$5:$A$28,0),MATCH('Casos CMg'!$B226,'Prom Factor Mensual Hora 1,5'!$B$4:$M$4,0))</f>
        <v>0.98004669968994662</v>
      </c>
      <c r="E226" s="24">
        <v>0</v>
      </c>
      <c r="F226" s="19">
        <f t="shared" si="9"/>
        <v>0</v>
      </c>
      <c r="G226" s="24">
        <v>0</v>
      </c>
      <c r="H226" s="19">
        <f t="shared" si="10"/>
        <v>0</v>
      </c>
      <c r="I226" s="24">
        <v>0</v>
      </c>
      <c r="J226" s="19">
        <f t="shared" si="11"/>
        <v>0</v>
      </c>
    </row>
    <row r="227" spans="1:10" x14ac:dyDescent="0.25">
      <c r="A227" s="3">
        <v>2024</v>
      </c>
      <c r="B227" s="3">
        <v>12</v>
      </c>
      <c r="C227" s="4">
        <v>8</v>
      </c>
      <c r="D227" s="20">
        <f>INDEX('Prom Factor Mensual Hora 1,5'!$B$5:$N$28,MATCH('Casos CMg'!$C227,'Prom Factor Mensual Hora 1,5'!$A$5:$A$28,0),MATCH('Casos CMg'!$B227,'Prom Factor Mensual Hora 1,5'!$B$4:$M$4,0))</f>
        <v>0.98541832380094818</v>
      </c>
      <c r="E227" s="24">
        <v>0</v>
      </c>
      <c r="F227" s="19">
        <f t="shared" si="9"/>
        <v>0</v>
      </c>
      <c r="G227" s="24">
        <v>0</v>
      </c>
      <c r="H227" s="19">
        <f t="shared" si="10"/>
        <v>0</v>
      </c>
      <c r="I227" s="24">
        <v>0</v>
      </c>
      <c r="J227" s="19">
        <f t="shared" si="11"/>
        <v>0</v>
      </c>
    </row>
    <row r="228" spans="1:10" x14ac:dyDescent="0.25">
      <c r="A228" s="3">
        <v>2024</v>
      </c>
      <c r="B228" s="3">
        <v>12</v>
      </c>
      <c r="C228" s="4">
        <v>9</v>
      </c>
      <c r="D228" s="20">
        <f>INDEX('Prom Factor Mensual Hora 1,5'!$B$5:$N$28,MATCH('Casos CMg'!$C228,'Prom Factor Mensual Hora 1,5'!$A$5:$A$28,0),MATCH('Casos CMg'!$B228,'Prom Factor Mensual Hora 1,5'!$B$4:$M$4,0))</f>
        <v>0.9997289561910776</v>
      </c>
      <c r="E228" s="24">
        <v>0</v>
      </c>
      <c r="F228" s="19">
        <f t="shared" si="9"/>
        <v>0</v>
      </c>
      <c r="G228" s="24">
        <v>0</v>
      </c>
      <c r="H228" s="19">
        <f t="shared" si="10"/>
        <v>0</v>
      </c>
      <c r="I228" s="24">
        <v>0</v>
      </c>
      <c r="J228" s="19">
        <f t="shared" si="11"/>
        <v>0</v>
      </c>
    </row>
    <row r="229" spans="1:10" x14ac:dyDescent="0.25">
      <c r="A229" s="3">
        <v>2024</v>
      </c>
      <c r="B229" s="3">
        <v>12</v>
      </c>
      <c r="C229" s="4">
        <v>10</v>
      </c>
      <c r="D229" s="20">
        <f>INDEX('Prom Factor Mensual Hora 1,5'!$B$5:$N$28,MATCH('Casos CMg'!$C229,'Prom Factor Mensual Hora 1,5'!$A$5:$A$28,0),MATCH('Casos CMg'!$B229,'Prom Factor Mensual Hora 1,5'!$B$4:$M$4,0))</f>
        <v>0.99925340473186941</v>
      </c>
      <c r="E229" s="24">
        <v>0</v>
      </c>
      <c r="F229" s="19">
        <f t="shared" si="9"/>
        <v>0</v>
      </c>
      <c r="G229" s="24">
        <v>0</v>
      </c>
      <c r="H229" s="19">
        <f t="shared" si="10"/>
        <v>0</v>
      </c>
      <c r="I229" s="24">
        <v>0</v>
      </c>
      <c r="J229" s="19">
        <f t="shared" si="11"/>
        <v>0</v>
      </c>
    </row>
    <row r="230" spans="1:10" x14ac:dyDescent="0.25">
      <c r="A230" s="3">
        <v>2024</v>
      </c>
      <c r="B230" s="3">
        <v>12</v>
      </c>
      <c r="C230" s="4">
        <v>11</v>
      </c>
      <c r="D230" s="20">
        <f>INDEX('Prom Factor Mensual Hora 1,5'!$B$5:$N$28,MATCH('Casos CMg'!$C230,'Prom Factor Mensual Hora 1,5'!$A$5:$A$28,0),MATCH('Casos CMg'!$B230,'Prom Factor Mensual Hora 1,5'!$B$4:$M$4,0))</f>
        <v>1</v>
      </c>
      <c r="E230" s="24">
        <v>0</v>
      </c>
      <c r="F230" s="19">
        <f t="shared" si="9"/>
        <v>0</v>
      </c>
      <c r="G230" s="24">
        <v>0</v>
      </c>
      <c r="H230" s="19">
        <f t="shared" si="10"/>
        <v>0</v>
      </c>
      <c r="I230" s="24">
        <v>0</v>
      </c>
      <c r="J230" s="19">
        <f t="shared" si="11"/>
        <v>0</v>
      </c>
    </row>
    <row r="231" spans="1:10" x14ac:dyDescent="0.25">
      <c r="A231" s="3">
        <v>2024</v>
      </c>
      <c r="B231" s="3">
        <v>12</v>
      </c>
      <c r="C231" s="4">
        <v>12</v>
      </c>
      <c r="D231" s="20">
        <f>INDEX('Prom Factor Mensual Hora 1,5'!$B$5:$N$28,MATCH('Casos CMg'!$C231,'Prom Factor Mensual Hora 1,5'!$A$5:$A$28,0),MATCH('Casos CMg'!$B231,'Prom Factor Mensual Hora 1,5'!$B$4:$M$4,0))</f>
        <v>1</v>
      </c>
      <c r="E231" s="24">
        <v>0</v>
      </c>
      <c r="F231" s="19">
        <f t="shared" si="9"/>
        <v>0</v>
      </c>
      <c r="G231" s="24">
        <v>0</v>
      </c>
      <c r="H231" s="19">
        <f t="shared" si="10"/>
        <v>0</v>
      </c>
      <c r="I231" s="24">
        <v>0</v>
      </c>
      <c r="J231" s="19">
        <f t="shared" si="11"/>
        <v>0</v>
      </c>
    </row>
    <row r="232" spans="1:10" x14ac:dyDescent="0.25">
      <c r="A232" s="3">
        <v>2024</v>
      </c>
      <c r="B232" s="3">
        <v>12</v>
      </c>
      <c r="C232" s="4">
        <v>13</v>
      </c>
      <c r="D232" s="20">
        <f>INDEX('Prom Factor Mensual Hora 1,5'!$B$5:$N$28,MATCH('Casos CMg'!$C232,'Prom Factor Mensual Hora 1,5'!$A$5:$A$28,0),MATCH('Casos CMg'!$B232,'Prom Factor Mensual Hora 1,5'!$B$4:$M$4,0))</f>
        <v>1</v>
      </c>
      <c r="E232" s="24">
        <v>0</v>
      </c>
      <c r="F232" s="19">
        <f t="shared" si="9"/>
        <v>0</v>
      </c>
      <c r="G232" s="24">
        <v>0</v>
      </c>
      <c r="H232" s="19">
        <f t="shared" si="10"/>
        <v>0</v>
      </c>
      <c r="I232" s="24">
        <v>0</v>
      </c>
      <c r="J232" s="19">
        <f t="shared" si="11"/>
        <v>0</v>
      </c>
    </row>
    <row r="233" spans="1:10" x14ac:dyDescent="0.25">
      <c r="A233" s="3">
        <v>2024</v>
      </c>
      <c r="B233" s="3">
        <v>12</v>
      </c>
      <c r="C233" s="4">
        <v>14</v>
      </c>
      <c r="D233" s="20">
        <f>INDEX('Prom Factor Mensual Hora 1,5'!$B$5:$N$28,MATCH('Casos CMg'!$C233,'Prom Factor Mensual Hora 1,5'!$A$5:$A$28,0),MATCH('Casos CMg'!$B233,'Prom Factor Mensual Hora 1,5'!$B$4:$M$4,0))</f>
        <v>1</v>
      </c>
      <c r="E233" s="24">
        <v>0</v>
      </c>
      <c r="F233" s="19">
        <f t="shared" si="9"/>
        <v>0</v>
      </c>
      <c r="G233" s="24">
        <v>0</v>
      </c>
      <c r="H233" s="19">
        <f t="shared" si="10"/>
        <v>0</v>
      </c>
      <c r="I233" s="24">
        <v>0</v>
      </c>
      <c r="J233" s="19">
        <f t="shared" si="11"/>
        <v>0</v>
      </c>
    </row>
    <row r="234" spans="1:10" x14ac:dyDescent="0.25">
      <c r="A234" s="3">
        <v>2024</v>
      </c>
      <c r="B234" s="3">
        <v>12</v>
      </c>
      <c r="C234" s="4">
        <v>15</v>
      </c>
      <c r="D234" s="20">
        <f>INDEX('Prom Factor Mensual Hora 1,5'!$B$5:$N$28,MATCH('Casos CMg'!$C234,'Prom Factor Mensual Hora 1,5'!$A$5:$A$28,0),MATCH('Casos CMg'!$B234,'Prom Factor Mensual Hora 1,5'!$B$4:$M$4,0))</f>
        <v>1</v>
      </c>
      <c r="E234" s="24">
        <v>0</v>
      </c>
      <c r="F234" s="19">
        <f t="shared" si="9"/>
        <v>0</v>
      </c>
      <c r="G234" s="24">
        <v>0</v>
      </c>
      <c r="H234" s="19">
        <f t="shared" si="10"/>
        <v>0</v>
      </c>
      <c r="I234" s="24">
        <v>0</v>
      </c>
      <c r="J234" s="19">
        <f t="shared" si="11"/>
        <v>0</v>
      </c>
    </row>
    <row r="235" spans="1:10" x14ac:dyDescent="0.25">
      <c r="A235" s="3">
        <v>2024</v>
      </c>
      <c r="B235" s="3">
        <v>12</v>
      </c>
      <c r="C235" s="4">
        <v>16</v>
      </c>
      <c r="D235" s="20">
        <f>INDEX('Prom Factor Mensual Hora 1,5'!$B$5:$N$28,MATCH('Casos CMg'!$C235,'Prom Factor Mensual Hora 1,5'!$A$5:$A$28,0),MATCH('Casos CMg'!$B235,'Prom Factor Mensual Hora 1,5'!$B$4:$M$4,0))</f>
        <v>1</v>
      </c>
      <c r="E235" s="24">
        <v>0</v>
      </c>
      <c r="F235" s="19">
        <f t="shared" si="9"/>
        <v>0</v>
      </c>
      <c r="G235" s="24">
        <v>0</v>
      </c>
      <c r="H235" s="19">
        <f t="shared" si="10"/>
        <v>0</v>
      </c>
      <c r="I235" s="24">
        <v>0</v>
      </c>
      <c r="J235" s="19">
        <f t="shared" si="11"/>
        <v>0</v>
      </c>
    </row>
    <row r="236" spans="1:10" x14ac:dyDescent="0.25">
      <c r="A236" s="3">
        <v>2024</v>
      </c>
      <c r="B236" s="3">
        <v>12</v>
      </c>
      <c r="C236" s="4">
        <v>17</v>
      </c>
      <c r="D236" s="20">
        <f>INDEX('Prom Factor Mensual Hora 1,5'!$B$5:$N$28,MATCH('Casos CMg'!$C236,'Prom Factor Mensual Hora 1,5'!$A$5:$A$28,0),MATCH('Casos CMg'!$B236,'Prom Factor Mensual Hora 1,5'!$B$4:$M$4,0))</f>
        <v>1</v>
      </c>
      <c r="E236" s="24">
        <v>0</v>
      </c>
      <c r="F236" s="19">
        <f t="shared" si="9"/>
        <v>0</v>
      </c>
      <c r="G236" s="24">
        <v>0</v>
      </c>
      <c r="H236" s="19">
        <f t="shared" si="10"/>
        <v>0</v>
      </c>
      <c r="I236" s="24">
        <v>0</v>
      </c>
      <c r="J236" s="19">
        <f t="shared" si="11"/>
        <v>0</v>
      </c>
    </row>
    <row r="237" spans="1:10" x14ac:dyDescent="0.25">
      <c r="A237" s="3">
        <v>2024</v>
      </c>
      <c r="B237" s="3">
        <v>12</v>
      </c>
      <c r="C237" s="4">
        <v>18</v>
      </c>
      <c r="D237" s="20">
        <f>INDEX('Prom Factor Mensual Hora 1,5'!$B$5:$N$28,MATCH('Casos CMg'!$C237,'Prom Factor Mensual Hora 1,5'!$A$5:$A$28,0),MATCH('Casos CMg'!$B237,'Prom Factor Mensual Hora 1,5'!$B$4:$M$4,0))</f>
        <v>1</v>
      </c>
      <c r="E237" s="24">
        <v>0</v>
      </c>
      <c r="F237" s="19">
        <f t="shared" si="9"/>
        <v>0</v>
      </c>
      <c r="G237" s="24">
        <v>0</v>
      </c>
      <c r="H237" s="19">
        <f t="shared" si="10"/>
        <v>0</v>
      </c>
      <c r="I237" s="24">
        <v>0</v>
      </c>
      <c r="J237" s="19">
        <f t="shared" si="11"/>
        <v>0</v>
      </c>
    </row>
    <row r="238" spans="1:10" x14ac:dyDescent="0.25">
      <c r="A238" s="3">
        <v>2024</v>
      </c>
      <c r="B238" s="3">
        <v>12</v>
      </c>
      <c r="C238" s="4">
        <v>19</v>
      </c>
      <c r="D238" s="20">
        <f>INDEX('Prom Factor Mensual Hora 1,5'!$B$5:$N$28,MATCH('Casos CMg'!$C238,'Prom Factor Mensual Hora 1,5'!$A$5:$A$28,0),MATCH('Casos CMg'!$B238,'Prom Factor Mensual Hora 1,5'!$B$4:$M$4,0))</f>
        <v>1</v>
      </c>
      <c r="E238" s="24">
        <v>0</v>
      </c>
      <c r="F238" s="19">
        <f t="shared" si="9"/>
        <v>0</v>
      </c>
      <c r="G238" s="24">
        <v>0</v>
      </c>
      <c r="H238" s="19">
        <f t="shared" si="10"/>
        <v>0</v>
      </c>
      <c r="I238" s="24">
        <v>0</v>
      </c>
      <c r="J238" s="19">
        <f t="shared" si="11"/>
        <v>0</v>
      </c>
    </row>
    <row r="239" spans="1:10" x14ac:dyDescent="0.25">
      <c r="A239" s="3">
        <v>2024</v>
      </c>
      <c r="B239" s="3">
        <v>12</v>
      </c>
      <c r="C239" s="4">
        <v>20</v>
      </c>
      <c r="D239" s="20">
        <f>INDEX('Prom Factor Mensual Hora 1,5'!$B$5:$N$28,MATCH('Casos CMg'!$C239,'Prom Factor Mensual Hora 1,5'!$A$5:$A$28,0),MATCH('Casos CMg'!$B239,'Prom Factor Mensual Hora 1,5'!$B$4:$M$4,0))</f>
        <v>0.98199742744108764</v>
      </c>
      <c r="E239" s="24">
        <v>61.2</v>
      </c>
      <c r="F239" s="19">
        <f t="shared" si="9"/>
        <v>60.098242559394564</v>
      </c>
      <c r="G239" s="24">
        <v>53.2</v>
      </c>
      <c r="H239" s="19">
        <f t="shared" si="10"/>
        <v>52.242263139865862</v>
      </c>
      <c r="I239" s="24">
        <v>66.900000000000006</v>
      </c>
      <c r="J239" s="19">
        <f t="shared" si="11"/>
        <v>65.695627895808769</v>
      </c>
    </row>
    <row r="240" spans="1:10" x14ac:dyDescent="0.25">
      <c r="A240" s="3">
        <v>2024</v>
      </c>
      <c r="B240" s="3">
        <v>12</v>
      </c>
      <c r="C240" s="4">
        <v>21</v>
      </c>
      <c r="D240" s="20">
        <f>INDEX('Prom Factor Mensual Hora 1,5'!$B$5:$N$28,MATCH('Casos CMg'!$C240,'Prom Factor Mensual Hora 1,5'!$A$5:$A$28,0),MATCH('Casos CMg'!$B240,'Prom Factor Mensual Hora 1,5'!$B$4:$M$4,0))</f>
        <v>0.97541600944910312</v>
      </c>
      <c r="E240" s="24">
        <v>64.400000000000006</v>
      </c>
      <c r="F240" s="19">
        <f t="shared" si="9"/>
        <v>62.816791008522245</v>
      </c>
      <c r="G240" s="24">
        <v>56.2</v>
      </c>
      <c r="H240" s="19">
        <f t="shared" si="10"/>
        <v>54.818379731039599</v>
      </c>
      <c r="I240" s="24">
        <v>70.5</v>
      </c>
      <c r="J240" s="19">
        <f t="shared" si="11"/>
        <v>68.766828666161771</v>
      </c>
    </row>
    <row r="241" spans="1:10" x14ac:dyDescent="0.25">
      <c r="A241" s="3">
        <v>2024</v>
      </c>
      <c r="B241" s="3">
        <v>12</v>
      </c>
      <c r="C241" s="4">
        <v>22</v>
      </c>
      <c r="D241" s="20">
        <f>INDEX('Prom Factor Mensual Hora 1,5'!$B$5:$N$28,MATCH('Casos CMg'!$C241,'Prom Factor Mensual Hora 1,5'!$A$5:$A$28,0),MATCH('Casos CMg'!$B241,'Prom Factor Mensual Hora 1,5'!$B$4:$M$4,0))</f>
        <v>0.9754248430026351</v>
      </c>
      <c r="E241" s="24">
        <v>64.099999999999994</v>
      </c>
      <c r="F241" s="19">
        <f t="shared" si="9"/>
        <v>62.524732436468902</v>
      </c>
      <c r="G241" s="24">
        <v>55.9</v>
      </c>
      <c r="H241" s="19">
        <f t="shared" si="10"/>
        <v>54.526248723847303</v>
      </c>
      <c r="I241" s="24">
        <v>70.2</v>
      </c>
      <c r="J241" s="19">
        <f t="shared" si="11"/>
        <v>68.474823978784983</v>
      </c>
    </row>
    <row r="242" spans="1:10" x14ac:dyDescent="0.25">
      <c r="A242" s="3">
        <v>2024</v>
      </c>
      <c r="B242" s="3">
        <v>12</v>
      </c>
      <c r="C242" s="4">
        <v>23</v>
      </c>
      <c r="D242" s="20">
        <f>INDEX('Prom Factor Mensual Hora 1,5'!$B$5:$N$28,MATCH('Casos CMg'!$C242,'Prom Factor Mensual Hora 1,5'!$A$5:$A$28,0),MATCH('Casos CMg'!$B242,'Prom Factor Mensual Hora 1,5'!$B$4:$M$4,0))</f>
        <v>0.97542879930713755</v>
      </c>
      <c r="E242" s="24">
        <v>60.7</v>
      </c>
      <c r="F242" s="19">
        <f t="shared" si="9"/>
        <v>59.208528117943253</v>
      </c>
      <c r="G242" s="24">
        <v>52.7</v>
      </c>
      <c r="H242" s="19">
        <f t="shared" si="10"/>
        <v>51.405097723486151</v>
      </c>
      <c r="I242" s="24">
        <v>66.3</v>
      </c>
      <c r="J242" s="19">
        <f t="shared" si="11"/>
        <v>64.670929394063222</v>
      </c>
    </row>
    <row r="243" spans="1:10" x14ac:dyDescent="0.25">
      <c r="A243" s="3">
        <v>2025</v>
      </c>
      <c r="B243" s="3">
        <v>1</v>
      </c>
      <c r="C243" s="4">
        <v>0</v>
      </c>
      <c r="D243" s="20">
        <f>INDEX('Prom Factor Mensual Hora 1'!$B$5:$N$28,MATCH('Casos CMg'!$C243,'Prom Factor Mensual Hora 1'!$A$5:$A$28,0),MATCH('Casos CMg'!$B243,'Prom Factor Mensual Hora 1'!$B$4:$M$4,0))</f>
        <v>0.9796531747524132</v>
      </c>
      <c r="E243" s="24">
        <v>103.1</v>
      </c>
      <c r="F243" s="19">
        <f t="shared" si="9"/>
        <v>101.00224231697379</v>
      </c>
      <c r="G243" s="24">
        <v>88.9</v>
      </c>
      <c r="H243" s="19">
        <f t="shared" si="10"/>
        <v>87.091167235489536</v>
      </c>
      <c r="I243" s="24">
        <v>114.6</v>
      </c>
      <c r="J243" s="19">
        <f>$I243*$D243</f>
        <v>112.26825382662655</v>
      </c>
    </row>
    <row r="244" spans="1:10" x14ac:dyDescent="0.25">
      <c r="A244" s="3">
        <v>2025</v>
      </c>
      <c r="B244" s="3">
        <v>1</v>
      </c>
      <c r="C244" s="4">
        <v>1</v>
      </c>
      <c r="D244" s="20">
        <f>INDEX('Prom Factor Mensual Hora 1'!$B$5:$N$28,MATCH('Casos CMg'!$C244,'Prom Factor Mensual Hora 1'!$A$5:$A$28,0),MATCH('Casos CMg'!$B244,'Prom Factor Mensual Hora 1'!$B$4:$M$4,0))</f>
        <v>0.98914713165433199</v>
      </c>
      <c r="E244" s="24">
        <v>94.6</v>
      </c>
      <c r="F244" s="19">
        <f t="shared" si="9"/>
        <v>93.573318654499801</v>
      </c>
      <c r="G244" s="24">
        <v>83.2</v>
      </c>
      <c r="H244" s="19">
        <f t="shared" si="10"/>
        <v>82.297041353640424</v>
      </c>
      <c r="I244" s="24">
        <v>104.8</v>
      </c>
      <c r="J244" s="19">
        <f t="shared" si="11"/>
        <v>103.66261939737399</v>
      </c>
    </row>
    <row r="245" spans="1:10" x14ac:dyDescent="0.25">
      <c r="A245" s="3">
        <v>2025</v>
      </c>
      <c r="B245" s="3">
        <v>1</v>
      </c>
      <c r="C245" s="4">
        <v>2</v>
      </c>
      <c r="D245" s="20">
        <f>INDEX('Prom Factor Mensual Hora 1'!$B$5:$N$28,MATCH('Casos CMg'!$C245,'Prom Factor Mensual Hora 1'!$A$5:$A$28,0),MATCH('Casos CMg'!$B245,'Prom Factor Mensual Hora 1'!$B$4:$M$4,0))</f>
        <v>0.98914705874714881</v>
      </c>
      <c r="E245" s="24">
        <v>93.4</v>
      </c>
      <c r="F245" s="19">
        <f t="shared" si="9"/>
        <v>92.386335286983709</v>
      </c>
      <c r="G245" s="24">
        <v>82</v>
      </c>
      <c r="H245" s="19">
        <f t="shared" si="10"/>
        <v>81.110058817266207</v>
      </c>
      <c r="I245" s="24">
        <v>103.5</v>
      </c>
      <c r="J245" s="19">
        <f t="shared" si="11"/>
        <v>102.3767205803299</v>
      </c>
    </row>
    <row r="246" spans="1:10" x14ac:dyDescent="0.25">
      <c r="A246" s="3">
        <v>2025</v>
      </c>
      <c r="B246" s="3">
        <v>1</v>
      </c>
      <c r="C246" s="4">
        <v>3</v>
      </c>
      <c r="D246" s="20">
        <f>INDEX('Prom Factor Mensual Hora 1'!$B$5:$N$28,MATCH('Casos CMg'!$C246,'Prom Factor Mensual Hora 1'!$A$5:$A$28,0),MATCH('Casos CMg'!$B246,'Prom Factor Mensual Hora 1'!$B$4:$M$4,0))</f>
        <v>0.98915781752342935</v>
      </c>
      <c r="E246" s="24">
        <v>93.4</v>
      </c>
      <c r="F246" s="19">
        <f t="shared" si="9"/>
        <v>92.38734015668831</v>
      </c>
      <c r="G246" s="24">
        <v>82</v>
      </c>
      <c r="H246" s="19">
        <f t="shared" si="10"/>
        <v>81.110941036921204</v>
      </c>
      <c r="I246" s="24">
        <v>103.5</v>
      </c>
      <c r="J246" s="19">
        <f t="shared" si="11"/>
        <v>102.37783411367494</v>
      </c>
    </row>
    <row r="247" spans="1:10" x14ac:dyDescent="0.25">
      <c r="A247" s="3">
        <v>2025</v>
      </c>
      <c r="B247" s="3">
        <v>1</v>
      </c>
      <c r="C247" s="4">
        <v>4</v>
      </c>
      <c r="D247" s="20">
        <f>INDEX('Prom Factor Mensual Hora 1'!$B$5:$N$28,MATCH('Casos CMg'!$C247,'Prom Factor Mensual Hora 1'!$A$5:$A$28,0),MATCH('Casos CMg'!$B247,'Prom Factor Mensual Hora 1'!$B$4:$M$4,0))</f>
        <v>0.98914813184865391</v>
      </c>
      <c r="E247" s="24">
        <v>93.4</v>
      </c>
      <c r="F247" s="19">
        <f t="shared" si="9"/>
        <v>92.386435514664285</v>
      </c>
      <c r="G247" s="24">
        <v>82</v>
      </c>
      <c r="H247" s="19">
        <f t="shared" si="10"/>
        <v>81.110146811589615</v>
      </c>
      <c r="I247" s="24">
        <v>103.5</v>
      </c>
      <c r="J247" s="19">
        <f t="shared" si="11"/>
        <v>102.37683164633567</v>
      </c>
    </row>
    <row r="248" spans="1:10" x14ac:dyDescent="0.25">
      <c r="A248" s="3">
        <v>2025</v>
      </c>
      <c r="B248" s="3">
        <v>1</v>
      </c>
      <c r="C248" s="4">
        <v>5</v>
      </c>
      <c r="D248" s="20">
        <f>INDEX('Prom Factor Mensual Hora 1'!$B$5:$N$28,MATCH('Casos CMg'!$C248,'Prom Factor Mensual Hora 1'!$A$5:$A$28,0),MATCH('Casos CMg'!$B248,'Prom Factor Mensual Hora 1'!$B$4:$M$4,0))</f>
        <v>0.98914668561925345</v>
      </c>
      <c r="E248" s="24">
        <v>93.4</v>
      </c>
      <c r="F248" s="19">
        <f t="shared" si="9"/>
        <v>92.386300436838283</v>
      </c>
      <c r="G248" s="24">
        <v>82</v>
      </c>
      <c r="H248" s="19">
        <f t="shared" si="10"/>
        <v>81.110028220778787</v>
      </c>
      <c r="I248" s="24">
        <v>103.5</v>
      </c>
      <c r="J248" s="19">
        <f t="shared" si="11"/>
        <v>102.37668196159274</v>
      </c>
    </row>
    <row r="249" spans="1:10" x14ac:dyDescent="0.25">
      <c r="A249" s="3">
        <v>2025</v>
      </c>
      <c r="B249" s="3">
        <v>1</v>
      </c>
      <c r="C249" s="4">
        <v>6</v>
      </c>
      <c r="D249" s="20">
        <f>INDEX('Prom Factor Mensual Hora 1'!$B$5:$N$28,MATCH('Casos CMg'!$C249,'Prom Factor Mensual Hora 1'!$A$5:$A$28,0),MATCH('Casos CMg'!$B249,'Prom Factor Mensual Hora 1'!$B$4:$M$4,0))</f>
        <v>0.98914716306798101</v>
      </c>
      <c r="E249" s="24">
        <v>0</v>
      </c>
      <c r="F249" s="19">
        <f t="shared" si="9"/>
        <v>0</v>
      </c>
      <c r="G249" s="24">
        <v>0</v>
      </c>
      <c r="H249" s="19">
        <f t="shared" si="10"/>
        <v>0</v>
      </c>
      <c r="I249" s="24">
        <v>0</v>
      </c>
      <c r="J249" s="19">
        <f t="shared" si="11"/>
        <v>0</v>
      </c>
    </row>
    <row r="250" spans="1:10" x14ac:dyDescent="0.25">
      <c r="A250" s="3">
        <v>2025</v>
      </c>
      <c r="B250" s="3">
        <v>1</v>
      </c>
      <c r="C250" s="4">
        <v>7</v>
      </c>
      <c r="D250" s="20">
        <f>INDEX('Prom Factor Mensual Hora 1'!$B$5:$N$28,MATCH('Casos CMg'!$C250,'Prom Factor Mensual Hora 1'!$A$5:$A$28,0),MATCH('Casos CMg'!$B250,'Prom Factor Mensual Hora 1'!$B$4:$M$4,0))</f>
        <v>0.989153881115167</v>
      </c>
      <c r="E250" s="24">
        <v>0</v>
      </c>
      <c r="F250" s="19">
        <f t="shared" si="9"/>
        <v>0</v>
      </c>
      <c r="G250" s="24">
        <v>0</v>
      </c>
      <c r="H250" s="19">
        <f t="shared" si="10"/>
        <v>0</v>
      </c>
      <c r="I250" s="24">
        <v>0</v>
      </c>
      <c r="J250" s="19">
        <f t="shared" si="11"/>
        <v>0</v>
      </c>
    </row>
    <row r="251" spans="1:10" x14ac:dyDescent="0.25">
      <c r="A251" s="3">
        <v>2025</v>
      </c>
      <c r="B251" s="3">
        <v>1</v>
      </c>
      <c r="C251" s="4">
        <v>8</v>
      </c>
      <c r="D251" s="20">
        <f>INDEX('Prom Factor Mensual Hora 1'!$B$5:$N$28,MATCH('Casos CMg'!$C251,'Prom Factor Mensual Hora 1'!$A$5:$A$28,0),MATCH('Casos CMg'!$B251,'Prom Factor Mensual Hora 1'!$B$4:$M$4,0))</f>
        <v>0.98926567975837054</v>
      </c>
      <c r="E251" s="24">
        <v>0</v>
      </c>
      <c r="F251" s="19">
        <f t="shared" si="9"/>
        <v>0</v>
      </c>
      <c r="G251" s="24">
        <v>0</v>
      </c>
      <c r="H251" s="19">
        <f t="shared" si="10"/>
        <v>0</v>
      </c>
      <c r="I251" s="24">
        <v>0</v>
      </c>
      <c r="J251" s="19">
        <f t="shared" si="11"/>
        <v>0</v>
      </c>
    </row>
    <row r="252" spans="1:10" x14ac:dyDescent="0.25">
      <c r="A252" s="3">
        <v>2025</v>
      </c>
      <c r="B252" s="3">
        <v>1</v>
      </c>
      <c r="C252" s="4">
        <v>9</v>
      </c>
      <c r="D252" s="20">
        <f>INDEX('Prom Factor Mensual Hora 1'!$B$5:$N$28,MATCH('Casos CMg'!$C252,'Prom Factor Mensual Hora 1'!$A$5:$A$28,0),MATCH('Casos CMg'!$B252,'Prom Factor Mensual Hora 1'!$B$4:$M$4,0))</f>
        <v>0.99442382427572695</v>
      </c>
      <c r="E252" s="24">
        <v>0</v>
      </c>
      <c r="F252" s="19">
        <f t="shared" si="9"/>
        <v>0</v>
      </c>
      <c r="G252" s="24">
        <v>0</v>
      </c>
      <c r="H252" s="19">
        <f t="shared" si="10"/>
        <v>0</v>
      </c>
      <c r="I252" s="24">
        <v>0</v>
      </c>
      <c r="J252" s="19">
        <f t="shared" si="11"/>
        <v>0</v>
      </c>
    </row>
    <row r="253" spans="1:10" x14ac:dyDescent="0.25">
      <c r="A253" s="3">
        <v>2025</v>
      </c>
      <c r="B253" s="3">
        <v>1</v>
      </c>
      <c r="C253" s="4">
        <v>10</v>
      </c>
      <c r="D253" s="20">
        <f>INDEX('Prom Factor Mensual Hora 1'!$B$5:$N$28,MATCH('Casos CMg'!$C253,'Prom Factor Mensual Hora 1'!$A$5:$A$28,0),MATCH('Casos CMg'!$B253,'Prom Factor Mensual Hora 1'!$B$4:$M$4,0))</f>
        <v>0.9980668527594162</v>
      </c>
      <c r="E253" s="24">
        <v>0</v>
      </c>
      <c r="F253" s="19">
        <f t="shared" si="9"/>
        <v>0</v>
      </c>
      <c r="G253" s="24">
        <v>0</v>
      </c>
      <c r="H253" s="19">
        <f t="shared" si="10"/>
        <v>0</v>
      </c>
      <c r="I253" s="24">
        <v>0</v>
      </c>
      <c r="J253" s="19">
        <f t="shared" si="11"/>
        <v>0</v>
      </c>
    </row>
    <row r="254" spans="1:10" x14ac:dyDescent="0.25">
      <c r="A254" s="3">
        <v>2025</v>
      </c>
      <c r="B254" s="3">
        <v>1</v>
      </c>
      <c r="C254" s="4">
        <v>11</v>
      </c>
      <c r="D254" s="20">
        <f>INDEX('Prom Factor Mensual Hora 1'!$B$5:$N$28,MATCH('Casos CMg'!$C254,'Prom Factor Mensual Hora 1'!$A$5:$A$28,0),MATCH('Casos CMg'!$B254,'Prom Factor Mensual Hora 1'!$B$4:$M$4,0))</f>
        <v>0.99800010772319481</v>
      </c>
      <c r="E254" s="24">
        <v>0</v>
      </c>
      <c r="F254" s="19">
        <f t="shared" si="9"/>
        <v>0</v>
      </c>
      <c r="G254" s="24">
        <v>0</v>
      </c>
      <c r="H254" s="19">
        <f t="shared" si="10"/>
        <v>0</v>
      </c>
      <c r="I254" s="24">
        <v>0</v>
      </c>
      <c r="J254" s="19">
        <f t="shared" si="11"/>
        <v>0</v>
      </c>
    </row>
    <row r="255" spans="1:10" x14ac:dyDescent="0.25">
      <c r="A255" s="3">
        <v>2025</v>
      </c>
      <c r="B255" s="3">
        <v>1</v>
      </c>
      <c r="C255" s="4">
        <v>12</v>
      </c>
      <c r="D255" s="20">
        <f>INDEX('Prom Factor Mensual Hora 1'!$B$5:$N$28,MATCH('Casos CMg'!$C255,'Prom Factor Mensual Hora 1'!$A$5:$A$28,0),MATCH('Casos CMg'!$B255,'Prom Factor Mensual Hora 1'!$B$4:$M$4,0))</f>
        <v>0.99894824304206808</v>
      </c>
      <c r="E255" s="24">
        <v>0</v>
      </c>
      <c r="F255" s="19">
        <f t="shared" si="9"/>
        <v>0</v>
      </c>
      <c r="G255" s="24">
        <v>0</v>
      </c>
      <c r="H255" s="19">
        <f t="shared" si="10"/>
        <v>0</v>
      </c>
      <c r="I255" s="24">
        <v>0</v>
      </c>
      <c r="J255" s="19">
        <f t="shared" si="11"/>
        <v>0</v>
      </c>
    </row>
    <row r="256" spans="1:10" x14ac:dyDescent="0.25">
      <c r="A256" s="3">
        <v>2025</v>
      </c>
      <c r="B256" s="3">
        <v>1</v>
      </c>
      <c r="C256" s="4">
        <v>13</v>
      </c>
      <c r="D256" s="20">
        <f>INDEX('Prom Factor Mensual Hora 1'!$B$5:$N$28,MATCH('Casos CMg'!$C256,'Prom Factor Mensual Hora 1'!$A$5:$A$28,0),MATCH('Casos CMg'!$B256,'Prom Factor Mensual Hora 1'!$B$4:$M$4,0))</f>
        <v>0.9993123629650239</v>
      </c>
      <c r="E256" s="24">
        <v>0</v>
      </c>
      <c r="F256" s="19">
        <f t="shared" si="9"/>
        <v>0</v>
      </c>
      <c r="G256" s="24">
        <v>0</v>
      </c>
      <c r="H256" s="19">
        <f t="shared" si="10"/>
        <v>0</v>
      </c>
      <c r="I256" s="24">
        <v>0</v>
      </c>
      <c r="J256" s="19">
        <f t="shared" si="11"/>
        <v>0</v>
      </c>
    </row>
    <row r="257" spans="1:10" x14ac:dyDescent="0.25">
      <c r="A257" s="3">
        <v>2025</v>
      </c>
      <c r="B257" s="3">
        <v>1</v>
      </c>
      <c r="C257" s="4">
        <v>14</v>
      </c>
      <c r="D257" s="20">
        <f>INDEX('Prom Factor Mensual Hora 1'!$B$5:$N$28,MATCH('Casos CMg'!$C257,'Prom Factor Mensual Hora 1'!$A$5:$A$28,0),MATCH('Casos CMg'!$B257,'Prom Factor Mensual Hora 1'!$B$4:$M$4,0))</f>
        <v>0.99983948140145085</v>
      </c>
      <c r="E257" s="24">
        <v>0</v>
      </c>
      <c r="F257" s="19">
        <f t="shared" si="9"/>
        <v>0</v>
      </c>
      <c r="G257" s="24">
        <v>0</v>
      </c>
      <c r="H257" s="19">
        <f t="shared" si="10"/>
        <v>0</v>
      </c>
      <c r="I257" s="24">
        <v>0</v>
      </c>
      <c r="J257" s="19">
        <f t="shared" si="11"/>
        <v>0</v>
      </c>
    </row>
    <row r="258" spans="1:10" x14ac:dyDescent="0.25">
      <c r="A258" s="3">
        <v>2025</v>
      </c>
      <c r="B258" s="3">
        <v>1</v>
      </c>
      <c r="C258" s="4">
        <v>15</v>
      </c>
      <c r="D258" s="20">
        <f>INDEX('Prom Factor Mensual Hora 1'!$B$5:$N$28,MATCH('Casos CMg'!$C258,'Prom Factor Mensual Hora 1'!$A$5:$A$28,0),MATCH('Casos CMg'!$B258,'Prom Factor Mensual Hora 1'!$B$4:$M$4,0))</f>
        <v>1</v>
      </c>
      <c r="E258" s="24">
        <v>0</v>
      </c>
      <c r="F258" s="19">
        <f t="shared" si="9"/>
        <v>0</v>
      </c>
      <c r="G258" s="24">
        <v>0</v>
      </c>
      <c r="H258" s="19">
        <f t="shared" si="10"/>
        <v>0</v>
      </c>
      <c r="I258" s="24">
        <v>0</v>
      </c>
      <c r="J258" s="19">
        <f t="shared" si="11"/>
        <v>0</v>
      </c>
    </row>
    <row r="259" spans="1:10" x14ac:dyDescent="0.25">
      <c r="A259" s="3">
        <v>2025</v>
      </c>
      <c r="B259" s="3">
        <v>1</v>
      </c>
      <c r="C259" s="4">
        <v>16</v>
      </c>
      <c r="D259" s="20">
        <f>INDEX('Prom Factor Mensual Hora 1'!$B$5:$N$28,MATCH('Casos CMg'!$C259,'Prom Factor Mensual Hora 1'!$A$5:$A$28,0),MATCH('Casos CMg'!$B259,'Prom Factor Mensual Hora 1'!$B$4:$M$4,0))</f>
        <v>0.99992346841158686</v>
      </c>
      <c r="E259" s="24">
        <v>0</v>
      </c>
      <c r="F259" s="19">
        <f t="shared" si="9"/>
        <v>0</v>
      </c>
      <c r="G259" s="24">
        <v>0</v>
      </c>
      <c r="H259" s="19">
        <f t="shared" si="10"/>
        <v>0</v>
      </c>
      <c r="I259" s="24">
        <v>0</v>
      </c>
      <c r="J259" s="19">
        <f t="shared" si="11"/>
        <v>0</v>
      </c>
    </row>
    <row r="260" spans="1:10" x14ac:dyDescent="0.25">
      <c r="A260" s="3">
        <v>2025</v>
      </c>
      <c r="B260" s="3">
        <v>1</v>
      </c>
      <c r="C260" s="4">
        <v>17</v>
      </c>
      <c r="D260" s="20">
        <f>INDEX('Prom Factor Mensual Hora 1'!$B$5:$N$28,MATCH('Casos CMg'!$C260,'Prom Factor Mensual Hora 1'!$A$5:$A$28,0),MATCH('Casos CMg'!$B260,'Prom Factor Mensual Hora 1'!$B$4:$M$4,0))</f>
        <v>0.99991708859360151</v>
      </c>
      <c r="E260" s="24">
        <v>0</v>
      </c>
      <c r="F260" s="19">
        <f t="shared" ref="F260:F323" si="12">$E260*$D260</f>
        <v>0</v>
      </c>
      <c r="G260" s="24">
        <v>0</v>
      </c>
      <c r="H260" s="19">
        <f t="shared" ref="H260:H323" si="13">$G260*$D260</f>
        <v>0</v>
      </c>
      <c r="I260" s="24">
        <v>0</v>
      </c>
      <c r="J260" s="19">
        <f t="shared" ref="J260:J323" si="14">$I260*$D260</f>
        <v>0</v>
      </c>
    </row>
    <row r="261" spans="1:10" x14ac:dyDescent="0.25">
      <c r="A261" s="3">
        <v>2025</v>
      </c>
      <c r="B261" s="3">
        <v>1</v>
      </c>
      <c r="C261" s="4">
        <v>18</v>
      </c>
      <c r="D261" s="20">
        <f>INDEX('Prom Factor Mensual Hora 1'!$B$5:$N$28,MATCH('Casos CMg'!$C261,'Prom Factor Mensual Hora 1'!$A$5:$A$28,0),MATCH('Casos CMg'!$B261,'Prom Factor Mensual Hora 1'!$B$4:$M$4,0))</f>
        <v>0.99991354622575246</v>
      </c>
      <c r="E261" s="24">
        <v>0</v>
      </c>
      <c r="F261" s="19">
        <f t="shared" si="12"/>
        <v>0</v>
      </c>
      <c r="G261" s="24">
        <v>0</v>
      </c>
      <c r="H261" s="19">
        <f t="shared" si="13"/>
        <v>0</v>
      </c>
      <c r="I261" s="24">
        <v>0</v>
      </c>
      <c r="J261" s="19">
        <f t="shared" si="14"/>
        <v>0</v>
      </c>
    </row>
    <row r="262" spans="1:10" x14ac:dyDescent="0.25">
      <c r="A262" s="3">
        <v>2025</v>
      </c>
      <c r="B262" s="3">
        <v>1</v>
      </c>
      <c r="C262" s="4">
        <v>19</v>
      </c>
      <c r="D262" s="20">
        <f>INDEX('Prom Factor Mensual Hora 1'!$B$5:$N$28,MATCH('Casos CMg'!$C262,'Prom Factor Mensual Hora 1'!$A$5:$A$28,0),MATCH('Casos CMg'!$B262,'Prom Factor Mensual Hora 1'!$B$4:$M$4,0))</f>
        <v>1</v>
      </c>
      <c r="E262" s="24">
        <v>0</v>
      </c>
      <c r="F262" s="19">
        <f t="shared" si="12"/>
        <v>0</v>
      </c>
      <c r="G262" s="24">
        <v>0</v>
      </c>
      <c r="H262" s="19">
        <f t="shared" si="13"/>
        <v>0</v>
      </c>
      <c r="I262" s="24">
        <v>0</v>
      </c>
      <c r="J262" s="19">
        <f t="shared" si="14"/>
        <v>0</v>
      </c>
    </row>
    <row r="263" spans="1:10" x14ac:dyDescent="0.25">
      <c r="A263" s="3">
        <v>2025</v>
      </c>
      <c r="B263" s="3">
        <v>1</v>
      </c>
      <c r="C263" s="4">
        <v>20</v>
      </c>
      <c r="D263" s="20">
        <f>INDEX('Prom Factor Mensual Hora 1'!$B$5:$N$28,MATCH('Casos CMg'!$C263,'Prom Factor Mensual Hora 1'!$A$5:$A$28,0),MATCH('Casos CMg'!$B263,'Prom Factor Mensual Hora 1'!$B$4:$M$4,0))</f>
        <v>0.98104330502541404</v>
      </c>
      <c r="E263" s="24">
        <v>114.9</v>
      </c>
      <c r="F263" s="19">
        <f t="shared" si="12"/>
        <v>112.72187574742007</v>
      </c>
      <c r="G263" s="24">
        <v>97.4</v>
      </c>
      <c r="H263" s="19">
        <f t="shared" si="13"/>
        <v>95.553617909475335</v>
      </c>
      <c r="I263" s="24">
        <v>130.19999999999999</v>
      </c>
      <c r="J263" s="19">
        <f t="shared" si="14"/>
        <v>127.7318383143089</v>
      </c>
    </row>
    <row r="264" spans="1:10" x14ac:dyDescent="0.25">
      <c r="A264" s="3">
        <v>2025</v>
      </c>
      <c r="B264" s="3">
        <v>1</v>
      </c>
      <c r="C264" s="4">
        <v>21</v>
      </c>
      <c r="D264" s="20">
        <f>INDEX('Prom Factor Mensual Hora 1'!$B$5:$N$28,MATCH('Casos CMg'!$C264,'Prom Factor Mensual Hora 1'!$A$5:$A$28,0),MATCH('Casos CMg'!$B264,'Prom Factor Mensual Hora 1'!$B$4:$M$4,0))</f>
        <v>0.98010505189745245</v>
      </c>
      <c r="E264" s="24">
        <v>118.4</v>
      </c>
      <c r="F264" s="19">
        <f t="shared" si="12"/>
        <v>116.04443814465837</v>
      </c>
      <c r="G264" s="24">
        <v>99.9</v>
      </c>
      <c r="H264" s="19">
        <f t="shared" si="13"/>
        <v>97.912494684555512</v>
      </c>
      <c r="I264" s="24">
        <v>134.69999999999999</v>
      </c>
      <c r="J264" s="19">
        <f t="shared" si="14"/>
        <v>132.02015049058684</v>
      </c>
    </row>
    <row r="265" spans="1:10" x14ac:dyDescent="0.25">
      <c r="A265" s="3">
        <v>2025</v>
      </c>
      <c r="B265" s="3">
        <v>1</v>
      </c>
      <c r="C265" s="4">
        <v>22</v>
      </c>
      <c r="D265" s="20">
        <f>INDEX('Prom Factor Mensual Hora 1'!$B$5:$N$28,MATCH('Casos CMg'!$C265,'Prom Factor Mensual Hora 1'!$A$5:$A$28,0),MATCH('Casos CMg'!$B265,'Prom Factor Mensual Hora 1'!$B$4:$M$4,0))</f>
        <v>0.98011661694873542</v>
      </c>
      <c r="E265" s="24">
        <v>116.7</v>
      </c>
      <c r="F265" s="19">
        <f t="shared" si="12"/>
        <v>114.37960919791743</v>
      </c>
      <c r="G265" s="24">
        <v>98.7</v>
      </c>
      <c r="H265" s="19">
        <f t="shared" si="13"/>
        <v>96.737510092840182</v>
      </c>
      <c r="I265" s="24">
        <v>132.30000000000001</v>
      </c>
      <c r="J265" s="19">
        <f t="shared" si="14"/>
        <v>129.66942842231771</v>
      </c>
    </row>
    <row r="266" spans="1:10" x14ac:dyDescent="0.25">
      <c r="A266" s="3">
        <v>2025</v>
      </c>
      <c r="B266" s="3">
        <v>1</v>
      </c>
      <c r="C266" s="4">
        <v>23</v>
      </c>
      <c r="D266" s="20">
        <f>INDEX('Prom Factor Mensual Hora 1'!$B$5:$N$28,MATCH('Casos CMg'!$C266,'Prom Factor Mensual Hora 1'!$A$5:$A$28,0),MATCH('Casos CMg'!$B266,'Prom Factor Mensual Hora 1'!$B$4:$M$4,0))</f>
        <v>0.98011506432805706</v>
      </c>
      <c r="E266" s="24">
        <v>116.7</v>
      </c>
      <c r="F266" s="19">
        <f t="shared" si="12"/>
        <v>114.37942800708426</v>
      </c>
      <c r="G266" s="24">
        <v>98.7</v>
      </c>
      <c r="H266" s="19">
        <f t="shared" si="13"/>
        <v>96.737356849179235</v>
      </c>
      <c r="I266" s="24">
        <v>132.30000000000001</v>
      </c>
      <c r="J266" s="19">
        <f t="shared" si="14"/>
        <v>129.66922301060197</v>
      </c>
    </row>
    <row r="267" spans="1:10" x14ac:dyDescent="0.25">
      <c r="A267" s="3">
        <v>2025</v>
      </c>
      <c r="B267" s="3">
        <v>2</v>
      </c>
      <c r="C267" s="4">
        <v>0</v>
      </c>
      <c r="D267" s="20">
        <f>INDEX('Prom Factor Mensual Hora 1'!$B$5:$N$28,MATCH('Casos CMg'!$C267,'Prom Factor Mensual Hora 1'!$A$5:$A$28,0),MATCH('Casos CMg'!$B267,'Prom Factor Mensual Hora 1'!$B$4:$M$4,0))</f>
        <v>0.98902025930194937</v>
      </c>
      <c r="E267" s="24">
        <v>116.1</v>
      </c>
      <c r="F267" s="19">
        <f t="shared" si="12"/>
        <v>114.82525210495632</v>
      </c>
      <c r="G267" s="24">
        <v>99.4</v>
      </c>
      <c r="H267" s="19">
        <f t="shared" si="13"/>
        <v>98.308613774613775</v>
      </c>
      <c r="I267" s="24">
        <v>130.6</v>
      </c>
      <c r="J267" s="19">
        <f t="shared" si="14"/>
        <v>129.16604586483459</v>
      </c>
    </row>
    <row r="268" spans="1:10" x14ac:dyDescent="0.25">
      <c r="A268" s="3">
        <v>2025</v>
      </c>
      <c r="B268" s="3">
        <v>2</v>
      </c>
      <c r="C268" s="4">
        <v>1</v>
      </c>
      <c r="D268" s="20">
        <f>INDEX('Prom Factor Mensual Hora 1'!$B$5:$N$28,MATCH('Casos CMg'!$C268,'Prom Factor Mensual Hora 1'!$A$5:$A$28,0),MATCH('Casos CMg'!$B268,'Prom Factor Mensual Hora 1'!$B$4:$M$4,0))</f>
        <v>0.99352589703912675</v>
      </c>
      <c r="E268" s="24">
        <v>116.1</v>
      </c>
      <c r="F268" s="19">
        <f t="shared" si="12"/>
        <v>115.34835664624261</v>
      </c>
      <c r="G268" s="24">
        <v>99.4</v>
      </c>
      <c r="H268" s="19">
        <f t="shared" si="13"/>
        <v>98.756474165689198</v>
      </c>
      <c r="I268" s="24">
        <v>130.6</v>
      </c>
      <c r="J268" s="19">
        <f t="shared" si="14"/>
        <v>129.75448215330994</v>
      </c>
    </row>
    <row r="269" spans="1:10" x14ac:dyDescent="0.25">
      <c r="A269" s="3">
        <v>2025</v>
      </c>
      <c r="B269" s="3">
        <v>2</v>
      </c>
      <c r="C269" s="4">
        <v>2</v>
      </c>
      <c r="D269" s="20">
        <f>INDEX('Prom Factor Mensual Hora 1'!$B$5:$N$28,MATCH('Casos CMg'!$C269,'Prom Factor Mensual Hora 1'!$A$5:$A$28,0),MATCH('Casos CMg'!$B269,'Prom Factor Mensual Hora 1'!$B$4:$M$4,0))</f>
        <v>0.99352662116499169</v>
      </c>
      <c r="E269" s="24">
        <v>109.5</v>
      </c>
      <c r="F269" s="19">
        <f t="shared" si="12"/>
        <v>108.79116501756658</v>
      </c>
      <c r="G269" s="24">
        <v>94.8</v>
      </c>
      <c r="H269" s="19">
        <f t="shared" si="13"/>
        <v>94.186323686441213</v>
      </c>
      <c r="I269" s="24">
        <v>120.9</v>
      </c>
      <c r="J269" s="19">
        <f t="shared" si="14"/>
        <v>120.1173684988475</v>
      </c>
    </row>
    <row r="270" spans="1:10" x14ac:dyDescent="0.25">
      <c r="A270" s="3">
        <v>2025</v>
      </c>
      <c r="B270" s="3">
        <v>2</v>
      </c>
      <c r="C270" s="4">
        <v>3</v>
      </c>
      <c r="D270" s="20">
        <f>INDEX('Prom Factor Mensual Hora 1'!$B$5:$N$28,MATCH('Casos CMg'!$C270,'Prom Factor Mensual Hora 1'!$A$5:$A$28,0),MATCH('Casos CMg'!$B270,'Prom Factor Mensual Hora 1'!$B$4:$M$4,0))</f>
        <v>0.99352141017496809</v>
      </c>
      <c r="E270" s="24">
        <v>109.5</v>
      </c>
      <c r="F270" s="19">
        <f t="shared" si="12"/>
        <v>108.790594414159</v>
      </c>
      <c r="G270" s="24">
        <v>94.8</v>
      </c>
      <c r="H270" s="19">
        <f t="shared" si="13"/>
        <v>94.185829684586977</v>
      </c>
      <c r="I270" s="24">
        <v>120.9</v>
      </c>
      <c r="J270" s="19">
        <f t="shared" si="14"/>
        <v>120.11673849015365</v>
      </c>
    </row>
    <row r="271" spans="1:10" x14ac:dyDescent="0.25">
      <c r="A271" s="3">
        <v>2025</v>
      </c>
      <c r="B271" s="3">
        <v>2</v>
      </c>
      <c r="C271" s="4">
        <v>4</v>
      </c>
      <c r="D271" s="20">
        <f>INDEX('Prom Factor Mensual Hora 1'!$B$5:$N$28,MATCH('Casos CMg'!$C271,'Prom Factor Mensual Hora 1'!$A$5:$A$28,0),MATCH('Casos CMg'!$B271,'Prom Factor Mensual Hora 1'!$B$4:$M$4,0))</f>
        <v>0.9935231367334898</v>
      </c>
      <c r="E271" s="24">
        <v>109.5</v>
      </c>
      <c r="F271" s="19">
        <f t="shared" si="12"/>
        <v>108.79078347231713</v>
      </c>
      <c r="G271" s="24">
        <v>94.8</v>
      </c>
      <c r="H271" s="19">
        <f t="shared" si="13"/>
        <v>94.185993362334827</v>
      </c>
      <c r="I271" s="24">
        <v>120.9</v>
      </c>
      <c r="J271" s="19">
        <f t="shared" si="14"/>
        <v>120.11694723107892</v>
      </c>
    </row>
    <row r="272" spans="1:10" x14ac:dyDescent="0.25">
      <c r="A272" s="3">
        <v>2025</v>
      </c>
      <c r="B272" s="3">
        <v>2</v>
      </c>
      <c r="C272" s="4">
        <v>5</v>
      </c>
      <c r="D272" s="20">
        <f>INDEX('Prom Factor Mensual Hora 1'!$B$5:$N$28,MATCH('Casos CMg'!$C272,'Prom Factor Mensual Hora 1'!$A$5:$A$28,0),MATCH('Casos CMg'!$B272,'Prom Factor Mensual Hora 1'!$B$4:$M$4,0))</f>
        <v>0.99352554291798056</v>
      </c>
      <c r="E272" s="24">
        <v>109.5</v>
      </c>
      <c r="F272" s="19">
        <f t="shared" si="12"/>
        <v>108.79104694951887</v>
      </c>
      <c r="G272" s="24">
        <v>94.8</v>
      </c>
      <c r="H272" s="19">
        <f t="shared" si="13"/>
        <v>94.186221468624552</v>
      </c>
      <c r="I272" s="24">
        <v>120.9</v>
      </c>
      <c r="J272" s="19">
        <f t="shared" si="14"/>
        <v>120.11723813878386</v>
      </c>
    </row>
    <row r="273" spans="1:10" x14ac:dyDescent="0.25">
      <c r="A273" s="3">
        <v>2025</v>
      </c>
      <c r="B273" s="3">
        <v>2</v>
      </c>
      <c r="C273" s="4">
        <v>6</v>
      </c>
      <c r="D273" s="20">
        <f>INDEX('Prom Factor Mensual Hora 1'!$B$5:$N$28,MATCH('Casos CMg'!$C273,'Prom Factor Mensual Hora 1'!$A$5:$A$28,0),MATCH('Casos CMg'!$B273,'Prom Factor Mensual Hora 1'!$B$4:$M$4,0))</f>
        <v>0.99352728973445059</v>
      </c>
      <c r="E273" s="24">
        <v>11.7</v>
      </c>
      <c r="F273" s="19">
        <f t="shared" si="12"/>
        <v>11.624269289893071</v>
      </c>
      <c r="G273" s="24">
        <v>10.4</v>
      </c>
      <c r="H273" s="19">
        <f t="shared" si="13"/>
        <v>10.332683813238287</v>
      </c>
      <c r="I273" s="24">
        <v>11.4</v>
      </c>
      <c r="J273" s="19">
        <f t="shared" si="14"/>
        <v>11.326211102972737</v>
      </c>
    </row>
    <row r="274" spans="1:10" x14ac:dyDescent="0.25">
      <c r="A274" s="3">
        <v>2025</v>
      </c>
      <c r="B274" s="3">
        <v>2</v>
      </c>
      <c r="C274" s="4">
        <v>7</v>
      </c>
      <c r="D274" s="20">
        <f>INDEX('Prom Factor Mensual Hora 1'!$B$5:$N$28,MATCH('Casos CMg'!$C274,'Prom Factor Mensual Hora 1'!$A$5:$A$28,0),MATCH('Casos CMg'!$B274,'Prom Factor Mensual Hora 1'!$B$4:$M$4,0))</f>
        <v>0.99352259846588165</v>
      </c>
      <c r="E274" s="24">
        <v>11.7</v>
      </c>
      <c r="F274" s="19">
        <f t="shared" si="12"/>
        <v>11.624214402050814</v>
      </c>
      <c r="G274" s="24">
        <v>10.4</v>
      </c>
      <c r="H274" s="19">
        <f t="shared" si="13"/>
        <v>10.332635024045169</v>
      </c>
      <c r="I274" s="24">
        <v>11.4</v>
      </c>
      <c r="J274" s="19">
        <f t="shared" si="14"/>
        <v>11.326157622511051</v>
      </c>
    </row>
    <row r="275" spans="1:10" x14ac:dyDescent="0.25">
      <c r="A275" s="3">
        <v>2025</v>
      </c>
      <c r="B275" s="3">
        <v>2</v>
      </c>
      <c r="C275" s="4">
        <v>8</v>
      </c>
      <c r="D275" s="20">
        <f>INDEX('Prom Factor Mensual Hora 1'!$B$5:$N$28,MATCH('Casos CMg'!$C275,'Prom Factor Mensual Hora 1'!$A$5:$A$28,0),MATCH('Casos CMg'!$B275,'Prom Factor Mensual Hora 1'!$B$4:$M$4,0))</f>
        <v>0.99352348867960838</v>
      </c>
      <c r="E275" s="24">
        <v>6.3</v>
      </c>
      <c r="F275" s="19">
        <f t="shared" si="12"/>
        <v>6.2591979786815326</v>
      </c>
      <c r="G275" s="24">
        <v>5.7</v>
      </c>
      <c r="H275" s="19">
        <f t="shared" si="13"/>
        <v>5.6630838854737675</v>
      </c>
      <c r="I275" s="24">
        <v>6.6</v>
      </c>
      <c r="J275" s="19">
        <f t="shared" si="14"/>
        <v>6.5572550252854152</v>
      </c>
    </row>
    <row r="276" spans="1:10" x14ac:dyDescent="0.25">
      <c r="A276" s="3">
        <v>2025</v>
      </c>
      <c r="B276" s="3">
        <v>2</v>
      </c>
      <c r="C276" s="4">
        <v>9</v>
      </c>
      <c r="D276" s="20">
        <f>INDEX('Prom Factor Mensual Hora 1'!$B$5:$N$28,MATCH('Casos CMg'!$C276,'Prom Factor Mensual Hora 1'!$A$5:$A$28,0),MATCH('Casos CMg'!$B276,'Prom Factor Mensual Hora 1'!$B$4:$M$4,0))</f>
        <v>0.99527604572207462</v>
      </c>
      <c r="E276" s="24">
        <v>5.3</v>
      </c>
      <c r="F276" s="19">
        <f t="shared" si="12"/>
        <v>5.2749630423269958</v>
      </c>
      <c r="G276" s="24">
        <v>4.8</v>
      </c>
      <c r="H276" s="19">
        <f t="shared" si="13"/>
        <v>4.777325019465958</v>
      </c>
      <c r="I276" s="24">
        <v>5.6</v>
      </c>
      <c r="J276" s="19">
        <f t="shared" si="14"/>
        <v>5.5735458560436175</v>
      </c>
    </row>
    <row r="277" spans="1:10" x14ac:dyDescent="0.25">
      <c r="A277" s="3">
        <v>2025</v>
      </c>
      <c r="B277" s="3">
        <v>2</v>
      </c>
      <c r="C277" s="4">
        <v>10</v>
      </c>
      <c r="D277" s="20">
        <f>INDEX('Prom Factor Mensual Hora 1'!$B$5:$N$28,MATCH('Casos CMg'!$C277,'Prom Factor Mensual Hora 1'!$A$5:$A$28,0),MATCH('Casos CMg'!$B277,'Prom Factor Mensual Hora 1'!$B$4:$M$4,0))</f>
        <v>0.99721878914847994</v>
      </c>
      <c r="E277" s="24">
        <v>1.1000000000000001</v>
      </c>
      <c r="F277" s="19">
        <f t="shared" si="12"/>
        <v>1.096940668063328</v>
      </c>
      <c r="G277" s="24">
        <v>1</v>
      </c>
      <c r="H277" s="19">
        <f t="shared" si="13"/>
        <v>0.99721878914847994</v>
      </c>
      <c r="I277" s="24">
        <v>1</v>
      </c>
      <c r="J277" s="19">
        <f t="shared" si="14"/>
        <v>0.99721878914847994</v>
      </c>
    </row>
    <row r="278" spans="1:10" x14ac:dyDescent="0.25">
      <c r="A278" s="3">
        <v>2025</v>
      </c>
      <c r="B278" s="3">
        <v>2</v>
      </c>
      <c r="C278" s="4">
        <v>11</v>
      </c>
      <c r="D278" s="20">
        <f>INDEX('Prom Factor Mensual Hora 1'!$B$5:$N$28,MATCH('Casos CMg'!$C278,'Prom Factor Mensual Hora 1'!$A$5:$A$28,0),MATCH('Casos CMg'!$B278,'Prom Factor Mensual Hora 1'!$B$4:$M$4,0))</f>
        <v>0.99704365040307219</v>
      </c>
      <c r="E278" s="24">
        <v>1.1000000000000001</v>
      </c>
      <c r="F278" s="19">
        <f t="shared" si="12"/>
        <v>1.0967480154433795</v>
      </c>
      <c r="G278" s="24">
        <v>1</v>
      </c>
      <c r="H278" s="19">
        <f t="shared" si="13"/>
        <v>0.99704365040307219</v>
      </c>
      <c r="I278" s="24">
        <v>1</v>
      </c>
      <c r="J278" s="19">
        <f t="shared" si="14"/>
        <v>0.99704365040307219</v>
      </c>
    </row>
    <row r="279" spans="1:10" x14ac:dyDescent="0.25">
      <c r="A279" s="3">
        <v>2025</v>
      </c>
      <c r="B279" s="3">
        <v>2</v>
      </c>
      <c r="C279" s="4">
        <v>12</v>
      </c>
      <c r="D279" s="20">
        <f>INDEX('Prom Factor Mensual Hora 1'!$B$5:$N$28,MATCH('Casos CMg'!$C279,'Prom Factor Mensual Hora 1'!$A$5:$A$28,0),MATCH('Casos CMg'!$B279,'Prom Factor Mensual Hora 1'!$B$4:$M$4,0))</f>
        <v>0.99749579563688595</v>
      </c>
      <c r="E279" s="24">
        <v>1.1000000000000001</v>
      </c>
      <c r="F279" s="19">
        <f t="shared" si="12"/>
        <v>1.0972453752005746</v>
      </c>
      <c r="G279" s="24">
        <v>1</v>
      </c>
      <c r="H279" s="19">
        <f t="shared" si="13"/>
        <v>0.99749579563688595</v>
      </c>
      <c r="I279" s="24">
        <v>1</v>
      </c>
      <c r="J279" s="19">
        <f t="shared" si="14"/>
        <v>0.99749579563688595</v>
      </c>
    </row>
    <row r="280" spans="1:10" x14ac:dyDescent="0.25">
      <c r="A280" s="3">
        <v>2025</v>
      </c>
      <c r="B280" s="3">
        <v>2</v>
      </c>
      <c r="C280" s="4">
        <v>13</v>
      </c>
      <c r="D280" s="20">
        <f>INDEX('Prom Factor Mensual Hora 1'!$B$5:$N$28,MATCH('Casos CMg'!$C280,'Prom Factor Mensual Hora 1'!$A$5:$A$28,0),MATCH('Casos CMg'!$B280,'Prom Factor Mensual Hora 1'!$B$4:$M$4,0))</f>
        <v>0.99747761054695772</v>
      </c>
      <c r="E280" s="24">
        <v>1.1000000000000001</v>
      </c>
      <c r="F280" s="19">
        <f t="shared" si="12"/>
        <v>1.0972253716016536</v>
      </c>
      <c r="G280" s="24">
        <v>1</v>
      </c>
      <c r="H280" s="19">
        <f t="shared" si="13"/>
        <v>0.99747761054695772</v>
      </c>
      <c r="I280" s="24">
        <v>1</v>
      </c>
      <c r="J280" s="19">
        <f t="shared" si="14"/>
        <v>0.99747761054695772</v>
      </c>
    </row>
    <row r="281" spans="1:10" x14ac:dyDescent="0.25">
      <c r="A281" s="3">
        <v>2025</v>
      </c>
      <c r="B281" s="3">
        <v>2</v>
      </c>
      <c r="C281" s="4">
        <v>14</v>
      </c>
      <c r="D281" s="20">
        <f>INDEX('Prom Factor Mensual Hora 1'!$B$5:$N$28,MATCH('Casos CMg'!$C281,'Prom Factor Mensual Hora 1'!$A$5:$A$28,0),MATCH('Casos CMg'!$B281,'Prom Factor Mensual Hora 1'!$B$4:$M$4,0))</f>
        <v>0.99801346033285132</v>
      </c>
      <c r="E281" s="24">
        <v>1.1000000000000001</v>
      </c>
      <c r="F281" s="19">
        <f t="shared" si="12"/>
        <v>1.0978148063661366</v>
      </c>
      <c r="G281" s="24">
        <v>1</v>
      </c>
      <c r="H281" s="19">
        <f t="shared" si="13"/>
        <v>0.99801346033285132</v>
      </c>
      <c r="I281" s="24">
        <v>1</v>
      </c>
      <c r="J281" s="19">
        <f t="shared" si="14"/>
        <v>0.99801346033285132</v>
      </c>
    </row>
    <row r="282" spans="1:10" x14ac:dyDescent="0.25">
      <c r="A282" s="3">
        <v>2025</v>
      </c>
      <c r="B282" s="3">
        <v>2</v>
      </c>
      <c r="C282" s="4">
        <v>15</v>
      </c>
      <c r="D282" s="20">
        <f>INDEX('Prom Factor Mensual Hora 1'!$B$5:$N$28,MATCH('Casos CMg'!$C282,'Prom Factor Mensual Hora 1'!$A$5:$A$28,0),MATCH('Casos CMg'!$B282,'Prom Factor Mensual Hora 1'!$B$4:$M$4,0))</f>
        <v>0.99812271708207967</v>
      </c>
      <c r="E282" s="24">
        <v>1.1000000000000001</v>
      </c>
      <c r="F282" s="19">
        <f t="shared" si="12"/>
        <v>1.0979349887902876</v>
      </c>
      <c r="G282" s="24">
        <v>1</v>
      </c>
      <c r="H282" s="19">
        <f t="shared" si="13"/>
        <v>0.99812271708207967</v>
      </c>
      <c r="I282" s="24">
        <v>1</v>
      </c>
      <c r="J282" s="19">
        <f t="shared" si="14"/>
        <v>0.99812271708207967</v>
      </c>
    </row>
    <row r="283" spans="1:10" x14ac:dyDescent="0.25">
      <c r="A283" s="3">
        <v>2025</v>
      </c>
      <c r="B283" s="3">
        <v>2</v>
      </c>
      <c r="C283" s="4">
        <v>16</v>
      </c>
      <c r="D283" s="20">
        <f>INDEX('Prom Factor Mensual Hora 1'!$B$5:$N$28,MATCH('Casos CMg'!$C283,'Prom Factor Mensual Hora 1'!$A$5:$A$28,0),MATCH('Casos CMg'!$B283,'Prom Factor Mensual Hora 1'!$B$4:$M$4,0))</f>
        <v>0.99811907894018959</v>
      </c>
      <c r="E283" s="24">
        <v>1.1000000000000001</v>
      </c>
      <c r="F283" s="19">
        <f t="shared" si="12"/>
        <v>1.0979309868342086</v>
      </c>
      <c r="G283" s="24">
        <v>1</v>
      </c>
      <c r="H283" s="19">
        <f t="shared" si="13"/>
        <v>0.99811907894018959</v>
      </c>
      <c r="I283" s="24">
        <v>1</v>
      </c>
      <c r="J283" s="19">
        <f t="shared" si="14"/>
        <v>0.99811907894018959</v>
      </c>
    </row>
    <row r="284" spans="1:10" x14ac:dyDescent="0.25">
      <c r="A284" s="3">
        <v>2025</v>
      </c>
      <c r="B284" s="3">
        <v>2</v>
      </c>
      <c r="C284" s="4">
        <v>17</v>
      </c>
      <c r="D284" s="20">
        <f>INDEX('Prom Factor Mensual Hora 1'!$B$5:$N$28,MATCH('Casos CMg'!$C284,'Prom Factor Mensual Hora 1'!$A$5:$A$28,0),MATCH('Casos CMg'!$B284,'Prom Factor Mensual Hora 1'!$B$4:$M$4,0))</f>
        <v>0.99927109040942341</v>
      </c>
      <c r="E284" s="24">
        <v>1.1000000000000001</v>
      </c>
      <c r="F284" s="19">
        <f t="shared" si="12"/>
        <v>1.0991981994503659</v>
      </c>
      <c r="G284" s="24">
        <v>1</v>
      </c>
      <c r="H284" s="19">
        <f t="shared" si="13"/>
        <v>0.99927109040942341</v>
      </c>
      <c r="I284" s="24">
        <v>1</v>
      </c>
      <c r="J284" s="19">
        <f t="shared" si="14"/>
        <v>0.99927109040942341</v>
      </c>
    </row>
    <row r="285" spans="1:10" x14ac:dyDescent="0.25">
      <c r="A285" s="3">
        <v>2025</v>
      </c>
      <c r="B285" s="3">
        <v>2</v>
      </c>
      <c r="C285" s="4">
        <v>18</v>
      </c>
      <c r="D285" s="20">
        <f>INDEX('Prom Factor Mensual Hora 1'!$B$5:$N$28,MATCH('Casos CMg'!$C285,'Prom Factor Mensual Hora 1'!$A$5:$A$28,0),MATCH('Casos CMg'!$B285,'Prom Factor Mensual Hora 1'!$B$4:$M$4,0))</f>
        <v>0.99927561141539023</v>
      </c>
      <c r="E285" s="24">
        <v>1.1000000000000001</v>
      </c>
      <c r="F285" s="19">
        <f t="shared" si="12"/>
        <v>1.0992031725569293</v>
      </c>
      <c r="G285" s="24">
        <v>1</v>
      </c>
      <c r="H285" s="19">
        <f t="shared" si="13"/>
        <v>0.99927561141539023</v>
      </c>
      <c r="I285" s="24">
        <v>1</v>
      </c>
      <c r="J285" s="19">
        <f t="shared" si="14"/>
        <v>0.99927561141539023</v>
      </c>
    </row>
    <row r="286" spans="1:10" x14ac:dyDescent="0.25">
      <c r="A286" s="3">
        <v>2025</v>
      </c>
      <c r="B286" s="3">
        <v>2</v>
      </c>
      <c r="C286" s="4">
        <v>19</v>
      </c>
      <c r="D286" s="20">
        <f>INDEX('Prom Factor Mensual Hora 1'!$B$5:$N$28,MATCH('Casos CMg'!$C286,'Prom Factor Mensual Hora 1'!$A$5:$A$28,0),MATCH('Casos CMg'!$B286,'Prom Factor Mensual Hora 1'!$B$4:$M$4,0))</f>
        <v>0.99713146013226461</v>
      </c>
      <c r="E286" s="24">
        <v>1.1000000000000001</v>
      </c>
      <c r="F286" s="19">
        <f t="shared" si="12"/>
        <v>1.0968446061454911</v>
      </c>
      <c r="G286" s="24">
        <v>1</v>
      </c>
      <c r="H286" s="19">
        <f t="shared" si="13"/>
        <v>0.99713146013226461</v>
      </c>
      <c r="I286" s="24">
        <v>1</v>
      </c>
      <c r="J286" s="19">
        <f t="shared" si="14"/>
        <v>0.99713146013226461</v>
      </c>
    </row>
    <row r="287" spans="1:10" x14ac:dyDescent="0.25">
      <c r="A287" s="3">
        <v>2025</v>
      </c>
      <c r="B287" s="3">
        <v>2</v>
      </c>
      <c r="C287" s="4">
        <v>20</v>
      </c>
      <c r="D287" s="20">
        <f>INDEX('Prom Factor Mensual Hora 1'!$B$5:$N$28,MATCH('Casos CMg'!$C287,'Prom Factor Mensual Hora 1'!$A$5:$A$28,0),MATCH('Casos CMg'!$B287,'Prom Factor Mensual Hora 1'!$B$4:$M$4,0))</f>
        <v>0.98894809948056983</v>
      </c>
      <c r="E287" s="24">
        <v>121.3</v>
      </c>
      <c r="F287" s="19">
        <f t="shared" si="12"/>
        <v>119.95940446699312</v>
      </c>
      <c r="G287" s="24">
        <v>103.5</v>
      </c>
      <c r="H287" s="19">
        <f t="shared" si="13"/>
        <v>102.35612829623898</v>
      </c>
      <c r="I287" s="24">
        <v>137.9</v>
      </c>
      <c r="J287" s="19">
        <f t="shared" si="14"/>
        <v>136.37594291837058</v>
      </c>
    </row>
    <row r="288" spans="1:10" x14ac:dyDescent="0.25">
      <c r="A288" s="3">
        <v>2025</v>
      </c>
      <c r="B288" s="3">
        <v>2</v>
      </c>
      <c r="C288" s="4">
        <v>21</v>
      </c>
      <c r="D288" s="20">
        <f>INDEX('Prom Factor Mensual Hora 1'!$B$5:$N$28,MATCH('Casos CMg'!$C288,'Prom Factor Mensual Hora 1'!$A$5:$A$28,0),MATCH('Casos CMg'!$B288,'Prom Factor Mensual Hora 1'!$B$4:$M$4,0))</f>
        <v>0.98894509725161883</v>
      </c>
      <c r="E288" s="24">
        <v>121.9</v>
      </c>
      <c r="F288" s="19">
        <f t="shared" si="12"/>
        <v>120.55240735497235</v>
      </c>
      <c r="G288" s="24">
        <v>104</v>
      </c>
      <c r="H288" s="19">
        <f t="shared" si="13"/>
        <v>102.85029011416836</v>
      </c>
      <c r="I288" s="24">
        <v>138.69999999999999</v>
      </c>
      <c r="J288" s="19">
        <f t="shared" si="14"/>
        <v>137.16668498879952</v>
      </c>
    </row>
    <row r="289" spans="1:10" x14ac:dyDescent="0.25">
      <c r="A289" s="3">
        <v>2025</v>
      </c>
      <c r="B289" s="3">
        <v>2</v>
      </c>
      <c r="C289" s="4">
        <v>22</v>
      </c>
      <c r="D289" s="20">
        <f>INDEX('Prom Factor Mensual Hora 1'!$B$5:$N$28,MATCH('Casos CMg'!$C289,'Prom Factor Mensual Hora 1'!$A$5:$A$28,0),MATCH('Casos CMg'!$B289,'Prom Factor Mensual Hora 1'!$B$4:$M$4,0))</f>
        <v>0.98894465656534047</v>
      </c>
      <c r="E289" s="24">
        <v>121.3</v>
      </c>
      <c r="F289" s="19">
        <f t="shared" si="12"/>
        <v>119.95898684137579</v>
      </c>
      <c r="G289" s="24">
        <v>103.5</v>
      </c>
      <c r="H289" s="19">
        <f t="shared" si="13"/>
        <v>102.35577195451273</v>
      </c>
      <c r="I289" s="24">
        <v>137.9</v>
      </c>
      <c r="J289" s="19">
        <f t="shared" si="14"/>
        <v>136.37546814036045</v>
      </c>
    </row>
    <row r="290" spans="1:10" x14ac:dyDescent="0.25">
      <c r="A290" s="3">
        <v>2025</v>
      </c>
      <c r="B290" s="3">
        <v>2</v>
      </c>
      <c r="C290" s="4">
        <v>23</v>
      </c>
      <c r="D290" s="20">
        <f>INDEX('Prom Factor Mensual Hora 1'!$B$5:$N$28,MATCH('Casos CMg'!$C290,'Prom Factor Mensual Hora 1'!$A$5:$A$28,0),MATCH('Casos CMg'!$B290,'Prom Factor Mensual Hora 1'!$B$4:$M$4,0))</f>
        <v>0.98894106810358762</v>
      </c>
      <c r="E290" s="24">
        <v>121.3</v>
      </c>
      <c r="F290" s="19">
        <f t="shared" si="12"/>
        <v>119.95855156096518</v>
      </c>
      <c r="G290" s="24">
        <v>103.5</v>
      </c>
      <c r="H290" s="19">
        <f t="shared" si="13"/>
        <v>102.35540054872132</v>
      </c>
      <c r="I290" s="24">
        <v>137.9</v>
      </c>
      <c r="J290" s="19">
        <f t="shared" si="14"/>
        <v>136.37497329148474</v>
      </c>
    </row>
    <row r="291" spans="1:10" x14ac:dyDescent="0.25">
      <c r="A291" s="3">
        <v>2025</v>
      </c>
      <c r="B291" s="3">
        <v>3</v>
      </c>
      <c r="C291" s="4">
        <v>0</v>
      </c>
      <c r="D291" s="20">
        <f>INDEX('Prom Factor Mensual Hora 1'!$B$5:$N$28,MATCH('Casos CMg'!$C291,'Prom Factor Mensual Hora 1'!$A$5:$A$28,0),MATCH('Casos CMg'!$B291,'Prom Factor Mensual Hora 1'!$B$4:$M$4,0))</f>
        <v>0.98379204435579559</v>
      </c>
      <c r="E291" s="24">
        <v>122.5</v>
      </c>
      <c r="F291" s="19">
        <f t="shared" si="12"/>
        <v>120.51452543358496</v>
      </c>
      <c r="G291" s="24">
        <v>106.9</v>
      </c>
      <c r="H291" s="19">
        <f t="shared" si="13"/>
        <v>105.16736954163456</v>
      </c>
      <c r="I291" s="24">
        <v>138.80000000000001</v>
      </c>
      <c r="J291" s="19">
        <f t="shared" si="14"/>
        <v>136.55033575658445</v>
      </c>
    </row>
    <row r="292" spans="1:10" x14ac:dyDescent="0.25">
      <c r="A292" s="3">
        <v>2025</v>
      </c>
      <c r="B292" s="3">
        <v>3</v>
      </c>
      <c r="C292" s="4">
        <v>1</v>
      </c>
      <c r="D292" s="20">
        <f>INDEX('Prom Factor Mensual Hora 1'!$B$5:$N$28,MATCH('Casos CMg'!$C292,'Prom Factor Mensual Hora 1'!$A$5:$A$28,0),MATCH('Casos CMg'!$B292,'Prom Factor Mensual Hora 1'!$B$4:$M$4,0))</f>
        <v>0.99113594352214607</v>
      </c>
      <c r="E292" s="24">
        <v>122.4</v>
      </c>
      <c r="F292" s="19">
        <f t="shared" si="12"/>
        <v>121.31503948711068</v>
      </c>
      <c r="G292" s="24">
        <v>106.9</v>
      </c>
      <c r="H292" s="19">
        <f t="shared" si="13"/>
        <v>105.95243236251741</v>
      </c>
      <c r="I292" s="24">
        <v>138.6</v>
      </c>
      <c r="J292" s="19">
        <f t="shared" si="14"/>
        <v>137.37144177216945</v>
      </c>
    </row>
    <row r="293" spans="1:10" x14ac:dyDescent="0.25">
      <c r="A293" s="3">
        <v>2025</v>
      </c>
      <c r="B293" s="3">
        <v>3</v>
      </c>
      <c r="C293" s="4">
        <v>2</v>
      </c>
      <c r="D293" s="20">
        <f>INDEX('Prom Factor Mensual Hora 1'!$B$5:$N$28,MATCH('Casos CMg'!$C293,'Prom Factor Mensual Hora 1'!$A$5:$A$28,0),MATCH('Casos CMg'!$B293,'Prom Factor Mensual Hora 1'!$B$4:$M$4,0))</f>
        <v>0.99113216141691374</v>
      </c>
      <c r="E293" s="24">
        <v>122</v>
      </c>
      <c r="F293" s="19">
        <f t="shared" si="12"/>
        <v>120.91812369286347</v>
      </c>
      <c r="G293" s="24">
        <v>106.5</v>
      </c>
      <c r="H293" s="19">
        <f t="shared" si="13"/>
        <v>105.55557519090131</v>
      </c>
      <c r="I293" s="24">
        <v>138.1</v>
      </c>
      <c r="J293" s="19">
        <f t="shared" si="14"/>
        <v>136.87535149167579</v>
      </c>
    </row>
    <row r="294" spans="1:10" x14ac:dyDescent="0.25">
      <c r="A294" s="3">
        <v>2025</v>
      </c>
      <c r="B294" s="3">
        <v>3</v>
      </c>
      <c r="C294" s="4">
        <v>3</v>
      </c>
      <c r="D294" s="20">
        <f>INDEX('Prom Factor Mensual Hora 1'!$B$5:$N$28,MATCH('Casos CMg'!$C294,'Prom Factor Mensual Hora 1'!$A$5:$A$28,0),MATCH('Casos CMg'!$B294,'Prom Factor Mensual Hora 1'!$B$4:$M$4,0))</f>
        <v>0.99112357476499446</v>
      </c>
      <c r="E294" s="24">
        <v>122</v>
      </c>
      <c r="F294" s="19">
        <f t="shared" si="12"/>
        <v>120.91707612132933</v>
      </c>
      <c r="G294" s="24">
        <v>106.5</v>
      </c>
      <c r="H294" s="19">
        <f t="shared" si="13"/>
        <v>105.55466071247191</v>
      </c>
      <c r="I294" s="24">
        <v>138.1</v>
      </c>
      <c r="J294" s="19">
        <f t="shared" si="14"/>
        <v>136.87416567504573</v>
      </c>
    </row>
    <row r="295" spans="1:10" x14ac:dyDescent="0.25">
      <c r="A295" s="3">
        <v>2025</v>
      </c>
      <c r="B295" s="3">
        <v>3</v>
      </c>
      <c r="C295" s="4">
        <v>4</v>
      </c>
      <c r="D295" s="20">
        <f>INDEX('Prom Factor Mensual Hora 1'!$B$5:$N$28,MATCH('Casos CMg'!$C295,'Prom Factor Mensual Hora 1'!$A$5:$A$28,0),MATCH('Casos CMg'!$B295,'Prom Factor Mensual Hora 1'!$B$4:$M$4,0))</f>
        <v>0.99112476319966769</v>
      </c>
      <c r="E295" s="24">
        <v>122</v>
      </c>
      <c r="F295" s="19">
        <f t="shared" si="12"/>
        <v>120.91722111035946</v>
      </c>
      <c r="G295" s="24">
        <v>106.5</v>
      </c>
      <c r="H295" s="19">
        <f t="shared" si="13"/>
        <v>105.55478728076461</v>
      </c>
      <c r="I295" s="24">
        <v>138.1</v>
      </c>
      <c r="J295" s="19">
        <f t="shared" si="14"/>
        <v>136.87432979787411</v>
      </c>
    </row>
    <row r="296" spans="1:10" x14ac:dyDescent="0.25">
      <c r="A296" s="3">
        <v>2025</v>
      </c>
      <c r="B296" s="3">
        <v>3</v>
      </c>
      <c r="C296" s="4">
        <v>5</v>
      </c>
      <c r="D296" s="20">
        <f>INDEX('Prom Factor Mensual Hora 1'!$B$5:$N$28,MATCH('Casos CMg'!$C296,'Prom Factor Mensual Hora 1'!$A$5:$A$28,0),MATCH('Casos CMg'!$B296,'Prom Factor Mensual Hora 1'!$B$4:$M$4,0))</f>
        <v>0.99112956629622795</v>
      </c>
      <c r="E296" s="24">
        <v>122</v>
      </c>
      <c r="F296" s="19">
        <f t="shared" si="12"/>
        <v>120.91780708813981</v>
      </c>
      <c r="G296" s="24">
        <v>106.5</v>
      </c>
      <c r="H296" s="19">
        <f t="shared" si="13"/>
        <v>105.55529881054828</v>
      </c>
      <c r="I296" s="24">
        <v>138.1</v>
      </c>
      <c r="J296" s="19">
        <f t="shared" si="14"/>
        <v>136.87499310550908</v>
      </c>
    </row>
    <row r="297" spans="1:10" x14ac:dyDescent="0.25">
      <c r="A297" s="3">
        <v>2025</v>
      </c>
      <c r="B297" s="3">
        <v>3</v>
      </c>
      <c r="C297" s="4">
        <v>6</v>
      </c>
      <c r="D297" s="20">
        <f>INDEX('Prom Factor Mensual Hora 1'!$B$5:$N$28,MATCH('Casos CMg'!$C297,'Prom Factor Mensual Hora 1'!$A$5:$A$28,0),MATCH('Casos CMg'!$B297,'Prom Factor Mensual Hora 1'!$B$4:$M$4,0))</f>
        <v>0.99122168568190605</v>
      </c>
      <c r="E297" s="24">
        <v>122.4</v>
      </c>
      <c r="F297" s="19">
        <f t="shared" si="12"/>
        <v>121.32553432746531</v>
      </c>
      <c r="G297" s="24">
        <v>106.8</v>
      </c>
      <c r="H297" s="19">
        <f t="shared" si="13"/>
        <v>105.86247603082757</v>
      </c>
      <c r="I297" s="24">
        <v>138.6</v>
      </c>
      <c r="J297" s="19">
        <f t="shared" si="14"/>
        <v>137.38332563551216</v>
      </c>
    </row>
    <row r="298" spans="1:10" x14ac:dyDescent="0.25">
      <c r="A298" s="3">
        <v>2025</v>
      </c>
      <c r="B298" s="3">
        <v>3</v>
      </c>
      <c r="C298" s="4">
        <v>7</v>
      </c>
      <c r="D298" s="20">
        <f>INDEX('Prom Factor Mensual Hora 1'!$B$5:$N$28,MATCH('Casos CMg'!$C298,'Prom Factor Mensual Hora 1'!$A$5:$A$28,0),MATCH('Casos CMg'!$B298,'Prom Factor Mensual Hora 1'!$B$4:$M$4,0))</f>
        <v>0.99122469839996108</v>
      </c>
      <c r="E298" s="24">
        <v>31.3</v>
      </c>
      <c r="F298" s="19">
        <f t="shared" si="12"/>
        <v>31.025333059918783</v>
      </c>
      <c r="G298" s="24">
        <v>29.2</v>
      </c>
      <c r="H298" s="19">
        <f t="shared" si="13"/>
        <v>28.943761193278863</v>
      </c>
      <c r="I298" s="24">
        <v>34</v>
      </c>
      <c r="J298" s="19">
        <f t="shared" si="14"/>
        <v>33.701639745598676</v>
      </c>
    </row>
    <row r="299" spans="1:10" x14ac:dyDescent="0.25">
      <c r="A299" s="3">
        <v>2025</v>
      </c>
      <c r="B299" s="3">
        <v>3</v>
      </c>
      <c r="C299" s="4">
        <v>8</v>
      </c>
      <c r="D299" s="20">
        <f>INDEX('Prom Factor Mensual Hora 1'!$B$5:$N$28,MATCH('Casos CMg'!$C299,'Prom Factor Mensual Hora 1'!$A$5:$A$28,0),MATCH('Casos CMg'!$B299,'Prom Factor Mensual Hora 1'!$B$4:$M$4,0))</f>
        <v>0.99122610832780544</v>
      </c>
      <c r="E299" s="24">
        <v>31.3</v>
      </c>
      <c r="F299" s="19">
        <f t="shared" si="12"/>
        <v>31.025377190660311</v>
      </c>
      <c r="G299" s="24">
        <v>29.2</v>
      </c>
      <c r="H299" s="19">
        <f t="shared" si="13"/>
        <v>28.943802363171919</v>
      </c>
      <c r="I299" s="24">
        <v>34</v>
      </c>
      <c r="J299" s="19">
        <f t="shared" si="14"/>
        <v>33.701687683145387</v>
      </c>
    </row>
    <row r="300" spans="1:10" x14ac:dyDescent="0.25">
      <c r="A300" s="3">
        <v>2025</v>
      </c>
      <c r="B300" s="3">
        <v>3</v>
      </c>
      <c r="C300" s="4">
        <v>9</v>
      </c>
      <c r="D300" s="20">
        <f>INDEX('Prom Factor Mensual Hora 1'!$B$5:$N$28,MATCH('Casos CMg'!$C300,'Prom Factor Mensual Hora 1'!$A$5:$A$28,0),MATCH('Casos CMg'!$B300,'Prom Factor Mensual Hora 1'!$B$4:$M$4,0))</f>
        <v>0.9943535624807196</v>
      </c>
      <c r="E300" s="24">
        <v>15.9</v>
      </c>
      <c r="F300" s="19">
        <f t="shared" si="12"/>
        <v>15.810221643443443</v>
      </c>
      <c r="G300" s="24">
        <v>14.6</v>
      </c>
      <c r="H300" s="19">
        <f t="shared" si="13"/>
        <v>14.517562012218505</v>
      </c>
      <c r="I300" s="24">
        <v>17.399999999999999</v>
      </c>
      <c r="J300" s="19">
        <f t="shared" si="14"/>
        <v>17.301751987164518</v>
      </c>
    </row>
    <row r="301" spans="1:10" x14ac:dyDescent="0.25">
      <c r="A301" s="3">
        <v>2025</v>
      </c>
      <c r="B301" s="3">
        <v>3</v>
      </c>
      <c r="C301" s="4">
        <v>10</v>
      </c>
      <c r="D301" s="20">
        <f>INDEX('Prom Factor Mensual Hora 1'!$B$5:$N$28,MATCH('Casos CMg'!$C301,'Prom Factor Mensual Hora 1'!$A$5:$A$28,0),MATCH('Casos CMg'!$B301,'Prom Factor Mensual Hora 1'!$B$4:$M$4,0))</f>
        <v>0.99555828900987708</v>
      </c>
      <c r="E301" s="24">
        <v>8</v>
      </c>
      <c r="F301" s="19">
        <f t="shared" si="12"/>
        <v>7.9644663120790167</v>
      </c>
      <c r="G301" s="24">
        <v>7.6</v>
      </c>
      <c r="H301" s="19">
        <f t="shared" si="13"/>
        <v>7.5662429964750659</v>
      </c>
      <c r="I301" s="24">
        <v>8.6</v>
      </c>
      <c r="J301" s="19">
        <f t="shared" si="14"/>
        <v>8.5618012854849432</v>
      </c>
    </row>
    <row r="302" spans="1:10" x14ac:dyDescent="0.25">
      <c r="A302" s="3">
        <v>2025</v>
      </c>
      <c r="B302" s="3">
        <v>3</v>
      </c>
      <c r="C302" s="4">
        <v>11</v>
      </c>
      <c r="D302" s="20">
        <f>INDEX('Prom Factor Mensual Hora 1'!$B$5:$N$28,MATCH('Casos CMg'!$C302,'Prom Factor Mensual Hora 1'!$A$5:$A$28,0),MATCH('Casos CMg'!$B302,'Prom Factor Mensual Hora 1'!$B$4:$M$4,0))</f>
        <v>0.99696702231851253</v>
      </c>
      <c r="E302" s="24">
        <v>7.9</v>
      </c>
      <c r="F302" s="19">
        <f t="shared" si="12"/>
        <v>7.8760394763162491</v>
      </c>
      <c r="G302" s="24">
        <v>7.5</v>
      </c>
      <c r="H302" s="19">
        <f t="shared" si="13"/>
        <v>7.4772526673888438</v>
      </c>
      <c r="I302" s="24">
        <v>8.5</v>
      </c>
      <c r="J302" s="19">
        <f t="shared" si="14"/>
        <v>8.4742196897073558</v>
      </c>
    </row>
    <row r="303" spans="1:10" x14ac:dyDescent="0.25">
      <c r="A303" s="3">
        <v>2025</v>
      </c>
      <c r="B303" s="3">
        <v>3</v>
      </c>
      <c r="C303" s="4">
        <v>12</v>
      </c>
      <c r="D303" s="20">
        <f>INDEX('Prom Factor Mensual Hora 1'!$B$5:$N$28,MATCH('Casos CMg'!$C303,'Prom Factor Mensual Hora 1'!$A$5:$A$28,0),MATCH('Casos CMg'!$B303,'Prom Factor Mensual Hora 1'!$B$4:$M$4,0))</f>
        <v>0.99756232294182201</v>
      </c>
      <c r="E303" s="24">
        <v>7.9</v>
      </c>
      <c r="F303" s="19">
        <f t="shared" si="12"/>
        <v>7.8807423512403938</v>
      </c>
      <c r="G303" s="24">
        <v>7.5</v>
      </c>
      <c r="H303" s="19">
        <f t="shared" si="13"/>
        <v>7.4817174220636655</v>
      </c>
      <c r="I303" s="24">
        <v>8.5</v>
      </c>
      <c r="J303" s="19">
        <f t="shared" si="14"/>
        <v>8.4792797450054866</v>
      </c>
    </row>
    <row r="304" spans="1:10" x14ac:dyDescent="0.25">
      <c r="A304" s="3">
        <v>2025</v>
      </c>
      <c r="B304" s="3">
        <v>3</v>
      </c>
      <c r="C304" s="4">
        <v>13</v>
      </c>
      <c r="D304" s="20">
        <f>INDEX('Prom Factor Mensual Hora 1'!$B$5:$N$28,MATCH('Casos CMg'!$C304,'Prom Factor Mensual Hora 1'!$A$5:$A$28,0),MATCH('Casos CMg'!$B304,'Prom Factor Mensual Hora 1'!$B$4:$M$4,0))</f>
        <v>0.99757345039582368</v>
      </c>
      <c r="E304" s="24">
        <v>7.9</v>
      </c>
      <c r="F304" s="19">
        <f t="shared" si="12"/>
        <v>7.8808302581270073</v>
      </c>
      <c r="G304" s="24">
        <v>7.5</v>
      </c>
      <c r="H304" s="19">
        <f t="shared" si="13"/>
        <v>7.481800877968678</v>
      </c>
      <c r="I304" s="24">
        <v>8.5</v>
      </c>
      <c r="J304" s="19">
        <f t="shared" si="14"/>
        <v>8.4793743283645018</v>
      </c>
    </row>
    <row r="305" spans="1:10" x14ac:dyDescent="0.25">
      <c r="A305" s="3">
        <v>2025</v>
      </c>
      <c r="B305" s="3">
        <v>3</v>
      </c>
      <c r="C305" s="4">
        <v>14</v>
      </c>
      <c r="D305" s="20">
        <f>INDEX('Prom Factor Mensual Hora 1'!$B$5:$N$28,MATCH('Casos CMg'!$C305,'Prom Factor Mensual Hora 1'!$A$5:$A$28,0),MATCH('Casos CMg'!$B305,'Prom Factor Mensual Hora 1'!$B$4:$M$4,0))</f>
        <v>0.99910148694727641</v>
      </c>
      <c r="E305" s="24">
        <v>7.9</v>
      </c>
      <c r="F305" s="19">
        <f t="shared" si="12"/>
        <v>7.8929017468834841</v>
      </c>
      <c r="G305" s="24">
        <v>7.5</v>
      </c>
      <c r="H305" s="19">
        <f t="shared" si="13"/>
        <v>7.4932611521045729</v>
      </c>
      <c r="I305" s="24">
        <v>8.5</v>
      </c>
      <c r="J305" s="19">
        <f t="shared" si="14"/>
        <v>8.4923626390518496</v>
      </c>
    </row>
    <row r="306" spans="1:10" x14ac:dyDescent="0.25">
      <c r="A306" s="3">
        <v>2025</v>
      </c>
      <c r="B306" s="3">
        <v>3</v>
      </c>
      <c r="C306" s="4">
        <v>15</v>
      </c>
      <c r="D306" s="20">
        <f>INDEX('Prom Factor Mensual Hora 1'!$B$5:$N$28,MATCH('Casos CMg'!$C306,'Prom Factor Mensual Hora 1'!$A$5:$A$28,0),MATCH('Casos CMg'!$B306,'Prom Factor Mensual Hora 1'!$B$4:$M$4,0))</f>
        <v>1</v>
      </c>
      <c r="E306" s="24">
        <v>7.9</v>
      </c>
      <c r="F306" s="19">
        <f t="shared" si="12"/>
        <v>7.9</v>
      </c>
      <c r="G306" s="24">
        <v>7.5</v>
      </c>
      <c r="H306" s="19">
        <f t="shared" si="13"/>
        <v>7.5</v>
      </c>
      <c r="I306" s="24">
        <v>8.5</v>
      </c>
      <c r="J306" s="19">
        <f t="shared" si="14"/>
        <v>8.5</v>
      </c>
    </row>
    <row r="307" spans="1:10" x14ac:dyDescent="0.25">
      <c r="A307" s="3">
        <v>2025</v>
      </c>
      <c r="B307" s="3">
        <v>3</v>
      </c>
      <c r="C307" s="4">
        <v>16</v>
      </c>
      <c r="D307" s="20">
        <f>INDEX('Prom Factor Mensual Hora 1'!$B$5:$N$28,MATCH('Casos CMg'!$C307,'Prom Factor Mensual Hora 1'!$A$5:$A$28,0),MATCH('Casos CMg'!$B307,'Prom Factor Mensual Hora 1'!$B$4:$M$4,0))</f>
        <v>0.99990453840340487</v>
      </c>
      <c r="E307" s="24">
        <v>7.9</v>
      </c>
      <c r="F307" s="19">
        <f t="shared" si="12"/>
        <v>7.8992458533868986</v>
      </c>
      <c r="G307" s="24">
        <v>7.5</v>
      </c>
      <c r="H307" s="19">
        <f t="shared" si="13"/>
        <v>7.4992840380255368</v>
      </c>
      <c r="I307" s="24">
        <v>8.5</v>
      </c>
      <c r="J307" s="19">
        <f t="shared" si="14"/>
        <v>8.4991885764289421</v>
      </c>
    </row>
    <row r="308" spans="1:10" x14ac:dyDescent="0.25">
      <c r="A308" s="3">
        <v>2025</v>
      </c>
      <c r="B308" s="3">
        <v>3</v>
      </c>
      <c r="C308" s="4">
        <v>17</v>
      </c>
      <c r="D308" s="20">
        <f>INDEX('Prom Factor Mensual Hora 1'!$B$5:$N$28,MATCH('Casos CMg'!$C308,'Prom Factor Mensual Hora 1'!$A$5:$A$28,0),MATCH('Casos CMg'!$B308,'Prom Factor Mensual Hora 1'!$B$4:$M$4,0))</f>
        <v>0.99974256146699225</v>
      </c>
      <c r="E308" s="24">
        <v>7.9</v>
      </c>
      <c r="F308" s="19">
        <f t="shared" si="12"/>
        <v>7.897966235589239</v>
      </c>
      <c r="G308" s="24">
        <v>7.5</v>
      </c>
      <c r="H308" s="19">
        <f t="shared" si="13"/>
        <v>7.4980692110024423</v>
      </c>
      <c r="I308" s="24">
        <v>8.5</v>
      </c>
      <c r="J308" s="19">
        <f t="shared" si="14"/>
        <v>8.4978117724694346</v>
      </c>
    </row>
    <row r="309" spans="1:10" x14ac:dyDescent="0.25">
      <c r="A309" s="3">
        <v>2025</v>
      </c>
      <c r="B309" s="3">
        <v>3</v>
      </c>
      <c r="C309" s="4">
        <v>18</v>
      </c>
      <c r="D309" s="20">
        <f>INDEX('Prom Factor Mensual Hora 1'!$B$5:$N$28,MATCH('Casos CMg'!$C309,'Prom Factor Mensual Hora 1'!$A$5:$A$28,0),MATCH('Casos CMg'!$B309,'Prom Factor Mensual Hora 1'!$B$4:$M$4,0))</f>
        <v>0.99990615129705385</v>
      </c>
      <c r="E309" s="24">
        <v>8</v>
      </c>
      <c r="F309" s="19">
        <f t="shared" si="12"/>
        <v>7.9992492103764308</v>
      </c>
      <c r="G309" s="24">
        <v>7.6</v>
      </c>
      <c r="H309" s="19">
        <f t="shared" si="13"/>
        <v>7.5992867498576091</v>
      </c>
      <c r="I309" s="24">
        <v>8.6</v>
      </c>
      <c r="J309" s="19">
        <f t="shared" si="14"/>
        <v>8.5991929011546624</v>
      </c>
    </row>
    <row r="310" spans="1:10" x14ac:dyDescent="0.25">
      <c r="A310" s="3">
        <v>2025</v>
      </c>
      <c r="B310" s="3">
        <v>3</v>
      </c>
      <c r="C310" s="4">
        <v>19</v>
      </c>
      <c r="D310" s="20">
        <f>INDEX('Prom Factor Mensual Hora 1'!$B$5:$N$28,MATCH('Casos CMg'!$C310,'Prom Factor Mensual Hora 1'!$A$5:$A$28,0),MATCH('Casos CMg'!$B310,'Prom Factor Mensual Hora 1'!$B$4:$M$4,0))</f>
        <v>0.98802545432997613</v>
      </c>
      <c r="E310" s="24">
        <v>127.2</v>
      </c>
      <c r="F310" s="19">
        <f t="shared" si="12"/>
        <v>125.67683779077296</v>
      </c>
      <c r="G310" s="24">
        <v>110.2</v>
      </c>
      <c r="H310" s="19">
        <f t="shared" si="13"/>
        <v>108.88040506716337</v>
      </c>
      <c r="I310" s="24">
        <v>144.19999999999999</v>
      </c>
      <c r="J310" s="19">
        <f t="shared" si="14"/>
        <v>142.47327051438253</v>
      </c>
    </row>
    <row r="311" spans="1:10" x14ac:dyDescent="0.25">
      <c r="A311" s="3">
        <v>2025</v>
      </c>
      <c r="B311" s="3">
        <v>3</v>
      </c>
      <c r="C311" s="4">
        <v>20</v>
      </c>
      <c r="D311" s="20">
        <f>INDEX('Prom Factor Mensual Hora 1'!$B$5:$N$28,MATCH('Casos CMg'!$C311,'Prom Factor Mensual Hora 1'!$A$5:$A$28,0),MATCH('Casos CMg'!$B311,'Prom Factor Mensual Hora 1'!$B$4:$M$4,0))</f>
        <v>0.98371217420035284</v>
      </c>
      <c r="E311" s="24">
        <v>126.8</v>
      </c>
      <c r="F311" s="19">
        <f t="shared" si="12"/>
        <v>124.73470368860474</v>
      </c>
      <c r="G311" s="24">
        <v>109.8</v>
      </c>
      <c r="H311" s="19">
        <f t="shared" si="13"/>
        <v>108.01159672719874</v>
      </c>
      <c r="I311" s="24">
        <v>143.69999999999999</v>
      </c>
      <c r="J311" s="19">
        <f t="shared" si="14"/>
        <v>141.3594394325907</v>
      </c>
    </row>
    <row r="312" spans="1:10" x14ac:dyDescent="0.25">
      <c r="A312" s="3">
        <v>2025</v>
      </c>
      <c r="B312" s="3">
        <v>3</v>
      </c>
      <c r="C312" s="4">
        <v>21</v>
      </c>
      <c r="D312" s="20">
        <f>INDEX('Prom Factor Mensual Hora 1'!$B$5:$N$28,MATCH('Casos CMg'!$C312,'Prom Factor Mensual Hora 1'!$A$5:$A$28,0),MATCH('Casos CMg'!$B312,'Prom Factor Mensual Hora 1'!$B$4:$M$4,0))</f>
        <v>0.98371481795512372</v>
      </c>
      <c r="E312" s="24">
        <v>126.8</v>
      </c>
      <c r="F312" s="19">
        <f t="shared" si="12"/>
        <v>124.73503891670968</v>
      </c>
      <c r="G312" s="24">
        <v>109.8</v>
      </c>
      <c r="H312" s="19">
        <f t="shared" si="13"/>
        <v>108.01188701147258</v>
      </c>
      <c r="I312" s="24">
        <v>143.69999999999999</v>
      </c>
      <c r="J312" s="19">
        <f t="shared" si="14"/>
        <v>141.35981934015126</v>
      </c>
    </row>
    <row r="313" spans="1:10" x14ac:dyDescent="0.25">
      <c r="A313" s="3">
        <v>2025</v>
      </c>
      <c r="B313" s="3">
        <v>3</v>
      </c>
      <c r="C313" s="4">
        <v>22</v>
      </c>
      <c r="D313" s="20">
        <f>INDEX('Prom Factor Mensual Hora 1'!$B$5:$N$28,MATCH('Casos CMg'!$C313,'Prom Factor Mensual Hora 1'!$A$5:$A$28,0),MATCH('Casos CMg'!$B313,'Prom Factor Mensual Hora 1'!$B$4:$M$4,0))</f>
        <v>0.98371301327683514</v>
      </c>
      <c r="E313" s="24">
        <v>126.8</v>
      </c>
      <c r="F313" s="19">
        <f t="shared" si="12"/>
        <v>124.73481008350269</v>
      </c>
      <c r="G313" s="24">
        <v>109.8</v>
      </c>
      <c r="H313" s="19">
        <f t="shared" si="13"/>
        <v>108.0116888577965</v>
      </c>
      <c r="I313" s="24">
        <v>143.69999999999999</v>
      </c>
      <c r="J313" s="19">
        <f t="shared" si="14"/>
        <v>141.35956000788119</v>
      </c>
    </row>
    <row r="314" spans="1:10" x14ac:dyDescent="0.25">
      <c r="A314" s="3">
        <v>2025</v>
      </c>
      <c r="B314" s="3">
        <v>3</v>
      </c>
      <c r="C314" s="4">
        <v>23</v>
      </c>
      <c r="D314" s="20">
        <f>INDEX('Prom Factor Mensual Hora 1'!$B$5:$N$28,MATCH('Casos CMg'!$C314,'Prom Factor Mensual Hora 1'!$A$5:$A$28,0),MATCH('Casos CMg'!$B314,'Prom Factor Mensual Hora 1'!$B$4:$M$4,0))</f>
        <v>0.98371154097200342</v>
      </c>
      <c r="E314" s="24">
        <v>121.6</v>
      </c>
      <c r="F314" s="19">
        <f t="shared" si="12"/>
        <v>119.61932338219562</v>
      </c>
      <c r="G314" s="24">
        <v>106.1</v>
      </c>
      <c r="H314" s="19">
        <f t="shared" si="13"/>
        <v>104.37179449712956</v>
      </c>
      <c r="I314" s="24">
        <v>137.9</v>
      </c>
      <c r="J314" s="19">
        <f t="shared" si="14"/>
        <v>135.65382150003927</v>
      </c>
    </row>
    <row r="315" spans="1:10" x14ac:dyDescent="0.25">
      <c r="A315" s="3">
        <v>2025</v>
      </c>
      <c r="B315" s="3">
        <v>4</v>
      </c>
      <c r="C315" s="4">
        <v>0</v>
      </c>
      <c r="D315" s="20">
        <f>INDEX('Prom Factor Mensual Hora 1'!$B$5:$N$28,MATCH('Casos CMg'!$C315,'Prom Factor Mensual Hora 1'!$A$5:$A$28,0),MATCH('Casos CMg'!$B315,'Prom Factor Mensual Hora 1'!$B$4:$M$4,0))</f>
        <v>0.98433541054730156</v>
      </c>
      <c r="E315" s="24">
        <v>113.7</v>
      </c>
      <c r="F315" s="19">
        <f t="shared" si="12"/>
        <v>111.9189361792282</v>
      </c>
      <c r="G315" s="24">
        <v>101.3</v>
      </c>
      <c r="H315" s="19">
        <f t="shared" si="13"/>
        <v>99.71317708844164</v>
      </c>
      <c r="I315" s="24">
        <v>128.4</v>
      </c>
      <c r="J315" s="19">
        <f t="shared" si="14"/>
        <v>126.38866671427353</v>
      </c>
    </row>
    <row r="316" spans="1:10" x14ac:dyDescent="0.25">
      <c r="A316" s="3">
        <v>2025</v>
      </c>
      <c r="B316" s="3">
        <v>4</v>
      </c>
      <c r="C316" s="4">
        <v>1</v>
      </c>
      <c r="D316" s="20">
        <f>INDEX('Prom Factor Mensual Hora 1'!$B$5:$N$28,MATCH('Casos CMg'!$C316,'Prom Factor Mensual Hora 1'!$A$5:$A$28,0),MATCH('Casos CMg'!$B316,'Prom Factor Mensual Hora 1'!$B$4:$M$4,0))</f>
        <v>0.99111120131904629</v>
      </c>
      <c r="E316" s="24">
        <v>112.3</v>
      </c>
      <c r="F316" s="19">
        <f t="shared" si="12"/>
        <v>111.3017879081289</v>
      </c>
      <c r="G316" s="24">
        <v>99.9</v>
      </c>
      <c r="H316" s="19">
        <f t="shared" si="13"/>
        <v>99.012009011772733</v>
      </c>
      <c r="I316" s="24">
        <v>126.5</v>
      </c>
      <c r="J316" s="19">
        <f t="shared" si="14"/>
        <v>125.37556696685935</v>
      </c>
    </row>
    <row r="317" spans="1:10" x14ac:dyDescent="0.25">
      <c r="A317" s="3">
        <v>2025</v>
      </c>
      <c r="B317" s="3">
        <v>4</v>
      </c>
      <c r="C317" s="4">
        <v>2</v>
      </c>
      <c r="D317" s="20">
        <f>INDEX('Prom Factor Mensual Hora 1'!$B$5:$N$28,MATCH('Casos CMg'!$C317,'Prom Factor Mensual Hora 1'!$A$5:$A$28,0),MATCH('Casos CMg'!$B317,'Prom Factor Mensual Hora 1'!$B$4:$M$4,0))</f>
        <v>0.99144808658502914</v>
      </c>
      <c r="E317" s="24">
        <v>112.2</v>
      </c>
      <c r="F317" s="19">
        <f t="shared" si="12"/>
        <v>111.24047531484027</v>
      </c>
      <c r="G317" s="24">
        <v>99.8</v>
      </c>
      <c r="H317" s="19">
        <f t="shared" si="13"/>
        <v>98.946519041185908</v>
      </c>
      <c r="I317" s="24">
        <v>126.4</v>
      </c>
      <c r="J317" s="19">
        <f t="shared" si="14"/>
        <v>125.31903814434769</v>
      </c>
    </row>
    <row r="318" spans="1:10" x14ac:dyDescent="0.25">
      <c r="A318" s="3">
        <v>2025</v>
      </c>
      <c r="B318" s="3">
        <v>4</v>
      </c>
      <c r="C318" s="4">
        <v>3</v>
      </c>
      <c r="D318" s="20">
        <f>INDEX('Prom Factor Mensual Hora 1'!$B$5:$N$28,MATCH('Casos CMg'!$C318,'Prom Factor Mensual Hora 1'!$A$5:$A$28,0),MATCH('Casos CMg'!$B318,'Prom Factor Mensual Hora 1'!$B$4:$M$4,0))</f>
        <v>0.99144915545990575</v>
      </c>
      <c r="E318" s="24">
        <v>112.2</v>
      </c>
      <c r="F318" s="19">
        <f t="shared" si="12"/>
        <v>111.24059524260143</v>
      </c>
      <c r="G318" s="24">
        <v>99.8</v>
      </c>
      <c r="H318" s="19">
        <f t="shared" si="13"/>
        <v>98.946625714898587</v>
      </c>
      <c r="I318" s="24">
        <v>126.4</v>
      </c>
      <c r="J318" s="19">
        <f t="shared" si="14"/>
        <v>125.3191732501321</v>
      </c>
    </row>
    <row r="319" spans="1:10" x14ac:dyDescent="0.25">
      <c r="A319" s="3">
        <v>2025</v>
      </c>
      <c r="B319" s="3">
        <v>4</v>
      </c>
      <c r="C319" s="4">
        <v>4</v>
      </c>
      <c r="D319" s="20">
        <f>INDEX('Prom Factor Mensual Hora 1'!$B$5:$N$28,MATCH('Casos CMg'!$C319,'Prom Factor Mensual Hora 1'!$A$5:$A$28,0),MATCH('Casos CMg'!$B319,'Prom Factor Mensual Hora 1'!$B$4:$M$4,0))</f>
        <v>0.99145036582955359</v>
      </c>
      <c r="E319" s="24">
        <v>112.2</v>
      </c>
      <c r="F319" s="19">
        <f t="shared" si="12"/>
        <v>111.24073104607592</v>
      </c>
      <c r="G319" s="24">
        <v>99.8</v>
      </c>
      <c r="H319" s="19">
        <f t="shared" si="13"/>
        <v>98.946746509789449</v>
      </c>
      <c r="I319" s="24">
        <v>126.4</v>
      </c>
      <c r="J319" s="19">
        <f t="shared" si="14"/>
        <v>125.31932624085557</v>
      </c>
    </row>
    <row r="320" spans="1:10" x14ac:dyDescent="0.25">
      <c r="A320" s="3">
        <v>2025</v>
      </c>
      <c r="B320" s="3">
        <v>4</v>
      </c>
      <c r="C320" s="4">
        <v>5</v>
      </c>
      <c r="D320" s="20">
        <f>INDEX('Prom Factor Mensual Hora 1'!$B$5:$N$28,MATCH('Casos CMg'!$C320,'Prom Factor Mensual Hora 1'!$A$5:$A$28,0),MATCH('Casos CMg'!$B320,'Prom Factor Mensual Hora 1'!$B$4:$M$4,0))</f>
        <v>0.99144585189479784</v>
      </c>
      <c r="E320" s="24">
        <v>112.2</v>
      </c>
      <c r="F320" s="19">
        <f t="shared" si="12"/>
        <v>111.24022458259633</v>
      </c>
      <c r="G320" s="24">
        <v>99.8</v>
      </c>
      <c r="H320" s="19">
        <f t="shared" si="13"/>
        <v>98.946296019100828</v>
      </c>
      <c r="I320" s="24">
        <v>126.4</v>
      </c>
      <c r="J320" s="19">
        <f t="shared" si="14"/>
        <v>125.31875567950246</v>
      </c>
    </row>
    <row r="321" spans="1:10" x14ac:dyDescent="0.25">
      <c r="A321" s="3">
        <v>2025</v>
      </c>
      <c r="B321" s="3">
        <v>4</v>
      </c>
      <c r="C321" s="4">
        <v>6</v>
      </c>
      <c r="D321" s="20">
        <f>INDEX('Prom Factor Mensual Hora 1'!$B$5:$N$28,MATCH('Casos CMg'!$C321,'Prom Factor Mensual Hora 1'!$A$5:$A$28,0),MATCH('Casos CMg'!$B321,'Prom Factor Mensual Hora 1'!$B$4:$M$4,0))</f>
        <v>0.99144093000891576</v>
      </c>
      <c r="E321" s="24">
        <v>112.6</v>
      </c>
      <c r="F321" s="19">
        <f t="shared" si="12"/>
        <v>111.6362487190039</v>
      </c>
      <c r="G321" s="24">
        <v>100.2</v>
      </c>
      <c r="H321" s="19">
        <f t="shared" si="13"/>
        <v>99.342381186893363</v>
      </c>
      <c r="I321" s="24">
        <v>126.9</v>
      </c>
      <c r="J321" s="19">
        <f t="shared" si="14"/>
        <v>125.81385401813141</v>
      </c>
    </row>
    <row r="322" spans="1:10" x14ac:dyDescent="0.25">
      <c r="A322" s="3">
        <v>2025</v>
      </c>
      <c r="B322" s="3">
        <v>4</v>
      </c>
      <c r="C322" s="4">
        <v>7</v>
      </c>
      <c r="D322" s="20">
        <f>INDEX('Prom Factor Mensual Hora 1'!$B$5:$N$28,MATCH('Casos CMg'!$C322,'Prom Factor Mensual Hora 1'!$A$5:$A$28,0),MATCH('Casos CMg'!$B322,'Prom Factor Mensual Hora 1'!$B$4:$M$4,0))</f>
        <v>0.99144639471349683</v>
      </c>
      <c r="E322" s="24">
        <v>42.3</v>
      </c>
      <c r="F322" s="19">
        <f t="shared" si="12"/>
        <v>41.938182496380911</v>
      </c>
      <c r="G322" s="24">
        <v>37.1</v>
      </c>
      <c r="H322" s="19">
        <f t="shared" si="13"/>
        <v>36.782661243870734</v>
      </c>
      <c r="I322" s="24">
        <v>47.3</v>
      </c>
      <c r="J322" s="19">
        <f t="shared" si="14"/>
        <v>46.895414469948399</v>
      </c>
    </row>
    <row r="323" spans="1:10" x14ac:dyDescent="0.25">
      <c r="A323" s="3">
        <v>2025</v>
      </c>
      <c r="B323" s="3">
        <v>4</v>
      </c>
      <c r="C323" s="4">
        <v>8</v>
      </c>
      <c r="D323" s="20">
        <f>INDEX('Prom Factor Mensual Hora 1'!$B$5:$N$28,MATCH('Casos CMg'!$C323,'Prom Factor Mensual Hora 1'!$A$5:$A$28,0),MATCH('Casos CMg'!$B323,'Prom Factor Mensual Hora 1'!$B$4:$M$4,0))</f>
        <v>0.99143899831621674</v>
      </c>
      <c r="E323" s="24">
        <v>48.9</v>
      </c>
      <c r="F323" s="19">
        <f t="shared" si="12"/>
        <v>48.481367017662997</v>
      </c>
      <c r="G323" s="24">
        <v>42.9</v>
      </c>
      <c r="H323" s="19">
        <f t="shared" si="13"/>
        <v>42.532733027765694</v>
      </c>
      <c r="I323" s="24">
        <v>54.8</v>
      </c>
      <c r="J323" s="19">
        <f t="shared" si="14"/>
        <v>54.330857107728676</v>
      </c>
    </row>
    <row r="324" spans="1:10" x14ac:dyDescent="0.25">
      <c r="A324" s="3">
        <v>2025</v>
      </c>
      <c r="B324" s="3">
        <v>4</v>
      </c>
      <c r="C324" s="4">
        <v>9</v>
      </c>
      <c r="D324" s="20">
        <f>INDEX('Prom Factor Mensual Hora 1'!$B$5:$N$28,MATCH('Casos CMg'!$C324,'Prom Factor Mensual Hora 1'!$A$5:$A$28,0),MATCH('Casos CMg'!$B324,'Prom Factor Mensual Hora 1'!$B$4:$M$4,0))</f>
        <v>0.99594377952619184</v>
      </c>
      <c r="E324" s="24">
        <v>21</v>
      </c>
      <c r="F324" s="19">
        <f t="shared" ref="F324:F387" si="15">$E324*$D324</f>
        <v>20.914819370050029</v>
      </c>
      <c r="G324" s="24">
        <v>18.7</v>
      </c>
      <c r="H324" s="19">
        <f t="shared" ref="H324:H387" si="16">$G324*$D324</f>
        <v>18.624148677139786</v>
      </c>
      <c r="I324" s="24">
        <v>23.3</v>
      </c>
      <c r="J324" s="19">
        <f t="shared" ref="J324:J387" si="17">$I324*$D324</f>
        <v>23.205490062960269</v>
      </c>
    </row>
    <row r="325" spans="1:10" x14ac:dyDescent="0.25">
      <c r="A325" s="3">
        <v>2025</v>
      </c>
      <c r="B325" s="3">
        <v>4</v>
      </c>
      <c r="C325" s="4">
        <v>10</v>
      </c>
      <c r="D325" s="20">
        <f>INDEX('Prom Factor Mensual Hora 1'!$B$5:$N$28,MATCH('Casos CMg'!$C325,'Prom Factor Mensual Hora 1'!$A$5:$A$28,0),MATCH('Casos CMg'!$B325,'Prom Factor Mensual Hora 1'!$B$4:$M$4,0))</f>
        <v>0.99798323656580945</v>
      </c>
      <c r="E325" s="24">
        <v>9.1</v>
      </c>
      <c r="F325" s="19">
        <f t="shared" si="15"/>
        <v>9.0816474527488662</v>
      </c>
      <c r="G325" s="24">
        <v>8.1999999999999993</v>
      </c>
      <c r="H325" s="19">
        <f t="shared" si="16"/>
        <v>8.1834625398396366</v>
      </c>
      <c r="I325" s="24">
        <v>10</v>
      </c>
      <c r="J325" s="19">
        <f t="shared" si="17"/>
        <v>9.9798323656580941</v>
      </c>
    </row>
    <row r="326" spans="1:10" x14ac:dyDescent="0.25">
      <c r="A326" s="3">
        <v>2025</v>
      </c>
      <c r="B326" s="3">
        <v>4</v>
      </c>
      <c r="C326" s="4">
        <v>11</v>
      </c>
      <c r="D326" s="20">
        <f>INDEX('Prom Factor Mensual Hora 1'!$B$5:$N$28,MATCH('Casos CMg'!$C326,'Prom Factor Mensual Hora 1'!$A$5:$A$28,0),MATCH('Casos CMg'!$B326,'Prom Factor Mensual Hora 1'!$B$4:$M$4,0))</f>
        <v>0.99678871284927506</v>
      </c>
      <c r="E326" s="24">
        <v>9.1</v>
      </c>
      <c r="F326" s="19">
        <f t="shared" si="15"/>
        <v>9.0707772869284025</v>
      </c>
      <c r="G326" s="24">
        <v>8.1999999999999993</v>
      </c>
      <c r="H326" s="19">
        <f t="shared" si="16"/>
        <v>8.173667445364055</v>
      </c>
      <c r="I326" s="24">
        <v>10</v>
      </c>
      <c r="J326" s="19">
        <f t="shared" si="17"/>
        <v>9.9678871284927499</v>
      </c>
    </row>
    <row r="327" spans="1:10" x14ac:dyDescent="0.25">
      <c r="A327" s="3">
        <v>2025</v>
      </c>
      <c r="B327" s="3">
        <v>4</v>
      </c>
      <c r="C327" s="4">
        <v>12</v>
      </c>
      <c r="D327" s="20">
        <f>INDEX('Prom Factor Mensual Hora 1'!$B$5:$N$28,MATCH('Casos CMg'!$C327,'Prom Factor Mensual Hora 1'!$A$5:$A$28,0),MATCH('Casos CMg'!$B327,'Prom Factor Mensual Hora 1'!$B$4:$M$4,0))</f>
        <v>0.99767261409568264</v>
      </c>
      <c r="E327" s="24">
        <v>9.1</v>
      </c>
      <c r="F327" s="19">
        <f t="shared" si="15"/>
        <v>9.0788207882707113</v>
      </c>
      <c r="G327" s="24">
        <v>8.1999999999999993</v>
      </c>
      <c r="H327" s="19">
        <f t="shared" si="16"/>
        <v>8.1809154355845966</v>
      </c>
      <c r="I327" s="24">
        <v>10</v>
      </c>
      <c r="J327" s="19">
        <f t="shared" si="17"/>
        <v>9.976726140956826</v>
      </c>
    </row>
    <row r="328" spans="1:10" x14ac:dyDescent="0.25">
      <c r="A328" s="3">
        <v>2025</v>
      </c>
      <c r="B328" s="3">
        <v>4</v>
      </c>
      <c r="C328" s="4">
        <v>13</v>
      </c>
      <c r="D328" s="20">
        <f>INDEX('Prom Factor Mensual Hora 1'!$B$5:$N$28,MATCH('Casos CMg'!$C328,'Prom Factor Mensual Hora 1'!$A$5:$A$28,0),MATCH('Casos CMg'!$B328,'Prom Factor Mensual Hora 1'!$B$4:$M$4,0))</f>
        <v>0.99791573873240724</v>
      </c>
      <c r="E328" s="24">
        <v>9.1</v>
      </c>
      <c r="F328" s="19">
        <f t="shared" si="15"/>
        <v>9.0810332224649049</v>
      </c>
      <c r="G328" s="24">
        <v>8.1999999999999993</v>
      </c>
      <c r="H328" s="19">
        <f t="shared" si="16"/>
        <v>8.1829090576057393</v>
      </c>
      <c r="I328" s="24">
        <v>10</v>
      </c>
      <c r="J328" s="19">
        <f t="shared" si="17"/>
        <v>9.9791573873240722</v>
      </c>
    </row>
    <row r="329" spans="1:10" x14ac:dyDescent="0.25">
      <c r="A329" s="3">
        <v>2025</v>
      </c>
      <c r="B329" s="3">
        <v>4</v>
      </c>
      <c r="C329" s="4">
        <v>14</v>
      </c>
      <c r="D329" s="20">
        <f>INDEX('Prom Factor Mensual Hora 1'!$B$5:$N$28,MATCH('Casos CMg'!$C329,'Prom Factor Mensual Hora 1'!$A$5:$A$28,0),MATCH('Casos CMg'!$B329,'Prom Factor Mensual Hora 1'!$B$4:$M$4,0))</f>
        <v>0.99868782859209315</v>
      </c>
      <c r="E329" s="24">
        <v>9.1</v>
      </c>
      <c r="F329" s="19">
        <f t="shared" si="15"/>
        <v>9.0880592401880467</v>
      </c>
      <c r="G329" s="24">
        <v>8.1999999999999993</v>
      </c>
      <c r="H329" s="19">
        <f t="shared" si="16"/>
        <v>8.1892401944551629</v>
      </c>
      <c r="I329" s="24">
        <v>10</v>
      </c>
      <c r="J329" s="19">
        <f t="shared" si="17"/>
        <v>9.9868782859209322</v>
      </c>
    </row>
    <row r="330" spans="1:10" x14ac:dyDescent="0.25">
      <c r="A330" s="3">
        <v>2025</v>
      </c>
      <c r="B330" s="3">
        <v>4</v>
      </c>
      <c r="C330" s="4">
        <v>15</v>
      </c>
      <c r="D330" s="20">
        <f>INDEX('Prom Factor Mensual Hora 1'!$B$5:$N$28,MATCH('Casos CMg'!$C330,'Prom Factor Mensual Hora 1'!$A$5:$A$28,0),MATCH('Casos CMg'!$B330,'Prom Factor Mensual Hora 1'!$B$4:$M$4,0))</f>
        <v>0.99952541975940357</v>
      </c>
      <c r="E330" s="24">
        <v>9.1</v>
      </c>
      <c r="F330" s="19">
        <f t="shared" si="15"/>
        <v>9.0956813198105717</v>
      </c>
      <c r="G330" s="24">
        <v>8.1999999999999993</v>
      </c>
      <c r="H330" s="19">
        <f t="shared" si="16"/>
        <v>8.1961084420271089</v>
      </c>
      <c r="I330" s="24">
        <v>10</v>
      </c>
      <c r="J330" s="19">
        <f t="shared" si="17"/>
        <v>9.9952541975940363</v>
      </c>
    </row>
    <row r="331" spans="1:10" x14ac:dyDescent="0.25">
      <c r="A331" s="3">
        <v>2025</v>
      </c>
      <c r="B331" s="3">
        <v>4</v>
      </c>
      <c r="C331" s="4">
        <v>16</v>
      </c>
      <c r="D331" s="20">
        <f>INDEX('Prom Factor Mensual Hora 1'!$B$5:$N$28,MATCH('Casos CMg'!$C331,'Prom Factor Mensual Hora 1'!$A$5:$A$28,0),MATCH('Casos CMg'!$B331,'Prom Factor Mensual Hora 1'!$B$4:$M$4,0))</f>
        <v>0.99952220941951331</v>
      </c>
      <c r="E331" s="24">
        <v>8.9</v>
      </c>
      <c r="F331" s="19">
        <f t="shared" si="15"/>
        <v>8.895747663833669</v>
      </c>
      <c r="G331" s="24">
        <v>8.1</v>
      </c>
      <c r="H331" s="19">
        <f t="shared" si="16"/>
        <v>8.0961298962980575</v>
      </c>
      <c r="I331" s="24">
        <v>9.9</v>
      </c>
      <c r="J331" s="19">
        <f t="shared" si="17"/>
        <v>9.8952698732531825</v>
      </c>
    </row>
    <row r="332" spans="1:10" x14ac:dyDescent="0.25">
      <c r="A332" s="3">
        <v>2025</v>
      </c>
      <c r="B332" s="3">
        <v>4</v>
      </c>
      <c r="C332" s="4">
        <v>17</v>
      </c>
      <c r="D332" s="20">
        <f>INDEX('Prom Factor Mensual Hora 1'!$B$5:$N$28,MATCH('Casos CMg'!$C332,'Prom Factor Mensual Hora 1'!$A$5:$A$28,0),MATCH('Casos CMg'!$B332,'Prom Factor Mensual Hora 1'!$B$4:$M$4,0))</f>
        <v>0.99860950025282025</v>
      </c>
      <c r="E332" s="24">
        <v>43.1</v>
      </c>
      <c r="F332" s="19">
        <f t="shared" si="15"/>
        <v>43.040069460896554</v>
      </c>
      <c r="G332" s="24">
        <v>37.700000000000003</v>
      </c>
      <c r="H332" s="19">
        <f t="shared" si="16"/>
        <v>37.647578159531328</v>
      </c>
      <c r="I332" s="24">
        <v>48.3</v>
      </c>
      <c r="J332" s="19">
        <f t="shared" si="17"/>
        <v>48.232838862211217</v>
      </c>
    </row>
    <row r="333" spans="1:10" x14ac:dyDescent="0.25">
      <c r="A333" s="3">
        <v>2025</v>
      </c>
      <c r="B333" s="3">
        <v>4</v>
      </c>
      <c r="C333" s="4">
        <v>18</v>
      </c>
      <c r="D333" s="20">
        <f>INDEX('Prom Factor Mensual Hora 1'!$B$5:$N$28,MATCH('Casos CMg'!$C333,'Prom Factor Mensual Hora 1'!$A$5:$A$28,0),MATCH('Casos CMg'!$B333,'Prom Factor Mensual Hora 1'!$B$4:$M$4,0))</f>
        <v>0.99389643847884923</v>
      </c>
      <c r="E333" s="24">
        <v>42.2</v>
      </c>
      <c r="F333" s="19">
        <f t="shared" si="15"/>
        <v>41.942429703807441</v>
      </c>
      <c r="G333" s="24">
        <v>37.200000000000003</v>
      </c>
      <c r="H333" s="19">
        <f t="shared" si="16"/>
        <v>36.972947511413196</v>
      </c>
      <c r="I333" s="24">
        <v>47.7</v>
      </c>
      <c r="J333" s="19">
        <f t="shared" si="17"/>
        <v>47.408860115441108</v>
      </c>
    </row>
    <row r="334" spans="1:10" x14ac:dyDescent="0.25">
      <c r="A334" s="3">
        <v>2025</v>
      </c>
      <c r="B334" s="3">
        <v>4</v>
      </c>
      <c r="C334" s="4">
        <v>19</v>
      </c>
      <c r="D334" s="20">
        <f>INDEX('Prom Factor Mensual Hora 1'!$B$5:$N$28,MATCH('Casos CMg'!$C334,'Prom Factor Mensual Hora 1'!$A$5:$A$28,0),MATCH('Casos CMg'!$B334,'Prom Factor Mensual Hora 1'!$B$4:$M$4,0))</f>
        <v>0.98352845704438674</v>
      </c>
      <c r="E334" s="24">
        <v>112.9</v>
      </c>
      <c r="F334" s="19">
        <f t="shared" si="15"/>
        <v>111.04036280031127</v>
      </c>
      <c r="G334" s="24">
        <v>100.4</v>
      </c>
      <c r="H334" s="19">
        <f t="shared" si="16"/>
        <v>98.746257087256438</v>
      </c>
      <c r="I334" s="24">
        <v>127.4</v>
      </c>
      <c r="J334" s="19">
        <f t="shared" si="17"/>
        <v>125.30152542745488</v>
      </c>
    </row>
    <row r="335" spans="1:10" x14ac:dyDescent="0.25">
      <c r="A335" s="3">
        <v>2025</v>
      </c>
      <c r="B335" s="3">
        <v>4</v>
      </c>
      <c r="C335" s="4">
        <v>20</v>
      </c>
      <c r="D335" s="20">
        <f>INDEX('Prom Factor Mensual Hora 1'!$B$5:$N$28,MATCH('Casos CMg'!$C335,'Prom Factor Mensual Hora 1'!$A$5:$A$28,0),MATCH('Casos CMg'!$B335,'Prom Factor Mensual Hora 1'!$B$4:$M$4,0))</f>
        <v>0.98353328424109809</v>
      </c>
      <c r="E335" s="24">
        <v>113</v>
      </c>
      <c r="F335" s="19">
        <f t="shared" si="15"/>
        <v>111.13926111924408</v>
      </c>
      <c r="G335" s="24">
        <v>100.4</v>
      </c>
      <c r="H335" s="19">
        <f t="shared" si="16"/>
        <v>98.746741737806261</v>
      </c>
      <c r="I335" s="24">
        <v>127.5</v>
      </c>
      <c r="J335" s="19">
        <f t="shared" si="17"/>
        <v>125.40049374074</v>
      </c>
    </row>
    <row r="336" spans="1:10" x14ac:dyDescent="0.25">
      <c r="A336" s="3">
        <v>2025</v>
      </c>
      <c r="B336" s="3">
        <v>4</v>
      </c>
      <c r="C336" s="4">
        <v>21</v>
      </c>
      <c r="D336" s="20">
        <f>INDEX('Prom Factor Mensual Hora 1'!$B$5:$N$28,MATCH('Casos CMg'!$C336,'Prom Factor Mensual Hora 1'!$A$5:$A$28,0),MATCH('Casos CMg'!$B336,'Prom Factor Mensual Hora 1'!$B$4:$M$4,0))</f>
        <v>0.98353607951068167</v>
      </c>
      <c r="E336" s="24">
        <v>113</v>
      </c>
      <c r="F336" s="19">
        <f t="shared" si="15"/>
        <v>111.13957698470703</v>
      </c>
      <c r="G336" s="24">
        <v>100.4</v>
      </c>
      <c r="H336" s="19">
        <f t="shared" si="16"/>
        <v>98.747022382872444</v>
      </c>
      <c r="I336" s="24">
        <v>127.5</v>
      </c>
      <c r="J336" s="19">
        <f t="shared" si="17"/>
        <v>125.40085013761191</v>
      </c>
    </row>
    <row r="337" spans="1:10" x14ac:dyDescent="0.25">
      <c r="A337" s="3">
        <v>2025</v>
      </c>
      <c r="B337" s="3">
        <v>4</v>
      </c>
      <c r="C337" s="4">
        <v>22</v>
      </c>
      <c r="D337" s="20">
        <f>INDEX('Prom Factor Mensual Hora 1'!$B$5:$N$28,MATCH('Casos CMg'!$C337,'Prom Factor Mensual Hora 1'!$A$5:$A$28,0),MATCH('Casos CMg'!$B337,'Prom Factor Mensual Hora 1'!$B$4:$M$4,0))</f>
        <v>0.98353577887229648</v>
      </c>
      <c r="E337" s="24">
        <v>113.6</v>
      </c>
      <c r="F337" s="19">
        <f t="shared" si="15"/>
        <v>111.72966447989288</v>
      </c>
      <c r="G337" s="24">
        <v>101.1</v>
      </c>
      <c r="H337" s="19">
        <f t="shared" si="16"/>
        <v>99.435467243989166</v>
      </c>
      <c r="I337" s="24">
        <v>128.30000000000001</v>
      </c>
      <c r="J337" s="19">
        <f t="shared" si="17"/>
        <v>126.18764042931565</v>
      </c>
    </row>
    <row r="338" spans="1:10" x14ac:dyDescent="0.25">
      <c r="A338" s="3">
        <v>2025</v>
      </c>
      <c r="B338" s="3">
        <v>4</v>
      </c>
      <c r="C338" s="4">
        <v>23</v>
      </c>
      <c r="D338" s="20">
        <f>INDEX('Prom Factor Mensual Hora 1'!$B$5:$N$28,MATCH('Casos CMg'!$C338,'Prom Factor Mensual Hora 1'!$A$5:$A$28,0),MATCH('Casos CMg'!$B338,'Prom Factor Mensual Hora 1'!$B$4:$M$4,0))</f>
        <v>0.98354024807046847</v>
      </c>
      <c r="E338" s="24">
        <v>113.8</v>
      </c>
      <c r="F338" s="19">
        <f t="shared" si="15"/>
        <v>111.92688023041931</v>
      </c>
      <c r="G338" s="24">
        <v>101.3</v>
      </c>
      <c r="H338" s="19">
        <f t="shared" si="16"/>
        <v>99.632627129538449</v>
      </c>
      <c r="I338" s="24">
        <v>128.5</v>
      </c>
      <c r="J338" s="19">
        <f t="shared" si="17"/>
        <v>126.38492187705519</v>
      </c>
    </row>
    <row r="339" spans="1:10" x14ac:dyDescent="0.25">
      <c r="A339" s="3">
        <v>2025</v>
      </c>
      <c r="B339" s="3">
        <v>5</v>
      </c>
      <c r="C339" s="4">
        <v>0</v>
      </c>
      <c r="D339" s="20">
        <f>INDEX('Prom Factor Mensual Hora 1'!$B$5:$N$28,MATCH('Casos CMg'!$C339,'Prom Factor Mensual Hora 1'!$A$5:$A$28,0),MATCH('Casos CMg'!$B339,'Prom Factor Mensual Hora 1'!$B$4:$M$4,0))</f>
        <v>0.98580650005508286</v>
      </c>
      <c r="E339" s="24">
        <v>118.7</v>
      </c>
      <c r="F339" s="19">
        <f t="shared" si="15"/>
        <v>117.01523155653834</v>
      </c>
      <c r="G339" s="24">
        <v>105</v>
      </c>
      <c r="H339" s="19">
        <f t="shared" si="16"/>
        <v>103.5096825057837</v>
      </c>
      <c r="I339" s="24">
        <v>131.1</v>
      </c>
      <c r="J339" s="19">
        <f t="shared" si="17"/>
        <v>129.23923215722135</v>
      </c>
    </row>
    <row r="340" spans="1:10" x14ac:dyDescent="0.25">
      <c r="A340" s="3">
        <v>2025</v>
      </c>
      <c r="B340" s="3">
        <v>5</v>
      </c>
      <c r="C340" s="4">
        <v>1</v>
      </c>
      <c r="D340" s="20">
        <f>INDEX('Prom Factor Mensual Hora 1'!$B$5:$N$28,MATCH('Casos CMg'!$C340,'Prom Factor Mensual Hora 1'!$A$5:$A$28,0),MATCH('Casos CMg'!$B340,'Prom Factor Mensual Hora 1'!$B$4:$M$4,0))</f>
        <v>0.98999045266845032</v>
      </c>
      <c r="E340" s="24">
        <v>113.6</v>
      </c>
      <c r="F340" s="19">
        <f t="shared" si="15"/>
        <v>112.46291542313595</v>
      </c>
      <c r="G340" s="24">
        <v>100.9</v>
      </c>
      <c r="H340" s="19">
        <f t="shared" si="16"/>
        <v>99.890036674246645</v>
      </c>
      <c r="I340" s="24">
        <v>125.7</v>
      </c>
      <c r="J340" s="19">
        <f t="shared" si="17"/>
        <v>124.4417999004242</v>
      </c>
    </row>
    <row r="341" spans="1:10" x14ac:dyDescent="0.25">
      <c r="A341" s="3">
        <v>2025</v>
      </c>
      <c r="B341" s="3">
        <v>5</v>
      </c>
      <c r="C341" s="4">
        <v>2</v>
      </c>
      <c r="D341" s="20">
        <f>INDEX('Prom Factor Mensual Hora 1'!$B$5:$N$28,MATCH('Casos CMg'!$C341,'Prom Factor Mensual Hora 1'!$A$5:$A$28,0),MATCH('Casos CMg'!$B341,'Prom Factor Mensual Hora 1'!$B$4:$M$4,0))</f>
        <v>0.98998801063528297</v>
      </c>
      <c r="E341" s="24">
        <v>110.6</v>
      </c>
      <c r="F341" s="19">
        <f t="shared" si="15"/>
        <v>109.4926739762623</v>
      </c>
      <c r="G341" s="24">
        <v>98.8</v>
      </c>
      <c r="H341" s="19">
        <f t="shared" si="16"/>
        <v>97.810815450765958</v>
      </c>
      <c r="I341" s="24">
        <v>121.7</v>
      </c>
      <c r="J341" s="19">
        <f t="shared" si="17"/>
        <v>120.48154089431394</v>
      </c>
    </row>
    <row r="342" spans="1:10" x14ac:dyDescent="0.25">
      <c r="A342" s="3">
        <v>2025</v>
      </c>
      <c r="B342" s="3">
        <v>5</v>
      </c>
      <c r="C342" s="4">
        <v>3</v>
      </c>
      <c r="D342" s="20">
        <f>INDEX('Prom Factor Mensual Hora 1'!$B$5:$N$28,MATCH('Casos CMg'!$C342,'Prom Factor Mensual Hora 1'!$A$5:$A$28,0),MATCH('Casos CMg'!$B342,'Prom Factor Mensual Hora 1'!$B$4:$M$4,0))</f>
        <v>0.98998974877797929</v>
      </c>
      <c r="E342" s="24">
        <v>103.7</v>
      </c>
      <c r="F342" s="19">
        <f t="shared" si="15"/>
        <v>102.66193694827646</v>
      </c>
      <c r="G342" s="24">
        <v>93.9</v>
      </c>
      <c r="H342" s="19">
        <f t="shared" si="16"/>
        <v>92.960037410252255</v>
      </c>
      <c r="I342" s="24">
        <v>112.7</v>
      </c>
      <c r="J342" s="19">
        <f t="shared" si="17"/>
        <v>111.57184468727827</v>
      </c>
    </row>
    <row r="343" spans="1:10" x14ac:dyDescent="0.25">
      <c r="A343" s="3">
        <v>2025</v>
      </c>
      <c r="B343" s="3">
        <v>5</v>
      </c>
      <c r="C343" s="4">
        <v>4</v>
      </c>
      <c r="D343" s="20">
        <f>INDEX('Prom Factor Mensual Hora 1'!$B$5:$N$28,MATCH('Casos CMg'!$C343,'Prom Factor Mensual Hora 1'!$A$5:$A$28,0),MATCH('Casos CMg'!$B343,'Prom Factor Mensual Hora 1'!$B$4:$M$4,0))</f>
        <v>0.98999069611918145</v>
      </c>
      <c r="E343" s="24">
        <v>101.8</v>
      </c>
      <c r="F343" s="19">
        <f t="shared" si="15"/>
        <v>100.78105286493266</v>
      </c>
      <c r="G343" s="24">
        <v>92.6</v>
      </c>
      <c r="H343" s="19">
        <f t="shared" si="16"/>
        <v>91.673138460636196</v>
      </c>
      <c r="I343" s="24">
        <v>110.2</v>
      </c>
      <c r="J343" s="19">
        <f t="shared" si="17"/>
        <v>109.0969747123338</v>
      </c>
    </row>
    <row r="344" spans="1:10" x14ac:dyDescent="0.25">
      <c r="A344" s="3">
        <v>2025</v>
      </c>
      <c r="B344" s="3">
        <v>5</v>
      </c>
      <c r="C344" s="4">
        <v>5</v>
      </c>
      <c r="D344" s="20">
        <f>INDEX('Prom Factor Mensual Hora 1'!$B$5:$N$28,MATCH('Casos CMg'!$C344,'Prom Factor Mensual Hora 1'!$A$5:$A$28,0),MATCH('Casos CMg'!$B344,'Prom Factor Mensual Hora 1'!$B$4:$M$4,0))</f>
        <v>0.98999084844871854</v>
      </c>
      <c r="E344" s="24">
        <v>101.8</v>
      </c>
      <c r="F344" s="19">
        <f t="shared" si="15"/>
        <v>100.78106837207955</v>
      </c>
      <c r="G344" s="24">
        <v>92.6</v>
      </c>
      <c r="H344" s="19">
        <f t="shared" si="16"/>
        <v>91.673152566351334</v>
      </c>
      <c r="I344" s="24">
        <v>110.2</v>
      </c>
      <c r="J344" s="19">
        <f t="shared" si="17"/>
        <v>109.09699149904878</v>
      </c>
    </row>
    <row r="345" spans="1:10" x14ac:dyDescent="0.25">
      <c r="A345" s="3">
        <v>2025</v>
      </c>
      <c r="B345" s="3">
        <v>5</v>
      </c>
      <c r="C345" s="4">
        <v>6</v>
      </c>
      <c r="D345" s="20">
        <f>INDEX('Prom Factor Mensual Hora 1'!$B$5:$N$28,MATCH('Casos CMg'!$C345,'Prom Factor Mensual Hora 1'!$A$5:$A$28,0),MATCH('Casos CMg'!$B345,'Prom Factor Mensual Hora 1'!$B$4:$M$4,0))</f>
        <v>0.98998910251167205</v>
      </c>
      <c r="E345" s="24">
        <v>108.7</v>
      </c>
      <c r="F345" s="19">
        <f t="shared" si="15"/>
        <v>107.61181544301876</v>
      </c>
      <c r="G345" s="24">
        <v>97.4</v>
      </c>
      <c r="H345" s="19">
        <f t="shared" si="16"/>
        <v>96.424938584636863</v>
      </c>
      <c r="I345" s="24">
        <v>119.2</v>
      </c>
      <c r="J345" s="19">
        <f t="shared" si="17"/>
        <v>118.00670101939131</v>
      </c>
    </row>
    <row r="346" spans="1:10" x14ac:dyDescent="0.25">
      <c r="A346" s="3">
        <v>2025</v>
      </c>
      <c r="B346" s="3">
        <v>5</v>
      </c>
      <c r="C346" s="4">
        <v>7</v>
      </c>
      <c r="D346" s="20">
        <f>INDEX('Prom Factor Mensual Hora 1'!$B$5:$N$28,MATCH('Casos CMg'!$C346,'Prom Factor Mensual Hora 1'!$A$5:$A$28,0),MATCH('Casos CMg'!$B346,'Prom Factor Mensual Hora 1'!$B$4:$M$4,0))</f>
        <v>0.98998419292853568</v>
      </c>
      <c r="E346" s="24">
        <v>30.4</v>
      </c>
      <c r="F346" s="19">
        <f t="shared" si="15"/>
        <v>30.095519465027483</v>
      </c>
      <c r="G346" s="24">
        <v>26.9</v>
      </c>
      <c r="H346" s="19">
        <f t="shared" si="16"/>
        <v>26.630574789777608</v>
      </c>
      <c r="I346" s="24">
        <v>33.4</v>
      </c>
      <c r="J346" s="19">
        <f t="shared" si="17"/>
        <v>33.065472043813088</v>
      </c>
    </row>
    <row r="347" spans="1:10" x14ac:dyDescent="0.25">
      <c r="A347" s="3">
        <v>2025</v>
      </c>
      <c r="B347" s="3">
        <v>5</v>
      </c>
      <c r="C347" s="4">
        <v>8</v>
      </c>
      <c r="D347" s="20">
        <f>INDEX('Prom Factor Mensual Hora 1'!$B$5:$N$28,MATCH('Casos CMg'!$C347,'Prom Factor Mensual Hora 1'!$A$5:$A$28,0),MATCH('Casos CMg'!$B347,'Prom Factor Mensual Hora 1'!$B$4:$M$4,0))</f>
        <v>0.98998220349566535</v>
      </c>
      <c r="E347" s="24">
        <v>35.200000000000003</v>
      </c>
      <c r="F347" s="19">
        <f t="shared" si="15"/>
        <v>34.84737356304742</v>
      </c>
      <c r="G347" s="24">
        <v>31.4</v>
      </c>
      <c r="H347" s="19">
        <f t="shared" si="16"/>
        <v>31.085441189763891</v>
      </c>
      <c r="I347" s="24">
        <v>38.6</v>
      </c>
      <c r="J347" s="19">
        <f t="shared" si="17"/>
        <v>38.213313054932684</v>
      </c>
    </row>
    <row r="348" spans="1:10" x14ac:dyDescent="0.25">
      <c r="A348" s="3">
        <v>2025</v>
      </c>
      <c r="B348" s="3">
        <v>5</v>
      </c>
      <c r="C348" s="4">
        <v>9</v>
      </c>
      <c r="D348" s="20">
        <f>INDEX('Prom Factor Mensual Hora 1'!$B$5:$N$28,MATCH('Casos CMg'!$C348,'Prom Factor Mensual Hora 1'!$A$5:$A$28,0),MATCH('Casos CMg'!$B348,'Prom Factor Mensual Hora 1'!$B$4:$M$4,0))</f>
        <v>0.98970155747251143</v>
      </c>
      <c r="E348" s="24">
        <v>17.600000000000001</v>
      </c>
      <c r="F348" s="19">
        <f t="shared" si="15"/>
        <v>17.418747411516204</v>
      </c>
      <c r="G348" s="24">
        <v>15.7</v>
      </c>
      <c r="H348" s="19">
        <f t="shared" si="16"/>
        <v>15.53831445231843</v>
      </c>
      <c r="I348" s="24">
        <v>19.2</v>
      </c>
      <c r="J348" s="19">
        <f t="shared" si="17"/>
        <v>19.002269903472218</v>
      </c>
    </row>
    <row r="349" spans="1:10" x14ac:dyDescent="0.25">
      <c r="A349" s="3">
        <v>2025</v>
      </c>
      <c r="B349" s="3">
        <v>5</v>
      </c>
      <c r="C349" s="4">
        <v>10</v>
      </c>
      <c r="D349" s="20">
        <f>INDEX('Prom Factor Mensual Hora 1'!$B$5:$N$28,MATCH('Casos CMg'!$C349,'Prom Factor Mensual Hora 1'!$A$5:$A$28,0),MATCH('Casos CMg'!$B349,'Prom Factor Mensual Hora 1'!$B$4:$M$4,0))</f>
        <v>0.99261983596850767</v>
      </c>
      <c r="E349" s="24">
        <v>11.9</v>
      </c>
      <c r="F349" s="19">
        <f t="shared" si="15"/>
        <v>11.812176048025242</v>
      </c>
      <c r="G349" s="24">
        <v>10.6</v>
      </c>
      <c r="H349" s="19">
        <f t="shared" si="16"/>
        <v>10.52177026126618</v>
      </c>
      <c r="I349" s="24">
        <v>13</v>
      </c>
      <c r="J349" s="19">
        <f t="shared" si="17"/>
        <v>12.9040578675906</v>
      </c>
    </row>
    <row r="350" spans="1:10" x14ac:dyDescent="0.25">
      <c r="A350" s="3">
        <v>2025</v>
      </c>
      <c r="B350" s="3">
        <v>5</v>
      </c>
      <c r="C350" s="4">
        <v>11</v>
      </c>
      <c r="D350" s="20">
        <f>INDEX('Prom Factor Mensual Hora 1'!$B$5:$N$28,MATCH('Casos CMg'!$C350,'Prom Factor Mensual Hora 1'!$A$5:$A$28,0),MATCH('Casos CMg'!$B350,'Prom Factor Mensual Hora 1'!$B$4:$M$4,0))</f>
        <v>0.99213858262430887</v>
      </c>
      <c r="E350" s="24">
        <v>11.6</v>
      </c>
      <c r="F350" s="19">
        <f t="shared" si="15"/>
        <v>11.508807558441983</v>
      </c>
      <c r="G350" s="24">
        <v>10.3</v>
      </c>
      <c r="H350" s="19">
        <f t="shared" si="16"/>
        <v>10.219027401030383</v>
      </c>
      <c r="I350" s="24">
        <v>12.5</v>
      </c>
      <c r="J350" s="19">
        <f t="shared" si="17"/>
        <v>12.401732282803861</v>
      </c>
    </row>
    <row r="351" spans="1:10" x14ac:dyDescent="0.25">
      <c r="A351" s="3">
        <v>2025</v>
      </c>
      <c r="B351" s="3">
        <v>5</v>
      </c>
      <c r="C351" s="4">
        <v>12</v>
      </c>
      <c r="D351" s="20">
        <f>INDEX('Prom Factor Mensual Hora 1'!$B$5:$N$28,MATCH('Casos CMg'!$C351,'Prom Factor Mensual Hora 1'!$A$5:$A$28,0),MATCH('Casos CMg'!$B351,'Prom Factor Mensual Hora 1'!$B$4:$M$4,0))</f>
        <v>0.99255461787683918</v>
      </c>
      <c r="E351" s="24">
        <v>11.6</v>
      </c>
      <c r="F351" s="19">
        <f t="shared" si="15"/>
        <v>11.513633567371334</v>
      </c>
      <c r="G351" s="24">
        <v>10.3</v>
      </c>
      <c r="H351" s="19">
        <f t="shared" si="16"/>
        <v>10.223312564131444</v>
      </c>
      <c r="I351" s="24">
        <v>12.5</v>
      </c>
      <c r="J351" s="19">
        <f t="shared" si="17"/>
        <v>12.406932723460489</v>
      </c>
    </row>
    <row r="352" spans="1:10" x14ac:dyDescent="0.25">
      <c r="A352" s="3">
        <v>2025</v>
      </c>
      <c r="B352" s="3">
        <v>5</v>
      </c>
      <c r="C352" s="4">
        <v>13</v>
      </c>
      <c r="D352" s="20">
        <f>INDEX('Prom Factor Mensual Hora 1'!$B$5:$N$28,MATCH('Casos CMg'!$C352,'Prom Factor Mensual Hora 1'!$A$5:$A$28,0),MATCH('Casos CMg'!$B352,'Prom Factor Mensual Hora 1'!$B$4:$M$4,0))</f>
        <v>0.99396550596517652</v>
      </c>
      <c r="E352" s="24">
        <v>11.6</v>
      </c>
      <c r="F352" s="19">
        <f t="shared" si="15"/>
        <v>11.529999869196047</v>
      </c>
      <c r="G352" s="24">
        <v>10.3</v>
      </c>
      <c r="H352" s="19">
        <f t="shared" si="16"/>
        <v>10.237844711441319</v>
      </c>
      <c r="I352" s="24">
        <v>12.5</v>
      </c>
      <c r="J352" s="19">
        <f t="shared" si="17"/>
        <v>12.424568824564707</v>
      </c>
    </row>
    <row r="353" spans="1:10" x14ac:dyDescent="0.25">
      <c r="A353" s="3">
        <v>2025</v>
      </c>
      <c r="B353" s="3">
        <v>5</v>
      </c>
      <c r="C353" s="4">
        <v>14</v>
      </c>
      <c r="D353" s="20">
        <f>INDEX('Prom Factor Mensual Hora 1'!$B$5:$N$28,MATCH('Casos CMg'!$C353,'Prom Factor Mensual Hora 1'!$A$5:$A$28,0),MATCH('Casos CMg'!$B353,'Prom Factor Mensual Hora 1'!$B$4:$M$4,0))</f>
        <v>0.99439758069560302</v>
      </c>
      <c r="E353" s="24">
        <v>11.6</v>
      </c>
      <c r="F353" s="19">
        <f t="shared" si="15"/>
        <v>11.535011936068996</v>
      </c>
      <c r="G353" s="24">
        <v>10.3</v>
      </c>
      <c r="H353" s="19">
        <f t="shared" si="16"/>
        <v>10.242295081164713</v>
      </c>
      <c r="I353" s="24">
        <v>12.5</v>
      </c>
      <c r="J353" s="19">
        <f t="shared" si="17"/>
        <v>12.429969758695037</v>
      </c>
    </row>
    <row r="354" spans="1:10" x14ac:dyDescent="0.25">
      <c r="A354" s="3">
        <v>2025</v>
      </c>
      <c r="B354" s="3">
        <v>5</v>
      </c>
      <c r="C354" s="4">
        <v>15</v>
      </c>
      <c r="D354" s="20">
        <f>INDEX('Prom Factor Mensual Hora 1'!$B$5:$N$28,MATCH('Casos CMg'!$C354,'Prom Factor Mensual Hora 1'!$A$5:$A$28,0),MATCH('Casos CMg'!$B354,'Prom Factor Mensual Hora 1'!$B$4:$M$4,0))</f>
        <v>0.99775370732204316</v>
      </c>
      <c r="E354" s="24">
        <v>11.9</v>
      </c>
      <c r="F354" s="19">
        <f t="shared" si="15"/>
        <v>11.873269117132313</v>
      </c>
      <c r="G354" s="24">
        <v>10.6</v>
      </c>
      <c r="H354" s="19">
        <f t="shared" si="16"/>
        <v>10.576189297613658</v>
      </c>
      <c r="I354" s="24">
        <v>13</v>
      </c>
      <c r="J354" s="19">
        <f t="shared" si="17"/>
        <v>12.970798195186561</v>
      </c>
    </row>
    <row r="355" spans="1:10" x14ac:dyDescent="0.25">
      <c r="A355" s="3">
        <v>2025</v>
      </c>
      <c r="B355" s="3">
        <v>5</v>
      </c>
      <c r="C355" s="4">
        <v>16</v>
      </c>
      <c r="D355" s="20">
        <f>INDEX('Prom Factor Mensual Hora 1'!$B$5:$N$28,MATCH('Casos CMg'!$C355,'Prom Factor Mensual Hora 1'!$A$5:$A$28,0),MATCH('Casos CMg'!$B355,'Prom Factor Mensual Hora 1'!$B$4:$M$4,0))</f>
        <v>0.99868145093179961</v>
      </c>
      <c r="E355" s="24">
        <v>11.9</v>
      </c>
      <c r="F355" s="19">
        <f t="shared" si="15"/>
        <v>11.884309266088415</v>
      </c>
      <c r="G355" s="24">
        <v>10.6</v>
      </c>
      <c r="H355" s="19">
        <f t="shared" si="16"/>
        <v>10.586023379877075</v>
      </c>
      <c r="I355" s="24">
        <v>13</v>
      </c>
      <c r="J355" s="19">
        <f t="shared" si="17"/>
        <v>12.982858862113394</v>
      </c>
    </row>
    <row r="356" spans="1:10" x14ac:dyDescent="0.25">
      <c r="A356" s="3">
        <v>2025</v>
      </c>
      <c r="B356" s="3">
        <v>5</v>
      </c>
      <c r="C356" s="4">
        <v>17</v>
      </c>
      <c r="D356" s="20">
        <f>INDEX('Prom Factor Mensual Hora 1'!$B$5:$N$28,MATCH('Casos CMg'!$C356,'Prom Factor Mensual Hora 1'!$A$5:$A$28,0),MATCH('Casos CMg'!$B356,'Prom Factor Mensual Hora 1'!$B$4:$M$4,0))</f>
        <v>0.99243828652363997</v>
      </c>
      <c r="E356" s="24">
        <v>43.3</v>
      </c>
      <c r="F356" s="19">
        <f t="shared" si="15"/>
        <v>42.972577806473609</v>
      </c>
      <c r="G356" s="24">
        <v>38.5</v>
      </c>
      <c r="H356" s="19">
        <f t="shared" si="16"/>
        <v>38.208874031160136</v>
      </c>
      <c r="I356" s="24">
        <v>47.5</v>
      </c>
      <c r="J356" s="19">
        <f t="shared" si="17"/>
        <v>47.140818609872902</v>
      </c>
    </row>
    <row r="357" spans="1:10" x14ac:dyDescent="0.25">
      <c r="A357" s="3">
        <v>2025</v>
      </c>
      <c r="B357" s="3">
        <v>5</v>
      </c>
      <c r="C357" s="4">
        <v>18</v>
      </c>
      <c r="D357" s="20">
        <f>INDEX('Prom Factor Mensual Hora 1'!$B$5:$N$28,MATCH('Casos CMg'!$C357,'Prom Factor Mensual Hora 1'!$A$5:$A$28,0),MATCH('Casos CMg'!$B357,'Prom Factor Mensual Hora 1'!$B$4:$M$4,0))</f>
        <v>0.9876953037742181</v>
      </c>
      <c r="E357" s="24">
        <v>122.6</v>
      </c>
      <c r="F357" s="19">
        <f t="shared" si="15"/>
        <v>121.09144424271913</v>
      </c>
      <c r="G357" s="24">
        <v>108</v>
      </c>
      <c r="H357" s="19">
        <f t="shared" si="16"/>
        <v>106.67109280761555</v>
      </c>
      <c r="I357" s="24">
        <v>135.4</v>
      </c>
      <c r="J357" s="19">
        <f t="shared" si="17"/>
        <v>133.73394413102915</v>
      </c>
    </row>
    <row r="358" spans="1:10" x14ac:dyDescent="0.25">
      <c r="A358" s="3">
        <v>2025</v>
      </c>
      <c r="B358" s="3">
        <v>5</v>
      </c>
      <c r="C358" s="4">
        <v>19</v>
      </c>
      <c r="D358" s="20">
        <f>INDEX('Prom Factor Mensual Hora 1'!$B$5:$N$28,MATCH('Casos CMg'!$C358,'Prom Factor Mensual Hora 1'!$A$5:$A$28,0),MATCH('Casos CMg'!$B358,'Prom Factor Mensual Hora 1'!$B$4:$M$4,0))</f>
        <v>0.98620044060106637</v>
      </c>
      <c r="E358" s="24">
        <v>131.30000000000001</v>
      </c>
      <c r="F358" s="19">
        <f t="shared" si="15"/>
        <v>129.48811785092002</v>
      </c>
      <c r="G358" s="24">
        <v>114.6</v>
      </c>
      <c r="H358" s="19">
        <f t="shared" si="16"/>
        <v>113.0185704928822</v>
      </c>
      <c r="I358" s="24">
        <v>145.6</v>
      </c>
      <c r="J358" s="19">
        <f t="shared" si="17"/>
        <v>143.59078415151527</v>
      </c>
    </row>
    <row r="359" spans="1:10" x14ac:dyDescent="0.25">
      <c r="A359" s="3">
        <v>2025</v>
      </c>
      <c r="B359" s="3">
        <v>5</v>
      </c>
      <c r="C359" s="4">
        <v>20</v>
      </c>
      <c r="D359" s="20">
        <f>INDEX('Prom Factor Mensual Hora 1'!$B$5:$N$28,MATCH('Casos CMg'!$C359,'Prom Factor Mensual Hora 1'!$A$5:$A$28,0),MATCH('Casos CMg'!$B359,'Prom Factor Mensual Hora 1'!$B$4:$M$4,0))</f>
        <v>0.98620506763311233</v>
      </c>
      <c r="E359" s="24">
        <v>132.6</v>
      </c>
      <c r="F359" s="19">
        <f t="shared" si="15"/>
        <v>130.77079196815069</v>
      </c>
      <c r="G359" s="24">
        <v>115.6</v>
      </c>
      <c r="H359" s="19">
        <f t="shared" si="16"/>
        <v>114.00530581838778</v>
      </c>
      <c r="I359" s="24">
        <v>147.19999999999999</v>
      </c>
      <c r="J359" s="19">
        <f t="shared" si="17"/>
        <v>145.16938595559412</v>
      </c>
    </row>
    <row r="360" spans="1:10" x14ac:dyDescent="0.25">
      <c r="A360" s="3">
        <v>2025</v>
      </c>
      <c r="B360" s="3">
        <v>5</v>
      </c>
      <c r="C360" s="4">
        <v>21</v>
      </c>
      <c r="D360" s="20">
        <f>INDEX('Prom Factor Mensual Hora 1'!$B$5:$N$28,MATCH('Casos CMg'!$C360,'Prom Factor Mensual Hora 1'!$A$5:$A$28,0),MATCH('Casos CMg'!$B360,'Prom Factor Mensual Hora 1'!$B$4:$M$4,0))</f>
        <v>0.98620345756704986</v>
      </c>
      <c r="E360" s="24">
        <v>132.6</v>
      </c>
      <c r="F360" s="19">
        <f t="shared" si="15"/>
        <v>130.7705784733908</v>
      </c>
      <c r="G360" s="24">
        <v>115.6</v>
      </c>
      <c r="H360" s="19">
        <f t="shared" si="16"/>
        <v>114.00511969475096</v>
      </c>
      <c r="I360" s="24">
        <v>147.19999999999999</v>
      </c>
      <c r="J360" s="19">
        <f t="shared" si="17"/>
        <v>145.16914895386972</v>
      </c>
    </row>
    <row r="361" spans="1:10" x14ac:dyDescent="0.25">
      <c r="A361" s="3">
        <v>2025</v>
      </c>
      <c r="B361" s="3">
        <v>5</v>
      </c>
      <c r="C361" s="4">
        <v>22</v>
      </c>
      <c r="D361" s="20">
        <f>INDEX('Prom Factor Mensual Hora 1'!$B$5:$N$28,MATCH('Casos CMg'!$C361,'Prom Factor Mensual Hora 1'!$A$5:$A$28,0),MATCH('Casos CMg'!$B361,'Prom Factor Mensual Hora 1'!$B$4:$M$4,0))</f>
        <v>0.98620276497550263</v>
      </c>
      <c r="E361" s="24">
        <v>129.6</v>
      </c>
      <c r="F361" s="19">
        <f t="shared" si="15"/>
        <v>127.81187834082513</v>
      </c>
      <c r="G361" s="24">
        <v>113.4</v>
      </c>
      <c r="H361" s="19">
        <f t="shared" si="16"/>
        <v>111.835393548222</v>
      </c>
      <c r="I361" s="24">
        <v>143.6</v>
      </c>
      <c r="J361" s="19">
        <f t="shared" si="17"/>
        <v>141.61871705048216</v>
      </c>
    </row>
    <row r="362" spans="1:10" x14ac:dyDescent="0.25">
      <c r="A362" s="3">
        <v>2025</v>
      </c>
      <c r="B362" s="3">
        <v>5</v>
      </c>
      <c r="C362" s="4">
        <v>23</v>
      </c>
      <c r="D362" s="20">
        <f>INDEX('Prom Factor Mensual Hora 1'!$B$5:$N$28,MATCH('Casos CMg'!$C362,'Prom Factor Mensual Hora 1'!$A$5:$A$28,0),MATCH('Casos CMg'!$B362,'Prom Factor Mensual Hora 1'!$B$4:$M$4,0))</f>
        <v>0.98620891296984436</v>
      </c>
      <c r="E362" s="24">
        <v>122.5</v>
      </c>
      <c r="F362" s="19">
        <f t="shared" si="15"/>
        <v>120.81059183880593</v>
      </c>
      <c r="G362" s="24">
        <v>107.9</v>
      </c>
      <c r="H362" s="19">
        <f t="shared" si="16"/>
        <v>106.41194170944621</v>
      </c>
      <c r="I362" s="24">
        <v>135</v>
      </c>
      <c r="J362" s="19">
        <f t="shared" si="17"/>
        <v>133.138203250929</v>
      </c>
    </row>
    <row r="363" spans="1:10" x14ac:dyDescent="0.25">
      <c r="A363" s="3">
        <v>2025</v>
      </c>
      <c r="B363" s="3">
        <v>6</v>
      </c>
      <c r="C363" s="4">
        <v>0</v>
      </c>
      <c r="D363" s="20">
        <f>INDEX('Prom Factor Mensual Hora 1'!$B$5:$N$28,MATCH('Casos CMg'!$C363,'Prom Factor Mensual Hora 1'!$A$5:$A$28,0),MATCH('Casos CMg'!$B363,'Prom Factor Mensual Hora 1'!$B$4:$M$4,0))</f>
        <v>0.98202353364367534</v>
      </c>
      <c r="E363" s="24">
        <v>95.4</v>
      </c>
      <c r="F363" s="19">
        <f t="shared" si="15"/>
        <v>93.685045109606634</v>
      </c>
      <c r="G363" s="24">
        <v>86.5</v>
      </c>
      <c r="H363" s="19">
        <f t="shared" si="16"/>
        <v>84.945035660177922</v>
      </c>
      <c r="I363" s="24">
        <v>102.4</v>
      </c>
      <c r="J363" s="19">
        <f t="shared" si="17"/>
        <v>100.55920984511236</v>
      </c>
    </row>
    <row r="364" spans="1:10" x14ac:dyDescent="0.25">
      <c r="A364" s="3">
        <v>2025</v>
      </c>
      <c r="B364" s="3">
        <v>6</v>
      </c>
      <c r="C364" s="4">
        <v>1</v>
      </c>
      <c r="D364" s="20">
        <f>INDEX('Prom Factor Mensual Hora 1'!$B$5:$N$28,MATCH('Casos CMg'!$C364,'Prom Factor Mensual Hora 1'!$A$5:$A$28,0),MATCH('Casos CMg'!$B364,'Prom Factor Mensual Hora 1'!$B$4:$M$4,0))</f>
        <v>0.98601271788005496</v>
      </c>
      <c r="E364" s="24">
        <v>89.6</v>
      </c>
      <c r="F364" s="19">
        <f t="shared" si="15"/>
        <v>88.346739522052914</v>
      </c>
      <c r="G364" s="24">
        <v>81.5</v>
      </c>
      <c r="H364" s="19">
        <f t="shared" si="16"/>
        <v>80.360036507224478</v>
      </c>
      <c r="I364" s="24">
        <v>96.1</v>
      </c>
      <c r="J364" s="19">
        <f t="shared" si="17"/>
        <v>94.755822188273271</v>
      </c>
    </row>
    <row r="365" spans="1:10" x14ac:dyDescent="0.25">
      <c r="A365" s="3">
        <v>2025</v>
      </c>
      <c r="B365" s="3">
        <v>6</v>
      </c>
      <c r="C365" s="4">
        <v>2</v>
      </c>
      <c r="D365" s="20">
        <f>INDEX('Prom Factor Mensual Hora 1'!$B$5:$N$28,MATCH('Casos CMg'!$C365,'Prom Factor Mensual Hora 1'!$A$5:$A$28,0),MATCH('Casos CMg'!$B365,'Prom Factor Mensual Hora 1'!$B$4:$M$4,0))</f>
        <v>0.98601531773012296</v>
      </c>
      <c r="E365" s="24">
        <v>84.5</v>
      </c>
      <c r="F365" s="19">
        <f t="shared" si="15"/>
        <v>83.318294348195394</v>
      </c>
      <c r="G365" s="24">
        <v>76.900000000000006</v>
      </c>
      <c r="H365" s="19">
        <f t="shared" si="16"/>
        <v>75.824577933446463</v>
      </c>
      <c r="I365" s="24">
        <v>90.7</v>
      </c>
      <c r="J365" s="19">
        <f t="shared" si="17"/>
        <v>89.43158931812215</v>
      </c>
    </row>
    <row r="366" spans="1:10" x14ac:dyDescent="0.25">
      <c r="A366" s="3">
        <v>2025</v>
      </c>
      <c r="B366" s="3">
        <v>6</v>
      </c>
      <c r="C366" s="4">
        <v>3</v>
      </c>
      <c r="D366" s="20">
        <f>INDEX('Prom Factor Mensual Hora 1'!$B$5:$N$28,MATCH('Casos CMg'!$C366,'Prom Factor Mensual Hora 1'!$A$5:$A$28,0),MATCH('Casos CMg'!$B366,'Prom Factor Mensual Hora 1'!$B$4:$M$4,0))</f>
        <v>0.98603239539348098</v>
      </c>
      <c r="E366" s="24">
        <v>83.3</v>
      </c>
      <c r="F366" s="19">
        <f t="shared" si="15"/>
        <v>82.13649853627696</v>
      </c>
      <c r="G366" s="24">
        <v>75.8</v>
      </c>
      <c r="H366" s="19">
        <f t="shared" si="16"/>
        <v>74.741255570825857</v>
      </c>
      <c r="I366" s="24">
        <v>89.3</v>
      </c>
      <c r="J366" s="19">
        <f t="shared" si="17"/>
        <v>88.052692908637852</v>
      </c>
    </row>
    <row r="367" spans="1:10" x14ac:dyDescent="0.25">
      <c r="A367" s="3">
        <v>2025</v>
      </c>
      <c r="B367" s="3">
        <v>6</v>
      </c>
      <c r="C367" s="4">
        <v>4</v>
      </c>
      <c r="D367" s="20">
        <f>INDEX('Prom Factor Mensual Hora 1'!$B$5:$N$28,MATCH('Casos CMg'!$C367,'Prom Factor Mensual Hora 1'!$A$5:$A$28,0),MATCH('Casos CMg'!$B367,'Prom Factor Mensual Hora 1'!$B$4:$M$4,0))</f>
        <v>0.98602667498866914</v>
      </c>
      <c r="E367" s="24">
        <v>83.3</v>
      </c>
      <c r="F367" s="19">
        <f t="shared" si="15"/>
        <v>82.136022026556134</v>
      </c>
      <c r="G367" s="24">
        <v>75.8</v>
      </c>
      <c r="H367" s="19">
        <f t="shared" si="16"/>
        <v>74.740821964141119</v>
      </c>
      <c r="I367" s="24">
        <v>89.3</v>
      </c>
      <c r="J367" s="19">
        <f t="shared" si="17"/>
        <v>88.052182076488151</v>
      </c>
    </row>
    <row r="368" spans="1:10" x14ac:dyDescent="0.25">
      <c r="A368" s="3">
        <v>2025</v>
      </c>
      <c r="B368" s="3">
        <v>6</v>
      </c>
      <c r="C368" s="4">
        <v>5</v>
      </c>
      <c r="D368" s="20">
        <f>INDEX('Prom Factor Mensual Hora 1'!$B$5:$N$28,MATCH('Casos CMg'!$C368,'Prom Factor Mensual Hora 1'!$A$5:$A$28,0),MATCH('Casos CMg'!$B368,'Prom Factor Mensual Hora 1'!$B$4:$M$4,0))</f>
        <v>0.98602267662467613</v>
      </c>
      <c r="E368" s="24">
        <v>83.3</v>
      </c>
      <c r="F368" s="19">
        <f t="shared" si="15"/>
        <v>82.135688962835516</v>
      </c>
      <c r="G368" s="24">
        <v>75.8</v>
      </c>
      <c r="H368" s="19">
        <f t="shared" si="16"/>
        <v>74.740518888150447</v>
      </c>
      <c r="I368" s="24">
        <v>89.3</v>
      </c>
      <c r="J368" s="19">
        <f t="shared" si="17"/>
        <v>88.051825022583571</v>
      </c>
    </row>
    <row r="369" spans="1:10" x14ac:dyDescent="0.25">
      <c r="A369" s="3">
        <v>2025</v>
      </c>
      <c r="B369" s="3">
        <v>6</v>
      </c>
      <c r="C369" s="4">
        <v>6</v>
      </c>
      <c r="D369" s="20">
        <f>INDEX('Prom Factor Mensual Hora 1'!$B$5:$N$28,MATCH('Casos CMg'!$C369,'Prom Factor Mensual Hora 1'!$A$5:$A$28,0),MATCH('Casos CMg'!$B369,'Prom Factor Mensual Hora 1'!$B$4:$M$4,0))</f>
        <v>0.98602091568847239</v>
      </c>
      <c r="E369" s="24">
        <v>89.9</v>
      </c>
      <c r="F369" s="19">
        <f t="shared" si="15"/>
        <v>88.643280320393671</v>
      </c>
      <c r="G369" s="24">
        <v>81.8</v>
      </c>
      <c r="H369" s="19">
        <f t="shared" si="16"/>
        <v>80.656510903317042</v>
      </c>
      <c r="I369" s="24">
        <v>96.4</v>
      </c>
      <c r="J369" s="19">
        <f t="shared" si="17"/>
        <v>95.052416272368745</v>
      </c>
    </row>
    <row r="370" spans="1:10" x14ac:dyDescent="0.25">
      <c r="A370" s="3">
        <v>2025</v>
      </c>
      <c r="B370" s="3">
        <v>6</v>
      </c>
      <c r="C370" s="4">
        <v>7</v>
      </c>
      <c r="D370" s="20">
        <f>INDEX('Prom Factor Mensual Hora 1'!$B$5:$N$28,MATCH('Casos CMg'!$C370,'Prom Factor Mensual Hora 1'!$A$5:$A$28,0),MATCH('Casos CMg'!$B370,'Prom Factor Mensual Hora 1'!$B$4:$M$4,0))</f>
        <v>0.98601040550207442</v>
      </c>
      <c r="E370" s="24">
        <v>103.9</v>
      </c>
      <c r="F370" s="19">
        <f t="shared" si="15"/>
        <v>102.44648113166554</v>
      </c>
      <c r="G370" s="24">
        <v>92.8</v>
      </c>
      <c r="H370" s="19">
        <f t="shared" si="16"/>
        <v>91.501765630592502</v>
      </c>
      <c r="I370" s="24">
        <v>112.2</v>
      </c>
      <c r="J370" s="19">
        <f t="shared" si="17"/>
        <v>110.63036749733276</v>
      </c>
    </row>
    <row r="371" spans="1:10" x14ac:dyDescent="0.25">
      <c r="A371" s="3">
        <v>2025</v>
      </c>
      <c r="B371" s="3">
        <v>6</v>
      </c>
      <c r="C371" s="4">
        <v>8</v>
      </c>
      <c r="D371" s="20">
        <f>INDEX('Prom Factor Mensual Hora 1'!$B$5:$N$28,MATCH('Casos CMg'!$C371,'Prom Factor Mensual Hora 1'!$A$5:$A$28,0),MATCH('Casos CMg'!$B371,'Prom Factor Mensual Hora 1'!$B$4:$M$4,0))</f>
        <v>0.98600341715340833</v>
      </c>
      <c r="E371" s="24">
        <v>35.9</v>
      </c>
      <c r="F371" s="19">
        <f t="shared" si="15"/>
        <v>35.397522675807359</v>
      </c>
      <c r="G371" s="24">
        <v>31.4</v>
      </c>
      <c r="H371" s="19">
        <f t="shared" si="16"/>
        <v>30.960507298617021</v>
      </c>
      <c r="I371" s="24">
        <v>40.299999999999997</v>
      </c>
      <c r="J371" s="19">
        <f t="shared" si="17"/>
        <v>39.735937711282354</v>
      </c>
    </row>
    <row r="372" spans="1:10" x14ac:dyDescent="0.25">
      <c r="A372" s="3">
        <v>2025</v>
      </c>
      <c r="B372" s="3">
        <v>6</v>
      </c>
      <c r="C372" s="4">
        <v>9</v>
      </c>
      <c r="D372" s="20">
        <f>INDEX('Prom Factor Mensual Hora 1'!$B$5:$N$28,MATCH('Casos CMg'!$C372,'Prom Factor Mensual Hora 1'!$A$5:$A$28,0),MATCH('Casos CMg'!$B372,'Prom Factor Mensual Hora 1'!$B$4:$M$4,0))</f>
        <v>0.98490577235461951</v>
      </c>
      <c r="E372" s="24">
        <v>9</v>
      </c>
      <c r="F372" s="19">
        <f t="shared" si="15"/>
        <v>8.864151951191575</v>
      </c>
      <c r="G372" s="24">
        <v>8.1</v>
      </c>
      <c r="H372" s="19">
        <f t="shared" si="16"/>
        <v>7.9777367560724173</v>
      </c>
      <c r="I372" s="24">
        <v>9.6999999999999993</v>
      </c>
      <c r="J372" s="19">
        <f t="shared" si="17"/>
        <v>9.5535859918398085</v>
      </c>
    </row>
    <row r="373" spans="1:10" x14ac:dyDescent="0.25">
      <c r="A373" s="3">
        <v>2025</v>
      </c>
      <c r="B373" s="3">
        <v>6</v>
      </c>
      <c r="C373" s="4">
        <v>10</v>
      </c>
      <c r="D373" s="20">
        <f>INDEX('Prom Factor Mensual Hora 1'!$B$5:$N$28,MATCH('Casos CMg'!$C373,'Prom Factor Mensual Hora 1'!$A$5:$A$28,0),MATCH('Casos CMg'!$B373,'Prom Factor Mensual Hora 1'!$B$4:$M$4,0))</f>
        <v>0.993865878519539</v>
      </c>
      <c r="E373" s="24">
        <v>7.8</v>
      </c>
      <c r="F373" s="19">
        <f t="shared" si="15"/>
        <v>7.7521538524524036</v>
      </c>
      <c r="G373" s="24">
        <v>7</v>
      </c>
      <c r="H373" s="19">
        <f t="shared" si="16"/>
        <v>6.9570611496367727</v>
      </c>
      <c r="I373" s="24">
        <v>8.6</v>
      </c>
      <c r="J373" s="19">
        <f t="shared" si="17"/>
        <v>8.5472465552680355</v>
      </c>
    </row>
    <row r="374" spans="1:10" x14ac:dyDescent="0.25">
      <c r="A374" s="3">
        <v>2025</v>
      </c>
      <c r="B374" s="3">
        <v>6</v>
      </c>
      <c r="C374" s="4">
        <v>11</v>
      </c>
      <c r="D374" s="20">
        <f>INDEX('Prom Factor Mensual Hora 1'!$B$5:$N$28,MATCH('Casos CMg'!$C374,'Prom Factor Mensual Hora 1'!$A$5:$A$28,0),MATCH('Casos CMg'!$B374,'Prom Factor Mensual Hora 1'!$B$4:$M$4,0))</f>
        <v>0.99284819505386168</v>
      </c>
      <c r="E374" s="24">
        <v>7.8</v>
      </c>
      <c r="F374" s="19">
        <f t="shared" si="15"/>
        <v>7.7442159214201212</v>
      </c>
      <c r="G374" s="24">
        <v>7</v>
      </c>
      <c r="H374" s="19">
        <f t="shared" si="16"/>
        <v>6.949937365377032</v>
      </c>
      <c r="I374" s="24">
        <v>8.6</v>
      </c>
      <c r="J374" s="19">
        <f t="shared" si="17"/>
        <v>8.5384944774632103</v>
      </c>
    </row>
    <row r="375" spans="1:10" x14ac:dyDescent="0.25">
      <c r="A375" s="3">
        <v>2025</v>
      </c>
      <c r="B375" s="3">
        <v>6</v>
      </c>
      <c r="C375" s="4">
        <v>12</v>
      </c>
      <c r="D375" s="20">
        <f>INDEX('Prom Factor Mensual Hora 1'!$B$5:$N$28,MATCH('Casos CMg'!$C375,'Prom Factor Mensual Hora 1'!$A$5:$A$28,0),MATCH('Casos CMg'!$B375,'Prom Factor Mensual Hora 1'!$B$4:$M$4,0))</f>
        <v>0.9914248631160717</v>
      </c>
      <c r="E375" s="24">
        <v>7.8</v>
      </c>
      <c r="F375" s="19">
        <f t="shared" si="15"/>
        <v>7.7331139323053595</v>
      </c>
      <c r="G375" s="24">
        <v>7</v>
      </c>
      <c r="H375" s="19">
        <f t="shared" si="16"/>
        <v>6.9399740418125022</v>
      </c>
      <c r="I375" s="24">
        <v>8.6</v>
      </c>
      <c r="J375" s="19">
        <f t="shared" si="17"/>
        <v>8.5262538227982159</v>
      </c>
    </row>
    <row r="376" spans="1:10" x14ac:dyDescent="0.25">
      <c r="A376" s="3">
        <v>2025</v>
      </c>
      <c r="B376" s="3">
        <v>6</v>
      </c>
      <c r="C376" s="4">
        <v>13</v>
      </c>
      <c r="D376" s="20">
        <f>INDEX('Prom Factor Mensual Hora 1'!$B$5:$N$28,MATCH('Casos CMg'!$C376,'Prom Factor Mensual Hora 1'!$A$5:$A$28,0),MATCH('Casos CMg'!$B376,'Prom Factor Mensual Hora 1'!$B$4:$M$4,0))</f>
        <v>0.99178935952034109</v>
      </c>
      <c r="E376" s="24">
        <v>31.3</v>
      </c>
      <c r="F376" s="19">
        <f t="shared" si="15"/>
        <v>31.043006952986676</v>
      </c>
      <c r="G376" s="24">
        <v>27.4</v>
      </c>
      <c r="H376" s="19">
        <f t="shared" si="16"/>
        <v>27.175028450857344</v>
      </c>
      <c r="I376" s="24">
        <v>35</v>
      </c>
      <c r="J376" s="19">
        <f t="shared" si="17"/>
        <v>34.71262758321194</v>
      </c>
    </row>
    <row r="377" spans="1:10" x14ac:dyDescent="0.25">
      <c r="A377" s="3">
        <v>2025</v>
      </c>
      <c r="B377" s="3">
        <v>6</v>
      </c>
      <c r="C377" s="4">
        <v>14</v>
      </c>
      <c r="D377" s="20">
        <f>INDEX('Prom Factor Mensual Hora 1'!$B$5:$N$28,MATCH('Casos CMg'!$C377,'Prom Factor Mensual Hora 1'!$A$5:$A$28,0),MATCH('Casos CMg'!$B377,'Prom Factor Mensual Hora 1'!$B$4:$M$4,0))</f>
        <v>0.99256055710626823</v>
      </c>
      <c r="E377" s="24">
        <v>31.3</v>
      </c>
      <c r="F377" s="19">
        <f t="shared" si="15"/>
        <v>31.067145437426195</v>
      </c>
      <c r="G377" s="24">
        <v>27.4</v>
      </c>
      <c r="H377" s="19">
        <f t="shared" si="16"/>
        <v>27.196159264711749</v>
      </c>
      <c r="I377" s="24">
        <v>35</v>
      </c>
      <c r="J377" s="19">
        <f t="shared" si="17"/>
        <v>34.739619498719385</v>
      </c>
    </row>
    <row r="378" spans="1:10" x14ac:dyDescent="0.25">
      <c r="A378" s="3">
        <v>2025</v>
      </c>
      <c r="B378" s="3">
        <v>6</v>
      </c>
      <c r="C378" s="4">
        <v>15</v>
      </c>
      <c r="D378" s="20">
        <f>INDEX('Prom Factor Mensual Hora 1'!$B$5:$N$28,MATCH('Casos CMg'!$C378,'Prom Factor Mensual Hora 1'!$A$5:$A$28,0),MATCH('Casos CMg'!$B378,'Prom Factor Mensual Hora 1'!$B$4:$M$4,0))</f>
        <v>0.99507813610215257</v>
      </c>
      <c r="E378" s="24">
        <v>31.3</v>
      </c>
      <c r="F378" s="19">
        <f t="shared" si="15"/>
        <v>31.145945659997377</v>
      </c>
      <c r="G378" s="24">
        <v>27.4</v>
      </c>
      <c r="H378" s="19">
        <f t="shared" si="16"/>
        <v>27.265140929198978</v>
      </c>
      <c r="I378" s="24">
        <v>35</v>
      </c>
      <c r="J378" s="19">
        <f t="shared" si="17"/>
        <v>34.827734763575343</v>
      </c>
    </row>
    <row r="379" spans="1:10" x14ac:dyDescent="0.25">
      <c r="A379" s="3">
        <v>2025</v>
      </c>
      <c r="B379" s="3">
        <v>6</v>
      </c>
      <c r="C379" s="4">
        <v>16</v>
      </c>
      <c r="D379" s="20">
        <f>INDEX('Prom Factor Mensual Hora 1'!$B$5:$N$28,MATCH('Casos CMg'!$C379,'Prom Factor Mensual Hora 1'!$A$5:$A$28,0),MATCH('Casos CMg'!$B379,'Prom Factor Mensual Hora 1'!$B$4:$M$4,0))</f>
        <v>0.99616175970310994</v>
      </c>
      <c r="E379" s="24">
        <v>31.3</v>
      </c>
      <c r="F379" s="19">
        <f t="shared" si="15"/>
        <v>31.179863078707342</v>
      </c>
      <c r="G379" s="24">
        <v>27.4</v>
      </c>
      <c r="H379" s="19">
        <f t="shared" si="16"/>
        <v>27.29483221586521</v>
      </c>
      <c r="I379" s="24">
        <v>35</v>
      </c>
      <c r="J379" s="19">
        <f t="shared" si="17"/>
        <v>34.865661589608848</v>
      </c>
    </row>
    <row r="380" spans="1:10" x14ac:dyDescent="0.25">
      <c r="A380" s="3">
        <v>2025</v>
      </c>
      <c r="B380" s="3">
        <v>6</v>
      </c>
      <c r="C380" s="4">
        <v>17</v>
      </c>
      <c r="D380" s="20">
        <f>INDEX('Prom Factor Mensual Hora 1'!$B$5:$N$28,MATCH('Casos CMg'!$C380,'Prom Factor Mensual Hora 1'!$A$5:$A$28,0),MATCH('Casos CMg'!$B380,'Prom Factor Mensual Hora 1'!$B$4:$M$4,0))</f>
        <v>0.986191897239313</v>
      </c>
      <c r="E380" s="24">
        <v>37.200000000000003</v>
      </c>
      <c r="F380" s="19">
        <f t="shared" si="15"/>
        <v>36.686338577302443</v>
      </c>
      <c r="G380" s="24">
        <v>32.5</v>
      </c>
      <c r="H380" s="19">
        <f t="shared" si="16"/>
        <v>32.051236660277674</v>
      </c>
      <c r="I380" s="24">
        <v>41.7</v>
      </c>
      <c r="J380" s="19">
        <f t="shared" si="17"/>
        <v>41.124202114879353</v>
      </c>
    </row>
    <row r="381" spans="1:10" x14ac:dyDescent="0.25">
      <c r="A381" s="3">
        <v>2025</v>
      </c>
      <c r="B381" s="3">
        <v>6</v>
      </c>
      <c r="C381" s="4">
        <v>18</v>
      </c>
      <c r="D381" s="20">
        <f>INDEX('Prom Factor Mensual Hora 1'!$B$5:$N$28,MATCH('Casos CMg'!$C381,'Prom Factor Mensual Hora 1'!$A$5:$A$28,0),MATCH('Casos CMg'!$B381,'Prom Factor Mensual Hora 1'!$B$4:$M$4,0))</f>
        <v>0.98317479945976671</v>
      </c>
      <c r="E381" s="24">
        <v>131.80000000000001</v>
      </c>
      <c r="F381" s="19">
        <f t="shared" si="15"/>
        <v>129.58243856879727</v>
      </c>
      <c r="G381" s="24">
        <v>115.9</v>
      </c>
      <c r="H381" s="19">
        <f t="shared" si="16"/>
        <v>113.94995925738696</v>
      </c>
      <c r="I381" s="24">
        <v>144.6</v>
      </c>
      <c r="J381" s="19">
        <f t="shared" si="17"/>
        <v>142.16707600188226</v>
      </c>
    </row>
    <row r="382" spans="1:10" x14ac:dyDescent="0.25">
      <c r="A382" s="3">
        <v>2025</v>
      </c>
      <c r="B382" s="3">
        <v>6</v>
      </c>
      <c r="C382" s="4">
        <v>19</v>
      </c>
      <c r="D382" s="20">
        <f>INDEX('Prom Factor Mensual Hora 1'!$B$5:$N$28,MATCH('Casos CMg'!$C382,'Prom Factor Mensual Hora 1'!$A$5:$A$28,0),MATCH('Casos CMg'!$B382,'Prom Factor Mensual Hora 1'!$B$4:$M$4,0))</f>
        <v>0.9820097431179966</v>
      </c>
      <c r="E382" s="24">
        <v>135.69999999999999</v>
      </c>
      <c r="F382" s="19">
        <f t="shared" si="15"/>
        <v>133.25872214111212</v>
      </c>
      <c r="G382" s="24">
        <v>119</v>
      </c>
      <c r="H382" s="19">
        <f t="shared" si="16"/>
        <v>116.85915943104159</v>
      </c>
      <c r="I382" s="24">
        <v>149.1</v>
      </c>
      <c r="J382" s="19">
        <f t="shared" si="17"/>
        <v>146.41765269889328</v>
      </c>
    </row>
    <row r="383" spans="1:10" x14ac:dyDescent="0.25">
      <c r="A383" s="3">
        <v>2025</v>
      </c>
      <c r="B383" s="3">
        <v>6</v>
      </c>
      <c r="C383" s="4">
        <v>20</v>
      </c>
      <c r="D383" s="20">
        <f>INDEX('Prom Factor Mensual Hora 1'!$B$5:$N$28,MATCH('Casos CMg'!$C383,'Prom Factor Mensual Hora 1'!$A$5:$A$28,0),MATCH('Casos CMg'!$B383,'Prom Factor Mensual Hora 1'!$B$4:$M$4,0))</f>
        <v>0.98200919181221558</v>
      </c>
      <c r="E383" s="24">
        <v>135.69999999999999</v>
      </c>
      <c r="F383" s="19">
        <f t="shared" si="15"/>
        <v>133.25864732891765</v>
      </c>
      <c r="G383" s="24">
        <v>119</v>
      </c>
      <c r="H383" s="19">
        <f t="shared" si="16"/>
        <v>116.85909382565366</v>
      </c>
      <c r="I383" s="24">
        <v>149.1</v>
      </c>
      <c r="J383" s="19">
        <f t="shared" si="17"/>
        <v>146.41757049920133</v>
      </c>
    </row>
    <row r="384" spans="1:10" x14ac:dyDescent="0.25">
      <c r="A384" s="3">
        <v>2025</v>
      </c>
      <c r="B384" s="3">
        <v>6</v>
      </c>
      <c r="C384" s="4">
        <v>21</v>
      </c>
      <c r="D384" s="20">
        <f>INDEX('Prom Factor Mensual Hora 1'!$B$5:$N$28,MATCH('Casos CMg'!$C384,'Prom Factor Mensual Hora 1'!$A$5:$A$28,0),MATCH('Casos CMg'!$B384,'Prom Factor Mensual Hora 1'!$B$4:$M$4,0))</f>
        <v>0.98201294642713288</v>
      </c>
      <c r="E384" s="24">
        <v>135.69999999999999</v>
      </c>
      <c r="F384" s="19">
        <f t="shared" si="15"/>
        <v>133.25915683016191</v>
      </c>
      <c r="G384" s="24">
        <v>119</v>
      </c>
      <c r="H384" s="19">
        <f t="shared" si="16"/>
        <v>116.85954062482881</v>
      </c>
      <c r="I384" s="24">
        <v>149.1</v>
      </c>
      <c r="J384" s="19">
        <f t="shared" si="17"/>
        <v>146.41813031228551</v>
      </c>
    </row>
    <row r="385" spans="1:10" x14ac:dyDescent="0.25">
      <c r="A385" s="3">
        <v>2025</v>
      </c>
      <c r="B385" s="3">
        <v>6</v>
      </c>
      <c r="C385" s="4">
        <v>22</v>
      </c>
      <c r="D385" s="20">
        <f>INDEX('Prom Factor Mensual Hora 1'!$B$5:$N$28,MATCH('Casos CMg'!$C385,'Prom Factor Mensual Hora 1'!$A$5:$A$28,0),MATCH('Casos CMg'!$B385,'Prom Factor Mensual Hora 1'!$B$4:$M$4,0))</f>
        <v>0.98201689362265165</v>
      </c>
      <c r="E385" s="24">
        <v>112.7</v>
      </c>
      <c r="F385" s="19">
        <f t="shared" si="15"/>
        <v>110.67330391127284</v>
      </c>
      <c r="G385" s="24">
        <v>100.1</v>
      </c>
      <c r="H385" s="19">
        <f t="shared" si="16"/>
        <v>98.299891051627426</v>
      </c>
      <c r="I385" s="24">
        <v>122</v>
      </c>
      <c r="J385" s="19">
        <f t="shared" si="17"/>
        <v>119.8060610219635</v>
      </c>
    </row>
    <row r="386" spans="1:10" x14ac:dyDescent="0.25">
      <c r="A386" s="3">
        <v>2025</v>
      </c>
      <c r="B386" s="3">
        <v>6</v>
      </c>
      <c r="C386" s="4">
        <v>23</v>
      </c>
      <c r="D386" s="20">
        <f>INDEX('Prom Factor Mensual Hora 1'!$B$5:$N$28,MATCH('Casos CMg'!$C386,'Prom Factor Mensual Hora 1'!$A$5:$A$28,0),MATCH('Casos CMg'!$B386,'Prom Factor Mensual Hora 1'!$B$4:$M$4,0))</f>
        <v>0.98201895575705433</v>
      </c>
      <c r="E386" s="24">
        <v>109.4</v>
      </c>
      <c r="F386" s="19">
        <f t="shared" si="15"/>
        <v>107.43287375982175</v>
      </c>
      <c r="G386" s="24">
        <v>97.5</v>
      </c>
      <c r="H386" s="19">
        <f t="shared" si="16"/>
        <v>95.746848186312803</v>
      </c>
      <c r="I386" s="24">
        <v>118.2</v>
      </c>
      <c r="J386" s="19">
        <f t="shared" si="17"/>
        <v>116.07464057048382</v>
      </c>
    </row>
    <row r="387" spans="1:10" x14ac:dyDescent="0.25">
      <c r="A387" s="3">
        <v>2025</v>
      </c>
      <c r="B387" s="3">
        <v>7</v>
      </c>
      <c r="C387" s="4">
        <v>0</v>
      </c>
      <c r="D387" s="20">
        <f>INDEX('Prom Factor Mensual Hora 1'!$B$5:$N$28,MATCH('Casos CMg'!$C387,'Prom Factor Mensual Hora 1'!$A$5:$A$28,0),MATCH('Casos CMg'!$B387,'Prom Factor Mensual Hora 1'!$B$4:$M$4,0))</f>
        <v>0.9859772766410031</v>
      </c>
      <c r="E387" s="24">
        <v>84.4</v>
      </c>
      <c r="F387" s="19">
        <f t="shared" si="15"/>
        <v>83.216482148500674</v>
      </c>
      <c r="G387" s="24">
        <v>76.599999999999994</v>
      </c>
      <c r="H387" s="19">
        <f t="shared" si="16"/>
        <v>75.52585939070083</v>
      </c>
      <c r="I387" s="24">
        <v>92</v>
      </c>
      <c r="J387" s="19">
        <f t="shared" si="17"/>
        <v>90.70990945097229</v>
      </c>
    </row>
    <row r="388" spans="1:10" x14ac:dyDescent="0.25">
      <c r="A388" s="3">
        <v>2025</v>
      </c>
      <c r="B388" s="3">
        <v>7</v>
      </c>
      <c r="C388" s="4">
        <v>1</v>
      </c>
      <c r="D388" s="20">
        <f>INDEX('Prom Factor Mensual Hora 1'!$B$5:$N$28,MATCH('Casos CMg'!$C388,'Prom Factor Mensual Hora 1'!$A$5:$A$28,0),MATCH('Casos CMg'!$B388,'Prom Factor Mensual Hora 1'!$B$4:$M$4,0))</f>
        <v>0.98992346438090806</v>
      </c>
      <c r="E388" s="24">
        <v>82.6</v>
      </c>
      <c r="F388" s="19">
        <f t="shared" ref="F388:F451" si="18">$E388*$D388</f>
        <v>81.767678157863003</v>
      </c>
      <c r="G388" s="24">
        <v>74.7</v>
      </c>
      <c r="H388" s="19">
        <f t="shared" ref="H388:H451" si="19">$G388*$D388</f>
        <v>73.947282789253833</v>
      </c>
      <c r="I388" s="24">
        <v>90.3</v>
      </c>
      <c r="J388" s="19">
        <f t="shared" ref="J388:J451" si="20">$I388*$D388</f>
        <v>89.390088833595996</v>
      </c>
    </row>
    <row r="389" spans="1:10" x14ac:dyDescent="0.25">
      <c r="A389" s="3">
        <v>2025</v>
      </c>
      <c r="B389" s="3">
        <v>7</v>
      </c>
      <c r="C389" s="4">
        <v>2</v>
      </c>
      <c r="D389" s="20">
        <f>INDEX('Prom Factor Mensual Hora 1'!$B$5:$N$28,MATCH('Casos CMg'!$C389,'Prom Factor Mensual Hora 1'!$A$5:$A$28,0),MATCH('Casos CMg'!$B389,'Prom Factor Mensual Hora 1'!$B$4:$M$4,0))</f>
        <v>0.98992225097907161</v>
      </c>
      <c r="E389" s="24">
        <v>80.400000000000006</v>
      </c>
      <c r="F389" s="19">
        <f t="shared" si="18"/>
        <v>79.589748978717367</v>
      </c>
      <c r="G389" s="24">
        <v>72.2</v>
      </c>
      <c r="H389" s="19">
        <f t="shared" si="19"/>
        <v>71.472386520688971</v>
      </c>
      <c r="I389" s="24">
        <v>88.2</v>
      </c>
      <c r="J389" s="19">
        <f t="shared" si="20"/>
        <v>87.311142536354112</v>
      </c>
    </row>
    <row r="390" spans="1:10" x14ac:dyDescent="0.25">
      <c r="A390" s="3">
        <v>2025</v>
      </c>
      <c r="B390" s="3">
        <v>7</v>
      </c>
      <c r="C390" s="4">
        <v>3</v>
      </c>
      <c r="D390" s="20">
        <f>INDEX('Prom Factor Mensual Hora 1'!$B$5:$N$28,MATCH('Casos CMg'!$C390,'Prom Factor Mensual Hora 1'!$A$5:$A$28,0),MATCH('Casos CMg'!$B390,'Prom Factor Mensual Hora 1'!$B$4:$M$4,0))</f>
        <v>0.98990643398585787</v>
      </c>
      <c r="E390" s="24">
        <v>79.900000000000006</v>
      </c>
      <c r="F390" s="19">
        <f t="shared" si="18"/>
        <v>79.093524075470043</v>
      </c>
      <c r="G390" s="24">
        <v>71.7</v>
      </c>
      <c r="H390" s="19">
        <f t="shared" si="19"/>
        <v>70.976291316786018</v>
      </c>
      <c r="I390" s="24">
        <v>87.8</v>
      </c>
      <c r="J390" s="19">
        <f t="shared" si="20"/>
        <v>86.913784903958316</v>
      </c>
    </row>
    <row r="391" spans="1:10" x14ac:dyDescent="0.25">
      <c r="A391" s="3">
        <v>2025</v>
      </c>
      <c r="B391" s="3">
        <v>7</v>
      </c>
      <c r="C391" s="4">
        <v>4</v>
      </c>
      <c r="D391" s="20">
        <f>INDEX('Prom Factor Mensual Hora 1'!$B$5:$N$28,MATCH('Casos CMg'!$C391,'Prom Factor Mensual Hora 1'!$A$5:$A$28,0),MATCH('Casos CMg'!$B391,'Prom Factor Mensual Hora 1'!$B$4:$M$4,0))</f>
        <v>0.98991771228388792</v>
      </c>
      <c r="E391" s="24">
        <v>79.900000000000006</v>
      </c>
      <c r="F391" s="19">
        <f t="shared" si="18"/>
        <v>79.094425211482644</v>
      </c>
      <c r="G391" s="24">
        <v>71.7</v>
      </c>
      <c r="H391" s="19">
        <f t="shared" si="19"/>
        <v>70.977099970754765</v>
      </c>
      <c r="I391" s="24">
        <v>87.8</v>
      </c>
      <c r="J391" s="19">
        <f t="shared" si="20"/>
        <v>86.914775138525357</v>
      </c>
    </row>
    <row r="392" spans="1:10" x14ac:dyDescent="0.25">
      <c r="A392" s="3">
        <v>2025</v>
      </c>
      <c r="B392" s="3">
        <v>7</v>
      </c>
      <c r="C392" s="4">
        <v>5</v>
      </c>
      <c r="D392" s="20">
        <f>INDEX('Prom Factor Mensual Hora 1'!$B$5:$N$28,MATCH('Casos CMg'!$C392,'Prom Factor Mensual Hora 1'!$A$5:$A$28,0),MATCH('Casos CMg'!$B392,'Prom Factor Mensual Hora 1'!$B$4:$M$4,0))</f>
        <v>0.98990691722742752</v>
      </c>
      <c r="E392" s="24">
        <v>79.900000000000006</v>
      </c>
      <c r="F392" s="19">
        <f t="shared" si="18"/>
        <v>79.093562686471458</v>
      </c>
      <c r="G392" s="24">
        <v>71.7</v>
      </c>
      <c r="H392" s="19">
        <f t="shared" si="19"/>
        <v>70.976325965206556</v>
      </c>
      <c r="I392" s="24">
        <v>87.8</v>
      </c>
      <c r="J392" s="19">
        <f t="shared" si="20"/>
        <v>86.913827332568133</v>
      </c>
    </row>
    <row r="393" spans="1:10" x14ac:dyDescent="0.25">
      <c r="A393" s="3">
        <v>2025</v>
      </c>
      <c r="B393" s="3">
        <v>7</v>
      </c>
      <c r="C393" s="4">
        <v>6</v>
      </c>
      <c r="D393" s="20">
        <f>INDEX('Prom Factor Mensual Hora 1'!$B$5:$N$28,MATCH('Casos CMg'!$C393,'Prom Factor Mensual Hora 1'!$A$5:$A$28,0),MATCH('Casos CMg'!$B393,'Prom Factor Mensual Hora 1'!$B$4:$M$4,0))</f>
        <v>0.98991646751101303</v>
      </c>
      <c r="E393" s="24">
        <v>82.6</v>
      </c>
      <c r="F393" s="19">
        <f t="shared" si="18"/>
        <v>81.767100216409673</v>
      </c>
      <c r="G393" s="24">
        <v>74.7</v>
      </c>
      <c r="H393" s="19">
        <f t="shared" si="19"/>
        <v>73.946760123072679</v>
      </c>
      <c r="I393" s="24">
        <v>90.3</v>
      </c>
      <c r="J393" s="19">
        <f t="shared" si="20"/>
        <v>89.389457016244478</v>
      </c>
    </row>
    <row r="394" spans="1:10" x14ac:dyDescent="0.25">
      <c r="A394" s="3">
        <v>2025</v>
      </c>
      <c r="B394" s="3">
        <v>7</v>
      </c>
      <c r="C394" s="4">
        <v>7</v>
      </c>
      <c r="D394" s="20">
        <f>INDEX('Prom Factor Mensual Hora 1'!$B$5:$N$28,MATCH('Casos CMg'!$C394,'Prom Factor Mensual Hora 1'!$A$5:$A$28,0),MATCH('Casos CMg'!$B394,'Prom Factor Mensual Hora 1'!$B$4:$M$4,0))</f>
        <v>0.98993361363185739</v>
      </c>
      <c r="E394" s="24">
        <v>87.6</v>
      </c>
      <c r="F394" s="19">
        <f t="shared" si="18"/>
        <v>86.718184554150696</v>
      </c>
      <c r="G394" s="24">
        <v>80.099999999999994</v>
      </c>
      <c r="H394" s="19">
        <f t="shared" si="19"/>
        <v>79.293682451911778</v>
      </c>
      <c r="I394" s="24">
        <v>95.4</v>
      </c>
      <c r="J394" s="19">
        <f t="shared" si="20"/>
        <v>94.439666740479197</v>
      </c>
    </row>
    <row r="395" spans="1:10" x14ac:dyDescent="0.25">
      <c r="A395" s="3">
        <v>2025</v>
      </c>
      <c r="B395" s="3">
        <v>7</v>
      </c>
      <c r="C395" s="4">
        <v>8</v>
      </c>
      <c r="D395" s="20">
        <f>INDEX('Prom Factor Mensual Hora 1'!$B$5:$N$28,MATCH('Casos CMg'!$C395,'Prom Factor Mensual Hora 1'!$A$5:$A$28,0),MATCH('Casos CMg'!$B395,'Prom Factor Mensual Hora 1'!$B$4:$M$4,0))</f>
        <v>0.98993175670468914</v>
      </c>
      <c r="E395" s="24">
        <v>51.9</v>
      </c>
      <c r="F395" s="19">
        <f t="shared" si="18"/>
        <v>51.377458172973363</v>
      </c>
      <c r="G395" s="24">
        <v>46.7</v>
      </c>
      <c r="H395" s="19">
        <f t="shared" si="19"/>
        <v>46.229813038108986</v>
      </c>
      <c r="I395" s="24">
        <v>56.8</v>
      </c>
      <c r="J395" s="19">
        <f t="shared" si="20"/>
        <v>56.228123780826337</v>
      </c>
    </row>
    <row r="396" spans="1:10" x14ac:dyDescent="0.25">
      <c r="A396" s="3">
        <v>2025</v>
      </c>
      <c r="B396" s="3">
        <v>7</v>
      </c>
      <c r="C396" s="4">
        <v>9</v>
      </c>
      <c r="D396" s="20">
        <f>INDEX('Prom Factor Mensual Hora 1'!$B$5:$N$28,MATCH('Casos CMg'!$C396,'Prom Factor Mensual Hora 1'!$A$5:$A$28,0),MATCH('Casos CMg'!$B396,'Prom Factor Mensual Hora 1'!$B$4:$M$4,0))</f>
        <v>0.9903053705538063</v>
      </c>
      <c r="E396" s="24">
        <v>5.4</v>
      </c>
      <c r="F396" s="19">
        <f t="shared" si="18"/>
        <v>5.347649000990554</v>
      </c>
      <c r="G396" s="24">
        <v>5.0999999999999996</v>
      </c>
      <c r="H396" s="19">
        <f t="shared" si="19"/>
        <v>5.0505573898244114</v>
      </c>
      <c r="I396" s="24">
        <v>5.8</v>
      </c>
      <c r="J396" s="19">
        <f t="shared" si="20"/>
        <v>5.7437711492120762</v>
      </c>
    </row>
    <row r="397" spans="1:10" x14ac:dyDescent="0.25">
      <c r="A397" s="3">
        <v>2025</v>
      </c>
      <c r="B397" s="3">
        <v>7</v>
      </c>
      <c r="C397" s="4">
        <v>10</v>
      </c>
      <c r="D397" s="20">
        <f>INDEX('Prom Factor Mensual Hora 1'!$B$5:$N$28,MATCH('Casos CMg'!$C397,'Prom Factor Mensual Hora 1'!$A$5:$A$28,0),MATCH('Casos CMg'!$B397,'Prom Factor Mensual Hora 1'!$B$4:$M$4,0))</f>
        <v>0.99406143285401294</v>
      </c>
      <c r="E397" s="24">
        <v>4</v>
      </c>
      <c r="F397" s="19">
        <f t="shared" si="18"/>
        <v>3.9762457314160518</v>
      </c>
      <c r="G397" s="24">
        <v>3.7</v>
      </c>
      <c r="H397" s="19">
        <f t="shared" si="19"/>
        <v>3.6780273015598479</v>
      </c>
      <c r="I397" s="24">
        <v>4.3</v>
      </c>
      <c r="J397" s="19">
        <f t="shared" si="20"/>
        <v>4.2744641612722551</v>
      </c>
    </row>
    <row r="398" spans="1:10" x14ac:dyDescent="0.25">
      <c r="A398" s="3">
        <v>2025</v>
      </c>
      <c r="B398" s="3">
        <v>7</v>
      </c>
      <c r="C398" s="4">
        <v>11</v>
      </c>
      <c r="D398" s="20">
        <f>INDEX('Prom Factor Mensual Hora 1'!$B$5:$N$28,MATCH('Casos CMg'!$C398,'Prom Factor Mensual Hora 1'!$A$5:$A$28,0),MATCH('Casos CMg'!$B398,'Prom Factor Mensual Hora 1'!$B$4:$M$4,0))</f>
        <v>0.99462601136785644</v>
      </c>
      <c r="E398" s="24">
        <v>11.3</v>
      </c>
      <c r="F398" s="19">
        <f t="shared" si="18"/>
        <v>11.239273928456779</v>
      </c>
      <c r="G398" s="24">
        <v>10.199999999999999</v>
      </c>
      <c r="H398" s="19">
        <f t="shared" si="19"/>
        <v>10.145185315952135</v>
      </c>
      <c r="I398" s="24">
        <v>12.4</v>
      </c>
      <c r="J398" s="19">
        <f t="shared" si="20"/>
        <v>12.333362540961421</v>
      </c>
    </row>
    <row r="399" spans="1:10" x14ac:dyDescent="0.25">
      <c r="A399" s="3">
        <v>2025</v>
      </c>
      <c r="B399" s="3">
        <v>7</v>
      </c>
      <c r="C399" s="4">
        <v>12</v>
      </c>
      <c r="D399" s="20">
        <f>INDEX('Prom Factor Mensual Hora 1'!$B$5:$N$28,MATCH('Casos CMg'!$C399,'Prom Factor Mensual Hora 1'!$A$5:$A$28,0),MATCH('Casos CMg'!$B399,'Prom Factor Mensual Hora 1'!$B$4:$M$4,0))</f>
        <v>0.99525231572068018</v>
      </c>
      <c r="E399" s="24">
        <v>4</v>
      </c>
      <c r="F399" s="19">
        <f t="shared" si="18"/>
        <v>3.9810092628827207</v>
      </c>
      <c r="G399" s="24">
        <v>3.7</v>
      </c>
      <c r="H399" s="19">
        <f t="shared" si="19"/>
        <v>3.682433568166517</v>
      </c>
      <c r="I399" s="24">
        <v>4.3</v>
      </c>
      <c r="J399" s="19">
        <f t="shared" si="20"/>
        <v>4.2795849575989244</v>
      </c>
    </row>
    <row r="400" spans="1:10" x14ac:dyDescent="0.25">
      <c r="A400" s="3">
        <v>2025</v>
      </c>
      <c r="B400" s="3">
        <v>7</v>
      </c>
      <c r="C400" s="4">
        <v>13</v>
      </c>
      <c r="D400" s="20">
        <f>INDEX('Prom Factor Mensual Hora 1'!$B$5:$N$28,MATCH('Casos CMg'!$C400,'Prom Factor Mensual Hora 1'!$A$5:$A$28,0),MATCH('Casos CMg'!$B400,'Prom Factor Mensual Hora 1'!$B$4:$M$4,0))</f>
        <v>0.99634819884344916</v>
      </c>
      <c r="E400" s="24">
        <v>4</v>
      </c>
      <c r="F400" s="19">
        <f t="shared" si="18"/>
        <v>3.9853927953737966</v>
      </c>
      <c r="G400" s="24">
        <v>3.7</v>
      </c>
      <c r="H400" s="19">
        <f t="shared" si="19"/>
        <v>3.6864883357207621</v>
      </c>
      <c r="I400" s="24">
        <v>4.3</v>
      </c>
      <c r="J400" s="19">
        <f t="shared" si="20"/>
        <v>4.2842972550268312</v>
      </c>
    </row>
    <row r="401" spans="1:10" x14ac:dyDescent="0.25">
      <c r="A401" s="3">
        <v>2025</v>
      </c>
      <c r="B401" s="3">
        <v>7</v>
      </c>
      <c r="C401" s="4">
        <v>14</v>
      </c>
      <c r="D401" s="20">
        <f>INDEX('Prom Factor Mensual Hora 1'!$B$5:$N$28,MATCH('Casos CMg'!$C401,'Prom Factor Mensual Hora 1'!$A$5:$A$28,0),MATCH('Casos CMg'!$B401,'Prom Factor Mensual Hora 1'!$B$4:$M$4,0))</f>
        <v>0.99709857409915881</v>
      </c>
      <c r="E401" s="24">
        <v>4</v>
      </c>
      <c r="F401" s="19">
        <f t="shared" si="18"/>
        <v>3.9883942963966352</v>
      </c>
      <c r="G401" s="24">
        <v>3.7</v>
      </c>
      <c r="H401" s="19">
        <f t="shared" si="19"/>
        <v>3.6892647241668879</v>
      </c>
      <c r="I401" s="24">
        <v>4.3</v>
      </c>
      <c r="J401" s="19">
        <f t="shared" si="20"/>
        <v>4.2875238686263826</v>
      </c>
    </row>
    <row r="402" spans="1:10" x14ac:dyDescent="0.25">
      <c r="A402" s="3">
        <v>2025</v>
      </c>
      <c r="B402" s="3">
        <v>7</v>
      </c>
      <c r="C402" s="4">
        <v>15</v>
      </c>
      <c r="D402" s="20">
        <f>INDEX('Prom Factor Mensual Hora 1'!$B$5:$N$28,MATCH('Casos CMg'!$C402,'Prom Factor Mensual Hora 1'!$A$5:$A$28,0),MATCH('Casos CMg'!$B402,'Prom Factor Mensual Hora 1'!$B$4:$M$4,0))</f>
        <v>0.99732265239465379</v>
      </c>
      <c r="E402" s="24">
        <v>4</v>
      </c>
      <c r="F402" s="19">
        <f t="shared" si="18"/>
        <v>3.9892906095786151</v>
      </c>
      <c r="G402" s="24">
        <v>3.7</v>
      </c>
      <c r="H402" s="19">
        <f t="shared" si="19"/>
        <v>3.6900938138602193</v>
      </c>
      <c r="I402" s="24">
        <v>4.3</v>
      </c>
      <c r="J402" s="19">
        <f t="shared" si="20"/>
        <v>4.288487405297011</v>
      </c>
    </row>
    <row r="403" spans="1:10" x14ac:dyDescent="0.25">
      <c r="A403" s="3">
        <v>2025</v>
      </c>
      <c r="B403" s="3">
        <v>7</v>
      </c>
      <c r="C403" s="4">
        <v>16</v>
      </c>
      <c r="D403" s="20">
        <f>INDEX('Prom Factor Mensual Hora 1'!$B$5:$N$28,MATCH('Casos CMg'!$C403,'Prom Factor Mensual Hora 1'!$A$5:$A$28,0),MATCH('Casos CMg'!$B403,'Prom Factor Mensual Hora 1'!$B$4:$M$4,0))</f>
        <v>0.99783350228290368</v>
      </c>
      <c r="E403" s="24">
        <v>12.3</v>
      </c>
      <c r="F403" s="19">
        <f t="shared" si="18"/>
        <v>12.273352078079716</v>
      </c>
      <c r="G403" s="24">
        <v>11.2</v>
      </c>
      <c r="H403" s="19">
        <f t="shared" si="19"/>
        <v>11.17573522556852</v>
      </c>
      <c r="I403" s="24">
        <v>13.4</v>
      </c>
      <c r="J403" s="19">
        <f t="shared" si="20"/>
        <v>13.370968930590911</v>
      </c>
    </row>
    <row r="404" spans="1:10" x14ac:dyDescent="0.25">
      <c r="A404" s="3">
        <v>2025</v>
      </c>
      <c r="B404" s="3">
        <v>7</v>
      </c>
      <c r="C404" s="4">
        <v>17</v>
      </c>
      <c r="D404" s="20">
        <f>INDEX('Prom Factor Mensual Hora 1'!$B$5:$N$28,MATCH('Casos CMg'!$C404,'Prom Factor Mensual Hora 1'!$A$5:$A$28,0),MATCH('Casos CMg'!$B404,'Prom Factor Mensual Hora 1'!$B$4:$M$4,0))</f>
        <v>0.99228044339973509</v>
      </c>
      <c r="E404" s="24">
        <v>51.8</v>
      </c>
      <c r="F404" s="19">
        <f t="shared" si="18"/>
        <v>51.400126968106278</v>
      </c>
      <c r="G404" s="24">
        <v>46.6</v>
      </c>
      <c r="H404" s="19">
        <f t="shared" si="19"/>
        <v>46.24026866242766</v>
      </c>
      <c r="I404" s="24">
        <v>56.7</v>
      </c>
      <c r="J404" s="19">
        <f t="shared" si="20"/>
        <v>56.262301140764983</v>
      </c>
    </row>
    <row r="405" spans="1:10" x14ac:dyDescent="0.25">
      <c r="A405" s="3">
        <v>2025</v>
      </c>
      <c r="B405" s="3">
        <v>7</v>
      </c>
      <c r="C405" s="4">
        <v>18</v>
      </c>
      <c r="D405" s="20">
        <f>INDEX('Prom Factor Mensual Hora 1'!$B$5:$N$28,MATCH('Casos CMg'!$C405,'Prom Factor Mensual Hora 1'!$A$5:$A$28,0),MATCH('Casos CMg'!$B405,'Prom Factor Mensual Hora 1'!$B$4:$M$4,0))</f>
        <v>0.98770147726445601</v>
      </c>
      <c r="E405" s="24">
        <v>109.6</v>
      </c>
      <c r="F405" s="19">
        <f t="shared" si="18"/>
        <v>108.25208190818438</v>
      </c>
      <c r="G405" s="24">
        <v>95.6</v>
      </c>
      <c r="H405" s="19">
        <f t="shared" si="19"/>
        <v>94.424261226481988</v>
      </c>
      <c r="I405" s="24">
        <v>123.1</v>
      </c>
      <c r="J405" s="19">
        <f t="shared" si="20"/>
        <v>121.58605185125452</v>
      </c>
    </row>
    <row r="406" spans="1:10" x14ac:dyDescent="0.25">
      <c r="A406" s="3">
        <v>2025</v>
      </c>
      <c r="B406" s="3">
        <v>7</v>
      </c>
      <c r="C406" s="4">
        <v>19</v>
      </c>
      <c r="D406" s="20">
        <f>INDEX('Prom Factor Mensual Hora 1'!$B$5:$N$28,MATCH('Casos CMg'!$C406,'Prom Factor Mensual Hora 1'!$A$5:$A$28,0),MATCH('Casos CMg'!$B406,'Prom Factor Mensual Hora 1'!$B$4:$M$4,0))</f>
        <v>0.98591465422623992</v>
      </c>
      <c r="E406" s="24">
        <v>112.9</v>
      </c>
      <c r="F406" s="19">
        <f t="shared" si="18"/>
        <v>111.3097644621425</v>
      </c>
      <c r="G406" s="24">
        <v>97.7</v>
      </c>
      <c r="H406" s="19">
        <f t="shared" si="19"/>
        <v>96.32386171790364</v>
      </c>
      <c r="I406" s="24">
        <v>127.5</v>
      </c>
      <c r="J406" s="19">
        <f t="shared" si="20"/>
        <v>125.70411841384559</v>
      </c>
    </row>
    <row r="407" spans="1:10" x14ac:dyDescent="0.25">
      <c r="A407" s="3">
        <v>2025</v>
      </c>
      <c r="B407" s="3">
        <v>7</v>
      </c>
      <c r="C407" s="4">
        <v>20</v>
      </c>
      <c r="D407" s="20">
        <f>INDEX('Prom Factor Mensual Hora 1'!$B$5:$N$28,MATCH('Casos CMg'!$C407,'Prom Factor Mensual Hora 1'!$A$5:$A$28,0),MATCH('Casos CMg'!$B407,'Prom Factor Mensual Hora 1'!$B$4:$M$4,0))</f>
        <v>0.9859067237909056</v>
      </c>
      <c r="E407" s="24">
        <v>109.6</v>
      </c>
      <c r="F407" s="19">
        <f t="shared" si="18"/>
        <v>108.05537692748325</v>
      </c>
      <c r="G407" s="24">
        <v>95.6</v>
      </c>
      <c r="H407" s="19">
        <f t="shared" si="19"/>
        <v>94.252682794410575</v>
      </c>
      <c r="I407" s="24">
        <v>123.1</v>
      </c>
      <c r="J407" s="19">
        <f t="shared" si="20"/>
        <v>121.36511769866047</v>
      </c>
    </row>
    <row r="408" spans="1:10" x14ac:dyDescent="0.25">
      <c r="A408" s="3">
        <v>2025</v>
      </c>
      <c r="B408" s="3">
        <v>7</v>
      </c>
      <c r="C408" s="4">
        <v>21</v>
      </c>
      <c r="D408" s="20">
        <f>INDEX('Prom Factor Mensual Hora 1'!$B$5:$N$28,MATCH('Casos CMg'!$C408,'Prom Factor Mensual Hora 1'!$A$5:$A$28,0),MATCH('Casos CMg'!$B408,'Prom Factor Mensual Hora 1'!$B$4:$M$4,0))</f>
        <v>0.98591741660154386</v>
      </c>
      <c r="E408" s="24">
        <v>109.6</v>
      </c>
      <c r="F408" s="19">
        <f t="shared" si="18"/>
        <v>108.0565488595292</v>
      </c>
      <c r="G408" s="24">
        <v>95.6</v>
      </c>
      <c r="H408" s="19">
        <f t="shared" si="19"/>
        <v>94.253705027107586</v>
      </c>
      <c r="I408" s="24">
        <v>123.1</v>
      </c>
      <c r="J408" s="19">
        <f t="shared" si="20"/>
        <v>121.36643398365004</v>
      </c>
    </row>
    <row r="409" spans="1:10" x14ac:dyDescent="0.25">
      <c r="A409" s="3">
        <v>2025</v>
      </c>
      <c r="B409" s="3">
        <v>7</v>
      </c>
      <c r="C409" s="4">
        <v>22</v>
      </c>
      <c r="D409" s="20">
        <f>INDEX('Prom Factor Mensual Hora 1'!$B$5:$N$28,MATCH('Casos CMg'!$C409,'Prom Factor Mensual Hora 1'!$A$5:$A$28,0),MATCH('Casos CMg'!$B409,'Prom Factor Mensual Hora 1'!$B$4:$M$4,0))</f>
        <v>0.985918595049738</v>
      </c>
      <c r="E409" s="24">
        <v>90.3</v>
      </c>
      <c r="F409" s="19">
        <f t="shared" si="18"/>
        <v>89.028449132991341</v>
      </c>
      <c r="G409" s="24">
        <v>83.1</v>
      </c>
      <c r="H409" s="19">
        <f t="shared" si="19"/>
        <v>81.929835248633225</v>
      </c>
      <c r="I409" s="24">
        <v>98</v>
      </c>
      <c r="J409" s="19">
        <f t="shared" si="20"/>
        <v>96.620022314874319</v>
      </c>
    </row>
    <row r="410" spans="1:10" x14ac:dyDescent="0.25">
      <c r="A410" s="3">
        <v>2025</v>
      </c>
      <c r="B410" s="3">
        <v>7</v>
      </c>
      <c r="C410" s="4">
        <v>23</v>
      </c>
      <c r="D410" s="20">
        <f>INDEX('Prom Factor Mensual Hora 1'!$B$5:$N$28,MATCH('Casos CMg'!$C410,'Prom Factor Mensual Hora 1'!$A$5:$A$28,0),MATCH('Casos CMg'!$B410,'Prom Factor Mensual Hora 1'!$B$4:$M$4,0))</f>
        <v>0.98591001563377156</v>
      </c>
      <c r="E410" s="24">
        <v>88.6</v>
      </c>
      <c r="F410" s="19">
        <f t="shared" si="18"/>
        <v>87.351627385152156</v>
      </c>
      <c r="G410" s="24">
        <v>81.2</v>
      </c>
      <c r="H410" s="19">
        <f t="shared" si="19"/>
        <v>80.05589326946226</v>
      </c>
      <c r="I410" s="24">
        <v>96.2</v>
      </c>
      <c r="J410" s="19">
        <f t="shared" si="20"/>
        <v>94.844543503968822</v>
      </c>
    </row>
    <row r="411" spans="1:10" x14ac:dyDescent="0.25">
      <c r="A411" s="3">
        <v>2025</v>
      </c>
      <c r="B411" s="3">
        <v>8</v>
      </c>
      <c r="C411" s="4">
        <v>0</v>
      </c>
      <c r="D411" s="20">
        <f>INDEX('Prom Factor Mensual Hora 1'!$B$5:$N$28,MATCH('Casos CMg'!$C411,'Prom Factor Mensual Hora 1'!$A$5:$A$28,0),MATCH('Casos CMg'!$B411,'Prom Factor Mensual Hora 1'!$B$4:$M$4,0))</f>
        <v>0.98606204587872714</v>
      </c>
      <c r="E411" s="24">
        <v>70.5</v>
      </c>
      <c r="F411" s="19">
        <f t="shared" si="18"/>
        <v>69.517374234450259</v>
      </c>
      <c r="G411" s="24">
        <v>62.6</v>
      </c>
      <c r="H411" s="19">
        <f t="shared" si="19"/>
        <v>61.727484072008323</v>
      </c>
      <c r="I411" s="24">
        <v>77.2</v>
      </c>
      <c r="J411" s="19">
        <f t="shared" si="20"/>
        <v>76.123989941837735</v>
      </c>
    </row>
    <row r="412" spans="1:10" x14ac:dyDescent="0.25">
      <c r="A412" s="3">
        <v>2025</v>
      </c>
      <c r="B412" s="3">
        <v>8</v>
      </c>
      <c r="C412" s="4">
        <v>1</v>
      </c>
      <c r="D412" s="20">
        <f>INDEX('Prom Factor Mensual Hora 1'!$B$5:$N$28,MATCH('Casos CMg'!$C412,'Prom Factor Mensual Hora 1'!$A$5:$A$28,0),MATCH('Casos CMg'!$B412,'Prom Factor Mensual Hora 1'!$B$4:$M$4,0))</f>
        <v>0.98810671053654886</v>
      </c>
      <c r="E412" s="24">
        <v>69.599999999999994</v>
      </c>
      <c r="F412" s="19">
        <f t="shared" si="18"/>
        <v>68.772227053343798</v>
      </c>
      <c r="G412" s="24">
        <v>61.9</v>
      </c>
      <c r="H412" s="19">
        <f t="shared" si="19"/>
        <v>61.163805382212374</v>
      </c>
      <c r="I412" s="24">
        <v>76.400000000000006</v>
      </c>
      <c r="J412" s="19">
        <f t="shared" si="20"/>
        <v>75.491352684992336</v>
      </c>
    </row>
    <row r="413" spans="1:10" x14ac:dyDescent="0.25">
      <c r="A413" s="3">
        <v>2025</v>
      </c>
      <c r="B413" s="3">
        <v>8</v>
      </c>
      <c r="C413" s="4">
        <v>2</v>
      </c>
      <c r="D413" s="20">
        <f>INDEX('Prom Factor Mensual Hora 1'!$B$5:$N$28,MATCH('Casos CMg'!$C413,'Prom Factor Mensual Hora 1'!$A$5:$A$28,0),MATCH('Casos CMg'!$B413,'Prom Factor Mensual Hora 1'!$B$4:$M$4,0))</f>
        <v>0.98808584297732682</v>
      </c>
      <c r="E413" s="24">
        <v>67.400000000000006</v>
      </c>
      <c r="F413" s="19">
        <f t="shared" si="18"/>
        <v>66.596985816671832</v>
      </c>
      <c r="G413" s="24">
        <v>60.1</v>
      </c>
      <c r="H413" s="19">
        <f t="shared" si="19"/>
        <v>59.383959162937344</v>
      </c>
      <c r="I413" s="24">
        <v>74.400000000000006</v>
      </c>
      <c r="J413" s="19">
        <f t="shared" si="20"/>
        <v>73.513586717513121</v>
      </c>
    </row>
    <row r="414" spans="1:10" x14ac:dyDescent="0.25">
      <c r="A414" s="3">
        <v>2025</v>
      </c>
      <c r="B414" s="3">
        <v>8</v>
      </c>
      <c r="C414" s="4">
        <v>3</v>
      </c>
      <c r="D414" s="20">
        <f>INDEX('Prom Factor Mensual Hora 1'!$B$5:$N$28,MATCH('Casos CMg'!$C414,'Prom Factor Mensual Hora 1'!$A$5:$A$28,0),MATCH('Casos CMg'!$B414,'Prom Factor Mensual Hora 1'!$B$4:$M$4,0))</f>
        <v>0.98833156798784494</v>
      </c>
      <c r="E414" s="24">
        <v>67.400000000000006</v>
      </c>
      <c r="F414" s="19">
        <f t="shared" si="18"/>
        <v>66.613547682380755</v>
      </c>
      <c r="G414" s="24">
        <v>60.1</v>
      </c>
      <c r="H414" s="19">
        <f t="shared" si="19"/>
        <v>59.398727236069483</v>
      </c>
      <c r="I414" s="24">
        <v>74.400000000000006</v>
      </c>
      <c r="J414" s="19">
        <f t="shared" si="20"/>
        <v>73.531868658295664</v>
      </c>
    </row>
    <row r="415" spans="1:10" x14ac:dyDescent="0.25">
      <c r="A415" s="3">
        <v>2025</v>
      </c>
      <c r="B415" s="3">
        <v>8</v>
      </c>
      <c r="C415" s="4">
        <v>4</v>
      </c>
      <c r="D415" s="20">
        <f>INDEX('Prom Factor Mensual Hora 1'!$B$5:$N$28,MATCH('Casos CMg'!$C415,'Prom Factor Mensual Hora 1'!$A$5:$A$28,0),MATCH('Casos CMg'!$B415,'Prom Factor Mensual Hora 1'!$B$4:$M$4,0))</f>
        <v>0.98834535376333277</v>
      </c>
      <c r="E415" s="24">
        <v>67.400000000000006</v>
      </c>
      <c r="F415" s="19">
        <f t="shared" si="18"/>
        <v>66.614476843648632</v>
      </c>
      <c r="G415" s="24">
        <v>60.1</v>
      </c>
      <c r="H415" s="19">
        <f t="shared" si="19"/>
        <v>59.399555761176302</v>
      </c>
      <c r="I415" s="24">
        <v>74.400000000000006</v>
      </c>
      <c r="J415" s="19">
        <f t="shared" si="20"/>
        <v>73.532894319991968</v>
      </c>
    </row>
    <row r="416" spans="1:10" x14ac:dyDescent="0.25">
      <c r="A416" s="3">
        <v>2025</v>
      </c>
      <c r="B416" s="3">
        <v>8</v>
      </c>
      <c r="C416" s="4">
        <v>5</v>
      </c>
      <c r="D416" s="20">
        <f>INDEX('Prom Factor Mensual Hora 1'!$B$5:$N$28,MATCH('Casos CMg'!$C416,'Prom Factor Mensual Hora 1'!$A$5:$A$28,0),MATCH('Casos CMg'!$B416,'Prom Factor Mensual Hora 1'!$B$4:$M$4,0))</f>
        <v>0.98834309829633737</v>
      </c>
      <c r="E416" s="24">
        <v>67.400000000000006</v>
      </c>
      <c r="F416" s="19">
        <f t="shared" si="18"/>
        <v>66.614324825173142</v>
      </c>
      <c r="G416" s="24">
        <v>60.1</v>
      </c>
      <c r="H416" s="19">
        <f t="shared" si="19"/>
        <v>59.399420207609879</v>
      </c>
      <c r="I416" s="24">
        <v>74.400000000000006</v>
      </c>
      <c r="J416" s="19">
        <f t="shared" si="20"/>
        <v>73.532726513247511</v>
      </c>
    </row>
    <row r="417" spans="1:10" x14ac:dyDescent="0.25">
      <c r="A417" s="3">
        <v>2025</v>
      </c>
      <c r="B417" s="3">
        <v>8</v>
      </c>
      <c r="C417" s="4">
        <v>6</v>
      </c>
      <c r="D417" s="20">
        <f>INDEX('Prom Factor Mensual Hora 1'!$B$5:$N$28,MATCH('Casos CMg'!$C417,'Prom Factor Mensual Hora 1'!$A$5:$A$28,0),MATCH('Casos CMg'!$B417,'Prom Factor Mensual Hora 1'!$B$4:$M$4,0))</f>
        <v>0.98811790345636641</v>
      </c>
      <c r="E417" s="24">
        <v>69.5</v>
      </c>
      <c r="F417" s="19">
        <f t="shared" si="18"/>
        <v>68.674194290217471</v>
      </c>
      <c r="G417" s="24">
        <v>61.8</v>
      </c>
      <c r="H417" s="19">
        <f t="shared" si="19"/>
        <v>61.065686433603439</v>
      </c>
      <c r="I417" s="24">
        <v>76.3</v>
      </c>
      <c r="J417" s="19">
        <f t="shared" si="20"/>
        <v>75.393396033720748</v>
      </c>
    </row>
    <row r="418" spans="1:10" x14ac:dyDescent="0.25">
      <c r="A418" s="3">
        <v>2025</v>
      </c>
      <c r="B418" s="3">
        <v>8</v>
      </c>
      <c r="C418" s="4">
        <v>7</v>
      </c>
      <c r="D418" s="20">
        <f>INDEX('Prom Factor Mensual Hora 1'!$B$5:$N$28,MATCH('Casos CMg'!$C418,'Prom Factor Mensual Hora 1'!$A$5:$A$28,0),MATCH('Casos CMg'!$B418,'Prom Factor Mensual Hora 1'!$B$4:$M$4,0))</f>
        <v>0.98811766697201542</v>
      </c>
      <c r="E418" s="24">
        <v>25.7</v>
      </c>
      <c r="F418" s="19">
        <f t="shared" si="18"/>
        <v>25.394624041180794</v>
      </c>
      <c r="G418" s="24">
        <v>23.1</v>
      </c>
      <c r="H418" s="19">
        <f t="shared" si="19"/>
        <v>22.825518107053558</v>
      </c>
      <c r="I418" s="24">
        <v>28</v>
      </c>
      <c r="J418" s="19">
        <f t="shared" si="20"/>
        <v>27.667294675216432</v>
      </c>
    </row>
    <row r="419" spans="1:10" x14ac:dyDescent="0.25">
      <c r="A419" s="3">
        <v>2025</v>
      </c>
      <c r="B419" s="3">
        <v>8</v>
      </c>
      <c r="C419" s="4">
        <v>8</v>
      </c>
      <c r="D419" s="20">
        <f>INDEX('Prom Factor Mensual Hora 1'!$B$5:$N$28,MATCH('Casos CMg'!$C419,'Prom Factor Mensual Hora 1'!$A$5:$A$28,0),MATCH('Casos CMg'!$B419,'Prom Factor Mensual Hora 1'!$B$4:$M$4,0))</f>
        <v>0.99061616383146656</v>
      </c>
      <c r="E419" s="24">
        <v>3.8</v>
      </c>
      <c r="F419" s="19">
        <f t="shared" si="18"/>
        <v>3.7643414225595726</v>
      </c>
      <c r="G419" s="24">
        <v>3.4</v>
      </c>
      <c r="H419" s="19">
        <f t="shared" si="19"/>
        <v>3.3680949570269862</v>
      </c>
      <c r="I419" s="24">
        <v>4</v>
      </c>
      <c r="J419" s="19">
        <f t="shared" si="20"/>
        <v>3.9624646553258662</v>
      </c>
    </row>
    <row r="420" spans="1:10" x14ac:dyDescent="0.25">
      <c r="A420" s="3">
        <v>2025</v>
      </c>
      <c r="B420" s="3">
        <v>8</v>
      </c>
      <c r="C420" s="4">
        <v>9</v>
      </c>
      <c r="D420" s="20">
        <f>INDEX('Prom Factor Mensual Hora 1'!$B$5:$N$28,MATCH('Casos CMg'!$C420,'Prom Factor Mensual Hora 1'!$A$5:$A$28,0),MATCH('Casos CMg'!$B420,'Prom Factor Mensual Hora 1'!$B$4:$M$4,0))</f>
        <v>0.99669302452397524</v>
      </c>
      <c r="E420" s="24">
        <v>9.9</v>
      </c>
      <c r="F420" s="19">
        <f t="shared" si="18"/>
        <v>9.8672609427873557</v>
      </c>
      <c r="G420" s="24">
        <v>8.9</v>
      </c>
      <c r="H420" s="19">
        <f t="shared" si="19"/>
        <v>8.8705679182633794</v>
      </c>
      <c r="I420" s="24">
        <v>10.6</v>
      </c>
      <c r="J420" s="19">
        <f t="shared" si="20"/>
        <v>10.564946059954137</v>
      </c>
    </row>
    <row r="421" spans="1:10" x14ac:dyDescent="0.25">
      <c r="A421" s="3">
        <v>2025</v>
      </c>
      <c r="B421" s="3">
        <v>8</v>
      </c>
      <c r="C421" s="4">
        <v>10</v>
      </c>
      <c r="D421" s="20">
        <f>INDEX('Prom Factor Mensual Hora 1'!$B$5:$N$28,MATCH('Casos CMg'!$C421,'Prom Factor Mensual Hora 1'!$A$5:$A$28,0),MATCH('Casos CMg'!$B421,'Prom Factor Mensual Hora 1'!$B$4:$M$4,0))</f>
        <v>0.9981207122165362</v>
      </c>
      <c r="E421" s="24">
        <v>9.1999999999999993</v>
      </c>
      <c r="F421" s="19">
        <f t="shared" si="18"/>
        <v>9.1827105523921322</v>
      </c>
      <c r="G421" s="24">
        <v>8.3000000000000007</v>
      </c>
      <c r="H421" s="19">
        <f t="shared" si="19"/>
        <v>8.2844019113972518</v>
      </c>
      <c r="I421" s="24">
        <v>9.9</v>
      </c>
      <c r="J421" s="19">
        <f t="shared" si="20"/>
        <v>9.8813950509437092</v>
      </c>
    </row>
    <row r="422" spans="1:10" x14ac:dyDescent="0.25">
      <c r="A422" s="3">
        <v>2025</v>
      </c>
      <c r="B422" s="3">
        <v>8</v>
      </c>
      <c r="C422" s="4">
        <v>11</v>
      </c>
      <c r="D422" s="20">
        <f>INDEX('Prom Factor Mensual Hora 1'!$B$5:$N$28,MATCH('Casos CMg'!$C422,'Prom Factor Mensual Hora 1'!$A$5:$A$28,0),MATCH('Casos CMg'!$B422,'Prom Factor Mensual Hora 1'!$B$4:$M$4,0))</f>
        <v>0.99924589605694669</v>
      </c>
      <c r="E422" s="24">
        <v>9.1999999999999993</v>
      </c>
      <c r="F422" s="19">
        <f t="shared" si="18"/>
        <v>9.193062243723908</v>
      </c>
      <c r="G422" s="24">
        <v>8.3000000000000007</v>
      </c>
      <c r="H422" s="19">
        <f t="shared" si="19"/>
        <v>8.2937409372726574</v>
      </c>
      <c r="I422" s="24">
        <v>9.9</v>
      </c>
      <c r="J422" s="19">
        <f t="shared" si="20"/>
        <v>9.892534370963773</v>
      </c>
    </row>
    <row r="423" spans="1:10" x14ac:dyDescent="0.25">
      <c r="A423" s="3">
        <v>2025</v>
      </c>
      <c r="B423" s="3">
        <v>8</v>
      </c>
      <c r="C423" s="4">
        <v>12</v>
      </c>
      <c r="D423" s="20">
        <f>INDEX('Prom Factor Mensual Hora 1'!$B$5:$N$28,MATCH('Casos CMg'!$C423,'Prom Factor Mensual Hora 1'!$A$5:$A$28,0),MATCH('Casos CMg'!$B423,'Prom Factor Mensual Hora 1'!$B$4:$M$4,0))</f>
        <v>0.9992544415846919</v>
      </c>
      <c r="E423" s="24">
        <v>9.1999999999999993</v>
      </c>
      <c r="F423" s="19">
        <f t="shared" si="18"/>
        <v>9.1931408625791651</v>
      </c>
      <c r="G423" s="24">
        <v>8.3000000000000007</v>
      </c>
      <c r="H423" s="19">
        <f t="shared" si="19"/>
        <v>8.2938118651529429</v>
      </c>
      <c r="I423" s="24">
        <v>9.9</v>
      </c>
      <c r="J423" s="19">
        <f t="shared" si="20"/>
        <v>9.8926189716884494</v>
      </c>
    </row>
    <row r="424" spans="1:10" x14ac:dyDescent="0.25">
      <c r="A424" s="3">
        <v>2025</v>
      </c>
      <c r="B424" s="3">
        <v>8</v>
      </c>
      <c r="C424" s="4">
        <v>13</v>
      </c>
      <c r="D424" s="20">
        <f>INDEX('Prom Factor Mensual Hora 1'!$B$5:$N$28,MATCH('Casos CMg'!$C424,'Prom Factor Mensual Hora 1'!$A$5:$A$28,0),MATCH('Casos CMg'!$B424,'Prom Factor Mensual Hora 1'!$B$4:$M$4,0))</f>
        <v>0.99925208745381122</v>
      </c>
      <c r="E424" s="24">
        <v>8.6999999999999993</v>
      </c>
      <c r="F424" s="19">
        <f t="shared" si="18"/>
        <v>8.6934931608481563</v>
      </c>
      <c r="G424" s="24">
        <v>7.9</v>
      </c>
      <c r="H424" s="19">
        <f t="shared" si="19"/>
        <v>7.894091490885109</v>
      </c>
      <c r="I424" s="24">
        <v>9.4</v>
      </c>
      <c r="J424" s="19">
        <f t="shared" si="20"/>
        <v>9.3929696220658254</v>
      </c>
    </row>
    <row r="425" spans="1:10" x14ac:dyDescent="0.25">
      <c r="A425" s="3">
        <v>2025</v>
      </c>
      <c r="B425" s="3">
        <v>8</v>
      </c>
      <c r="C425" s="4">
        <v>14</v>
      </c>
      <c r="D425" s="20">
        <f>INDEX('Prom Factor Mensual Hora 1'!$B$5:$N$28,MATCH('Casos CMg'!$C425,'Prom Factor Mensual Hora 1'!$A$5:$A$28,0),MATCH('Casos CMg'!$B425,'Prom Factor Mensual Hora 1'!$B$4:$M$4,0))</f>
        <v>0.99924736514362611</v>
      </c>
      <c r="E425" s="24">
        <v>8.6999999999999993</v>
      </c>
      <c r="F425" s="19">
        <f t="shared" si="18"/>
        <v>8.693452076749546</v>
      </c>
      <c r="G425" s="24">
        <v>7.9</v>
      </c>
      <c r="H425" s="19">
        <f t="shared" si="19"/>
        <v>7.8940541846346468</v>
      </c>
      <c r="I425" s="24">
        <v>9.4</v>
      </c>
      <c r="J425" s="19">
        <f t="shared" si="20"/>
        <v>9.3929252323500858</v>
      </c>
    </row>
    <row r="426" spans="1:10" x14ac:dyDescent="0.25">
      <c r="A426" s="3">
        <v>2025</v>
      </c>
      <c r="B426" s="3">
        <v>8</v>
      </c>
      <c r="C426" s="4">
        <v>15</v>
      </c>
      <c r="D426" s="20">
        <f>INDEX('Prom Factor Mensual Hora 1'!$B$5:$N$28,MATCH('Casos CMg'!$C426,'Prom Factor Mensual Hora 1'!$A$5:$A$28,0),MATCH('Casos CMg'!$B426,'Prom Factor Mensual Hora 1'!$B$4:$M$4,0))</f>
        <v>0.99925496554368076</v>
      </c>
      <c r="E426" s="24">
        <v>8.6999999999999993</v>
      </c>
      <c r="F426" s="19">
        <f t="shared" si="18"/>
        <v>8.693518200230022</v>
      </c>
      <c r="G426" s="24">
        <v>7.9</v>
      </c>
      <c r="H426" s="19">
        <f t="shared" si="19"/>
        <v>7.894114227795078</v>
      </c>
      <c r="I426" s="24">
        <v>9.4</v>
      </c>
      <c r="J426" s="19">
        <f t="shared" si="20"/>
        <v>9.3929966761105987</v>
      </c>
    </row>
    <row r="427" spans="1:10" x14ac:dyDescent="0.25">
      <c r="A427" s="3">
        <v>2025</v>
      </c>
      <c r="B427" s="3">
        <v>8</v>
      </c>
      <c r="C427" s="4">
        <v>16</v>
      </c>
      <c r="D427" s="20">
        <f>INDEX('Prom Factor Mensual Hora 1'!$B$5:$N$28,MATCH('Casos CMg'!$C427,'Prom Factor Mensual Hora 1'!$A$5:$A$28,0),MATCH('Casos CMg'!$B427,'Prom Factor Mensual Hora 1'!$B$4:$M$4,0))</f>
        <v>0.99924872542084842</v>
      </c>
      <c r="E427" s="24">
        <v>8.6999999999999993</v>
      </c>
      <c r="F427" s="19">
        <f t="shared" si="18"/>
        <v>8.6934639111613805</v>
      </c>
      <c r="G427" s="24">
        <v>7.9</v>
      </c>
      <c r="H427" s="19">
        <f t="shared" si="19"/>
        <v>7.8940649308247028</v>
      </c>
      <c r="I427" s="24">
        <v>9.4</v>
      </c>
      <c r="J427" s="19">
        <f t="shared" si="20"/>
        <v>9.3929380189559755</v>
      </c>
    </row>
    <row r="428" spans="1:10" x14ac:dyDescent="0.25">
      <c r="A428" s="3">
        <v>2025</v>
      </c>
      <c r="B428" s="3">
        <v>8</v>
      </c>
      <c r="C428" s="4">
        <v>17</v>
      </c>
      <c r="D428" s="20">
        <f>INDEX('Prom Factor Mensual Hora 1'!$B$5:$N$28,MATCH('Casos CMg'!$C428,'Prom Factor Mensual Hora 1'!$A$5:$A$28,0),MATCH('Casos CMg'!$B428,'Prom Factor Mensual Hora 1'!$B$4:$M$4,0))</f>
        <v>0.99876842462205906</v>
      </c>
      <c r="E428" s="24">
        <v>25</v>
      </c>
      <c r="F428" s="19">
        <f t="shared" si="18"/>
        <v>24.969210615551475</v>
      </c>
      <c r="G428" s="24">
        <v>22.5</v>
      </c>
      <c r="H428" s="19">
        <f t="shared" si="19"/>
        <v>22.47228955399633</v>
      </c>
      <c r="I428" s="24">
        <v>27.3</v>
      </c>
      <c r="J428" s="19">
        <f t="shared" si="20"/>
        <v>27.266377992182214</v>
      </c>
    </row>
    <row r="429" spans="1:10" x14ac:dyDescent="0.25">
      <c r="A429" s="3">
        <v>2025</v>
      </c>
      <c r="B429" s="3">
        <v>8</v>
      </c>
      <c r="C429" s="4">
        <v>18</v>
      </c>
      <c r="D429" s="20">
        <f>INDEX('Prom Factor Mensual Hora 1'!$B$5:$N$28,MATCH('Casos CMg'!$C429,'Prom Factor Mensual Hora 1'!$A$5:$A$28,0),MATCH('Casos CMg'!$B429,'Prom Factor Mensual Hora 1'!$B$4:$M$4,0))</f>
        <v>0.99340891394566266</v>
      </c>
      <c r="E429" s="24">
        <v>30.6</v>
      </c>
      <c r="F429" s="19">
        <f t="shared" si="18"/>
        <v>30.398312766737281</v>
      </c>
      <c r="G429" s="24">
        <v>27.6</v>
      </c>
      <c r="H429" s="19">
        <f t="shared" si="19"/>
        <v>27.41808602490029</v>
      </c>
      <c r="I429" s="24">
        <v>33.4</v>
      </c>
      <c r="J429" s="19">
        <f t="shared" si="20"/>
        <v>33.179857725785133</v>
      </c>
    </row>
    <row r="430" spans="1:10" x14ac:dyDescent="0.25">
      <c r="A430" s="3">
        <v>2025</v>
      </c>
      <c r="B430" s="3">
        <v>8</v>
      </c>
      <c r="C430" s="4">
        <v>19</v>
      </c>
      <c r="D430" s="20">
        <f>INDEX('Prom Factor Mensual Hora 1'!$B$5:$N$28,MATCH('Casos CMg'!$C430,'Prom Factor Mensual Hora 1'!$A$5:$A$28,0),MATCH('Casos CMg'!$B430,'Prom Factor Mensual Hora 1'!$B$4:$M$4,0))</f>
        <v>0.98593394158581027</v>
      </c>
      <c r="E430" s="24">
        <v>81.400000000000006</v>
      </c>
      <c r="F430" s="19">
        <f t="shared" si="18"/>
        <v>80.255022845084966</v>
      </c>
      <c r="G430" s="24">
        <v>76.099999999999994</v>
      </c>
      <c r="H430" s="19">
        <f t="shared" si="19"/>
        <v>75.029572954680162</v>
      </c>
      <c r="I430" s="24">
        <v>87.1</v>
      </c>
      <c r="J430" s="19">
        <f t="shared" si="20"/>
        <v>85.874846312124063</v>
      </c>
    </row>
    <row r="431" spans="1:10" x14ac:dyDescent="0.25">
      <c r="A431" s="3">
        <v>2025</v>
      </c>
      <c r="B431" s="3">
        <v>8</v>
      </c>
      <c r="C431" s="4">
        <v>20</v>
      </c>
      <c r="D431" s="20">
        <f>INDEX('Prom Factor Mensual Hora 1'!$B$5:$N$28,MATCH('Casos CMg'!$C431,'Prom Factor Mensual Hora 1'!$A$5:$A$28,0),MATCH('Casos CMg'!$B431,'Prom Factor Mensual Hora 1'!$B$4:$M$4,0))</f>
        <v>0.98595630704331638</v>
      </c>
      <c r="E431" s="24">
        <v>82.2</v>
      </c>
      <c r="F431" s="19">
        <f t="shared" si="18"/>
        <v>81.045608438960613</v>
      </c>
      <c r="G431" s="24">
        <v>77.099999999999994</v>
      </c>
      <c r="H431" s="19">
        <f t="shared" si="19"/>
        <v>76.017231273039684</v>
      </c>
      <c r="I431" s="24">
        <v>87.9</v>
      </c>
      <c r="J431" s="19">
        <f t="shared" si="20"/>
        <v>86.665559389107514</v>
      </c>
    </row>
    <row r="432" spans="1:10" x14ac:dyDescent="0.25">
      <c r="A432" s="3">
        <v>2025</v>
      </c>
      <c r="B432" s="3">
        <v>8</v>
      </c>
      <c r="C432" s="4">
        <v>21</v>
      </c>
      <c r="D432" s="20">
        <f>INDEX('Prom Factor Mensual Hora 1'!$B$5:$N$28,MATCH('Casos CMg'!$C432,'Prom Factor Mensual Hora 1'!$A$5:$A$28,0),MATCH('Casos CMg'!$B432,'Prom Factor Mensual Hora 1'!$B$4:$M$4,0))</f>
        <v>0.98597099774969377</v>
      </c>
      <c r="E432" s="24">
        <v>81.8</v>
      </c>
      <c r="F432" s="19">
        <f t="shared" si="18"/>
        <v>80.65242761592495</v>
      </c>
      <c r="G432" s="24">
        <v>76.7</v>
      </c>
      <c r="H432" s="19">
        <f t="shared" si="19"/>
        <v>75.623975527401512</v>
      </c>
      <c r="I432" s="24">
        <v>87.5</v>
      </c>
      <c r="J432" s="19">
        <f t="shared" si="20"/>
        <v>86.272462303098209</v>
      </c>
    </row>
    <row r="433" spans="1:10" x14ac:dyDescent="0.25">
      <c r="A433" s="3">
        <v>2025</v>
      </c>
      <c r="B433" s="3">
        <v>8</v>
      </c>
      <c r="C433" s="4">
        <v>22</v>
      </c>
      <c r="D433" s="20">
        <f>INDEX('Prom Factor Mensual Hora 1'!$B$5:$N$28,MATCH('Casos CMg'!$C433,'Prom Factor Mensual Hora 1'!$A$5:$A$28,0),MATCH('Casos CMg'!$B433,'Prom Factor Mensual Hora 1'!$B$4:$M$4,0))</f>
        <v>0.98596810701186999</v>
      </c>
      <c r="E433" s="24">
        <v>80</v>
      </c>
      <c r="F433" s="19">
        <f t="shared" si="18"/>
        <v>78.877448560949603</v>
      </c>
      <c r="G433" s="24">
        <v>74.3</v>
      </c>
      <c r="H433" s="19">
        <f t="shared" si="19"/>
        <v>73.257430350981934</v>
      </c>
      <c r="I433" s="24">
        <v>85.7</v>
      </c>
      <c r="J433" s="19">
        <f t="shared" si="20"/>
        <v>84.497466770917256</v>
      </c>
    </row>
    <row r="434" spans="1:10" x14ac:dyDescent="0.25">
      <c r="A434" s="3">
        <v>2025</v>
      </c>
      <c r="B434" s="3">
        <v>8</v>
      </c>
      <c r="C434" s="4">
        <v>23</v>
      </c>
      <c r="D434" s="20">
        <f>INDEX('Prom Factor Mensual Hora 1'!$B$5:$N$28,MATCH('Casos CMg'!$C434,'Prom Factor Mensual Hora 1'!$A$5:$A$28,0),MATCH('Casos CMg'!$B434,'Prom Factor Mensual Hora 1'!$B$4:$M$4,0))</f>
        <v>0.98596836090002749</v>
      </c>
      <c r="E434" s="24">
        <v>76.900000000000006</v>
      </c>
      <c r="F434" s="19">
        <f t="shared" si="18"/>
        <v>75.820966953212121</v>
      </c>
      <c r="G434" s="24">
        <v>70.5</v>
      </c>
      <c r="H434" s="19">
        <f t="shared" si="19"/>
        <v>69.510769443451935</v>
      </c>
      <c r="I434" s="24">
        <v>83</v>
      </c>
      <c r="J434" s="19">
        <f t="shared" si="20"/>
        <v>81.835373954702277</v>
      </c>
    </row>
    <row r="435" spans="1:10" x14ac:dyDescent="0.25">
      <c r="A435" s="3">
        <v>2025</v>
      </c>
      <c r="B435" s="3">
        <v>9</v>
      </c>
      <c r="C435" s="4">
        <v>0</v>
      </c>
      <c r="D435" s="20">
        <f>INDEX('Prom Factor Mensual Hora 1'!$B$5:$N$28,MATCH('Casos CMg'!$C435,'Prom Factor Mensual Hora 1'!$A$5:$A$28,0),MATCH('Casos CMg'!$B435,'Prom Factor Mensual Hora 1'!$B$4:$M$4,0))</f>
        <v>0.97684236319811935</v>
      </c>
      <c r="E435" s="24">
        <v>66.900000000000006</v>
      </c>
      <c r="F435" s="19">
        <f t="shared" si="18"/>
        <v>65.350754097954194</v>
      </c>
      <c r="G435" s="24">
        <v>58.9</v>
      </c>
      <c r="H435" s="19">
        <f t="shared" si="19"/>
        <v>57.536015192369227</v>
      </c>
      <c r="I435" s="24">
        <v>74.3</v>
      </c>
      <c r="J435" s="19">
        <f t="shared" si="20"/>
        <v>72.579387585620267</v>
      </c>
    </row>
    <row r="436" spans="1:10" x14ac:dyDescent="0.25">
      <c r="A436" s="3">
        <v>2025</v>
      </c>
      <c r="B436" s="3">
        <v>9</v>
      </c>
      <c r="C436" s="4">
        <v>1</v>
      </c>
      <c r="D436" s="20">
        <f>INDEX('Prom Factor Mensual Hora 1'!$B$5:$N$28,MATCH('Casos CMg'!$C436,'Prom Factor Mensual Hora 1'!$A$5:$A$28,0),MATCH('Casos CMg'!$B436,'Prom Factor Mensual Hora 1'!$B$4:$M$4,0))</f>
        <v>0.98283085290604744</v>
      </c>
      <c r="E436" s="24">
        <v>65</v>
      </c>
      <c r="F436" s="19">
        <f t="shared" si="18"/>
        <v>63.884005438893084</v>
      </c>
      <c r="G436" s="24">
        <v>57.1</v>
      </c>
      <c r="H436" s="19">
        <f t="shared" si="19"/>
        <v>56.119641700935311</v>
      </c>
      <c r="I436" s="24">
        <v>72.5</v>
      </c>
      <c r="J436" s="19">
        <f t="shared" si="20"/>
        <v>71.255236835688436</v>
      </c>
    </row>
    <row r="437" spans="1:10" x14ac:dyDescent="0.25">
      <c r="A437" s="3">
        <v>2025</v>
      </c>
      <c r="B437" s="3">
        <v>9</v>
      </c>
      <c r="C437" s="4">
        <v>2</v>
      </c>
      <c r="D437" s="20">
        <f>INDEX('Prom Factor Mensual Hora 1'!$B$5:$N$28,MATCH('Casos CMg'!$C437,'Prom Factor Mensual Hora 1'!$A$5:$A$28,0),MATCH('Casos CMg'!$B437,'Prom Factor Mensual Hora 1'!$B$4:$M$4,0))</f>
        <v>0.98276878291156489</v>
      </c>
      <c r="E437" s="24">
        <v>59.6</v>
      </c>
      <c r="F437" s="19">
        <f t="shared" si="18"/>
        <v>58.57301946152927</v>
      </c>
      <c r="G437" s="24">
        <v>52.1</v>
      </c>
      <c r="H437" s="19">
        <f t="shared" si="19"/>
        <v>51.202253589692532</v>
      </c>
      <c r="I437" s="24">
        <v>67.7</v>
      </c>
      <c r="J437" s="19">
        <f t="shared" si="20"/>
        <v>66.533446603112949</v>
      </c>
    </row>
    <row r="438" spans="1:10" x14ac:dyDescent="0.25">
      <c r="A438" s="3">
        <v>2025</v>
      </c>
      <c r="B438" s="3">
        <v>9</v>
      </c>
      <c r="C438" s="4">
        <v>3</v>
      </c>
      <c r="D438" s="20">
        <f>INDEX('Prom Factor Mensual Hora 1'!$B$5:$N$28,MATCH('Casos CMg'!$C438,'Prom Factor Mensual Hora 1'!$A$5:$A$28,0),MATCH('Casos CMg'!$B438,'Prom Factor Mensual Hora 1'!$B$4:$M$4,0))</f>
        <v>0.98286001183298344</v>
      </c>
      <c r="E438" s="24">
        <v>58.3</v>
      </c>
      <c r="F438" s="19">
        <f t="shared" si="18"/>
        <v>57.300738689862932</v>
      </c>
      <c r="G438" s="24">
        <v>50.9</v>
      </c>
      <c r="H438" s="19">
        <f t="shared" si="19"/>
        <v>50.027574602298856</v>
      </c>
      <c r="I438" s="24">
        <v>66.5</v>
      </c>
      <c r="J438" s="19">
        <f t="shared" si="20"/>
        <v>65.360190786893398</v>
      </c>
    </row>
    <row r="439" spans="1:10" x14ac:dyDescent="0.25">
      <c r="A439" s="3">
        <v>2025</v>
      </c>
      <c r="B439" s="3">
        <v>9</v>
      </c>
      <c r="C439" s="4">
        <v>4</v>
      </c>
      <c r="D439" s="20">
        <f>INDEX('Prom Factor Mensual Hora 1'!$B$5:$N$28,MATCH('Casos CMg'!$C439,'Prom Factor Mensual Hora 1'!$A$5:$A$28,0),MATCH('Casos CMg'!$B439,'Prom Factor Mensual Hora 1'!$B$4:$M$4,0))</f>
        <v>0.98279429244069183</v>
      </c>
      <c r="E439" s="24">
        <v>58.3</v>
      </c>
      <c r="F439" s="19">
        <f t="shared" si="18"/>
        <v>57.296907249292332</v>
      </c>
      <c r="G439" s="24">
        <v>50.9</v>
      </c>
      <c r="H439" s="19">
        <f t="shared" si="19"/>
        <v>50.02422948523121</v>
      </c>
      <c r="I439" s="24">
        <v>66.5</v>
      </c>
      <c r="J439" s="19">
        <f t="shared" si="20"/>
        <v>65.355820447306002</v>
      </c>
    </row>
    <row r="440" spans="1:10" x14ac:dyDescent="0.25">
      <c r="A440" s="3">
        <v>2025</v>
      </c>
      <c r="B440" s="3">
        <v>9</v>
      </c>
      <c r="C440" s="4">
        <v>5</v>
      </c>
      <c r="D440" s="20">
        <f>INDEX('Prom Factor Mensual Hora 1'!$B$5:$N$28,MATCH('Casos CMg'!$C440,'Prom Factor Mensual Hora 1'!$A$5:$A$28,0),MATCH('Casos CMg'!$B440,'Prom Factor Mensual Hora 1'!$B$4:$M$4,0))</f>
        <v>0.98282090515701059</v>
      </c>
      <c r="E440" s="24">
        <v>58.3</v>
      </c>
      <c r="F440" s="19">
        <f t="shared" si="18"/>
        <v>57.298458770653717</v>
      </c>
      <c r="G440" s="24">
        <v>50.9</v>
      </c>
      <c r="H440" s="19">
        <f t="shared" si="19"/>
        <v>50.025584072491839</v>
      </c>
      <c r="I440" s="24">
        <v>66.5</v>
      </c>
      <c r="J440" s="19">
        <f t="shared" si="20"/>
        <v>65.357590192941203</v>
      </c>
    </row>
    <row r="441" spans="1:10" x14ac:dyDescent="0.25">
      <c r="A441" s="3">
        <v>2025</v>
      </c>
      <c r="B441" s="3">
        <v>9</v>
      </c>
      <c r="C441" s="4">
        <v>6</v>
      </c>
      <c r="D441" s="20">
        <f>INDEX('Prom Factor Mensual Hora 1'!$B$5:$N$28,MATCH('Casos CMg'!$C441,'Prom Factor Mensual Hora 1'!$A$5:$A$28,0),MATCH('Casos CMg'!$B441,'Prom Factor Mensual Hora 1'!$B$4:$M$4,0))</f>
        <v>0.9827600049510542</v>
      </c>
      <c r="E441" s="24">
        <v>10</v>
      </c>
      <c r="F441" s="19">
        <f t="shared" si="18"/>
        <v>9.8276000495105418</v>
      </c>
      <c r="G441" s="24">
        <v>9.1</v>
      </c>
      <c r="H441" s="19">
        <f t="shared" si="19"/>
        <v>8.9431160450545928</v>
      </c>
      <c r="I441" s="24">
        <v>10.7</v>
      </c>
      <c r="J441" s="19">
        <f t="shared" si="20"/>
        <v>10.51553205297628</v>
      </c>
    </row>
    <row r="442" spans="1:10" x14ac:dyDescent="0.25">
      <c r="A442" s="3">
        <v>2025</v>
      </c>
      <c r="B442" s="3">
        <v>9</v>
      </c>
      <c r="C442" s="4">
        <v>7</v>
      </c>
      <c r="D442" s="20">
        <f>INDEX('Prom Factor Mensual Hora 1'!$B$5:$N$28,MATCH('Casos CMg'!$C442,'Prom Factor Mensual Hora 1'!$A$5:$A$28,0),MATCH('Casos CMg'!$B442,'Prom Factor Mensual Hora 1'!$B$4:$M$4,0))</f>
        <v>0.9810956142111803</v>
      </c>
      <c r="E442" s="24">
        <v>9.1999999999999993</v>
      </c>
      <c r="F442" s="19">
        <f t="shared" si="18"/>
        <v>9.026079650742858</v>
      </c>
      <c r="G442" s="24">
        <v>8.3000000000000007</v>
      </c>
      <c r="H442" s="19">
        <f t="shared" si="19"/>
        <v>8.143093597952797</v>
      </c>
      <c r="I442" s="24">
        <v>9.8000000000000007</v>
      </c>
      <c r="J442" s="19">
        <f t="shared" si="20"/>
        <v>9.6147370192695671</v>
      </c>
    </row>
    <row r="443" spans="1:10" x14ac:dyDescent="0.25">
      <c r="A443" s="3">
        <v>2025</v>
      </c>
      <c r="B443" s="3">
        <v>9</v>
      </c>
      <c r="C443" s="4">
        <v>8</v>
      </c>
      <c r="D443" s="20">
        <f>INDEX('Prom Factor Mensual Hora 1'!$B$5:$N$28,MATCH('Casos CMg'!$C443,'Prom Factor Mensual Hora 1'!$A$5:$A$28,0),MATCH('Casos CMg'!$B443,'Prom Factor Mensual Hora 1'!$B$4:$M$4,0))</f>
        <v>0.98109076245732363</v>
      </c>
      <c r="E443" s="24">
        <v>9.1999999999999993</v>
      </c>
      <c r="F443" s="19">
        <f t="shared" si="18"/>
        <v>9.0260350146073769</v>
      </c>
      <c r="G443" s="24">
        <v>8.3000000000000007</v>
      </c>
      <c r="H443" s="19">
        <f t="shared" si="19"/>
        <v>8.1430533283957871</v>
      </c>
      <c r="I443" s="24">
        <v>9.8000000000000007</v>
      </c>
      <c r="J443" s="19">
        <f t="shared" si="20"/>
        <v>9.614689472081773</v>
      </c>
    </row>
    <row r="444" spans="1:10" x14ac:dyDescent="0.25">
      <c r="A444" s="3">
        <v>2025</v>
      </c>
      <c r="B444" s="3">
        <v>9</v>
      </c>
      <c r="C444" s="4">
        <v>9</v>
      </c>
      <c r="D444" s="20">
        <f>INDEX('Prom Factor Mensual Hora 1'!$B$5:$N$28,MATCH('Casos CMg'!$C444,'Prom Factor Mensual Hora 1'!$A$5:$A$28,0),MATCH('Casos CMg'!$B444,'Prom Factor Mensual Hora 1'!$B$4:$M$4,0))</f>
        <v>0.9872232424863665</v>
      </c>
      <c r="E444" s="24">
        <v>2.6</v>
      </c>
      <c r="F444" s="19">
        <f t="shared" si="18"/>
        <v>2.566780430464553</v>
      </c>
      <c r="G444" s="24">
        <v>2.2999999999999998</v>
      </c>
      <c r="H444" s="19">
        <f t="shared" si="19"/>
        <v>2.270613457718643</v>
      </c>
      <c r="I444" s="24">
        <v>2.7</v>
      </c>
      <c r="J444" s="19">
        <f t="shared" si="20"/>
        <v>2.6655027547131898</v>
      </c>
    </row>
    <row r="445" spans="1:10" x14ac:dyDescent="0.25">
      <c r="A445" s="3">
        <v>2025</v>
      </c>
      <c r="B445" s="3">
        <v>9</v>
      </c>
      <c r="C445" s="4">
        <v>10</v>
      </c>
      <c r="D445" s="20">
        <f>INDEX('Prom Factor Mensual Hora 1'!$B$5:$N$28,MATCH('Casos CMg'!$C445,'Prom Factor Mensual Hora 1'!$A$5:$A$28,0),MATCH('Casos CMg'!$B445,'Prom Factor Mensual Hora 1'!$B$4:$M$4,0))</f>
        <v>0.99474015736890964</v>
      </c>
      <c r="E445" s="24">
        <v>3</v>
      </c>
      <c r="F445" s="19">
        <f t="shared" si="18"/>
        <v>2.9842204721067289</v>
      </c>
      <c r="G445" s="24">
        <v>2.8</v>
      </c>
      <c r="H445" s="19">
        <f t="shared" si="19"/>
        <v>2.785272440632947</v>
      </c>
      <c r="I445" s="24">
        <v>3.2</v>
      </c>
      <c r="J445" s="19">
        <f t="shared" si="20"/>
        <v>3.1831685035805108</v>
      </c>
    </row>
    <row r="446" spans="1:10" x14ac:dyDescent="0.25">
      <c r="A446" s="3">
        <v>2025</v>
      </c>
      <c r="B446" s="3">
        <v>9</v>
      </c>
      <c r="C446" s="4">
        <v>11</v>
      </c>
      <c r="D446" s="20">
        <f>INDEX('Prom Factor Mensual Hora 1'!$B$5:$N$28,MATCH('Casos CMg'!$C446,'Prom Factor Mensual Hora 1'!$A$5:$A$28,0),MATCH('Casos CMg'!$B446,'Prom Factor Mensual Hora 1'!$B$4:$M$4,0))</f>
        <v>0.99477050060200722</v>
      </c>
      <c r="E446" s="24">
        <v>3</v>
      </c>
      <c r="F446" s="19">
        <f t="shared" si="18"/>
        <v>2.9843115018060216</v>
      </c>
      <c r="G446" s="24">
        <v>2.8</v>
      </c>
      <c r="H446" s="19">
        <f t="shared" si="19"/>
        <v>2.7853574016856202</v>
      </c>
      <c r="I446" s="24">
        <v>3.2</v>
      </c>
      <c r="J446" s="19">
        <f t="shared" si="20"/>
        <v>3.1832656019264234</v>
      </c>
    </row>
    <row r="447" spans="1:10" x14ac:dyDescent="0.25">
      <c r="A447" s="3">
        <v>2025</v>
      </c>
      <c r="B447" s="3">
        <v>9</v>
      </c>
      <c r="C447" s="4">
        <v>12</v>
      </c>
      <c r="D447" s="20">
        <f>INDEX('Prom Factor Mensual Hora 1'!$B$5:$N$28,MATCH('Casos CMg'!$C447,'Prom Factor Mensual Hora 1'!$A$5:$A$28,0),MATCH('Casos CMg'!$B447,'Prom Factor Mensual Hora 1'!$B$4:$M$4,0))</f>
        <v>0.99477170002454052</v>
      </c>
      <c r="E447" s="24">
        <v>1.9</v>
      </c>
      <c r="F447" s="19">
        <f t="shared" si="18"/>
        <v>1.8900662300466269</v>
      </c>
      <c r="G447" s="24">
        <v>1.7</v>
      </c>
      <c r="H447" s="19">
        <f t="shared" si="19"/>
        <v>1.6911118900417188</v>
      </c>
      <c r="I447" s="24">
        <v>2</v>
      </c>
      <c r="J447" s="19">
        <f t="shared" si="20"/>
        <v>1.989543400049081</v>
      </c>
    </row>
    <row r="448" spans="1:10" x14ac:dyDescent="0.25">
      <c r="A448" s="3">
        <v>2025</v>
      </c>
      <c r="B448" s="3">
        <v>9</v>
      </c>
      <c r="C448" s="4">
        <v>13</v>
      </c>
      <c r="D448" s="20">
        <f>INDEX('Prom Factor Mensual Hora 1'!$B$5:$N$28,MATCH('Casos CMg'!$C448,'Prom Factor Mensual Hora 1'!$A$5:$A$28,0),MATCH('Casos CMg'!$B448,'Prom Factor Mensual Hora 1'!$B$4:$M$4,0))</f>
        <v>0.99476919231944594</v>
      </c>
      <c r="E448" s="24">
        <v>1.9</v>
      </c>
      <c r="F448" s="19">
        <f t="shared" si="18"/>
        <v>1.8900614654069472</v>
      </c>
      <c r="G448" s="24">
        <v>1.7</v>
      </c>
      <c r="H448" s="19">
        <f t="shared" si="19"/>
        <v>1.6911076269430581</v>
      </c>
      <c r="I448" s="24">
        <v>2</v>
      </c>
      <c r="J448" s="19">
        <f t="shared" si="20"/>
        <v>1.9895383846388919</v>
      </c>
    </row>
    <row r="449" spans="1:10" x14ac:dyDescent="0.25">
      <c r="A449" s="3">
        <v>2025</v>
      </c>
      <c r="B449" s="3">
        <v>9</v>
      </c>
      <c r="C449" s="4">
        <v>14</v>
      </c>
      <c r="D449" s="20">
        <f>INDEX('Prom Factor Mensual Hora 1'!$B$5:$N$28,MATCH('Casos CMg'!$C449,'Prom Factor Mensual Hora 1'!$A$5:$A$28,0),MATCH('Casos CMg'!$B449,'Prom Factor Mensual Hora 1'!$B$4:$M$4,0))</f>
        <v>0.99578793060944271</v>
      </c>
      <c r="E449" s="24">
        <v>1.9</v>
      </c>
      <c r="F449" s="19">
        <f t="shared" si="18"/>
        <v>1.891997068157941</v>
      </c>
      <c r="G449" s="24">
        <v>1.7</v>
      </c>
      <c r="H449" s="19">
        <f t="shared" si="19"/>
        <v>1.6928394820360526</v>
      </c>
      <c r="I449" s="24">
        <v>2</v>
      </c>
      <c r="J449" s="19">
        <f t="shared" si="20"/>
        <v>1.9915758612188854</v>
      </c>
    </row>
    <row r="450" spans="1:10" x14ac:dyDescent="0.25">
      <c r="A450" s="3">
        <v>2025</v>
      </c>
      <c r="B450" s="3">
        <v>9</v>
      </c>
      <c r="C450" s="4">
        <v>15</v>
      </c>
      <c r="D450" s="20">
        <f>INDEX('Prom Factor Mensual Hora 1'!$B$5:$N$28,MATCH('Casos CMg'!$C450,'Prom Factor Mensual Hora 1'!$A$5:$A$28,0),MATCH('Casos CMg'!$B450,'Prom Factor Mensual Hora 1'!$B$4:$M$4,0))</f>
        <v>0.99618246037553615</v>
      </c>
      <c r="E450" s="24">
        <v>3</v>
      </c>
      <c r="F450" s="19">
        <f t="shared" si="18"/>
        <v>2.9885473811266086</v>
      </c>
      <c r="G450" s="24">
        <v>2.8</v>
      </c>
      <c r="H450" s="19">
        <f t="shared" si="19"/>
        <v>2.7893108890515013</v>
      </c>
      <c r="I450" s="24">
        <v>3.2</v>
      </c>
      <c r="J450" s="19">
        <f t="shared" si="20"/>
        <v>3.1877838732017159</v>
      </c>
    </row>
    <row r="451" spans="1:10" x14ac:dyDescent="0.25">
      <c r="A451" s="3">
        <v>2025</v>
      </c>
      <c r="B451" s="3">
        <v>9</v>
      </c>
      <c r="C451" s="4">
        <v>16</v>
      </c>
      <c r="D451" s="20">
        <f>INDEX('Prom Factor Mensual Hora 1'!$B$5:$N$28,MATCH('Casos CMg'!$C451,'Prom Factor Mensual Hora 1'!$A$5:$A$28,0),MATCH('Casos CMg'!$B451,'Prom Factor Mensual Hora 1'!$B$4:$M$4,0))</f>
        <v>0.99625205970773956</v>
      </c>
      <c r="E451" s="24">
        <v>1.9</v>
      </c>
      <c r="F451" s="19">
        <f t="shared" si="18"/>
        <v>1.892878913444705</v>
      </c>
      <c r="G451" s="24">
        <v>1.8</v>
      </c>
      <c r="H451" s="19">
        <f t="shared" si="19"/>
        <v>1.7932537074739312</v>
      </c>
      <c r="I451" s="24">
        <v>2</v>
      </c>
      <c r="J451" s="19">
        <f t="shared" si="20"/>
        <v>1.9925041194154791</v>
      </c>
    </row>
    <row r="452" spans="1:10" x14ac:dyDescent="0.25">
      <c r="A452" s="3">
        <v>2025</v>
      </c>
      <c r="B452" s="3">
        <v>9</v>
      </c>
      <c r="C452" s="4">
        <v>17</v>
      </c>
      <c r="D452" s="20">
        <f>INDEX('Prom Factor Mensual Hora 1'!$B$5:$N$28,MATCH('Casos CMg'!$C452,'Prom Factor Mensual Hora 1'!$A$5:$A$28,0),MATCH('Casos CMg'!$B452,'Prom Factor Mensual Hora 1'!$B$4:$M$4,0))</f>
        <v>0.99619700929127253</v>
      </c>
      <c r="E452" s="24">
        <v>7.4</v>
      </c>
      <c r="F452" s="19">
        <f t="shared" ref="F452:F515" si="21">$E452*$D452</f>
        <v>7.3718578687554173</v>
      </c>
      <c r="G452" s="24">
        <v>6.7</v>
      </c>
      <c r="H452" s="19">
        <f t="shared" ref="H452:H515" si="22">$G452*$D452</f>
        <v>6.6745199622515266</v>
      </c>
      <c r="I452" s="24">
        <v>7.9</v>
      </c>
      <c r="J452" s="19">
        <f t="shared" ref="J452:J515" si="23">$I452*$D452</f>
        <v>7.8699563734010534</v>
      </c>
    </row>
    <row r="453" spans="1:10" x14ac:dyDescent="0.25">
      <c r="A453" s="3">
        <v>2025</v>
      </c>
      <c r="B453" s="3">
        <v>9</v>
      </c>
      <c r="C453" s="4">
        <v>18</v>
      </c>
      <c r="D453" s="20">
        <f>INDEX('Prom Factor Mensual Hora 1'!$B$5:$N$28,MATCH('Casos CMg'!$C453,'Prom Factor Mensual Hora 1'!$A$5:$A$28,0),MATCH('Casos CMg'!$B453,'Prom Factor Mensual Hora 1'!$B$4:$M$4,0))</f>
        <v>0.99677190656602255</v>
      </c>
      <c r="E453" s="24">
        <v>1.2</v>
      </c>
      <c r="F453" s="19">
        <f t="shared" si="21"/>
        <v>1.1961262878792269</v>
      </c>
      <c r="G453" s="24">
        <v>1.1000000000000001</v>
      </c>
      <c r="H453" s="19">
        <f t="shared" si="22"/>
        <v>1.0964490972226248</v>
      </c>
      <c r="I453" s="24">
        <v>1.2</v>
      </c>
      <c r="J453" s="19">
        <f t="shared" si="23"/>
        <v>1.1961262878792269</v>
      </c>
    </row>
    <row r="454" spans="1:10" x14ac:dyDescent="0.25">
      <c r="A454" s="3">
        <v>2025</v>
      </c>
      <c r="B454" s="3">
        <v>9</v>
      </c>
      <c r="C454" s="4">
        <v>19</v>
      </c>
      <c r="D454" s="20">
        <f>INDEX('Prom Factor Mensual Hora 1'!$B$5:$N$28,MATCH('Casos CMg'!$C454,'Prom Factor Mensual Hora 1'!$A$5:$A$28,0),MATCH('Casos CMg'!$B454,'Prom Factor Mensual Hora 1'!$B$4:$M$4,0))</f>
        <v>0.98622918373652146</v>
      </c>
      <c r="E454" s="24">
        <v>69.5</v>
      </c>
      <c r="F454" s="19">
        <f t="shared" si="21"/>
        <v>68.542928269688247</v>
      </c>
      <c r="G454" s="24">
        <v>61.9</v>
      </c>
      <c r="H454" s="19">
        <f t="shared" si="22"/>
        <v>61.047586473290679</v>
      </c>
      <c r="I454" s="24">
        <v>77</v>
      </c>
      <c r="J454" s="19">
        <f t="shared" si="23"/>
        <v>75.939647147712151</v>
      </c>
    </row>
    <row r="455" spans="1:10" x14ac:dyDescent="0.25">
      <c r="A455" s="3">
        <v>2025</v>
      </c>
      <c r="B455" s="3">
        <v>9</v>
      </c>
      <c r="C455" s="4">
        <v>20</v>
      </c>
      <c r="D455" s="20">
        <f>INDEX('Prom Factor Mensual Hora 1'!$B$5:$N$28,MATCH('Casos CMg'!$C455,'Prom Factor Mensual Hora 1'!$A$5:$A$28,0),MATCH('Casos CMg'!$B455,'Prom Factor Mensual Hora 1'!$B$4:$M$4,0))</f>
        <v>0.97990144708155269</v>
      </c>
      <c r="E455" s="24">
        <v>73.8</v>
      </c>
      <c r="F455" s="19">
        <f t="shared" si="21"/>
        <v>72.316726794618589</v>
      </c>
      <c r="G455" s="24">
        <v>67.5</v>
      </c>
      <c r="H455" s="19">
        <f t="shared" si="22"/>
        <v>66.143347678004801</v>
      </c>
      <c r="I455" s="24">
        <v>81.5</v>
      </c>
      <c r="J455" s="19">
        <f t="shared" si="23"/>
        <v>79.861967937146545</v>
      </c>
    </row>
    <row r="456" spans="1:10" x14ac:dyDescent="0.25">
      <c r="A456" s="3">
        <v>2025</v>
      </c>
      <c r="B456" s="3">
        <v>9</v>
      </c>
      <c r="C456" s="4">
        <v>21</v>
      </c>
      <c r="D456" s="20">
        <f>INDEX('Prom Factor Mensual Hora 1'!$B$5:$N$28,MATCH('Casos CMg'!$C456,'Prom Factor Mensual Hora 1'!$A$5:$A$28,0),MATCH('Casos CMg'!$B456,'Prom Factor Mensual Hora 1'!$B$4:$M$4,0))</f>
        <v>0.97828533782199645</v>
      </c>
      <c r="E456" s="24">
        <v>73.8</v>
      </c>
      <c r="F456" s="19">
        <f t="shared" si="21"/>
        <v>72.19745793126333</v>
      </c>
      <c r="G456" s="24">
        <v>67.5</v>
      </c>
      <c r="H456" s="19">
        <f t="shared" si="22"/>
        <v>66.034260302984762</v>
      </c>
      <c r="I456" s="24">
        <v>81.5</v>
      </c>
      <c r="J456" s="19">
        <f t="shared" si="23"/>
        <v>79.730255032492707</v>
      </c>
    </row>
    <row r="457" spans="1:10" x14ac:dyDescent="0.25">
      <c r="A457" s="3">
        <v>2025</v>
      </c>
      <c r="B457" s="3">
        <v>9</v>
      </c>
      <c r="C457" s="4">
        <v>22</v>
      </c>
      <c r="D457" s="20">
        <f>INDEX('Prom Factor Mensual Hora 1'!$B$5:$N$28,MATCH('Casos CMg'!$C457,'Prom Factor Mensual Hora 1'!$A$5:$A$28,0),MATCH('Casos CMg'!$B457,'Prom Factor Mensual Hora 1'!$B$4:$M$4,0))</f>
        <v>0.97833175764871327</v>
      </c>
      <c r="E457" s="24">
        <v>69.8</v>
      </c>
      <c r="F457" s="19">
        <f t="shared" si="21"/>
        <v>68.287556683880183</v>
      </c>
      <c r="G457" s="24">
        <v>62.2</v>
      </c>
      <c r="H457" s="19">
        <f t="shared" si="22"/>
        <v>60.852235325749966</v>
      </c>
      <c r="I457" s="24">
        <v>77.3</v>
      </c>
      <c r="J457" s="19">
        <f t="shared" si="23"/>
        <v>75.625044866245531</v>
      </c>
    </row>
    <row r="458" spans="1:10" x14ac:dyDescent="0.25">
      <c r="A458" s="3">
        <v>2025</v>
      </c>
      <c r="B458" s="3">
        <v>9</v>
      </c>
      <c r="C458" s="4">
        <v>23</v>
      </c>
      <c r="D458" s="20">
        <f>INDEX('Prom Factor Mensual Hora 1'!$B$5:$N$28,MATCH('Casos CMg'!$C458,'Prom Factor Mensual Hora 1'!$A$5:$A$28,0),MATCH('Casos CMg'!$B458,'Prom Factor Mensual Hora 1'!$B$4:$M$4,0))</f>
        <v>0.97832509643340282</v>
      </c>
      <c r="E458" s="24">
        <v>69.5</v>
      </c>
      <c r="F458" s="19">
        <f t="shared" si="21"/>
        <v>67.9935942021215</v>
      </c>
      <c r="G458" s="24">
        <v>61.9</v>
      </c>
      <c r="H458" s="19">
        <f t="shared" si="22"/>
        <v>60.558323469227631</v>
      </c>
      <c r="I458" s="24">
        <v>77</v>
      </c>
      <c r="J458" s="19">
        <f t="shared" si="23"/>
        <v>75.331032425372015</v>
      </c>
    </row>
    <row r="459" spans="1:10" x14ac:dyDescent="0.25">
      <c r="A459" s="3">
        <v>2025</v>
      </c>
      <c r="B459" s="3">
        <v>10</v>
      </c>
      <c r="C459" s="4">
        <v>0</v>
      </c>
      <c r="D459" s="20">
        <f>INDEX('Prom Factor Mensual Hora 1'!$B$5:$N$28,MATCH('Casos CMg'!$C459,'Prom Factor Mensual Hora 1'!$A$5:$A$28,0),MATCH('Casos CMg'!$B459,'Prom Factor Mensual Hora 1'!$B$4:$M$4,0))</f>
        <v>0.97849081857427356</v>
      </c>
      <c r="E459" s="24">
        <v>67.599999999999994</v>
      </c>
      <c r="F459" s="19">
        <f t="shared" si="21"/>
        <v>66.145979335620893</v>
      </c>
      <c r="G459" s="24">
        <v>57.8</v>
      </c>
      <c r="H459" s="19">
        <f t="shared" si="22"/>
        <v>56.556769313593009</v>
      </c>
      <c r="I459" s="24">
        <v>77</v>
      </c>
      <c r="J459" s="19">
        <f t="shared" si="23"/>
        <v>75.343793030219061</v>
      </c>
    </row>
    <row r="460" spans="1:10" x14ac:dyDescent="0.25">
      <c r="A460" s="3">
        <v>2025</v>
      </c>
      <c r="B460" s="3">
        <v>10</v>
      </c>
      <c r="C460" s="4">
        <v>1</v>
      </c>
      <c r="D460" s="20">
        <f>INDEX('Prom Factor Mensual Hora 1'!$B$5:$N$28,MATCH('Casos CMg'!$C460,'Prom Factor Mensual Hora 1'!$A$5:$A$28,0),MATCH('Casos CMg'!$B460,'Prom Factor Mensual Hora 1'!$B$4:$M$4,0))</f>
        <v>0.98082753942280754</v>
      </c>
      <c r="E460" s="24">
        <v>65.900000000000006</v>
      </c>
      <c r="F460" s="19">
        <f t="shared" si="21"/>
        <v>64.63653484796302</v>
      </c>
      <c r="G460" s="24">
        <v>56</v>
      </c>
      <c r="H460" s="19">
        <f t="shared" si="22"/>
        <v>54.926342207677223</v>
      </c>
      <c r="I460" s="24">
        <v>75.099999999999994</v>
      </c>
      <c r="J460" s="19">
        <f t="shared" si="23"/>
        <v>73.660148210652835</v>
      </c>
    </row>
    <row r="461" spans="1:10" x14ac:dyDescent="0.25">
      <c r="A461" s="3">
        <v>2025</v>
      </c>
      <c r="B461" s="3">
        <v>10</v>
      </c>
      <c r="C461" s="4">
        <v>2</v>
      </c>
      <c r="D461" s="20">
        <f>INDEX('Prom Factor Mensual Hora 1'!$B$5:$N$28,MATCH('Casos CMg'!$C461,'Prom Factor Mensual Hora 1'!$A$5:$A$28,0),MATCH('Casos CMg'!$B461,'Prom Factor Mensual Hora 1'!$B$4:$M$4,0))</f>
        <v>0.98082381763890003</v>
      </c>
      <c r="E461" s="24">
        <v>65.7</v>
      </c>
      <c r="F461" s="19">
        <f t="shared" si="21"/>
        <v>64.440124818875731</v>
      </c>
      <c r="G461" s="24">
        <v>55.7</v>
      </c>
      <c r="H461" s="19">
        <f t="shared" si="22"/>
        <v>54.631886642486734</v>
      </c>
      <c r="I461" s="24">
        <v>74.8</v>
      </c>
      <c r="J461" s="19">
        <f t="shared" si="23"/>
        <v>73.365621559389723</v>
      </c>
    </row>
    <row r="462" spans="1:10" x14ac:dyDescent="0.25">
      <c r="A462" s="3">
        <v>2025</v>
      </c>
      <c r="B462" s="3">
        <v>10</v>
      </c>
      <c r="C462" s="4">
        <v>3</v>
      </c>
      <c r="D462" s="20">
        <f>INDEX('Prom Factor Mensual Hora 1'!$B$5:$N$28,MATCH('Casos CMg'!$C462,'Prom Factor Mensual Hora 1'!$A$5:$A$28,0),MATCH('Casos CMg'!$B462,'Prom Factor Mensual Hora 1'!$B$4:$M$4,0))</f>
        <v>0.98155621321649678</v>
      </c>
      <c r="E462" s="24">
        <v>65.7</v>
      </c>
      <c r="F462" s="19">
        <f t="shared" si="21"/>
        <v>64.488243208323837</v>
      </c>
      <c r="G462" s="24">
        <v>55.7</v>
      </c>
      <c r="H462" s="19">
        <f t="shared" si="22"/>
        <v>54.672681076158874</v>
      </c>
      <c r="I462" s="24">
        <v>74.8</v>
      </c>
      <c r="J462" s="19">
        <f t="shared" si="23"/>
        <v>73.420404748593953</v>
      </c>
    </row>
    <row r="463" spans="1:10" x14ac:dyDescent="0.25">
      <c r="A463" s="3">
        <v>2025</v>
      </c>
      <c r="B463" s="3">
        <v>10</v>
      </c>
      <c r="C463" s="4">
        <v>4</v>
      </c>
      <c r="D463" s="20">
        <f>INDEX('Prom Factor Mensual Hora 1'!$B$5:$N$28,MATCH('Casos CMg'!$C463,'Prom Factor Mensual Hora 1'!$A$5:$A$28,0),MATCH('Casos CMg'!$B463,'Prom Factor Mensual Hora 1'!$B$4:$M$4,0))</f>
        <v>0.98155739225588479</v>
      </c>
      <c r="E463" s="24">
        <v>65.7</v>
      </c>
      <c r="F463" s="19">
        <f t="shared" si="21"/>
        <v>64.488320671211639</v>
      </c>
      <c r="G463" s="24">
        <v>55.7</v>
      </c>
      <c r="H463" s="19">
        <f t="shared" si="22"/>
        <v>54.672746748652784</v>
      </c>
      <c r="I463" s="24">
        <v>74.8</v>
      </c>
      <c r="J463" s="19">
        <f t="shared" si="23"/>
        <v>73.420492940740175</v>
      </c>
    </row>
    <row r="464" spans="1:10" x14ac:dyDescent="0.25">
      <c r="A464" s="3">
        <v>2025</v>
      </c>
      <c r="B464" s="3">
        <v>10</v>
      </c>
      <c r="C464" s="4">
        <v>5</v>
      </c>
      <c r="D464" s="20">
        <f>INDEX('Prom Factor Mensual Hora 1'!$B$5:$N$28,MATCH('Casos CMg'!$C464,'Prom Factor Mensual Hora 1'!$A$5:$A$28,0),MATCH('Casos CMg'!$B464,'Prom Factor Mensual Hora 1'!$B$4:$M$4,0))</f>
        <v>0.98160467174345811</v>
      </c>
      <c r="E464" s="24">
        <v>65.7</v>
      </c>
      <c r="F464" s="19">
        <f t="shared" si="21"/>
        <v>64.491426933545199</v>
      </c>
      <c r="G464" s="24">
        <v>55.7</v>
      </c>
      <c r="H464" s="19">
        <f t="shared" si="22"/>
        <v>54.675380216110618</v>
      </c>
      <c r="I464" s="24">
        <v>74.8</v>
      </c>
      <c r="J464" s="19">
        <f t="shared" si="23"/>
        <v>73.424029446410671</v>
      </c>
    </row>
    <row r="465" spans="1:10" x14ac:dyDescent="0.25">
      <c r="A465" s="3">
        <v>2025</v>
      </c>
      <c r="B465" s="3">
        <v>10</v>
      </c>
      <c r="C465" s="4">
        <v>6</v>
      </c>
      <c r="D465" s="20">
        <f>INDEX('Prom Factor Mensual Hora 1'!$B$5:$N$28,MATCH('Casos CMg'!$C465,'Prom Factor Mensual Hora 1'!$A$5:$A$28,0),MATCH('Casos CMg'!$B465,'Prom Factor Mensual Hora 1'!$B$4:$M$4,0))</f>
        <v>0.98087989253831465</v>
      </c>
      <c r="E465" s="24">
        <v>4.8</v>
      </c>
      <c r="F465" s="19">
        <f t="shared" si="21"/>
        <v>4.7082234841839101</v>
      </c>
      <c r="G465" s="24">
        <v>4.2</v>
      </c>
      <c r="H465" s="19">
        <f t="shared" si="22"/>
        <v>4.1196955486609212</v>
      </c>
      <c r="I465" s="24">
        <v>4.9000000000000004</v>
      </c>
      <c r="J465" s="19">
        <f t="shared" si="23"/>
        <v>4.8063114734377423</v>
      </c>
    </row>
    <row r="466" spans="1:10" x14ac:dyDescent="0.25">
      <c r="A466" s="3">
        <v>2025</v>
      </c>
      <c r="B466" s="3">
        <v>10</v>
      </c>
      <c r="C466" s="4">
        <v>7</v>
      </c>
      <c r="D466" s="20">
        <f>INDEX('Prom Factor Mensual Hora 1'!$B$5:$N$28,MATCH('Casos CMg'!$C466,'Prom Factor Mensual Hora 1'!$A$5:$A$28,0),MATCH('Casos CMg'!$B466,'Prom Factor Mensual Hora 1'!$B$4:$M$4,0))</f>
        <v>0.98085115087194208</v>
      </c>
      <c r="E466" s="24">
        <v>1.6</v>
      </c>
      <c r="F466" s="19">
        <f t="shared" si="21"/>
        <v>1.5693618413951074</v>
      </c>
      <c r="G466" s="24">
        <v>1.6</v>
      </c>
      <c r="H466" s="19">
        <f t="shared" si="22"/>
        <v>1.5693618413951074</v>
      </c>
      <c r="I466" s="24">
        <v>1.6</v>
      </c>
      <c r="J466" s="19">
        <f t="shared" si="23"/>
        <v>1.5693618413951074</v>
      </c>
    </row>
    <row r="467" spans="1:10" x14ac:dyDescent="0.25">
      <c r="A467" s="3">
        <v>2025</v>
      </c>
      <c r="B467" s="3">
        <v>10</v>
      </c>
      <c r="C467" s="4">
        <v>8</v>
      </c>
      <c r="D467" s="20">
        <f>INDEX('Prom Factor Mensual Hora 1'!$B$5:$N$28,MATCH('Casos CMg'!$C467,'Prom Factor Mensual Hora 1'!$A$5:$A$28,0),MATCH('Casos CMg'!$B467,'Prom Factor Mensual Hora 1'!$B$4:$M$4,0))</f>
        <v>0.9819533915920855</v>
      </c>
      <c r="E467" s="24">
        <v>1.3</v>
      </c>
      <c r="F467" s="19">
        <f t="shared" si="21"/>
        <v>1.2765394090697111</v>
      </c>
      <c r="G467" s="24">
        <v>1.1000000000000001</v>
      </c>
      <c r="H467" s="19">
        <f t="shared" si="22"/>
        <v>1.080148730751294</v>
      </c>
      <c r="I467" s="24">
        <v>1.3</v>
      </c>
      <c r="J467" s="19">
        <f t="shared" si="23"/>
        <v>1.2765394090697111</v>
      </c>
    </row>
    <row r="468" spans="1:10" x14ac:dyDescent="0.25">
      <c r="A468" s="3">
        <v>2025</v>
      </c>
      <c r="B468" s="3">
        <v>10</v>
      </c>
      <c r="C468" s="4">
        <v>9</v>
      </c>
      <c r="D468" s="20">
        <f>INDEX('Prom Factor Mensual Hora 1'!$B$5:$N$28,MATCH('Casos CMg'!$C468,'Prom Factor Mensual Hora 1'!$A$5:$A$28,0),MATCH('Casos CMg'!$B468,'Prom Factor Mensual Hora 1'!$B$4:$M$4,0))</f>
        <v>0.99644268872879005</v>
      </c>
      <c r="E468" s="24">
        <v>0.6</v>
      </c>
      <c r="F468" s="19">
        <f t="shared" si="21"/>
        <v>0.59786561323727405</v>
      </c>
      <c r="G468" s="24">
        <v>0.6</v>
      </c>
      <c r="H468" s="19">
        <f t="shared" si="22"/>
        <v>0.59786561323727405</v>
      </c>
      <c r="I468" s="24">
        <v>0.6</v>
      </c>
      <c r="J468" s="19">
        <f t="shared" si="23"/>
        <v>0.59786561323727405</v>
      </c>
    </row>
    <row r="469" spans="1:10" x14ac:dyDescent="0.25">
      <c r="A469" s="3">
        <v>2025</v>
      </c>
      <c r="B469" s="3">
        <v>10</v>
      </c>
      <c r="C469" s="4">
        <v>10</v>
      </c>
      <c r="D469" s="20">
        <f>INDEX('Prom Factor Mensual Hora 1'!$B$5:$N$28,MATCH('Casos CMg'!$C469,'Prom Factor Mensual Hora 1'!$A$5:$A$28,0),MATCH('Casos CMg'!$B469,'Prom Factor Mensual Hora 1'!$B$4:$M$4,0))</f>
        <v>0.99809274155090977</v>
      </c>
      <c r="E469" s="24">
        <v>0.7</v>
      </c>
      <c r="F469" s="19">
        <f t="shared" si="21"/>
        <v>0.69866491908563677</v>
      </c>
      <c r="G469" s="24">
        <v>0.7</v>
      </c>
      <c r="H469" s="19">
        <f t="shared" si="22"/>
        <v>0.69866491908563677</v>
      </c>
      <c r="I469" s="24">
        <v>0.7</v>
      </c>
      <c r="J469" s="19">
        <f t="shared" si="23"/>
        <v>0.69866491908563677</v>
      </c>
    </row>
    <row r="470" spans="1:10" x14ac:dyDescent="0.25">
      <c r="A470" s="3">
        <v>2025</v>
      </c>
      <c r="B470" s="3">
        <v>10</v>
      </c>
      <c r="C470" s="4">
        <v>11</v>
      </c>
      <c r="D470" s="20">
        <f>INDEX('Prom Factor Mensual Hora 1'!$B$5:$N$28,MATCH('Casos CMg'!$C470,'Prom Factor Mensual Hora 1'!$A$5:$A$28,0),MATCH('Casos CMg'!$B470,'Prom Factor Mensual Hora 1'!$B$4:$M$4,0))</f>
        <v>0.99773611986535249</v>
      </c>
      <c r="E470" s="24">
        <v>0.7</v>
      </c>
      <c r="F470" s="19">
        <f t="shared" si="21"/>
        <v>0.6984152839057467</v>
      </c>
      <c r="G470" s="24">
        <v>0.7</v>
      </c>
      <c r="H470" s="19">
        <f t="shared" si="22"/>
        <v>0.6984152839057467</v>
      </c>
      <c r="I470" s="24">
        <v>0.7</v>
      </c>
      <c r="J470" s="19">
        <f t="shared" si="23"/>
        <v>0.6984152839057467</v>
      </c>
    </row>
    <row r="471" spans="1:10" x14ac:dyDescent="0.25">
      <c r="A471" s="3">
        <v>2025</v>
      </c>
      <c r="B471" s="3">
        <v>10</v>
      </c>
      <c r="C471" s="4">
        <v>12</v>
      </c>
      <c r="D471" s="20">
        <f>INDEX('Prom Factor Mensual Hora 1'!$B$5:$N$28,MATCH('Casos CMg'!$C471,'Prom Factor Mensual Hora 1'!$A$5:$A$28,0),MATCH('Casos CMg'!$B471,'Prom Factor Mensual Hora 1'!$B$4:$M$4,0))</f>
        <v>0.99773838760935762</v>
      </c>
      <c r="E471" s="24">
        <v>0.7</v>
      </c>
      <c r="F471" s="19">
        <f t="shared" si="21"/>
        <v>0.69841687132655028</v>
      </c>
      <c r="G471" s="24">
        <v>0.7</v>
      </c>
      <c r="H471" s="19">
        <f t="shared" si="22"/>
        <v>0.69841687132655028</v>
      </c>
      <c r="I471" s="24">
        <v>0.7</v>
      </c>
      <c r="J471" s="19">
        <f t="shared" si="23"/>
        <v>0.69841687132655028</v>
      </c>
    </row>
    <row r="472" spans="1:10" x14ac:dyDescent="0.25">
      <c r="A472" s="3">
        <v>2025</v>
      </c>
      <c r="B472" s="3">
        <v>10</v>
      </c>
      <c r="C472" s="4">
        <v>13</v>
      </c>
      <c r="D472" s="20">
        <f>INDEX('Prom Factor Mensual Hora 1'!$B$5:$N$28,MATCH('Casos CMg'!$C472,'Prom Factor Mensual Hora 1'!$A$5:$A$28,0),MATCH('Casos CMg'!$B472,'Prom Factor Mensual Hora 1'!$B$4:$M$4,0))</f>
        <v>0.99890939547440449</v>
      </c>
      <c r="E472" s="24">
        <v>0.2</v>
      </c>
      <c r="F472" s="19">
        <f t="shared" si="21"/>
        <v>0.1997818790948809</v>
      </c>
      <c r="G472" s="24">
        <v>0.2</v>
      </c>
      <c r="H472" s="19">
        <f t="shared" si="22"/>
        <v>0.1997818790948809</v>
      </c>
      <c r="I472" s="24">
        <v>0.2</v>
      </c>
      <c r="J472" s="19">
        <f t="shared" si="23"/>
        <v>0.1997818790948809</v>
      </c>
    </row>
    <row r="473" spans="1:10" x14ac:dyDescent="0.25">
      <c r="A473" s="3">
        <v>2025</v>
      </c>
      <c r="B473" s="3">
        <v>10</v>
      </c>
      <c r="C473" s="4">
        <v>14</v>
      </c>
      <c r="D473" s="20">
        <f>INDEX('Prom Factor Mensual Hora 1'!$B$5:$N$28,MATCH('Casos CMg'!$C473,'Prom Factor Mensual Hora 1'!$A$5:$A$28,0),MATCH('Casos CMg'!$B473,'Prom Factor Mensual Hora 1'!$B$4:$M$4,0))</f>
        <v>0.99987573234565796</v>
      </c>
      <c r="E473" s="24">
        <v>0.2</v>
      </c>
      <c r="F473" s="19">
        <f t="shared" si="21"/>
        <v>0.19997514646913161</v>
      </c>
      <c r="G473" s="24">
        <v>0.2</v>
      </c>
      <c r="H473" s="19">
        <f t="shared" si="22"/>
        <v>0.19997514646913161</v>
      </c>
      <c r="I473" s="24">
        <v>0.2</v>
      </c>
      <c r="J473" s="19">
        <f t="shared" si="23"/>
        <v>0.19997514646913161</v>
      </c>
    </row>
    <row r="474" spans="1:10" x14ac:dyDescent="0.25">
      <c r="A474" s="3">
        <v>2025</v>
      </c>
      <c r="B474" s="3">
        <v>10</v>
      </c>
      <c r="C474" s="4">
        <v>15</v>
      </c>
      <c r="D474" s="20">
        <f>INDEX('Prom Factor Mensual Hora 1'!$B$5:$N$28,MATCH('Casos CMg'!$C474,'Prom Factor Mensual Hora 1'!$A$5:$A$28,0),MATCH('Casos CMg'!$B474,'Prom Factor Mensual Hora 1'!$B$4:$M$4,0))</f>
        <v>0.99987573234565796</v>
      </c>
      <c r="E474" s="24">
        <v>0.8</v>
      </c>
      <c r="F474" s="19">
        <f t="shared" si="21"/>
        <v>0.79990058587652646</v>
      </c>
      <c r="G474" s="24">
        <v>0.8</v>
      </c>
      <c r="H474" s="19">
        <f t="shared" si="22"/>
        <v>0.79990058587652646</v>
      </c>
      <c r="I474" s="24">
        <v>0.8</v>
      </c>
      <c r="J474" s="19">
        <f t="shared" si="23"/>
        <v>0.79990058587652646</v>
      </c>
    </row>
    <row r="475" spans="1:10" x14ac:dyDescent="0.25">
      <c r="A475" s="3">
        <v>2025</v>
      </c>
      <c r="B475" s="3">
        <v>10</v>
      </c>
      <c r="C475" s="4">
        <v>16</v>
      </c>
      <c r="D475" s="20">
        <f>INDEX('Prom Factor Mensual Hora 1'!$B$5:$N$28,MATCH('Casos CMg'!$C475,'Prom Factor Mensual Hora 1'!$A$5:$A$28,0),MATCH('Casos CMg'!$B475,'Prom Factor Mensual Hora 1'!$B$4:$M$4,0))</f>
        <v>0.99987573234565796</v>
      </c>
      <c r="E475" s="24">
        <v>0.8</v>
      </c>
      <c r="F475" s="19">
        <f t="shared" si="21"/>
        <v>0.79990058587652646</v>
      </c>
      <c r="G475" s="24">
        <v>0.8</v>
      </c>
      <c r="H475" s="19">
        <f t="shared" si="22"/>
        <v>0.79990058587652646</v>
      </c>
      <c r="I475" s="24">
        <v>0.8</v>
      </c>
      <c r="J475" s="19">
        <f t="shared" si="23"/>
        <v>0.79990058587652646</v>
      </c>
    </row>
    <row r="476" spans="1:10" x14ac:dyDescent="0.25">
      <c r="A476" s="3">
        <v>2025</v>
      </c>
      <c r="B476" s="3">
        <v>10</v>
      </c>
      <c r="C476" s="4">
        <v>17</v>
      </c>
      <c r="D476" s="20">
        <f>INDEX('Prom Factor Mensual Hora 1'!$B$5:$N$28,MATCH('Casos CMg'!$C476,'Prom Factor Mensual Hora 1'!$A$5:$A$28,0),MATCH('Casos CMg'!$B476,'Prom Factor Mensual Hora 1'!$B$4:$M$4,0))</f>
        <v>0.99987576736378347</v>
      </c>
      <c r="E476" s="24">
        <v>0.9</v>
      </c>
      <c r="F476" s="19">
        <f t="shared" si="21"/>
        <v>0.8998881906274051</v>
      </c>
      <c r="G476" s="24">
        <v>0.8</v>
      </c>
      <c r="H476" s="19">
        <f t="shared" si="22"/>
        <v>0.79990061389102685</v>
      </c>
      <c r="I476" s="24">
        <v>0.9</v>
      </c>
      <c r="J476" s="19">
        <f t="shared" si="23"/>
        <v>0.8998881906274051</v>
      </c>
    </row>
    <row r="477" spans="1:10" x14ac:dyDescent="0.25">
      <c r="A477" s="3">
        <v>2025</v>
      </c>
      <c r="B477" s="3">
        <v>10</v>
      </c>
      <c r="C477" s="4">
        <v>18</v>
      </c>
      <c r="D477" s="20">
        <f>INDEX('Prom Factor Mensual Hora 1'!$B$5:$N$28,MATCH('Casos CMg'!$C477,'Prom Factor Mensual Hora 1'!$A$5:$A$28,0),MATCH('Casos CMg'!$B477,'Prom Factor Mensual Hora 1'!$B$4:$M$4,0))</f>
        <v>0.99987523520709687</v>
      </c>
      <c r="E477" s="24">
        <v>0.9</v>
      </c>
      <c r="F477" s="19">
        <f t="shared" si="21"/>
        <v>0.89988771168638726</v>
      </c>
      <c r="G477" s="24">
        <v>0.8</v>
      </c>
      <c r="H477" s="19">
        <f t="shared" si="22"/>
        <v>0.79990018816567754</v>
      </c>
      <c r="I477" s="24">
        <v>0.9</v>
      </c>
      <c r="J477" s="19">
        <f t="shared" si="23"/>
        <v>0.89988771168638726</v>
      </c>
    </row>
    <row r="478" spans="1:10" x14ac:dyDescent="0.25">
      <c r="A478" s="3">
        <v>2025</v>
      </c>
      <c r="B478" s="3">
        <v>10</v>
      </c>
      <c r="C478" s="4">
        <v>19</v>
      </c>
      <c r="D478" s="20">
        <f>INDEX('Prom Factor Mensual Hora 1'!$B$5:$N$28,MATCH('Casos CMg'!$C478,'Prom Factor Mensual Hora 1'!$A$5:$A$28,0),MATCH('Casos CMg'!$B478,'Prom Factor Mensual Hora 1'!$B$4:$M$4,0))</f>
        <v>0.9949107183449849</v>
      </c>
      <c r="E478" s="24">
        <v>74.400000000000006</v>
      </c>
      <c r="F478" s="19">
        <f t="shared" si="21"/>
        <v>74.021357444866879</v>
      </c>
      <c r="G478" s="24">
        <v>63.8</v>
      </c>
      <c r="H478" s="19">
        <f t="shared" si="22"/>
        <v>63.475303830410034</v>
      </c>
      <c r="I478" s="24">
        <v>84.4</v>
      </c>
      <c r="J478" s="19">
        <f t="shared" si="23"/>
        <v>83.970464628316734</v>
      </c>
    </row>
    <row r="479" spans="1:10" x14ac:dyDescent="0.25">
      <c r="A479" s="3">
        <v>2025</v>
      </c>
      <c r="B479" s="3">
        <v>10</v>
      </c>
      <c r="C479" s="4">
        <v>20</v>
      </c>
      <c r="D479" s="20">
        <f>INDEX('Prom Factor Mensual Hora 1'!$B$5:$N$28,MATCH('Casos CMg'!$C479,'Prom Factor Mensual Hora 1'!$A$5:$A$28,0),MATCH('Casos CMg'!$B479,'Prom Factor Mensual Hora 1'!$B$4:$M$4,0))</f>
        <v>0.97857509590351155</v>
      </c>
      <c r="E479" s="24">
        <v>87.7</v>
      </c>
      <c r="F479" s="19">
        <f t="shared" si="21"/>
        <v>85.821035910737962</v>
      </c>
      <c r="G479" s="24">
        <v>79.2</v>
      </c>
      <c r="H479" s="19">
        <f t="shared" si="22"/>
        <v>77.503147595558119</v>
      </c>
      <c r="I479" s="24">
        <v>96.4</v>
      </c>
      <c r="J479" s="19">
        <f t="shared" si="23"/>
        <v>94.334639245098515</v>
      </c>
    </row>
    <row r="480" spans="1:10" x14ac:dyDescent="0.25">
      <c r="A480" s="3">
        <v>2025</v>
      </c>
      <c r="B480" s="3">
        <v>10</v>
      </c>
      <c r="C480" s="4">
        <v>21</v>
      </c>
      <c r="D480" s="20">
        <f>INDEX('Prom Factor Mensual Hora 1'!$B$5:$N$28,MATCH('Casos CMg'!$C480,'Prom Factor Mensual Hora 1'!$A$5:$A$28,0),MATCH('Casos CMg'!$B480,'Prom Factor Mensual Hora 1'!$B$4:$M$4,0))</f>
        <v>0.97744160615949671</v>
      </c>
      <c r="E480" s="24">
        <v>87.7</v>
      </c>
      <c r="F480" s="19">
        <f t="shared" si="21"/>
        <v>85.721628860187863</v>
      </c>
      <c r="G480" s="24">
        <v>79.2</v>
      </c>
      <c r="H480" s="19">
        <f t="shared" si="22"/>
        <v>77.413375207832146</v>
      </c>
      <c r="I480" s="24">
        <v>96.4</v>
      </c>
      <c r="J480" s="19">
        <f t="shared" si="23"/>
        <v>94.225370833775486</v>
      </c>
    </row>
    <row r="481" spans="1:10" x14ac:dyDescent="0.25">
      <c r="A481" s="3">
        <v>2025</v>
      </c>
      <c r="B481" s="3">
        <v>10</v>
      </c>
      <c r="C481" s="4">
        <v>22</v>
      </c>
      <c r="D481" s="20">
        <f>INDEX('Prom Factor Mensual Hora 1'!$B$5:$N$28,MATCH('Casos CMg'!$C481,'Prom Factor Mensual Hora 1'!$A$5:$A$28,0),MATCH('Casos CMg'!$B481,'Prom Factor Mensual Hora 1'!$B$4:$M$4,0))</f>
        <v>0.977441316669862</v>
      </c>
      <c r="E481" s="24">
        <v>87.7</v>
      </c>
      <c r="F481" s="19">
        <f t="shared" si="21"/>
        <v>85.721603471946906</v>
      </c>
      <c r="G481" s="24">
        <v>79.2</v>
      </c>
      <c r="H481" s="19">
        <f t="shared" si="22"/>
        <v>77.413352280253079</v>
      </c>
      <c r="I481" s="24">
        <v>96.4</v>
      </c>
      <c r="J481" s="19">
        <f t="shared" si="23"/>
        <v>94.225342926974704</v>
      </c>
    </row>
    <row r="482" spans="1:10" x14ac:dyDescent="0.25">
      <c r="A482" s="3">
        <v>2025</v>
      </c>
      <c r="B482" s="3">
        <v>10</v>
      </c>
      <c r="C482" s="4">
        <v>23</v>
      </c>
      <c r="D482" s="20">
        <f>INDEX('Prom Factor Mensual Hora 1'!$B$5:$N$28,MATCH('Casos CMg'!$C482,'Prom Factor Mensual Hora 1'!$A$5:$A$28,0),MATCH('Casos CMg'!$B482,'Prom Factor Mensual Hora 1'!$B$4:$M$4,0))</f>
        <v>0.97744544345377837</v>
      </c>
      <c r="E482" s="24">
        <v>74.400000000000006</v>
      </c>
      <c r="F482" s="19">
        <f t="shared" si="21"/>
        <v>72.721940992961123</v>
      </c>
      <c r="G482" s="24">
        <v>63.8</v>
      </c>
      <c r="H482" s="19">
        <f t="shared" si="22"/>
        <v>62.36101929235106</v>
      </c>
      <c r="I482" s="24">
        <v>84.4</v>
      </c>
      <c r="J482" s="19">
        <f t="shared" si="23"/>
        <v>82.496395427498896</v>
      </c>
    </row>
    <row r="483" spans="1:10" x14ac:dyDescent="0.25">
      <c r="A483" s="3">
        <v>2025</v>
      </c>
      <c r="B483" s="3">
        <v>11</v>
      </c>
      <c r="C483" s="4">
        <v>0</v>
      </c>
      <c r="D483" s="20">
        <f>INDEX('Prom Factor Mensual Hora 1'!$B$5:$N$28,MATCH('Casos CMg'!$C483,'Prom Factor Mensual Hora 1'!$A$5:$A$28,0),MATCH('Casos CMg'!$B483,'Prom Factor Mensual Hora 1'!$B$4:$M$4,0))</f>
        <v>0.97322258131540917</v>
      </c>
      <c r="E483" s="24">
        <v>64</v>
      </c>
      <c r="F483" s="19">
        <f t="shared" si="21"/>
        <v>62.286245204186187</v>
      </c>
      <c r="G483" s="24">
        <v>54.8</v>
      </c>
      <c r="H483" s="19">
        <f t="shared" si="22"/>
        <v>53.332597456084422</v>
      </c>
      <c r="I483" s="24">
        <v>73</v>
      </c>
      <c r="J483" s="19">
        <f t="shared" si="23"/>
        <v>71.045248436024863</v>
      </c>
    </row>
    <row r="484" spans="1:10" x14ac:dyDescent="0.25">
      <c r="A484" s="3">
        <v>2025</v>
      </c>
      <c r="B484" s="3">
        <v>11</v>
      </c>
      <c r="C484" s="4">
        <v>1</v>
      </c>
      <c r="D484" s="20">
        <f>INDEX('Prom Factor Mensual Hora 1'!$B$5:$N$28,MATCH('Casos CMg'!$C484,'Prom Factor Mensual Hora 1'!$A$5:$A$28,0),MATCH('Casos CMg'!$B484,'Prom Factor Mensual Hora 1'!$B$4:$M$4,0))</f>
        <v>0.97871812864336361</v>
      </c>
      <c r="E484" s="24">
        <v>62.9</v>
      </c>
      <c r="F484" s="19">
        <f t="shared" si="21"/>
        <v>61.561370291667572</v>
      </c>
      <c r="G484" s="24">
        <v>53.8</v>
      </c>
      <c r="H484" s="19">
        <f t="shared" si="22"/>
        <v>52.65503532101296</v>
      </c>
      <c r="I484" s="24">
        <v>71.900000000000006</v>
      </c>
      <c r="J484" s="19">
        <f t="shared" si="23"/>
        <v>70.369833449457843</v>
      </c>
    </row>
    <row r="485" spans="1:10" x14ac:dyDescent="0.25">
      <c r="A485" s="3">
        <v>2025</v>
      </c>
      <c r="B485" s="3">
        <v>11</v>
      </c>
      <c r="C485" s="4">
        <v>2</v>
      </c>
      <c r="D485" s="20">
        <f>INDEX('Prom Factor Mensual Hora 1'!$B$5:$N$28,MATCH('Casos CMg'!$C485,'Prom Factor Mensual Hora 1'!$A$5:$A$28,0),MATCH('Casos CMg'!$B485,'Prom Factor Mensual Hora 1'!$B$4:$M$4,0))</f>
        <v>0.97870900592667442</v>
      </c>
      <c r="E485" s="24">
        <v>60.1</v>
      </c>
      <c r="F485" s="19">
        <f t="shared" si="21"/>
        <v>58.820411256193132</v>
      </c>
      <c r="G485" s="24">
        <v>51.6</v>
      </c>
      <c r="H485" s="19">
        <f t="shared" si="22"/>
        <v>50.501384705816399</v>
      </c>
      <c r="I485" s="24">
        <v>69.3</v>
      </c>
      <c r="J485" s="19">
        <f t="shared" si="23"/>
        <v>67.824534110718531</v>
      </c>
    </row>
    <row r="486" spans="1:10" x14ac:dyDescent="0.25">
      <c r="A486" s="3">
        <v>2025</v>
      </c>
      <c r="B486" s="3">
        <v>11</v>
      </c>
      <c r="C486" s="4">
        <v>3</v>
      </c>
      <c r="D486" s="20">
        <f>INDEX('Prom Factor Mensual Hora 1'!$B$5:$N$28,MATCH('Casos CMg'!$C486,'Prom Factor Mensual Hora 1'!$A$5:$A$28,0),MATCH('Casos CMg'!$B486,'Prom Factor Mensual Hora 1'!$B$4:$M$4,0))</f>
        <v>0.97870897642322308</v>
      </c>
      <c r="E486" s="24">
        <v>60.1</v>
      </c>
      <c r="F486" s="19">
        <f t="shared" si="21"/>
        <v>58.820409483035711</v>
      </c>
      <c r="G486" s="24">
        <v>51.6</v>
      </c>
      <c r="H486" s="19">
        <f t="shared" si="22"/>
        <v>50.501383183438314</v>
      </c>
      <c r="I486" s="24">
        <v>69.3</v>
      </c>
      <c r="J486" s="19">
        <f t="shared" si="23"/>
        <v>67.82453206612935</v>
      </c>
    </row>
    <row r="487" spans="1:10" x14ac:dyDescent="0.25">
      <c r="A487" s="3">
        <v>2025</v>
      </c>
      <c r="B487" s="3">
        <v>11</v>
      </c>
      <c r="C487" s="4">
        <v>4</v>
      </c>
      <c r="D487" s="20">
        <f>INDEX('Prom Factor Mensual Hora 1'!$B$5:$N$28,MATCH('Casos CMg'!$C487,'Prom Factor Mensual Hora 1'!$A$5:$A$28,0),MATCH('Casos CMg'!$B487,'Prom Factor Mensual Hora 1'!$B$4:$M$4,0))</f>
        <v>0.97871289899627534</v>
      </c>
      <c r="E487" s="24">
        <v>60.1</v>
      </c>
      <c r="F487" s="19">
        <f t="shared" si="21"/>
        <v>58.820645229676153</v>
      </c>
      <c r="G487" s="24">
        <v>51.6</v>
      </c>
      <c r="H487" s="19">
        <f t="shared" si="22"/>
        <v>50.50158558820781</v>
      </c>
      <c r="I487" s="24">
        <v>69.3</v>
      </c>
      <c r="J487" s="19">
        <f t="shared" si="23"/>
        <v>67.824803900441879</v>
      </c>
    </row>
    <row r="488" spans="1:10" x14ac:dyDescent="0.25">
      <c r="A488" s="3">
        <v>2025</v>
      </c>
      <c r="B488" s="3">
        <v>11</v>
      </c>
      <c r="C488" s="4">
        <v>5</v>
      </c>
      <c r="D488" s="20">
        <f>INDEX('Prom Factor Mensual Hora 1'!$B$5:$N$28,MATCH('Casos CMg'!$C488,'Prom Factor Mensual Hora 1'!$A$5:$A$28,0),MATCH('Casos CMg'!$B488,'Prom Factor Mensual Hora 1'!$B$4:$M$4,0))</f>
        <v>0.97756005638019117</v>
      </c>
      <c r="E488" s="24">
        <v>60.1</v>
      </c>
      <c r="F488" s="19">
        <f t="shared" si="21"/>
        <v>58.751359388449494</v>
      </c>
      <c r="G488" s="24">
        <v>51.6</v>
      </c>
      <c r="H488" s="19">
        <f t="shared" si="22"/>
        <v>50.442098909217869</v>
      </c>
      <c r="I488" s="24">
        <v>69.3</v>
      </c>
      <c r="J488" s="19">
        <f t="shared" si="23"/>
        <v>67.744911907147241</v>
      </c>
    </row>
    <row r="489" spans="1:10" x14ac:dyDescent="0.25">
      <c r="A489" s="3">
        <v>2025</v>
      </c>
      <c r="B489" s="3">
        <v>11</v>
      </c>
      <c r="C489" s="4">
        <v>6</v>
      </c>
      <c r="D489" s="20">
        <f>INDEX('Prom Factor Mensual Hora 1'!$B$5:$N$28,MATCH('Casos CMg'!$C489,'Prom Factor Mensual Hora 1'!$A$5:$A$28,0),MATCH('Casos CMg'!$B489,'Prom Factor Mensual Hora 1'!$B$4:$M$4,0))</f>
        <v>0.97755237007937501</v>
      </c>
      <c r="E489" s="24">
        <v>0.2</v>
      </c>
      <c r="F489" s="19">
        <f t="shared" si="21"/>
        <v>0.19551047401587501</v>
      </c>
      <c r="G489" s="24">
        <v>0.2</v>
      </c>
      <c r="H489" s="19">
        <f t="shared" si="22"/>
        <v>0.19551047401587501</v>
      </c>
      <c r="I489" s="24">
        <v>0.6</v>
      </c>
      <c r="J489" s="19">
        <f t="shared" si="23"/>
        <v>0.58653142204762498</v>
      </c>
    </row>
    <row r="490" spans="1:10" x14ac:dyDescent="0.25">
      <c r="A490" s="3">
        <v>2025</v>
      </c>
      <c r="B490" s="3">
        <v>11</v>
      </c>
      <c r="C490" s="4">
        <v>7</v>
      </c>
      <c r="D490" s="20">
        <f>INDEX('Prom Factor Mensual Hora 1'!$B$5:$N$28,MATCH('Casos CMg'!$C490,'Prom Factor Mensual Hora 1'!$A$5:$A$28,0),MATCH('Casos CMg'!$B490,'Prom Factor Mensual Hora 1'!$B$4:$M$4,0))</f>
        <v>0.97754619501987894</v>
      </c>
      <c r="E490" s="24">
        <v>0.2</v>
      </c>
      <c r="F490" s="19">
        <f t="shared" si="21"/>
        <v>0.19550923900397579</v>
      </c>
      <c r="G490" s="24">
        <v>0.2</v>
      </c>
      <c r="H490" s="19">
        <f t="shared" si="22"/>
        <v>0.19550923900397579</v>
      </c>
      <c r="I490" s="24">
        <v>0.6</v>
      </c>
      <c r="J490" s="19">
        <f t="shared" si="23"/>
        <v>0.5865277170119273</v>
      </c>
    </row>
    <row r="491" spans="1:10" x14ac:dyDescent="0.25">
      <c r="A491" s="3">
        <v>2025</v>
      </c>
      <c r="B491" s="3">
        <v>11</v>
      </c>
      <c r="C491" s="4">
        <v>8</v>
      </c>
      <c r="D491" s="20">
        <f>INDEX('Prom Factor Mensual Hora 1'!$B$5:$N$28,MATCH('Casos CMg'!$C491,'Prom Factor Mensual Hora 1'!$A$5:$A$28,0),MATCH('Casos CMg'!$B491,'Prom Factor Mensual Hora 1'!$B$4:$M$4,0))</f>
        <v>0.98627409199977523</v>
      </c>
      <c r="E491" s="24">
        <v>0.1</v>
      </c>
      <c r="F491" s="19">
        <f t="shared" si="21"/>
        <v>9.8627409199977534E-2</v>
      </c>
      <c r="G491" s="24">
        <v>0.1</v>
      </c>
      <c r="H491" s="19">
        <f t="shared" si="22"/>
        <v>9.8627409199977534E-2</v>
      </c>
      <c r="I491" s="24">
        <v>0.3</v>
      </c>
      <c r="J491" s="19">
        <f t="shared" si="23"/>
        <v>0.29588222759993255</v>
      </c>
    </row>
    <row r="492" spans="1:10" x14ac:dyDescent="0.25">
      <c r="A492" s="3">
        <v>2025</v>
      </c>
      <c r="B492" s="3">
        <v>11</v>
      </c>
      <c r="C492" s="4">
        <v>9</v>
      </c>
      <c r="D492" s="20">
        <f>INDEX('Prom Factor Mensual Hora 1'!$B$5:$N$28,MATCH('Casos CMg'!$C492,'Prom Factor Mensual Hora 1'!$A$5:$A$28,0),MATCH('Casos CMg'!$B492,'Prom Factor Mensual Hora 1'!$B$4:$M$4,0))</f>
        <v>0.99962606837606838</v>
      </c>
      <c r="E492" s="24">
        <v>0.1</v>
      </c>
      <c r="F492" s="19">
        <f t="shared" si="21"/>
        <v>9.9962606837606841E-2</v>
      </c>
      <c r="G492" s="24">
        <v>0.1</v>
      </c>
      <c r="H492" s="19">
        <f t="shared" si="22"/>
        <v>9.9962606837606841E-2</v>
      </c>
      <c r="I492" s="24">
        <v>0.3</v>
      </c>
      <c r="J492" s="19">
        <f t="shared" si="23"/>
        <v>0.29988782051282048</v>
      </c>
    </row>
    <row r="493" spans="1:10" x14ac:dyDescent="0.25">
      <c r="A493" s="3">
        <v>2025</v>
      </c>
      <c r="B493" s="3">
        <v>11</v>
      </c>
      <c r="C493" s="4">
        <v>10</v>
      </c>
      <c r="D493" s="20">
        <f>INDEX('Prom Factor Mensual Hora 1'!$B$5:$N$28,MATCH('Casos CMg'!$C493,'Prom Factor Mensual Hora 1'!$A$5:$A$28,0),MATCH('Casos CMg'!$B493,'Prom Factor Mensual Hora 1'!$B$4:$M$4,0))</f>
        <v>0.99962599345488556</v>
      </c>
      <c r="E493" s="24">
        <v>0</v>
      </c>
      <c r="F493" s="19">
        <f t="shared" si="21"/>
        <v>0</v>
      </c>
      <c r="G493" s="24">
        <v>0</v>
      </c>
      <c r="H493" s="19">
        <f t="shared" si="22"/>
        <v>0</v>
      </c>
      <c r="I493" s="24">
        <v>0</v>
      </c>
      <c r="J493" s="19">
        <f t="shared" si="23"/>
        <v>0</v>
      </c>
    </row>
    <row r="494" spans="1:10" x14ac:dyDescent="0.25">
      <c r="A494" s="3">
        <v>2025</v>
      </c>
      <c r="B494" s="3">
        <v>11</v>
      </c>
      <c r="C494" s="4">
        <v>11</v>
      </c>
      <c r="D494" s="20">
        <f>INDEX('Prom Factor Mensual Hora 1'!$B$5:$N$28,MATCH('Casos CMg'!$C494,'Prom Factor Mensual Hora 1'!$A$5:$A$28,0),MATCH('Casos CMg'!$B494,'Prom Factor Mensual Hora 1'!$B$4:$M$4,0))</f>
        <v>0.99962962962962953</v>
      </c>
      <c r="E494" s="24">
        <v>0</v>
      </c>
      <c r="F494" s="19">
        <f t="shared" si="21"/>
        <v>0</v>
      </c>
      <c r="G494" s="24">
        <v>0</v>
      </c>
      <c r="H494" s="19">
        <f t="shared" si="22"/>
        <v>0</v>
      </c>
      <c r="I494" s="24">
        <v>0</v>
      </c>
      <c r="J494" s="19">
        <f t="shared" si="23"/>
        <v>0</v>
      </c>
    </row>
    <row r="495" spans="1:10" x14ac:dyDescent="0.25">
      <c r="A495" s="3">
        <v>2025</v>
      </c>
      <c r="B495" s="3">
        <v>11</v>
      </c>
      <c r="C495" s="4">
        <v>12</v>
      </c>
      <c r="D495" s="20">
        <f>INDEX('Prom Factor Mensual Hora 1'!$B$5:$N$28,MATCH('Casos CMg'!$C495,'Prom Factor Mensual Hora 1'!$A$5:$A$28,0),MATCH('Casos CMg'!$B495,'Prom Factor Mensual Hora 1'!$B$4:$M$4,0))</f>
        <v>0.99962534789124391</v>
      </c>
      <c r="E495" s="24">
        <v>0</v>
      </c>
      <c r="F495" s="19">
        <f t="shared" si="21"/>
        <v>0</v>
      </c>
      <c r="G495" s="24">
        <v>0</v>
      </c>
      <c r="H495" s="19">
        <f t="shared" si="22"/>
        <v>0</v>
      </c>
      <c r="I495" s="24">
        <v>0</v>
      </c>
      <c r="J495" s="19">
        <f t="shared" si="23"/>
        <v>0</v>
      </c>
    </row>
    <row r="496" spans="1:10" x14ac:dyDescent="0.25">
      <c r="A496" s="3">
        <v>2025</v>
      </c>
      <c r="B496" s="3">
        <v>11</v>
      </c>
      <c r="C496" s="4">
        <v>13</v>
      </c>
      <c r="D496" s="20">
        <f>INDEX('Prom Factor Mensual Hora 1'!$B$5:$N$28,MATCH('Casos CMg'!$C496,'Prom Factor Mensual Hora 1'!$A$5:$A$28,0),MATCH('Casos CMg'!$B496,'Prom Factor Mensual Hora 1'!$B$4:$M$4,0))</f>
        <v>1</v>
      </c>
      <c r="E496" s="24">
        <v>0</v>
      </c>
      <c r="F496" s="19">
        <f t="shared" si="21"/>
        <v>0</v>
      </c>
      <c r="G496" s="24">
        <v>0</v>
      </c>
      <c r="H496" s="19">
        <f t="shared" si="22"/>
        <v>0</v>
      </c>
      <c r="I496" s="24">
        <v>0</v>
      </c>
      <c r="J496" s="19">
        <f t="shared" si="23"/>
        <v>0</v>
      </c>
    </row>
    <row r="497" spans="1:10" x14ac:dyDescent="0.25">
      <c r="A497" s="3">
        <v>2025</v>
      </c>
      <c r="B497" s="3">
        <v>11</v>
      </c>
      <c r="C497" s="4">
        <v>14</v>
      </c>
      <c r="D497" s="20">
        <f>INDEX('Prom Factor Mensual Hora 1'!$B$5:$N$28,MATCH('Casos CMg'!$C497,'Prom Factor Mensual Hora 1'!$A$5:$A$28,0),MATCH('Casos CMg'!$B497,'Prom Factor Mensual Hora 1'!$B$4:$M$4,0))</f>
        <v>1</v>
      </c>
      <c r="E497" s="24">
        <v>0</v>
      </c>
      <c r="F497" s="19">
        <f t="shared" si="21"/>
        <v>0</v>
      </c>
      <c r="G497" s="24">
        <v>0</v>
      </c>
      <c r="H497" s="19">
        <f t="shared" si="22"/>
        <v>0</v>
      </c>
      <c r="I497" s="24">
        <v>0</v>
      </c>
      <c r="J497" s="19">
        <f t="shared" si="23"/>
        <v>0</v>
      </c>
    </row>
    <row r="498" spans="1:10" x14ac:dyDescent="0.25">
      <c r="A498" s="3">
        <v>2025</v>
      </c>
      <c r="B498" s="3">
        <v>11</v>
      </c>
      <c r="C498" s="4">
        <v>15</v>
      </c>
      <c r="D498" s="20">
        <f>INDEX('Prom Factor Mensual Hora 1'!$B$5:$N$28,MATCH('Casos CMg'!$C498,'Prom Factor Mensual Hora 1'!$A$5:$A$28,0),MATCH('Casos CMg'!$B498,'Prom Factor Mensual Hora 1'!$B$4:$M$4,0))</f>
        <v>1</v>
      </c>
      <c r="E498" s="24">
        <v>0</v>
      </c>
      <c r="F498" s="19">
        <f t="shared" si="21"/>
        <v>0</v>
      </c>
      <c r="G498" s="24">
        <v>0</v>
      </c>
      <c r="H498" s="19">
        <f t="shared" si="22"/>
        <v>0</v>
      </c>
      <c r="I498" s="24">
        <v>0</v>
      </c>
      <c r="J498" s="19">
        <f t="shared" si="23"/>
        <v>0</v>
      </c>
    </row>
    <row r="499" spans="1:10" x14ac:dyDescent="0.25">
      <c r="A499" s="3">
        <v>2025</v>
      </c>
      <c r="B499" s="3">
        <v>11</v>
      </c>
      <c r="C499" s="4">
        <v>16</v>
      </c>
      <c r="D499" s="20">
        <f>INDEX('Prom Factor Mensual Hora 1'!$B$5:$N$28,MATCH('Casos CMg'!$C499,'Prom Factor Mensual Hora 1'!$A$5:$A$28,0),MATCH('Casos CMg'!$B499,'Prom Factor Mensual Hora 1'!$B$4:$M$4,0))</f>
        <v>1</v>
      </c>
      <c r="E499" s="24">
        <v>0</v>
      </c>
      <c r="F499" s="19">
        <f t="shared" si="21"/>
        <v>0</v>
      </c>
      <c r="G499" s="24">
        <v>0</v>
      </c>
      <c r="H499" s="19">
        <f t="shared" si="22"/>
        <v>0</v>
      </c>
      <c r="I499" s="24">
        <v>0</v>
      </c>
      <c r="J499" s="19">
        <f t="shared" si="23"/>
        <v>0</v>
      </c>
    </row>
    <row r="500" spans="1:10" x14ac:dyDescent="0.25">
      <c r="A500" s="3">
        <v>2025</v>
      </c>
      <c r="B500" s="3">
        <v>11</v>
      </c>
      <c r="C500" s="4">
        <v>17</v>
      </c>
      <c r="D500" s="20">
        <f>INDEX('Prom Factor Mensual Hora 1'!$B$5:$N$28,MATCH('Casos CMg'!$C500,'Prom Factor Mensual Hora 1'!$A$5:$A$28,0),MATCH('Casos CMg'!$B500,'Prom Factor Mensual Hora 1'!$B$4:$M$4,0))</f>
        <v>1</v>
      </c>
      <c r="E500" s="24">
        <v>0</v>
      </c>
      <c r="F500" s="19">
        <f t="shared" si="21"/>
        <v>0</v>
      </c>
      <c r="G500" s="24">
        <v>0</v>
      </c>
      <c r="H500" s="19">
        <f t="shared" si="22"/>
        <v>0</v>
      </c>
      <c r="I500" s="24">
        <v>0</v>
      </c>
      <c r="J500" s="19">
        <f t="shared" si="23"/>
        <v>0</v>
      </c>
    </row>
    <row r="501" spans="1:10" x14ac:dyDescent="0.25">
      <c r="A501" s="3">
        <v>2025</v>
      </c>
      <c r="B501" s="3">
        <v>11</v>
      </c>
      <c r="C501" s="4">
        <v>18</v>
      </c>
      <c r="D501" s="20">
        <f>INDEX('Prom Factor Mensual Hora 1'!$B$5:$N$28,MATCH('Casos CMg'!$C501,'Prom Factor Mensual Hora 1'!$A$5:$A$28,0),MATCH('Casos CMg'!$B501,'Prom Factor Mensual Hora 1'!$B$4:$M$4,0))</f>
        <v>1</v>
      </c>
      <c r="E501" s="24">
        <v>0</v>
      </c>
      <c r="F501" s="19">
        <f t="shared" si="21"/>
        <v>0</v>
      </c>
      <c r="G501" s="24">
        <v>0</v>
      </c>
      <c r="H501" s="19">
        <f t="shared" si="22"/>
        <v>0</v>
      </c>
      <c r="I501" s="24">
        <v>0</v>
      </c>
      <c r="J501" s="19">
        <f t="shared" si="23"/>
        <v>0</v>
      </c>
    </row>
    <row r="502" spans="1:10" x14ac:dyDescent="0.25">
      <c r="A502" s="3">
        <v>2025</v>
      </c>
      <c r="B502" s="3">
        <v>11</v>
      </c>
      <c r="C502" s="4">
        <v>19</v>
      </c>
      <c r="D502" s="20">
        <f>INDEX('Prom Factor Mensual Hora 1'!$B$5:$N$28,MATCH('Casos CMg'!$C502,'Prom Factor Mensual Hora 1'!$A$5:$A$28,0),MATCH('Casos CMg'!$B502,'Prom Factor Mensual Hora 1'!$B$4:$M$4,0))</f>
        <v>0.99930418176909763</v>
      </c>
      <c r="E502" s="24">
        <v>68.7</v>
      </c>
      <c r="F502" s="19">
        <f t="shared" si="21"/>
        <v>68.652197287537007</v>
      </c>
      <c r="G502" s="24">
        <v>59.3</v>
      </c>
      <c r="H502" s="19">
        <f t="shared" si="22"/>
        <v>59.25873797890749</v>
      </c>
      <c r="I502" s="24">
        <v>78.599999999999994</v>
      </c>
      <c r="J502" s="19">
        <f t="shared" si="23"/>
        <v>78.545308687051062</v>
      </c>
    </row>
    <row r="503" spans="1:10" x14ac:dyDescent="0.25">
      <c r="A503" s="3">
        <v>2025</v>
      </c>
      <c r="B503" s="3">
        <v>11</v>
      </c>
      <c r="C503" s="4">
        <v>20</v>
      </c>
      <c r="D503" s="20">
        <f>INDEX('Prom Factor Mensual Hora 1'!$B$5:$N$28,MATCH('Casos CMg'!$C503,'Prom Factor Mensual Hora 1'!$A$5:$A$28,0),MATCH('Casos CMg'!$B503,'Prom Factor Mensual Hora 1'!$B$4:$M$4,0))</f>
        <v>0.97853659361322309</v>
      </c>
      <c r="E503" s="24">
        <v>94.4</v>
      </c>
      <c r="F503" s="19">
        <f t="shared" si="21"/>
        <v>92.373854437088269</v>
      </c>
      <c r="G503" s="24">
        <v>81.400000000000006</v>
      </c>
      <c r="H503" s="19">
        <f t="shared" si="22"/>
        <v>79.652878720116362</v>
      </c>
      <c r="I503" s="24">
        <v>107.3</v>
      </c>
      <c r="J503" s="19">
        <f t="shared" si="23"/>
        <v>104.99697649469884</v>
      </c>
    </row>
    <row r="504" spans="1:10" x14ac:dyDescent="0.25">
      <c r="A504" s="3">
        <v>2025</v>
      </c>
      <c r="B504" s="3">
        <v>11</v>
      </c>
      <c r="C504" s="4">
        <v>21</v>
      </c>
      <c r="D504" s="20">
        <f>INDEX('Prom Factor Mensual Hora 1'!$B$5:$N$28,MATCH('Casos CMg'!$C504,'Prom Factor Mensual Hora 1'!$A$5:$A$28,0),MATCH('Casos CMg'!$B504,'Prom Factor Mensual Hora 1'!$B$4:$M$4,0))</f>
        <v>0.97388517180496936</v>
      </c>
      <c r="E504" s="24">
        <v>95.6</v>
      </c>
      <c r="F504" s="19">
        <f t="shared" si="21"/>
        <v>93.103422424555063</v>
      </c>
      <c r="G504" s="24">
        <v>82.5</v>
      </c>
      <c r="H504" s="19">
        <f t="shared" si="22"/>
        <v>80.345526673909973</v>
      </c>
      <c r="I504" s="24">
        <v>108.7</v>
      </c>
      <c r="J504" s="19">
        <f t="shared" si="23"/>
        <v>105.86131817520017</v>
      </c>
    </row>
    <row r="505" spans="1:10" x14ac:dyDescent="0.25">
      <c r="A505" s="3">
        <v>2025</v>
      </c>
      <c r="B505" s="3">
        <v>11</v>
      </c>
      <c r="C505" s="4">
        <v>22</v>
      </c>
      <c r="D505" s="20">
        <f>INDEX('Prom Factor Mensual Hora 1'!$B$5:$N$28,MATCH('Casos CMg'!$C505,'Prom Factor Mensual Hora 1'!$A$5:$A$28,0),MATCH('Casos CMg'!$B505,'Prom Factor Mensual Hora 1'!$B$4:$M$4,0))</f>
        <v>0.97389075289767535</v>
      </c>
      <c r="E505" s="24">
        <v>95.6</v>
      </c>
      <c r="F505" s="19">
        <f t="shared" si="21"/>
        <v>93.103955977017762</v>
      </c>
      <c r="G505" s="24">
        <v>82.5</v>
      </c>
      <c r="H505" s="19">
        <f t="shared" si="22"/>
        <v>80.345987114058218</v>
      </c>
      <c r="I505" s="24">
        <v>108.7</v>
      </c>
      <c r="J505" s="19">
        <f t="shared" si="23"/>
        <v>105.86192483997732</v>
      </c>
    </row>
    <row r="506" spans="1:10" x14ac:dyDescent="0.25">
      <c r="A506" s="3">
        <v>2025</v>
      </c>
      <c r="B506" s="3">
        <v>11</v>
      </c>
      <c r="C506" s="4">
        <v>23</v>
      </c>
      <c r="D506" s="20">
        <f>INDEX('Prom Factor Mensual Hora 1'!$B$5:$N$28,MATCH('Casos CMg'!$C506,'Prom Factor Mensual Hora 1'!$A$5:$A$28,0),MATCH('Casos CMg'!$B506,'Prom Factor Mensual Hora 1'!$B$4:$M$4,0))</f>
        <v>0.97389056551891373</v>
      </c>
      <c r="E506" s="24">
        <v>68.7</v>
      </c>
      <c r="F506" s="19">
        <f t="shared" si="21"/>
        <v>66.906281851149373</v>
      </c>
      <c r="G506" s="24">
        <v>59.3</v>
      </c>
      <c r="H506" s="19">
        <f t="shared" si="22"/>
        <v>57.751710535271584</v>
      </c>
      <c r="I506" s="24">
        <v>78.599999999999994</v>
      </c>
      <c r="J506" s="19">
        <f t="shared" si="23"/>
        <v>76.547798449786612</v>
      </c>
    </row>
    <row r="507" spans="1:10" x14ac:dyDescent="0.25">
      <c r="A507" s="3">
        <v>2025</v>
      </c>
      <c r="B507" s="3">
        <v>12</v>
      </c>
      <c r="C507" s="4">
        <v>0</v>
      </c>
      <c r="D507" s="20">
        <f>INDEX('Prom Factor Mensual Hora 1'!$B$5:$N$28,MATCH('Casos CMg'!$C507,'Prom Factor Mensual Hora 1'!$A$5:$A$28,0),MATCH('Casos CMg'!$B507,'Prom Factor Mensual Hora 1'!$B$4:$M$4,0))</f>
        <v>0.97845160335399284</v>
      </c>
      <c r="E507" s="24">
        <v>67.7</v>
      </c>
      <c r="F507" s="19">
        <f t="shared" si="21"/>
        <v>66.241173547065316</v>
      </c>
      <c r="G507" s="24">
        <v>58.6</v>
      </c>
      <c r="H507" s="19">
        <f t="shared" si="22"/>
        <v>57.337263956543978</v>
      </c>
      <c r="I507" s="24">
        <v>75.900000000000006</v>
      </c>
      <c r="J507" s="19">
        <f t="shared" si="23"/>
        <v>74.26447669456806</v>
      </c>
    </row>
    <row r="508" spans="1:10" x14ac:dyDescent="0.25">
      <c r="A508" s="3">
        <v>2025</v>
      </c>
      <c r="B508" s="3">
        <v>12</v>
      </c>
      <c r="C508" s="4">
        <v>1</v>
      </c>
      <c r="D508" s="20">
        <f>INDEX('Prom Factor Mensual Hora 1'!$B$5:$N$28,MATCH('Casos CMg'!$C508,'Prom Factor Mensual Hora 1'!$A$5:$A$28,0),MATCH('Casos CMg'!$B508,'Prom Factor Mensual Hora 1'!$B$4:$M$4,0))</f>
        <v>0.98111484089522771</v>
      </c>
      <c r="E508" s="24">
        <v>65.7</v>
      </c>
      <c r="F508" s="19">
        <f t="shared" si="21"/>
        <v>64.459245046816463</v>
      </c>
      <c r="G508" s="24">
        <v>56.8</v>
      </c>
      <c r="H508" s="19">
        <f t="shared" si="22"/>
        <v>55.72732296284893</v>
      </c>
      <c r="I508" s="24">
        <v>73.900000000000006</v>
      </c>
      <c r="J508" s="19">
        <f t="shared" si="23"/>
        <v>72.504386742157337</v>
      </c>
    </row>
    <row r="509" spans="1:10" x14ac:dyDescent="0.25">
      <c r="A509" s="3">
        <v>2025</v>
      </c>
      <c r="B509" s="3">
        <v>12</v>
      </c>
      <c r="C509" s="4">
        <v>2</v>
      </c>
      <c r="D509" s="20">
        <f>INDEX('Prom Factor Mensual Hora 1'!$B$5:$N$28,MATCH('Casos CMg'!$C509,'Prom Factor Mensual Hora 1'!$A$5:$A$28,0),MATCH('Casos CMg'!$B509,'Prom Factor Mensual Hora 1'!$B$4:$M$4,0))</f>
        <v>0.98109895123678048</v>
      </c>
      <c r="E509" s="24">
        <v>61.8</v>
      </c>
      <c r="F509" s="19">
        <f t="shared" si="21"/>
        <v>60.631915186433034</v>
      </c>
      <c r="G509" s="24">
        <v>53.4</v>
      </c>
      <c r="H509" s="19">
        <f t="shared" si="22"/>
        <v>52.390683996044075</v>
      </c>
      <c r="I509" s="24">
        <v>69.900000000000006</v>
      </c>
      <c r="J509" s="19">
        <f t="shared" si="23"/>
        <v>68.578816691450967</v>
      </c>
    </row>
    <row r="510" spans="1:10" x14ac:dyDescent="0.25">
      <c r="A510" s="3">
        <v>2025</v>
      </c>
      <c r="B510" s="3">
        <v>12</v>
      </c>
      <c r="C510" s="4">
        <v>3</v>
      </c>
      <c r="D510" s="20">
        <f>INDEX('Prom Factor Mensual Hora 1'!$B$5:$N$28,MATCH('Casos CMg'!$C510,'Prom Factor Mensual Hora 1'!$A$5:$A$28,0),MATCH('Casos CMg'!$B510,'Prom Factor Mensual Hora 1'!$B$4:$M$4,0))</f>
        <v>0.98110876569238736</v>
      </c>
      <c r="E510" s="24">
        <v>61.8</v>
      </c>
      <c r="F510" s="19">
        <f t="shared" si="21"/>
        <v>60.632521719789537</v>
      </c>
      <c r="G510" s="24">
        <v>53.4</v>
      </c>
      <c r="H510" s="19">
        <f t="shared" si="22"/>
        <v>52.391208087973482</v>
      </c>
      <c r="I510" s="24">
        <v>69.900000000000006</v>
      </c>
      <c r="J510" s="19">
        <f t="shared" si="23"/>
        <v>68.579502721897882</v>
      </c>
    </row>
    <row r="511" spans="1:10" x14ac:dyDescent="0.25">
      <c r="A511" s="3">
        <v>2025</v>
      </c>
      <c r="B511" s="3">
        <v>12</v>
      </c>
      <c r="C511" s="4">
        <v>4</v>
      </c>
      <c r="D511" s="20">
        <f>INDEX('Prom Factor Mensual Hora 1'!$B$5:$N$28,MATCH('Casos CMg'!$C511,'Prom Factor Mensual Hora 1'!$A$5:$A$28,0),MATCH('Casos CMg'!$B511,'Prom Factor Mensual Hora 1'!$B$4:$M$4,0))</f>
        <v>0.98111793108473766</v>
      </c>
      <c r="E511" s="24">
        <v>61.8</v>
      </c>
      <c r="F511" s="19">
        <f t="shared" si="21"/>
        <v>60.633088141036787</v>
      </c>
      <c r="G511" s="24">
        <v>53.4</v>
      </c>
      <c r="H511" s="19">
        <f t="shared" si="22"/>
        <v>52.391697519924989</v>
      </c>
      <c r="I511" s="24">
        <v>69.900000000000006</v>
      </c>
      <c r="J511" s="19">
        <f t="shared" si="23"/>
        <v>68.580143382823167</v>
      </c>
    </row>
    <row r="512" spans="1:10" x14ac:dyDescent="0.25">
      <c r="A512" s="3">
        <v>2025</v>
      </c>
      <c r="B512" s="3">
        <v>12</v>
      </c>
      <c r="C512" s="4">
        <v>5</v>
      </c>
      <c r="D512" s="20">
        <f>INDEX('Prom Factor Mensual Hora 1'!$B$5:$N$28,MATCH('Casos CMg'!$C512,'Prom Factor Mensual Hora 1'!$A$5:$A$28,0),MATCH('Casos CMg'!$B512,'Prom Factor Mensual Hora 1'!$B$4:$M$4,0))</f>
        <v>0.98111200189668901</v>
      </c>
      <c r="E512" s="24">
        <v>61.8</v>
      </c>
      <c r="F512" s="19">
        <f t="shared" si="21"/>
        <v>60.632721717215375</v>
      </c>
      <c r="G512" s="24">
        <v>53.4</v>
      </c>
      <c r="H512" s="19">
        <f t="shared" si="22"/>
        <v>52.391380901283192</v>
      </c>
      <c r="I512" s="24">
        <v>69.900000000000006</v>
      </c>
      <c r="J512" s="19">
        <f t="shared" si="23"/>
        <v>68.579728932578561</v>
      </c>
    </row>
    <row r="513" spans="1:10" x14ac:dyDescent="0.25">
      <c r="A513" s="3">
        <v>2025</v>
      </c>
      <c r="B513" s="3">
        <v>12</v>
      </c>
      <c r="C513" s="4">
        <v>6</v>
      </c>
      <c r="D513" s="20">
        <f>INDEX('Prom Factor Mensual Hora 1'!$B$5:$N$28,MATCH('Casos CMg'!$C513,'Prom Factor Mensual Hora 1'!$A$5:$A$28,0),MATCH('Casos CMg'!$B513,'Prom Factor Mensual Hora 1'!$B$4:$M$4,0))</f>
        <v>0.98111288851482614</v>
      </c>
      <c r="E513" s="24">
        <v>3.3</v>
      </c>
      <c r="F513" s="19">
        <f t="shared" si="21"/>
        <v>3.2376725320989261</v>
      </c>
      <c r="G513" s="24">
        <v>3</v>
      </c>
      <c r="H513" s="19">
        <f t="shared" si="22"/>
        <v>2.9433386655444784</v>
      </c>
      <c r="I513" s="24">
        <v>3.7</v>
      </c>
      <c r="J513" s="19">
        <f t="shared" si="23"/>
        <v>3.6301176875048569</v>
      </c>
    </row>
    <row r="514" spans="1:10" x14ac:dyDescent="0.25">
      <c r="A514" s="3">
        <v>2025</v>
      </c>
      <c r="B514" s="3">
        <v>12</v>
      </c>
      <c r="C514" s="4">
        <v>7</v>
      </c>
      <c r="D514" s="20">
        <f>INDEX('Prom Factor Mensual Hora 1'!$B$5:$N$28,MATCH('Casos CMg'!$C514,'Prom Factor Mensual Hora 1'!$A$5:$A$28,0),MATCH('Casos CMg'!$B514,'Prom Factor Mensual Hora 1'!$B$4:$M$4,0))</f>
        <v>0.98112408288719133</v>
      </c>
      <c r="E514" s="24">
        <v>2</v>
      </c>
      <c r="F514" s="19">
        <f t="shared" si="21"/>
        <v>1.9622481657743827</v>
      </c>
      <c r="G514" s="24">
        <v>1.8</v>
      </c>
      <c r="H514" s="19">
        <f t="shared" si="22"/>
        <v>1.7660233491969444</v>
      </c>
      <c r="I514" s="24">
        <v>2.2999999999999998</v>
      </c>
      <c r="J514" s="19">
        <f t="shared" si="23"/>
        <v>2.2565853906405398</v>
      </c>
    </row>
    <row r="515" spans="1:10" x14ac:dyDescent="0.25">
      <c r="A515" s="3">
        <v>2025</v>
      </c>
      <c r="B515" s="3">
        <v>12</v>
      </c>
      <c r="C515" s="4">
        <v>8</v>
      </c>
      <c r="D515" s="20">
        <f>INDEX('Prom Factor Mensual Hora 1'!$B$5:$N$28,MATCH('Casos CMg'!$C515,'Prom Factor Mensual Hora 1'!$A$5:$A$28,0),MATCH('Casos CMg'!$B515,'Prom Factor Mensual Hora 1'!$B$4:$M$4,0))</f>
        <v>0.98621914126684762</v>
      </c>
      <c r="E515" s="24">
        <v>1</v>
      </c>
      <c r="F515" s="19">
        <f t="shared" si="21"/>
        <v>0.98621914126684762</v>
      </c>
      <c r="G515" s="24">
        <v>0.9</v>
      </c>
      <c r="H515" s="19">
        <f t="shared" si="22"/>
        <v>0.88759722714016287</v>
      </c>
      <c r="I515" s="24">
        <v>1.1000000000000001</v>
      </c>
      <c r="J515" s="19">
        <f t="shared" si="23"/>
        <v>1.0848410553935324</v>
      </c>
    </row>
    <row r="516" spans="1:10" x14ac:dyDescent="0.25">
      <c r="A516" s="3">
        <v>2025</v>
      </c>
      <c r="B516" s="3">
        <v>12</v>
      </c>
      <c r="C516" s="4">
        <v>9</v>
      </c>
      <c r="D516" s="20">
        <f>INDEX('Prom Factor Mensual Hora 1'!$B$5:$N$28,MATCH('Casos CMg'!$C516,'Prom Factor Mensual Hora 1'!$A$5:$A$28,0),MATCH('Casos CMg'!$B516,'Prom Factor Mensual Hora 1'!$B$4:$M$4,0))</f>
        <v>0.9997289561910776</v>
      </c>
      <c r="E516" s="24">
        <v>1</v>
      </c>
      <c r="F516" s="19">
        <f t="shared" ref="F516:F579" si="24">$E516*$D516</f>
        <v>0.9997289561910776</v>
      </c>
      <c r="G516" s="24">
        <v>0.9</v>
      </c>
      <c r="H516" s="19">
        <f t="shared" ref="H516:H579" si="25">$G516*$D516</f>
        <v>0.89975606057196988</v>
      </c>
      <c r="I516" s="24">
        <v>1.1000000000000001</v>
      </c>
      <c r="J516" s="19">
        <f t="shared" ref="J516:J579" si="26">$I516*$D516</f>
        <v>1.0997018518101855</v>
      </c>
    </row>
    <row r="517" spans="1:10" x14ac:dyDescent="0.25">
      <c r="A517" s="3">
        <v>2025</v>
      </c>
      <c r="B517" s="3">
        <v>12</v>
      </c>
      <c r="C517" s="4">
        <v>10</v>
      </c>
      <c r="D517" s="20">
        <f>INDEX('Prom Factor Mensual Hora 1'!$B$5:$N$28,MATCH('Casos CMg'!$C517,'Prom Factor Mensual Hora 1'!$A$5:$A$28,0),MATCH('Casos CMg'!$B517,'Prom Factor Mensual Hora 1'!$B$4:$M$4,0))</f>
        <v>0.99925340473186941</v>
      </c>
      <c r="E517" s="24">
        <v>0</v>
      </c>
      <c r="F517" s="19">
        <f t="shared" si="24"/>
        <v>0</v>
      </c>
      <c r="G517" s="24">
        <v>0</v>
      </c>
      <c r="H517" s="19">
        <f t="shared" si="25"/>
        <v>0</v>
      </c>
      <c r="I517" s="24">
        <v>0</v>
      </c>
      <c r="J517" s="19">
        <f t="shared" si="26"/>
        <v>0</v>
      </c>
    </row>
    <row r="518" spans="1:10" x14ac:dyDescent="0.25">
      <c r="A518" s="3">
        <v>2025</v>
      </c>
      <c r="B518" s="3">
        <v>12</v>
      </c>
      <c r="C518" s="4">
        <v>11</v>
      </c>
      <c r="D518" s="20">
        <f>INDEX('Prom Factor Mensual Hora 1'!$B$5:$N$28,MATCH('Casos CMg'!$C518,'Prom Factor Mensual Hora 1'!$A$5:$A$28,0),MATCH('Casos CMg'!$B518,'Prom Factor Mensual Hora 1'!$B$4:$M$4,0))</f>
        <v>1</v>
      </c>
      <c r="E518" s="24">
        <v>0</v>
      </c>
      <c r="F518" s="19">
        <f t="shared" si="24"/>
        <v>0</v>
      </c>
      <c r="G518" s="24">
        <v>0</v>
      </c>
      <c r="H518" s="19">
        <f t="shared" si="25"/>
        <v>0</v>
      </c>
      <c r="I518" s="24">
        <v>0</v>
      </c>
      <c r="J518" s="19">
        <f t="shared" si="26"/>
        <v>0</v>
      </c>
    </row>
    <row r="519" spans="1:10" x14ac:dyDescent="0.25">
      <c r="A519" s="3">
        <v>2025</v>
      </c>
      <c r="B519" s="3">
        <v>12</v>
      </c>
      <c r="C519" s="4">
        <v>12</v>
      </c>
      <c r="D519" s="20">
        <f>INDEX('Prom Factor Mensual Hora 1'!$B$5:$N$28,MATCH('Casos CMg'!$C519,'Prom Factor Mensual Hora 1'!$A$5:$A$28,0),MATCH('Casos CMg'!$B519,'Prom Factor Mensual Hora 1'!$B$4:$M$4,0))</f>
        <v>1</v>
      </c>
      <c r="E519" s="24">
        <v>0</v>
      </c>
      <c r="F519" s="19">
        <f t="shared" si="24"/>
        <v>0</v>
      </c>
      <c r="G519" s="24">
        <v>0</v>
      </c>
      <c r="H519" s="19">
        <f t="shared" si="25"/>
        <v>0</v>
      </c>
      <c r="I519" s="24">
        <v>0</v>
      </c>
      <c r="J519" s="19">
        <f t="shared" si="26"/>
        <v>0</v>
      </c>
    </row>
    <row r="520" spans="1:10" x14ac:dyDescent="0.25">
      <c r="A520" s="3">
        <v>2025</v>
      </c>
      <c r="B520" s="3">
        <v>12</v>
      </c>
      <c r="C520" s="4">
        <v>13</v>
      </c>
      <c r="D520" s="20">
        <f>INDEX('Prom Factor Mensual Hora 1'!$B$5:$N$28,MATCH('Casos CMg'!$C520,'Prom Factor Mensual Hora 1'!$A$5:$A$28,0),MATCH('Casos CMg'!$B520,'Prom Factor Mensual Hora 1'!$B$4:$M$4,0))</f>
        <v>1</v>
      </c>
      <c r="E520" s="24">
        <v>0</v>
      </c>
      <c r="F520" s="19">
        <f t="shared" si="24"/>
        <v>0</v>
      </c>
      <c r="G520" s="24">
        <v>0</v>
      </c>
      <c r="H520" s="19">
        <f t="shared" si="25"/>
        <v>0</v>
      </c>
      <c r="I520" s="24">
        <v>0</v>
      </c>
      <c r="J520" s="19">
        <f t="shared" si="26"/>
        <v>0</v>
      </c>
    </row>
    <row r="521" spans="1:10" x14ac:dyDescent="0.25">
      <c r="A521" s="3">
        <v>2025</v>
      </c>
      <c r="B521" s="3">
        <v>12</v>
      </c>
      <c r="C521" s="4">
        <v>14</v>
      </c>
      <c r="D521" s="20">
        <f>INDEX('Prom Factor Mensual Hora 1'!$B$5:$N$28,MATCH('Casos CMg'!$C521,'Prom Factor Mensual Hora 1'!$A$5:$A$28,0),MATCH('Casos CMg'!$B521,'Prom Factor Mensual Hora 1'!$B$4:$M$4,0))</f>
        <v>1</v>
      </c>
      <c r="E521" s="24">
        <v>0</v>
      </c>
      <c r="F521" s="19">
        <f t="shared" si="24"/>
        <v>0</v>
      </c>
      <c r="G521" s="24">
        <v>0</v>
      </c>
      <c r="H521" s="19">
        <f t="shared" si="25"/>
        <v>0</v>
      </c>
      <c r="I521" s="24">
        <v>0</v>
      </c>
      <c r="J521" s="19">
        <f t="shared" si="26"/>
        <v>0</v>
      </c>
    </row>
    <row r="522" spans="1:10" x14ac:dyDescent="0.25">
      <c r="A522" s="3">
        <v>2025</v>
      </c>
      <c r="B522" s="3">
        <v>12</v>
      </c>
      <c r="C522" s="4">
        <v>15</v>
      </c>
      <c r="D522" s="20">
        <f>INDEX('Prom Factor Mensual Hora 1'!$B$5:$N$28,MATCH('Casos CMg'!$C522,'Prom Factor Mensual Hora 1'!$A$5:$A$28,0),MATCH('Casos CMg'!$B522,'Prom Factor Mensual Hora 1'!$B$4:$M$4,0))</f>
        <v>1</v>
      </c>
      <c r="E522" s="24">
        <v>0</v>
      </c>
      <c r="F522" s="19">
        <f t="shared" si="24"/>
        <v>0</v>
      </c>
      <c r="G522" s="24">
        <v>0</v>
      </c>
      <c r="H522" s="19">
        <f t="shared" si="25"/>
        <v>0</v>
      </c>
      <c r="I522" s="24">
        <v>0</v>
      </c>
      <c r="J522" s="19">
        <f t="shared" si="26"/>
        <v>0</v>
      </c>
    </row>
    <row r="523" spans="1:10" x14ac:dyDescent="0.25">
      <c r="A523" s="3">
        <v>2025</v>
      </c>
      <c r="B523" s="3">
        <v>12</v>
      </c>
      <c r="C523" s="4">
        <v>16</v>
      </c>
      <c r="D523" s="20">
        <f>INDEX('Prom Factor Mensual Hora 1'!$B$5:$N$28,MATCH('Casos CMg'!$C523,'Prom Factor Mensual Hora 1'!$A$5:$A$28,0),MATCH('Casos CMg'!$B523,'Prom Factor Mensual Hora 1'!$B$4:$M$4,0))</f>
        <v>1</v>
      </c>
      <c r="E523" s="24">
        <v>0</v>
      </c>
      <c r="F523" s="19">
        <f t="shared" si="24"/>
        <v>0</v>
      </c>
      <c r="G523" s="24">
        <v>0</v>
      </c>
      <c r="H523" s="19">
        <f t="shared" si="25"/>
        <v>0</v>
      </c>
      <c r="I523" s="24">
        <v>0</v>
      </c>
      <c r="J523" s="19">
        <f t="shared" si="26"/>
        <v>0</v>
      </c>
    </row>
    <row r="524" spans="1:10" x14ac:dyDescent="0.25">
      <c r="A524" s="3">
        <v>2025</v>
      </c>
      <c r="B524" s="3">
        <v>12</v>
      </c>
      <c r="C524" s="4">
        <v>17</v>
      </c>
      <c r="D524" s="20">
        <f>INDEX('Prom Factor Mensual Hora 1'!$B$5:$N$28,MATCH('Casos CMg'!$C524,'Prom Factor Mensual Hora 1'!$A$5:$A$28,0),MATCH('Casos CMg'!$B524,'Prom Factor Mensual Hora 1'!$B$4:$M$4,0))</f>
        <v>1</v>
      </c>
      <c r="E524" s="24">
        <v>0</v>
      </c>
      <c r="F524" s="19">
        <f t="shared" si="24"/>
        <v>0</v>
      </c>
      <c r="G524" s="24">
        <v>0</v>
      </c>
      <c r="H524" s="19">
        <f t="shared" si="25"/>
        <v>0</v>
      </c>
      <c r="I524" s="24">
        <v>0</v>
      </c>
      <c r="J524" s="19">
        <f t="shared" si="26"/>
        <v>0</v>
      </c>
    </row>
    <row r="525" spans="1:10" x14ac:dyDescent="0.25">
      <c r="A525" s="3">
        <v>2025</v>
      </c>
      <c r="B525" s="3">
        <v>12</v>
      </c>
      <c r="C525" s="4">
        <v>18</v>
      </c>
      <c r="D525" s="20">
        <f>INDEX('Prom Factor Mensual Hora 1'!$B$5:$N$28,MATCH('Casos CMg'!$C525,'Prom Factor Mensual Hora 1'!$A$5:$A$28,0),MATCH('Casos CMg'!$B525,'Prom Factor Mensual Hora 1'!$B$4:$M$4,0))</f>
        <v>1</v>
      </c>
      <c r="E525" s="24">
        <v>0</v>
      </c>
      <c r="F525" s="19">
        <f t="shared" si="24"/>
        <v>0</v>
      </c>
      <c r="G525" s="24">
        <v>0</v>
      </c>
      <c r="H525" s="19">
        <f t="shared" si="25"/>
        <v>0</v>
      </c>
      <c r="I525" s="24">
        <v>0</v>
      </c>
      <c r="J525" s="19">
        <f t="shared" si="26"/>
        <v>0</v>
      </c>
    </row>
    <row r="526" spans="1:10" x14ac:dyDescent="0.25">
      <c r="A526" s="3">
        <v>2025</v>
      </c>
      <c r="B526" s="3">
        <v>12</v>
      </c>
      <c r="C526" s="4">
        <v>19</v>
      </c>
      <c r="D526" s="20">
        <f>INDEX('Prom Factor Mensual Hora 1'!$B$5:$N$28,MATCH('Casos CMg'!$C526,'Prom Factor Mensual Hora 1'!$A$5:$A$28,0),MATCH('Casos CMg'!$B526,'Prom Factor Mensual Hora 1'!$B$4:$M$4,0))</f>
        <v>1</v>
      </c>
      <c r="E526" s="24">
        <v>0</v>
      </c>
      <c r="F526" s="19">
        <f t="shared" si="24"/>
        <v>0</v>
      </c>
      <c r="G526" s="24">
        <v>0</v>
      </c>
      <c r="H526" s="19">
        <f t="shared" si="25"/>
        <v>0</v>
      </c>
      <c r="I526" s="24">
        <v>0</v>
      </c>
      <c r="J526" s="19">
        <f t="shared" si="26"/>
        <v>0</v>
      </c>
    </row>
    <row r="527" spans="1:10" x14ac:dyDescent="0.25">
      <c r="A527" s="3">
        <v>2025</v>
      </c>
      <c r="B527" s="3">
        <v>12</v>
      </c>
      <c r="C527" s="4">
        <v>20</v>
      </c>
      <c r="D527" s="20">
        <f>INDEX('Prom Factor Mensual Hora 1'!$B$5:$N$28,MATCH('Casos CMg'!$C527,'Prom Factor Mensual Hora 1'!$A$5:$A$28,0),MATCH('Casos CMg'!$B527,'Prom Factor Mensual Hora 1'!$B$4:$M$4,0))</f>
        <v>0.98345831753245561</v>
      </c>
      <c r="E527" s="24">
        <v>70.099999999999994</v>
      </c>
      <c r="F527" s="19">
        <f t="shared" si="24"/>
        <v>68.940428059025137</v>
      </c>
      <c r="G527" s="24">
        <v>60.7</v>
      </c>
      <c r="H527" s="19">
        <f t="shared" si="25"/>
        <v>59.69591987422006</v>
      </c>
      <c r="I527" s="24">
        <v>78.3</v>
      </c>
      <c r="J527" s="19">
        <f t="shared" si="26"/>
        <v>77.004786262791271</v>
      </c>
    </row>
    <row r="528" spans="1:10" x14ac:dyDescent="0.25">
      <c r="A528" s="3">
        <v>2025</v>
      </c>
      <c r="B528" s="3">
        <v>12</v>
      </c>
      <c r="C528" s="4">
        <v>21</v>
      </c>
      <c r="D528" s="20">
        <f>INDEX('Prom Factor Mensual Hora 1'!$B$5:$N$28,MATCH('Casos CMg'!$C528,'Prom Factor Mensual Hora 1'!$A$5:$A$28,0),MATCH('Casos CMg'!$B528,'Prom Factor Mensual Hora 1'!$B$4:$M$4,0))</f>
        <v>0.97796737669649891</v>
      </c>
      <c r="E528" s="24">
        <v>75.5</v>
      </c>
      <c r="F528" s="19">
        <f t="shared" si="24"/>
        <v>73.836536940585674</v>
      </c>
      <c r="G528" s="24">
        <v>65.5</v>
      </c>
      <c r="H528" s="19">
        <f t="shared" si="25"/>
        <v>64.056863173620684</v>
      </c>
      <c r="I528" s="24">
        <v>84.3</v>
      </c>
      <c r="J528" s="19">
        <f t="shared" si="26"/>
        <v>82.442649855514858</v>
      </c>
    </row>
    <row r="529" spans="1:10" x14ac:dyDescent="0.25">
      <c r="A529" s="3">
        <v>2025</v>
      </c>
      <c r="B529" s="3">
        <v>12</v>
      </c>
      <c r="C529" s="4">
        <v>22</v>
      </c>
      <c r="D529" s="20">
        <f>INDEX('Prom Factor Mensual Hora 1'!$B$5:$N$28,MATCH('Casos CMg'!$C529,'Prom Factor Mensual Hora 1'!$A$5:$A$28,0),MATCH('Casos CMg'!$B529,'Prom Factor Mensual Hora 1'!$B$4:$M$4,0))</f>
        <v>0.97798077163752051</v>
      </c>
      <c r="E529" s="24">
        <v>75.5</v>
      </c>
      <c r="F529" s="19">
        <f t="shared" si="24"/>
        <v>73.837548258632793</v>
      </c>
      <c r="G529" s="24">
        <v>65.5</v>
      </c>
      <c r="H529" s="19">
        <f t="shared" si="25"/>
        <v>64.057740542257591</v>
      </c>
      <c r="I529" s="24">
        <v>84.3</v>
      </c>
      <c r="J529" s="19">
        <f t="shared" si="26"/>
        <v>82.443779049042973</v>
      </c>
    </row>
    <row r="530" spans="1:10" x14ac:dyDescent="0.25">
      <c r="A530" s="3">
        <v>2025</v>
      </c>
      <c r="B530" s="3">
        <v>12</v>
      </c>
      <c r="C530" s="4">
        <v>23</v>
      </c>
      <c r="D530" s="20">
        <f>INDEX('Prom Factor Mensual Hora 1'!$B$5:$N$28,MATCH('Casos CMg'!$C530,'Prom Factor Mensual Hora 1'!$A$5:$A$28,0),MATCH('Casos CMg'!$B530,'Prom Factor Mensual Hora 1'!$B$4:$M$4,0))</f>
        <v>0.97797814333192934</v>
      </c>
      <c r="E530" s="24">
        <v>70.099999999999994</v>
      </c>
      <c r="F530" s="19">
        <f t="shared" si="24"/>
        <v>68.556267847568236</v>
      </c>
      <c r="G530" s="24">
        <v>60.7</v>
      </c>
      <c r="H530" s="19">
        <f t="shared" si="25"/>
        <v>59.36327330024811</v>
      </c>
      <c r="I530" s="24">
        <v>78.3</v>
      </c>
      <c r="J530" s="19">
        <f t="shared" si="26"/>
        <v>76.57568862289007</v>
      </c>
    </row>
    <row r="531" spans="1:10" x14ac:dyDescent="0.25">
      <c r="A531" s="3">
        <v>2026</v>
      </c>
      <c r="B531" s="3">
        <v>1</v>
      </c>
      <c r="C531" s="4">
        <v>0</v>
      </c>
      <c r="D531" s="20">
        <f>INDEX('Prom Factor Mensual Hora 1'!$B$5:$N$28,MATCH('Casos CMg'!$C531,'Prom Factor Mensual Hora 1'!$A$5:$A$28,0),MATCH('Casos CMg'!$B531,'Prom Factor Mensual Hora 1'!$B$4:$M$4,0))</f>
        <v>0.9796531747524132</v>
      </c>
      <c r="E531" s="24">
        <v>104.5</v>
      </c>
      <c r="F531" s="19">
        <f t="shared" si="24"/>
        <v>102.37375676162718</v>
      </c>
      <c r="G531" s="24">
        <v>89.8</v>
      </c>
      <c r="H531" s="19">
        <f t="shared" si="25"/>
        <v>87.972855092766707</v>
      </c>
      <c r="I531" s="24">
        <v>118.5</v>
      </c>
      <c r="J531" s="19">
        <f t="shared" si="26"/>
        <v>116.08890120816096</v>
      </c>
    </row>
    <row r="532" spans="1:10" x14ac:dyDescent="0.25">
      <c r="A532" s="3">
        <v>2026</v>
      </c>
      <c r="B532" s="3">
        <v>1</v>
      </c>
      <c r="C532" s="4">
        <v>1</v>
      </c>
      <c r="D532" s="20">
        <f>INDEX('Prom Factor Mensual Hora 1'!$B$5:$N$28,MATCH('Casos CMg'!$C532,'Prom Factor Mensual Hora 1'!$A$5:$A$28,0),MATCH('Casos CMg'!$B532,'Prom Factor Mensual Hora 1'!$B$4:$M$4,0))</f>
        <v>0.98914713165433199</v>
      </c>
      <c r="E532" s="24">
        <v>99</v>
      </c>
      <c r="F532" s="19">
        <f t="shared" si="24"/>
        <v>97.925566033778864</v>
      </c>
      <c r="G532" s="24">
        <v>86.3</v>
      </c>
      <c r="H532" s="19">
        <f t="shared" si="25"/>
        <v>85.363397461768841</v>
      </c>
      <c r="I532" s="24">
        <v>111.3</v>
      </c>
      <c r="J532" s="19">
        <f t="shared" si="26"/>
        <v>110.09207575312715</v>
      </c>
    </row>
    <row r="533" spans="1:10" x14ac:dyDescent="0.25">
      <c r="A533" s="3">
        <v>2026</v>
      </c>
      <c r="B533" s="3">
        <v>1</v>
      </c>
      <c r="C533" s="4">
        <v>2</v>
      </c>
      <c r="D533" s="20">
        <f>INDEX('Prom Factor Mensual Hora 1'!$B$5:$N$28,MATCH('Casos CMg'!$C533,'Prom Factor Mensual Hora 1'!$A$5:$A$28,0),MATCH('Casos CMg'!$B533,'Prom Factor Mensual Hora 1'!$B$4:$M$4,0))</f>
        <v>0.98914705874714881</v>
      </c>
      <c r="E533" s="24">
        <v>97.6</v>
      </c>
      <c r="F533" s="19">
        <f t="shared" si="24"/>
        <v>96.54075293372172</v>
      </c>
      <c r="G533" s="24">
        <v>85.1</v>
      </c>
      <c r="H533" s="19">
        <f t="shared" si="25"/>
        <v>84.176414699382363</v>
      </c>
      <c r="I533" s="24">
        <v>110.3</v>
      </c>
      <c r="J533" s="19">
        <f t="shared" si="26"/>
        <v>109.10292057981052</v>
      </c>
    </row>
    <row r="534" spans="1:10" x14ac:dyDescent="0.25">
      <c r="A534" s="3">
        <v>2026</v>
      </c>
      <c r="B534" s="3">
        <v>1</v>
      </c>
      <c r="C534" s="4">
        <v>3</v>
      </c>
      <c r="D534" s="20">
        <f>INDEX('Prom Factor Mensual Hora 1'!$B$5:$N$28,MATCH('Casos CMg'!$C534,'Prom Factor Mensual Hora 1'!$A$5:$A$28,0),MATCH('Casos CMg'!$B534,'Prom Factor Mensual Hora 1'!$B$4:$M$4,0))</f>
        <v>0.98915781752342935</v>
      </c>
      <c r="E534" s="24">
        <v>97.6</v>
      </c>
      <c r="F534" s="19">
        <f t="shared" si="24"/>
        <v>96.541802990286698</v>
      </c>
      <c r="G534" s="24">
        <v>85.1</v>
      </c>
      <c r="H534" s="19">
        <f t="shared" si="25"/>
        <v>84.177330271243832</v>
      </c>
      <c r="I534" s="24">
        <v>110.3</v>
      </c>
      <c r="J534" s="19">
        <f t="shared" si="26"/>
        <v>109.10410727283426</v>
      </c>
    </row>
    <row r="535" spans="1:10" x14ac:dyDescent="0.25">
      <c r="A535" s="3">
        <v>2026</v>
      </c>
      <c r="B535" s="3">
        <v>1</v>
      </c>
      <c r="C535" s="4">
        <v>4</v>
      </c>
      <c r="D535" s="20">
        <f>INDEX('Prom Factor Mensual Hora 1'!$B$5:$N$28,MATCH('Casos CMg'!$C535,'Prom Factor Mensual Hora 1'!$A$5:$A$28,0),MATCH('Casos CMg'!$B535,'Prom Factor Mensual Hora 1'!$B$4:$M$4,0))</f>
        <v>0.98914813184865391</v>
      </c>
      <c r="E535" s="24">
        <v>97.6</v>
      </c>
      <c r="F535" s="19">
        <f t="shared" si="24"/>
        <v>96.540857668428615</v>
      </c>
      <c r="G535" s="24">
        <v>85.1</v>
      </c>
      <c r="H535" s="19">
        <f t="shared" si="25"/>
        <v>84.176506020320446</v>
      </c>
      <c r="I535" s="24">
        <v>110.3</v>
      </c>
      <c r="J535" s="19">
        <f t="shared" si="26"/>
        <v>109.10303894290652</v>
      </c>
    </row>
    <row r="536" spans="1:10" x14ac:dyDescent="0.25">
      <c r="A536" s="3">
        <v>2026</v>
      </c>
      <c r="B536" s="3">
        <v>1</v>
      </c>
      <c r="C536" s="4">
        <v>5</v>
      </c>
      <c r="D536" s="20">
        <f>INDEX('Prom Factor Mensual Hora 1'!$B$5:$N$28,MATCH('Casos CMg'!$C536,'Prom Factor Mensual Hora 1'!$A$5:$A$28,0),MATCH('Casos CMg'!$B536,'Prom Factor Mensual Hora 1'!$B$4:$M$4,0))</f>
        <v>0.98914668561925345</v>
      </c>
      <c r="E536" s="24">
        <v>97.6</v>
      </c>
      <c r="F536" s="19">
        <f t="shared" si="24"/>
        <v>96.540716516439133</v>
      </c>
      <c r="G536" s="24">
        <v>85.1</v>
      </c>
      <c r="H536" s="19">
        <f t="shared" si="25"/>
        <v>84.176382946198459</v>
      </c>
      <c r="I536" s="24">
        <v>110.3</v>
      </c>
      <c r="J536" s="19">
        <f t="shared" si="26"/>
        <v>109.10287942380366</v>
      </c>
    </row>
    <row r="537" spans="1:10" x14ac:dyDescent="0.25">
      <c r="A537" s="3">
        <v>2026</v>
      </c>
      <c r="B537" s="3">
        <v>1</v>
      </c>
      <c r="C537" s="4">
        <v>6</v>
      </c>
      <c r="D537" s="20">
        <f>INDEX('Prom Factor Mensual Hora 1'!$B$5:$N$28,MATCH('Casos CMg'!$C537,'Prom Factor Mensual Hora 1'!$A$5:$A$28,0),MATCH('Casos CMg'!$B537,'Prom Factor Mensual Hora 1'!$B$4:$M$4,0))</f>
        <v>0.98914716306798101</v>
      </c>
      <c r="E537" s="24">
        <v>0.7</v>
      </c>
      <c r="F537" s="19">
        <f t="shared" si="24"/>
        <v>0.69240301414758665</v>
      </c>
      <c r="G537" s="24">
        <v>0.6</v>
      </c>
      <c r="H537" s="19">
        <f t="shared" si="25"/>
        <v>0.5934882978407886</v>
      </c>
      <c r="I537" s="24">
        <v>1.2</v>
      </c>
      <c r="J537" s="19">
        <f t="shared" si="26"/>
        <v>1.1869765956815772</v>
      </c>
    </row>
    <row r="538" spans="1:10" x14ac:dyDescent="0.25">
      <c r="A538" s="3">
        <v>2026</v>
      </c>
      <c r="B538" s="3">
        <v>1</v>
      </c>
      <c r="C538" s="4">
        <v>7</v>
      </c>
      <c r="D538" s="20">
        <f>INDEX('Prom Factor Mensual Hora 1'!$B$5:$N$28,MATCH('Casos CMg'!$C538,'Prom Factor Mensual Hora 1'!$A$5:$A$28,0),MATCH('Casos CMg'!$B538,'Prom Factor Mensual Hora 1'!$B$4:$M$4,0))</f>
        <v>0.989153881115167</v>
      </c>
      <c r="E538" s="24">
        <v>0.7</v>
      </c>
      <c r="F538" s="19">
        <f t="shared" si="24"/>
        <v>0.69240771678061686</v>
      </c>
      <c r="G538" s="24">
        <v>0.6</v>
      </c>
      <c r="H538" s="19">
        <f t="shared" si="25"/>
        <v>0.59349232866910018</v>
      </c>
      <c r="I538" s="24">
        <v>1.2</v>
      </c>
      <c r="J538" s="19">
        <f t="shared" si="26"/>
        <v>1.1869846573382004</v>
      </c>
    </row>
    <row r="539" spans="1:10" x14ac:dyDescent="0.25">
      <c r="A539" s="3">
        <v>2026</v>
      </c>
      <c r="B539" s="3">
        <v>1</v>
      </c>
      <c r="C539" s="4">
        <v>8</v>
      </c>
      <c r="D539" s="20">
        <f>INDEX('Prom Factor Mensual Hora 1'!$B$5:$N$28,MATCH('Casos CMg'!$C539,'Prom Factor Mensual Hora 1'!$A$5:$A$28,0),MATCH('Casos CMg'!$B539,'Prom Factor Mensual Hora 1'!$B$4:$M$4,0))</f>
        <v>0.98926567975837054</v>
      </c>
      <c r="E539" s="24">
        <v>0.2</v>
      </c>
      <c r="F539" s="19">
        <f t="shared" si="24"/>
        <v>0.19785313595167411</v>
      </c>
      <c r="G539" s="24">
        <v>0.2</v>
      </c>
      <c r="H539" s="19">
        <f t="shared" si="25"/>
        <v>0.19785313595167411</v>
      </c>
      <c r="I539" s="24">
        <v>0.4</v>
      </c>
      <c r="J539" s="19">
        <f t="shared" si="26"/>
        <v>0.39570627190334823</v>
      </c>
    </row>
    <row r="540" spans="1:10" x14ac:dyDescent="0.25">
      <c r="A540" s="3">
        <v>2026</v>
      </c>
      <c r="B540" s="3">
        <v>1</v>
      </c>
      <c r="C540" s="4">
        <v>9</v>
      </c>
      <c r="D540" s="20">
        <f>INDEX('Prom Factor Mensual Hora 1'!$B$5:$N$28,MATCH('Casos CMg'!$C540,'Prom Factor Mensual Hora 1'!$A$5:$A$28,0),MATCH('Casos CMg'!$B540,'Prom Factor Mensual Hora 1'!$B$4:$M$4,0))</f>
        <v>0.99442382427572695</v>
      </c>
      <c r="E540" s="24">
        <v>0.1</v>
      </c>
      <c r="F540" s="19">
        <f t="shared" si="24"/>
        <v>9.9442382427572695E-2</v>
      </c>
      <c r="G540" s="24">
        <v>0.1</v>
      </c>
      <c r="H540" s="19">
        <f t="shared" si="25"/>
        <v>9.9442382427572695E-2</v>
      </c>
      <c r="I540" s="24">
        <v>0.2</v>
      </c>
      <c r="J540" s="19">
        <f t="shared" si="26"/>
        <v>0.19888476485514539</v>
      </c>
    </row>
    <row r="541" spans="1:10" x14ac:dyDescent="0.25">
      <c r="A541" s="3">
        <v>2026</v>
      </c>
      <c r="B541" s="3">
        <v>1</v>
      </c>
      <c r="C541" s="4">
        <v>10</v>
      </c>
      <c r="D541" s="20">
        <f>INDEX('Prom Factor Mensual Hora 1'!$B$5:$N$28,MATCH('Casos CMg'!$C541,'Prom Factor Mensual Hora 1'!$A$5:$A$28,0),MATCH('Casos CMg'!$B541,'Prom Factor Mensual Hora 1'!$B$4:$M$4,0))</f>
        <v>0.9980668527594162</v>
      </c>
      <c r="E541" s="24">
        <v>0.1</v>
      </c>
      <c r="F541" s="19">
        <f t="shared" si="24"/>
        <v>9.9806685275941623E-2</v>
      </c>
      <c r="G541" s="24">
        <v>0.1</v>
      </c>
      <c r="H541" s="19">
        <f t="shared" si="25"/>
        <v>9.9806685275941623E-2</v>
      </c>
      <c r="I541" s="24">
        <v>0.2</v>
      </c>
      <c r="J541" s="19">
        <f t="shared" si="26"/>
        <v>0.19961337055188325</v>
      </c>
    </row>
    <row r="542" spans="1:10" x14ac:dyDescent="0.25">
      <c r="A542" s="3">
        <v>2026</v>
      </c>
      <c r="B542" s="3">
        <v>1</v>
      </c>
      <c r="C542" s="4">
        <v>11</v>
      </c>
      <c r="D542" s="20">
        <f>INDEX('Prom Factor Mensual Hora 1'!$B$5:$N$28,MATCH('Casos CMg'!$C542,'Prom Factor Mensual Hora 1'!$A$5:$A$28,0),MATCH('Casos CMg'!$B542,'Prom Factor Mensual Hora 1'!$B$4:$M$4,0))</f>
        <v>0.99800010772319481</v>
      </c>
      <c r="E542" s="24">
        <v>0.1</v>
      </c>
      <c r="F542" s="19">
        <f t="shared" si="24"/>
        <v>9.9800010772319481E-2</v>
      </c>
      <c r="G542" s="24">
        <v>0.1</v>
      </c>
      <c r="H542" s="19">
        <f t="shared" si="25"/>
        <v>9.9800010772319481E-2</v>
      </c>
      <c r="I542" s="24">
        <v>0.2</v>
      </c>
      <c r="J542" s="19">
        <f t="shared" si="26"/>
        <v>0.19960002154463896</v>
      </c>
    </row>
    <row r="543" spans="1:10" x14ac:dyDescent="0.25">
      <c r="A543" s="3">
        <v>2026</v>
      </c>
      <c r="B543" s="3">
        <v>1</v>
      </c>
      <c r="C543" s="4">
        <v>12</v>
      </c>
      <c r="D543" s="20">
        <f>INDEX('Prom Factor Mensual Hora 1'!$B$5:$N$28,MATCH('Casos CMg'!$C543,'Prom Factor Mensual Hora 1'!$A$5:$A$28,0),MATCH('Casos CMg'!$B543,'Prom Factor Mensual Hora 1'!$B$4:$M$4,0))</f>
        <v>0.99894824304206808</v>
      </c>
      <c r="E543" s="24">
        <v>0.1</v>
      </c>
      <c r="F543" s="19">
        <f t="shared" si="24"/>
        <v>9.989482430420682E-2</v>
      </c>
      <c r="G543" s="24">
        <v>0.1</v>
      </c>
      <c r="H543" s="19">
        <f t="shared" si="25"/>
        <v>9.989482430420682E-2</v>
      </c>
      <c r="I543" s="24">
        <v>0.2</v>
      </c>
      <c r="J543" s="19">
        <f t="shared" si="26"/>
        <v>0.19978964860841364</v>
      </c>
    </row>
    <row r="544" spans="1:10" x14ac:dyDescent="0.25">
      <c r="A544" s="3">
        <v>2026</v>
      </c>
      <c r="B544" s="3">
        <v>1</v>
      </c>
      <c r="C544" s="4">
        <v>13</v>
      </c>
      <c r="D544" s="20">
        <f>INDEX('Prom Factor Mensual Hora 1'!$B$5:$N$28,MATCH('Casos CMg'!$C544,'Prom Factor Mensual Hora 1'!$A$5:$A$28,0),MATCH('Casos CMg'!$B544,'Prom Factor Mensual Hora 1'!$B$4:$M$4,0))</f>
        <v>0.9993123629650239</v>
      </c>
      <c r="E544" s="24">
        <v>0.1</v>
      </c>
      <c r="F544" s="19">
        <f t="shared" si="24"/>
        <v>9.9931236296502399E-2</v>
      </c>
      <c r="G544" s="24">
        <v>0.1</v>
      </c>
      <c r="H544" s="19">
        <f t="shared" si="25"/>
        <v>9.9931236296502399E-2</v>
      </c>
      <c r="I544" s="24">
        <v>0.2</v>
      </c>
      <c r="J544" s="19">
        <f t="shared" si="26"/>
        <v>0.1998624725930048</v>
      </c>
    </row>
    <row r="545" spans="1:10" x14ac:dyDescent="0.25">
      <c r="A545" s="3">
        <v>2026</v>
      </c>
      <c r="B545" s="3">
        <v>1</v>
      </c>
      <c r="C545" s="4">
        <v>14</v>
      </c>
      <c r="D545" s="20">
        <f>INDEX('Prom Factor Mensual Hora 1'!$B$5:$N$28,MATCH('Casos CMg'!$C545,'Prom Factor Mensual Hora 1'!$A$5:$A$28,0),MATCH('Casos CMg'!$B545,'Prom Factor Mensual Hora 1'!$B$4:$M$4,0))</f>
        <v>0.99983948140145085</v>
      </c>
      <c r="E545" s="24">
        <v>0.1</v>
      </c>
      <c r="F545" s="19">
        <f t="shared" si="24"/>
        <v>9.9983948140145093E-2</v>
      </c>
      <c r="G545" s="24">
        <v>0.1</v>
      </c>
      <c r="H545" s="19">
        <f t="shared" si="25"/>
        <v>9.9983948140145093E-2</v>
      </c>
      <c r="I545" s="24">
        <v>0.2</v>
      </c>
      <c r="J545" s="19">
        <f t="shared" si="26"/>
        <v>0.19996789628029019</v>
      </c>
    </row>
    <row r="546" spans="1:10" x14ac:dyDescent="0.25">
      <c r="A546" s="3">
        <v>2026</v>
      </c>
      <c r="B546" s="3">
        <v>1</v>
      </c>
      <c r="C546" s="4">
        <v>15</v>
      </c>
      <c r="D546" s="20">
        <f>INDEX('Prom Factor Mensual Hora 1'!$B$5:$N$28,MATCH('Casos CMg'!$C546,'Prom Factor Mensual Hora 1'!$A$5:$A$28,0),MATCH('Casos CMg'!$B546,'Prom Factor Mensual Hora 1'!$B$4:$M$4,0))</f>
        <v>1</v>
      </c>
      <c r="E546" s="24">
        <v>0.1</v>
      </c>
      <c r="F546" s="19">
        <f t="shared" si="24"/>
        <v>0.1</v>
      </c>
      <c r="G546" s="24">
        <v>0.1</v>
      </c>
      <c r="H546" s="19">
        <f t="shared" si="25"/>
        <v>0.1</v>
      </c>
      <c r="I546" s="24">
        <v>0.2</v>
      </c>
      <c r="J546" s="19">
        <f t="shared" si="26"/>
        <v>0.2</v>
      </c>
    </row>
    <row r="547" spans="1:10" x14ac:dyDescent="0.25">
      <c r="A547" s="3">
        <v>2026</v>
      </c>
      <c r="B547" s="3">
        <v>1</v>
      </c>
      <c r="C547" s="4">
        <v>16</v>
      </c>
      <c r="D547" s="20">
        <f>INDEX('Prom Factor Mensual Hora 1'!$B$5:$N$28,MATCH('Casos CMg'!$C547,'Prom Factor Mensual Hora 1'!$A$5:$A$28,0),MATCH('Casos CMg'!$B547,'Prom Factor Mensual Hora 1'!$B$4:$M$4,0))</f>
        <v>0.99992346841158686</v>
      </c>
      <c r="E547" s="24">
        <v>0.1</v>
      </c>
      <c r="F547" s="19">
        <f t="shared" si="24"/>
        <v>9.9992346841158694E-2</v>
      </c>
      <c r="G547" s="24">
        <v>0.1</v>
      </c>
      <c r="H547" s="19">
        <f t="shared" si="25"/>
        <v>9.9992346841158694E-2</v>
      </c>
      <c r="I547" s="24">
        <v>0.2</v>
      </c>
      <c r="J547" s="19">
        <f t="shared" si="26"/>
        <v>0.19998469368231739</v>
      </c>
    </row>
    <row r="548" spans="1:10" x14ac:dyDescent="0.25">
      <c r="A548" s="3">
        <v>2026</v>
      </c>
      <c r="B548" s="3">
        <v>1</v>
      </c>
      <c r="C548" s="4">
        <v>17</v>
      </c>
      <c r="D548" s="20">
        <f>INDEX('Prom Factor Mensual Hora 1'!$B$5:$N$28,MATCH('Casos CMg'!$C548,'Prom Factor Mensual Hora 1'!$A$5:$A$28,0),MATCH('Casos CMg'!$B548,'Prom Factor Mensual Hora 1'!$B$4:$M$4,0))</f>
        <v>0.99991708859360151</v>
      </c>
      <c r="E548" s="24">
        <v>0.1</v>
      </c>
      <c r="F548" s="19">
        <f t="shared" si="24"/>
        <v>9.9991708859360151E-2</v>
      </c>
      <c r="G548" s="24">
        <v>0.1</v>
      </c>
      <c r="H548" s="19">
        <f t="shared" si="25"/>
        <v>9.9991708859360151E-2</v>
      </c>
      <c r="I548" s="24">
        <v>0.2</v>
      </c>
      <c r="J548" s="19">
        <f t="shared" si="26"/>
        <v>0.1999834177187203</v>
      </c>
    </row>
    <row r="549" spans="1:10" x14ac:dyDescent="0.25">
      <c r="A549" s="3">
        <v>2026</v>
      </c>
      <c r="B549" s="3">
        <v>1</v>
      </c>
      <c r="C549" s="4">
        <v>18</v>
      </c>
      <c r="D549" s="20">
        <f>INDEX('Prom Factor Mensual Hora 1'!$B$5:$N$28,MATCH('Casos CMg'!$C549,'Prom Factor Mensual Hora 1'!$A$5:$A$28,0),MATCH('Casos CMg'!$B549,'Prom Factor Mensual Hora 1'!$B$4:$M$4,0))</f>
        <v>0.99991354622575246</v>
      </c>
      <c r="E549" s="24">
        <v>0.1</v>
      </c>
      <c r="F549" s="19">
        <f t="shared" si="24"/>
        <v>9.9991354622575246E-2</v>
      </c>
      <c r="G549" s="24">
        <v>0.1</v>
      </c>
      <c r="H549" s="19">
        <f t="shared" si="25"/>
        <v>9.9991354622575246E-2</v>
      </c>
      <c r="I549" s="24">
        <v>0.2</v>
      </c>
      <c r="J549" s="19">
        <f t="shared" si="26"/>
        <v>0.19998270924515049</v>
      </c>
    </row>
    <row r="550" spans="1:10" x14ac:dyDescent="0.25">
      <c r="A550" s="3">
        <v>2026</v>
      </c>
      <c r="B550" s="3">
        <v>1</v>
      </c>
      <c r="C550" s="4">
        <v>19</v>
      </c>
      <c r="D550" s="20">
        <f>INDEX('Prom Factor Mensual Hora 1'!$B$5:$N$28,MATCH('Casos CMg'!$C550,'Prom Factor Mensual Hora 1'!$A$5:$A$28,0),MATCH('Casos CMg'!$B550,'Prom Factor Mensual Hora 1'!$B$4:$M$4,0))</f>
        <v>1</v>
      </c>
      <c r="E550" s="24">
        <v>0.1</v>
      </c>
      <c r="F550" s="19">
        <f t="shared" si="24"/>
        <v>0.1</v>
      </c>
      <c r="G550" s="24">
        <v>0.1</v>
      </c>
      <c r="H550" s="19">
        <f t="shared" si="25"/>
        <v>0.1</v>
      </c>
      <c r="I550" s="24">
        <v>0.2</v>
      </c>
      <c r="J550" s="19">
        <f t="shared" si="26"/>
        <v>0.2</v>
      </c>
    </row>
    <row r="551" spans="1:10" x14ac:dyDescent="0.25">
      <c r="A551" s="3">
        <v>2026</v>
      </c>
      <c r="B551" s="3">
        <v>1</v>
      </c>
      <c r="C551" s="4">
        <v>20</v>
      </c>
      <c r="D551" s="20">
        <f>INDEX('Prom Factor Mensual Hora 1'!$B$5:$N$28,MATCH('Casos CMg'!$C551,'Prom Factor Mensual Hora 1'!$A$5:$A$28,0),MATCH('Casos CMg'!$B551,'Prom Factor Mensual Hora 1'!$B$4:$M$4,0))</f>
        <v>0.98104330502541404</v>
      </c>
      <c r="E551" s="24">
        <v>109.4</v>
      </c>
      <c r="F551" s="19">
        <f t="shared" si="24"/>
        <v>107.3261375697803</v>
      </c>
      <c r="G551" s="24">
        <v>94</v>
      </c>
      <c r="H551" s="19">
        <f t="shared" si="25"/>
        <v>92.218070672388919</v>
      </c>
      <c r="I551" s="24">
        <v>124.5</v>
      </c>
      <c r="J551" s="19">
        <f t="shared" si="26"/>
        <v>122.13989147566404</v>
      </c>
    </row>
    <row r="552" spans="1:10" x14ac:dyDescent="0.25">
      <c r="A552" s="3">
        <v>2026</v>
      </c>
      <c r="B552" s="3">
        <v>1</v>
      </c>
      <c r="C552" s="4">
        <v>21</v>
      </c>
      <c r="D552" s="20">
        <f>INDEX('Prom Factor Mensual Hora 1'!$B$5:$N$28,MATCH('Casos CMg'!$C552,'Prom Factor Mensual Hora 1'!$A$5:$A$28,0),MATCH('Casos CMg'!$B552,'Prom Factor Mensual Hora 1'!$B$4:$M$4,0))</f>
        <v>0.98010505189745245</v>
      </c>
      <c r="E552" s="24">
        <v>111.1</v>
      </c>
      <c r="F552" s="19">
        <f t="shared" si="24"/>
        <v>108.88967126580697</v>
      </c>
      <c r="G552" s="24">
        <v>95.3</v>
      </c>
      <c r="H552" s="19">
        <f t="shared" si="25"/>
        <v>93.404011445827223</v>
      </c>
      <c r="I552" s="24">
        <v>126.6</v>
      </c>
      <c r="J552" s="19">
        <f t="shared" si="26"/>
        <v>124.08129957021748</v>
      </c>
    </row>
    <row r="553" spans="1:10" x14ac:dyDescent="0.25">
      <c r="A553" s="3">
        <v>2026</v>
      </c>
      <c r="B553" s="3">
        <v>1</v>
      </c>
      <c r="C553" s="4">
        <v>22</v>
      </c>
      <c r="D553" s="20">
        <f>INDEX('Prom Factor Mensual Hora 1'!$B$5:$N$28,MATCH('Casos CMg'!$C553,'Prom Factor Mensual Hora 1'!$A$5:$A$28,0),MATCH('Casos CMg'!$B553,'Prom Factor Mensual Hora 1'!$B$4:$M$4,0))</f>
        <v>0.98011661694873542</v>
      </c>
      <c r="E553" s="24">
        <v>110.6</v>
      </c>
      <c r="F553" s="19">
        <f t="shared" si="24"/>
        <v>108.40089783453013</v>
      </c>
      <c r="G553" s="24">
        <v>94.8</v>
      </c>
      <c r="H553" s="19">
        <f t="shared" si="25"/>
        <v>92.915055286740113</v>
      </c>
      <c r="I553" s="24">
        <v>126.1</v>
      </c>
      <c r="J553" s="19">
        <f t="shared" si="26"/>
        <v>123.59270539723553</v>
      </c>
    </row>
    <row r="554" spans="1:10" x14ac:dyDescent="0.25">
      <c r="A554" s="3">
        <v>2026</v>
      </c>
      <c r="B554" s="3">
        <v>1</v>
      </c>
      <c r="C554" s="4">
        <v>23</v>
      </c>
      <c r="D554" s="20">
        <f>INDEX('Prom Factor Mensual Hora 1'!$B$5:$N$28,MATCH('Casos CMg'!$C554,'Prom Factor Mensual Hora 1'!$A$5:$A$28,0),MATCH('Casos CMg'!$B554,'Prom Factor Mensual Hora 1'!$B$4:$M$4,0))</f>
        <v>0.98011506432805706</v>
      </c>
      <c r="E554" s="24">
        <v>110.3</v>
      </c>
      <c r="F554" s="19">
        <f t="shared" si="24"/>
        <v>108.10669159538469</v>
      </c>
      <c r="G554" s="24">
        <v>94.6</v>
      </c>
      <c r="H554" s="19">
        <f t="shared" si="25"/>
        <v>92.718885085434195</v>
      </c>
      <c r="I554" s="24">
        <v>125.7</v>
      </c>
      <c r="J554" s="19">
        <f t="shared" si="26"/>
        <v>123.20046358603678</v>
      </c>
    </row>
    <row r="555" spans="1:10" x14ac:dyDescent="0.25">
      <c r="A555" s="3">
        <v>2026</v>
      </c>
      <c r="B555" s="3">
        <v>2</v>
      </c>
      <c r="C555" s="4">
        <v>0</v>
      </c>
      <c r="D555" s="20">
        <f>INDEX('Prom Factor Mensual Hora 1'!$B$5:$N$28,MATCH('Casos CMg'!$C555,'Prom Factor Mensual Hora 1'!$A$5:$A$28,0),MATCH('Casos CMg'!$B555,'Prom Factor Mensual Hora 1'!$B$4:$M$4,0))</f>
        <v>0.98902025930194937</v>
      </c>
      <c r="E555" s="24">
        <v>103.7</v>
      </c>
      <c r="F555" s="19">
        <f t="shared" si="24"/>
        <v>102.56140088961216</v>
      </c>
      <c r="G555" s="24">
        <v>90.7</v>
      </c>
      <c r="H555" s="19">
        <f t="shared" si="25"/>
        <v>89.704137518686807</v>
      </c>
      <c r="I555" s="24">
        <v>115.7</v>
      </c>
      <c r="J555" s="19">
        <f t="shared" si="26"/>
        <v>114.42964400123554</v>
      </c>
    </row>
    <row r="556" spans="1:10" x14ac:dyDescent="0.25">
      <c r="A556" s="3">
        <v>2026</v>
      </c>
      <c r="B556" s="3">
        <v>2</v>
      </c>
      <c r="C556" s="4">
        <v>1</v>
      </c>
      <c r="D556" s="20">
        <f>INDEX('Prom Factor Mensual Hora 1'!$B$5:$N$28,MATCH('Casos CMg'!$C556,'Prom Factor Mensual Hora 1'!$A$5:$A$28,0),MATCH('Casos CMg'!$B556,'Prom Factor Mensual Hora 1'!$B$4:$M$4,0))</f>
        <v>0.99352589703912675</v>
      </c>
      <c r="E556" s="24">
        <v>103.7</v>
      </c>
      <c r="F556" s="19">
        <f t="shared" si="24"/>
        <v>103.02863552295744</v>
      </c>
      <c r="G556" s="24">
        <v>90.7</v>
      </c>
      <c r="H556" s="19">
        <f t="shared" si="25"/>
        <v>90.112798861448795</v>
      </c>
      <c r="I556" s="24">
        <v>115.7</v>
      </c>
      <c r="J556" s="19">
        <f t="shared" si="26"/>
        <v>114.95094628742697</v>
      </c>
    </row>
    <row r="557" spans="1:10" x14ac:dyDescent="0.25">
      <c r="A557" s="3">
        <v>2026</v>
      </c>
      <c r="B557" s="3">
        <v>2</v>
      </c>
      <c r="C557" s="4">
        <v>2</v>
      </c>
      <c r="D557" s="20">
        <f>INDEX('Prom Factor Mensual Hora 1'!$B$5:$N$28,MATCH('Casos CMg'!$C557,'Prom Factor Mensual Hora 1'!$A$5:$A$28,0),MATCH('Casos CMg'!$B557,'Prom Factor Mensual Hora 1'!$B$4:$M$4,0))</f>
        <v>0.99352662116499169</v>
      </c>
      <c r="E557" s="24">
        <v>99.6</v>
      </c>
      <c r="F557" s="19">
        <f t="shared" si="24"/>
        <v>98.955251468033168</v>
      </c>
      <c r="G557" s="24">
        <v>88</v>
      </c>
      <c r="H557" s="19">
        <f t="shared" si="25"/>
        <v>87.430342662519266</v>
      </c>
      <c r="I557" s="24">
        <v>111.5</v>
      </c>
      <c r="J557" s="19">
        <f t="shared" si="26"/>
        <v>110.77821825989658</v>
      </c>
    </row>
    <row r="558" spans="1:10" x14ac:dyDescent="0.25">
      <c r="A558" s="3">
        <v>2026</v>
      </c>
      <c r="B558" s="3">
        <v>2</v>
      </c>
      <c r="C558" s="4">
        <v>3</v>
      </c>
      <c r="D558" s="20">
        <f>INDEX('Prom Factor Mensual Hora 1'!$B$5:$N$28,MATCH('Casos CMg'!$C558,'Prom Factor Mensual Hora 1'!$A$5:$A$28,0),MATCH('Casos CMg'!$B558,'Prom Factor Mensual Hora 1'!$B$4:$M$4,0))</f>
        <v>0.99352141017496809</v>
      </c>
      <c r="E558" s="24">
        <v>99.6</v>
      </c>
      <c r="F558" s="19">
        <f t="shared" si="24"/>
        <v>98.954732453426814</v>
      </c>
      <c r="G558" s="24">
        <v>88</v>
      </c>
      <c r="H558" s="19">
        <f t="shared" si="25"/>
        <v>87.429884095397199</v>
      </c>
      <c r="I558" s="24">
        <v>111.5</v>
      </c>
      <c r="J558" s="19">
        <f t="shared" si="26"/>
        <v>110.77763723450894</v>
      </c>
    </row>
    <row r="559" spans="1:10" x14ac:dyDescent="0.25">
      <c r="A559" s="3">
        <v>2026</v>
      </c>
      <c r="B559" s="3">
        <v>2</v>
      </c>
      <c r="C559" s="4">
        <v>4</v>
      </c>
      <c r="D559" s="20">
        <f>INDEX('Prom Factor Mensual Hora 1'!$B$5:$N$28,MATCH('Casos CMg'!$C559,'Prom Factor Mensual Hora 1'!$A$5:$A$28,0),MATCH('Casos CMg'!$B559,'Prom Factor Mensual Hora 1'!$B$4:$M$4,0))</f>
        <v>0.9935231367334898</v>
      </c>
      <c r="E559" s="24">
        <v>99.6</v>
      </c>
      <c r="F559" s="19">
        <f t="shared" si="24"/>
        <v>98.954904418655573</v>
      </c>
      <c r="G559" s="24">
        <v>88</v>
      </c>
      <c r="H559" s="19">
        <f t="shared" si="25"/>
        <v>87.430036032547108</v>
      </c>
      <c r="I559" s="24">
        <v>111.5</v>
      </c>
      <c r="J559" s="19">
        <f t="shared" si="26"/>
        <v>110.77782974578412</v>
      </c>
    </row>
    <row r="560" spans="1:10" x14ac:dyDescent="0.25">
      <c r="A560" s="3">
        <v>2026</v>
      </c>
      <c r="B560" s="3">
        <v>2</v>
      </c>
      <c r="C560" s="4">
        <v>5</v>
      </c>
      <c r="D560" s="20">
        <f>INDEX('Prom Factor Mensual Hora 1'!$B$5:$N$28,MATCH('Casos CMg'!$C560,'Prom Factor Mensual Hora 1'!$A$5:$A$28,0),MATCH('Casos CMg'!$B560,'Prom Factor Mensual Hora 1'!$B$4:$M$4,0))</f>
        <v>0.99352554291798056</v>
      </c>
      <c r="E560" s="24">
        <v>99.6</v>
      </c>
      <c r="F560" s="19">
        <f t="shared" si="24"/>
        <v>98.955144074630851</v>
      </c>
      <c r="G560" s="24">
        <v>88</v>
      </c>
      <c r="H560" s="19">
        <f t="shared" si="25"/>
        <v>87.430247776782295</v>
      </c>
      <c r="I560" s="24">
        <v>111.5</v>
      </c>
      <c r="J560" s="19">
        <f t="shared" si="26"/>
        <v>110.77809803535483</v>
      </c>
    </row>
    <row r="561" spans="1:10" x14ac:dyDescent="0.25">
      <c r="A561" s="3">
        <v>2026</v>
      </c>
      <c r="B561" s="3">
        <v>2</v>
      </c>
      <c r="C561" s="4">
        <v>6</v>
      </c>
      <c r="D561" s="20">
        <f>INDEX('Prom Factor Mensual Hora 1'!$B$5:$N$28,MATCH('Casos CMg'!$C561,'Prom Factor Mensual Hora 1'!$A$5:$A$28,0),MATCH('Casos CMg'!$B561,'Prom Factor Mensual Hora 1'!$B$4:$M$4,0))</f>
        <v>0.99352728973445059</v>
      </c>
      <c r="E561" s="24">
        <v>4.7</v>
      </c>
      <c r="F561" s="19">
        <f t="shared" si="24"/>
        <v>4.6695782617519184</v>
      </c>
      <c r="G561" s="24">
        <v>4.7</v>
      </c>
      <c r="H561" s="19">
        <f t="shared" si="25"/>
        <v>4.6695782617519184</v>
      </c>
      <c r="I561" s="24">
        <v>5</v>
      </c>
      <c r="J561" s="19">
        <f t="shared" si="26"/>
        <v>4.9676364486722528</v>
      </c>
    </row>
    <row r="562" spans="1:10" x14ac:dyDescent="0.25">
      <c r="A562" s="3">
        <v>2026</v>
      </c>
      <c r="B562" s="3">
        <v>2</v>
      </c>
      <c r="C562" s="4">
        <v>7</v>
      </c>
      <c r="D562" s="20">
        <f>INDEX('Prom Factor Mensual Hora 1'!$B$5:$N$28,MATCH('Casos CMg'!$C562,'Prom Factor Mensual Hora 1'!$A$5:$A$28,0),MATCH('Casos CMg'!$B562,'Prom Factor Mensual Hora 1'!$B$4:$M$4,0))</f>
        <v>0.99352259846588165</v>
      </c>
      <c r="E562" s="24">
        <v>4.7</v>
      </c>
      <c r="F562" s="19">
        <f t="shared" si="24"/>
        <v>4.6695562127896437</v>
      </c>
      <c r="G562" s="24">
        <v>4.7</v>
      </c>
      <c r="H562" s="19">
        <f t="shared" si="25"/>
        <v>4.6695562127896437</v>
      </c>
      <c r="I562" s="24">
        <v>5</v>
      </c>
      <c r="J562" s="19">
        <f t="shared" si="26"/>
        <v>4.9676129923294079</v>
      </c>
    </row>
    <row r="563" spans="1:10" x14ac:dyDescent="0.25">
      <c r="A563" s="3">
        <v>2026</v>
      </c>
      <c r="B563" s="3">
        <v>2</v>
      </c>
      <c r="C563" s="4">
        <v>8</v>
      </c>
      <c r="D563" s="20">
        <f>INDEX('Prom Factor Mensual Hora 1'!$B$5:$N$28,MATCH('Casos CMg'!$C563,'Prom Factor Mensual Hora 1'!$A$5:$A$28,0),MATCH('Casos CMg'!$B563,'Prom Factor Mensual Hora 1'!$B$4:$M$4,0))</f>
        <v>0.99352348867960838</v>
      </c>
      <c r="E563" s="24">
        <v>3.5</v>
      </c>
      <c r="F563" s="19">
        <f t="shared" si="24"/>
        <v>3.4773322103786293</v>
      </c>
      <c r="G563" s="24">
        <v>3.5</v>
      </c>
      <c r="H563" s="19">
        <f t="shared" si="25"/>
        <v>3.4773322103786293</v>
      </c>
      <c r="I563" s="24">
        <v>3.7</v>
      </c>
      <c r="J563" s="19">
        <f t="shared" si="26"/>
        <v>3.676036908114551</v>
      </c>
    </row>
    <row r="564" spans="1:10" x14ac:dyDescent="0.25">
      <c r="A564" s="3">
        <v>2026</v>
      </c>
      <c r="B564" s="3">
        <v>2</v>
      </c>
      <c r="C564" s="4">
        <v>9</v>
      </c>
      <c r="D564" s="20">
        <f>INDEX('Prom Factor Mensual Hora 1'!$B$5:$N$28,MATCH('Casos CMg'!$C564,'Prom Factor Mensual Hora 1'!$A$5:$A$28,0),MATCH('Casos CMg'!$B564,'Prom Factor Mensual Hora 1'!$B$4:$M$4,0))</f>
        <v>0.99527604572207462</v>
      </c>
      <c r="E564" s="24">
        <v>3.2</v>
      </c>
      <c r="F564" s="19">
        <f t="shared" si="24"/>
        <v>3.184883346310639</v>
      </c>
      <c r="G564" s="24">
        <v>3.2</v>
      </c>
      <c r="H564" s="19">
        <f t="shared" si="25"/>
        <v>3.184883346310639</v>
      </c>
      <c r="I564" s="24">
        <v>3.4</v>
      </c>
      <c r="J564" s="19">
        <f t="shared" si="26"/>
        <v>3.3839385554550536</v>
      </c>
    </row>
    <row r="565" spans="1:10" x14ac:dyDescent="0.25">
      <c r="A565" s="3">
        <v>2026</v>
      </c>
      <c r="B565" s="3">
        <v>2</v>
      </c>
      <c r="C565" s="4">
        <v>10</v>
      </c>
      <c r="D565" s="20">
        <f>INDEX('Prom Factor Mensual Hora 1'!$B$5:$N$28,MATCH('Casos CMg'!$C565,'Prom Factor Mensual Hora 1'!$A$5:$A$28,0),MATCH('Casos CMg'!$B565,'Prom Factor Mensual Hora 1'!$B$4:$M$4,0))</f>
        <v>0.99721878914847994</v>
      </c>
      <c r="E565" s="24">
        <v>0.3</v>
      </c>
      <c r="F565" s="19">
        <f t="shared" si="24"/>
        <v>0.29916563674454399</v>
      </c>
      <c r="G565" s="24">
        <v>0.2</v>
      </c>
      <c r="H565" s="19">
        <f t="shared" si="25"/>
        <v>0.19944375782969601</v>
      </c>
      <c r="I565" s="24">
        <v>0.3</v>
      </c>
      <c r="J565" s="19">
        <f t="shared" si="26"/>
        <v>0.29916563674454399</v>
      </c>
    </row>
    <row r="566" spans="1:10" x14ac:dyDescent="0.25">
      <c r="A566" s="3">
        <v>2026</v>
      </c>
      <c r="B566" s="3">
        <v>2</v>
      </c>
      <c r="C566" s="4">
        <v>11</v>
      </c>
      <c r="D566" s="20">
        <f>INDEX('Prom Factor Mensual Hora 1'!$B$5:$N$28,MATCH('Casos CMg'!$C566,'Prom Factor Mensual Hora 1'!$A$5:$A$28,0),MATCH('Casos CMg'!$B566,'Prom Factor Mensual Hora 1'!$B$4:$M$4,0))</f>
        <v>0.99704365040307219</v>
      </c>
      <c r="E566" s="24">
        <v>0.3</v>
      </c>
      <c r="F566" s="19">
        <f t="shared" si="24"/>
        <v>0.29911309512092166</v>
      </c>
      <c r="G566" s="24">
        <v>0.2</v>
      </c>
      <c r="H566" s="19">
        <f t="shared" si="25"/>
        <v>0.19940873008061444</v>
      </c>
      <c r="I566" s="24">
        <v>0.3</v>
      </c>
      <c r="J566" s="19">
        <f t="shared" si="26"/>
        <v>0.29911309512092166</v>
      </c>
    </row>
    <row r="567" spans="1:10" x14ac:dyDescent="0.25">
      <c r="A567" s="3">
        <v>2026</v>
      </c>
      <c r="B567" s="3">
        <v>2</v>
      </c>
      <c r="C567" s="4">
        <v>12</v>
      </c>
      <c r="D567" s="20">
        <f>INDEX('Prom Factor Mensual Hora 1'!$B$5:$N$28,MATCH('Casos CMg'!$C567,'Prom Factor Mensual Hora 1'!$A$5:$A$28,0),MATCH('Casos CMg'!$B567,'Prom Factor Mensual Hora 1'!$B$4:$M$4,0))</f>
        <v>0.99749579563688595</v>
      </c>
      <c r="E567" s="24">
        <v>0.3</v>
      </c>
      <c r="F567" s="19">
        <f t="shared" si="24"/>
        <v>0.29924873869106577</v>
      </c>
      <c r="G567" s="24">
        <v>0.2</v>
      </c>
      <c r="H567" s="19">
        <f t="shared" si="25"/>
        <v>0.1994991591273772</v>
      </c>
      <c r="I567" s="24">
        <v>0.3</v>
      </c>
      <c r="J567" s="19">
        <f t="shared" si="26"/>
        <v>0.29924873869106577</v>
      </c>
    </row>
    <row r="568" spans="1:10" x14ac:dyDescent="0.25">
      <c r="A568" s="3">
        <v>2026</v>
      </c>
      <c r="B568" s="3">
        <v>2</v>
      </c>
      <c r="C568" s="4">
        <v>13</v>
      </c>
      <c r="D568" s="20">
        <f>INDEX('Prom Factor Mensual Hora 1'!$B$5:$N$28,MATCH('Casos CMg'!$C568,'Prom Factor Mensual Hora 1'!$A$5:$A$28,0),MATCH('Casos CMg'!$B568,'Prom Factor Mensual Hora 1'!$B$4:$M$4,0))</f>
        <v>0.99747761054695772</v>
      </c>
      <c r="E568" s="24">
        <v>0.3</v>
      </c>
      <c r="F568" s="19">
        <f t="shared" si="24"/>
        <v>0.29924328316408733</v>
      </c>
      <c r="G568" s="24">
        <v>0.2</v>
      </c>
      <c r="H568" s="19">
        <f t="shared" si="25"/>
        <v>0.19949552210939156</v>
      </c>
      <c r="I568" s="24">
        <v>0.3</v>
      </c>
      <c r="J568" s="19">
        <f t="shared" si="26"/>
        <v>0.29924328316408733</v>
      </c>
    </row>
    <row r="569" spans="1:10" x14ac:dyDescent="0.25">
      <c r="A569" s="3">
        <v>2026</v>
      </c>
      <c r="B569" s="3">
        <v>2</v>
      </c>
      <c r="C569" s="4">
        <v>14</v>
      </c>
      <c r="D569" s="20">
        <f>INDEX('Prom Factor Mensual Hora 1'!$B$5:$N$28,MATCH('Casos CMg'!$C569,'Prom Factor Mensual Hora 1'!$A$5:$A$28,0),MATCH('Casos CMg'!$B569,'Prom Factor Mensual Hora 1'!$B$4:$M$4,0))</f>
        <v>0.99801346033285132</v>
      </c>
      <c r="E569" s="24">
        <v>0.3</v>
      </c>
      <c r="F569" s="19">
        <f t="shared" si="24"/>
        <v>0.29940403809985539</v>
      </c>
      <c r="G569" s="24">
        <v>0.2</v>
      </c>
      <c r="H569" s="19">
        <f t="shared" si="25"/>
        <v>0.19960269206657028</v>
      </c>
      <c r="I569" s="24">
        <v>0.3</v>
      </c>
      <c r="J569" s="19">
        <f t="shared" si="26"/>
        <v>0.29940403809985539</v>
      </c>
    </row>
    <row r="570" spans="1:10" x14ac:dyDescent="0.25">
      <c r="A570" s="3">
        <v>2026</v>
      </c>
      <c r="B570" s="3">
        <v>2</v>
      </c>
      <c r="C570" s="4">
        <v>15</v>
      </c>
      <c r="D570" s="20">
        <f>INDEX('Prom Factor Mensual Hora 1'!$B$5:$N$28,MATCH('Casos CMg'!$C570,'Prom Factor Mensual Hora 1'!$A$5:$A$28,0),MATCH('Casos CMg'!$B570,'Prom Factor Mensual Hora 1'!$B$4:$M$4,0))</f>
        <v>0.99812271708207967</v>
      </c>
      <c r="E570" s="24">
        <v>0.3</v>
      </c>
      <c r="F570" s="19">
        <f t="shared" si="24"/>
        <v>0.29943681512462389</v>
      </c>
      <c r="G570" s="24">
        <v>0.2</v>
      </c>
      <c r="H570" s="19">
        <f t="shared" si="25"/>
        <v>0.19962454341641594</v>
      </c>
      <c r="I570" s="24">
        <v>0.3</v>
      </c>
      <c r="J570" s="19">
        <f t="shared" si="26"/>
        <v>0.29943681512462389</v>
      </c>
    </row>
    <row r="571" spans="1:10" x14ac:dyDescent="0.25">
      <c r="A571" s="3">
        <v>2026</v>
      </c>
      <c r="B571" s="3">
        <v>2</v>
      </c>
      <c r="C571" s="4">
        <v>16</v>
      </c>
      <c r="D571" s="20">
        <f>INDEX('Prom Factor Mensual Hora 1'!$B$5:$N$28,MATCH('Casos CMg'!$C571,'Prom Factor Mensual Hora 1'!$A$5:$A$28,0),MATCH('Casos CMg'!$B571,'Prom Factor Mensual Hora 1'!$B$4:$M$4,0))</f>
        <v>0.99811907894018959</v>
      </c>
      <c r="E571" s="24">
        <v>0.3</v>
      </c>
      <c r="F571" s="19">
        <f t="shared" si="24"/>
        <v>0.29943572368205684</v>
      </c>
      <c r="G571" s="24">
        <v>0.2</v>
      </c>
      <c r="H571" s="19">
        <f t="shared" si="25"/>
        <v>0.19962381578803792</v>
      </c>
      <c r="I571" s="24">
        <v>0.3</v>
      </c>
      <c r="J571" s="19">
        <f t="shared" si="26"/>
        <v>0.29943572368205684</v>
      </c>
    </row>
    <row r="572" spans="1:10" x14ac:dyDescent="0.25">
      <c r="A572" s="3">
        <v>2026</v>
      </c>
      <c r="B572" s="3">
        <v>2</v>
      </c>
      <c r="C572" s="4">
        <v>17</v>
      </c>
      <c r="D572" s="20">
        <f>INDEX('Prom Factor Mensual Hora 1'!$B$5:$N$28,MATCH('Casos CMg'!$C572,'Prom Factor Mensual Hora 1'!$A$5:$A$28,0),MATCH('Casos CMg'!$B572,'Prom Factor Mensual Hora 1'!$B$4:$M$4,0))</f>
        <v>0.99927109040942341</v>
      </c>
      <c r="E572" s="24">
        <v>0.3</v>
      </c>
      <c r="F572" s="19">
        <f t="shared" si="24"/>
        <v>0.29978132712282701</v>
      </c>
      <c r="G572" s="24">
        <v>0.2</v>
      </c>
      <c r="H572" s="19">
        <f t="shared" si="25"/>
        <v>0.19985421808188469</v>
      </c>
      <c r="I572" s="24">
        <v>0.3</v>
      </c>
      <c r="J572" s="19">
        <f t="shared" si="26"/>
        <v>0.29978132712282701</v>
      </c>
    </row>
    <row r="573" spans="1:10" x14ac:dyDescent="0.25">
      <c r="A573" s="3">
        <v>2026</v>
      </c>
      <c r="B573" s="3">
        <v>2</v>
      </c>
      <c r="C573" s="4">
        <v>18</v>
      </c>
      <c r="D573" s="20">
        <f>INDEX('Prom Factor Mensual Hora 1'!$B$5:$N$28,MATCH('Casos CMg'!$C573,'Prom Factor Mensual Hora 1'!$A$5:$A$28,0),MATCH('Casos CMg'!$B573,'Prom Factor Mensual Hora 1'!$B$4:$M$4,0))</f>
        <v>0.99927561141539023</v>
      </c>
      <c r="E573" s="24">
        <v>0.3</v>
      </c>
      <c r="F573" s="19">
        <f t="shared" si="24"/>
        <v>0.29978268342461706</v>
      </c>
      <c r="G573" s="24">
        <v>0.2</v>
      </c>
      <c r="H573" s="19">
        <f t="shared" si="25"/>
        <v>0.19985512228307806</v>
      </c>
      <c r="I573" s="24">
        <v>0.3</v>
      </c>
      <c r="J573" s="19">
        <f t="shared" si="26"/>
        <v>0.29978268342461706</v>
      </c>
    </row>
    <row r="574" spans="1:10" x14ac:dyDescent="0.25">
      <c r="A574" s="3">
        <v>2026</v>
      </c>
      <c r="B574" s="3">
        <v>2</v>
      </c>
      <c r="C574" s="4">
        <v>19</v>
      </c>
      <c r="D574" s="20">
        <f>INDEX('Prom Factor Mensual Hora 1'!$B$5:$N$28,MATCH('Casos CMg'!$C574,'Prom Factor Mensual Hora 1'!$A$5:$A$28,0),MATCH('Casos CMg'!$B574,'Prom Factor Mensual Hora 1'!$B$4:$M$4,0))</f>
        <v>0.99713146013226461</v>
      </c>
      <c r="E574" s="24">
        <v>0.3</v>
      </c>
      <c r="F574" s="19">
        <f t="shared" si="24"/>
        <v>0.29913943803967935</v>
      </c>
      <c r="G574" s="24">
        <v>0.2</v>
      </c>
      <c r="H574" s="19">
        <f t="shared" si="25"/>
        <v>0.19942629202645293</v>
      </c>
      <c r="I574" s="24">
        <v>0.3</v>
      </c>
      <c r="J574" s="19">
        <f t="shared" si="26"/>
        <v>0.29913943803967935</v>
      </c>
    </row>
    <row r="575" spans="1:10" x14ac:dyDescent="0.25">
      <c r="A575" s="3">
        <v>2026</v>
      </c>
      <c r="B575" s="3">
        <v>2</v>
      </c>
      <c r="C575" s="4">
        <v>20</v>
      </c>
      <c r="D575" s="20">
        <f>INDEX('Prom Factor Mensual Hora 1'!$B$5:$N$28,MATCH('Casos CMg'!$C575,'Prom Factor Mensual Hora 1'!$A$5:$A$28,0),MATCH('Casos CMg'!$B575,'Prom Factor Mensual Hora 1'!$B$4:$M$4,0))</f>
        <v>0.98894809948056983</v>
      </c>
      <c r="E575" s="24">
        <v>109.2</v>
      </c>
      <c r="F575" s="19">
        <f t="shared" si="24"/>
        <v>107.99313246327823</v>
      </c>
      <c r="G575" s="24">
        <v>94.4</v>
      </c>
      <c r="H575" s="19">
        <f t="shared" si="25"/>
        <v>93.356700590965801</v>
      </c>
      <c r="I575" s="24">
        <v>122.8</v>
      </c>
      <c r="J575" s="19">
        <f t="shared" si="26"/>
        <v>121.44282661621398</v>
      </c>
    </row>
    <row r="576" spans="1:10" x14ac:dyDescent="0.25">
      <c r="A576" s="3">
        <v>2026</v>
      </c>
      <c r="B576" s="3">
        <v>2</v>
      </c>
      <c r="C576" s="4">
        <v>21</v>
      </c>
      <c r="D576" s="20">
        <f>INDEX('Prom Factor Mensual Hora 1'!$B$5:$N$28,MATCH('Casos CMg'!$C576,'Prom Factor Mensual Hora 1'!$A$5:$A$28,0),MATCH('Casos CMg'!$B576,'Prom Factor Mensual Hora 1'!$B$4:$M$4,0))</f>
        <v>0.98894509725161883</v>
      </c>
      <c r="E576" s="24">
        <v>110.1</v>
      </c>
      <c r="F576" s="19">
        <f t="shared" si="24"/>
        <v>108.88285520740322</v>
      </c>
      <c r="G576" s="24">
        <v>95</v>
      </c>
      <c r="H576" s="19">
        <f t="shared" si="25"/>
        <v>93.949784238903788</v>
      </c>
      <c r="I576" s="24">
        <v>124</v>
      </c>
      <c r="J576" s="19">
        <f t="shared" si="26"/>
        <v>122.62919205920073</v>
      </c>
    </row>
    <row r="577" spans="1:10" x14ac:dyDescent="0.25">
      <c r="A577" s="3">
        <v>2026</v>
      </c>
      <c r="B577" s="3">
        <v>2</v>
      </c>
      <c r="C577" s="4">
        <v>22</v>
      </c>
      <c r="D577" s="20">
        <f>INDEX('Prom Factor Mensual Hora 1'!$B$5:$N$28,MATCH('Casos CMg'!$C577,'Prom Factor Mensual Hora 1'!$A$5:$A$28,0),MATCH('Casos CMg'!$B577,'Prom Factor Mensual Hora 1'!$B$4:$M$4,0))</f>
        <v>0.98894465656534047</v>
      </c>
      <c r="E577" s="24">
        <v>109.2</v>
      </c>
      <c r="F577" s="19">
        <f t="shared" si="24"/>
        <v>107.99275649693519</v>
      </c>
      <c r="G577" s="24">
        <v>94.4</v>
      </c>
      <c r="H577" s="19">
        <f t="shared" si="25"/>
        <v>93.356375579768141</v>
      </c>
      <c r="I577" s="24">
        <v>122.8</v>
      </c>
      <c r="J577" s="19">
        <f t="shared" si="26"/>
        <v>121.44240382622381</v>
      </c>
    </row>
    <row r="578" spans="1:10" x14ac:dyDescent="0.25">
      <c r="A578" s="3">
        <v>2026</v>
      </c>
      <c r="B578" s="3">
        <v>2</v>
      </c>
      <c r="C578" s="4">
        <v>23</v>
      </c>
      <c r="D578" s="20">
        <f>INDEX('Prom Factor Mensual Hora 1'!$B$5:$N$28,MATCH('Casos CMg'!$C578,'Prom Factor Mensual Hora 1'!$A$5:$A$28,0),MATCH('Casos CMg'!$B578,'Prom Factor Mensual Hora 1'!$B$4:$M$4,0))</f>
        <v>0.98894106810358762</v>
      </c>
      <c r="E578" s="24">
        <v>109.2</v>
      </c>
      <c r="F578" s="19">
        <f t="shared" si="24"/>
        <v>107.99236463691177</v>
      </c>
      <c r="G578" s="24">
        <v>94.4</v>
      </c>
      <c r="H578" s="19">
        <f t="shared" si="25"/>
        <v>93.356036828978674</v>
      </c>
      <c r="I578" s="24">
        <v>122.8</v>
      </c>
      <c r="J578" s="19">
        <f t="shared" si="26"/>
        <v>121.44196316312056</v>
      </c>
    </row>
    <row r="579" spans="1:10" x14ac:dyDescent="0.25">
      <c r="A579" s="3">
        <v>2026</v>
      </c>
      <c r="B579" s="3">
        <v>3</v>
      </c>
      <c r="C579" s="4">
        <v>0</v>
      </c>
      <c r="D579" s="20">
        <f>INDEX('Prom Factor Mensual Hora 1'!$B$5:$N$28,MATCH('Casos CMg'!$C579,'Prom Factor Mensual Hora 1'!$A$5:$A$28,0),MATCH('Casos CMg'!$B579,'Prom Factor Mensual Hora 1'!$B$4:$M$4,0))</f>
        <v>0.98379204435579559</v>
      </c>
      <c r="E579" s="24">
        <v>121.4</v>
      </c>
      <c r="F579" s="19">
        <f t="shared" si="24"/>
        <v>119.4323541847936</v>
      </c>
      <c r="G579" s="24">
        <v>105.6</v>
      </c>
      <c r="H579" s="19">
        <f t="shared" si="25"/>
        <v>103.88843988397201</v>
      </c>
      <c r="I579" s="24">
        <v>136.69999999999999</v>
      </c>
      <c r="J579" s="19">
        <f t="shared" si="26"/>
        <v>134.48437246343724</v>
      </c>
    </row>
    <row r="580" spans="1:10" x14ac:dyDescent="0.25">
      <c r="A580" s="3">
        <v>2026</v>
      </c>
      <c r="B580" s="3">
        <v>3</v>
      </c>
      <c r="C580" s="4">
        <v>1</v>
      </c>
      <c r="D580" s="20">
        <f>INDEX('Prom Factor Mensual Hora 1'!$B$5:$N$28,MATCH('Casos CMg'!$C580,'Prom Factor Mensual Hora 1'!$A$5:$A$28,0),MATCH('Casos CMg'!$B580,'Prom Factor Mensual Hora 1'!$B$4:$M$4,0))</f>
        <v>0.99113594352214607</v>
      </c>
      <c r="E580" s="24">
        <v>121.1</v>
      </c>
      <c r="F580" s="19">
        <f t="shared" ref="F580:F643" si="27">$E580*$D580</f>
        <v>120.02656276053189</v>
      </c>
      <c r="G580" s="24">
        <v>105.4</v>
      </c>
      <c r="H580" s="19">
        <f t="shared" ref="H580:H643" si="28">$G580*$D580</f>
        <v>104.4657284472342</v>
      </c>
      <c r="I580" s="24">
        <v>136.4</v>
      </c>
      <c r="J580" s="19">
        <f t="shared" ref="J580:J643" si="29">$I580*$D580</f>
        <v>135.19094269642073</v>
      </c>
    </row>
    <row r="581" spans="1:10" x14ac:dyDescent="0.25">
      <c r="A581" s="3">
        <v>2026</v>
      </c>
      <c r="B581" s="3">
        <v>3</v>
      </c>
      <c r="C581" s="4">
        <v>2</v>
      </c>
      <c r="D581" s="20">
        <f>INDEX('Prom Factor Mensual Hora 1'!$B$5:$N$28,MATCH('Casos CMg'!$C581,'Prom Factor Mensual Hora 1'!$A$5:$A$28,0),MATCH('Casos CMg'!$B581,'Prom Factor Mensual Hora 1'!$B$4:$M$4,0))</f>
        <v>0.99113216141691374</v>
      </c>
      <c r="E581" s="24">
        <v>120.4</v>
      </c>
      <c r="F581" s="19">
        <f t="shared" si="27"/>
        <v>119.33231223459642</v>
      </c>
      <c r="G581" s="24">
        <v>105</v>
      </c>
      <c r="H581" s="19">
        <f t="shared" si="28"/>
        <v>104.06887694877594</v>
      </c>
      <c r="I581" s="24">
        <v>135.5</v>
      </c>
      <c r="J581" s="19">
        <f t="shared" si="29"/>
        <v>134.2984078719918</v>
      </c>
    </row>
    <row r="582" spans="1:10" x14ac:dyDescent="0.25">
      <c r="A582" s="3">
        <v>2026</v>
      </c>
      <c r="B582" s="3">
        <v>3</v>
      </c>
      <c r="C582" s="4">
        <v>3</v>
      </c>
      <c r="D582" s="20">
        <f>INDEX('Prom Factor Mensual Hora 1'!$B$5:$N$28,MATCH('Casos CMg'!$C582,'Prom Factor Mensual Hora 1'!$A$5:$A$28,0),MATCH('Casos CMg'!$B582,'Prom Factor Mensual Hora 1'!$B$4:$M$4,0))</f>
        <v>0.99112357476499446</v>
      </c>
      <c r="E582" s="24">
        <v>120.2</v>
      </c>
      <c r="F582" s="19">
        <f t="shared" si="27"/>
        <v>119.13305368675233</v>
      </c>
      <c r="G582" s="24">
        <v>104.8</v>
      </c>
      <c r="H582" s="19">
        <f t="shared" si="28"/>
        <v>103.86975063537142</v>
      </c>
      <c r="I582" s="24">
        <v>135.1</v>
      </c>
      <c r="J582" s="19">
        <f t="shared" si="29"/>
        <v>133.90079495075074</v>
      </c>
    </row>
    <row r="583" spans="1:10" x14ac:dyDescent="0.25">
      <c r="A583" s="3">
        <v>2026</v>
      </c>
      <c r="B583" s="3">
        <v>3</v>
      </c>
      <c r="C583" s="4">
        <v>4</v>
      </c>
      <c r="D583" s="20">
        <f>INDEX('Prom Factor Mensual Hora 1'!$B$5:$N$28,MATCH('Casos CMg'!$C583,'Prom Factor Mensual Hora 1'!$A$5:$A$28,0),MATCH('Casos CMg'!$B583,'Prom Factor Mensual Hora 1'!$B$4:$M$4,0))</f>
        <v>0.99112476319966769</v>
      </c>
      <c r="E583" s="24">
        <v>120.2</v>
      </c>
      <c r="F583" s="19">
        <f t="shared" si="27"/>
        <v>119.13319653660005</v>
      </c>
      <c r="G583" s="24">
        <v>104.8</v>
      </c>
      <c r="H583" s="19">
        <f t="shared" si="28"/>
        <v>103.86987518332518</v>
      </c>
      <c r="I583" s="24">
        <v>135.1</v>
      </c>
      <c r="J583" s="19">
        <f t="shared" si="29"/>
        <v>133.9009555082751</v>
      </c>
    </row>
    <row r="584" spans="1:10" x14ac:dyDescent="0.25">
      <c r="A584" s="3">
        <v>2026</v>
      </c>
      <c r="B584" s="3">
        <v>3</v>
      </c>
      <c r="C584" s="4">
        <v>5</v>
      </c>
      <c r="D584" s="20">
        <f>INDEX('Prom Factor Mensual Hora 1'!$B$5:$N$28,MATCH('Casos CMg'!$C584,'Prom Factor Mensual Hora 1'!$A$5:$A$28,0),MATCH('Casos CMg'!$B584,'Prom Factor Mensual Hora 1'!$B$4:$M$4,0))</f>
        <v>0.99112956629622795</v>
      </c>
      <c r="E584" s="24">
        <v>120.2</v>
      </c>
      <c r="F584" s="19">
        <f t="shared" si="27"/>
        <v>119.1337738688066</v>
      </c>
      <c r="G584" s="24">
        <v>104.8</v>
      </c>
      <c r="H584" s="19">
        <f t="shared" si="28"/>
        <v>103.87037854784468</v>
      </c>
      <c r="I584" s="24">
        <v>135.1</v>
      </c>
      <c r="J584" s="19">
        <f t="shared" si="29"/>
        <v>133.90160440662038</v>
      </c>
    </row>
    <row r="585" spans="1:10" x14ac:dyDescent="0.25">
      <c r="A585" s="3">
        <v>2026</v>
      </c>
      <c r="B585" s="3">
        <v>3</v>
      </c>
      <c r="C585" s="4">
        <v>6</v>
      </c>
      <c r="D585" s="20">
        <f>INDEX('Prom Factor Mensual Hora 1'!$B$5:$N$28,MATCH('Casos CMg'!$C585,'Prom Factor Mensual Hora 1'!$A$5:$A$28,0),MATCH('Casos CMg'!$B585,'Prom Factor Mensual Hora 1'!$B$4:$M$4,0))</f>
        <v>0.99122168568190605</v>
      </c>
      <c r="E585" s="24">
        <v>121.1</v>
      </c>
      <c r="F585" s="19">
        <f t="shared" si="27"/>
        <v>120.03694613607881</v>
      </c>
      <c r="G585" s="24">
        <v>105.4</v>
      </c>
      <c r="H585" s="19">
        <f t="shared" si="28"/>
        <v>104.4747656708729</v>
      </c>
      <c r="I585" s="24">
        <v>136.30000000000001</v>
      </c>
      <c r="J585" s="19">
        <f t="shared" si="29"/>
        <v>135.10351575844382</v>
      </c>
    </row>
    <row r="586" spans="1:10" x14ac:dyDescent="0.25">
      <c r="A586" s="3">
        <v>2026</v>
      </c>
      <c r="B586" s="3">
        <v>3</v>
      </c>
      <c r="C586" s="4">
        <v>7</v>
      </c>
      <c r="D586" s="20">
        <f>INDEX('Prom Factor Mensual Hora 1'!$B$5:$N$28,MATCH('Casos CMg'!$C586,'Prom Factor Mensual Hora 1'!$A$5:$A$28,0),MATCH('Casos CMg'!$B586,'Prom Factor Mensual Hora 1'!$B$4:$M$4,0))</f>
        <v>0.99122469839996108</v>
      </c>
      <c r="E586" s="24">
        <v>39.1</v>
      </c>
      <c r="F586" s="19">
        <f t="shared" si="27"/>
        <v>38.756885707438478</v>
      </c>
      <c r="G586" s="24">
        <v>35.700000000000003</v>
      </c>
      <c r="H586" s="19">
        <f t="shared" si="28"/>
        <v>35.386721732878613</v>
      </c>
      <c r="I586" s="24">
        <v>42.3</v>
      </c>
      <c r="J586" s="19">
        <f t="shared" si="29"/>
        <v>41.928804742318349</v>
      </c>
    </row>
    <row r="587" spans="1:10" x14ac:dyDescent="0.25">
      <c r="A587" s="3">
        <v>2026</v>
      </c>
      <c r="B587" s="3">
        <v>3</v>
      </c>
      <c r="C587" s="4">
        <v>8</v>
      </c>
      <c r="D587" s="20">
        <f>INDEX('Prom Factor Mensual Hora 1'!$B$5:$N$28,MATCH('Casos CMg'!$C587,'Prom Factor Mensual Hora 1'!$A$5:$A$28,0),MATCH('Casos CMg'!$B587,'Prom Factor Mensual Hora 1'!$B$4:$M$4,0))</f>
        <v>0.99122610832780544</v>
      </c>
      <c r="E587" s="24">
        <v>42.4</v>
      </c>
      <c r="F587" s="19">
        <f t="shared" si="27"/>
        <v>42.027986993098949</v>
      </c>
      <c r="G587" s="24">
        <v>38.700000000000003</v>
      </c>
      <c r="H587" s="19">
        <f t="shared" si="28"/>
        <v>38.360450392286076</v>
      </c>
      <c r="I587" s="24">
        <v>45.9</v>
      </c>
      <c r="J587" s="19">
        <f t="shared" si="29"/>
        <v>45.497278372246271</v>
      </c>
    </row>
    <row r="588" spans="1:10" x14ac:dyDescent="0.25">
      <c r="A588" s="3">
        <v>2026</v>
      </c>
      <c r="B588" s="3">
        <v>3</v>
      </c>
      <c r="C588" s="4">
        <v>9</v>
      </c>
      <c r="D588" s="20">
        <f>INDEX('Prom Factor Mensual Hora 1'!$B$5:$N$28,MATCH('Casos CMg'!$C588,'Prom Factor Mensual Hora 1'!$A$5:$A$28,0),MATCH('Casos CMg'!$B588,'Prom Factor Mensual Hora 1'!$B$4:$M$4,0))</f>
        <v>0.9943535624807196</v>
      </c>
      <c r="E588" s="24">
        <v>11</v>
      </c>
      <c r="F588" s="19">
        <f t="shared" si="27"/>
        <v>10.937889187287915</v>
      </c>
      <c r="G588" s="24">
        <v>10.4</v>
      </c>
      <c r="H588" s="19">
        <f t="shared" si="28"/>
        <v>10.341277049799483</v>
      </c>
      <c r="I588" s="24">
        <v>12.1</v>
      </c>
      <c r="J588" s="19">
        <f t="shared" si="29"/>
        <v>12.031678106016706</v>
      </c>
    </row>
    <row r="589" spans="1:10" x14ac:dyDescent="0.25">
      <c r="A589" s="3">
        <v>2026</v>
      </c>
      <c r="B589" s="3">
        <v>3</v>
      </c>
      <c r="C589" s="4">
        <v>10</v>
      </c>
      <c r="D589" s="20">
        <f>INDEX('Prom Factor Mensual Hora 1'!$B$5:$N$28,MATCH('Casos CMg'!$C589,'Prom Factor Mensual Hora 1'!$A$5:$A$28,0),MATCH('Casos CMg'!$B589,'Prom Factor Mensual Hora 1'!$B$4:$M$4,0))</f>
        <v>0.99555828900987708</v>
      </c>
      <c r="E589" s="24">
        <v>7.9</v>
      </c>
      <c r="F589" s="19">
        <f t="shared" si="27"/>
        <v>7.8649104831780292</v>
      </c>
      <c r="G589" s="24">
        <v>7.4</v>
      </c>
      <c r="H589" s="19">
        <f t="shared" si="28"/>
        <v>7.367131338673091</v>
      </c>
      <c r="I589" s="24">
        <v>8.8000000000000007</v>
      </c>
      <c r="J589" s="19">
        <f t="shared" si="29"/>
        <v>8.7609129432869182</v>
      </c>
    </row>
    <row r="590" spans="1:10" x14ac:dyDescent="0.25">
      <c r="A590" s="3">
        <v>2026</v>
      </c>
      <c r="B590" s="3">
        <v>3</v>
      </c>
      <c r="C590" s="4">
        <v>11</v>
      </c>
      <c r="D590" s="20">
        <f>INDEX('Prom Factor Mensual Hora 1'!$B$5:$N$28,MATCH('Casos CMg'!$C590,'Prom Factor Mensual Hora 1'!$A$5:$A$28,0),MATCH('Casos CMg'!$B590,'Prom Factor Mensual Hora 1'!$B$4:$M$4,0))</f>
        <v>0.99696702231851253</v>
      </c>
      <c r="E590" s="24">
        <v>7.9</v>
      </c>
      <c r="F590" s="19">
        <f t="shared" si="27"/>
        <v>7.8760394763162491</v>
      </c>
      <c r="G590" s="24">
        <v>7.4</v>
      </c>
      <c r="H590" s="19">
        <f t="shared" si="28"/>
        <v>7.3775559651569926</v>
      </c>
      <c r="I590" s="24">
        <v>8.8000000000000007</v>
      </c>
      <c r="J590" s="19">
        <f t="shared" si="29"/>
        <v>8.773309796402911</v>
      </c>
    </row>
    <row r="591" spans="1:10" x14ac:dyDescent="0.25">
      <c r="A591" s="3">
        <v>2026</v>
      </c>
      <c r="B591" s="3">
        <v>3</v>
      </c>
      <c r="C591" s="4">
        <v>12</v>
      </c>
      <c r="D591" s="20">
        <f>INDEX('Prom Factor Mensual Hora 1'!$B$5:$N$28,MATCH('Casos CMg'!$C591,'Prom Factor Mensual Hora 1'!$A$5:$A$28,0),MATCH('Casos CMg'!$B591,'Prom Factor Mensual Hora 1'!$B$4:$M$4,0))</f>
        <v>0.99756232294182201</v>
      </c>
      <c r="E591" s="24">
        <v>7.9</v>
      </c>
      <c r="F591" s="19">
        <f t="shared" si="27"/>
        <v>7.8807423512403938</v>
      </c>
      <c r="G591" s="24">
        <v>7.4</v>
      </c>
      <c r="H591" s="19">
        <f t="shared" si="28"/>
        <v>7.3819611897694832</v>
      </c>
      <c r="I591" s="24">
        <v>8.8000000000000007</v>
      </c>
      <c r="J591" s="19">
        <f t="shared" si="29"/>
        <v>8.7785484418880344</v>
      </c>
    </row>
    <row r="592" spans="1:10" x14ac:dyDescent="0.25">
      <c r="A592" s="3">
        <v>2026</v>
      </c>
      <c r="B592" s="3">
        <v>3</v>
      </c>
      <c r="C592" s="4">
        <v>13</v>
      </c>
      <c r="D592" s="20">
        <f>INDEX('Prom Factor Mensual Hora 1'!$B$5:$N$28,MATCH('Casos CMg'!$C592,'Prom Factor Mensual Hora 1'!$A$5:$A$28,0),MATCH('Casos CMg'!$B592,'Prom Factor Mensual Hora 1'!$B$4:$M$4,0))</f>
        <v>0.99757345039582368</v>
      </c>
      <c r="E592" s="24">
        <v>6.3</v>
      </c>
      <c r="F592" s="19">
        <f t="shared" si="27"/>
        <v>6.2847127374936891</v>
      </c>
      <c r="G592" s="24">
        <v>6</v>
      </c>
      <c r="H592" s="19">
        <f t="shared" si="28"/>
        <v>5.9854407023749419</v>
      </c>
      <c r="I592" s="24">
        <v>7.1</v>
      </c>
      <c r="J592" s="19">
        <f t="shared" si="29"/>
        <v>7.0827714978103478</v>
      </c>
    </row>
    <row r="593" spans="1:10" x14ac:dyDescent="0.25">
      <c r="A593" s="3">
        <v>2026</v>
      </c>
      <c r="B593" s="3">
        <v>3</v>
      </c>
      <c r="C593" s="4">
        <v>14</v>
      </c>
      <c r="D593" s="20">
        <f>INDEX('Prom Factor Mensual Hora 1'!$B$5:$N$28,MATCH('Casos CMg'!$C593,'Prom Factor Mensual Hora 1'!$A$5:$A$28,0),MATCH('Casos CMg'!$B593,'Prom Factor Mensual Hora 1'!$B$4:$M$4,0))</f>
        <v>0.99910148694727641</v>
      </c>
      <c r="E593" s="24">
        <v>7.9</v>
      </c>
      <c r="F593" s="19">
        <f t="shared" si="27"/>
        <v>7.8929017468834841</v>
      </c>
      <c r="G593" s="24">
        <v>7.4</v>
      </c>
      <c r="H593" s="19">
        <f t="shared" si="28"/>
        <v>7.3933510034098457</v>
      </c>
      <c r="I593" s="24">
        <v>8.8000000000000007</v>
      </c>
      <c r="J593" s="19">
        <f t="shared" si="29"/>
        <v>8.7920930851360328</v>
      </c>
    </row>
    <row r="594" spans="1:10" x14ac:dyDescent="0.25">
      <c r="A594" s="3">
        <v>2026</v>
      </c>
      <c r="B594" s="3">
        <v>3</v>
      </c>
      <c r="C594" s="4">
        <v>15</v>
      </c>
      <c r="D594" s="20">
        <f>INDEX('Prom Factor Mensual Hora 1'!$B$5:$N$28,MATCH('Casos CMg'!$C594,'Prom Factor Mensual Hora 1'!$A$5:$A$28,0),MATCH('Casos CMg'!$B594,'Prom Factor Mensual Hora 1'!$B$4:$M$4,0))</f>
        <v>1</v>
      </c>
      <c r="E594" s="24">
        <v>7.9</v>
      </c>
      <c r="F594" s="19">
        <f t="shared" si="27"/>
        <v>7.9</v>
      </c>
      <c r="G594" s="24">
        <v>7.4</v>
      </c>
      <c r="H594" s="19">
        <f t="shared" si="28"/>
        <v>7.4</v>
      </c>
      <c r="I594" s="24">
        <v>8.8000000000000007</v>
      </c>
      <c r="J594" s="19">
        <f t="shared" si="29"/>
        <v>8.8000000000000007</v>
      </c>
    </row>
    <row r="595" spans="1:10" x14ac:dyDescent="0.25">
      <c r="A595" s="3">
        <v>2026</v>
      </c>
      <c r="B595" s="3">
        <v>3</v>
      </c>
      <c r="C595" s="4">
        <v>16</v>
      </c>
      <c r="D595" s="20">
        <f>INDEX('Prom Factor Mensual Hora 1'!$B$5:$N$28,MATCH('Casos CMg'!$C595,'Prom Factor Mensual Hora 1'!$A$5:$A$28,0),MATCH('Casos CMg'!$B595,'Prom Factor Mensual Hora 1'!$B$4:$M$4,0))</f>
        <v>0.99990453840340487</v>
      </c>
      <c r="E595" s="24">
        <v>7.9</v>
      </c>
      <c r="F595" s="19">
        <f t="shared" si="27"/>
        <v>7.8992458533868986</v>
      </c>
      <c r="G595" s="24">
        <v>7.4</v>
      </c>
      <c r="H595" s="19">
        <f t="shared" si="28"/>
        <v>7.3992935841851963</v>
      </c>
      <c r="I595" s="24">
        <v>8.8000000000000007</v>
      </c>
      <c r="J595" s="19">
        <f t="shared" si="29"/>
        <v>8.7991599379499643</v>
      </c>
    </row>
    <row r="596" spans="1:10" x14ac:dyDescent="0.25">
      <c r="A596" s="3">
        <v>2026</v>
      </c>
      <c r="B596" s="3">
        <v>3</v>
      </c>
      <c r="C596" s="4">
        <v>17</v>
      </c>
      <c r="D596" s="20">
        <f>INDEX('Prom Factor Mensual Hora 1'!$B$5:$N$28,MATCH('Casos CMg'!$C596,'Prom Factor Mensual Hora 1'!$A$5:$A$28,0),MATCH('Casos CMg'!$B596,'Prom Factor Mensual Hora 1'!$B$4:$M$4,0))</f>
        <v>0.99974256146699225</v>
      </c>
      <c r="E596" s="24">
        <v>7.9</v>
      </c>
      <c r="F596" s="19">
        <f t="shared" si="27"/>
        <v>7.897966235589239</v>
      </c>
      <c r="G596" s="24">
        <v>7.4</v>
      </c>
      <c r="H596" s="19">
        <f t="shared" si="28"/>
        <v>7.3980949548557433</v>
      </c>
      <c r="I596" s="24">
        <v>8.8000000000000007</v>
      </c>
      <c r="J596" s="19">
        <f t="shared" si="29"/>
        <v>8.7977345409095324</v>
      </c>
    </row>
    <row r="597" spans="1:10" x14ac:dyDescent="0.25">
      <c r="A597" s="3">
        <v>2026</v>
      </c>
      <c r="B597" s="3">
        <v>3</v>
      </c>
      <c r="C597" s="4">
        <v>18</v>
      </c>
      <c r="D597" s="20">
        <f>INDEX('Prom Factor Mensual Hora 1'!$B$5:$N$28,MATCH('Casos CMg'!$C597,'Prom Factor Mensual Hora 1'!$A$5:$A$28,0),MATCH('Casos CMg'!$B597,'Prom Factor Mensual Hora 1'!$B$4:$M$4,0))</f>
        <v>0.99990615129705385</v>
      </c>
      <c r="E597" s="24">
        <v>6.3</v>
      </c>
      <c r="F597" s="19">
        <f t="shared" si="27"/>
        <v>6.2994087531714387</v>
      </c>
      <c r="G597" s="24">
        <v>5.9</v>
      </c>
      <c r="H597" s="19">
        <f t="shared" si="28"/>
        <v>5.8994462926526179</v>
      </c>
      <c r="I597" s="24">
        <v>7</v>
      </c>
      <c r="J597" s="19">
        <f t="shared" si="29"/>
        <v>6.9993430590793766</v>
      </c>
    </row>
    <row r="598" spans="1:10" x14ac:dyDescent="0.25">
      <c r="A598" s="3">
        <v>2026</v>
      </c>
      <c r="B598" s="3">
        <v>3</v>
      </c>
      <c r="C598" s="4">
        <v>19</v>
      </c>
      <c r="D598" s="20">
        <f>INDEX('Prom Factor Mensual Hora 1'!$B$5:$N$28,MATCH('Casos CMg'!$C598,'Prom Factor Mensual Hora 1'!$A$5:$A$28,0),MATCH('Casos CMg'!$B598,'Prom Factor Mensual Hora 1'!$B$4:$M$4,0))</f>
        <v>0.98802545432997613</v>
      </c>
      <c r="E598" s="24">
        <v>126.9</v>
      </c>
      <c r="F598" s="19">
        <f t="shared" si="27"/>
        <v>125.38043015447397</v>
      </c>
      <c r="G598" s="24">
        <v>110</v>
      </c>
      <c r="H598" s="19">
        <f t="shared" si="28"/>
        <v>108.68279997629737</v>
      </c>
      <c r="I598" s="24">
        <v>144.30000000000001</v>
      </c>
      <c r="J598" s="19">
        <f t="shared" si="29"/>
        <v>142.57207305981558</v>
      </c>
    </row>
    <row r="599" spans="1:10" x14ac:dyDescent="0.25">
      <c r="A599" s="3">
        <v>2026</v>
      </c>
      <c r="B599" s="3">
        <v>3</v>
      </c>
      <c r="C599" s="4">
        <v>20</v>
      </c>
      <c r="D599" s="20">
        <f>INDEX('Prom Factor Mensual Hora 1'!$B$5:$N$28,MATCH('Casos CMg'!$C599,'Prom Factor Mensual Hora 1'!$A$5:$A$28,0),MATCH('Casos CMg'!$B599,'Prom Factor Mensual Hora 1'!$B$4:$M$4,0))</f>
        <v>0.98371217420035284</v>
      </c>
      <c r="E599" s="24">
        <v>132.6</v>
      </c>
      <c r="F599" s="19">
        <f t="shared" si="27"/>
        <v>130.44023429896677</v>
      </c>
      <c r="G599" s="24">
        <v>114.5</v>
      </c>
      <c r="H599" s="19">
        <f t="shared" si="28"/>
        <v>112.6350439459404</v>
      </c>
      <c r="I599" s="24">
        <v>151.5</v>
      </c>
      <c r="J599" s="19">
        <f t="shared" si="29"/>
        <v>149.03239439135345</v>
      </c>
    </row>
    <row r="600" spans="1:10" x14ac:dyDescent="0.25">
      <c r="A600" s="3">
        <v>2026</v>
      </c>
      <c r="B600" s="3">
        <v>3</v>
      </c>
      <c r="C600" s="4">
        <v>21</v>
      </c>
      <c r="D600" s="20">
        <f>INDEX('Prom Factor Mensual Hora 1'!$B$5:$N$28,MATCH('Casos CMg'!$C600,'Prom Factor Mensual Hora 1'!$A$5:$A$28,0),MATCH('Casos CMg'!$B600,'Prom Factor Mensual Hora 1'!$B$4:$M$4,0))</f>
        <v>0.98371481795512372</v>
      </c>
      <c r="E600" s="24">
        <v>132.6</v>
      </c>
      <c r="F600" s="19">
        <f t="shared" si="27"/>
        <v>130.44058486084941</v>
      </c>
      <c r="G600" s="24">
        <v>114.5</v>
      </c>
      <c r="H600" s="19">
        <f t="shared" si="28"/>
        <v>112.63534665586167</v>
      </c>
      <c r="I600" s="24">
        <v>151.5</v>
      </c>
      <c r="J600" s="19">
        <f t="shared" si="29"/>
        <v>149.03279492020124</v>
      </c>
    </row>
    <row r="601" spans="1:10" x14ac:dyDescent="0.25">
      <c r="A601" s="3">
        <v>2026</v>
      </c>
      <c r="B601" s="3">
        <v>3</v>
      </c>
      <c r="C601" s="4">
        <v>22</v>
      </c>
      <c r="D601" s="20">
        <f>INDEX('Prom Factor Mensual Hora 1'!$B$5:$N$28,MATCH('Casos CMg'!$C601,'Prom Factor Mensual Hora 1'!$A$5:$A$28,0),MATCH('Casos CMg'!$B601,'Prom Factor Mensual Hora 1'!$B$4:$M$4,0))</f>
        <v>0.98371301327683514</v>
      </c>
      <c r="E601" s="24">
        <v>130.5</v>
      </c>
      <c r="F601" s="19">
        <f t="shared" si="27"/>
        <v>128.37454823262698</v>
      </c>
      <c r="G601" s="24">
        <v>112.8</v>
      </c>
      <c r="H601" s="19">
        <f t="shared" si="28"/>
        <v>110.96282789762699</v>
      </c>
      <c r="I601" s="24">
        <v>148.9</v>
      </c>
      <c r="J601" s="19">
        <f t="shared" si="29"/>
        <v>146.47486767692075</v>
      </c>
    </row>
    <row r="602" spans="1:10" x14ac:dyDescent="0.25">
      <c r="A602" s="3">
        <v>2026</v>
      </c>
      <c r="B602" s="3">
        <v>3</v>
      </c>
      <c r="C602" s="4">
        <v>23</v>
      </c>
      <c r="D602" s="20">
        <f>INDEX('Prom Factor Mensual Hora 1'!$B$5:$N$28,MATCH('Casos CMg'!$C602,'Prom Factor Mensual Hora 1'!$A$5:$A$28,0),MATCH('Casos CMg'!$B602,'Prom Factor Mensual Hora 1'!$B$4:$M$4,0))</f>
        <v>0.98371154097200342</v>
      </c>
      <c r="E602" s="24">
        <v>121.2</v>
      </c>
      <c r="F602" s="19">
        <f t="shared" si="27"/>
        <v>119.22583876580681</v>
      </c>
      <c r="G602" s="24">
        <v>105.3</v>
      </c>
      <c r="H602" s="19">
        <f t="shared" si="28"/>
        <v>103.58482526435196</v>
      </c>
      <c r="I602" s="24">
        <v>137.19999999999999</v>
      </c>
      <c r="J602" s="19">
        <f t="shared" si="29"/>
        <v>134.96522342135887</v>
      </c>
    </row>
    <row r="603" spans="1:10" x14ac:dyDescent="0.25">
      <c r="A603" s="3">
        <v>2026</v>
      </c>
      <c r="B603" s="3">
        <v>4</v>
      </c>
      <c r="C603" s="4">
        <v>0</v>
      </c>
      <c r="D603" s="20">
        <f>INDEX('Prom Factor Mensual Hora 1'!$B$5:$N$28,MATCH('Casos CMg'!$C603,'Prom Factor Mensual Hora 1'!$A$5:$A$28,0),MATCH('Casos CMg'!$B603,'Prom Factor Mensual Hora 1'!$B$4:$M$4,0))</f>
        <v>0.98433541054730156</v>
      </c>
      <c r="E603" s="24">
        <v>93.4</v>
      </c>
      <c r="F603" s="19">
        <f t="shared" si="27"/>
        <v>91.936927345117965</v>
      </c>
      <c r="G603" s="24">
        <v>84.5</v>
      </c>
      <c r="H603" s="19">
        <f t="shared" si="28"/>
        <v>83.176342191246988</v>
      </c>
      <c r="I603" s="24">
        <v>101.6</v>
      </c>
      <c r="J603" s="19">
        <f t="shared" si="29"/>
        <v>100.00847771160583</v>
      </c>
    </row>
    <row r="604" spans="1:10" x14ac:dyDescent="0.25">
      <c r="A604" s="3">
        <v>2026</v>
      </c>
      <c r="B604" s="3">
        <v>4</v>
      </c>
      <c r="C604" s="4">
        <v>1</v>
      </c>
      <c r="D604" s="20">
        <f>INDEX('Prom Factor Mensual Hora 1'!$B$5:$N$28,MATCH('Casos CMg'!$C604,'Prom Factor Mensual Hora 1'!$A$5:$A$28,0),MATCH('Casos CMg'!$B604,'Prom Factor Mensual Hora 1'!$B$4:$M$4,0))</f>
        <v>0.99111120131904629</v>
      </c>
      <c r="E604" s="24">
        <v>93.3</v>
      </c>
      <c r="F604" s="19">
        <f t="shared" si="27"/>
        <v>92.470675083067022</v>
      </c>
      <c r="G604" s="24">
        <v>84.4</v>
      </c>
      <c r="H604" s="19">
        <f t="shared" si="28"/>
        <v>83.649785391327512</v>
      </c>
      <c r="I604" s="24">
        <v>101.6</v>
      </c>
      <c r="J604" s="19">
        <f t="shared" si="29"/>
        <v>100.69689805401509</v>
      </c>
    </row>
    <row r="605" spans="1:10" x14ac:dyDescent="0.25">
      <c r="A605" s="3">
        <v>2026</v>
      </c>
      <c r="B605" s="3">
        <v>4</v>
      </c>
      <c r="C605" s="4">
        <v>2</v>
      </c>
      <c r="D605" s="20">
        <f>INDEX('Prom Factor Mensual Hora 1'!$B$5:$N$28,MATCH('Casos CMg'!$C605,'Prom Factor Mensual Hora 1'!$A$5:$A$28,0),MATCH('Casos CMg'!$B605,'Prom Factor Mensual Hora 1'!$B$4:$M$4,0))</f>
        <v>0.99144808658502914</v>
      </c>
      <c r="E605" s="24">
        <v>93.4</v>
      </c>
      <c r="F605" s="19">
        <f t="shared" si="27"/>
        <v>92.601251287041734</v>
      </c>
      <c r="G605" s="24">
        <v>84.4</v>
      </c>
      <c r="H605" s="19">
        <f t="shared" si="28"/>
        <v>83.678218507776464</v>
      </c>
      <c r="I605" s="24">
        <v>101.6</v>
      </c>
      <c r="J605" s="19">
        <f t="shared" si="29"/>
        <v>100.73112559703895</v>
      </c>
    </row>
    <row r="606" spans="1:10" x14ac:dyDescent="0.25">
      <c r="A606" s="3">
        <v>2026</v>
      </c>
      <c r="B606" s="3">
        <v>4</v>
      </c>
      <c r="C606" s="4">
        <v>3</v>
      </c>
      <c r="D606" s="20">
        <f>INDEX('Prom Factor Mensual Hora 1'!$B$5:$N$28,MATCH('Casos CMg'!$C606,'Prom Factor Mensual Hora 1'!$A$5:$A$28,0),MATCH('Casos CMg'!$B606,'Prom Factor Mensual Hora 1'!$B$4:$M$4,0))</f>
        <v>0.99144915545990575</v>
      </c>
      <c r="E606" s="24">
        <v>93.4</v>
      </c>
      <c r="F606" s="19">
        <f t="shared" si="27"/>
        <v>92.601351119955197</v>
      </c>
      <c r="G606" s="24">
        <v>84.4</v>
      </c>
      <c r="H606" s="19">
        <f t="shared" si="28"/>
        <v>83.678308720816048</v>
      </c>
      <c r="I606" s="24">
        <v>101.6</v>
      </c>
      <c r="J606" s="19">
        <f t="shared" si="29"/>
        <v>100.73123419472641</v>
      </c>
    </row>
    <row r="607" spans="1:10" x14ac:dyDescent="0.25">
      <c r="A607" s="3">
        <v>2026</v>
      </c>
      <c r="B607" s="3">
        <v>4</v>
      </c>
      <c r="C607" s="4">
        <v>4</v>
      </c>
      <c r="D607" s="20">
        <f>INDEX('Prom Factor Mensual Hora 1'!$B$5:$N$28,MATCH('Casos CMg'!$C607,'Prom Factor Mensual Hora 1'!$A$5:$A$28,0),MATCH('Casos CMg'!$B607,'Prom Factor Mensual Hora 1'!$B$4:$M$4,0))</f>
        <v>0.99145036582955359</v>
      </c>
      <c r="E607" s="24">
        <v>93.4</v>
      </c>
      <c r="F607" s="19">
        <f t="shared" si="27"/>
        <v>92.601464168480305</v>
      </c>
      <c r="G607" s="24">
        <v>84.4</v>
      </c>
      <c r="H607" s="19">
        <f t="shared" si="28"/>
        <v>83.678410876014325</v>
      </c>
      <c r="I607" s="24">
        <v>101.6</v>
      </c>
      <c r="J607" s="19">
        <f t="shared" si="29"/>
        <v>100.73135716828264</v>
      </c>
    </row>
    <row r="608" spans="1:10" x14ac:dyDescent="0.25">
      <c r="A608" s="3">
        <v>2026</v>
      </c>
      <c r="B608" s="3">
        <v>4</v>
      </c>
      <c r="C608" s="4">
        <v>5</v>
      </c>
      <c r="D608" s="20">
        <f>INDEX('Prom Factor Mensual Hora 1'!$B$5:$N$28,MATCH('Casos CMg'!$C608,'Prom Factor Mensual Hora 1'!$A$5:$A$28,0),MATCH('Casos CMg'!$B608,'Prom Factor Mensual Hora 1'!$B$4:$M$4,0))</f>
        <v>0.99144585189479784</v>
      </c>
      <c r="E608" s="24">
        <v>93.4</v>
      </c>
      <c r="F608" s="19">
        <f t="shared" si="27"/>
        <v>92.601042566974129</v>
      </c>
      <c r="G608" s="24">
        <v>84.4</v>
      </c>
      <c r="H608" s="19">
        <f t="shared" si="28"/>
        <v>83.678029899920944</v>
      </c>
      <c r="I608" s="24">
        <v>101.6</v>
      </c>
      <c r="J608" s="19">
        <f t="shared" si="29"/>
        <v>100.73089855251145</v>
      </c>
    </row>
    <row r="609" spans="1:10" x14ac:dyDescent="0.25">
      <c r="A609" s="3">
        <v>2026</v>
      </c>
      <c r="B609" s="3">
        <v>4</v>
      </c>
      <c r="C609" s="4">
        <v>6</v>
      </c>
      <c r="D609" s="20">
        <f>INDEX('Prom Factor Mensual Hora 1'!$B$5:$N$28,MATCH('Casos CMg'!$C609,'Prom Factor Mensual Hora 1'!$A$5:$A$28,0),MATCH('Casos CMg'!$B609,'Prom Factor Mensual Hora 1'!$B$4:$M$4,0))</f>
        <v>0.99144093000891576</v>
      </c>
      <c r="E609" s="24">
        <v>93.2</v>
      </c>
      <c r="F609" s="19">
        <f t="shared" si="27"/>
        <v>92.402294676830948</v>
      </c>
      <c r="G609" s="24">
        <v>84.3</v>
      </c>
      <c r="H609" s="19">
        <f t="shared" si="28"/>
        <v>83.578470399751595</v>
      </c>
      <c r="I609" s="24">
        <v>101.4</v>
      </c>
      <c r="J609" s="19">
        <f t="shared" si="29"/>
        <v>100.53211030290406</v>
      </c>
    </row>
    <row r="610" spans="1:10" x14ac:dyDescent="0.25">
      <c r="A610" s="3">
        <v>2026</v>
      </c>
      <c r="B610" s="3">
        <v>4</v>
      </c>
      <c r="C610" s="4">
        <v>7</v>
      </c>
      <c r="D610" s="20">
        <f>INDEX('Prom Factor Mensual Hora 1'!$B$5:$N$28,MATCH('Casos CMg'!$C610,'Prom Factor Mensual Hora 1'!$A$5:$A$28,0),MATCH('Casos CMg'!$B610,'Prom Factor Mensual Hora 1'!$B$4:$M$4,0))</f>
        <v>0.99144639471349683</v>
      </c>
      <c r="E610" s="24">
        <v>49.3</v>
      </c>
      <c r="F610" s="19">
        <f t="shared" si="27"/>
        <v>48.87830725937539</v>
      </c>
      <c r="G610" s="24">
        <v>43</v>
      </c>
      <c r="H610" s="19">
        <f t="shared" si="28"/>
        <v>42.632194972680367</v>
      </c>
      <c r="I610" s="24">
        <v>55.5</v>
      </c>
      <c r="J610" s="19">
        <f t="shared" si="29"/>
        <v>55.025274906599073</v>
      </c>
    </row>
    <row r="611" spans="1:10" x14ac:dyDescent="0.25">
      <c r="A611" s="3">
        <v>2026</v>
      </c>
      <c r="B611" s="3">
        <v>4</v>
      </c>
      <c r="C611" s="4">
        <v>8</v>
      </c>
      <c r="D611" s="20">
        <f>INDEX('Prom Factor Mensual Hora 1'!$B$5:$N$28,MATCH('Casos CMg'!$C611,'Prom Factor Mensual Hora 1'!$A$5:$A$28,0),MATCH('Casos CMg'!$B611,'Prom Factor Mensual Hora 1'!$B$4:$M$4,0))</f>
        <v>0.99143899831621674</v>
      </c>
      <c r="E611" s="24">
        <v>57.1</v>
      </c>
      <c r="F611" s="19">
        <f t="shared" si="27"/>
        <v>56.61116680385598</v>
      </c>
      <c r="G611" s="24">
        <v>49.7</v>
      </c>
      <c r="H611" s="19">
        <f t="shared" si="28"/>
        <v>49.274518216315975</v>
      </c>
      <c r="I611" s="24">
        <v>64.2</v>
      </c>
      <c r="J611" s="19">
        <f t="shared" si="29"/>
        <v>63.650383691901119</v>
      </c>
    </row>
    <row r="612" spans="1:10" x14ac:dyDescent="0.25">
      <c r="A612" s="3">
        <v>2026</v>
      </c>
      <c r="B612" s="3">
        <v>4</v>
      </c>
      <c r="C612" s="4">
        <v>9</v>
      </c>
      <c r="D612" s="20">
        <f>INDEX('Prom Factor Mensual Hora 1'!$B$5:$N$28,MATCH('Casos CMg'!$C612,'Prom Factor Mensual Hora 1'!$A$5:$A$28,0),MATCH('Casos CMg'!$B612,'Prom Factor Mensual Hora 1'!$B$4:$M$4,0))</f>
        <v>0.99594377952619184</v>
      </c>
      <c r="E612" s="24">
        <v>24.5</v>
      </c>
      <c r="F612" s="19">
        <f t="shared" si="27"/>
        <v>24.400622598391699</v>
      </c>
      <c r="G612" s="24">
        <v>21.7</v>
      </c>
      <c r="H612" s="19">
        <f t="shared" si="28"/>
        <v>21.611980015718363</v>
      </c>
      <c r="I612" s="24">
        <v>27.2</v>
      </c>
      <c r="J612" s="19">
        <f t="shared" si="29"/>
        <v>27.089670803112419</v>
      </c>
    </row>
    <row r="613" spans="1:10" x14ac:dyDescent="0.25">
      <c r="A613" s="3">
        <v>2026</v>
      </c>
      <c r="B613" s="3">
        <v>4</v>
      </c>
      <c r="C613" s="4">
        <v>10</v>
      </c>
      <c r="D613" s="20">
        <f>INDEX('Prom Factor Mensual Hora 1'!$B$5:$N$28,MATCH('Casos CMg'!$C613,'Prom Factor Mensual Hora 1'!$A$5:$A$28,0),MATCH('Casos CMg'!$B613,'Prom Factor Mensual Hora 1'!$B$4:$M$4,0))</f>
        <v>0.99798323656580945</v>
      </c>
      <c r="E613" s="24">
        <v>10.5</v>
      </c>
      <c r="F613" s="19">
        <f t="shared" si="27"/>
        <v>10.478823983941</v>
      </c>
      <c r="G613" s="24">
        <v>9.4</v>
      </c>
      <c r="H613" s="19">
        <f t="shared" si="28"/>
        <v>9.3810424237186094</v>
      </c>
      <c r="I613" s="24">
        <v>11.7</v>
      </c>
      <c r="J613" s="19">
        <f t="shared" si="29"/>
        <v>11.676403867819969</v>
      </c>
    </row>
    <row r="614" spans="1:10" x14ac:dyDescent="0.25">
      <c r="A614" s="3">
        <v>2026</v>
      </c>
      <c r="B614" s="3">
        <v>4</v>
      </c>
      <c r="C614" s="4">
        <v>11</v>
      </c>
      <c r="D614" s="20">
        <f>INDEX('Prom Factor Mensual Hora 1'!$B$5:$N$28,MATCH('Casos CMg'!$C614,'Prom Factor Mensual Hora 1'!$A$5:$A$28,0),MATCH('Casos CMg'!$B614,'Prom Factor Mensual Hora 1'!$B$4:$M$4,0))</f>
        <v>0.99678871284927506</v>
      </c>
      <c r="E614" s="24">
        <v>10.5</v>
      </c>
      <c r="F614" s="19">
        <f t="shared" si="27"/>
        <v>10.466281484917388</v>
      </c>
      <c r="G614" s="24">
        <v>9.4</v>
      </c>
      <c r="H614" s="19">
        <f t="shared" si="28"/>
        <v>9.3698139007831855</v>
      </c>
      <c r="I614" s="24">
        <v>11.7</v>
      </c>
      <c r="J614" s="19">
        <f t="shared" si="29"/>
        <v>11.662427940336517</v>
      </c>
    </row>
    <row r="615" spans="1:10" x14ac:dyDescent="0.25">
      <c r="A615" s="3">
        <v>2026</v>
      </c>
      <c r="B615" s="3">
        <v>4</v>
      </c>
      <c r="C615" s="4">
        <v>12</v>
      </c>
      <c r="D615" s="20">
        <f>INDEX('Prom Factor Mensual Hora 1'!$B$5:$N$28,MATCH('Casos CMg'!$C615,'Prom Factor Mensual Hora 1'!$A$5:$A$28,0),MATCH('Casos CMg'!$B615,'Prom Factor Mensual Hora 1'!$B$4:$M$4,0))</f>
        <v>0.99767261409568264</v>
      </c>
      <c r="E615" s="24">
        <v>10.5</v>
      </c>
      <c r="F615" s="19">
        <f t="shared" si="27"/>
        <v>10.475562448004668</v>
      </c>
      <c r="G615" s="24">
        <v>9.4</v>
      </c>
      <c r="H615" s="19">
        <f t="shared" si="28"/>
        <v>9.3781225724994179</v>
      </c>
      <c r="I615" s="24">
        <v>11.7</v>
      </c>
      <c r="J615" s="19">
        <f t="shared" si="29"/>
        <v>11.672769584919486</v>
      </c>
    </row>
    <row r="616" spans="1:10" x14ac:dyDescent="0.25">
      <c r="A616" s="3">
        <v>2026</v>
      </c>
      <c r="B616" s="3">
        <v>4</v>
      </c>
      <c r="C616" s="4">
        <v>13</v>
      </c>
      <c r="D616" s="20">
        <f>INDEX('Prom Factor Mensual Hora 1'!$B$5:$N$28,MATCH('Casos CMg'!$C616,'Prom Factor Mensual Hora 1'!$A$5:$A$28,0),MATCH('Casos CMg'!$B616,'Prom Factor Mensual Hora 1'!$B$4:$M$4,0))</f>
        <v>0.99791573873240724</v>
      </c>
      <c r="E616" s="24">
        <v>10.5</v>
      </c>
      <c r="F616" s="19">
        <f t="shared" si="27"/>
        <v>10.478115256690277</v>
      </c>
      <c r="G616" s="24">
        <v>9.4</v>
      </c>
      <c r="H616" s="19">
        <f t="shared" si="28"/>
        <v>9.3804079440846291</v>
      </c>
      <c r="I616" s="24">
        <v>11.7</v>
      </c>
      <c r="J616" s="19">
        <f t="shared" si="29"/>
        <v>11.675614143169165</v>
      </c>
    </row>
    <row r="617" spans="1:10" x14ac:dyDescent="0.25">
      <c r="A617" s="3">
        <v>2026</v>
      </c>
      <c r="B617" s="3">
        <v>4</v>
      </c>
      <c r="C617" s="4">
        <v>14</v>
      </c>
      <c r="D617" s="20">
        <f>INDEX('Prom Factor Mensual Hora 1'!$B$5:$N$28,MATCH('Casos CMg'!$C617,'Prom Factor Mensual Hora 1'!$A$5:$A$28,0),MATCH('Casos CMg'!$B617,'Prom Factor Mensual Hora 1'!$B$4:$M$4,0))</f>
        <v>0.99868782859209315</v>
      </c>
      <c r="E617" s="24">
        <v>10.5</v>
      </c>
      <c r="F617" s="19">
        <f t="shared" si="27"/>
        <v>10.486222200216979</v>
      </c>
      <c r="G617" s="24">
        <v>9.4</v>
      </c>
      <c r="H617" s="19">
        <f t="shared" si="28"/>
        <v>9.3876655887656764</v>
      </c>
      <c r="I617" s="24">
        <v>11.7</v>
      </c>
      <c r="J617" s="19">
        <f t="shared" si="29"/>
        <v>11.684647594527489</v>
      </c>
    </row>
    <row r="618" spans="1:10" x14ac:dyDescent="0.25">
      <c r="A618" s="3">
        <v>2026</v>
      </c>
      <c r="B618" s="3">
        <v>4</v>
      </c>
      <c r="C618" s="4">
        <v>15</v>
      </c>
      <c r="D618" s="20">
        <f>INDEX('Prom Factor Mensual Hora 1'!$B$5:$N$28,MATCH('Casos CMg'!$C618,'Prom Factor Mensual Hora 1'!$A$5:$A$28,0),MATCH('Casos CMg'!$B618,'Prom Factor Mensual Hora 1'!$B$4:$M$4,0))</f>
        <v>0.99952541975940357</v>
      </c>
      <c r="E618" s="24">
        <v>10.5</v>
      </c>
      <c r="F618" s="19">
        <f t="shared" si="27"/>
        <v>10.495016907473737</v>
      </c>
      <c r="G618" s="24">
        <v>9.4</v>
      </c>
      <c r="H618" s="19">
        <f t="shared" si="28"/>
        <v>9.3955389457383944</v>
      </c>
      <c r="I618" s="24">
        <v>11.7</v>
      </c>
      <c r="J618" s="19">
        <f t="shared" si="29"/>
        <v>11.694447411185021</v>
      </c>
    </row>
    <row r="619" spans="1:10" x14ac:dyDescent="0.25">
      <c r="A619" s="3">
        <v>2026</v>
      </c>
      <c r="B619" s="3">
        <v>4</v>
      </c>
      <c r="C619" s="4">
        <v>16</v>
      </c>
      <c r="D619" s="20">
        <f>INDEX('Prom Factor Mensual Hora 1'!$B$5:$N$28,MATCH('Casos CMg'!$C619,'Prom Factor Mensual Hora 1'!$A$5:$A$28,0),MATCH('Casos CMg'!$B619,'Prom Factor Mensual Hora 1'!$B$4:$M$4,0))</f>
        <v>0.99952220941951331</v>
      </c>
      <c r="E619" s="24">
        <v>10.9</v>
      </c>
      <c r="F619" s="19">
        <f t="shared" si="27"/>
        <v>10.894792082672696</v>
      </c>
      <c r="G619" s="24">
        <v>9.8000000000000007</v>
      </c>
      <c r="H619" s="19">
        <f t="shared" si="28"/>
        <v>9.7953176523112315</v>
      </c>
      <c r="I619" s="24">
        <v>12.1</v>
      </c>
      <c r="J619" s="19">
        <f t="shared" si="29"/>
        <v>12.09421873397611</v>
      </c>
    </row>
    <row r="620" spans="1:10" x14ac:dyDescent="0.25">
      <c r="A620" s="3">
        <v>2026</v>
      </c>
      <c r="B620" s="3">
        <v>4</v>
      </c>
      <c r="C620" s="4">
        <v>17</v>
      </c>
      <c r="D620" s="20">
        <f>INDEX('Prom Factor Mensual Hora 1'!$B$5:$N$28,MATCH('Casos CMg'!$C620,'Prom Factor Mensual Hora 1'!$A$5:$A$28,0),MATCH('Casos CMg'!$B620,'Prom Factor Mensual Hora 1'!$B$4:$M$4,0))</f>
        <v>0.99860950025282025</v>
      </c>
      <c r="E620" s="24">
        <v>50.8</v>
      </c>
      <c r="F620" s="19">
        <f t="shared" si="27"/>
        <v>50.729362612843268</v>
      </c>
      <c r="G620" s="24">
        <v>43.9</v>
      </c>
      <c r="H620" s="19">
        <f t="shared" si="28"/>
        <v>43.83895706109881</v>
      </c>
      <c r="I620" s="24">
        <v>57.3</v>
      </c>
      <c r="J620" s="19">
        <f t="shared" si="29"/>
        <v>57.220324364486601</v>
      </c>
    </row>
    <row r="621" spans="1:10" x14ac:dyDescent="0.25">
      <c r="A621" s="3">
        <v>2026</v>
      </c>
      <c r="B621" s="3">
        <v>4</v>
      </c>
      <c r="C621" s="4">
        <v>18</v>
      </c>
      <c r="D621" s="20">
        <f>INDEX('Prom Factor Mensual Hora 1'!$B$5:$N$28,MATCH('Casos CMg'!$C621,'Prom Factor Mensual Hora 1'!$A$5:$A$28,0),MATCH('Casos CMg'!$B621,'Prom Factor Mensual Hora 1'!$B$4:$M$4,0))</f>
        <v>0.99389643847884923</v>
      </c>
      <c r="E621" s="24">
        <v>52.8</v>
      </c>
      <c r="F621" s="19">
        <f t="shared" si="27"/>
        <v>52.477731951683239</v>
      </c>
      <c r="G621" s="24">
        <v>45.8</v>
      </c>
      <c r="H621" s="19">
        <f t="shared" si="28"/>
        <v>45.520456882331295</v>
      </c>
      <c r="I621" s="24">
        <v>59.7</v>
      </c>
      <c r="J621" s="19">
        <f t="shared" si="29"/>
        <v>59.335617377187305</v>
      </c>
    </row>
    <row r="622" spans="1:10" x14ac:dyDescent="0.25">
      <c r="A622" s="3">
        <v>2026</v>
      </c>
      <c r="B622" s="3">
        <v>4</v>
      </c>
      <c r="C622" s="4">
        <v>19</v>
      </c>
      <c r="D622" s="20">
        <f>INDEX('Prom Factor Mensual Hora 1'!$B$5:$N$28,MATCH('Casos CMg'!$C622,'Prom Factor Mensual Hora 1'!$A$5:$A$28,0),MATCH('Casos CMg'!$B622,'Prom Factor Mensual Hora 1'!$B$4:$M$4,0))</f>
        <v>0.98352845704438674</v>
      </c>
      <c r="E622" s="24">
        <v>93.5</v>
      </c>
      <c r="F622" s="19">
        <f t="shared" si="27"/>
        <v>91.959910733650162</v>
      </c>
      <c r="G622" s="24">
        <v>84.2</v>
      </c>
      <c r="H622" s="19">
        <f t="shared" si="28"/>
        <v>82.813096083137367</v>
      </c>
      <c r="I622" s="24">
        <v>101.9</v>
      </c>
      <c r="J622" s="19">
        <f t="shared" si="29"/>
        <v>100.22154977282301</v>
      </c>
    </row>
    <row r="623" spans="1:10" x14ac:dyDescent="0.25">
      <c r="A623" s="3">
        <v>2026</v>
      </c>
      <c r="B623" s="3">
        <v>4</v>
      </c>
      <c r="C623" s="4">
        <v>20</v>
      </c>
      <c r="D623" s="20">
        <f>INDEX('Prom Factor Mensual Hora 1'!$B$5:$N$28,MATCH('Casos CMg'!$C623,'Prom Factor Mensual Hora 1'!$A$5:$A$28,0),MATCH('Casos CMg'!$B623,'Prom Factor Mensual Hora 1'!$B$4:$M$4,0))</f>
        <v>0.98353328424109809</v>
      </c>
      <c r="E623" s="24">
        <v>93.5</v>
      </c>
      <c r="F623" s="19">
        <f t="shared" si="27"/>
        <v>91.960362076542665</v>
      </c>
      <c r="G623" s="24">
        <v>84.2</v>
      </c>
      <c r="H623" s="19">
        <f t="shared" si="28"/>
        <v>82.813502533100461</v>
      </c>
      <c r="I623" s="24">
        <v>101.8</v>
      </c>
      <c r="J623" s="19">
        <f t="shared" si="29"/>
        <v>100.12368833574378</v>
      </c>
    </row>
    <row r="624" spans="1:10" x14ac:dyDescent="0.25">
      <c r="A624" s="3">
        <v>2026</v>
      </c>
      <c r="B624" s="3">
        <v>4</v>
      </c>
      <c r="C624" s="4">
        <v>21</v>
      </c>
      <c r="D624" s="20">
        <f>INDEX('Prom Factor Mensual Hora 1'!$B$5:$N$28,MATCH('Casos CMg'!$C624,'Prom Factor Mensual Hora 1'!$A$5:$A$28,0),MATCH('Casos CMg'!$B624,'Prom Factor Mensual Hora 1'!$B$4:$M$4,0))</f>
        <v>0.98353607951068167</v>
      </c>
      <c r="E624" s="24">
        <v>93.5</v>
      </c>
      <c r="F624" s="19">
        <f t="shared" si="27"/>
        <v>91.960623434248731</v>
      </c>
      <c r="G624" s="24">
        <v>84.2</v>
      </c>
      <c r="H624" s="19">
        <f t="shared" si="28"/>
        <v>82.813737894799402</v>
      </c>
      <c r="I624" s="24">
        <v>101.8</v>
      </c>
      <c r="J624" s="19">
        <f t="shared" si="29"/>
        <v>100.12397289418739</v>
      </c>
    </row>
    <row r="625" spans="1:10" x14ac:dyDescent="0.25">
      <c r="A625" s="3">
        <v>2026</v>
      </c>
      <c r="B625" s="3">
        <v>4</v>
      </c>
      <c r="C625" s="4">
        <v>22</v>
      </c>
      <c r="D625" s="20">
        <f>INDEX('Prom Factor Mensual Hora 1'!$B$5:$N$28,MATCH('Casos CMg'!$C625,'Prom Factor Mensual Hora 1'!$A$5:$A$28,0),MATCH('Casos CMg'!$B625,'Prom Factor Mensual Hora 1'!$B$4:$M$4,0))</f>
        <v>0.98353577887229648</v>
      </c>
      <c r="E625" s="24">
        <v>93.4</v>
      </c>
      <c r="F625" s="19">
        <f t="shared" si="27"/>
        <v>91.862241746672495</v>
      </c>
      <c r="G625" s="24">
        <v>84.4</v>
      </c>
      <c r="H625" s="19">
        <f t="shared" si="28"/>
        <v>83.010419736821831</v>
      </c>
      <c r="I625" s="24">
        <v>101.6</v>
      </c>
      <c r="J625" s="19">
        <f t="shared" si="29"/>
        <v>99.927235133425313</v>
      </c>
    </row>
    <row r="626" spans="1:10" x14ac:dyDescent="0.25">
      <c r="A626" s="3">
        <v>2026</v>
      </c>
      <c r="B626" s="3">
        <v>4</v>
      </c>
      <c r="C626" s="4">
        <v>23</v>
      </c>
      <c r="D626" s="20">
        <f>INDEX('Prom Factor Mensual Hora 1'!$B$5:$N$28,MATCH('Casos CMg'!$C626,'Prom Factor Mensual Hora 1'!$A$5:$A$28,0),MATCH('Casos CMg'!$B626,'Prom Factor Mensual Hora 1'!$B$4:$M$4,0))</f>
        <v>0.98354024807046847</v>
      </c>
      <c r="E626" s="24">
        <v>93.4</v>
      </c>
      <c r="F626" s="19">
        <f t="shared" si="27"/>
        <v>91.862659169781764</v>
      </c>
      <c r="G626" s="24">
        <v>84.5</v>
      </c>
      <c r="H626" s="19">
        <f t="shared" si="28"/>
        <v>83.109150961954583</v>
      </c>
      <c r="I626" s="24">
        <v>101.6</v>
      </c>
      <c r="J626" s="19">
        <f t="shared" si="29"/>
        <v>99.927689203959588</v>
      </c>
    </row>
    <row r="627" spans="1:10" x14ac:dyDescent="0.25">
      <c r="A627" s="3">
        <v>2026</v>
      </c>
      <c r="B627" s="3">
        <v>5</v>
      </c>
      <c r="C627" s="4">
        <v>0</v>
      </c>
      <c r="D627" s="20">
        <f>INDEX('Prom Factor Mensual Hora 1'!$B$5:$N$28,MATCH('Casos CMg'!$C627,'Prom Factor Mensual Hora 1'!$A$5:$A$28,0),MATCH('Casos CMg'!$B627,'Prom Factor Mensual Hora 1'!$B$4:$M$4,0))</f>
        <v>0.98580650005508286</v>
      </c>
      <c r="E627" s="24">
        <v>91.5</v>
      </c>
      <c r="F627" s="19">
        <f t="shared" si="27"/>
        <v>90.201294755040081</v>
      </c>
      <c r="G627" s="24">
        <v>83.1</v>
      </c>
      <c r="H627" s="19">
        <f t="shared" si="28"/>
        <v>81.920520154577375</v>
      </c>
      <c r="I627" s="24">
        <v>99.1</v>
      </c>
      <c r="J627" s="19">
        <f t="shared" si="29"/>
        <v>97.6934241554587</v>
      </c>
    </row>
    <row r="628" spans="1:10" x14ac:dyDescent="0.25">
      <c r="A628" s="3">
        <v>2026</v>
      </c>
      <c r="B628" s="3">
        <v>5</v>
      </c>
      <c r="C628" s="4">
        <v>1</v>
      </c>
      <c r="D628" s="20">
        <f>INDEX('Prom Factor Mensual Hora 1'!$B$5:$N$28,MATCH('Casos CMg'!$C628,'Prom Factor Mensual Hora 1'!$A$5:$A$28,0),MATCH('Casos CMg'!$B628,'Prom Factor Mensual Hora 1'!$B$4:$M$4,0))</f>
        <v>0.98999045266845032</v>
      </c>
      <c r="E628" s="24">
        <v>91.3</v>
      </c>
      <c r="F628" s="19">
        <f t="shared" si="27"/>
        <v>90.386128328629511</v>
      </c>
      <c r="G628" s="24">
        <v>82.9</v>
      </c>
      <c r="H628" s="19">
        <f t="shared" si="28"/>
        <v>82.070208526214543</v>
      </c>
      <c r="I628" s="24">
        <v>98.9</v>
      </c>
      <c r="J628" s="19">
        <f t="shared" si="29"/>
        <v>97.910055768909743</v>
      </c>
    </row>
    <row r="629" spans="1:10" x14ac:dyDescent="0.25">
      <c r="A629" s="3">
        <v>2026</v>
      </c>
      <c r="B629" s="3">
        <v>5</v>
      </c>
      <c r="C629" s="4">
        <v>2</v>
      </c>
      <c r="D629" s="20">
        <f>INDEX('Prom Factor Mensual Hora 1'!$B$5:$N$28,MATCH('Casos CMg'!$C629,'Prom Factor Mensual Hora 1'!$A$5:$A$28,0),MATCH('Casos CMg'!$B629,'Prom Factor Mensual Hora 1'!$B$4:$M$4,0))</f>
        <v>0.98998801063528297</v>
      </c>
      <c r="E629" s="24">
        <v>90.7</v>
      </c>
      <c r="F629" s="19">
        <f t="shared" si="27"/>
        <v>89.791912564620162</v>
      </c>
      <c r="G629" s="24">
        <v>82.4</v>
      </c>
      <c r="H629" s="19">
        <f t="shared" si="28"/>
        <v>81.575012076347321</v>
      </c>
      <c r="I629" s="24">
        <v>98.4</v>
      </c>
      <c r="J629" s="19">
        <f t="shared" si="29"/>
        <v>97.414820246511852</v>
      </c>
    </row>
    <row r="630" spans="1:10" x14ac:dyDescent="0.25">
      <c r="A630" s="3">
        <v>2026</v>
      </c>
      <c r="B630" s="3">
        <v>5</v>
      </c>
      <c r="C630" s="4">
        <v>3</v>
      </c>
      <c r="D630" s="20">
        <f>INDEX('Prom Factor Mensual Hora 1'!$B$5:$N$28,MATCH('Casos CMg'!$C630,'Prom Factor Mensual Hora 1'!$A$5:$A$28,0),MATCH('Casos CMg'!$B630,'Prom Factor Mensual Hora 1'!$B$4:$M$4,0))</f>
        <v>0.98998974877797929</v>
      </c>
      <c r="E630" s="24">
        <v>89.5</v>
      </c>
      <c r="F630" s="19">
        <f t="shared" si="27"/>
        <v>88.604082515629145</v>
      </c>
      <c r="G630" s="24">
        <v>81.599999999999994</v>
      </c>
      <c r="H630" s="19">
        <f t="shared" si="28"/>
        <v>80.783163500283109</v>
      </c>
      <c r="I630" s="24">
        <v>97.4</v>
      </c>
      <c r="J630" s="19">
        <f t="shared" si="29"/>
        <v>96.425001530975194</v>
      </c>
    </row>
    <row r="631" spans="1:10" x14ac:dyDescent="0.25">
      <c r="A631" s="3">
        <v>2026</v>
      </c>
      <c r="B631" s="3">
        <v>5</v>
      </c>
      <c r="C631" s="4">
        <v>4</v>
      </c>
      <c r="D631" s="20">
        <f>INDEX('Prom Factor Mensual Hora 1'!$B$5:$N$28,MATCH('Casos CMg'!$C631,'Prom Factor Mensual Hora 1'!$A$5:$A$28,0),MATCH('Casos CMg'!$B631,'Prom Factor Mensual Hora 1'!$B$4:$M$4,0))</f>
        <v>0.98999069611918145</v>
      </c>
      <c r="E631" s="24">
        <v>89.2</v>
      </c>
      <c r="F631" s="19">
        <f t="shared" si="27"/>
        <v>88.30717009383099</v>
      </c>
      <c r="G631" s="24">
        <v>81.3</v>
      </c>
      <c r="H631" s="19">
        <f t="shared" si="28"/>
        <v>80.486243594489451</v>
      </c>
      <c r="I631" s="24">
        <v>97.1</v>
      </c>
      <c r="J631" s="19">
        <f t="shared" si="29"/>
        <v>96.128096593172515</v>
      </c>
    </row>
    <row r="632" spans="1:10" x14ac:dyDescent="0.25">
      <c r="A632" s="3">
        <v>2026</v>
      </c>
      <c r="B632" s="3">
        <v>5</v>
      </c>
      <c r="C632" s="4">
        <v>5</v>
      </c>
      <c r="D632" s="20">
        <f>INDEX('Prom Factor Mensual Hora 1'!$B$5:$N$28,MATCH('Casos CMg'!$C632,'Prom Factor Mensual Hora 1'!$A$5:$A$28,0),MATCH('Casos CMg'!$B632,'Prom Factor Mensual Hora 1'!$B$4:$M$4,0))</f>
        <v>0.98999084844871854</v>
      </c>
      <c r="E632" s="24">
        <v>89.2</v>
      </c>
      <c r="F632" s="19">
        <f t="shared" si="27"/>
        <v>88.307183681625702</v>
      </c>
      <c r="G632" s="24">
        <v>81.3</v>
      </c>
      <c r="H632" s="19">
        <f t="shared" si="28"/>
        <v>80.48625597888082</v>
      </c>
      <c r="I632" s="24">
        <v>97.1</v>
      </c>
      <c r="J632" s="19">
        <f t="shared" si="29"/>
        <v>96.12811138437057</v>
      </c>
    </row>
    <row r="633" spans="1:10" x14ac:dyDescent="0.25">
      <c r="A633" s="3">
        <v>2026</v>
      </c>
      <c r="B633" s="3">
        <v>5</v>
      </c>
      <c r="C633" s="4">
        <v>6</v>
      </c>
      <c r="D633" s="20">
        <f>INDEX('Prom Factor Mensual Hora 1'!$B$5:$N$28,MATCH('Casos CMg'!$C633,'Prom Factor Mensual Hora 1'!$A$5:$A$28,0),MATCH('Casos CMg'!$B633,'Prom Factor Mensual Hora 1'!$B$4:$M$4,0))</f>
        <v>0.98998910251167205</v>
      </c>
      <c r="E633" s="24">
        <v>90.3</v>
      </c>
      <c r="F633" s="19">
        <f t="shared" si="27"/>
        <v>89.396015956803978</v>
      </c>
      <c r="G633" s="24">
        <v>82.2</v>
      </c>
      <c r="H633" s="19">
        <f t="shared" si="28"/>
        <v>81.377104226459451</v>
      </c>
      <c r="I633" s="24">
        <v>98.1</v>
      </c>
      <c r="J633" s="19">
        <f t="shared" si="29"/>
        <v>97.117930956395028</v>
      </c>
    </row>
    <row r="634" spans="1:10" x14ac:dyDescent="0.25">
      <c r="A634" s="3">
        <v>2026</v>
      </c>
      <c r="B634" s="3">
        <v>5</v>
      </c>
      <c r="C634" s="4">
        <v>7</v>
      </c>
      <c r="D634" s="20">
        <f>INDEX('Prom Factor Mensual Hora 1'!$B$5:$N$28,MATCH('Casos CMg'!$C634,'Prom Factor Mensual Hora 1'!$A$5:$A$28,0),MATCH('Casos CMg'!$B634,'Prom Factor Mensual Hora 1'!$B$4:$M$4,0))</f>
        <v>0.98998419292853568</v>
      </c>
      <c r="E634" s="24">
        <v>43.2</v>
      </c>
      <c r="F634" s="19">
        <f t="shared" si="27"/>
        <v>42.767317134512744</v>
      </c>
      <c r="G634" s="24">
        <v>39.5</v>
      </c>
      <c r="H634" s="19">
        <f t="shared" si="28"/>
        <v>39.10437562067716</v>
      </c>
      <c r="I634" s="24">
        <v>46.9</v>
      </c>
      <c r="J634" s="19">
        <f t="shared" si="29"/>
        <v>46.430258648348321</v>
      </c>
    </row>
    <row r="635" spans="1:10" x14ac:dyDescent="0.25">
      <c r="A635" s="3">
        <v>2026</v>
      </c>
      <c r="B635" s="3">
        <v>5</v>
      </c>
      <c r="C635" s="4">
        <v>8</v>
      </c>
      <c r="D635" s="20">
        <f>INDEX('Prom Factor Mensual Hora 1'!$B$5:$N$28,MATCH('Casos CMg'!$C635,'Prom Factor Mensual Hora 1'!$A$5:$A$28,0),MATCH('Casos CMg'!$B635,'Prom Factor Mensual Hora 1'!$B$4:$M$4,0))</f>
        <v>0.98998220349566535</v>
      </c>
      <c r="E635" s="24">
        <v>42</v>
      </c>
      <c r="F635" s="19">
        <f t="shared" si="27"/>
        <v>41.579252546817948</v>
      </c>
      <c r="G635" s="24">
        <v>38.200000000000003</v>
      </c>
      <c r="H635" s="19">
        <f t="shared" si="28"/>
        <v>37.817320173534419</v>
      </c>
      <c r="I635" s="24">
        <v>45.5</v>
      </c>
      <c r="J635" s="19">
        <f t="shared" si="29"/>
        <v>45.044190259052776</v>
      </c>
    </row>
    <row r="636" spans="1:10" x14ac:dyDescent="0.25">
      <c r="A636" s="3">
        <v>2026</v>
      </c>
      <c r="B636" s="3">
        <v>5</v>
      </c>
      <c r="C636" s="4">
        <v>9</v>
      </c>
      <c r="D636" s="20">
        <f>INDEX('Prom Factor Mensual Hora 1'!$B$5:$N$28,MATCH('Casos CMg'!$C636,'Prom Factor Mensual Hora 1'!$A$5:$A$28,0),MATCH('Casos CMg'!$B636,'Prom Factor Mensual Hora 1'!$B$4:$M$4,0))</f>
        <v>0.98970155747251143</v>
      </c>
      <c r="E636" s="24">
        <v>24.1</v>
      </c>
      <c r="F636" s="19">
        <f t="shared" si="27"/>
        <v>23.851807535087527</v>
      </c>
      <c r="G636" s="24">
        <v>22</v>
      </c>
      <c r="H636" s="19">
        <f t="shared" si="28"/>
        <v>21.773434264395252</v>
      </c>
      <c r="I636" s="24">
        <v>26.1</v>
      </c>
      <c r="J636" s="19">
        <f t="shared" si="29"/>
        <v>25.831210650032549</v>
      </c>
    </row>
    <row r="637" spans="1:10" x14ac:dyDescent="0.25">
      <c r="A637" s="3">
        <v>2026</v>
      </c>
      <c r="B637" s="3">
        <v>5</v>
      </c>
      <c r="C637" s="4">
        <v>10</v>
      </c>
      <c r="D637" s="20">
        <f>INDEX('Prom Factor Mensual Hora 1'!$B$5:$N$28,MATCH('Casos CMg'!$C637,'Prom Factor Mensual Hora 1'!$A$5:$A$28,0),MATCH('Casos CMg'!$B637,'Prom Factor Mensual Hora 1'!$B$4:$M$4,0))</f>
        <v>0.99261983596850767</v>
      </c>
      <c r="E637" s="24">
        <v>16.100000000000001</v>
      </c>
      <c r="F637" s="19">
        <f t="shared" si="27"/>
        <v>15.981179359092975</v>
      </c>
      <c r="G637" s="24">
        <v>14.7</v>
      </c>
      <c r="H637" s="19">
        <f t="shared" si="28"/>
        <v>14.591511588737061</v>
      </c>
      <c r="I637" s="24">
        <v>17.3</v>
      </c>
      <c r="J637" s="19">
        <f t="shared" si="29"/>
        <v>17.172323162255182</v>
      </c>
    </row>
    <row r="638" spans="1:10" x14ac:dyDescent="0.25">
      <c r="A638" s="3">
        <v>2026</v>
      </c>
      <c r="B638" s="3">
        <v>5</v>
      </c>
      <c r="C638" s="4">
        <v>11</v>
      </c>
      <c r="D638" s="20">
        <f>INDEX('Prom Factor Mensual Hora 1'!$B$5:$N$28,MATCH('Casos CMg'!$C638,'Prom Factor Mensual Hora 1'!$A$5:$A$28,0),MATCH('Casos CMg'!$B638,'Prom Factor Mensual Hora 1'!$B$4:$M$4,0))</f>
        <v>0.99213858262430887</v>
      </c>
      <c r="E638" s="24">
        <v>15.7</v>
      </c>
      <c r="F638" s="19">
        <f t="shared" si="27"/>
        <v>15.576575747201648</v>
      </c>
      <c r="G638" s="24">
        <v>14.4</v>
      </c>
      <c r="H638" s="19">
        <f t="shared" si="28"/>
        <v>14.286795589790048</v>
      </c>
      <c r="I638" s="24">
        <v>16.899999999999999</v>
      </c>
      <c r="J638" s="19">
        <f t="shared" si="29"/>
        <v>16.76714204635082</v>
      </c>
    </row>
    <row r="639" spans="1:10" x14ac:dyDescent="0.25">
      <c r="A639" s="3">
        <v>2026</v>
      </c>
      <c r="B639" s="3">
        <v>5</v>
      </c>
      <c r="C639" s="4">
        <v>12</v>
      </c>
      <c r="D639" s="20">
        <f>INDEX('Prom Factor Mensual Hora 1'!$B$5:$N$28,MATCH('Casos CMg'!$C639,'Prom Factor Mensual Hora 1'!$A$5:$A$28,0),MATCH('Casos CMg'!$B639,'Prom Factor Mensual Hora 1'!$B$4:$M$4,0))</f>
        <v>0.99255461787683918</v>
      </c>
      <c r="E639" s="24">
        <v>15.7</v>
      </c>
      <c r="F639" s="19">
        <f t="shared" si="27"/>
        <v>15.583107500666374</v>
      </c>
      <c r="G639" s="24">
        <v>14.4</v>
      </c>
      <c r="H639" s="19">
        <f t="shared" si="28"/>
        <v>14.292786497426485</v>
      </c>
      <c r="I639" s="24">
        <v>16.899999999999999</v>
      </c>
      <c r="J639" s="19">
        <f t="shared" si="29"/>
        <v>16.77417304211858</v>
      </c>
    </row>
    <row r="640" spans="1:10" x14ac:dyDescent="0.25">
      <c r="A640" s="3">
        <v>2026</v>
      </c>
      <c r="B640" s="3">
        <v>5</v>
      </c>
      <c r="C640" s="4">
        <v>13</v>
      </c>
      <c r="D640" s="20">
        <f>INDEX('Prom Factor Mensual Hora 1'!$B$5:$N$28,MATCH('Casos CMg'!$C640,'Prom Factor Mensual Hora 1'!$A$5:$A$28,0),MATCH('Casos CMg'!$B640,'Prom Factor Mensual Hora 1'!$B$4:$M$4,0))</f>
        <v>0.99396550596517652</v>
      </c>
      <c r="E640" s="24">
        <v>18.100000000000001</v>
      </c>
      <c r="F640" s="19">
        <f t="shared" si="27"/>
        <v>17.990775657969696</v>
      </c>
      <c r="G640" s="24">
        <v>16.399999999999999</v>
      </c>
      <c r="H640" s="19">
        <f t="shared" si="28"/>
        <v>16.301034297828892</v>
      </c>
      <c r="I640" s="24">
        <v>19.600000000000001</v>
      </c>
      <c r="J640" s="19">
        <f t="shared" si="29"/>
        <v>19.48172391691746</v>
      </c>
    </row>
    <row r="641" spans="1:10" x14ac:dyDescent="0.25">
      <c r="A641" s="3">
        <v>2026</v>
      </c>
      <c r="B641" s="3">
        <v>5</v>
      </c>
      <c r="C641" s="4">
        <v>14</v>
      </c>
      <c r="D641" s="20">
        <f>INDEX('Prom Factor Mensual Hora 1'!$B$5:$N$28,MATCH('Casos CMg'!$C641,'Prom Factor Mensual Hora 1'!$A$5:$A$28,0),MATCH('Casos CMg'!$B641,'Prom Factor Mensual Hora 1'!$B$4:$M$4,0))</f>
        <v>0.99439758069560302</v>
      </c>
      <c r="E641" s="24">
        <v>19.3</v>
      </c>
      <c r="F641" s="19">
        <f t="shared" si="27"/>
        <v>19.191873307425141</v>
      </c>
      <c r="G641" s="24">
        <v>17.399999999999999</v>
      </c>
      <c r="H641" s="19">
        <f t="shared" si="28"/>
        <v>17.302517904103492</v>
      </c>
      <c r="I641" s="24">
        <v>20.9</v>
      </c>
      <c r="J641" s="19">
        <f t="shared" si="29"/>
        <v>20.782909436538102</v>
      </c>
    </row>
    <row r="642" spans="1:10" x14ac:dyDescent="0.25">
      <c r="A642" s="3">
        <v>2026</v>
      </c>
      <c r="B642" s="3">
        <v>5</v>
      </c>
      <c r="C642" s="4">
        <v>15</v>
      </c>
      <c r="D642" s="20">
        <f>INDEX('Prom Factor Mensual Hora 1'!$B$5:$N$28,MATCH('Casos CMg'!$C642,'Prom Factor Mensual Hora 1'!$A$5:$A$28,0),MATCH('Casos CMg'!$B642,'Prom Factor Mensual Hora 1'!$B$4:$M$4,0))</f>
        <v>0.99775370732204316</v>
      </c>
      <c r="E642" s="24">
        <v>16.399999999999999</v>
      </c>
      <c r="F642" s="19">
        <f t="shared" si="27"/>
        <v>16.363160800081506</v>
      </c>
      <c r="G642" s="24">
        <v>15</v>
      </c>
      <c r="H642" s="19">
        <f t="shared" si="28"/>
        <v>14.966305609830647</v>
      </c>
      <c r="I642" s="24">
        <v>17.600000000000001</v>
      </c>
      <c r="J642" s="19">
        <f t="shared" si="29"/>
        <v>17.56046524886796</v>
      </c>
    </row>
    <row r="643" spans="1:10" x14ac:dyDescent="0.25">
      <c r="A643" s="3">
        <v>2026</v>
      </c>
      <c r="B643" s="3">
        <v>5</v>
      </c>
      <c r="C643" s="4">
        <v>16</v>
      </c>
      <c r="D643" s="20">
        <f>INDEX('Prom Factor Mensual Hora 1'!$B$5:$N$28,MATCH('Casos CMg'!$C643,'Prom Factor Mensual Hora 1'!$A$5:$A$28,0),MATCH('Casos CMg'!$B643,'Prom Factor Mensual Hora 1'!$B$4:$M$4,0))</f>
        <v>0.99868145093179961</v>
      </c>
      <c r="E643" s="24">
        <v>16.600000000000001</v>
      </c>
      <c r="F643" s="19">
        <f t="shared" si="27"/>
        <v>16.578112085467875</v>
      </c>
      <c r="G643" s="24">
        <v>15.1</v>
      </c>
      <c r="H643" s="19">
        <f t="shared" si="28"/>
        <v>15.080089909070173</v>
      </c>
      <c r="I643" s="24">
        <v>17.8</v>
      </c>
      <c r="J643" s="19">
        <f t="shared" si="29"/>
        <v>17.776529826586035</v>
      </c>
    </row>
    <row r="644" spans="1:10" x14ac:dyDescent="0.25">
      <c r="A644" s="3">
        <v>2026</v>
      </c>
      <c r="B644" s="3">
        <v>5</v>
      </c>
      <c r="C644" s="4">
        <v>17</v>
      </c>
      <c r="D644" s="20">
        <f>INDEX('Prom Factor Mensual Hora 1'!$B$5:$N$28,MATCH('Casos CMg'!$C644,'Prom Factor Mensual Hora 1'!$A$5:$A$28,0),MATCH('Casos CMg'!$B644,'Prom Factor Mensual Hora 1'!$B$4:$M$4,0))</f>
        <v>0.99243828652363997</v>
      </c>
      <c r="E644" s="24">
        <v>43.2</v>
      </c>
      <c r="F644" s="19">
        <f t="shared" ref="F644:F707" si="30">$E644*$D644</f>
        <v>42.873333977821247</v>
      </c>
      <c r="G644" s="24">
        <v>38.9</v>
      </c>
      <c r="H644" s="19">
        <f t="shared" ref="H644:H707" si="31">$G644*$D644</f>
        <v>38.605849345769592</v>
      </c>
      <c r="I644" s="24">
        <v>47.1</v>
      </c>
      <c r="J644" s="19">
        <f t="shared" ref="J644:J707" si="32">$I644*$D644</f>
        <v>46.743843295263446</v>
      </c>
    </row>
    <row r="645" spans="1:10" x14ac:dyDescent="0.25">
      <c r="A645" s="3">
        <v>2026</v>
      </c>
      <c r="B645" s="3">
        <v>5</v>
      </c>
      <c r="C645" s="4">
        <v>18</v>
      </c>
      <c r="D645" s="20">
        <f>INDEX('Prom Factor Mensual Hora 1'!$B$5:$N$28,MATCH('Casos CMg'!$C645,'Prom Factor Mensual Hora 1'!$A$5:$A$28,0),MATCH('Casos CMg'!$B645,'Prom Factor Mensual Hora 1'!$B$4:$M$4,0))</f>
        <v>0.9876953037742181</v>
      </c>
      <c r="E645" s="24">
        <v>92.1</v>
      </c>
      <c r="F645" s="19">
        <f t="shared" si="30"/>
        <v>90.966737477605477</v>
      </c>
      <c r="G645" s="24">
        <v>83.5</v>
      </c>
      <c r="H645" s="19">
        <f t="shared" si="31"/>
        <v>82.472557865147209</v>
      </c>
      <c r="I645" s="24">
        <v>99.6</v>
      </c>
      <c r="J645" s="19">
        <f t="shared" si="32"/>
        <v>98.374452255912118</v>
      </c>
    </row>
    <row r="646" spans="1:10" x14ac:dyDescent="0.25">
      <c r="A646" s="3">
        <v>2026</v>
      </c>
      <c r="B646" s="3">
        <v>5</v>
      </c>
      <c r="C646" s="4">
        <v>19</v>
      </c>
      <c r="D646" s="20">
        <f>INDEX('Prom Factor Mensual Hora 1'!$B$5:$N$28,MATCH('Casos CMg'!$C646,'Prom Factor Mensual Hora 1'!$A$5:$A$28,0),MATCH('Casos CMg'!$B646,'Prom Factor Mensual Hora 1'!$B$4:$M$4,0))</f>
        <v>0.98620044060106637</v>
      </c>
      <c r="E646" s="24">
        <v>94.3</v>
      </c>
      <c r="F646" s="19">
        <f t="shared" si="30"/>
        <v>92.998701548680557</v>
      </c>
      <c r="G646" s="24">
        <v>85.4</v>
      </c>
      <c r="H646" s="19">
        <f t="shared" si="31"/>
        <v>84.221517627331068</v>
      </c>
      <c r="I646" s="24">
        <v>102.2</v>
      </c>
      <c r="J646" s="19">
        <f t="shared" si="32"/>
        <v>100.78968502942898</v>
      </c>
    </row>
    <row r="647" spans="1:10" x14ac:dyDescent="0.25">
      <c r="A647" s="3">
        <v>2026</v>
      </c>
      <c r="B647" s="3">
        <v>5</v>
      </c>
      <c r="C647" s="4">
        <v>20</v>
      </c>
      <c r="D647" s="20">
        <f>INDEX('Prom Factor Mensual Hora 1'!$B$5:$N$28,MATCH('Casos CMg'!$C647,'Prom Factor Mensual Hora 1'!$A$5:$A$28,0),MATCH('Casos CMg'!$B647,'Prom Factor Mensual Hora 1'!$B$4:$M$4,0))</f>
        <v>0.98620506763311233</v>
      </c>
      <c r="E647" s="24">
        <v>94.8</v>
      </c>
      <c r="F647" s="19">
        <f t="shared" si="30"/>
        <v>93.492240411619051</v>
      </c>
      <c r="G647" s="24">
        <v>85.8</v>
      </c>
      <c r="H647" s="19">
        <f t="shared" si="31"/>
        <v>84.616394802921036</v>
      </c>
      <c r="I647" s="24">
        <v>102.8</v>
      </c>
      <c r="J647" s="19">
        <f t="shared" si="32"/>
        <v>101.38188095268394</v>
      </c>
    </row>
    <row r="648" spans="1:10" x14ac:dyDescent="0.25">
      <c r="A648" s="3">
        <v>2026</v>
      </c>
      <c r="B648" s="3">
        <v>5</v>
      </c>
      <c r="C648" s="4">
        <v>21</v>
      </c>
      <c r="D648" s="20">
        <f>INDEX('Prom Factor Mensual Hora 1'!$B$5:$N$28,MATCH('Casos CMg'!$C648,'Prom Factor Mensual Hora 1'!$A$5:$A$28,0),MATCH('Casos CMg'!$B648,'Prom Factor Mensual Hora 1'!$B$4:$M$4,0))</f>
        <v>0.98620345756704986</v>
      </c>
      <c r="E648" s="24">
        <v>94.8</v>
      </c>
      <c r="F648" s="19">
        <f t="shared" si="30"/>
        <v>93.492087777356318</v>
      </c>
      <c r="G648" s="24">
        <v>85.8</v>
      </c>
      <c r="H648" s="19">
        <f t="shared" si="31"/>
        <v>84.616256659252869</v>
      </c>
      <c r="I648" s="24">
        <v>102.8</v>
      </c>
      <c r="J648" s="19">
        <f t="shared" si="32"/>
        <v>101.38171543789272</v>
      </c>
    </row>
    <row r="649" spans="1:10" x14ac:dyDescent="0.25">
      <c r="A649" s="3">
        <v>2026</v>
      </c>
      <c r="B649" s="3">
        <v>5</v>
      </c>
      <c r="C649" s="4">
        <v>22</v>
      </c>
      <c r="D649" s="20">
        <f>INDEX('Prom Factor Mensual Hora 1'!$B$5:$N$28,MATCH('Casos CMg'!$C649,'Prom Factor Mensual Hora 1'!$A$5:$A$28,0),MATCH('Casos CMg'!$B649,'Prom Factor Mensual Hora 1'!$B$4:$M$4,0))</f>
        <v>0.98620276497550263</v>
      </c>
      <c r="E649" s="24">
        <v>94.1</v>
      </c>
      <c r="F649" s="19">
        <f t="shared" si="30"/>
        <v>92.801680184194794</v>
      </c>
      <c r="G649" s="24">
        <v>85.2</v>
      </c>
      <c r="H649" s="19">
        <f t="shared" si="31"/>
        <v>84.024475575912831</v>
      </c>
      <c r="I649" s="24">
        <v>102</v>
      </c>
      <c r="J649" s="19">
        <f t="shared" si="32"/>
        <v>100.59268202750127</v>
      </c>
    </row>
    <row r="650" spans="1:10" x14ac:dyDescent="0.25">
      <c r="A650" s="3">
        <v>2026</v>
      </c>
      <c r="B650" s="3">
        <v>5</v>
      </c>
      <c r="C650" s="4">
        <v>23</v>
      </c>
      <c r="D650" s="20">
        <f>INDEX('Prom Factor Mensual Hora 1'!$B$5:$N$28,MATCH('Casos CMg'!$C650,'Prom Factor Mensual Hora 1'!$A$5:$A$28,0),MATCH('Casos CMg'!$B650,'Prom Factor Mensual Hora 1'!$B$4:$M$4,0))</f>
        <v>0.98620891296984436</v>
      </c>
      <c r="E650" s="24">
        <v>92.7</v>
      </c>
      <c r="F650" s="19">
        <f t="shared" si="30"/>
        <v>91.421566232304571</v>
      </c>
      <c r="G650" s="24">
        <v>84.1</v>
      </c>
      <c r="H650" s="19">
        <f t="shared" si="31"/>
        <v>82.940169580763907</v>
      </c>
      <c r="I650" s="24">
        <v>100.4</v>
      </c>
      <c r="J650" s="19">
        <f t="shared" si="32"/>
        <v>99.015374862172379</v>
      </c>
    </row>
    <row r="651" spans="1:10" x14ac:dyDescent="0.25">
      <c r="A651" s="3">
        <v>2026</v>
      </c>
      <c r="B651" s="3">
        <v>6</v>
      </c>
      <c r="C651" s="4">
        <v>0</v>
      </c>
      <c r="D651" s="20">
        <f>INDEX('Prom Factor Mensual Hora 1'!$B$5:$N$28,MATCH('Casos CMg'!$C651,'Prom Factor Mensual Hora 1'!$A$5:$A$28,0),MATCH('Casos CMg'!$B651,'Prom Factor Mensual Hora 1'!$B$4:$M$4,0))</f>
        <v>0.98202353364367534</v>
      </c>
      <c r="E651" s="24">
        <v>90.5</v>
      </c>
      <c r="F651" s="19">
        <f t="shared" si="30"/>
        <v>88.873129794752614</v>
      </c>
      <c r="G651" s="24">
        <v>82.7</v>
      </c>
      <c r="H651" s="19">
        <f t="shared" si="31"/>
        <v>81.213346232331958</v>
      </c>
      <c r="I651" s="24">
        <v>97.8</v>
      </c>
      <c r="J651" s="19">
        <f t="shared" si="32"/>
        <v>96.041901590351443</v>
      </c>
    </row>
    <row r="652" spans="1:10" x14ac:dyDescent="0.25">
      <c r="A652" s="3">
        <v>2026</v>
      </c>
      <c r="B652" s="3">
        <v>6</v>
      </c>
      <c r="C652" s="4">
        <v>1</v>
      </c>
      <c r="D652" s="20">
        <f>INDEX('Prom Factor Mensual Hora 1'!$B$5:$N$28,MATCH('Casos CMg'!$C652,'Prom Factor Mensual Hora 1'!$A$5:$A$28,0),MATCH('Casos CMg'!$B652,'Prom Factor Mensual Hora 1'!$B$4:$M$4,0))</f>
        <v>0.98601271788005496</v>
      </c>
      <c r="E652" s="24">
        <v>88.7</v>
      </c>
      <c r="F652" s="19">
        <f t="shared" si="30"/>
        <v>87.459328075960883</v>
      </c>
      <c r="G652" s="24">
        <v>81.099999999999994</v>
      </c>
      <c r="H652" s="19">
        <f t="shared" si="31"/>
        <v>79.965631420072455</v>
      </c>
      <c r="I652" s="24">
        <v>96.2</v>
      </c>
      <c r="J652" s="19">
        <f t="shared" si="32"/>
        <v>94.854423460061284</v>
      </c>
    </row>
    <row r="653" spans="1:10" x14ac:dyDescent="0.25">
      <c r="A653" s="3">
        <v>2026</v>
      </c>
      <c r="B653" s="3">
        <v>6</v>
      </c>
      <c r="C653" s="4">
        <v>2</v>
      </c>
      <c r="D653" s="20">
        <f>INDEX('Prom Factor Mensual Hora 1'!$B$5:$N$28,MATCH('Casos CMg'!$C653,'Prom Factor Mensual Hora 1'!$A$5:$A$28,0),MATCH('Casos CMg'!$B653,'Prom Factor Mensual Hora 1'!$B$4:$M$4,0))</f>
        <v>0.98601531773012296</v>
      </c>
      <c r="E653" s="24">
        <v>86</v>
      </c>
      <c r="F653" s="19">
        <f t="shared" si="30"/>
        <v>84.797317324790569</v>
      </c>
      <c r="G653" s="24">
        <v>78.599999999999994</v>
      </c>
      <c r="H653" s="19">
        <f t="shared" si="31"/>
        <v>77.500803973587665</v>
      </c>
      <c r="I653" s="24">
        <v>93.9</v>
      </c>
      <c r="J653" s="19">
        <f t="shared" si="32"/>
        <v>92.586838334858555</v>
      </c>
    </row>
    <row r="654" spans="1:10" x14ac:dyDescent="0.25">
      <c r="A654" s="3">
        <v>2026</v>
      </c>
      <c r="B654" s="3">
        <v>6</v>
      </c>
      <c r="C654" s="4">
        <v>3</v>
      </c>
      <c r="D654" s="20">
        <f>INDEX('Prom Factor Mensual Hora 1'!$B$5:$N$28,MATCH('Casos CMg'!$C654,'Prom Factor Mensual Hora 1'!$A$5:$A$28,0),MATCH('Casos CMg'!$B654,'Prom Factor Mensual Hora 1'!$B$4:$M$4,0))</f>
        <v>0.98603239539348098</v>
      </c>
      <c r="E654" s="24">
        <v>85.5</v>
      </c>
      <c r="F654" s="19">
        <f t="shared" si="30"/>
        <v>84.305769806142621</v>
      </c>
      <c r="G654" s="24">
        <v>78.099999999999994</v>
      </c>
      <c r="H654" s="19">
        <f t="shared" si="31"/>
        <v>77.009130080230861</v>
      </c>
      <c r="I654" s="24">
        <v>93.6</v>
      </c>
      <c r="J654" s="19">
        <f t="shared" si="32"/>
        <v>92.292632208829815</v>
      </c>
    </row>
    <row r="655" spans="1:10" x14ac:dyDescent="0.25">
      <c r="A655" s="3">
        <v>2026</v>
      </c>
      <c r="B655" s="3">
        <v>6</v>
      </c>
      <c r="C655" s="4">
        <v>4</v>
      </c>
      <c r="D655" s="20">
        <f>INDEX('Prom Factor Mensual Hora 1'!$B$5:$N$28,MATCH('Casos CMg'!$C655,'Prom Factor Mensual Hora 1'!$A$5:$A$28,0),MATCH('Casos CMg'!$B655,'Prom Factor Mensual Hora 1'!$B$4:$M$4,0))</f>
        <v>0.98602667498866914</v>
      </c>
      <c r="E655" s="24">
        <v>85.5</v>
      </c>
      <c r="F655" s="19">
        <f t="shared" si="30"/>
        <v>84.305280711531211</v>
      </c>
      <c r="G655" s="24">
        <v>78.099999999999994</v>
      </c>
      <c r="H655" s="19">
        <f t="shared" si="31"/>
        <v>77.008683316615048</v>
      </c>
      <c r="I655" s="24">
        <v>93.6</v>
      </c>
      <c r="J655" s="19">
        <f t="shared" si="32"/>
        <v>92.292096778939424</v>
      </c>
    </row>
    <row r="656" spans="1:10" x14ac:dyDescent="0.25">
      <c r="A656" s="3">
        <v>2026</v>
      </c>
      <c r="B656" s="3">
        <v>6</v>
      </c>
      <c r="C656" s="4">
        <v>5</v>
      </c>
      <c r="D656" s="20">
        <f>INDEX('Prom Factor Mensual Hora 1'!$B$5:$N$28,MATCH('Casos CMg'!$C656,'Prom Factor Mensual Hora 1'!$A$5:$A$28,0),MATCH('Casos CMg'!$B656,'Prom Factor Mensual Hora 1'!$B$4:$M$4,0))</f>
        <v>0.98602267662467613</v>
      </c>
      <c r="E656" s="24">
        <v>85.5</v>
      </c>
      <c r="F656" s="19">
        <f t="shared" si="30"/>
        <v>84.304938851409815</v>
      </c>
      <c r="G656" s="24">
        <v>78.099999999999994</v>
      </c>
      <c r="H656" s="19">
        <f t="shared" si="31"/>
        <v>77.008371044387204</v>
      </c>
      <c r="I656" s="24">
        <v>93.6</v>
      </c>
      <c r="J656" s="19">
        <f t="shared" si="32"/>
        <v>92.291722532069684</v>
      </c>
    </row>
    <row r="657" spans="1:10" x14ac:dyDescent="0.25">
      <c r="A657" s="3">
        <v>2026</v>
      </c>
      <c r="B657" s="3">
        <v>6</v>
      </c>
      <c r="C657" s="4">
        <v>6</v>
      </c>
      <c r="D657" s="20">
        <f>INDEX('Prom Factor Mensual Hora 1'!$B$5:$N$28,MATCH('Casos CMg'!$C657,'Prom Factor Mensual Hora 1'!$A$5:$A$28,0),MATCH('Casos CMg'!$B657,'Prom Factor Mensual Hora 1'!$B$4:$M$4,0))</f>
        <v>0.98602091568847239</v>
      </c>
      <c r="E657" s="24">
        <v>88.9</v>
      </c>
      <c r="F657" s="19">
        <f t="shared" si="30"/>
        <v>87.657259404705201</v>
      </c>
      <c r="G657" s="24">
        <v>81.2</v>
      </c>
      <c r="H657" s="19">
        <f t="shared" si="31"/>
        <v>80.064898353903956</v>
      </c>
      <c r="I657" s="24">
        <v>96.4</v>
      </c>
      <c r="J657" s="19">
        <f t="shared" si="32"/>
        <v>95.052416272368745</v>
      </c>
    </row>
    <row r="658" spans="1:10" x14ac:dyDescent="0.25">
      <c r="A658" s="3">
        <v>2026</v>
      </c>
      <c r="B658" s="3">
        <v>6</v>
      </c>
      <c r="C658" s="4">
        <v>7</v>
      </c>
      <c r="D658" s="20">
        <f>INDEX('Prom Factor Mensual Hora 1'!$B$5:$N$28,MATCH('Casos CMg'!$C658,'Prom Factor Mensual Hora 1'!$A$5:$A$28,0),MATCH('Casos CMg'!$B658,'Prom Factor Mensual Hora 1'!$B$4:$M$4,0))</f>
        <v>0.98601040550207442</v>
      </c>
      <c r="E658" s="24">
        <v>91.8</v>
      </c>
      <c r="F658" s="19">
        <f t="shared" si="30"/>
        <v>90.51575522509043</v>
      </c>
      <c r="G658" s="24">
        <v>83.7</v>
      </c>
      <c r="H658" s="19">
        <f t="shared" si="31"/>
        <v>82.529070940523638</v>
      </c>
      <c r="I658" s="24">
        <v>99.7</v>
      </c>
      <c r="J658" s="19">
        <f t="shared" si="32"/>
        <v>98.305237428556822</v>
      </c>
    </row>
    <row r="659" spans="1:10" x14ac:dyDescent="0.25">
      <c r="A659" s="3">
        <v>2026</v>
      </c>
      <c r="B659" s="3">
        <v>6</v>
      </c>
      <c r="C659" s="4">
        <v>8</v>
      </c>
      <c r="D659" s="20">
        <f>INDEX('Prom Factor Mensual Hora 1'!$B$5:$N$28,MATCH('Casos CMg'!$C659,'Prom Factor Mensual Hora 1'!$A$5:$A$28,0),MATCH('Casos CMg'!$B659,'Prom Factor Mensual Hora 1'!$B$4:$M$4,0))</f>
        <v>0.98600341715340833</v>
      </c>
      <c r="E659" s="24">
        <v>43</v>
      </c>
      <c r="F659" s="19">
        <f t="shared" si="30"/>
        <v>42.398146937596557</v>
      </c>
      <c r="G659" s="24">
        <v>38.9</v>
      </c>
      <c r="H659" s="19">
        <f t="shared" si="31"/>
        <v>38.355532927267582</v>
      </c>
      <c r="I659" s="24">
        <v>46.8</v>
      </c>
      <c r="J659" s="19">
        <f t="shared" si="32"/>
        <v>46.144959922779506</v>
      </c>
    </row>
    <row r="660" spans="1:10" x14ac:dyDescent="0.25">
      <c r="A660" s="3">
        <v>2026</v>
      </c>
      <c r="B660" s="3">
        <v>6</v>
      </c>
      <c r="C660" s="4">
        <v>9</v>
      </c>
      <c r="D660" s="20">
        <f>INDEX('Prom Factor Mensual Hora 1'!$B$5:$N$28,MATCH('Casos CMg'!$C660,'Prom Factor Mensual Hora 1'!$A$5:$A$28,0),MATCH('Casos CMg'!$B660,'Prom Factor Mensual Hora 1'!$B$4:$M$4,0))</f>
        <v>0.98490577235461951</v>
      </c>
      <c r="E660" s="24">
        <v>23</v>
      </c>
      <c r="F660" s="19">
        <f t="shared" si="30"/>
        <v>22.652832764156248</v>
      </c>
      <c r="G660" s="24">
        <v>20.7</v>
      </c>
      <c r="H660" s="19">
        <f t="shared" si="31"/>
        <v>20.387549487740625</v>
      </c>
      <c r="I660" s="24">
        <v>24.9</v>
      </c>
      <c r="J660" s="19">
        <f t="shared" si="32"/>
        <v>24.524153731630026</v>
      </c>
    </row>
    <row r="661" spans="1:10" x14ac:dyDescent="0.25">
      <c r="A661" s="3">
        <v>2026</v>
      </c>
      <c r="B661" s="3">
        <v>6</v>
      </c>
      <c r="C661" s="4">
        <v>10</v>
      </c>
      <c r="D661" s="20">
        <f>INDEX('Prom Factor Mensual Hora 1'!$B$5:$N$28,MATCH('Casos CMg'!$C661,'Prom Factor Mensual Hora 1'!$A$5:$A$28,0),MATCH('Casos CMg'!$B661,'Prom Factor Mensual Hora 1'!$B$4:$M$4,0))</f>
        <v>0.993865878519539</v>
      </c>
      <c r="E661" s="24">
        <v>14.9</v>
      </c>
      <c r="F661" s="19">
        <f t="shared" si="30"/>
        <v>14.808601589941132</v>
      </c>
      <c r="G661" s="24">
        <v>13.4</v>
      </c>
      <c r="H661" s="19">
        <f t="shared" si="31"/>
        <v>13.317802772161823</v>
      </c>
      <c r="I661" s="24">
        <v>16.100000000000001</v>
      </c>
      <c r="J661" s="19">
        <f t="shared" si="32"/>
        <v>16.001240644164579</v>
      </c>
    </row>
    <row r="662" spans="1:10" x14ac:dyDescent="0.25">
      <c r="A662" s="3">
        <v>2026</v>
      </c>
      <c r="B662" s="3">
        <v>6</v>
      </c>
      <c r="C662" s="4">
        <v>11</v>
      </c>
      <c r="D662" s="20">
        <f>INDEX('Prom Factor Mensual Hora 1'!$B$5:$N$28,MATCH('Casos CMg'!$C662,'Prom Factor Mensual Hora 1'!$A$5:$A$28,0),MATCH('Casos CMg'!$B662,'Prom Factor Mensual Hora 1'!$B$4:$M$4,0))</f>
        <v>0.99284819505386168</v>
      </c>
      <c r="E662" s="24">
        <v>14.9</v>
      </c>
      <c r="F662" s="19">
        <f t="shared" si="30"/>
        <v>14.79343810630254</v>
      </c>
      <c r="G662" s="24">
        <v>13.4</v>
      </c>
      <c r="H662" s="19">
        <f t="shared" si="31"/>
        <v>13.304165813721747</v>
      </c>
      <c r="I662" s="24">
        <v>16.100000000000001</v>
      </c>
      <c r="J662" s="19">
        <f t="shared" si="32"/>
        <v>15.984855940367174</v>
      </c>
    </row>
    <row r="663" spans="1:10" x14ac:dyDescent="0.25">
      <c r="A663" s="3">
        <v>2026</v>
      </c>
      <c r="B663" s="3">
        <v>6</v>
      </c>
      <c r="C663" s="4">
        <v>12</v>
      </c>
      <c r="D663" s="20">
        <f>INDEX('Prom Factor Mensual Hora 1'!$B$5:$N$28,MATCH('Casos CMg'!$C663,'Prom Factor Mensual Hora 1'!$A$5:$A$28,0),MATCH('Casos CMg'!$B663,'Prom Factor Mensual Hora 1'!$B$4:$M$4,0))</f>
        <v>0.9914248631160717</v>
      </c>
      <c r="E663" s="24">
        <v>20.399999999999999</v>
      </c>
      <c r="F663" s="19">
        <f t="shared" si="30"/>
        <v>20.225067207567861</v>
      </c>
      <c r="G663" s="24">
        <v>18.399999999999999</v>
      </c>
      <c r="H663" s="19">
        <f t="shared" si="31"/>
        <v>18.242217481335718</v>
      </c>
      <c r="I663" s="24">
        <v>22.2</v>
      </c>
      <c r="J663" s="19">
        <f t="shared" si="32"/>
        <v>22.00963196117679</v>
      </c>
    </row>
    <row r="664" spans="1:10" x14ac:dyDescent="0.25">
      <c r="A664" s="3">
        <v>2026</v>
      </c>
      <c r="B664" s="3">
        <v>6</v>
      </c>
      <c r="C664" s="4">
        <v>13</v>
      </c>
      <c r="D664" s="20">
        <f>INDEX('Prom Factor Mensual Hora 1'!$B$5:$N$28,MATCH('Casos CMg'!$C664,'Prom Factor Mensual Hora 1'!$A$5:$A$28,0),MATCH('Casos CMg'!$B664,'Prom Factor Mensual Hora 1'!$B$4:$M$4,0))</f>
        <v>0.99178935952034109</v>
      </c>
      <c r="E664" s="24">
        <v>38.299999999999997</v>
      </c>
      <c r="F664" s="19">
        <f t="shared" si="30"/>
        <v>37.985532469629064</v>
      </c>
      <c r="G664" s="24">
        <v>34.5</v>
      </c>
      <c r="H664" s="19">
        <f t="shared" si="31"/>
        <v>34.216732903451771</v>
      </c>
      <c r="I664" s="24">
        <v>42</v>
      </c>
      <c r="J664" s="19">
        <f t="shared" si="32"/>
        <v>41.655153099854324</v>
      </c>
    </row>
    <row r="665" spans="1:10" x14ac:dyDescent="0.25">
      <c r="A665" s="3">
        <v>2026</v>
      </c>
      <c r="B665" s="3">
        <v>6</v>
      </c>
      <c r="C665" s="4">
        <v>14</v>
      </c>
      <c r="D665" s="20">
        <f>INDEX('Prom Factor Mensual Hora 1'!$B$5:$N$28,MATCH('Casos CMg'!$C665,'Prom Factor Mensual Hora 1'!$A$5:$A$28,0),MATCH('Casos CMg'!$B665,'Prom Factor Mensual Hora 1'!$B$4:$M$4,0))</f>
        <v>0.99256055710626823</v>
      </c>
      <c r="E665" s="24">
        <v>38.299999999999997</v>
      </c>
      <c r="F665" s="19">
        <f t="shared" si="30"/>
        <v>38.015069337170068</v>
      </c>
      <c r="G665" s="24">
        <v>34.5</v>
      </c>
      <c r="H665" s="19">
        <f t="shared" si="31"/>
        <v>34.243339220166256</v>
      </c>
      <c r="I665" s="24">
        <v>42</v>
      </c>
      <c r="J665" s="19">
        <f t="shared" si="32"/>
        <v>41.687543398463262</v>
      </c>
    </row>
    <row r="666" spans="1:10" x14ac:dyDescent="0.25">
      <c r="A666" s="3">
        <v>2026</v>
      </c>
      <c r="B666" s="3">
        <v>6</v>
      </c>
      <c r="C666" s="4">
        <v>15</v>
      </c>
      <c r="D666" s="20">
        <f>INDEX('Prom Factor Mensual Hora 1'!$B$5:$N$28,MATCH('Casos CMg'!$C666,'Prom Factor Mensual Hora 1'!$A$5:$A$28,0),MATCH('Casos CMg'!$B666,'Prom Factor Mensual Hora 1'!$B$4:$M$4,0))</f>
        <v>0.99507813610215257</v>
      </c>
      <c r="E666" s="24">
        <v>38.299999999999997</v>
      </c>
      <c r="F666" s="19">
        <f t="shared" si="30"/>
        <v>38.111492612712439</v>
      </c>
      <c r="G666" s="24">
        <v>34.5</v>
      </c>
      <c r="H666" s="19">
        <f t="shared" si="31"/>
        <v>34.33019569552426</v>
      </c>
      <c r="I666" s="24">
        <v>42</v>
      </c>
      <c r="J666" s="19">
        <f t="shared" si="32"/>
        <v>41.793281716290409</v>
      </c>
    </row>
    <row r="667" spans="1:10" x14ac:dyDescent="0.25">
      <c r="A667" s="3">
        <v>2026</v>
      </c>
      <c r="B667" s="3">
        <v>6</v>
      </c>
      <c r="C667" s="4">
        <v>16</v>
      </c>
      <c r="D667" s="20">
        <f>INDEX('Prom Factor Mensual Hora 1'!$B$5:$N$28,MATCH('Casos CMg'!$C667,'Prom Factor Mensual Hora 1'!$A$5:$A$28,0),MATCH('Casos CMg'!$B667,'Prom Factor Mensual Hora 1'!$B$4:$M$4,0))</f>
        <v>0.99616175970310994</v>
      </c>
      <c r="E667" s="24">
        <v>38.299999999999997</v>
      </c>
      <c r="F667" s="19">
        <f t="shared" si="30"/>
        <v>38.152995396629109</v>
      </c>
      <c r="G667" s="24">
        <v>34.5</v>
      </c>
      <c r="H667" s="19">
        <f t="shared" si="31"/>
        <v>34.367580709757291</v>
      </c>
      <c r="I667" s="24">
        <v>42</v>
      </c>
      <c r="J667" s="19">
        <f t="shared" si="32"/>
        <v>41.838793907530615</v>
      </c>
    </row>
    <row r="668" spans="1:10" x14ac:dyDescent="0.25">
      <c r="A668" s="3">
        <v>2026</v>
      </c>
      <c r="B668" s="3">
        <v>6</v>
      </c>
      <c r="C668" s="4">
        <v>17</v>
      </c>
      <c r="D668" s="20">
        <f>INDEX('Prom Factor Mensual Hora 1'!$B$5:$N$28,MATCH('Casos CMg'!$C668,'Prom Factor Mensual Hora 1'!$A$5:$A$28,0),MATCH('Casos CMg'!$B668,'Prom Factor Mensual Hora 1'!$B$4:$M$4,0))</f>
        <v>0.986191897239313</v>
      </c>
      <c r="E668" s="24">
        <v>42.4</v>
      </c>
      <c r="F668" s="19">
        <f t="shared" si="30"/>
        <v>41.814536442946867</v>
      </c>
      <c r="G668" s="24">
        <v>38.299999999999997</v>
      </c>
      <c r="H668" s="19">
        <f t="shared" si="31"/>
        <v>37.771149664265685</v>
      </c>
      <c r="I668" s="24">
        <v>46.5</v>
      </c>
      <c r="J668" s="19">
        <f t="shared" si="32"/>
        <v>45.857923221628056</v>
      </c>
    </row>
    <row r="669" spans="1:10" x14ac:dyDescent="0.25">
      <c r="A669" s="3">
        <v>2026</v>
      </c>
      <c r="B669" s="3">
        <v>6</v>
      </c>
      <c r="C669" s="4">
        <v>18</v>
      </c>
      <c r="D669" s="20">
        <f>INDEX('Prom Factor Mensual Hora 1'!$B$5:$N$28,MATCH('Casos CMg'!$C669,'Prom Factor Mensual Hora 1'!$A$5:$A$28,0),MATCH('Casos CMg'!$B669,'Prom Factor Mensual Hora 1'!$B$4:$M$4,0))</f>
        <v>0.98317479945976671</v>
      </c>
      <c r="E669" s="24">
        <v>94.9</v>
      </c>
      <c r="F669" s="19">
        <f t="shared" si="30"/>
        <v>93.303288468731864</v>
      </c>
      <c r="G669" s="24">
        <v>86.1</v>
      </c>
      <c r="H669" s="19">
        <f t="shared" si="31"/>
        <v>84.651350233485914</v>
      </c>
      <c r="I669" s="24">
        <v>103.2</v>
      </c>
      <c r="J669" s="19">
        <f t="shared" si="32"/>
        <v>101.46363930424793</v>
      </c>
    </row>
    <row r="670" spans="1:10" x14ac:dyDescent="0.25">
      <c r="A670" s="3">
        <v>2026</v>
      </c>
      <c r="B670" s="3">
        <v>6</v>
      </c>
      <c r="C670" s="4">
        <v>19</v>
      </c>
      <c r="D670" s="20">
        <f>INDEX('Prom Factor Mensual Hora 1'!$B$5:$N$28,MATCH('Casos CMg'!$C670,'Prom Factor Mensual Hora 1'!$A$5:$A$28,0),MATCH('Casos CMg'!$B670,'Prom Factor Mensual Hora 1'!$B$4:$M$4,0))</f>
        <v>0.9820097431179966</v>
      </c>
      <c r="E670" s="24">
        <v>95.1</v>
      </c>
      <c r="F670" s="19">
        <f t="shared" si="30"/>
        <v>93.389126570521469</v>
      </c>
      <c r="G670" s="24">
        <v>86.2</v>
      </c>
      <c r="H670" s="19">
        <f t="shared" si="31"/>
        <v>84.649239856771317</v>
      </c>
      <c r="I670" s="24">
        <v>103.4</v>
      </c>
      <c r="J670" s="19">
        <f t="shared" si="32"/>
        <v>101.53980743840086</v>
      </c>
    </row>
    <row r="671" spans="1:10" x14ac:dyDescent="0.25">
      <c r="A671" s="3">
        <v>2026</v>
      </c>
      <c r="B671" s="3">
        <v>6</v>
      </c>
      <c r="C671" s="4">
        <v>20</v>
      </c>
      <c r="D671" s="20">
        <f>INDEX('Prom Factor Mensual Hora 1'!$B$5:$N$28,MATCH('Casos CMg'!$C671,'Prom Factor Mensual Hora 1'!$A$5:$A$28,0),MATCH('Casos CMg'!$B671,'Prom Factor Mensual Hora 1'!$B$4:$M$4,0))</f>
        <v>0.98200919181221558</v>
      </c>
      <c r="E671" s="24">
        <v>95.1</v>
      </c>
      <c r="F671" s="19">
        <f t="shared" si="30"/>
        <v>93.389074141341695</v>
      </c>
      <c r="G671" s="24">
        <v>86.2</v>
      </c>
      <c r="H671" s="19">
        <f t="shared" si="31"/>
        <v>84.649192334212984</v>
      </c>
      <c r="I671" s="24">
        <v>103.4</v>
      </c>
      <c r="J671" s="19">
        <f t="shared" si="32"/>
        <v>101.53975043338309</v>
      </c>
    </row>
    <row r="672" spans="1:10" x14ac:dyDescent="0.25">
      <c r="A672" s="3">
        <v>2026</v>
      </c>
      <c r="B672" s="3">
        <v>6</v>
      </c>
      <c r="C672" s="4">
        <v>21</v>
      </c>
      <c r="D672" s="20">
        <f>INDEX('Prom Factor Mensual Hora 1'!$B$5:$N$28,MATCH('Casos CMg'!$C672,'Prom Factor Mensual Hora 1'!$A$5:$A$28,0),MATCH('Casos CMg'!$B672,'Prom Factor Mensual Hora 1'!$B$4:$M$4,0))</f>
        <v>0.98201294642713288</v>
      </c>
      <c r="E672" s="24">
        <v>95</v>
      </c>
      <c r="F672" s="19">
        <f t="shared" si="30"/>
        <v>93.291229910577627</v>
      </c>
      <c r="G672" s="24">
        <v>86.2</v>
      </c>
      <c r="H672" s="19">
        <f t="shared" si="31"/>
        <v>84.649515982018855</v>
      </c>
      <c r="I672" s="24">
        <v>103.3</v>
      </c>
      <c r="J672" s="19">
        <f t="shared" si="32"/>
        <v>101.44193736592283</v>
      </c>
    </row>
    <row r="673" spans="1:10" x14ac:dyDescent="0.25">
      <c r="A673" s="3">
        <v>2026</v>
      </c>
      <c r="B673" s="3">
        <v>6</v>
      </c>
      <c r="C673" s="4">
        <v>22</v>
      </c>
      <c r="D673" s="20">
        <f>INDEX('Prom Factor Mensual Hora 1'!$B$5:$N$28,MATCH('Casos CMg'!$C673,'Prom Factor Mensual Hora 1'!$A$5:$A$28,0),MATCH('Casos CMg'!$B673,'Prom Factor Mensual Hora 1'!$B$4:$M$4,0))</f>
        <v>0.98201689362265165</v>
      </c>
      <c r="E673" s="24">
        <v>94</v>
      </c>
      <c r="F673" s="19">
        <f t="shared" si="30"/>
        <v>92.30958800052926</v>
      </c>
      <c r="G673" s="24">
        <v>85.7</v>
      </c>
      <c r="H673" s="19">
        <f t="shared" si="31"/>
        <v>84.158847783461255</v>
      </c>
      <c r="I673" s="24">
        <v>101.9</v>
      </c>
      <c r="J673" s="19">
        <f t="shared" si="32"/>
        <v>100.06752146014821</v>
      </c>
    </row>
    <row r="674" spans="1:10" x14ac:dyDescent="0.25">
      <c r="A674" s="3">
        <v>2026</v>
      </c>
      <c r="B674" s="3">
        <v>6</v>
      </c>
      <c r="C674" s="4">
        <v>23</v>
      </c>
      <c r="D674" s="20">
        <f>INDEX('Prom Factor Mensual Hora 1'!$B$5:$N$28,MATCH('Casos CMg'!$C674,'Prom Factor Mensual Hora 1'!$A$5:$A$28,0),MATCH('Casos CMg'!$B674,'Prom Factor Mensual Hora 1'!$B$4:$M$4,0))</f>
        <v>0.98201895575705433</v>
      </c>
      <c r="E674" s="24">
        <v>93.4</v>
      </c>
      <c r="F674" s="19">
        <f t="shared" si="30"/>
        <v>91.720570467708882</v>
      </c>
      <c r="G674" s="24">
        <v>85.1</v>
      </c>
      <c r="H674" s="19">
        <f t="shared" si="31"/>
        <v>83.569813134925312</v>
      </c>
      <c r="I674" s="24">
        <v>101.1</v>
      </c>
      <c r="J674" s="19">
        <f t="shared" si="32"/>
        <v>99.28211642703819</v>
      </c>
    </row>
    <row r="675" spans="1:10" x14ac:dyDescent="0.25">
      <c r="A675" s="3">
        <v>2026</v>
      </c>
      <c r="B675" s="3">
        <v>7</v>
      </c>
      <c r="C675" s="4">
        <v>0</v>
      </c>
      <c r="D675" s="20">
        <f>INDEX('Prom Factor Mensual Hora 1'!$B$5:$N$28,MATCH('Casos CMg'!$C675,'Prom Factor Mensual Hora 1'!$A$5:$A$28,0),MATCH('Casos CMg'!$B675,'Prom Factor Mensual Hora 1'!$B$4:$M$4,0))</f>
        <v>0.9859772766410031</v>
      </c>
      <c r="E675" s="24">
        <v>87.5</v>
      </c>
      <c r="F675" s="19">
        <f t="shared" si="30"/>
        <v>86.273011706087772</v>
      </c>
      <c r="G675" s="24">
        <v>80.400000000000006</v>
      </c>
      <c r="H675" s="19">
        <f t="shared" si="31"/>
        <v>79.272573041936653</v>
      </c>
      <c r="I675" s="24">
        <v>94.3</v>
      </c>
      <c r="J675" s="19">
        <f t="shared" si="32"/>
        <v>92.977657187246592</v>
      </c>
    </row>
    <row r="676" spans="1:10" x14ac:dyDescent="0.25">
      <c r="A676" s="3">
        <v>2026</v>
      </c>
      <c r="B676" s="3">
        <v>7</v>
      </c>
      <c r="C676" s="4">
        <v>1</v>
      </c>
      <c r="D676" s="20">
        <f>INDEX('Prom Factor Mensual Hora 1'!$B$5:$N$28,MATCH('Casos CMg'!$C676,'Prom Factor Mensual Hora 1'!$A$5:$A$28,0),MATCH('Casos CMg'!$B676,'Prom Factor Mensual Hora 1'!$B$4:$M$4,0))</f>
        <v>0.98992346438090806</v>
      </c>
      <c r="E676" s="24">
        <v>85.8</v>
      </c>
      <c r="F676" s="19">
        <f t="shared" si="30"/>
        <v>84.935433243881903</v>
      </c>
      <c r="G676" s="24">
        <v>78.599999999999994</v>
      </c>
      <c r="H676" s="19">
        <f t="shared" si="31"/>
        <v>77.807984300339371</v>
      </c>
      <c r="I676" s="24">
        <v>92.8</v>
      </c>
      <c r="J676" s="19">
        <f t="shared" si="32"/>
        <v>91.864897494548259</v>
      </c>
    </row>
    <row r="677" spans="1:10" x14ac:dyDescent="0.25">
      <c r="A677" s="3">
        <v>2026</v>
      </c>
      <c r="B677" s="3">
        <v>7</v>
      </c>
      <c r="C677" s="4">
        <v>2</v>
      </c>
      <c r="D677" s="20">
        <f>INDEX('Prom Factor Mensual Hora 1'!$B$5:$N$28,MATCH('Casos CMg'!$C677,'Prom Factor Mensual Hora 1'!$A$5:$A$28,0),MATCH('Casos CMg'!$B677,'Prom Factor Mensual Hora 1'!$B$4:$M$4,0))</f>
        <v>0.98992225097907161</v>
      </c>
      <c r="E677" s="24">
        <v>82.9</v>
      </c>
      <c r="F677" s="19">
        <f t="shared" si="30"/>
        <v>82.064554606165046</v>
      </c>
      <c r="G677" s="24">
        <v>75.3</v>
      </c>
      <c r="H677" s="19">
        <f t="shared" si="31"/>
        <v>74.541145498724092</v>
      </c>
      <c r="I677" s="24">
        <v>90.4</v>
      </c>
      <c r="J677" s="19">
        <f t="shared" si="32"/>
        <v>89.488971488508085</v>
      </c>
    </row>
    <row r="678" spans="1:10" x14ac:dyDescent="0.25">
      <c r="A678" s="3">
        <v>2026</v>
      </c>
      <c r="B678" s="3">
        <v>7</v>
      </c>
      <c r="C678" s="4">
        <v>3</v>
      </c>
      <c r="D678" s="20">
        <f>INDEX('Prom Factor Mensual Hora 1'!$B$5:$N$28,MATCH('Casos CMg'!$C678,'Prom Factor Mensual Hora 1'!$A$5:$A$28,0),MATCH('Casos CMg'!$B678,'Prom Factor Mensual Hora 1'!$B$4:$M$4,0))</f>
        <v>0.98990643398585787</v>
      </c>
      <c r="E678" s="24">
        <v>82.3</v>
      </c>
      <c r="F678" s="19">
        <f t="shared" si="30"/>
        <v>81.469299517036106</v>
      </c>
      <c r="G678" s="24">
        <v>74.599999999999994</v>
      </c>
      <c r="H678" s="19">
        <f t="shared" si="31"/>
        <v>73.847019975344992</v>
      </c>
      <c r="I678" s="24">
        <v>89.9</v>
      </c>
      <c r="J678" s="19">
        <f t="shared" si="32"/>
        <v>88.992588415328626</v>
      </c>
    </row>
    <row r="679" spans="1:10" x14ac:dyDescent="0.25">
      <c r="A679" s="3">
        <v>2026</v>
      </c>
      <c r="B679" s="3">
        <v>7</v>
      </c>
      <c r="C679" s="4">
        <v>4</v>
      </c>
      <c r="D679" s="20">
        <f>INDEX('Prom Factor Mensual Hora 1'!$B$5:$N$28,MATCH('Casos CMg'!$C679,'Prom Factor Mensual Hora 1'!$A$5:$A$28,0),MATCH('Casos CMg'!$B679,'Prom Factor Mensual Hora 1'!$B$4:$M$4,0))</f>
        <v>0.98991771228388792</v>
      </c>
      <c r="E679" s="24">
        <v>82.3</v>
      </c>
      <c r="F679" s="19">
        <f t="shared" si="30"/>
        <v>81.470227720963976</v>
      </c>
      <c r="G679" s="24">
        <v>74.599999999999994</v>
      </c>
      <c r="H679" s="19">
        <f t="shared" si="31"/>
        <v>73.847861336378031</v>
      </c>
      <c r="I679" s="24">
        <v>89.9</v>
      </c>
      <c r="J679" s="19">
        <f t="shared" si="32"/>
        <v>88.993602334321523</v>
      </c>
    </row>
    <row r="680" spans="1:10" x14ac:dyDescent="0.25">
      <c r="A680" s="3">
        <v>2026</v>
      </c>
      <c r="B680" s="3">
        <v>7</v>
      </c>
      <c r="C680" s="4">
        <v>5</v>
      </c>
      <c r="D680" s="20">
        <f>INDEX('Prom Factor Mensual Hora 1'!$B$5:$N$28,MATCH('Casos CMg'!$C680,'Prom Factor Mensual Hora 1'!$A$5:$A$28,0),MATCH('Casos CMg'!$B680,'Prom Factor Mensual Hora 1'!$B$4:$M$4,0))</f>
        <v>0.98990691722742752</v>
      </c>
      <c r="E680" s="24">
        <v>82.3</v>
      </c>
      <c r="F680" s="19">
        <f t="shared" si="30"/>
        <v>81.469339287817277</v>
      </c>
      <c r="G680" s="24">
        <v>74.599999999999994</v>
      </c>
      <c r="H680" s="19">
        <f t="shared" si="31"/>
        <v>73.847056025166083</v>
      </c>
      <c r="I680" s="24">
        <v>89.9</v>
      </c>
      <c r="J680" s="19">
        <f t="shared" si="32"/>
        <v>88.992631858745739</v>
      </c>
    </row>
    <row r="681" spans="1:10" x14ac:dyDescent="0.25">
      <c r="A681" s="3">
        <v>2026</v>
      </c>
      <c r="B681" s="3">
        <v>7</v>
      </c>
      <c r="C681" s="4">
        <v>6</v>
      </c>
      <c r="D681" s="20">
        <f>INDEX('Prom Factor Mensual Hora 1'!$B$5:$N$28,MATCH('Casos CMg'!$C681,'Prom Factor Mensual Hora 1'!$A$5:$A$28,0),MATCH('Casos CMg'!$B681,'Prom Factor Mensual Hora 1'!$B$4:$M$4,0))</f>
        <v>0.98991646751101303</v>
      </c>
      <c r="E681" s="24">
        <v>85.8</v>
      </c>
      <c r="F681" s="19">
        <f t="shared" si="30"/>
        <v>84.934832912444918</v>
      </c>
      <c r="G681" s="24">
        <v>78.599999999999994</v>
      </c>
      <c r="H681" s="19">
        <f t="shared" si="31"/>
        <v>77.807434346365625</v>
      </c>
      <c r="I681" s="24">
        <v>92.8</v>
      </c>
      <c r="J681" s="19">
        <f t="shared" si="32"/>
        <v>91.864248185022007</v>
      </c>
    </row>
    <row r="682" spans="1:10" x14ac:dyDescent="0.25">
      <c r="A682" s="3">
        <v>2026</v>
      </c>
      <c r="B682" s="3">
        <v>7</v>
      </c>
      <c r="C682" s="4">
        <v>7</v>
      </c>
      <c r="D682" s="20">
        <f>INDEX('Prom Factor Mensual Hora 1'!$B$5:$N$28,MATCH('Casos CMg'!$C682,'Prom Factor Mensual Hora 1'!$A$5:$A$28,0),MATCH('Casos CMg'!$B682,'Prom Factor Mensual Hora 1'!$B$4:$M$4,0))</f>
        <v>0.98993361363185739</v>
      </c>
      <c r="E682" s="24">
        <v>88.3</v>
      </c>
      <c r="F682" s="19">
        <f t="shared" si="30"/>
        <v>87.411138083693004</v>
      </c>
      <c r="G682" s="24">
        <v>80.7</v>
      </c>
      <c r="H682" s="19">
        <f t="shared" si="31"/>
        <v>79.887642620090901</v>
      </c>
      <c r="I682" s="24">
        <v>95.3</v>
      </c>
      <c r="J682" s="19">
        <f t="shared" si="32"/>
        <v>94.340673379116012</v>
      </c>
    </row>
    <row r="683" spans="1:10" x14ac:dyDescent="0.25">
      <c r="A683" s="3">
        <v>2026</v>
      </c>
      <c r="B683" s="3">
        <v>7</v>
      </c>
      <c r="C683" s="4">
        <v>8</v>
      </c>
      <c r="D683" s="20">
        <f>INDEX('Prom Factor Mensual Hora 1'!$B$5:$N$28,MATCH('Casos CMg'!$C683,'Prom Factor Mensual Hora 1'!$A$5:$A$28,0),MATCH('Casos CMg'!$B683,'Prom Factor Mensual Hora 1'!$B$4:$M$4,0))</f>
        <v>0.98993175670468914</v>
      </c>
      <c r="E683" s="24">
        <v>51.9</v>
      </c>
      <c r="F683" s="19">
        <f t="shared" si="30"/>
        <v>51.377458172973363</v>
      </c>
      <c r="G683" s="24">
        <v>47.2</v>
      </c>
      <c r="H683" s="19">
        <f t="shared" si="31"/>
        <v>46.724778916461332</v>
      </c>
      <c r="I683" s="24">
        <v>56.3</v>
      </c>
      <c r="J683" s="19">
        <f t="shared" si="32"/>
        <v>55.733157902473998</v>
      </c>
    </row>
    <row r="684" spans="1:10" x14ac:dyDescent="0.25">
      <c r="A684" s="3">
        <v>2026</v>
      </c>
      <c r="B684" s="3">
        <v>7</v>
      </c>
      <c r="C684" s="4">
        <v>9</v>
      </c>
      <c r="D684" s="20">
        <f>INDEX('Prom Factor Mensual Hora 1'!$B$5:$N$28,MATCH('Casos CMg'!$C684,'Prom Factor Mensual Hora 1'!$A$5:$A$28,0),MATCH('Casos CMg'!$B684,'Prom Factor Mensual Hora 1'!$B$4:$M$4,0))</f>
        <v>0.9903053705538063</v>
      </c>
      <c r="E684" s="24">
        <v>6.6</v>
      </c>
      <c r="F684" s="19">
        <f t="shared" si="30"/>
        <v>6.5360154456551216</v>
      </c>
      <c r="G684" s="24">
        <v>5.9</v>
      </c>
      <c r="H684" s="19">
        <f t="shared" si="31"/>
        <v>5.8428016862674577</v>
      </c>
      <c r="I684" s="24">
        <v>7.1</v>
      </c>
      <c r="J684" s="19">
        <f t="shared" si="32"/>
        <v>7.0311681309320244</v>
      </c>
    </row>
    <row r="685" spans="1:10" x14ac:dyDescent="0.25">
      <c r="A685" s="3">
        <v>2026</v>
      </c>
      <c r="B685" s="3">
        <v>7</v>
      </c>
      <c r="C685" s="4">
        <v>10</v>
      </c>
      <c r="D685" s="20">
        <f>INDEX('Prom Factor Mensual Hora 1'!$B$5:$N$28,MATCH('Casos CMg'!$C685,'Prom Factor Mensual Hora 1'!$A$5:$A$28,0),MATCH('Casos CMg'!$B685,'Prom Factor Mensual Hora 1'!$B$4:$M$4,0))</f>
        <v>0.99406143285401294</v>
      </c>
      <c r="E685" s="24">
        <v>5.3</v>
      </c>
      <c r="F685" s="19">
        <f t="shared" si="30"/>
        <v>5.2685255941262685</v>
      </c>
      <c r="G685" s="24">
        <v>4.7</v>
      </c>
      <c r="H685" s="19">
        <f t="shared" si="31"/>
        <v>4.6720887344138609</v>
      </c>
      <c r="I685" s="24">
        <v>5.8</v>
      </c>
      <c r="J685" s="19">
        <f t="shared" si="32"/>
        <v>5.7655563105532748</v>
      </c>
    </row>
    <row r="686" spans="1:10" x14ac:dyDescent="0.25">
      <c r="A686" s="3">
        <v>2026</v>
      </c>
      <c r="B686" s="3">
        <v>7</v>
      </c>
      <c r="C686" s="4">
        <v>11</v>
      </c>
      <c r="D686" s="20">
        <f>INDEX('Prom Factor Mensual Hora 1'!$B$5:$N$28,MATCH('Casos CMg'!$C686,'Prom Factor Mensual Hora 1'!$A$5:$A$28,0),MATCH('Casos CMg'!$B686,'Prom Factor Mensual Hora 1'!$B$4:$M$4,0))</f>
        <v>0.99462601136785644</v>
      </c>
      <c r="E686" s="24">
        <v>13.9</v>
      </c>
      <c r="F686" s="19">
        <f t="shared" si="30"/>
        <v>13.825301558013205</v>
      </c>
      <c r="G686" s="24">
        <v>12.5</v>
      </c>
      <c r="H686" s="19">
        <f t="shared" si="31"/>
        <v>12.432825142098206</v>
      </c>
      <c r="I686" s="24">
        <v>15.1</v>
      </c>
      <c r="J686" s="19">
        <f t="shared" si="32"/>
        <v>15.018852771654633</v>
      </c>
    </row>
    <row r="687" spans="1:10" x14ac:dyDescent="0.25">
      <c r="A687" s="3">
        <v>2026</v>
      </c>
      <c r="B687" s="3">
        <v>7</v>
      </c>
      <c r="C687" s="4">
        <v>12</v>
      </c>
      <c r="D687" s="20">
        <f>INDEX('Prom Factor Mensual Hora 1'!$B$5:$N$28,MATCH('Casos CMg'!$C687,'Prom Factor Mensual Hora 1'!$A$5:$A$28,0),MATCH('Casos CMg'!$B687,'Prom Factor Mensual Hora 1'!$B$4:$M$4,0))</f>
        <v>0.99525231572068018</v>
      </c>
      <c r="E687" s="24">
        <v>5.3</v>
      </c>
      <c r="F687" s="19">
        <f t="shared" si="30"/>
        <v>5.2748372733196049</v>
      </c>
      <c r="G687" s="24">
        <v>4.7</v>
      </c>
      <c r="H687" s="19">
        <f t="shared" si="31"/>
        <v>4.6776858838871966</v>
      </c>
      <c r="I687" s="24">
        <v>5.8</v>
      </c>
      <c r="J687" s="19">
        <f t="shared" si="32"/>
        <v>5.7724634311799452</v>
      </c>
    </row>
    <row r="688" spans="1:10" x14ac:dyDescent="0.25">
      <c r="A688" s="3">
        <v>2026</v>
      </c>
      <c r="B688" s="3">
        <v>7</v>
      </c>
      <c r="C688" s="4">
        <v>13</v>
      </c>
      <c r="D688" s="20">
        <f>INDEX('Prom Factor Mensual Hora 1'!$B$5:$N$28,MATCH('Casos CMg'!$C688,'Prom Factor Mensual Hora 1'!$A$5:$A$28,0),MATCH('Casos CMg'!$B688,'Prom Factor Mensual Hora 1'!$B$4:$M$4,0))</f>
        <v>0.99634819884344916</v>
      </c>
      <c r="E688" s="24">
        <v>5.3</v>
      </c>
      <c r="F688" s="19">
        <f t="shared" si="30"/>
        <v>5.2806454538702807</v>
      </c>
      <c r="G688" s="24">
        <v>4.7</v>
      </c>
      <c r="H688" s="19">
        <f t="shared" si="31"/>
        <v>4.6828365345642116</v>
      </c>
      <c r="I688" s="24">
        <v>5.8</v>
      </c>
      <c r="J688" s="19">
        <f t="shared" si="32"/>
        <v>5.7788195532920046</v>
      </c>
    </row>
    <row r="689" spans="1:10" x14ac:dyDescent="0.25">
      <c r="A689" s="3">
        <v>2026</v>
      </c>
      <c r="B689" s="3">
        <v>7</v>
      </c>
      <c r="C689" s="4">
        <v>14</v>
      </c>
      <c r="D689" s="20">
        <f>INDEX('Prom Factor Mensual Hora 1'!$B$5:$N$28,MATCH('Casos CMg'!$C689,'Prom Factor Mensual Hora 1'!$A$5:$A$28,0),MATCH('Casos CMg'!$B689,'Prom Factor Mensual Hora 1'!$B$4:$M$4,0))</f>
        <v>0.99709857409915881</v>
      </c>
      <c r="E689" s="24">
        <v>5.3</v>
      </c>
      <c r="F689" s="19">
        <f t="shared" si="30"/>
        <v>5.2846224427255413</v>
      </c>
      <c r="G689" s="24">
        <v>4.7</v>
      </c>
      <c r="H689" s="19">
        <f t="shared" si="31"/>
        <v>4.6863632982660466</v>
      </c>
      <c r="I689" s="24">
        <v>5.8</v>
      </c>
      <c r="J689" s="19">
        <f t="shared" si="32"/>
        <v>5.7831717297751206</v>
      </c>
    </row>
    <row r="690" spans="1:10" x14ac:dyDescent="0.25">
      <c r="A690" s="3">
        <v>2026</v>
      </c>
      <c r="B690" s="3">
        <v>7</v>
      </c>
      <c r="C690" s="4">
        <v>15</v>
      </c>
      <c r="D690" s="20">
        <f>INDEX('Prom Factor Mensual Hora 1'!$B$5:$N$28,MATCH('Casos CMg'!$C690,'Prom Factor Mensual Hora 1'!$A$5:$A$28,0),MATCH('Casos CMg'!$B690,'Prom Factor Mensual Hora 1'!$B$4:$M$4,0))</f>
        <v>0.99732265239465379</v>
      </c>
      <c r="E690" s="24">
        <v>5.3</v>
      </c>
      <c r="F690" s="19">
        <f t="shared" si="30"/>
        <v>5.2858100576916645</v>
      </c>
      <c r="G690" s="24">
        <v>4.7</v>
      </c>
      <c r="H690" s="19">
        <f t="shared" si="31"/>
        <v>4.6874164662548727</v>
      </c>
      <c r="I690" s="24">
        <v>5.8</v>
      </c>
      <c r="J690" s="19">
        <f t="shared" si="32"/>
        <v>5.7844713838889916</v>
      </c>
    </row>
    <row r="691" spans="1:10" x14ac:dyDescent="0.25">
      <c r="A691" s="3">
        <v>2026</v>
      </c>
      <c r="B691" s="3">
        <v>7</v>
      </c>
      <c r="C691" s="4">
        <v>16</v>
      </c>
      <c r="D691" s="20">
        <f>INDEX('Prom Factor Mensual Hora 1'!$B$5:$N$28,MATCH('Casos CMg'!$C691,'Prom Factor Mensual Hora 1'!$A$5:$A$28,0),MATCH('Casos CMg'!$B691,'Prom Factor Mensual Hora 1'!$B$4:$M$4,0))</f>
        <v>0.99783350228290368</v>
      </c>
      <c r="E691" s="24">
        <v>13.1</v>
      </c>
      <c r="F691" s="19">
        <f t="shared" si="30"/>
        <v>13.071618879906039</v>
      </c>
      <c r="G691" s="24">
        <v>11.8</v>
      </c>
      <c r="H691" s="19">
        <f t="shared" si="31"/>
        <v>11.774435326938264</v>
      </c>
      <c r="I691" s="24">
        <v>14.3</v>
      </c>
      <c r="J691" s="19">
        <f t="shared" si="32"/>
        <v>14.269019082645523</v>
      </c>
    </row>
    <row r="692" spans="1:10" x14ac:dyDescent="0.25">
      <c r="A692" s="3">
        <v>2026</v>
      </c>
      <c r="B692" s="3">
        <v>7</v>
      </c>
      <c r="C692" s="4">
        <v>17</v>
      </c>
      <c r="D692" s="20">
        <f>INDEX('Prom Factor Mensual Hora 1'!$B$5:$N$28,MATCH('Casos CMg'!$C692,'Prom Factor Mensual Hora 1'!$A$5:$A$28,0),MATCH('Casos CMg'!$B692,'Prom Factor Mensual Hora 1'!$B$4:$M$4,0))</f>
        <v>0.99228044339973509</v>
      </c>
      <c r="E692" s="24">
        <v>50.4</v>
      </c>
      <c r="F692" s="19">
        <f t="shared" si="30"/>
        <v>50.010934347346648</v>
      </c>
      <c r="G692" s="24">
        <v>45.7</v>
      </c>
      <c r="H692" s="19">
        <f t="shared" si="31"/>
        <v>45.347216263367898</v>
      </c>
      <c r="I692" s="24">
        <v>54.7</v>
      </c>
      <c r="J692" s="19">
        <f t="shared" si="32"/>
        <v>54.277740253965511</v>
      </c>
    </row>
    <row r="693" spans="1:10" x14ac:dyDescent="0.25">
      <c r="A693" s="3">
        <v>2026</v>
      </c>
      <c r="B693" s="3">
        <v>7</v>
      </c>
      <c r="C693" s="4">
        <v>18</v>
      </c>
      <c r="D693" s="20">
        <f>INDEX('Prom Factor Mensual Hora 1'!$B$5:$N$28,MATCH('Casos CMg'!$C693,'Prom Factor Mensual Hora 1'!$A$5:$A$28,0),MATCH('Casos CMg'!$B693,'Prom Factor Mensual Hora 1'!$B$4:$M$4,0))</f>
        <v>0.98770147726445601</v>
      </c>
      <c r="E693" s="24">
        <v>89.8</v>
      </c>
      <c r="F693" s="19">
        <f t="shared" si="30"/>
        <v>88.695592658348147</v>
      </c>
      <c r="G693" s="24">
        <v>82.6</v>
      </c>
      <c r="H693" s="19">
        <f t="shared" si="31"/>
        <v>81.584142022044063</v>
      </c>
      <c r="I693" s="24">
        <v>96.4</v>
      </c>
      <c r="J693" s="19">
        <f t="shared" si="32"/>
        <v>95.214422408293558</v>
      </c>
    </row>
    <row r="694" spans="1:10" x14ac:dyDescent="0.25">
      <c r="A694" s="3">
        <v>2026</v>
      </c>
      <c r="B694" s="3">
        <v>7</v>
      </c>
      <c r="C694" s="4">
        <v>19</v>
      </c>
      <c r="D694" s="20">
        <f>INDEX('Prom Factor Mensual Hora 1'!$B$5:$N$28,MATCH('Casos CMg'!$C694,'Prom Factor Mensual Hora 1'!$A$5:$A$28,0),MATCH('Casos CMg'!$B694,'Prom Factor Mensual Hora 1'!$B$4:$M$4,0))</f>
        <v>0.98591465422623992</v>
      </c>
      <c r="E694" s="24">
        <v>89.8</v>
      </c>
      <c r="F694" s="19">
        <f t="shared" si="30"/>
        <v>88.535135949516345</v>
      </c>
      <c r="G694" s="24">
        <v>82.6</v>
      </c>
      <c r="H694" s="19">
        <f t="shared" si="31"/>
        <v>81.436550439087412</v>
      </c>
      <c r="I694" s="24">
        <v>96.3</v>
      </c>
      <c r="J694" s="19">
        <f t="shared" si="32"/>
        <v>94.943581201986902</v>
      </c>
    </row>
    <row r="695" spans="1:10" x14ac:dyDescent="0.25">
      <c r="A695" s="3">
        <v>2026</v>
      </c>
      <c r="B695" s="3">
        <v>7</v>
      </c>
      <c r="C695" s="4">
        <v>20</v>
      </c>
      <c r="D695" s="20">
        <f>INDEX('Prom Factor Mensual Hora 1'!$B$5:$N$28,MATCH('Casos CMg'!$C695,'Prom Factor Mensual Hora 1'!$A$5:$A$28,0),MATCH('Casos CMg'!$B695,'Prom Factor Mensual Hora 1'!$B$4:$M$4,0))</f>
        <v>0.9859067237909056</v>
      </c>
      <c r="E695" s="24">
        <v>89.8</v>
      </c>
      <c r="F695" s="19">
        <f t="shared" si="30"/>
        <v>88.534423796423326</v>
      </c>
      <c r="G695" s="24">
        <v>82.6</v>
      </c>
      <c r="H695" s="19">
        <f t="shared" si="31"/>
        <v>81.435895385128802</v>
      </c>
      <c r="I695" s="24">
        <v>96.4</v>
      </c>
      <c r="J695" s="19">
        <f t="shared" si="32"/>
        <v>95.041408173443301</v>
      </c>
    </row>
    <row r="696" spans="1:10" x14ac:dyDescent="0.25">
      <c r="A696" s="3">
        <v>2026</v>
      </c>
      <c r="B696" s="3">
        <v>7</v>
      </c>
      <c r="C696" s="4">
        <v>21</v>
      </c>
      <c r="D696" s="20">
        <f>INDEX('Prom Factor Mensual Hora 1'!$B$5:$N$28,MATCH('Casos CMg'!$C696,'Prom Factor Mensual Hora 1'!$A$5:$A$28,0),MATCH('Casos CMg'!$B696,'Prom Factor Mensual Hora 1'!$B$4:$M$4,0))</f>
        <v>0.98591741660154386</v>
      </c>
      <c r="E696" s="24">
        <v>89.8</v>
      </c>
      <c r="F696" s="19">
        <f t="shared" si="30"/>
        <v>88.535384010818632</v>
      </c>
      <c r="G696" s="24">
        <v>82.6</v>
      </c>
      <c r="H696" s="19">
        <f t="shared" si="31"/>
        <v>81.436778611287522</v>
      </c>
      <c r="I696" s="24">
        <v>96.4</v>
      </c>
      <c r="J696" s="19">
        <f t="shared" si="32"/>
        <v>95.042438960388836</v>
      </c>
    </row>
    <row r="697" spans="1:10" x14ac:dyDescent="0.25">
      <c r="A697" s="3">
        <v>2026</v>
      </c>
      <c r="B697" s="3">
        <v>7</v>
      </c>
      <c r="C697" s="4">
        <v>22</v>
      </c>
      <c r="D697" s="20">
        <f>INDEX('Prom Factor Mensual Hora 1'!$B$5:$N$28,MATCH('Casos CMg'!$C697,'Prom Factor Mensual Hora 1'!$A$5:$A$28,0),MATCH('Casos CMg'!$B697,'Prom Factor Mensual Hora 1'!$B$4:$M$4,0))</f>
        <v>0.985918595049738</v>
      </c>
      <c r="E697" s="24">
        <v>90.4</v>
      </c>
      <c r="F697" s="19">
        <f t="shared" si="30"/>
        <v>89.127040992496319</v>
      </c>
      <c r="G697" s="24">
        <v>82.9</v>
      </c>
      <c r="H697" s="19">
        <f t="shared" si="31"/>
        <v>81.732651529623283</v>
      </c>
      <c r="I697" s="24">
        <v>97.2</v>
      </c>
      <c r="J697" s="19">
        <f t="shared" si="32"/>
        <v>95.831287438834536</v>
      </c>
    </row>
    <row r="698" spans="1:10" x14ac:dyDescent="0.25">
      <c r="A698" s="3">
        <v>2026</v>
      </c>
      <c r="B698" s="3">
        <v>7</v>
      </c>
      <c r="C698" s="4">
        <v>23</v>
      </c>
      <c r="D698" s="20">
        <f>INDEX('Prom Factor Mensual Hora 1'!$B$5:$N$28,MATCH('Casos CMg'!$C698,'Prom Factor Mensual Hora 1'!$A$5:$A$28,0),MATCH('Casos CMg'!$B698,'Prom Factor Mensual Hora 1'!$B$4:$M$4,0))</f>
        <v>0.98591001563377156</v>
      </c>
      <c r="E698" s="24">
        <v>89.5</v>
      </c>
      <c r="F698" s="19">
        <f t="shared" si="30"/>
        <v>88.238946399222556</v>
      </c>
      <c r="G698" s="24">
        <v>82.1</v>
      </c>
      <c r="H698" s="19">
        <f t="shared" si="31"/>
        <v>80.943212283532645</v>
      </c>
      <c r="I698" s="24">
        <v>96.4</v>
      </c>
      <c r="J698" s="19">
        <f t="shared" si="32"/>
        <v>95.041725507095578</v>
      </c>
    </row>
    <row r="699" spans="1:10" x14ac:dyDescent="0.25">
      <c r="A699" s="3">
        <v>2026</v>
      </c>
      <c r="B699" s="3">
        <v>8</v>
      </c>
      <c r="C699" s="4">
        <v>0</v>
      </c>
      <c r="D699" s="20">
        <f>INDEX('Prom Factor Mensual Hora 1'!$B$5:$N$28,MATCH('Casos CMg'!$C699,'Prom Factor Mensual Hora 1'!$A$5:$A$28,0),MATCH('Casos CMg'!$B699,'Prom Factor Mensual Hora 1'!$B$4:$M$4,0))</f>
        <v>0.98606204587872714</v>
      </c>
      <c r="E699" s="24">
        <v>77</v>
      </c>
      <c r="F699" s="19">
        <f t="shared" si="30"/>
        <v>75.926777532661987</v>
      </c>
      <c r="G699" s="24">
        <v>69.5</v>
      </c>
      <c r="H699" s="19">
        <f t="shared" si="31"/>
        <v>68.531312188571533</v>
      </c>
      <c r="I699" s="24">
        <v>85.1</v>
      </c>
      <c r="J699" s="19">
        <f t="shared" si="32"/>
        <v>83.91388010427967</v>
      </c>
    </row>
    <row r="700" spans="1:10" x14ac:dyDescent="0.25">
      <c r="A700" s="3">
        <v>2026</v>
      </c>
      <c r="B700" s="3">
        <v>8</v>
      </c>
      <c r="C700" s="4">
        <v>1</v>
      </c>
      <c r="D700" s="20">
        <f>INDEX('Prom Factor Mensual Hora 1'!$B$5:$N$28,MATCH('Casos CMg'!$C700,'Prom Factor Mensual Hora 1'!$A$5:$A$28,0),MATCH('Casos CMg'!$B700,'Prom Factor Mensual Hora 1'!$B$4:$M$4,0))</f>
        <v>0.98810671053654886</v>
      </c>
      <c r="E700" s="24">
        <v>75.8</v>
      </c>
      <c r="F700" s="19">
        <f t="shared" si="30"/>
        <v>74.898488658670402</v>
      </c>
      <c r="G700" s="24">
        <v>68.400000000000006</v>
      </c>
      <c r="H700" s="19">
        <f t="shared" si="31"/>
        <v>67.586499000699945</v>
      </c>
      <c r="I700" s="24">
        <v>83.8</v>
      </c>
      <c r="J700" s="19">
        <f t="shared" si="32"/>
        <v>82.803342342962793</v>
      </c>
    </row>
    <row r="701" spans="1:10" x14ac:dyDescent="0.25">
      <c r="A701" s="3">
        <v>2026</v>
      </c>
      <c r="B701" s="3">
        <v>8</v>
      </c>
      <c r="C701" s="4">
        <v>2</v>
      </c>
      <c r="D701" s="20">
        <f>INDEX('Prom Factor Mensual Hora 1'!$B$5:$N$28,MATCH('Casos CMg'!$C701,'Prom Factor Mensual Hora 1'!$A$5:$A$28,0),MATCH('Casos CMg'!$B701,'Prom Factor Mensual Hora 1'!$B$4:$M$4,0))</f>
        <v>0.98808584297732682</v>
      </c>
      <c r="E701" s="24">
        <v>74.2</v>
      </c>
      <c r="F701" s="19">
        <f t="shared" si="30"/>
        <v>73.31596954891765</v>
      </c>
      <c r="G701" s="24">
        <v>67</v>
      </c>
      <c r="H701" s="19">
        <f t="shared" si="31"/>
        <v>66.20175147948089</v>
      </c>
      <c r="I701" s="24">
        <v>81.900000000000006</v>
      </c>
      <c r="J701" s="19">
        <f t="shared" si="32"/>
        <v>80.924230539843066</v>
      </c>
    </row>
    <row r="702" spans="1:10" x14ac:dyDescent="0.25">
      <c r="A702" s="3">
        <v>2026</v>
      </c>
      <c r="B702" s="3">
        <v>8</v>
      </c>
      <c r="C702" s="4">
        <v>3</v>
      </c>
      <c r="D702" s="20">
        <f>INDEX('Prom Factor Mensual Hora 1'!$B$5:$N$28,MATCH('Casos CMg'!$C702,'Prom Factor Mensual Hora 1'!$A$5:$A$28,0),MATCH('Casos CMg'!$B702,'Prom Factor Mensual Hora 1'!$B$4:$M$4,0))</f>
        <v>0.98833156798784494</v>
      </c>
      <c r="E702" s="24">
        <v>74.2</v>
      </c>
      <c r="F702" s="19">
        <f t="shared" si="30"/>
        <v>73.334202344698099</v>
      </c>
      <c r="G702" s="24">
        <v>66.900000000000006</v>
      </c>
      <c r="H702" s="19">
        <f t="shared" si="31"/>
        <v>66.119381898386834</v>
      </c>
      <c r="I702" s="24">
        <v>81.8</v>
      </c>
      <c r="J702" s="19">
        <f t="shared" si="32"/>
        <v>80.845522261405719</v>
      </c>
    </row>
    <row r="703" spans="1:10" x14ac:dyDescent="0.25">
      <c r="A703" s="3">
        <v>2026</v>
      </c>
      <c r="B703" s="3">
        <v>8</v>
      </c>
      <c r="C703" s="4">
        <v>4</v>
      </c>
      <c r="D703" s="20">
        <f>INDEX('Prom Factor Mensual Hora 1'!$B$5:$N$28,MATCH('Casos CMg'!$C703,'Prom Factor Mensual Hora 1'!$A$5:$A$28,0),MATCH('Casos CMg'!$B703,'Prom Factor Mensual Hora 1'!$B$4:$M$4,0))</f>
        <v>0.98834535376333277</v>
      </c>
      <c r="E703" s="24">
        <v>74.2</v>
      </c>
      <c r="F703" s="19">
        <f t="shared" si="30"/>
        <v>73.335225249239301</v>
      </c>
      <c r="G703" s="24">
        <v>66.900000000000006</v>
      </c>
      <c r="H703" s="19">
        <f t="shared" si="31"/>
        <v>66.120304166766971</v>
      </c>
      <c r="I703" s="24">
        <v>81.8</v>
      </c>
      <c r="J703" s="19">
        <f t="shared" si="32"/>
        <v>80.846649937840624</v>
      </c>
    </row>
    <row r="704" spans="1:10" x14ac:dyDescent="0.25">
      <c r="A704" s="3">
        <v>2026</v>
      </c>
      <c r="B704" s="3">
        <v>8</v>
      </c>
      <c r="C704" s="4">
        <v>5</v>
      </c>
      <c r="D704" s="20">
        <f>INDEX('Prom Factor Mensual Hora 1'!$B$5:$N$28,MATCH('Casos CMg'!$C704,'Prom Factor Mensual Hora 1'!$A$5:$A$28,0),MATCH('Casos CMg'!$B704,'Prom Factor Mensual Hora 1'!$B$4:$M$4,0))</f>
        <v>0.98834309829633737</v>
      </c>
      <c r="E704" s="24">
        <v>74.2</v>
      </c>
      <c r="F704" s="19">
        <f t="shared" si="30"/>
        <v>73.335057893588242</v>
      </c>
      <c r="G704" s="24">
        <v>66.900000000000006</v>
      </c>
      <c r="H704" s="19">
        <f t="shared" si="31"/>
        <v>66.120153276024979</v>
      </c>
      <c r="I704" s="24">
        <v>81.8</v>
      </c>
      <c r="J704" s="19">
        <f t="shared" si="32"/>
        <v>80.846465440640401</v>
      </c>
    </row>
    <row r="705" spans="1:10" x14ac:dyDescent="0.25">
      <c r="A705" s="3">
        <v>2026</v>
      </c>
      <c r="B705" s="3">
        <v>8</v>
      </c>
      <c r="C705" s="4">
        <v>6</v>
      </c>
      <c r="D705" s="20">
        <f>INDEX('Prom Factor Mensual Hora 1'!$B$5:$N$28,MATCH('Casos CMg'!$C705,'Prom Factor Mensual Hora 1'!$A$5:$A$28,0),MATCH('Casos CMg'!$B705,'Prom Factor Mensual Hora 1'!$B$4:$M$4,0))</f>
        <v>0.98811790345636641</v>
      </c>
      <c r="E705" s="24">
        <v>75.8</v>
      </c>
      <c r="F705" s="19">
        <f t="shared" si="30"/>
        <v>74.89933708199257</v>
      </c>
      <c r="G705" s="24">
        <v>68.400000000000006</v>
      </c>
      <c r="H705" s="19">
        <f t="shared" si="31"/>
        <v>67.587264596415466</v>
      </c>
      <c r="I705" s="24">
        <v>83.8</v>
      </c>
      <c r="J705" s="19">
        <f t="shared" si="32"/>
        <v>82.804280309643502</v>
      </c>
    </row>
    <row r="706" spans="1:10" x14ac:dyDescent="0.25">
      <c r="A706" s="3">
        <v>2026</v>
      </c>
      <c r="B706" s="3">
        <v>8</v>
      </c>
      <c r="C706" s="4">
        <v>7</v>
      </c>
      <c r="D706" s="20">
        <f>INDEX('Prom Factor Mensual Hora 1'!$B$5:$N$28,MATCH('Casos CMg'!$C706,'Prom Factor Mensual Hora 1'!$A$5:$A$28,0),MATCH('Casos CMg'!$B706,'Prom Factor Mensual Hora 1'!$B$4:$M$4,0))</f>
        <v>0.98811766697201542</v>
      </c>
      <c r="E706" s="24">
        <v>27.6</v>
      </c>
      <c r="F706" s="19">
        <f t="shared" si="30"/>
        <v>27.272047608427627</v>
      </c>
      <c r="G706" s="24">
        <v>25.4</v>
      </c>
      <c r="H706" s="19">
        <f t="shared" si="31"/>
        <v>25.098188741089189</v>
      </c>
      <c r="I706" s="24">
        <v>29.8</v>
      </c>
      <c r="J706" s="19">
        <f t="shared" si="32"/>
        <v>29.445906475766058</v>
      </c>
    </row>
    <row r="707" spans="1:10" x14ac:dyDescent="0.25">
      <c r="A707" s="3">
        <v>2026</v>
      </c>
      <c r="B707" s="3">
        <v>8</v>
      </c>
      <c r="C707" s="4">
        <v>8</v>
      </c>
      <c r="D707" s="20">
        <f>INDEX('Prom Factor Mensual Hora 1'!$B$5:$N$28,MATCH('Casos CMg'!$C707,'Prom Factor Mensual Hora 1'!$A$5:$A$28,0),MATCH('Casos CMg'!$B707,'Prom Factor Mensual Hora 1'!$B$4:$M$4,0))</f>
        <v>0.99061616383146656</v>
      </c>
      <c r="E707" s="24">
        <v>6.8</v>
      </c>
      <c r="F707" s="19">
        <f t="shared" si="30"/>
        <v>6.7361899140539725</v>
      </c>
      <c r="G707" s="24">
        <v>6.3</v>
      </c>
      <c r="H707" s="19">
        <f t="shared" si="31"/>
        <v>6.2408818321382391</v>
      </c>
      <c r="I707" s="24">
        <v>7.2</v>
      </c>
      <c r="J707" s="19">
        <f t="shared" si="32"/>
        <v>7.1324363795865597</v>
      </c>
    </row>
    <row r="708" spans="1:10" x14ac:dyDescent="0.25">
      <c r="A708" s="3">
        <v>2026</v>
      </c>
      <c r="B708" s="3">
        <v>8</v>
      </c>
      <c r="C708" s="4">
        <v>9</v>
      </c>
      <c r="D708" s="20">
        <f>INDEX('Prom Factor Mensual Hora 1'!$B$5:$N$28,MATCH('Casos CMg'!$C708,'Prom Factor Mensual Hora 1'!$A$5:$A$28,0),MATCH('Casos CMg'!$B708,'Prom Factor Mensual Hora 1'!$B$4:$M$4,0))</f>
        <v>0.99669302452397524</v>
      </c>
      <c r="E708" s="24">
        <v>11</v>
      </c>
      <c r="F708" s="19">
        <f t="shared" ref="F708:F771" si="33">$E708*$D708</f>
        <v>10.963623269763728</v>
      </c>
      <c r="G708" s="24">
        <v>10.1</v>
      </c>
      <c r="H708" s="19">
        <f t="shared" ref="H708:H771" si="34">$G708*$D708</f>
        <v>10.066599547692149</v>
      </c>
      <c r="I708" s="24">
        <v>11.8</v>
      </c>
      <c r="J708" s="19">
        <f t="shared" ref="J708:J771" si="35">$I708*$D708</f>
        <v>11.760977689382909</v>
      </c>
    </row>
    <row r="709" spans="1:10" x14ac:dyDescent="0.25">
      <c r="A709" s="3">
        <v>2026</v>
      </c>
      <c r="B709" s="3">
        <v>8</v>
      </c>
      <c r="C709" s="4">
        <v>10</v>
      </c>
      <c r="D709" s="20">
        <f>INDEX('Prom Factor Mensual Hora 1'!$B$5:$N$28,MATCH('Casos CMg'!$C709,'Prom Factor Mensual Hora 1'!$A$5:$A$28,0),MATCH('Casos CMg'!$B709,'Prom Factor Mensual Hora 1'!$B$4:$M$4,0))</f>
        <v>0.9981207122165362</v>
      </c>
      <c r="E709" s="24">
        <v>9.6999999999999993</v>
      </c>
      <c r="F709" s="19">
        <f t="shared" si="33"/>
        <v>9.6817709085004005</v>
      </c>
      <c r="G709" s="24">
        <v>8.9</v>
      </c>
      <c r="H709" s="19">
        <f t="shared" si="34"/>
        <v>8.8832743387271726</v>
      </c>
      <c r="I709" s="24">
        <v>10.4</v>
      </c>
      <c r="J709" s="19">
        <f t="shared" si="35"/>
        <v>10.380455407051977</v>
      </c>
    </row>
    <row r="710" spans="1:10" x14ac:dyDescent="0.25">
      <c r="A710" s="3">
        <v>2026</v>
      </c>
      <c r="B710" s="3">
        <v>8</v>
      </c>
      <c r="C710" s="4">
        <v>11</v>
      </c>
      <c r="D710" s="20">
        <f>INDEX('Prom Factor Mensual Hora 1'!$B$5:$N$28,MATCH('Casos CMg'!$C710,'Prom Factor Mensual Hora 1'!$A$5:$A$28,0),MATCH('Casos CMg'!$B710,'Prom Factor Mensual Hora 1'!$B$4:$M$4,0))</f>
        <v>0.99924589605694669</v>
      </c>
      <c r="E710" s="24">
        <v>9.6999999999999993</v>
      </c>
      <c r="F710" s="19">
        <f t="shared" si="33"/>
        <v>9.692685191752382</v>
      </c>
      <c r="G710" s="24">
        <v>8.9</v>
      </c>
      <c r="H710" s="19">
        <f t="shared" si="34"/>
        <v>8.8932884749068251</v>
      </c>
      <c r="I710" s="24">
        <v>10.4</v>
      </c>
      <c r="J710" s="19">
        <f t="shared" si="35"/>
        <v>10.392157318992245</v>
      </c>
    </row>
    <row r="711" spans="1:10" x14ac:dyDescent="0.25">
      <c r="A711" s="3">
        <v>2026</v>
      </c>
      <c r="B711" s="3">
        <v>8</v>
      </c>
      <c r="C711" s="4">
        <v>12</v>
      </c>
      <c r="D711" s="20">
        <f>INDEX('Prom Factor Mensual Hora 1'!$B$5:$N$28,MATCH('Casos CMg'!$C711,'Prom Factor Mensual Hora 1'!$A$5:$A$28,0),MATCH('Casos CMg'!$B711,'Prom Factor Mensual Hora 1'!$B$4:$M$4,0))</f>
        <v>0.9992544415846919</v>
      </c>
      <c r="E711" s="24">
        <v>9.6</v>
      </c>
      <c r="F711" s="19">
        <f t="shared" si="33"/>
        <v>9.5928426392130426</v>
      </c>
      <c r="G711" s="24">
        <v>8.8000000000000007</v>
      </c>
      <c r="H711" s="19">
        <f t="shared" si="34"/>
        <v>8.7934390859452893</v>
      </c>
      <c r="I711" s="24">
        <v>10.4</v>
      </c>
      <c r="J711" s="19">
        <f t="shared" si="35"/>
        <v>10.392246192480796</v>
      </c>
    </row>
    <row r="712" spans="1:10" x14ac:dyDescent="0.25">
      <c r="A712" s="3">
        <v>2026</v>
      </c>
      <c r="B712" s="3">
        <v>8</v>
      </c>
      <c r="C712" s="4">
        <v>13</v>
      </c>
      <c r="D712" s="20">
        <f>INDEX('Prom Factor Mensual Hora 1'!$B$5:$N$28,MATCH('Casos CMg'!$C712,'Prom Factor Mensual Hora 1'!$A$5:$A$28,0),MATCH('Casos CMg'!$B712,'Prom Factor Mensual Hora 1'!$B$4:$M$4,0))</f>
        <v>0.99925208745381122</v>
      </c>
      <c r="E712" s="24">
        <v>9.5</v>
      </c>
      <c r="F712" s="19">
        <f t="shared" si="33"/>
        <v>9.4928948308112062</v>
      </c>
      <c r="G712" s="24">
        <v>8.6999999999999993</v>
      </c>
      <c r="H712" s="19">
        <f t="shared" si="34"/>
        <v>8.6934931608481563</v>
      </c>
      <c r="I712" s="24">
        <v>10.3</v>
      </c>
      <c r="J712" s="19">
        <f t="shared" si="35"/>
        <v>10.292296500774256</v>
      </c>
    </row>
    <row r="713" spans="1:10" x14ac:dyDescent="0.25">
      <c r="A713" s="3">
        <v>2026</v>
      </c>
      <c r="B713" s="3">
        <v>8</v>
      </c>
      <c r="C713" s="4">
        <v>14</v>
      </c>
      <c r="D713" s="20">
        <f>INDEX('Prom Factor Mensual Hora 1'!$B$5:$N$28,MATCH('Casos CMg'!$C713,'Prom Factor Mensual Hora 1'!$A$5:$A$28,0),MATCH('Casos CMg'!$B713,'Prom Factor Mensual Hora 1'!$B$4:$M$4,0))</f>
        <v>0.99924736514362611</v>
      </c>
      <c r="E713" s="24">
        <v>9.5</v>
      </c>
      <c r="F713" s="19">
        <f t="shared" si="33"/>
        <v>9.4928499688644479</v>
      </c>
      <c r="G713" s="24">
        <v>8.6999999999999993</v>
      </c>
      <c r="H713" s="19">
        <f t="shared" si="34"/>
        <v>8.693452076749546</v>
      </c>
      <c r="I713" s="24">
        <v>10.199999999999999</v>
      </c>
      <c r="J713" s="19">
        <f t="shared" si="35"/>
        <v>10.192323124464986</v>
      </c>
    </row>
    <row r="714" spans="1:10" x14ac:dyDescent="0.25">
      <c r="A714" s="3">
        <v>2026</v>
      </c>
      <c r="B714" s="3">
        <v>8</v>
      </c>
      <c r="C714" s="4">
        <v>15</v>
      </c>
      <c r="D714" s="20">
        <f>INDEX('Prom Factor Mensual Hora 1'!$B$5:$N$28,MATCH('Casos CMg'!$C714,'Prom Factor Mensual Hora 1'!$A$5:$A$28,0),MATCH('Casos CMg'!$B714,'Prom Factor Mensual Hora 1'!$B$4:$M$4,0))</f>
        <v>0.99925496554368076</v>
      </c>
      <c r="E714" s="24">
        <v>9.4</v>
      </c>
      <c r="F714" s="19">
        <f t="shared" si="33"/>
        <v>9.3929966761105987</v>
      </c>
      <c r="G714" s="24">
        <v>8.6</v>
      </c>
      <c r="H714" s="19">
        <f t="shared" si="34"/>
        <v>8.5935927036756539</v>
      </c>
      <c r="I714" s="24">
        <v>10.1</v>
      </c>
      <c r="J714" s="19">
        <f t="shared" si="35"/>
        <v>10.092475151991176</v>
      </c>
    </row>
    <row r="715" spans="1:10" x14ac:dyDescent="0.25">
      <c r="A715" s="3">
        <v>2026</v>
      </c>
      <c r="B715" s="3">
        <v>8</v>
      </c>
      <c r="C715" s="4">
        <v>16</v>
      </c>
      <c r="D715" s="20">
        <f>INDEX('Prom Factor Mensual Hora 1'!$B$5:$N$28,MATCH('Casos CMg'!$C715,'Prom Factor Mensual Hora 1'!$A$5:$A$28,0),MATCH('Casos CMg'!$B715,'Prom Factor Mensual Hora 1'!$B$4:$M$4,0))</f>
        <v>0.99924872542084842</v>
      </c>
      <c r="E715" s="24">
        <v>8.1</v>
      </c>
      <c r="F715" s="19">
        <f t="shared" si="33"/>
        <v>8.0939146759088718</v>
      </c>
      <c r="G715" s="24">
        <v>7.5</v>
      </c>
      <c r="H715" s="19">
        <f t="shared" si="34"/>
        <v>7.4943654406563631</v>
      </c>
      <c r="I715" s="24">
        <v>8.6999999999999993</v>
      </c>
      <c r="J715" s="19">
        <f t="shared" si="35"/>
        <v>8.6934639111613805</v>
      </c>
    </row>
    <row r="716" spans="1:10" x14ac:dyDescent="0.25">
      <c r="A716" s="3">
        <v>2026</v>
      </c>
      <c r="B716" s="3">
        <v>8</v>
      </c>
      <c r="C716" s="4">
        <v>17</v>
      </c>
      <c r="D716" s="20">
        <f>INDEX('Prom Factor Mensual Hora 1'!$B$5:$N$28,MATCH('Casos CMg'!$C716,'Prom Factor Mensual Hora 1'!$A$5:$A$28,0),MATCH('Casos CMg'!$B716,'Prom Factor Mensual Hora 1'!$B$4:$M$4,0))</f>
        <v>0.99876842462205906</v>
      </c>
      <c r="E716" s="24">
        <v>26.2</v>
      </c>
      <c r="F716" s="19">
        <f t="shared" si="33"/>
        <v>26.167732725097945</v>
      </c>
      <c r="G716" s="24">
        <v>24</v>
      </c>
      <c r="H716" s="19">
        <f t="shared" si="34"/>
        <v>23.970442190929418</v>
      </c>
      <c r="I716" s="24">
        <v>28.3</v>
      </c>
      <c r="J716" s="19">
        <f t="shared" si="35"/>
        <v>28.265146416804271</v>
      </c>
    </row>
    <row r="717" spans="1:10" x14ac:dyDescent="0.25">
      <c r="A717" s="3">
        <v>2026</v>
      </c>
      <c r="B717" s="3">
        <v>8</v>
      </c>
      <c r="C717" s="4">
        <v>18</v>
      </c>
      <c r="D717" s="20">
        <f>INDEX('Prom Factor Mensual Hora 1'!$B$5:$N$28,MATCH('Casos CMg'!$C717,'Prom Factor Mensual Hora 1'!$A$5:$A$28,0),MATCH('Casos CMg'!$B717,'Prom Factor Mensual Hora 1'!$B$4:$M$4,0))</f>
        <v>0.99340891394566266</v>
      </c>
      <c r="E717" s="24">
        <v>31.1</v>
      </c>
      <c r="F717" s="19">
        <f t="shared" si="33"/>
        <v>30.895017223710109</v>
      </c>
      <c r="G717" s="24">
        <v>28.5</v>
      </c>
      <c r="H717" s="19">
        <f t="shared" si="34"/>
        <v>28.312154047451386</v>
      </c>
      <c r="I717" s="24">
        <v>33.700000000000003</v>
      </c>
      <c r="J717" s="19">
        <f t="shared" si="35"/>
        <v>33.477880399968832</v>
      </c>
    </row>
    <row r="718" spans="1:10" x14ac:dyDescent="0.25">
      <c r="A718" s="3">
        <v>2026</v>
      </c>
      <c r="B718" s="3">
        <v>8</v>
      </c>
      <c r="C718" s="4">
        <v>19</v>
      </c>
      <c r="D718" s="20">
        <f>INDEX('Prom Factor Mensual Hora 1'!$B$5:$N$28,MATCH('Casos CMg'!$C718,'Prom Factor Mensual Hora 1'!$A$5:$A$28,0),MATCH('Casos CMg'!$B718,'Prom Factor Mensual Hora 1'!$B$4:$M$4,0))</f>
        <v>0.98593394158581027</v>
      </c>
      <c r="E718" s="24">
        <v>80.599999999999994</v>
      </c>
      <c r="F718" s="19">
        <f t="shared" si="33"/>
        <v>79.466275691816307</v>
      </c>
      <c r="G718" s="24">
        <v>73.7</v>
      </c>
      <c r="H718" s="19">
        <f t="shared" si="34"/>
        <v>72.663331494874214</v>
      </c>
      <c r="I718" s="24">
        <v>87.5</v>
      </c>
      <c r="J718" s="19">
        <f t="shared" si="35"/>
        <v>86.2692198887584</v>
      </c>
    </row>
    <row r="719" spans="1:10" x14ac:dyDescent="0.25">
      <c r="A719" s="3">
        <v>2026</v>
      </c>
      <c r="B719" s="3">
        <v>8</v>
      </c>
      <c r="C719" s="4">
        <v>20</v>
      </c>
      <c r="D719" s="20">
        <f>INDEX('Prom Factor Mensual Hora 1'!$B$5:$N$28,MATCH('Casos CMg'!$C719,'Prom Factor Mensual Hora 1'!$A$5:$A$28,0),MATCH('Casos CMg'!$B719,'Prom Factor Mensual Hora 1'!$B$4:$M$4,0))</f>
        <v>0.98595630704331638</v>
      </c>
      <c r="E719" s="24">
        <v>81.099999999999994</v>
      </c>
      <c r="F719" s="19">
        <f t="shared" si="33"/>
        <v>79.961056501212951</v>
      </c>
      <c r="G719" s="24">
        <v>74.599999999999994</v>
      </c>
      <c r="H719" s="19">
        <f t="shared" si="34"/>
        <v>73.552340505431403</v>
      </c>
      <c r="I719" s="24">
        <v>87.7</v>
      </c>
      <c r="J719" s="19">
        <f t="shared" si="35"/>
        <v>86.468368127698852</v>
      </c>
    </row>
    <row r="720" spans="1:10" x14ac:dyDescent="0.25">
      <c r="A720" s="3">
        <v>2026</v>
      </c>
      <c r="B720" s="3">
        <v>8</v>
      </c>
      <c r="C720" s="4">
        <v>21</v>
      </c>
      <c r="D720" s="20">
        <f>INDEX('Prom Factor Mensual Hora 1'!$B$5:$N$28,MATCH('Casos CMg'!$C720,'Prom Factor Mensual Hora 1'!$A$5:$A$28,0),MATCH('Casos CMg'!$B720,'Prom Factor Mensual Hora 1'!$B$4:$M$4,0))</f>
        <v>0.98597099774969377</v>
      </c>
      <c r="E720" s="24">
        <v>81</v>
      </c>
      <c r="F720" s="19">
        <f t="shared" si="33"/>
        <v>79.863650817725201</v>
      </c>
      <c r="G720" s="24">
        <v>74.5</v>
      </c>
      <c r="H720" s="19">
        <f t="shared" si="34"/>
        <v>73.454839332352179</v>
      </c>
      <c r="I720" s="24">
        <v>87.7</v>
      </c>
      <c r="J720" s="19">
        <f t="shared" si="35"/>
        <v>86.469656502648149</v>
      </c>
    </row>
    <row r="721" spans="1:10" x14ac:dyDescent="0.25">
      <c r="A721" s="3">
        <v>2026</v>
      </c>
      <c r="B721" s="3">
        <v>8</v>
      </c>
      <c r="C721" s="4">
        <v>22</v>
      </c>
      <c r="D721" s="20">
        <f>INDEX('Prom Factor Mensual Hora 1'!$B$5:$N$28,MATCH('Casos CMg'!$C721,'Prom Factor Mensual Hora 1'!$A$5:$A$28,0),MATCH('Casos CMg'!$B721,'Prom Factor Mensual Hora 1'!$B$4:$M$4,0))</f>
        <v>0.98596810701186999</v>
      </c>
      <c r="E721" s="24">
        <v>79.599999999999994</v>
      </c>
      <c r="F721" s="19">
        <f t="shared" si="33"/>
        <v>78.483061318144848</v>
      </c>
      <c r="G721" s="24">
        <v>71.900000000000006</v>
      </c>
      <c r="H721" s="19">
        <f t="shared" si="34"/>
        <v>70.891106894153452</v>
      </c>
      <c r="I721" s="24">
        <v>87</v>
      </c>
      <c r="J721" s="19">
        <f t="shared" si="35"/>
        <v>85.779225310032686</v>
      </c>
    </row>
    <row r="722" spans="1:10" x14ac:dyDescent="0.25">
      <c r="A722" s="3">
        <v>2026</v>
      </c>
      <c r="B722" s="3">
        <v>8</v>
      </c>
      <c r="C722" s="4">
        <v>23</v>
      </c>
      <c r="D722" s="20">
        <f>INDEX('Prom Factor Mensual Hora 1'!$B$5:$N$28,MATCH('Casos CMg'!$C722,'Prom Factor Mensual Hora 1'!$A$5:$A$28,0),MATCH('Casos CMg'!$B722,'Prom Factor Mensual Hora 1'!$B$4:$M$4,0))</f>
        <v>0.98596836090002749</v>
      </c>
      <c r="E722" s="24">
        <v>78.900000000000006</v>
      </c>
      <c r="F722" s="19">
        <f t="shared" si="33"/>
        <v>77.79290367501217</v>
      </c>
      <c r="G722" s="24">
        <v>71.3</v>
      </c>
      <c r="H722" s="19">
        <f t="shared" si="34"/>
        <v>70.29954413217196</v>
      </c>
      <c r="I722" s="24">
        <v>86.5</v>
      </c>
      <c r="J722" s="19">
        <f t="shared" si="35"/>
        <v>85.28626321785238</v>
      </c>
    </row>
    <row r="723" spans="1:10" x14ac:dyDescent="0.25">
      <c r="A723" s="3">
        <v>2026</v>
      </c>
      <c r="B723" s="3">
        <v>9</v>
      </c>
      <c r="C723" s="4">
        <v>0</v>
      </c>
      <c r="D723" s="20">
        <f>INDEX('Prom Factor Mensual Hora 1'!$B$5:$N$28,MATCH('Casos CMg'!$C723,'Prom Factor Mensual Hora 1'!$A$5:$A$28,0),MATCH('Casos CMg'!$B723,'Prom Factor Mensual Hora 1'!$B$4:$M$4,0))</f>
        <v>0.97684236319811935</v>
      </c>
      <c r="E723" s="24">
        <v>75</v>
      </c>
      <c r="F723" s="19">
        <f t="shared" si="33"/>
        <v>73.263177239858948</v>
      </c>
      <c r="G723" s="24">
        <v>68.7</v>
      </c>
      <c r="H723" s="19">
        <f t="shared" si="34"/>
        <v>67.109070351710798</v>
      </c>
      <c r="I723" s="24">
        <v>82.6</v>
      </c>
      <c r="J723" s="19">
        <f t="shared" si="35"/>
        <v>80.68717920016465</v>
      </c>
    </row>
    <row r="724" spans="1:10" x14ac:dyDescent="0.25">
      <c r="A724" s="3">
        <v>2026</v>
      </c>
      <c r="B724" s="3">
        <v>9</v>
      </c>
      <c r="C724" s="4">
        <v>1</v>
      </c>
      <c r="D724" s="20">
        <f>INDEX('Prom Factor Mensual Hora 1'!$B$5:$N$28,MATCH('Casos CMg'!$C724,'Prom Factor Mensual Hora 1'!$A$5:$A$28,0),MATCH('Casos CMg'!$B724,'Prom Factor Mensual Hora 1'!$B$4:$M$4,0))</f>
        <v>0.98283085290604744</v>
      </c>
      <c r="E724" s="24">
        <v>74.3</v>
      </c>
      <c r="F724" s="19">
        <f t="shared" si="33"/>
        <v>73.024332370919325</v>
      </c>
      <c r="G724" s="24">
        <v>67.900000000000006</v>
      </c>
      <c r="H724" s="19">
        <f t="shared" si="34"/>
        <v>66.734214912320624</v>
      </c>
      <c r="I724" s="24">
        <v>82.1</v>
      </c>
      <c r="J724" s="19">
        <f t="shared" si="35"/>
        <v>80.690413023586487</v>
      </c>
    </row>
    <row r="725" spans="1:10" x14ac:dyDescent="0.25">
      <c r="A725" s="3">
        <v>2026</v>
      </c>
      <c r="B725" s="3">
        <v>9</v>
      </c>
      <c r="C725" s="4">
        <v>2</v>
      </c>
      <c r="D725" s="20">
        <f>INDEX('Prom Factor Mensual Hora 1'!$B$5:$N$28,MATCH('Casos CMg'!$C725,'Prom Factor Mensual Hora 1'!$A$5:$A$28,0),MATCH('Casos CMg'!$B725,'Prom Factor Mensual Hora 1'!$B$4:$M$4,0))</f>
        <v>0.98276878291156489</v>
      </c>
      <c r="E725" s="24">
        <v>73.5</v>
      </c>
      <c r="F725" s="19">
        <f t="shared" si="33"/>
        <v>72.233505544000025</v>
      </c>
      <c r="G725" s="24">
        <v>66.7</v>
      </c>
      <c r="H725" s="19">
        <f t="shared" si="34"/>
        <v>65.550677820201386</v>
      </c>
      <c r="I725" s="24">
        <v>81.5</v>
      </c>
      <c r="J725" s="19">
        <f t="shared" si="35"/>
        <v>80.095655807292545</v>
      </c>
    </row>
    <row r="726" spans="1:10" x14ac:dyDescent="0.25">
      <c r="A726" s="3">
        <v>2026</v>
      </c>
      <c r="B726" s="3">
        <v>9</v>
      </c>
      <c r="C726" s="4">
        <v>3</v>
      </c>
      <c r="D726" s="20">
        <f>INDEX('Prom Factor Mensual Hora 1'!$B$5:$N$28,MATCH('Casos CMg'!$C726,'Prom Factor Mensual Hora 1'!$A$5:$A$28,0),MATCH('Casos CMg'!$B726,'Prom Factor Mensual Hora 1'!$B$4:$M$4,0))</f>
        <v>0.98286001183298344</v>
      </c>
      <c r="E726" s="24">
        <v>73.3</v>
      </c>
      <c r="F726" s="19">
        <f t="shared" si="33"/>
        <v>72.043638867357686</v>
      </c>
      <c r="G726" s="24">
        <v>66.400000000000006</v>
      </c>
      <c r="H726" s="19">
        <f t="shared" si="34"/>
        <v>65.261904785710101</v>
      </c>
      <c r="I726" s="24">
        <v>81.3</v>
      </c>
      <c r="J726" s="19">
        <f t="shared" si="35"/>
        <v>79.906518962021551</v>
      </c>
    </row>
    <row r="727" spans="1:10" x14ac:dyDescent="0.25">
      <c r="A727" s="3">
        <v>2026</v>
      </c>
      <c r="B727" s="3">
        <v>9</v>
      </c>
      <c r="C727" s="4">
        <v>4</v>
      </c>
      <c r="D727" s="20">
        <f>INDEX('Prom Factor Mensual Hora 1'!$B$5:$N$28,MATCH('Casos CMg'!$C727,'Prom Factor Mensual Hora 1'!$A$5:$A$28,0),MATCH('Casos CMg'!$B727,'Prom Factor Mensual Hora 1'!$B$4:$M$4,0))</f>
        <v>0.98279429244069183</v>
      </c>
      <c r="E727" s="24">
        <v>73.3</v>
      </c>
      <c r="F727" s="19">
        <f t="shared" si="33"/>
        <v>72.038821635902707</v>
      </c>
      <c r="G727" s="24">
        <v>66.400000000000006</v>
      </c>
      <c r="H727" s="19">
        <f t="shared" si="34"/>
        <v>65.257541018061943</v>
      </c>
      <c r="I727" s="24">
        <v>81.3</v>
      </c>
      <c r="J727" s="19">
        <f t="shared" si="35"/>
        <v>79.901175975428245</v>
      </c>
    </row>
    <row r="728" spans="1:10" x14ac:dyDescent="0.25">
      <c r="A728" s="3">
        <v>2026</v>
      </c>
      <c r="B728" s="3">
        <v>9</v>
      </c>
      <c r="C728" s="4">
        <v>5</v>
      </c>
      <c r="D728" s="20">
        <f>INDEX('Prom Factor Mensual Hora 1'!$B$5:$N$28,MATCH('Casos CMg'!$C728,'Prom Factor Mensual Hora 1'!$A$5:$A$28,0),MATCH('Casos CMg'!$B728,'Prom Factor Mensual Hora 1'!$B$4:$M$4,0))</f>
        <v>0.98282090515701059</v>
      </c>
      <c r="E728" s="24">
        <v>73.3</v>
      </c>
      <c r="F728" s="19">
        <f t="shared" si="33"/>
        <v>72.040772348008872</v>
      </c>
      <c r="G728" s="24">
        <v>66.400000000000006</v>
      </c>
      <c r="H728" s="19">
        <f t="shared" si="34"/>
        <v>65.259308102425507</v>
      </c>
      <c r="I728" s="24">
        <v>81.3</v>
      </c>
      <c r="J728" s="19">
        <f t="shared" si="35"/>
        <v>79.903339589264959</v>
      </c>
    </row>
    <row r="729" spans="1:10" x14ac:dyDescent="0.25">
      <c r="A729" s="3">
        <v>2026</v>
      </c>
      <c r="B729" s="3">
        <v>9</v>
      </c>
      <c r="C729" s="4">
        <v>6</v>
      </c>
      <c r="D729" s="20">
        <f>INDEX('Prom Factor Mensual Hora 1'!$B$5:$N$28,MATCH('Casos CMg'!$C729,'Prom Factor Mensual Hora 1'!$A$5:$A$28,0),MATCH('Casos CMg'!$B729,'Prom Factor Mensual Hora 1'!$B$4:$M$4,0))</f>
        <v>0.9827600049510542</v>
      </c>
      <c r="E729" s="24">
        <v>11.8</v>
      </c>
      <c r="F729" s="19">
        <f t="shared" si="33"/>
        <v>11.59656805842244</v>
      </c>
      <c r="G729" s="24">
        <v>11.3</v>
      </c>
      <c r="H729" s="19">
        <f t="shared" si="34"/>
        <v>11.105188055946913</v>
      </c>
      <c r="I729" s="24">
        <v>12.6</v>
      </c>
      <c r="J729" s="19">
        <f t="shared" si="35"/>
        <v>12.382776062383282</v>
      </c>
    </row>
    <row r="730" spans="1:10" x14ac:dyDescent="0.25">
      <c r="A730" s="3">
        <v>2026</v>
      </c>
      <c r="B730" s="3">
        <v>9</v>
      </c>
      <c r="C730" s="4">
        <v>7</v>
      </c>
      <c r="D730" s="20">
        <f>INDEX('Prom Factor Mensual Hora 1'!$B$5:$N$28,MATCH('Casos CMg'!$C730,'Prom Factor Mensual Hora 1'!$A$5:$A$28,0),MATCH('Casos CMg'!$B730,'Prom Factor Mensual Hora 1'!$B$4:$M$4,0))</f>
        <v>0.9810956142111803</v>
      </c>
      <c r="E730" s="24">
        <v>7.8</v>
      </c>
      <c r="F730" s="19">
        <f t="shared" si="33"/>
        <v>7.6525457908472063</v>
      </c>
      <c r="G730" s="24">
        <v>7.4</v>
      </c>
      <c r="H730" s="19">
        <f t="shared" si="34"/>
        <v>7.2601075451627342</v>
      </c>
      <c r="I730" s="24">
        <v>8.1</v>
      </c>
      <c r="J730" s="19">
        <f t="shared" si="35"/>
        <v>7.94687447511056</v>
      </c>
    </row>
    <row r="731" spans="1:10" x14ac:dyDescent="0.25">
      <c r="A731" s="3">
        <v>2026</v>
      </c>
      <c r="B731" s="3">
        <v>9</v>
      </c>
      <c r="C731" s="4">
        <v>8</v>
      </c>
      <c r="D731" s="20">
        <f>INDEX('Prom Factor Mensual Hora 1'!$B$5:$N$28,MATCH('Casos CMg'!$C731,'Prom Factor Mensual Hora 1'!$A$5:$A$28,0),MATCH('Casos CMg'!$B731,'Prom Factor Mensual Hora 1'!$B$4:$M$4,0))</f>
        <v>0.98109076245732363</v>
      </c>
      <c r="E731" s="24">
        <v>7.8</v>
      </c>
      <c r="F731" s="19">
        <f t="shared" si="33"/>
        <v>7.6525079471671242</v>
      </c>
      <c r="G731" s="24">
        <v>7.4</v>
      </c>
      <c r="H731" s="19">
        <f t="shared" si="34"/>
        <v>7.2600716421841955</v>
      </c>
      <c r="I731" s="24">
        <v>8.1</v>
      </c>
      <c r="J731" s="19">
        <f t="shared" si="35"/>
        <v>7.9468351759043214</v>
      </c>
    </row>
    <row r="732" spans="1:10" x14ac:dyDescent="0.25">
      <c r="A732" s="3">
        <v>2026</v>
      </c>
      <c r="B732" s="3">
        <v>9</v>
      </c>
      <c r="C732" s="4">
        <v>9</v>
      </c>
      <c r="D732" s="20">
        <f>INDEX('Prom Factor Mensual Hora 1'!$B$5:$N$28,MATCH('Casos CMg'!$C732,'Prom Factor Mensual Hora 1'!$A$5:$A$28,0),MATCH('Casos CMg'!$B732,'Prom Factor Mensual Hora 1'!$B$4:$M$4,0))</f>
        <v>0.9872232424863665</v>
      </c>
      <c r="E732" s="24">
        <v>3.6</v>
      </c>
      <c r="F732" s="19">
        <f t="shared" si="33"/>
        <v>3.5540036729509197</v>
      </c>
      <c r="G732" s="24">
        <v>3.4</v>
      </c>
      <c r="H732" s="19">
        <f t="shared" si="34"/>
        <v>3.3565590244536461</v>
      </c>
      <c r="I732" s="24">
        <v>3.9</v>
      </c>
      <c r="J732" s="19">
        <f t="shared" si="35"/>
        <v>3.8501706456968292</v>
      </c>
    </row>
    <row r="733" spans="1:10" x14ac:dyDescent="0.25">
      <c r="A733" s="3">
        <v>2026</v>
      </c>
      <c r="B733" s="3">
        <v>9</v>
      </c>
      <c r="C733" s="4">
        <v>10</v>
      </c>
      <c r="D733" s="20">
        <f>INDEX('Prom Factor Mensual Hora 1'!$B$5:$N$28,MATCH('Casos CMg'!$C733,'Prom Factor Mensual Hora 1'!$A$5:$A$28,0),MATCH('Casos CMg'!$B733,'Prom Factor Mensual Hora 1'!$B$4:$M$4,0))</f>
        <v>0.99474015736890964</v>
      </c>
      <c r="E733" s="24">
        <v>1.5</v>
      </c>
      <c r="F733" s="19">
        <f t="shared" si="33"/>
        <v>1.4921102360533645</v>
      </c>
      <c r="G733" s="24">
        <v>1.5</v>
      </c>
      <c r="H733" s="19">
        <f t="shared" si="34"/>
        <v>1.4921102360533645</v>
      </c>
      <c r="I733" s="24">
        <v>1.6</v>
      </c>
      <c r="J733" s="19">
        <f t="shared" si="35"/>
        <v>1.5915842517902554</v>
      </c>
    </row>
    <row r="734" spans="1:10" x14ac:dyDescent="0.25">
      <c r="A734" s="3">
        <v>2026</v>
      </c>
      <c r="B734" s="3">
        <v>9</v>
      </c>
      <c r="C734" s="4">
        <v>11</v>
      </c>
      <c r="D734" s="20">
        <f>INDEX('Prom Factor Mensual Hora 1'!$B$5:$N$28,MATCH('Casos CMg'!$C734,'Prom Factor Mensual Hora 1'!$A$5:$A$28,0),MATCH('Casos CMg'!$B734,'Prom Factor Mensual Hora 1'!$B$4:$M$4,0))</f>
        <v>0.99477050060200722</v>
      </c>
      <c r="E734" s="24">
        <v>1.5</v>
      </c>
      <c r="F734" s="19">
        <f t="shared" si="33"/>
        <v>1.4921557509030108</v>
      </c>
      <c r="G734" s="24">
        <v>1.5</v>
      </c>
      <c r="H734" s="19">
        <f t="shared" si="34"/>
        <v>1.4921557509030108</v>
      </c>
      <c r="I734" s="24">
        <v>1.6</v>
      </c>
      <c r="J734" s="19">
        <f t="shared" si="35"/>
        <v>1.5916328009632117</v>
      </c>
    </row>
    <row r="735" spans="1:10" x14ac:dyDescent="0.25">
      <c r="A735" s="3">
        <v>2026</v>
      </c>
      <c r="B735" s="3">
        <v>9</v>
      </c>
      <c r="C735" s="4">
        <v>12</v>
      </c>
      <c r="D735" s="20">
        <f>INDEX('Prom Factor Mensual Hora 1'!$B$5:$N$28,MATCH('Casos CMg'!$C735,'Prom Factor Mensual Hora 1'!$A$5:$A$28,0),MATCH('Casos CMg'!$B735,'Prom Factor Mensual Hora 1'!$B$4:$M$4,0))</f>
        <v>0.99477170002454052</v>
      </c>
      <c r="E735" s="24">
        <v>0.7</v>
      </c>
      <c r="F735" s="19">
        <f t="shared" si="33"/>
        <v>0.69634019001717828</v>
      </c>
      <c r="G735" s="24">
        <v>0.7</v>
      </c>
      <c r="H735" s="19">
        <f t="shared" si="34"/>
        <v>0.69634019001717828</v>
      </c>
      <c r="I735" s="24">
        <v>0.7</v>
      </c>
      <c r="J735" s="19">
        <f t="shared" si="35"/>
        <v>0.69634019001717828</v>
      </c>
    </row>
    <row r="736" spans="1:10" x14ac:dyDescent="0.25">
      <c r="A736" s="3">
        <v>2026</v>
      </c>
      <c r="B736" s="3">
        <v>9</v>
      </c>
      <c r="C736" s="4">
        <v>13</v>
      </c>
      <c r="D736" s="20">
        <f>INDEX('Prom Factor Mensual Hora 1'!$B$5:$N$28,MATCH('Casos CMg'!$C736,'Prom Factor Mensual Hora 1'!$A$5:$A$28,0),MATCH('Casos CMg'!$B736,'Prom Factor Mensual Hora 1'!$B$4:$M$4,0))</f>
        <v>0.99476919231944594</v>
      </c>
      <c r="E736" s="24">
        <v>0.7</v>
      </c>
      <c r="F736" s="19">
        <f t="shared" si="33"/>
        <v>0.69633843462361211</v>
      </c>
      <c r="G736" s="24">
        <v>0.7</v>
      </c>
      <c r="H736" s="19">
        <f t="shared" si="34"/>
        <v>0.69633843462361211</v>
      </c>
      <c r="I736" s="24">
        <v>0.7</v>
      </c>
      <c r="J736" s="19">
        <f t="shared" si="35"/>
        <v>0.69633843462361211</v>
      </c>
    </row>
    <row r="737" spans="1:10" x14ac:dyDescent="0.25">
      <c r="A737" s="3">
        <v>2026</v>
      </c>
      <c r="B737" s="3">
        <v>9</v>
      </c>
      <c r="C737" s="4">
        <v>14</v>
      </c>
      <c r="D737" s="20">
        <f>INDEX('Prom Factor Mensual Hora 1'!$B$5:$N$28,MATCH('Casos CMg'!$C737,'Prom Factor Mensual Hora 1'!$A$5:$A$28,0),MATCH('Casos CMg'!$B737,'Prom Factor Mensual Hora 1'!$B$4:$M$4,0))</f>
        <v>0.99578793060944271</v>
      </c>
      <c r="E737" s="24">
        <v>0.7</v>
      </c>
      <c r="F737" s="19">
        <f t="shared" si="33"/>
        <v>0.69705155142660991</v>
      </c>
      <c r="G737" s="24">
        <v>0.7</v>
      </c>
      <c r="H737" s="19">
        <f t="shared" si="34"/>
        <v>0.69705155142660991</v>
      </c>
      <c r="I737" s="24">
        <v>0.7</v>
      </c>
      <c r="J737" s="19">
        <f t="shared" si="35"/>
        <v>0.69705155142660991</v>
      </c>
    </row>
    <row r="738" spans="1:10" x14ac:dyDescent="0.25">
      <c r="A738" s="3">
        <v>2026</v>
      </c>
      <c r="B738" s="3">
        <v>9</v>
      </c>
      <c r="C738" s="4">
        <v>15</v>
      </c>
      <c r="D738" s="20">
        <f>INDEX('Prom Factor Mensual Hora 1'!$B$5:$N$28,MATCH('Casos CMg'!$C738,'Prom Factor Mensual Hora 1'!$A$5:$A$28,0),MATCH('Casos CMg'!$B738,'Prom Factor Mensual Hora 1'!$B$4:$M$4,0))</f>
        <v>0.99618246037553615</v>
      </c>
      <c r="E738" s="24">
        <v>1.5</v>
      </c>
      <c r="F738" s="19">
        <f t="shared" si="33"/>
        <v>1.4942736905633043</v>
      </c>
      <c r="G738" s="24">
        <v>1.5</v>
      </c>
      <c r="H738" s="19">
        <f t="shared" si="34"/>
        <v>1.4942736905633043</v>
      </c>
      <c r="I738" s="24">
        <v>1.6</v>
      </c>
      <c r="J738" s="19">
        <f t="shared" si="35"/>
        <v>1.5938919366008579</v>
      </c>
    </row>
    <row r="739" spans="1:10" x14ac:dyDescent="0.25">
      <c r="A739" s="3">
        <v>2026</v>
      </c>
      <c r="B739" s="3">
        <v>9</v>
      </c>
      <c r="C739" s="4">
        <v>16</v>
      </c>
      <c r="D739" s="20">
        <f>INDEX('Prom Factor Mensual Hora 1'!$B$5:$N$28,MATCH('Casos CMg'!$C739,'Prom Factor Mensual Hora 1'!$A$5:$A$28,0),MATCH('Casos CMg'!$B739,'Prom Factor Mensual Hora 1'!$B$4:$M$4,0))</f>
        <v>0.99625205970773956</v>
      </c>
      <c r="E739" s="24">
        <v>0.9</v>
      </c>
      <c r="F739" s="19">
        <f t="shared" si="33"/>
        <v>0.8966268537369656</v>
      </c>
      <c r="G739" s="24">
        <v>0.9</v>
      </c>
      <c r="H739" s="19">
        <f t="shared" si="34"/>
        <v>0.8966268537369656</v>
      </c>
      <c r="I739" s="24">
        <v>1</v>
      </c>
      <c r="J739" s="19">
        <f t="shared" si="35"/>
        <v>0.99625205970773956</v>
      </c>
    </row>
    <row r="740" spans="1:10" x14ac:dyDescent="0.25">
      <c r="A740" s="3">
        <v>2026</v>
      </c>
      <c r="B740" s="3">
        <v>9</v>
      </c>
      <c r="C740" s="4">
        <v>17</v>
      </c>
      <c r="D740" s="20">
        <f>INDEX('Prom Factor Mensual Hora 1'!$B$5:$N$28,MATCH('Casos CMg'!$C740,'Prom Factor Mensual Hora 1'!$A$5:$A$28,0),MATCH('Casos CMg'!$B740,'Prom Factor Mensual Hora 1'!$B$4:$M$4,0))</f>
        <v>0.99619700929127253</v>
      </c>
      <c r="E740" s="24">
        <v>4.2</v>
      </c>
      <c r="F740" s="19">
        <f t="shared" si="33"/>
        <v>4.1840274390233452</v>
      </c>
      <c r="G740" s="24">
        <v>4.0999999999999996</v>
      </c>
      <c r="H740" s="19">
        <f t="shared" si="34"/>
        <v>4.0844077380942174</v>
      </c>
      <c r="I740" s="24">
        <v>4.3</v>
      </c>
      <c r="J740" s="19">
        <f t="shared" si="35"/>
        <v>4.283647139952472</v>
      </c>
    </row>
    <row r="741" spans="1:10" x14ac:dyDescent="0.25">
      <c r="A741" s="3">
        <v>2026</v>
      </c>
      <c r="B741" s="3">
        <v>9</v>
      </c>
      <c r="C741" s="4">
        <v>18</v>
      </c>
      <c r="D741" s="20">
        <f>INDEX('Prom Factor Mensual Hora 1'!$B$5:$N$28,MATCH('Casos CMg'!$C741,'Prom Factor Mensual Hora 1'!$A$5:$A$28,0),MATCH('Casos CMg'!$B741,'Prom Factor Mensual Hora 1'!$B$4:$M$4,0))</f>
        <v>0.99677190656602255</v>
      </c>
      <c r="E741" s="24">
        <v>0.9</v>
      </c>
      <c r="F741" s="19">
        <f t="shared" si="33"/>
        <v>0.89709471590942036</v>
      </c>
      <c r="G741" s="24">
        <v>0.9</v>
      </c>
      <c r="H741" s="19">
        <f t="shared" si="34"/>
        <v>0.89709471590942036</v>
      </c>
      <c r="I741" s="24">
        <v>0.9</v>
      </c>
      <c r="J741" s="19">
        <f t="shared" si="35"/>
        <v>0.89709471590942036</v>
      </c>
    </row>
    <row r="742" spans="1:10" x14ac:dyDescent="0.25">
      <c r="A742" s="3">
        <v>2026</v>
      </c>
      <c r="B742" s="3">
        <v>9</v>
      </c>
      <c r="C742" s="4">
        <v>19</v>
      </c>
      <c r="D742" s="20">
        <f>INDEX('Prom Factor Mensual Hora 1'!$B$5:$N$28,MATCH('Casos CMg'!$C742,'Prom Factor Mensual Hora 1'!$A$5:$A$28,0),MATCH('Casos CMg'!$B742,'Prom Factor Mensual Hora 1'!$B$4:$M$4,0))</f>
        <v>0.98622918373652146</v>
      </c>
      <c r="E742" s="24">
        <v>77.8</v>
      </c>
      <c r="F742" s="19">
        <f t="shared" si="33"/>
        <v>76.728630494701363</v>
      </c>
      <c r="G742" s="24">
        <v>71.8</v>
      </c>
      <c r="H742" s="19">
        <f t="shared" si="34"/>
        <v>70.811255392282234</v>
      </c>
      <c r="I742" s="24">
        <v>84.6</v>
      </c>
      <c r="J742" s="19">
        <f t="shared" si="35"/>
        <v>83.434988944109705</v>
      </c>
    </row>
    <row r="743" spans="1:10" x14ac:dyDescent="0.25">
      <c r="A743" s="3">
        <v>2026</v>
      </c>
      <c r="B743" s="3">
        <v>9</v>
      </c>
      <c r="C743" s="4">
        <v>20</v>
      </c>
      <c r="D743" s="20">
        <f>INDEX('Prom Factor Mensual Hora 1'!$B$5:$N$28,MATCH('Casos CMg'!$C743,'Prom Factor Mensual Hora 1'!$A$5:$A$28,0),MATCH('Casos CMg'!$B743,'Prom Factor Mensual Hora 1'!$B$4:$M$4,0))</f>
        <v>0.97990144708155269</v>
      </c>
      <c r="E743" s="24">
        <v>80.8</v>
      </c>
      <c r="F743" s="19">
        <f t="shared" si="33"/>
        <v>79.176036924189461</v>
      </c>
      <c r="G743" s="24">
        <v>75</v>
      </c>
      <c r="H743" s="19">
        <f t="shared" si="34"/>
        <v>73.492608531116446</v>
      </c>
      <c r="I743" s="24">
        <v>86.8</v>
      </c>
      <c r="J743" s="19">
        <f t="shared" si="35"/>
        <v>85.055445606678774</v>
      </c>
    </row>
    <row r="744" spans="1:10" x14ac:dyDescent="0.25">
      <c r="A744" s="3">
        <v>2026</v>
      </c>
      <c r="B744" s="3">
        <v>9</v>
      </c>
      <c r="C744" s="4">
        <v>21</v>
      </c>
      <c r="D744" s="20">
        <f>INDEX('Prom Factor Mensual Hora 1'!$B$5:$N$28,MATCH('Casos CMg'!$C744,'Prom Factor Mensual Hora 1'!$A$5:$A$28,0),MATCH('Casos CMg'!$B744,'Prom Factor Mensual Hora 1'!$B$4:$M$4,0))</f>
        <v>0.97828533782199645</v>
      </c>
      <c r="E744" s="24">
        <v>80.8</v>
      </c>
      <c r="F744" s="19">
        <f t="shared" si="33"/>
        <v>79.045455296017309</v>
      </c>
      <c r="G744" s="24">
        <v>75</v>
      </c>
      <c r="H744" s="19">
        <f t="shared" si="34"/>
        <v>73.371400336649728</v>
      </c>
      <c r="I744" s="24">
        <v>86.8</v>
      </c>
      <c r="J744" s="19">
        <f t="shared" si="35"/>
        <v>84.915167322949287</v>
      </c>
    </row>
    <row r="745" spans="1:10" x14ac:dyDescent="0.25">
      <c r="A745" s="3">
        <v>2026</v>
      </c>
      <c r="B745" s="3">
        <v>9</v>
      </c>
      <c r="C745" s="4">
        <v>22</v>
      </c>
      <c r="D745" s="20">
        <f>INDEX('Prom Factor Mensual Hora 1'!$B$5:$N$28,MATCH('Casos CMg'!$C745,'Prom Factor Mensual Hora 1'!$A$5:$A$28,0),MATCH('Casos CMg'!$B745,'Prom Factor Mensual Hora 1'!$B$4:$M$4,0))</f>
        <v>0.97833175764871327</v>
      </c>
      <c r="E745" s="24">
        <v>78.3</v>
      </c>
      <c r="F745" s="19">
        <f t="shared" si="33"/>
        <v>76.603376623894249</v>
      </c>
      <c r="G745" s="24">
        <v>72.3</v>
      </c>
      <c r="H745" s="19">
        <f t="shared" si="34"/>
        <v>70.733386078001971</v>
      </c>
      <c r="I745" s="24">
        <v>85</v>
      </c>
      <c r="J745" s="19">
        <f t="shared" si="35"/>
        <v>83.158199400140631</v>
      </c>
    </row>
    <row r="746" spans="1:10" x14ac:dyDescent="0.25">
      <c r="A746" s="3">
        <v>2026</v>
      </c>
      <c r="B746" s="3">
        <v>9</v>
      </c>
      <c r="C746" s="4">
        <v>23</v>
      </c>
      <c r="D746" s="20">
        <f>INDEX('Prom Factor Mensual Hora 1'!$B$5:$N$28,MATCH('Casos CMg'!$C746,'Prom Factor Mensual Hora 1'!$A$5:$A$28,0),MATCH('Casos CMg'!$B746,'Prom Factor Mensual Hora 1'!$B$4:$M$4,0))</f>
        <v>0.97832509643340282</v>
      </c>
      <c r="E746" s="24">
        <v>77.8</v>
      </c>
      <c r="F746" s="19">
        <f t="shared" si="33"/>
        <v>76.113692502518731</v>
      </c>
      <c r="G746" s="24">
        <v>71.8</v>
      </c>
      <c r="H746" s="19">
        <f t="shared" si="34"/>
        <v>70.243741923918321</v>
      </c>
      <c r="I746" s="24">
        <v>84.6</v>
      </c>
      <c r="J746" s="19">
        <f t="shared" si="35"/>
        <v>82.76630315826587</v>
      </c>
    </row>
    <row r="747" spans="1:10" x14ac:dyDescent="0.25">
      <c r="A747" s="3">
        <v>2026</v>
      </c>
      <c r="B747" s="3">
        <v>10</v>
      </c>
      <c r="C747" s="4">
        <v>0</v>
      </c>
      <c r="D747" s="20">
        <f>INDEX('Prom Factor Mensual Hora 1'!$B$5:$N$28,MATCH('Casos CMg'!$C747,'Prom Factor Mensual Hora 1'!$A$5:$A$28,0),MATCH('Casos CMg'!$B747,'Prom Factor Mensual Hora 1'!$B$4:$M$4,0))</f>
        <v>0.97849081857427356</v>
      </c>
      <c r="E747" s="24">
        <v>73.099999999999994</v>
      </c>
      <c r="F747" s="19">
        <f t="shared" si="33"/>
        <v>71.527678837779391</v>
      </c>
      <c r="G747" s="24">
        <v>64.900000000000006</v>
      </c>
      <c r="H747" s="19">
        <f t="shared" si="34"/>
        <v>63.504054125470361</v>
      </c>
      <c r="I747" s="24">
        <v>82.1</v>
      </c>
      <c r="J747" s="19">
        <f t="shared" si="35"/>
        <v>80.334096204947855</v>
      </c>
    </row>
    <row r="748" spans="1:10" x14ac:dyDescent="0.25">
      <c r="A748" s="3">
        <v>2026</v>
      </c>
      <c r="B748" s="3">
        <v>10</v>
      </c>
      <c r="C748" s="4">
        <v>1</v>
      </c>
      <c r="D748" s="20">
        <f>INDEX('Prom Factor Mensual Hora 1'!$B$5:$N$28,MATCH('Casos CMg'!$C748,'Prom Factor Mensual Hora 1'!$A$5:$A$28,0),MATCH('Casos CMg'!$B748,'Prom Factor Mensual Hora 1'!$B$4:$M$4,0))</f>
        <v>0.98082753942280754</v>
      </c>
      <c r="E748" s="24">
        <v>68.3</v>
      </c>
      <c r="F748" s="19">
        <f t="shared" si="33"/>
        <v>66.990520942577746</v>
      </c>
      <c r="G748" s="24">
        <v>60.1</v>
      </c>
      <c r="H748" s="19">
        <f t="shared" si="34"/>
        <v>58.947735119310735</v>
      </c>
      <c r="I748" s="24">
        <v>77.2</v>
      </c>
      <c r="J748" s="19">
        <f t="shared" si="35"/>
        <v>75.719886043440738</v>
      </c>
    </row>
    <row r="749" spans="1:10" x14ac:dyDescent="0.25">
      <c r="A749" s="3">
        <v>2026</v>
      </c>
      <c r="B749" s="3">
        <v>10</v>
      </c>
      <c r="C749" s="4">
        <v>2</v>
      </c>
      <c r="D749" s="20">
        <f>INDEX('Prom Factor Mensual Hora 1'!$B$5:$N$28,MATCH('Casos CMg'!$C749,'Prom Factor Mensual Hora 1'!$A$5:$A$28,0),MATCH('Casos CMg'!$B749,'Prom Factor Mensual Hora 1'!$B$4:$M$4,0))</f>
        <v>0.98082381763890003</v>
      </c>
      <c r="E749" s="24">
        <v>67.400000000000006</v>
      </c>
      <c r="F749" s="19">
        <f t="shared" si="33"/>
        <v>66.107525308861867</v>
      </c>
      <c r="G749" s="24">
        <v>59.2</v>
      </c>
      <c r="H749" s="19">
        <f t="shared" si="34"/>
        <v>58.064770004222886</v>
      </c>
      <c r="I749" s="24">
        <v>76.3</v>
      </c>
      <c r="J749" s="19">
        <f t="shared" si="35"/>
        <v>74.836857285848069</v>
      </c>
    </row>
    <row r="750" spans="1:10" x14ac:dyDescent="0.25">
      <c r="A750" s="3">
        <v>2026</v>
      </c>
      <c r="B750" s="3">
        <v>10</v>
      </c>
      <c r="C750" s="4">
        <v>3</v>
      </c>
      <c r="D750" s="20">
        <f>INDEX('Prom Factor Mensual Hora 1'!$B$5:$N$28,MATCH('Casos CMg'!$C750,'Prom Factor Mensual Hora 1'!$A$5:$A$28,0),MATCH('Casos CMg'!$B750,'Prom Factor Mensual Hora 1'!$B$4:$M$4,0))</f>
        <v>0.98155621321649678</v>
      </c>
      <c r="E750" s="24">
        <v>67.400000000000006</v>
      </c>
      <c r="F750" s="19">
        <f t="shared" si="33"/>
        <v>66.156888770791895</v>
      </c>
      <c r="G750" s="24">
        <v>59.2</v>
      </c>
      <c r="H750" s="19">
        <f t="shared" si="34"/>
        <v>58.108127822416613</v>
      </c>
      <c r="I750" s="24">
        <v>76.3</v>
      </c>
      <c r="J750" s="19">
        <f t="shared" si="35"/>
        <v>74.892739068418706</v>
      </c>
    </row>
    <row r="751" spans="1:10" x14ac:dyDescent="0.25">
      <c r="A751" s="3">
        <v>2026</v>
      </c>
      <c r="B751" s="3">
        <v>10</v>
      </c>
      <c r="C751" s="4">
        <v>4</v>
      </c>
      <c r="D751" s="20">
        <f>INDEX('Prom Factor Mensual Hora 1'!$B$5:$N$28,MATCH('Casos CMg'!$C751,'Prom Factor Mensual Hora 1'!$A$5:$A$28,0),MATCH('Casos CMg'!$B751,'Prom Factor Mensual Hora 1'!$B$4:$M$4,0))</f>
        <v>0.98155739225588479</v>
      </c>
      <c r="E751" s="24">
        <v>67.400000000000006</v>
      </c>
      <c r="F751" s="19">
        <f t="shared" si="33"/>
        <v>66.156968238046645</v>
      </c>
      <c r="G751" s="24">
        <v>59.2</v>
      </c>
      <c r="H751" s="19">
        <f t="shared" si="34"/>
        <v>58.108197621548385</v>
      </c>
      <c r="I751" s="24">
        <v>76.3</v>
      </c>
      <c r="J751" s="19">
        <f t="shared" si="35"/>
        <v>74.892829029124002</v>
      </c>
    </row>
    <row r="752" spans="1:10" x14ac:dyDescent="0.25">
      <c r="A752" s="3">
        <v>2026</v>
      </c>
      <c r="B752" s="3">
        <v>10</v>
      </c>
      <c r="C752" s="4">
        <v>5</v>
      </c>
      <c r="D752" s="20">
        <f>INDEX('Prom Factor Mensual Hora 1'!$B$5:$N$28,MATCH('Casos CMg'!$C752,'Prom Factor Mensual Hora 1'!$A$5:$A$28,0),MATCH('Casos CMg'!$B752,'Prom Factor Mensual Hora 1'!$B$4:$M$4,0))</f>
        <v>0.98160467174345811</v>
      </c>
      <c r="E752" s="24">
        <v>67.400000000000006</v>
      </c>
      <c r="F752" s="19">
        <f t="shared" si="33"/>
        <v>66.160154875509079</v>
      </c>
      <c r="G752" s="24">
        <v>59.2</v>
      </c>
      <c r="H752" s="19">
        <f t="shared" si="34"/>
        <v>58.110996567212723</v>
      </c>
      <c r="I752" s="24">
        <v>76.3</v>
      </c>
      <c r="J752" s="19">
        <f t="shared" si="35"/>
        <v>74.896436454025846</v>
      </c>
    </row>
    <row r="753" spans="1:10" x14ac:dyDescent="0.25">
      <c r="A753" s="3">
        <v>2026</v>
      </c>
      <c r="B753" s="3">
        <v>10</v>
      </c>
      <c r="C753" s="4">
        <v>6</v>
      </c>
      <c r="D753" s="20">
        <f>INDEX('Prom Factor Mensual Hora 1'!$B$5:$N$28,MATCH('Casos CMg'!$C753,'Prom Factor Mensual Hora 1'!$A$5:$A$28,0),MATCH('Casos CMg'!$B753,'Prom Factor Mensual Hora 1'!$B$4:$M$4,0))</f>
        <v>0.98087989253831465</v>
      </c>
      <c r="E753" s="24">
        <v>1.4</v>
      </c>
      <c r="F753" s="19">
        <f t="shared" si="33"/>
        <v>1.3732318495536404</v>
      </c>
      <c r="G753" s="24">
        <v>2.2000000000000002</v>
      </c>
      <c r="H753" s="19">
        <f t="shared" si="34"/>
        <v>2.1579357635842924</v>
      </c>
      <c r="I753" s="24">
        <v>1.7</v>
      </c>
      <c r="J753" s="19">
        <f t="shared" si="35"/>
        <v>1.6674958173151349</v>
      </c>
    </row>
    <row r="754" spans="1:10" x14ac:dyDescent="0.25">
      <c r="A754" s="3">
        <v>2026</v>
      </c>
      <c r="B754" s="3">
        <v>10</v>
      </c>
      <c r="C754" s="4">
        <v>7</v>
      </c>
      <c r="D754" s="20">
        <f>INDEX('Prom Factor Mensual Hora 1'!$B$5:$N$28,MATCH('Casos CMg'!$C754,'Prom Factor Mensual Hora 1'!$A$5:$A$28,0),MATCH('Casos CMg'!$B754,'Prom Factor Mensual Hora 1'!$B$4:$M$4,0))</f>
        <v>0.98085115087194208</v>
      </c>
      <c r="E754" s="24">
        <v>0.4</v>
      </c>
      <c r="F754" s="19">
        <f t="shared" si="33"/>
        <v>0.39234046034877684</v>
      </c>
      <c r="G754" s="24">
        <v>0.7</v>
      </c>
      <c r="H754" s="19">
        <f t="shared" si="34"/>
        <v>0.68659580561035938</v>
      </c>
      <c r="I754" s="24">
        <v>0.5</v>
      </c>
      <c r="J754" s="19">
        <f t="shared" si="35"/>
        <v>0.49042557543597104</v>
      </c>
    </row>
    <row r="755" spans="1:10" x14ac:dyDescent="0.25">
      <c r="A755" s="3">
        <v>2026</v>
      </c>
      <c r="B755" s="3">
        <v>10</v>
      </c>
      <c r="C755" s="4">
        <v>8</v>
      </c>
      <c r="D755" s="20">
        <f>INDEX('Prom Factor Mensual Hora 1'!$B$5:$N$28,MATCH('Casos CMg'!$C755,'Prom Factor Mensual Hora 1'!$A$5:$A$28,0),MATCH('Casos CMg'!$B755,'Prom Factor Mensual Hora 1'!$B$4:$M$4,0))</f>
        <v>0.9819533915920855</v>
      </c>
      <c r="E755" s="24">
        <v>0.4</v>
      </c>
      <c r="F755" s="19">
        <f t="shared" si="33"/>
        <v>0.39278135663683422</v>
      </c>
      <c r="G755" s="24">
        <v>0.7</v>
      </c>
      <c r="H755" s="19">
        <f t="shared" si="34"/>
        <v>0.68736737411445981</v>
      </c>
      <c r="I755" s="24">
        <v>0.5</v>
      </c>
      <c r="J755" s="19">
        <f t="shared" si="35"/>
        <v>0.49097669579604275</v>
      </c>
    </row>
    <row r="756" spans="1:10" x14ac:dyDescent="0.25">
      <c r="A756" s="3">
        <v>2026</v>
      </c>
      <c r="B756" s="3">
        <v>10</v>
      </c>
      <c r="C756" s="4">
        <v>9</v>
      </c>
      <c r="D756" s="20">
        <f>INDEX('Prom Factor Mensual Hora 1'!$B$5:$N$28,MATCH('Casos CMg'!$C756,'Prom Factor Mensual Hora 1'!$A$5:$A$28,0),MATCH('Casos CMg'!$B756,'Prom Factor Mensual Hora 1'!$B$4:$M$4,0))</f>
        <v>0.99644268872879005</v>
      </c>
      <c r="E756" s="24">
        <v>0.2</v>
      </c>
      <c r="F756" s="19">
        <f t="shared" si="33"/>
        <v>0.19928853774575803</v>
      </c>
      <c r="G756" s="24">
        <v>0.3</v>
      </c>
      <c r="H756" s="19">
        <f t="shared" si="34"/>
        <v>0.29893280661863703</v>
      </c>
      <c r="I756" s="24">
        <v>0.2</v>
      </c>
      <c r="J756" s="19">
        <f t="shared" si="35"/>
        <v>0.19928853774575803</v>
      </c>
    </row>
    <row r="757" spans="1:10" x14ac:dyDescent="0.25">
      <c r="A757" s="3">
        <v>2026</v>
      </c>
      <c r="B757" s="3">
        <v>10</v>
      </c>
      <c r="C757" s="4">
        <v>10</v>
      </c>
      <c r="D757" s="20">
        <f>INDEX('Prom Factor Mensual Hora 1'!$B$5:$N$28,MATCH('Casos CMg'!$C757,'Prom Factor Mensual Hora 1'!$A$5:$A$28,0),MATCH('Casos CMg'!$B757,'Prom Factor Mensual Hora 1'!$B$4:$M$4,0))</f>
        <v>0.99809274155090977</v>
      </c>
      <c r="E757" s="24">
        <v>0.2</v>
      </c>
      <c r="F757" s="19">
        <f t="shared" si="33"/>
        <v>0.19961854831018197</v>
      </c>
      <c r="G757" s="24">
        <v>0.3</v>
      </c>
      <c r="H757" s="19">
        <f t="shared" si="34"/>
        <v>0.29942782246527294</v>
      </c>
      <c r="I757" s="24">
        <v>0.2</v>
      </c>
      <c r="J757" s="19">
        <f t="shared" si="35"/>
        <v>0.19961854831018197</v>
      </c>
    </row>
    <row r="758" spans="1:10" x14ac:dyDescent="0.25">
      <c r="A758" s="3">
        <v>2026</v>
      </c>
      <c r="B758" s="3">
        <v>10</v>
      </c>
      <c r="C758" s="4">
        <v>11</v>
      </c>
      <c r="D758" s="20">
        <f>INDEX('Prom Factor Mensual Hora 1'!$B$5:$N$28,MATCH('Casos CMg'!$C758,'Prom Factor Mensual Hora 1'!$A$5:$A$28,0),MATCH('Casos CMg'!$B758,'Prom Factor Mensual Hora 1'!$B$4:$M$4,0))</f>
        <v>0.99773611986535249</v>
      </c>
      <c r="E758" s="24">
        <v>0.2</v>
      </c>
      <c r="F758" s="19">
        <f t="shared" si="33"/>
        <v>0.19954722397307051</v>
      </c>
      <c r="G758" s="24">
        <v>0.3</v>
      </c>
      <c r="H758" s="19">
        <f t="shared" si="34"/>
        <v>0.29932083595960574</v>
      </c>
      <c r="I758" s="24">
        <v>0.2</v>
      </c>
      <c r="J758" s="19">
        <f t="shared" si="35"/>
        <v>0.19954722397307051</v>
      </c>
    </row>
    <row r="759" spans="1:10" x14ac:dyDescent="0.25">
      <c r="A759" s="3">
        <v>2026</v>
      </c>
      <c r="B759" s="3">
        <v>10</v>
      </c>
      <c r="C759" s="4">
        <v>12</v>
      </c>
      <c r="D759" s="20">
        <f>INDEX('Prom Factor Mensual Hora 1'!$B$5:$N$28,MATCH('Casos CMg'!$C759,'Prom Factor Mensual Hora 1'!$A$5:$A$28,0),MATCH('Casos CMg'!$B759,'Prom Factor Mensual Hora 1'!$B$4:$M$4,0))</f>
        <v>0.99773838760935762</v>
      </c>
      <c r="E759" s="24">
        <v>0.2</v>
      </c>
      <c r="F759" s="19">
        <f t="shared" si="33"/>
        <v>0.19954767752187152</v>
      </c>
      <c r="G759" s="24">
        <v>0.3</v>
      </c>
      <c r="H759" s="19">
        <f t="shared" si="34"/>
        <v>0.29932151628280729</v>
      </c>
      <c r="I759" s="24">
        <v>0.2</v>
      </c>
      <c r="J759" s="19">
        <f t="shared" si="35"/>
        <v>0.19954767752187152</v>
      </c>
    </row>
    <row r="760" spans="1:10" x14ac:dyDescent="0.25">
      <c r="A760" s="3">
        <v>2026</v>
      </c>
      <c r="B760" s="3">
        <v>10</v>
      </c>
      <c r="C760" s="4">
        <v>13</v>
      </c>
      <c r="D760" s="20">
        <f>INDEX('Prom Factor Mensual Hora 1'!$B$5:$N$28,MATCH('Casos CMg'!$C760,'Prom Factor Mensual Hora 1'!$A$5:$A$28,0),MATCH('Casos CMg'!$B760,'Prom Factor Mensual Hora 1'!$B$4:$M$4,0))</f>
        <v>0.99890939547440449</v>
      </c>
      <c r="E760" s="24">
        <v>0</v>
      </c>
      <c r="F760" s="19">
        <f t="shared" si="33"/>
        <v>0</v>
      </c>
      <c r="G760" s="24">
        <v>0</v>
      </c>
      <c r="H760" s="19">
        <f t="shared" si="34"/>
        <v>0</v>
      </c>
      <c r="I760" s="24">
        <v>0</v>
      </c>
      <c r="J760" s="19">
        <f t="shared" si="35"/>
        <v>0</v>
      </c>
    </row>
    <row r="761" spans="1:10" x14ac:dyDescent="0.25">
      <c r="A761" s="3">
        <v>2026</v>
      </c>
      <c r="B761" s="3">
        <v>10</v>
      </c>
      <c r="C761" s="4">
        <v>14</v>
      </c>
      <c r="D761" s="20">
        <f>INDEX('Prom Factor Mensual Hora 1'!$B$5:$N$28,MATCH('Casos CMg'!$C761,'Prom Factor Mensual Hora 1'!$A$5:$A$28,0),MATCH('Casos CMg'!$B761,'Prom Factor Mensual Hora 1'!$B$4:$M$4,0))</f>
        <v>0.99987573234565796</v>
      </c>
      <c r="E761" s="24">
        <v>0</v>
      </c>
      <c r="F761" s="19">
        <f t="shared" si="33"/>
        <v>0</v>
      </c>
      <c r="G761" s="24">
        <v>0</v>
      </c>
      <c r="H761" s="19">
        <f t="shared" si="34"/>
        <v>0</v>
      </c>
      <c r="I761" s="24">
        <v>0</v>
      </c>
      <c r="J761" s="19">
        <f t="shared" si="35"/>
        <v>0</v>
      </c>
    </row>
    <row r="762" spans="1:10" x14ac:dyDescent="0.25">
      <c r="A762" s="3">
        <v>2026</v>
      </c>
      <c r="B762" s="3">
        <v>10</v>
      </c>
      <c r="C762" s="4">
        <v>15</v>
      </c>
      <c r="D762" s="20">
        <f>INDEX('Prom Factor Mensual Hora 1'!$B$5:$N$28,MATCH('Casos CMg'!$C762,'Prom Factor Mensual Hora 1'!$A$5:$A$28,0),MATCH('Casos CMg'!$B762,'Prom Factor Mensual Hora 1'!$B$4:$M$4,0))</f>
        <v>0.99987573234565796</v>
      </c>
      <c r="E762" s="24">
        <v>0.2</v>
      </c>
      <c r="F762" s="19">
        <f t="shared" si="33"/>
        <v>0.19997514646913161</v>
      </c>
      <c r="G762" s="24">
        <v>0.3</v>
      </c>
      <c r="H762" s="19">
        <f t="shared" si="34"/>
        <v>0.29996271970369737</v>
      </c>
      <c r="I762" s="24">
        <v>0.2</v>
      </c>
      <c r="J762" s="19">
        <f t="shared" si="35"/>
        <v>0.19997514646913161</v>
      </c>
    </row>
    <row r="763" spans="1:10" x14ac:dyDescent="0.25">
      <c r="A763" s="3">
        <v>2026</v>
      </c>
      <c r="B763" s="3">
        <v>10</v>
      </c>
      <c r="C763" s="4">
        <v>16</v>
      </c>
      <c r="D763" s="20">
        <f>INDEX('Prom Factor Mensual Hora 1'!$B$5:$N$28,MATCH('Casos CMg'!$C763,'Prom Factor Mensual Hora 1'!$A$5:$A$28,0),MATCH('Casos CMg'!$B763,'Prom Factor Mensual Hora 1'!$B$4:$M$4,0))</f>
        <v>0.99987573234565796</v>
      </c>
      <c r="E763" s="24">
        <v>0.2</v>
      </c>
      <c r="F763" s="19">
        <f t="shared" si="33"/>
        <v>0.19997514646913161</v>
      </c>
      <c r="G763" s="24">
        <v>0.3</v>
      </c>
      <c r="H763" s="19">
        <f t="shared" si="34"/>
        <v>0.29996271970369737</v>
      </c>
      <c r="I763" s="24">
        <v>0.2</v>
      </c>
      <c r="J763" s="19">
        <f t="shared" si="35"/>
        <v>0.19997514646913161</v>
      </c>
    </row>
    <row r="764" spans="1:10" x14ac:dyDescent="0.25">
      <c r="A764" s="3">
        <v>2026</v>
      </c>
      <c r="B764" s="3">
        <v>10</v>
      </c>
      <c r="C764" s="4">
        <v>17</v>
      </c>
      <c r="D764" s="20">
        <f>INDEX('Prom Factor Mensual Hora 1'!$B$5:$N$28,MATCH('Casos CMg'!$C764,'Prom Factor Mensual Hora 1'!$A$5:$A$28,0),MATCH('Casos CMg'!$B764,'Prom Factor Mensual Hora 1'!$B$4:$M$4,0))</f>
        <v>0.99987576736378347</v>
      </c>
      <c r="E764" s="24">
        <v>0.2</v>
      </c>
      <c r="F764" s="19">
        <f t="shared" si="33"/>
        <v>0.19997515347275671</v>
      </c>
      <c r="G764" s="24">
        <v>0.3</v>
      </c>
      <c r="H764" s="19">
        <f t="shared" si="34"/>
        <v>0.29996273020913505</v>
      </c>
      <c r="I764" s="24">
        <v>0.2</v>
      </c>
      <c r="J764" s="19">
        <f t="shared" si="35"/>
        <v>0.19997515347275671</v>
      </c>
    </row>
    <row r="765" spans="1:10" x14ac:dyDescent="0.25">
      <c r="A765" s="3">
        <v>2026</v>
      </c>
      <c r="B765" s="3">
        <v>10</v>
      </c>
      <c r="C765" s="4">
        <v>18</v>
      </c>
      <c r="D765" s="20">
        <f>INDEX('Prom Factor Mensual Hora 1'!$B$5:$N$28,MATCH('Casos CMg'!$C765,'Prom Factor Mensual Hora 1'!$A$5:$A$28,0),MATCH('Casos CMg'!$B765,'Prom Factor Mensual Hora 1'!$B$4:$M$4,0))</f>
        <v>0.99987523520709687</v>
      </c>
      <c r="E765" s="24">
        <v>0.2</v>
      </c>
      <c r="F765" s="19">
        <f t="shared" si="33"/>
        <v>0.19997504704141938</v>
      </c>
      <c r="G765" s="24">
        <v>0.3</v>
      </c>
      <c r="H765" s="19">
        <f t="shared" si="34"/>
        <v>0.29996257056212905</v>
      </c>
      <c r="I765" s="24">
        <v>0.2</v>
      </c>
      <c r="J765" s="19">
        <f t="shared" si="35"/>
        <v>0.19997504704141938</v>
      </c>
    </row>
    <row r="766" spans="1:10" x14ac:dyDescent="0.25">
      <c r="A766" s="3">
        <v>2026</v>
      </c>
      <c r="B766" s="3">
        <v>10</v>
      </c>
      <c r="C766" s="4">
        <v>19</v>
      </c>
      <c r="D766" s="20">
        <f>INDEX('Prom Factor Mensual Hora 1'!$B$5:$N$28,MATCH('Casos CMg'!$C766,'Prom Factor Mensual Hora 1'!$A$5:$A$28,0),MATCH('Casos CMg'!$B766,'Prom Factor Mensual Hora 1'!$B$4:$M$4,0))</f>
        <v>0.9949107183449849</v>
      </c>
      <c r="E766" s="24">
        <v>77.3</v>
      </c>
      <c r="F766" s="19">
        <f t="shared" si="33"/>
        <v>76.906598528067335</v>
      </c>
      <c r="G766" s="24">
        <v>69.3</v>
      </c>
      <c r="H766" s="19">
        <f t="shared" si="34"/>
        <v>68.947312781307446</v>
      </c>
      <c r="I766" s="24">
        <v>85.7</v>
      </c>
      <c r="J766" s="19">
        <f t="shared" si="35"/>
        <v>85.263848562165208</v>
      </c>
    </row>
    <row r="767" spans="1:10" x14ac:dyDescent="0.25">
      <c r="A767" s="3">
        <v>2026</v>
      </c>
      <c r="B767" s="3">
        <v>10</v>
      </c>
      <c r="C767" s="4">
        <v>20</v>
      </c>
      <c r="D767" s="20">
        <f>INDEX('Prom Factor Mensual Hora 1'!$B$5:$N$28,MATCH('Casos CMg'!$C767,'Prom Factor Mensual Hora 1'!$A$5:$A$28,0),MATCH('Casos CMg'!$B767,'Prom Factor Mensual Hora 1'!$B$4:$M$4,0))</f>
        <v>0.97857509590351155</v>
      </c>
      <c r="E767" s="24">
        <v>83.4</v>
      </c>
      <c r="F767" s="19">
        <f t="shared" si="33"/>
        <v>81.613162998352863</v>
      </c>
      <c r="G767" s="24">
        <v>76.400000000000006</v>
      </c>
      <c r="H767" s="19">
        <f t="shared" si="34"/>
        <v>74.763137327028289</v>
      </c>
      <c r="I767" s="24">
        <v>90.6</v>
      </c>
      <c r="J767" s="19">
        <f t="shared" si="35"/>
        <v>88.658903688858146</v>
      </c>
    </row>
    <row r="768" spans="1:10" x14ac:dyDescent="0.25">
      <c r="A768" s="3">
        <v>2026</v>
      </c>
      <c r="B768" s="3">
        <v>10</v>
      </c>
      <c r="C768" s="4">
        <v>21</v>
      </c>
      <c r="D768" s="20">
        <f>INDEX('Prom Factor Mensual Hora 1'!$B$5:$N$28,MATCH('Casos CMg'!$C768,'Prom Factor Mensual Hora 1'!$A$5:$A$28,0),MATCH('Casos CMg'!$B768,'Prom Factor Mensual Hora 1'!$B$4:$M$4,0))</f>
        <v>0.97744160615949671</v>
      </c>
      <c r="E768" s="24">
        <v>83.4</v>
      </c>
      <c r="F768" s="19">
        <f t="shared" si="33"/>
        <v>81.518629953702032</v>
      </c>
      <c r="G768" s="24">
        <v>76.400000000000006</v>
      </c>
      <c r="H768" s="19">
        <f t="shared" si="34"/>
        <v>74.676538710585561</v>
      </c>
      <c r="I768" s="24">
        <v>90.6</v>
      </c>
      <c r="J768" s="19">
        <f t="shared" si="35"/>
        <v>88.556209518050395</v>
      </c>
    </row>
    <row r="769" spans="1:10" x14ac:dyDescent="0.25">
      <c r="A769" s="3">
        <v>2026</v>
      </c>
      <c r="B769" s="3">
        <v>10</v>
      </c>
      <c r="C769" s="4">
        <v>22</v>
      </c>
      <c r="D769" s="20">
        <f>INDEX('Prom Factor Mensual Hora 1'!$B$5:$N$28,MATCH('Casos CMg'!$C769,'Prom Factor Mensual Hora 1'!$A$5:$A$28,0),MATCH('Casos CMg'!$B769,'Prom Factor Mensual Hora 1'!$B$4:$M$4,0))</f>
        <v>0.977441316669862</v>
      </c>
      <c r="E769" s="24">
        <v>83.4</v>
      </c>
      <c r="F769" s="19">
        <f t="shared" si="33"/>
        <v>81.518605810266493</v>
      </c>
      <c r="G769" s="24">
        <v>76.400000000000006</v>
      </c>
      <c r="H769" s="19">
        <f t="shared" si="34"/>
        <v>74.67651659357746</v>
      </c>
      <c r="I769" s="24">
        <v>90.6</v>
      </c>
      <c r="J769" s="19">
        <f t="shared" si="35"/>
        <v>88.556183290289496</v>
      </c>
    </row>
    <row r="770" spans="1:10" x14ac:dyDescent="0.25">
      <c r="A770" s="3">
        <v>2026</v>
      </c>
      <c r="B770" s="3">
        <v>10</v>
      </c>
      <c r="C770" s="4">
        <v>23</v>
      </c>
      <c r="D770" s="20">
        <f>INDEX('Prom Factor Mensual Hora 1'!$B$5:$N$28,MATCH('Casos CMg'!$C770,'Prom Factor Mensual Hora 1'!$A$5:$A$28,0),MATCH('Casos CMg'!$B770,'Prom Factor Mensual Hora 1'!$B$4:$M$4,0))</f>
        <v>0.97744544345377837</v>
      </c>
      <c r="E770" s="24">
        <v>77.3</v>
      </c>
      <c r="F770" s="19">
        <f t="shared" si="33"/>
        <v>75.556532778977072</v>
      </c>
      <c r="G770" s="24">
        <v>69.3</v>
      </c>
      <c r="H770" s="19">
        <f t="shared" si="34"/>
        <v>67.736969231346833</v>
      </c>
      <c r="I770" s="24">
        <v>85.7</v>
      </c>
      <c r="J770" s="19">
        <f t="shared" si="35"/>
        <v>83.767074503988809</v>
      </c>
    </row>
    <row r="771" spans="1:10" x14ac:dyDescent="0.25">
      <c r="A771" s="3">
        <v>2026</v>
      </c>
      <c r="B771" s="3">
        <v>11</v>
      </c>
      <c r="C771" s="4">
        <v>0</v>
      </c>
      <c r="D771" s="20">
        <f>INDEX('Prom Factor Mensual Hora 1'!$B$5:$N$28,MATCH('Casos CMg'!$C771,'Prom Factor Mensual Hora 1'!$A$5:$A$28,0),MATCH('Casos CMg'!$B771,'Prom Factor Mensual Hora 1'!$B$4:$M$4,0))</f>
        <v>0.97322258131540917</v>
      </c>
      <c r="E771" s="24">
        <v>63.7</v>
      </c>
      <c r="F771" s="19">
        <f t="shared" si="33"/>
        <v>61.994278429791564</v>
      </c>
      <c r="G771" s="24">
        <v>55.6</v>
      </c>
      <c r="H771" s="19">
        <f t="shared" si="34"/>
        <v>54.111175521136751</v>
      </c>
      <c r="I771" s="24">
        <v>71.3</v>
      </c>
      <c r="J771" s="19">
        <f t="shared" si="35"/>
        <v>69.390770047788678</v>
      </c>
    </row>
    <row r="772" spans="1:10" x14ac:dyDescent="0.25">
      <c r="A772" s="3">
        <v>2026</v>
      </c>
      <c r="B772" s="3">
        <v>11</v>
      </c>
      <c r="C772" s="4">
        <v>1</v>
      </c>
      <c r="D772" s="20">
        <f>INDEX('Prom Factor Mensual Hora 1'!$B$5:$N$28,MATCH('Casos CMg'!$C772,'Prom Factor Mensual Hora 1'!$A$5:$A$28,0),MATCH('Casos CMg'!$B772,'Prom Factor Mensual Hora 1'!$B$4:$M$4,0))</f>
        <v>0.97871812864336361</v>
      </c>
      <c r="E772" s="24">
        <v>62.2</v>
      </c>
      <c r="F772" s="19">
        <f t="shared" ref="F772:F835" si="36">$E772*$D772</f>
        <v>60.876267601617222</v>
      </c>
      <c r="G772" s="24">
        <v>54.3</v>
      </c>
      <c r="H772" s="19">
        <f t="shared" ref="H772:H835" si="37">$G772*$D772</f>
        <v>53.144394385334643</v>
      </c>
      <c r="I772" s="24">
        <v>69.599999999999994</v>
      </c>
      <c r="J772" s="19">
        <f t="shared" ref="J772:J835" si="38">$I772*$D772</f>
        <v>68.118781753578105</v>
      </c>
    </row>
    <row r="773" spans="1:10" x14ac:dyDescent="0.25">
      <c r="A773" s="3">
        <v>2026</v>
      </c>
      <c r="B773" s="3">
        <v>11</v>
      </c>
      <c r="C773" s="4">
        <v>2</v>
      </c>
      <c r="D773" s="20">
        <f>INDEX('Prom Factor Mensual Hora 1'!$B$5:$N$28,MATCH('Casos CMg'!$C773,'Prom Factor Mensual Hora 1'!$A$5:$A$28,0),MATCH('Casos CMg'!$B773,'Prom Factor Mensual Hora 1'!$B$4:$M$4,0))</f>
        <v>0.97870900592667442</v>
      </c>
      <c r="E773" s="24">
        <v>58.4</v>
      </c>
      <c r="F773" s="19">
        <f t="shared" si="36"/>
        <v>57.156605946117786</v>
      </c>
      <c r="G773" s="24">
        <v>51</v>
      </c>
      <c r="H773" s="19">
        <f t="shared" si="37"/>
        <v>49.914159302260394</v>
      </c>
      <c r="I773" s="24">
        <v>65.400000000000006</v>
      </c>
      <c r="J773" s="19">
        <f t="shared" si="38"/>
        <v>64.007568987604515</v>
      </c>
    </row>
    <row r="774" spans="1:10" x14ac:dyDescent="0.25">
      <c r="A774" s="3">
        <v>2026</v>
      </c>
      <c r="B774" s="3">
        <v>11</v>
      </c>
      <c r="C774" s="4">
        <v>3</v>
      </c>
      <c r="D774" s="20">
        <f>INDEX('Prom Factor Mensual Hora 1'!$B$5:$N$28,MATCH('Casos CMg'!$C774,'Prom Factor Mensual Hora 1'!$A$5:$A$28,0),MATCH('Casos CMg'!$B774,'Prom Factor Mensual Hora 1'!$B$4:$M$4,0))</f>
        <v>0.97870897642322308</v>
      </c>
      <c r="E774" s="24">
        <v>58.4</v>
      </c>
      <c r="F774" s="19">
        <f t="shared" si="36"/>
        <v>57.156604223116226</v>
      </c>
      <c r="G774" s="24">
        <v>51</v>
      </c>
      <c r="H774" s="19">
        <f t="shared" si="37"/>
        <v>49.91415779758438</v>
      </c>
      <c r="I774" s="24">
        <v>65.400000000000006</v>
      </c>
      <c r="J774" s="19">
        <f t="shared" si="38"/>
        <v>64.007567058078791</v>
      </c>
    </row>
    <row r="775" spans="1:10" x14ac:dyDescent="0.25">
      <c r="A775" s="3">
        <v>2026</v>
      </c>
      <c r="B775" s="3">
        <v>11</v>
      </c>
      <c r="C775" s="4">
        <v>4</v>
      </c>
      <c r="D775" s="20">
        <f>INDEX('Prom Factor Mensual Hora 1'!$B$5:$N$28,MATCH('Casos CMg'!$C775,'Prom Factor Mensual Hora 1'!$A$5:$A$28,0),MATCH('Casos CMg'!$B775,'Prom Factor Mensual Hora 1'!$B$4:$M$4,0))</f>
        <v>0.97871289899627534</v>
      </c>
      <c r="E775" s="24">
        <v>58.4</v>
      </c>
      <c r="F775" s="19">
        <f t="shared" si="36"/>
        <v>57.156833301382477</v>
      </c>
      <c r="G775" s="24">
        <v>51</v>
      </c>
      <c r="H775" s="19">
        <f t="shared" si="37"/>
        <v>49.914357848810042</v>
      </c>
      <c r="I775" s="24">
        <v>65.400000000000006</v>
      </c>
      <c r="J775" s="19">
        <f t="shared" si="38"/>
        <v>64.00782359435641</v>
      </c>
    </row>
    <row r="776" spans="1:10" x14ac:dyDescent="0.25">
      <c r="A776" s="3">
        <v>2026</v>
      </c>
      <c r="B776" s="3">
        <v>11</v>
      </c>
      <c r="C776" s="4">
        <v>5</v>
      </c>
      <c r="D776" s="20">
        <f>INDEX('Prom Factor Mensual Hora 1'!$B$5:$N$28,MATCH('Casos CMg'!$C776,'Prom Factor Mensual Hora 1'!$A$5:$A$28,0),MATCH('Casos CMg'!$B776,'Prom Factor Mensual Hora 1'!$B$4:$M$4,0))</f>
        <v>0.97756005638019117</v>
      </c>
      <c r="E776" s="24">
        <v>58.4</v>
      </c>
      <c r="F776" s="19">
        <f t="shared" si="36"/>
        <v>57.089507292603166</v>
      </c>
      <c r="G776" s="24">
        <v>51</v>
      </c>
      <c r="H776" s="19">
        <f t="shared" si="37"/>
        <v>49.855562875389751</v>
      </c>
      <c r="I776" s="24">
        <v>65.400000000000006</v>
      </c>
      <c r="J776" s="19">
        <f t="shared" si="38"/>
        <v>63.932427687264507</v>
      </c>
    </row>
    <row r="777" spans="1:10" x14ac:dyDescent="0.25">
      <c r="A777" s="3">
        <v>2026</v>
      </c>
      <c r="B777" s="3">
        <v>11</v>
      </c>
      <c r="C777" s="4">
        <v>6</v>
      </c>
      <c r="D777" s="20">
        <f>INDEX('Prom Factor Mensual Hora 1'!$B$5:$N$28,MATCH('Casos CMg'!$C777,'Prom Factor Mensual Hora 1'!$A$5:$A$28,0),MATCH('Casos CMg'!$B777,'Prom Factor Mensual Hora 1'!$B$4:$M$4,0))</f>
        <v>0.97755237007937501</v>
      </c>
      <c r="E777" s="24">
        <v>0.1</v>
      </c>
      <c r="F777" s="19">
        <f t="shared" si="36"/>
        <v>9.7755237007937507E-2</v>
      </c>
      <c r="G777" s="24">
        <v>0.4</v>
      </c>
      <c r="H777" s="19">
        <f t="shared" si="37"/>
        <v>0.39102094803175003</v>
      </c>
      <c r="I777" s="24">
        <v>0.3</v>
      </c>
      <c r="J777" s="19">
        <f t="shared" si="38"/>
        <v>0.29326571102381249</v>
      </c>
    </row>
    <row r="778" spans="1:10" x14ac:dyDescent="0.25">
      <c r="A778" s="3">
        <v>2026</v>
      </c>
      <c r="B778" s="3">
        <v>11</v>
      </c>
      <c r="C778" s="4">
        <v>7</v>
      </c>
      <c r="D778" s="20">
        <f>INDEX('Prom Factor Mensual Hora 1'!$B$5:$N$28,MATCH('Casos CMg'!$C778,'Prom Factor Mensual Hora 1'!$A$5:$A$28,0),MATCH('Casos CMg'!$B778,'Prom Factor Mensual Hora 1'!$B$4:$M$4,0))</f>
        <v>0.97754619501987894</v>
      </c>
      <c r="E778" s="24">
        <v>0.1</v>
      </c>
      <c r="F778" s="19">
        <f t="shared" si="36"/>
        <v>9.7754619501987897E-2</v>
      </c>
      <c r="G778" s="24">
        <v>0.4</v>
      </c>
      <c r="H778" s="19">
        <f t="shared" si="37"/>
        <v>0.39101847800795159</v>
      </c>
      <c r="I778" s="24">
        <v>0.2</v>
      </c>
      <c r="J778" s="19">
        <f t="shared" si="38"/>
        <v>0.19550923900397579</v>
      </c>
    </row>
    <row r="779" spans="1:10" x14ac:dyDescent="0.25">
      <c r="A779" s="3">
        <v>2026</v>
      </c>
      <c r="B779" s="3">
        <v>11</v>
      </c>
      <c r="C779" s="4">
        <v>8</v>
      </c>
      <c r="D779" s="20">
        <f>INDEX('Prom Factor Mensual Hora 1'!$B$5:$N$28,MATCH('Casos CMg'!$C779,'Prom Factor Mensual Hora 1'!$A$5:$A$28,0),MATCH('Casos CMg'!$B779,'Prom Factor Mensual Hora 1'!$B$4:$M$4,0))</f>
        <v>0.98627409199977523</v>
      </c>
      <c r="E779" s="24">
        <v>0.1</v>
      </c>
      <c r="F779" s="19">
        <f t="shared" si="36"/>
        <v>9.8627409199977534E-2</v>
      </c>
      <c r="G779" s="24">
        <v>0.2</v>
      </c>
      <c r="H779" s="19">
        <f t="shared" si="37"/>
        <v>0.19725481839995507</v>
      </c>
      <c r="I779" s="24">
        <v>0.1</v>
      </c>
      <c r="J779" s="19">
        <f t="shared" si="38"/>
        <v>9.8627409199977534E-2</v>
      </c>
    </row>
    <row r="780" spans="1:10" x14ac:dyDescent="0.25">
      <c r="A780" s="3">
        <v>2026</v>
      </c>
      <c r="B780" s="3">
        <v>11</v>
      </c>
      <c r="C780" s="4">
        <v>9</v>
      </c>
      <c r="D780" s="20">
        <f>INDEX('Prom Factor Mensual Hora 1'!$B$5:$N$28,MATCH('Casos CMg'!$C780,'Prom Factor Mensual Hora 1'!$A$5:$A$28,0),MATCH('Casos CMg'!$B780,'Prom Factor Mensual Hora 1'!$B$4:$M$4,0))</f>
        <v>0.99962606837606838</v>
      </c>
      <c r="E780" s="24">
        <v>0.1</v>
      </c>
      <c r="F780" s="19">
        <f t="shared" si="36"/>
        <v>9.9962606837606841E-2</v>
      </c>
      <c r="G780" s="24">
        <v>0.2</v>
      </c>
      <c r="H780" s="19">
        <f t="shared" si="37"/>
        <v>0.19992521367521368</v>
      </c>
      <c r="I780" s="24">
        <v>0.1</v>
      </c>
      <c r="J780" s="19">
        <f t="shared" si="38"/>
        <v>9.9962606837606841E-2</v>
      </c>
    </row>
    <row r="781" spans="1:10" x14ac:dyDescent="0.25">
      <c r="A781" s="3">
        <v>2026</v>
      </c>
      <c r="B781" s="3">
        <v>11</v>
      </c>
      <c r="C781" s="4">
        <v>10</v>
      </c>
      <c r="D781" s="20">
        <f>INDEX('Prom Factor Mensual Hora 1'!$B$5:$N$28,MATCH('Casos CMg'!$C781,'Prom Factor Mensual Hora 1'!$A$5:$A$28,0),MATCH('Casos CMg'!$B781,'Prom Factor Mensual Hora 1'!$B$4:$M$4,0))</f>
        <v>0.99962599345488556</v>
      </c>
      <c r="E781" s="24">
        <v>0</v>
      </c>
      <c r="F781" s="19">
        <f t="shared" si="36"/>
        <v>0</v>
      </c>
      <c r="G781" s="24">
        <v>0</v>
      </c>
      <c r="H781" s="19">
        <f t="shared" si="37"/>
        <v>0</v>
      </c>
      <c r="I781" s="24">
        <v>0</v>
      </c>
      <c r="J781" s="19">
        <f t="shared" si="38"/>
        <v>0</v>
      </c>
    </row>
    <row r="782" spans="1:10" x14ac:dyDescent="0.25">
      <c r="A782" s="3">
        <v>2026</v>
      </c>
      <c r="B782" s="3">
        <v>11</v>
      </c>
      <c r="C782" s="4">
        <v>11</v>
      </c>
      <c r="D782" s="20">
        <f>INDEX('Prom Factor Mensual Hora 1'!$B$5:$N$28,MATCH('Casos CMg'!$C782,'Prom Factor Mensual Hora 1'!$A$5:$A$28,0),MATCH('Casos CMg'!$B782,'Prom Factor Mensual Hora 1'!$B$4:$M$4,0))</f>
        <v>0.99962962962962953</v>
      </c>
      <c r="E782" s="24">
        <v>0</v>
      </c>
      <c r="F782" s="19">
        <f t="shared" si="36"/>
        <v>0</v>
      </c>
      <c r="G782" s="24">
        <v>0</v>
      </c>
      <c r="H782" s="19">
        <f t="shared" si="37"/>
        <v>0</v>
      </c>
      <c r="I782" s="24">
        <v>0</v>
      </c>
      <c r="J782" s="19">
        <f t="shared" si="38"/>
        <v>0</v>
      </c>
    </row>
    <row r="783" spans="1:10" x14ac:dyDescent="0.25">
      <c r="A783" s="3">
        <v>2026</v>
      </c>
      <c r="B783" s="3">
        <v>11</v>
      </c>
      <c r="C783" s="4">
        <v>12</v>
      </c>
      <c r="D783" s="20">
        <f>INDEX('Prom Factor Mensual Hora 1'!$B$5:$N$28,MATCH('Casos CMg'!$C783,'Prom Factor Mensual Hora 1'!$A$5:$A$28,0),MATCH('Casos CMg'!$B783,'Prom Factor Mensual Hora 1'!$B$4:$M$4,0))</f>
        <v>0.99962534789124391</v>
      </c>
      <c r="E783" s="24">
        <v>0</v>
      </c>
      <c r="F783" s="19">
        <f t="shared" si="36"/>
        <v>0</v>
      </c>
      <c r="G783" s="24">
        <v>0</v>
      </c>
      <c r="H783" s="19">
        <f t="shared" si="37"/>
        <v>0</v>
      </c>
      <c r="I783" s="24">
        <v>0</v>
      </c>
      <c r="J783" s="19">
        <f t="shared" si="38"/>
        <v>0</v>
      </c>
    </row>
    <row r="784" spans="1:10" x14ac:dyDescent="0.25">
      <c r="A784" s="3">
        <v>2026</v>
      </c>
      <c r="B784" s="3">
        <v>11</v>
      </c>
      <c r="C784" s="4">
        <v>13</v>
      </c>
      <c r="D784" s="20">
        <f>INDEX('Prom Factor Mensual Hora 1'!$B$5:$N$28,MATCH('Casos CMg'!$C784,'Prom Factor Mensual Hora 1'!$A$5:$A$28,0),MATCH('Casos CMg'!$B784,'Prom Factor Mensual Hora 1'!$B$4:$M$4,0))</f>
        <v>1</v>
      </c>
      <c r="E784" s="24">
        <v>0</v>
      </c>
      <c r="F784" s="19">
        <f t="shared" si="36"/>
        <v>0</v>
      </c>
      <c r="G784" s="24">
        <v>0</v>
      </c>
      <c r="H784" s="19">
        <f t="shared" si="37"/>
        <v>0</v>
      </c>
      <c r="I784" s="24">
        <v>0</v>
      </c>
      <c r="J784" s="19">
        <f t="shared" si="38"/>
        <v>0</v>
      </c>
    </row>
    <row r="785" spans="1:10" x14ac:dyDescent="0.25">
      <c r="A785" s="3">
        <v>2026</v>
      </c>
      <c r="B785" s="3">
        <v>11</v>
      </c>
      <c r="C785" s="4">
        <v>14</v>
      </c>
      <c r="D785" s="20">
        <f>INDEX('Prom Factor Mensual Hora 1'!$B$5:$N$28,MATCH('Casos CMg'!$C785,'Prom Factor Mensual Hora 1'!$A$5:$A$28,0),MATCH('Casos CMg'!$B785,'Prom Factor Mensual Hora 1'!$B$4:$M$4,0))</f>
        <v>1</v>
      </c>
      <c r="E785" s="24">
        <v>0</v>
      </c>
      <c r="F785" s="19">
        <f t="shared" si="36"/>
        <v>0</v>
      </c>
      <c r="G785" s="24">
        <v>0</v>
      </c>
      <c r="H785" s="19">
        <f t="shared" si="37"/>
        <v>0</v>
      </c>
      <c r="I785" s="24">
        <v>0</v>
      </c>
      <c r="J785" s="19">
        <f t="shared" si="38"/>
        <v>0</v>
      </c>
    </row>
    <row r="786" spans="1:10" x14ac:dyDescent="0.25">
      <c r="A786" s="3">
        <v>2026</v>
      </c>
      <c r="B786" s="3">
        <v>11</v>
      </c>
      <c r="C786" s="4">
        <v>15</v>
      </c>
      <c r="D786" s="20">
        <f>INDEX('Prom Factor Mensual Hora 1'!$B$5:$N$28,MATCH('Casos CMg'!$C786,'Prom Factor Mensual Hora 1'!$A$5:$A$28,0),MATCH('Casos CMg'!$B786,'Prom Factor Mensual Hora 1'!$B$4:$M$4,0))</f>
        <v>1</v>
      </c>
      <c r="E786" s="24">
        <v>0</v>
      </c>
      <c r="F786" s="19">
        <f t="shared" si="36"/>
        <v>0</v>
      </c>
      <c r="G786" s="24">
        <v>0</v>
      </c>
      <c r="H786" s="19">
        <f t="shared" si="37"/>
        <v>0</v>
      </c>
      <c r="I786" s="24">
        <v>0</v>
      </c>
      <c r="J786" s="19">
        <f t="shared" si="38"/>
        <v>0</v>
      </c>
    </row>
    <row r="787" spans="1:10" x14ac:dyDescent="0.25">
      <c r="A787" s="3">
        <v>2026</v>
      </c>
      <c r="B787" s="3">
        <v>11</v>
      </c>
      <c r="C787" s="4">
        <v>16</v>
      </c>
      <c r="D787" s="20">
        <f>INDEX('Prom Factor Mensual Hora 1'!$B$5:$N$28,MATCH('Casos CMg'!$C787,'Prom Factor Mensual Hora 1'!$A$5:$A$28,0),MATCH('Casos CMg'!$B787,'Prom Factor Mensual Hora 1'!$B$4:$M$4,0))</f>
        <v>1</v>
      </c>
      <c r="E787" s="24">
        <v>0</v>
      </c>
      <c r="F787" s="19">
        <f t="shared" si="36"/>
        <v>0</v>
      </c>
      <c r="G787" s="24">
        <v>0</v>
      </c>
      <c r="H787" s="19">
        <f t="shared" si="37"/>
        <v>0</v>
      </c>
      <c r="I787" s="24">
        <v>0</v>
      </c>
      <c r="J787" s="19">
        <f t="shared" si="38"/>
        <v>0</v>
      </c>
    </row>
    <row r="788" spans="1:10" x14ac:dyDescent="0.25">
      <c r="A788" s="3">
        <v>2026</v>
      </c>
      <c r="B788" s="3">
        <v>11</v>
      </c>
      <c r="C788" s="4">
        <v>17</v>
      </c>
      <c r="D788" s="20">
        <f>INDEX('Prom Factor Mensual Hora 1'!$B$5:$N$28,MATCH('Casos CMg'!$C788,'Prom Factor Mensual Hora 1'!$A$5:$A$28,0),MATCH('Casos CMg'!$B788,'Prom Factor Mensual Hora 1'!$B$4:$M$4,0))</f>
        <v>1</v>
      </c>
      <c r="E788" s="24">
        <v>0</v>
      </c>
      <c r="F788" s="19">
        <f t="shared" si="36"/>
        <v>0</v>
      </c>
      <c r="G788" s="24">
        <v>0</v>
      </c>
      <c r="H788" s="19">
        <f t="shared" si="37"/>
        <v>0</v>
      </c>
      <c r="I788" s="24">
        <v>0</v>
      </c>
      <c r="J788" s="19">
        <f t="shared" si="38"/>
        <v>0</v>
      </c>
    </row>
    <row r="789" spans="1:10" x14ac:dyDescent="0.25">
      <c r="A789" s="3">
        <v>2026</v>
      </c>
      <c r="B789" s="3">
        <v>11</v>
      </c>
      <c r="C789" s="4">
        <v>18</v>
      </c>
      <c r="D789" s="20">
        <f>INDEX('Prom Factor Mensual Hora 1'!$B$5:$N$28,MATCH('Casos CMg'!$C789,'Prom Factor Mensual Hora 1'!$A$5:$A$28,0),MATCH('Casos CMg'!$B789,'Prom Factor Mensual Hora 1'!$B$4:$M$4,0))</f>
        <v>1</v>
      </c>
      <c r="E789" s="24">
        <v>0</v>
      </c>
      <c r="F789" s="19">
        <f t="shared" si="36"/>
        <v>0</v>
      </c>
      <c r="G789" s="24">
        <v>0</v>
      </c>
      <c r="H789" s="19">
        <f t="shared" si="37"/>
        <v>0</v>
      </c>
      <c r="I789" s="24">
        <v>0</v>
      </c>
      <c r="J789" s="19">
        <f t="shared" si="38"/>
        <v>0</v>
      </c>
    </row>
    <row r="790" spans="1:10" x14ac:dyDescent="0.25">
      <c r="A790" s="3">
        <v>2026</v>
      </c>
      <c r="B790" s="3">
        <v>11</v>
      </c>
      <c r="C790" s="4">
        <v>19</v>
      </c>
      <c r="D790" s="20">
        <f>INDEX('Prom Factor Mensual Hora 1'!$B$5:$N$28,MATCH('Casos CMg'!$C790,'Prom Factor Mensual Hora 1'!$A$5:$A$28,0),MATCH('Casos CMg'!$B790,'Prom Factor Mensual Hora 1'!$B$4:$M$4,0))</f>
        <v>0.99930418176909763</v>
      </c>
      <c r="E790" s="24">
        <v>69.3</v>
      </c>
      <c r="F790" s="19">
        <f t="shared" si="36"/>
        <v>69.25177979659847</v>
      </c>
      <c r="G790" s="24">
        <v>60.7</v>
      </c>
      <c r="H790" s="19">
        <f t="shared" si="37"/>
        <v>60.65776383338423</v>
      </c>
      <c r="I790" s="24">
        <v>77.599999999999994</v>
      </c>
      <c r="J790" s="19">
        <f t="shared" si="38"/>
        <v>77.546004505281971</v>
      </c>
    </row>
    <row r="791" spans="1:10" x14ac:dyDescent="0.25">
      <c r="A791" s="3">
        <v>2026</v>
      </c>
      <c r="B791" s="3">
        <v>11</v>
      </c>
      <c r="C791" s="4">
        <v>20</v>
      </c>
      <c r="D791" s="20">
        <f>INDEX('Prom Factor Mensual Hora 1'!$B$5:$N$28,MATCH('Casos CMg'!$C791,'Prom Factor Mensual Hora 1'!$A$5:$A$28,0),MATCH('Casos CMg'!$B791,'Prom Factor Mensual Hora 1'!$B$4:$M$4,0))</f>
        <v>0.97853659361322309</v>
      </c>
      <c r="E791" s="24">
        <v>71.5</v>
      </c>
      <c r="F791" s="19">
        <f t="shared" si="36"/>
        <v>69.965366443345445</v>
      </c>
      <c r="G791" s="24">
        <v>62.8</v>
      </c>
      <c r="H791" s="19">
        <f t="shared" si="37"/>
        <v>61.45209807891041</v>
      </c>
      <c r="I791" s="24">
        <v>80.2</v>
      </c>
      <c r="J791" s="19">
        <f t="shared" si="38"/>
        <v>78.478634807780494</v>
      </c>
    </row>
    <row r="792" spans="1:10" x14ac:dyDescent="0.25">
      <c r="A792" s="3">
        <v>2026</v>
      </c>
      <c r="B792" s="3">
        <v>11</v>
      </c>
      <c r="C792" s="4">
        <v>21</v>
      </c>
      <c r="D792" s="20">
        <f>INDEX('Prom Factor Mensual Hora 1'!$B$5:$N$28,MATCH('Casos CMg'!$C792,'Prom Factor Mensual Hora 1'!$A$5:$A$28,0),MATCH('Casos CMg'!$B792,'Prom Factor Mensual Hora 1'!$B$4:$M$4,0))</f>
        <v>0.97388517180496936</v>
      </c>
      <c r="E792" s="24">
        <v>71.900000000000006</v>
      </c>
      <c r="F792" s="19">
        <f t="shared" si="36"/>
        <v>70.022343852777297</v>
      </c>
      <c r="G792" s="24">
        <v>63.1</v>
      </c>
      <c r="H792" s="19">
        <f t="shared" si="37"/>
        <v>61.452154340893571</v>
      </c>
      <c r="I792" s="24">
        <v>80.7</v>
      </c>
      <c r="J792" s="19">
        <f t="shared" si="38"/>
        <v>78.592533364661037</v>
      </c>
    </row>
    <row r="793" spans="1:10" x14ac:dyDescent="0.25">
      <c r="A793" s="3">
        <v>2026</v>
      </c>
      <c r="B793" s="3">
        <v>11</v>
      </c>
      <c r="C793" s="4">
        <v>22</v>
      </c>
      <c r="D793" s="20">
        <f>INDEX('Prom Factor Mensual Hora 1'!$B$5:$N$28,MATCH('Casos CMg'!$C793,'Prom Factor Mensual Hora 1'!$A$5:$A$28,0),MATCH('Casos CMg'!$B793,'Prom Factor Mensual Hora 1'!$B$4:$M$4,0))</f>
        <v>0.97389075289767535</v>
      </c>
      <c r="E793" s="24">
        <v>71.900000000000006</v>
      </c>
      <c r="F793" s="19">
        <f t="shared" si="36"/>
        <v>70.022745133342866</v>
      </c>
      <c r="G793" s="24">
        <v>63.1</v>
      </c>
      <c r="H793" s="19">
        <f t="shared" si="37"/>
        <v>61.452506507843317</v>
      </c>
      <c r="I793" s="24">
        <v>80.7</v>
      </c>
      <c r="J793" s="19">
        <f t="shared" si="38"/>
        <v>78.592983758842408</v>
      </c>
    </row>
    <row r="794" spans="1:10" x14ac:dyDescent="0.25">
      <c r="A794" s="3">
        <v>2026</v>
      </c>
      <c r="B794" s="3">
        <v>11</v>
      </c>
      <c r="C794" s="4">
        <v>23</v>
      </c>
      <c r="D794" s="20">
        <f>INDEX('Prom Factor Mensual Hora 1'!$B$5:$N$28,MATCH('Casos CMg'!$C794,'Prom Factor Mensual Hora 1'!$A$5:$A$28,0),MATCH('Casos CMg'!$B794,'Prom Factor Mensual Hora 1'!$B$4:$M$4,0))</f>
        <v>0.97389056551891373</v>
      </c>
      <c r="E794" s="24">
        <v>66.900000000000006</v>
      </c>
      <c r="F794" s="19">
        <f t="shared" si="36"/>
        <v>65.153278833215339</v>
      </c>
      <c r="G794" s="24">
        <v>58.4</v>
      </c>
      <c r="H794" s="19">
        <f t="shared" si="37"/>
        <v>56.87520902630456</v>
      </c>
      <c r="I794" s="24">
        <v>74.7</v>
      </c>
      <c r="J794" s="19">
        <f t="shared" si="38"/>
        <v>72.749625244262859</v>
      </c>
    </row>
    <row r="795" spans="1:10" x14ac:dyDescent="0.25">
      <c r="A795" s="3">
        <v>2026</v>
      </c>
      <c r="B795" s="3">
        <v>12</v>
      </c>
      <c r="C795" s="4">
        <v>0</v>
      </c>
      <c r="D795" s="20">
        <f>INDEX('Prom Factor Mensual Hora 1'!$B$5:$N$28,MATCH('Casos CMg'!$C795,'Prom Factor Mensual Hora 1'!$A$5:$A$28,0),MATCH('Casos CMg'!$B795,'Prom Factor Mensual Hora 1'!$B$4:$M$4,0))</f>
        <v>0.97845160335399284</v>
      </c>
      <c r="E795" s="24">
        <v>72</v>
      </c>
      <c r="F795" s="19">
        <f t="shared" si="36"/>
        <v>70.448515441487487</v>
      </c>
      <c r="G795" s="24">
        <v>62.7</v>
      </c>
      <c r="H795" s="19">
        <f t="shared" si="37"/>
        <v>61.348915530295351</v>
      </c>
      <c r="I795" s="24">
        <v>80.8</v>
      </c>
      <c r="J795" s="19">
        <f t="shared" si="38"/>
        <v>79.058889551002622</v>
      </c>
    </row>
    <row r="796" spans="1:10" x14ac:dyDescent="0.25">
      <c r="A796" s="3">
        <v>2026</v>
      </c>
      <c r="B796" s="3">
        <v>12</v>
      </c>
      <c r="C796" s="4">
        <v>1</v>
      </c>
      <c r="D796" s="20">
        <f>INDEX('Prom Factor Mensual Hora 1'!$B$5:$N$28,MATCH('Casos CMg'!$C796,'Prom Factor Mensual Hora 1'!$A$5:$A$28,0),MATCH('Casos CMg'!$B796,'Prom Factor Mensual Hora 1'!$B$4:$M$4,0))</f>
        <v>0.98111484089522771</v>
      </c>
      <c r="E796" s="24">
        <v>71.2</v>
      </c>
      <c r="F796" s="19">
        <f t="shared" si="36"/>
        <v>69.855376671740217</v>
      </c>
      <c r="G796" s="24">
        <v>61.8</v>
      </c>
      <c r="H796" s="19">
        <f t="shared" si="37"/>
        <v>60.632897167325069</v>
      </c>
      <c r="I796" s="24">
        <v>79.900000000000006</v>
      </c>
      <c r="J796" s="19">
        <f t="shared" si="38"/>
        <v>78.391075787528706</v>
      </c>
    </row>
    <row r="797" spans="1:10" x14ac:dyDescent="0.25">
      <c r="A797" s="3">
        <v>2026</v>
      </c>
      <c r="B797" s="3">
        <v>12</v>
      </c>
      <c r="C797" s="4">
        <v>2</v>
      </c>
      <c r="D797" s="20">
        <f>INDEX('Prom Factor Mensual Hora 1'!$B$5:$N$28,MATCH('Casos CMg'!$C797,'Prom Factor Mensual Hora 1'!$A$5:$A$28,0),MATCH('Casos CMg'!$B797,'Prom Factor Mensual Hora 1'!$B$4:$M$4,0))</f>
        <v>0.98109895123678048</v>
      </c>
      <c r="E797" s="24">
        <v>69.099999999999994</v>
      </c>
      <c r="F797" s="19">
        <f t="shared" si="36"/>
        <v>67.79393753046152</v>
      </c>
      <c r="G797" s="24">
        <v>60.1</v>
      </c>
      <c r="H797" s="19">
        <f t="shared" si="37"/>
        <v>58.964046969330511</v>
      </c>
      <c r="I797" s="24">
        <v>77.7</v>
      </c>
      <c r="J797" s="19">
        <f t="shared" si="38"/>
        <v>76.231388511097848</v>
      </c>
    </row>
    <row r="798" spans="1:10" x14ac:dyDescent="0.25">
      <c r="A798" s="3">
        <v>2026</v>
      </c>
      <c r="B798" s="3">
        <v>12</v>
      </c>
      <c r="C798" s="4">
        <v>3</v>
      </c>
      <c r="D798" s="20">
        <f>INDEX('Prom Factor Mensual Hora 1'!$B$5:$N$28,MATCH('Casos CMg'!$C798,'Prom Factor Mensual Hora 1'!$A$5:$A$28,0),MATCH('Casos CMg'!$B798,'Prom Factor Mensual Hora 1'!$B$4:$M$4,0))</f>
        <v>0.98110876569238736</v>
      </c>
      <c r="E798" s="24">
        <v>69.099999999999994</v>
      </c>
      <c r="F798" s="19">
        <f t="shared" si="36"/>
        <v>67.794615709343958</v>
      </c>
      <c r="G798" s="24">
        <v>60.1</v>
      </c>
      <c r="H798" s="19">
        <f t="shared" si="37"/>
        <v>58.964636818112481</v>
      </c>
      <c r="I798" s="24">
        <v>77.7</v>
      </c>
      <c r="J798" s="19">
        <f t="shared" si="38"/>
        <v>76.232151094298501</v>
      </c>
    </row>
    <row r="799" spans="1:10" x14ac:dyDescent="0.25">
      <c r="A799" s="3">
        <v>2026</v>
      </c>
      <c r="B799" s="3">
        <v>12</v>
      </c>
      <c r="C799" s="4">
        <v>4</v>
      </c>
      <c r="D799" s="20">
        <f>INDEX('Prom Factor Mensual Hora 1'!$B$5:$N$28,MATCH('Casos CMg'!$C799,'Prom Factor Mensual Hora 1'!$A$5:$A$28,0),MATCH('Casos CMg'!$B799,'Prom Factor Mensual Hora 1'!$B$4:$M$4,0))</f>
        <v>0.98111793108473766</v>
      </c>
      <c r="E799" s="24">
        <v>69.099999999999994</v>
      </c>
      <c r="F799" s="19">
        <f t="shared" si="36"/>
        <v>67.795249037955372</v>
      </c>
      <c r="G799" s="24">
        <v>60.1</v>
      </c>
      <c r="H799" s="19">
        <f t="shared" si="37"/>
        <v>58.965187658192733</v>
      </c>
      <c r="I799" s="24">
        <v>77.7</v>
      </c>
      <c r="J799" s="19">
        <f t="shared" si="38"/>
        <v>76.232863245284122</v>
      </c>
    </row>
    <row r="800" spans="1:10" x14ac:dyDescent="0.25">
      <c r="A800" s="3">
        <v>2026</v>
      </c>
      <c r="B800" s="3">
        <v>12</v>
      </c>
      <c r="C800" s="4">
        <v>5</v>
      </c>
      <c r="D800" s="20">
        <f>INDEX('Prom Factor Mensual Hora 1'!$B$5:$N$28,MATCH('Casos CMg'!$C800,'Prom Factor Mensual Hora 1'!$A$5:$A$28,0),MATCH('Casos CMg'!$B800,'Prom Factor Mensual Hora 1'!$B$4:$M$4,0))</f>
        <v>0.98111200189668901</v>
      </c>
      <c r="E800" s="24">
        <v>69.099999999999994</v>
      </c>
      <c r="F800" s="19">
        <f t="shared" si="36"/>
        <v>67.794839331061212</v>
      </c>
      <c r="G800" s="24">
        <v>60.1</v>
      </c>
      <c r="H800" s="19">
        <f t="shared" si="37"/>
        <v>58.964831313991013</v>
      </c>
      <c r="I800" s="24">
        <v>77.7</v>
      </c>
      <c r="J800" s="19">
        <f t="shared" si="38"/>
        <v>76.232402547372743</v>
      </c>
    </row>
    <row r="801" spans="1:10" x14ac:dyDescent="0.25">
      <c r="A801" s="3">
        <v>2026</v>
      </c>
      <c r="B801" s="3">
        <v>12</v>
      </c>
      <c r="C801" s="4">
        <v>6</v>
      </c>
      <c r="D801" s="20">
        <f>INDEX('Prom Factor Mensual Hora 1'!$B$5:$N$28,MATCH('Casos CMg'!$C801,'Prom Factor Mensual Hora 1'!$A$5:$A$28,0),MATCH('Casos CMg'!$B801,'Prom Factor Mensual Hora 1'!$B$4:$M$4,0))</f>
        <v>0.98111288851482614</v>
      </c>
      <c r="E801" s="24">
        <v>1.6</v>
      </c>
      <c r="F801" s="19">
        <f t="shared" si="36"/>
        <v>1.569780621623722</v>
      </c>
      <c r="G801" s="24">
        <v>1.7</v>
      </c>
      <c r="H801" s="19">
        <f t="shared" si="37"/>
        <v>1.6678919104752044</v>
      </c>
      <c r="I801" s="24">
        <v>1.5</v>
      </c>
      <c r="J801" s="19">
        <f t="shared" si="38"/>
        <v>1.4716693327722392</v>
      </c>
    </row>
    <row r="802" spans="1:10" x14ac:dyDescent="0.25">
      <c r="A802" s="3">
        <v>2026</v>
      </c>
      <c r="B802" s="3">
        <v>12</v>
      </c>
      <c r="C802" s="4">
        <v>7</v>
      </c>
      <c r="D802" s="20">
        <f>INDEX('Prom Factor Mensual Hora 1'!$B$5:$N$28,MATCH('Casos CMg'!$C802,'Prom Factor Mensual Hora 1'!$A$5:$A$28,0),MATCH('Casos CMg'!$B802,'Prom Factor Mensual Hora 1'!$B$4:$M$4,0))</f>
        <v>0.98112408288719133</v>
      </c>
      <c r="E802" s="24">
        <v>1.1000000000000001</v>
      </c>
      <c r="F802" s="19">
        <f t="shared" si="36"/>
        <v>1.0792364911759105</v>
      </c>
      <c r="G802" s="24">
        <v>1.1000000000000001</v>
      </c>
      <c r="H802" s="19">
        <f t="shared" si="37"/>
        <v>1.0792364911759105</v>
      </c>
      <c r="I802" s="24">
        <v>1</v>
      </c>
      <c r="J802" s="19">
        <f t="shared" si="38"/>
        <v>0.98112408288719133</v>
      </c>
    </row>
    <row r="803" spans="1:10" x14ac:dyDescent="0.25">
      <c r="A803" s="3">
        <v>2026</v>
      </c>
      <c r="B803" s="3">
        <v>12</v>
      </c>
      <c r="C803" s="4">
        <v>8</v>
      </c>
      <c r="D803" s="20">
        <f>INDEX('Prom Factor Mensual Hora 1'!$B$5:$N$28,MATCH('Casos CMg'!$C803,'Prom Factor Mensual Hora 1'!$A$5:$A$28,0),MATCH('Casos CMg'!$B803,'Prom Factor Mensual Hora 1'!$B$4:$M$4,0))</f>
        <v>0.98621914126684762</v>
      </c>
      <c r="E803" s="24">
        <v>0.5</v>
      </c>
      <c r="F803" s="19">
        <f t="shared" si="36"/>
        <v>0.49310957063342381</v>
      </c>
      <c r="G803" s="24">
        <v>0.6</v>
      </c>
      <c r="H803" s="19">
        <f t="shared" si="37"/>
        <v>0.59173148476010851</v>
      </c>
      <c r="I803" s="24">
        <v>0.5</v>
      </c>
      <c r="J803" s="19">
        <f t="shared" si="38"/>
        <v>0.49310957063342381</v>
      </c>
    </row>
    <row r="804" spans="1:10" x14ac:dyDescent="0.25">
      <c r="A804" s="3">
        <v>2026</v>
      </c>
      <c r="B804" s="3">
        <v>12</v>
      </c>
      <c r="C804" s="4">
        <v>9</v>
      </c>
      <c r="D804" s="20">
        <f>INDEX('Prom Factor Mensual Hora 1'!$B$5:$N$28,MATCH('Casos CMg'!$C804,'Prom Factor Mensual Hora 1'!$A$5:$A$28,0),MATCH('Casos CMg'!$B804,'Prom Factor Mensual Hora 1'!$B$4:$M$4,0))</f>
        <v>0.9997289561910776</v>
      </c>
      <c r="E804" s="24">
        <v>0.5</v>
      </c>
      <c r="F804" s="19">
        <f t="shared" si="36"/>
        <v>0.4998644780955388</v>
      </c>
      <c r="G804" s="24">
        <v>0.6</v>
      </c>
      <c r="H804" s="19">
        <f t="shared" si="37"/>
        <v>0.59983737371464652</v>
      </c>
      <c r="I804" s="24">
        <v>0.5</v>
      </c>
      <c r="J804" s="19">
        <f t="shared" si="38"/>
        <v>0.4998644780955388</v>
      </c>
    </row>
    <row r="805" spans="1:10" x14ac:dyDescent="0.25">
      <c r="A805" s="3">
        <v>2026</v>
      </c>
      <c r="B805" s="3">
        <v>12</v>
      </c>
      <c r="C805" s="4">
        <v>10</v>
      </c>
      <c r="D805" s="20">
        <f>INDEX('Prom Factor Mensual Hora 1'!$B$5:$N$28,MATCH('Casos CMg'!$C805,'Prom Factor Mensual Hora 1'!$A$5:$A$28,0),MATCH('Casos CMg'!$B805,'Prom Factor Mensual Hora 1'!$B$4:$M$4,0))</f>
        <v>0.99925340473186941</v>
      </c>
      <c r="E805" s="24">
        <v>0</v>
      </c>
      <c r="F805" s="19">
        <f t="shared" si="36"/>
        <v>0</v>
      </c>
      <c r="G805" s="24">
        <v>0</v>
      </c>
      <c r="H805" s="19">
        <f t="shared" si="37"/>
        <v>0</v>
      </c>
      <c r="I805" s="24">
        <v>0</v>
      </c>
      <c r="J805" s="19">
        <f t="shared" si="38"/>
        <v>0</v>
      </c>
    </row>
    <row r="806" spans="1:10" x14ac:dyDescent="0.25">
      <c r="A806" s="3">
        <v>2026</v>
      </c>
      <c r="B806" s="3">
        <v>12</v>
      </c>
      <c r="C806" s="4">
        <v>11</v>
      </c>
      <c r="D806" s="20">
        <f>INDEX('Prom Factor Mensual Hora 1'!$B$5:$N$28,MATCH('Casos CMg'!$C806,'Prom Factor Mensual Hora 1'!$A$5:$A$28,0),MATCH('Casos CMg'!$B806,'Prom Factor Mensual Hora 1'!$B$4:$M$4,0))</f>
        <v>1</v>
      </c>
      <c r="E806" s="24">
        <v>0</v>
      </c>
      <c r="F806" s="19">
        <f t="shared" si="36"/>
        <v>0</v>
      </c>
      <c r="G806" s="24">
        <v>0</v>
      </c>
      <c r="H806" s="19">
        <f t="shared" si="37"/>
        <v>0</v>
      </c>
      <c r="I806" s="24">
        <v>0</v>
      </c>
      <c r="J806" s="19">
        <f t="shared" si="38"/>
        <v>0</v>
      </c>
    </row>
    <row r="807" spans="1:10" x14ac:dyDescent="0.25">
      <c r="A807" s="3">
        <v>2026</v>
      </c>
      <c r="B807" s="3">
        <v>12</v>
      </c>
      <c r="C807" s="4">
        <v>12</v>
      </c>
      <c r="D807" s="20">
        <f>INDEX('Prom Factor Mensual Hora 1'!$B$5:$N$28,MATCH('Casos CMg'!$C807,'Prom Factor Mensual Hora 1'!$A$5:$A$28,0),MATCH('Casos CMg'!$B807,'Prom Factor Mensual Hora 1'!$B$4:$M$4,0))</f>
        <v>1</v>
      </c>
      <c r="E807" s="24">
        <v>0</v>
      </c>
      <c r="F807" s="19">
        <f t="shared" si="36"/>
        <v>0</v>
      </c>
      <c r="G807" s="24">
        <v>0</v>
      </c>
      <c r="H807" s="19">
        <f t="shared" si="37"/>
        <v>0</v>
      </c>
      <c r="I807" s="24">
        <v>0</v>
      </c>
      <c r="J807" s="19">
        <f t="shared" si="38"/>
        <v>0</v>
      </c>
    </row>
    <row r="808" spans="1:10" x14ac:dyDescent="0.25">
      <c r="A808" s="3">
        <v>2026</v>
      </c>
      <c r="B808" s="3">
        <v>12</v>
      </c>
      <c r="C808" s="4">
        <v>13</v>
      </c>
      <c r="D808" s="20">
        <f>INDEX('Prom Factor Mensual Hora 1'!$B$5:$N$28,MATCH('Casos CMg'!$C808,'Prom Factor Mensual Hora 1'!$A$5:$A$28,0),MATCH('Casos CMg'!$B808,'Prom Factor Mensual Hora 1'!$B$4:$M$4,0))</f>
        <v>1</v>
      </c>
      <c r="E808" s="24">
        <v>0</v>
      </c>
      <c r="F808" s="19">
        <f t="shared" si="36"/>
        <v>0</v>
      </c>
      <c r="G808" s="24">
        <v>0</v>
      </c>
      <c r="H808" s="19">
        <f t="shared" si="37"/>
        <v>0</v>
      </c>
      <c r="I808" s="24">
        <v>0</v>
      </c>
      <c r="J808" s="19">
        <f t="shared" si="38"/>
        <v>0</v>
      </c>
    </row>
    <row r="809" spans="1:10" x14ac:dyDescent="0.25">
      <c r="A809" s="3">
        <v>2026</v>
      </c>
      <c r="B809" s="3">
        <v>12</v>
      </c>
      <c r="C809" s="4">
        <v>14</v>
      </c>
      <c r="D809" s="20">
        <f>INDEX('Prom Factor Mensual Hora 1'!$B$5:$N$28,MATCH('Casos CMg'!$C809,'Prom Factor Mensual Hora 1'!$A$5:$A$28,0),MATCH('Casos CMg'!$B809,'Prom Factor Mensual Hora 1'!$B$4:$M$4,0))</f>
        <v>1</v>
      </c>
      <c r="E809" s="24">
        <v>0</v>
      </c>
      <c r="F809" s="19">
        <f t="shared" si="36"/>
        <v>0</v>
      </c>
      <c r="G809" s="24">
        <v>0</v>
      </c>
      <c r="H809" s="19">
        <f t="shared" si="37"/>
        <v>0</v>
      </c>
      <c r="I809" s="24">
        <v>0</v>
      </c>
      <c r="J809" s="19">
        <f t="shared" si="38"/>
        <v>0</v>
      </c>
    </row>
    <row r="810" spans="1:10" x14ac:dyDescent="0.25">
      <c r="A810" s="3">
        <v>2026</v>
      </c>
      <c r="B810" s="3">
        <v>12</v>
      </c>
      <c r="C810" s="4">
        <v>15</v>
      </c>
      <c r="D810" s="20">
        <f>INDEX('Prom Factor Mensual Hora 1'!$B$5:$N$28,MATCH('Casos CMg'!$C810,'Prom Factor Mensual Hora 1'!$A$5:$A$28,0),MATCH('Casos CMg'!$B810,'Prom Factor Mensual Hora 1'!$B$4:$M$4,0))</f>
        <v>1</v>
      </c>
      <c r="E810" s="24">
        <v>0</v>
      </c>
      <c r="F810" s="19">
        <f t="shared" si="36"/>
        <v>0</v>
      </c>
      <c r="G810" s="24">
        <v>0</v>
      </c>
      <c r="H810" s="19">
        <f t="shared" si="37"/>
        <v>0</v>
      </c>
      <c r="I810" s="24">
        <v>0</v>
      </c>
      <c r="J810" s="19">
        <f t="shared" si="38"/>
        <v>0</v>
      </c>
    </row>
    <row r="811" spans="1:10" x14ac:dyDescent="0.25">
      <c r="A811" s="3">
        <v>2026</v>
      </c>
      <c r="B811" s="3">
        <v>12</v>
      </c>
      <c r="C811" s="4">
        <v>16</v>
      </c>
      <c r="D811" s="20">
        <f>INDEX('Prom Factor Mensual Hora 1'!$B$5:$N$28,MATCH('Casos CMg'!$C811,'Prom Factor Mensual Hora 1'!$A$5:$A$28,0),MATCH('Casos CMg'!$B811,'Prom Factor Mensual Hora 1'!$B$4:$M$4,0))</f>
        <v>1</v>
      </c>
      <c r="E811" s="24">
        <v>0</v>
      </c>
      <c r="F811" s="19">
        <f t="shared" si="36"/>
        <v>0</v>
      </c>
      <c r="G811" s="24">
        <v>0</v>
      </c>
      <c r="H811" s="19">
        <f t="shared" si="37"/>
        <v>0</v>
      </c>
      <c r="I811" s="24">
        <v>0</v>
      </c>
      <c r="J811" s="19">
        <f t="shared" si="38"/>
        <v>0</v>
      </c>
    </row>
    <row r="812" spans="1:10" x14ac:dyDescent="0.25">
      <c r="A812" s="3">
        <v>2026</v>
      </c>
      <c r="B812" s="3">
        <v>12</v>
      </c>
      <c r="C812" s="4">
        <v>17</v>
      </c>
      <c r="D812" s="20">
        <f>INDEX('Prom Factor Mensual Hora 1'!$B$5:$N$28,MATCH('Casos CMg'!$C812,'Prom Factor Mensual Hora 1'!$A$5:$A$28,0),MATCH('Casos CMg'!$B812,'Prom Factor Mensual Hora 1'!$B$4:$M$4,0))</f>
        <v>1</v>
      </c>
      <c r="E812" s="24">
        <v>0</v>
      </c>
      <c r="F812" s="19">
        <f t="shared" si="36"/>
        <v>0</v>
      </c>
      <c r="G812" s="24">
        <v>0</v>
      </c>
      <c r="H812" s="19">
        <f t="shared" si="37"/>
        <v>0</v>
      </c>
      <c r="I812" s="24">
        <v>0</v>
      </c>
      <c r="J812" s="19">
        <f t="shared" si="38"/>
        <v>0</v>
      </c>
    </row>
    <row r="813" spans="1:10" x14ac:dyDescent="0.25">
      <c r="A813" s="3">
        <v>2026</v>
      </c>
      <c r="B813" s="3">
        <v>12</v>
      </c>
      <c r="C813" s="4">
        <v>18</v>
      </c>
      <c r="D813" s="20">
        <f>INDEX('Prom Factor Mensual Hora 1'!$B$5:$N$28,MATCH('Casos CMg'!$C813,'Prom Factor Mensual Hora 1'!$A$5:$A$28,0),MATCH('Casos CMg'!$B813,'Prom Factor Mensual Hora 1'!$B$4:$M$4,0))</f>
        <v>1</v>
      </c>
      <c r="E813" s="24">
        <v>0</v>
      </c>
      <c r="F813" s="19">
        <f t="shared" si="36"/>
        <v>0</v>
      </c>
      <c r="G813" s="24">
        <v>0</v>
      </c>
      <c r="H813" s="19">
        <f t="shared" si="37"/>
        <v>0</v>
      </c>
      <c r="I813" s="24">
        <v>0</v>
      </c>
      <c r="J813" s="19">
        <f t="shared" si="38"/>
        <v>0</v>
      </c>
    </row>
    <row r="814" spans="1:10" x14ac:dyDescent="0.25">
      <c r="A814" s="3">
        <v>2026</v>
      </c>
      <c r="B814" s="3">
        <v>12</v>
      </c>
      <c r="C814" s="4">
        <v>19</v>
      </c>
      <c r="D814" s="20">
        <f>INDEX('Prom Factor Mensual Hora 1'!$B$5:$N$28,MATCH('Casos CMg'!$C814,'Prom Factor Mensual Hora 1'!$A$5:$A$28,0),MATCH('Casos CMg'!$B814,'Prom Factor Mensual Hora 1'!$B$4:$M$4,0))</f>
        <v>1</v>
      </c>
      <c r="E814" s="24">
        <v>0</v>
      </c>
      <c r="F814" s="19">
        <f t="shared" si="36"/>
        <v>0</v>
      </c>
      <c r="G814" s="24">
        <v>0</v>
      </c>
      <c r="H814" s="19">
        <f t="shared" si="37"/>
        <v>0</v>
      </c>
      <c r="I814" s="24">
        <v>0</v>
      </c>
      <c r="J814" s="19">
        <f t="shared" si="38"/>
        <v>0</v>
      </c>
    </row>
    <row r="815" spans="1:10" x14ac:dyDescent="0.25">
      <c r="A815" s="3">
        <v>2026</v>
      </c>
      <c r="B815" s="3">
        <v>12</v>
      </c>
      <c r="C815" s="4">
        <v>20</v>
      </c>
      <c r="D815" s="20">
        <f>INDEX('Prom Factor Mensual Hora 1'!$B$5:$N$28,MATCH('Casos CMg'!$C815,'Prom Factor Mensual Hora 1'!$A$5:$A$28,0),MATCH('Casos CMg'!$B815,'Prom Factor Mensual Hora 1'!$B$4:$M$4,0))</f>
        <v>0.98345831753245561</v>
      </c>
      <c r="E815" s="24">
        <v>72.900000000000006</v>
      </c>
      <c r="F815" s="19">
        <f t="shared" si="36"/>
        <v>71.694111348116024</v>
      </c>
      <c r="G815" s="24">
        <v>64.2</v>
      </c>
      <c r="H815" s="19">
        <f t="shared" si="37"/>
        <v>63.138023985583651</v>
      </c>
      <c r="I815" s="24">
        <v>81.599999999999994</v>
      </c>
      <c r="J815" s="19">
        <f t="shared" si="38"/>
        <v>80.250198710648377</v>
      </c>
    </row>
    <row r="816" spans="1:10" x14ac:dyDescent="0.25">
      <c r="A816" s="3">
        <v>2026</v>
      </c>
      <c r="B816" s="3">
        <v>12</v>
      </c>
      <c r="C816" s="4">
        <v>21</v>
      </c>
      <c r="D816" s="20">
        <f>INDEX('Prom Factor Mensual Hora 1'!$B$5:$N$28,MATCH('Casos CMg'!$C816,'Prom Factor Mensual Hora 1'!$A$5:$A$28,0),MATCH('Casos CMg'!$B816,'Prom Factor Mensual Hora 1'!$B$4:$M$4,0))</f>
        <v>0.97796737669649891</v>
      </c>
      <c r="E816" s="24">
        <v>74.7</v>
      </c>
      <c r="F816" s="19">
        <f t="shared" si="36"/>
        <v>73.05416303922847</v>
      </c>
      <c r="G816" s="24">
        <v>66.400000000000006</v>
      </c>
      <c r="H816" s="19">
        <f t="shared" si="37"/>
        <v>64.937033812647527</v>
      </c>
      <c r="I816" s="24">
        <v>83.2</v>
      </c>
      <c r="J816" s="19">
        <f t="shared" si="38"/>
        <v>81.366885741148707</v>
      </c>
    </row>
    <row r="817" spans="1:10" x14ac:dyDescent="0.25">
      <c r="A817" s="3">
        <v>2026</v>
      </c>
      <c r="B817" s="3">
        <v>12</v>
      </c>
      <c r="C817" s="4">
        <v>22</v>
      </c>
      <c r="D817" s="20">
        <f>INDEX('Prom Factor Mensual Hora 1'!$B$5:$N$28,MATCH('Casos CMg'!$C817,'Prom Factor Mensual Hora 1'!$A$5:$A$28,0),MATCH('Casos CMg'!$B817,'Prom Factor Mensual Hora 1'!$B$4:$M$4,0))</f>
        <v>0.97798077163752051</v>
      </c>
      <c r="E817" s="24">
        <v>74.7</v>
      </c>
      <c r="F817" s="19">
        <f t="shared" si="36"/>
        <v>73.055163641322778</v>
      </c>
      <c r="G817" s="24">
        <v>66.400000000000006</v>
      </c>
      <c r="H817" s="19">
        <f t="shared" si="37"/>
        <v>64.937923236731365</v>
      </c>
      <c r="I817" s="24">
        <v>83.2</v>
      </c>
      <c r="J817" s="19">
        <f t="shared" si="38"/>
        <v>81.36800020024171</v>
      </c>
    </row>
    <row r="818" spans="1:10" x14ac:dyDescent="0.25">
      <c r="A818" s="3">
        <v>2026</v>
      </c>
      <c r="B818" s="3">
        <v>12</v>
      </c>
      <c r="C818" s="4">
        <v>23</v>
      </c>
      <c r="D818" s="20">
        <f>INDEX('Prom Factor Mensual Hora 1'!$B$5:$N$28,MATCH('Casos CMg'!$C818,'Prom Factor Mensual Hora 1'!$A$5:$A$28,0),MATCH('Casos CMg'!$B818,'Prom Factor Mensual Hora 1'!$B$4:$M$4,0))</f>
        <v>0.97797814333192934</v>
      </c>
      <c r="E818" s="24">
        <v>72.900000000000006</v>
      </c>
      <c r="F818" s="19">
        <f t="shared" si="36"/>
        <v>71.294606648897656</v>
      </c>
      <c r="G818" s="24">
        <v>64.2</v>
      </c>
      <c r="H818" s="19">
        <f t="shared" si="37"/>
        <v>62.786196801909867</v>
      </c>
      <c r="I818" s="24">
        <v>81.599999999999994</v>
      </c>
      <c r="J818" s="19">
        <f t="shared" si="38"/>
        <v>79.80301649588543</v>
      </c>
    </row>
    <row r="819" spans="1:10" x14ac:dyDescent="0.25">
      <c r="A819" s="3">
        <v>2027</v>
      </c>
      <c r="B819" s="3">
        <v>1</v>
      </c>
      <c r="C819" s="4">
        <v>0</v>
      </c>
      <c r="D819" s="20">
        <f>INDEX('Prom Factor Mensual Hora 0,5'!$B$5:$N$28,MATCH('Casos CMg'!$C819,'Prom Factor Mensual Hora 0,5'!$A$5:$A$28,0),MATCH('Casos CMg'!$B819,'Prom Factor Mensual Hora 0,5'!$B$4:$M$4,0))</f>
        <v>0.98121981467768082</v>
      </c>
      <c r="E819" s="24">
        <v>77.599999999999994</v>
      </c>
      <c r="F819" s="19">
        <f t="shared" si="36"/>
        <v>76.142657618988025</v>
      </c>
      <c r="G819" s="24">
        <v>70</v>
      </c>
      <c r="H819" s="19">
        <f t="shared" si="37"/>
        <v>68.685387027437656</v>
      </c>
      <c r="I819" s="24">
        <v>85.2</v>
      </c>
      <c r="J819" s="19">
        <f t="shared" si="38"/>
        <v>83.599928210538408</v>
      </c>
    </row>
    <row r="820" spans="1:10" x14ac:dyDescent="0.25">
      <c r="A820" s="3">
        <v>2027</v>
      </c>
      <c r="B820" s="3">
        <v>1</v>
      </c>
      <c r="C820" s="4">
        <v>1</v>
      </c>
      <c r="D820" s="20">
        <f>INDEX('Prom Factor Mensual Hora 0,5'!$B$5:$N$28,MATCH('Casos CMg'!$C820,'Prom Factor Mensual Hora 0,5'!$A$5:$A$28,0),MATCH('Casos CMg'!$B820,'Prom Factor Mensual Hora 0,5'!$B$4:$M$4,0))</f>
        <v>0.98914713165433199</v>
      </c>
      <c r="E820" s="24">
        <v>77</v>
      </c>
      <c r="F820" s="19">
        <f t="shared" si="36"/>
        <v>76.164329137383561</v>
      </c>
      <c r="G820" s="24">
        <v>69</v>
      </c>
      <c r="H820" s="19">
        <f t="shared" si="37"/>
        <v>68.251152084148913</v>
      </c>
      <c r="I820" s="24">
        <v>84.9</v>
      </c>
      <c r="J820" s="19">
        <f t="shared" si="38"/>
        <v>83.978591477452795</v>
      </c>
    </row>
    <row r="821" spans="1:10" x14ac:dyDescent="0.25">
      <c r="A821" s="3">
        <v>2027</v>
      </c>
      <c r="B821" s="3">
        <v>1</v>
      </c>
      <c r="C821" s="4">
        <v>2</v>
      </c>
      <c r="D821" s="20">
        <f>INDEX('Prom Factor Mensual Hora 0,5'!$B$5:$N$28,MATCH('Casos CMg'!$C821,'Prom Factor Mensual Hora 0,5'!$A$5:$A$28,0),MATCH('Casos CMg'!$B821,'Prom Factor Mensual Hora 0,5'!$B$4:$M$4,0))</f>
        <v>0.98914705874714881</v>
      </c>
      <c r="E821" s="24">
        <v>73.3</v>
      </c>
      <c r="F821" s="19">
        <f t="shared" si="36"/>
        <v>72.504479406165999</v>
      </c>
      <c r="G821" s="24">
        <v>65</v>
      </c>
      <c r="H821" s="19">
        <f t="shared" si="37"/>
        <v>64.294558818564667</v>
      </c>
      <c r="I821" s="24">
        <v>81.400000000000006</v>
      </c>
      <c r="J821" s="19">
        <f t="shared" si="38"/>
        <v>80.51657058201792</v>
      </c>
    </row>
    <row r="822" spans="1:10" x14ac:dyDescent="0.25">
      <c r="A822" s="3">
        <v>2027</v>
      </c>
      <c r="B822" s="3">
        <v>1</v>
      </c>
      <c r="C822" s="4">
        <v>3</v>
      </c>
      <c r="D822" s="20">
        <f>INDEX('Prom Factor Mensual Hora 0,5'!$B$5:$N$28,MATCH('Casos CMg'!$C822,'Prom Factor Mensual Hora 0,5'!$A$5:$A$28,0),MATCH('Casos CMg'!$B822,'Prom Factor Mensual Hora 0,5'!$B$4:$M$4,0))</f>
        <v>0.98915781752342935</v>
      </c>
      <c r="E822" s="24">
        <v>73.3</v>
      </c>
      <c r="F822" s="19">
        <f t="shared" si="36"/>
        <v>72.50526802446737</v>
      </c>
      <c r="G822" s="24">
        <v>65</v>
      </c>
      <c r="H822" s="19">
        <f t="shared" si="37"/>
        <v>64.295258139022906</v>
      </c>
      <c r="I822" s="24">
        <v>81.400000000000006</v>
      </c>
      <c r="J822" s="19">
        <f t="shared" si="38"/>
        <v>80.517446346407155</v>
      </c>
    </row>
    <row r="823" spans="1:10" x14ac:dyDescent="0.25">
      <c r="A823" s="3">
        <v>2027</v>
      </c>
      <c r="B823" s="3">
        <v>1</v>
      </c>
      <c r="C823" s="4">
        <v>4</v>
      </c>
      <c r="D823" s="20">
        <f>INDEX('Prom Factor Mensual Hora 0,5'!$B$5:$N$28,MATCH('Casos CMg'!$C823,'Prom Factor Mensual Hora 0,5'!$A$5:$A$28,0),MATCH('Casos CMg'!$B823,'Prom Factor Mensual Hora 0,5'!$B$4:$M$4,0))</f>
        <v>0.98914813184865391</v>
      </c>
      <c r="E823" s="24">
        <v>73.3</v>
      </c>
      <c r="F823" s="19">
        <f t="shared" si="36"/>
        <v>72.504558064506327</v>
      </c>
      <c r="G823" s="24">
        <v>65</v>
      </c>
      <c r="H823" s="19">
        <f t="shared" si="37"/>
        <v>64.294628570162502</v>
      </c>
      <c r="I823" s="24">
        <v>81.400000000000006</v>
      </c>
      <c r="J823" s="19">
        <f t="shared" si="38"/>
        <v>80.516657932480427</v>
      </c>
    </row>
    <row r="824" spans="1:10" x14ac:dyDescent="0.25">
      <c r="A824" s="3">
        <v>2027</v>
      </c>
      <c r="B824" s="3">
        <v>1</v>
      </c>
      <c r="C824" s="4">
        <v>5</v>
      </c>
      <c r="D824" s="20">
        <f>INDEX('Prom Factor Mensual Hora 0,5'!$B$5:$N$28,MATCH('Casos CMg'!$C824,'Prom Factor Mensual Hora 0,5'!$A$5:$A$28,0),MATCH('Casos CMg'!$B824,'Prom Factor Mensual Hora 0,5'!$B$4:$M$4,0))</f>
        <v>0.98914668561925345</v>
      </c>
      <c r="E824" s="24">
        <v>73.3</v>
      </c>
      <c r="F824" s="19">
        <f t="shared" si="36"/>
        <v>72.504452055891278</v>
      </c>
      <c r="G824" s="24">
        <v>65</v>
      </c>
      <c r="H824" s="19">
        <f t="shared" si="37"/>
        <v>64.294534565251467</v>
      </c>
      <c r="I824" s="24">
        <v>81.400000000000006</v>
      </c>
      <c r="J824" s="19">
        <f t="shared" si="38"/>
        <v>80.516540209407239</v>
      </c>
    </row>
    <row r="825" spans="1:10" x14ac:dyDescent="0.25">
      <c r="A825" s="3">
        <v>2027</v>
      </c>
      <c r="B825" s="3">
        <v>1</v>
      </c>
      <c r="C825" s="4">
        <v>6</v>
      </c>
      <c r="D825" s="20">
        <f>INDEX('Prom Factor Mensual Hora 0,5'!$B$5:$N$28,MATCH('Casos CMg'!$C825,'Prom Factor Mensual Hora 0,5'!$A$5:$A$28,0),MATCH('Casos CMg'!$B825,'Prom Factor Mensual Hora 0,5'!$B$4:$M$4,0))</f>
        <v>0.98914716306798101</v>
      </c>
      <c r="E825" s="24">
        <v>0</v>
      </c>
      <c r="F825" s="19">
        <f t="shared" si="36"/>
        <v>0</v>
      </c>
      <c r="G825" s="24">
        <v>0</v>
      </c>
      <c r="H825" s="19">
        <f t="shared" si="37"/>
        <v>0</v>
      </c>
      <c r="I825" s="24">
        <v>0</v>
      </c>
      <c r="J825" s="19">
        <f t="shared" si="38"/>
        <v>0</v>
      </c>
    </row>
    <row r="826" spans="1:10" x14ac:dyDescent="0.25">
      <c r="A826" s="3">
        <v>2027</v>
      </c>
      <c r="B826" s="3">
        <v>1</v>
      </c>
      <c r="C826" s="4">
        <v>7</v>
      </c>
      <c r="D826" s="20">
        <f>INDEX('Prom Factor Mensual Hora 0,5'!$B$5:$N$28,MATCH('Casos CMg'!$C826,'Prom Factor Mensual Hora 0,5'!$A$5:$A$28,0),MATCH('Casos CMg'!$B826,'Prom Factor Mensual Hora 0,5'!$B$4:$M$4,0))</f>
        <v>0.989153881115167</v>
      </c>
      <c r="E826" s="24">
        <v>0</v>
      </c>
      <c r="F826" s="19">
        <f t="shared" si="36"/>
        <v>0</v>
      </c>
      <c r="G826" s="24">
        <v>0</v>
      </c>
      <c r="H826" s="19">
        <f t="shared" si="37"/>
        <v>0</v>
      </c>
      <c r="I826" s="24">
        <v>0</v>
      </c>
      <c r="J826" s="19">
        <f t="shared" si="38"/>
        <v>0</v>
      </c>
    </row>
    <row r="827" spans="1:10" x14ac:dyDescent="0.25">
      <c r="A827" s="3">
        <v>2027</v>
      </c>
      <c r="B827" s="3">
        <v>1</v>
      </c>
      <c r="C827" s="4">
        <v>8</v>
      </c>
      <c r="D827" s="20">
        <f>INDEX('Prom Factor Mensual Hora 0,5'!$B$5:$N$28,MATCH('Casos CMg'!$C827,'Prom Factor Mensual Hora 0,5'!$A$5:$A$28,0),MATCH('Casos CMg'!$B827,'Prom Factor Mensual Hora 0,5'!$B$4:$M$4,0))</f>
        <v>0.98926567975837054</v>
      </c>
      <c r="E827" s="24">
        <v>0</v>
      </c>
      <c r="F827" s="19">
        <f t="shared" si="36"/>
        <v>0</v>
      </c>
      <c r="G827" s="24">
        <v>0</v>
      </c>
      <c r="H827" s="19">
        <f t="shared" si="37"/>
        <v>0</v>
      </c>
      <c r="I827" s="24">
        <v>0</v>
      </c>
      <c r="J827" s="19">
        <f t="shared" si="38"/>
        <v>0</v>
      </c>
    </row>
    <row r="828" spans="1:10" x14ac:dyDescent="0.25">
      <c r="A828" s="3">
        <v>2027</v>
      </c>
      <c r="B828" s="3">
        <v>1</v>
      </c>
      <c r="C828" s="4">
        <v>9</v>
      </c>
      <c r="D828" s="20">
        <f>INDEX('Prom Factor Mensual Hora 0,5'!$B$5:$N$28,MATCH('Casos CMg'!$C828,'Prom Factor Mensual Hora 0,5'!$A$5:$A$28,0),MATCH('Casos CMg'!$B828,'Prom Factor Mensual Hora 0,5'!$B$4:$M$4,0))</f>
        <v>0.99442382427572695</v>
      </c>
      <c r="E828" s="24">
        <v>0</v>
      </c>
      <c r="F828" s="19">
        <f t="shared" si="36"/>
        <v>0</v>
      </c>
      <c r="G828" s="24">
        <v>0</v>
      </c>
      <c r="H828" s="19">
        <f t="shared" si="37"/>
        <v>0</v>
      </c>
      <c r="I828" s="24">
        <v>0</v>
      </c>
      <c r="J828" s="19">
        <f t="shared" si="38"/>
        <v>0</v>
      </c>
    </row>
    <row r="829" spans="1:10" x14ac:dyDescent="0.25">
      <c r="A829" s="3">
        <v>2027</v>
      </c>
      <c r="B829" s="3">
        <v>1</v>
      </c>
      <c r="C829" s="4">
        <v>10</v>
      </c>
      <c r="D829" s="20">
        <f>INDEX('Prom Factor Mensual Hora 0,5'!$B$5:$N$28,MATCH('Casos CMg'!$C829,'Prom Factor Mensual Hora 0,5'!$A$5:$A$28,0),MATCH('Casos CMg'!$B829,'Prom Factor Mensual Hora 0,5'!$B$4:$M$4,0))</f>
        <v>0.9980668527594162</v>
      </c>
      <c r="E829" s="24">
        <v>0</v>
      </c>
      <c r="F829" s="19">
        <f t="shared" si="36"/>
        <v>0</v>
      </c>
      <c r="G829" s="24">
        <v>0</v>
      </c>
      <c r="H829" s="19">
        <f t="shared" si="37"/>
        <v>0</v>
      </c>
      <c r="I829" s="24">
        <v>0</v>
      </c>
      <c r="J829" s="19">
        <f t="shared" si="38"/>
        <v>0</v>
      </c>
    </row>
    <row r="830" spans="1:10" x14ac:dyDescent="0.25">
      <c r="A830" s="3">
        <v>2027</v>
      </c>
      <c r="B830" s="3">
        <v>1</v>
      </c>
      <c r="C830" s="4">
        <v>11</v>
      </c>
      <c r="D830" s="20">
        <f>INDEX('Prom Factor Mensual Hora 0,5'!$B$5:$N$28,MATCH('Casos CMg'!$C830,'Prom Factor Mensual Hora 0,5'!$A$5:$A$28,0),MATCH('Casos CMg'!$B830,'Prom Factor Mensual Hora 0,5'!$B$4:$M$4,0))</f>
        <v>0.99800010772319481</v>
      </c>
      <c r="E830" s="24">
        <v>0</v>
      </c>
      <c r="F830" s="19">
        <f t="shared" si="36"/>
        <v>0</v>
      </c>
      <c r="G830" s="24">
        <v>0</v>
      </c>
      <c r="H830" s="19">
        <f t="shared" si="37"/>
        <v>0</v>
      </c>
      <c r="I830" s="24">
        <v>0</v>
      </c>
      <c r="J830" s="19">
        <f t="shared" si="38"/>
        <v>0</v>
      </c>
    </row>
    <row r="831" spans="1:10" x14ac:dyDescent="0.25">
      <c r="A831" s="3">
        <v>2027</v>
      </c>
      <c r="B831" s="3">
        <v>1</v>
      </c>
      <c r="C831" s="4">
        <v>12</v>
      </c>
      <c r="D831" s="20">
        <f>INDEX('Prom Factor Mensual Hora 0,5'!$B$5:$N$28,MATCH('Casos CMg'!$C831,'Prom Factor Mensual Hora 0,5'!$A$5:$A$28,0),MATCH('Casos CMg'!$B831,'Prom Factor Mensual Hora 0,5'!$B$4:$M$4,0))</f>
        <v>0.99894824304206808</v>
      </c>
      <c r="E831" s="24">
        <v>0</v>
      </c>
      <c r="F831" s="19">
        <f t="shared" si="36"/>
        <v>0</v>
      </c>
      <c r="G831" s="24">
        <v>0</v>
      </c>
      <c r="H831" s="19">
        <f t="shared" si="37"/>
        <v>0</v>
      </c>
      <c r="I831" s="24">
        <v>0</v>
      </c>
      <c r="J831" s="19">
        <f t="shared" si="38"/>
        <v>0</v>
      </c>
    </row>
    <row r="832" spans="1:10" x14ac:dyDescent="0.25">
      <c r="A832" s="3">
        <v>2027</v>
      </c>
      <c r="B832" s="3">
        <v>1</v>
      </c>
      <c r="C832" s="4">
        <v>13</v>
      </c>
      <c r="D832" s="20">
        <f>INDEX('Prom Factor Mensual Hora 0,5'!$B$5:$N$28,MATCH('Casos CMg'!$C832,'Prom Factor Mensual Hora 0,5'!$A$5:$A$28,0),MATCH('Casos CMg'!$B832,'Prom Factor Mensual Hora 0,5'!$B$4:$M$4,0))</f>
        <v>0.9993123629650239</v>
      </c>
      <c r="E832" s="24">
        <v>0</v>
      </c>
      <c r="F832" s="19">
        <f t="shared" si="36"/>
        <v>0</v>
      </c>
      <c r="G832" s="24">
        <v>0</v>
      </c>
      <c r="H832" s="19">
        <f t="shared" si="37"/>
        <v>0</v>
      </c>
      <c r="I832" s="24">
        <v>0</v>
      </c>
      <c r="J832" s="19">
        <f t="shared" si="38"/>
        <v>0</v>
      </c>
    </row>
    <row r="833" spans="1:10" x14ac:dyDescent="0.25">
      <c r="A833" s="3">
        <v>2027</v>
      </c>
      <c r="B833" s="3">
        <v>1</v>
      </c>
      <c r="C833" s="4">
        <v>14</v>
      </c>
      <c r="D833" s="20">
        <f>INDEX('Prom Factor Mensual Hora 0,5'!$B$5:$N$28,MATCH('Casos CMg'!$C833,'Prom Factor Mensual Hora 0,5'!$A$5:$A$28,0),MATCH('Casos CMg'!$B833,'Prom Factor Mensual Hora 0,5'!$B$4:$M$4,0))</f>
        <v>0.99983948140145085</v>
      </c>
      <c r="E833" s="24">
        <v>0</v>
      </c>
      <c r="F833" s="19">
        <f t="shared" si="36"/>
        <v>0</v>
      </c>
      <c r="G833" s="24">
        <v>0</v>
      </c>
      <c r="H833" s="19">
        <f t="shared" si="37"/>
        <v>0</v>
      </c>
      <c r="I833" s="24">
        <v>0</v>
      </c>
      <c r="J833" s="19">
        <f t="shared" si="38"/>
        <v>0</v>
      </c>
    </row>
    <row r="834" spans="1:10" x14ac:dyDescent="0.25">
      <c r="A834" s="3">
        <v>2027</v>
      </c>
      <c r="B834" s="3">
        <v>1</v>
      </c>
      <c r="C834" s="4">
        <v>15</v>
      </c>
      <c r="D834" s="20">
        <f>INDEX('Prom Factor Mensual Hora 0,5'!$B$5:$N$28,MATCH('Casos CMg'!$C834,'Prom Factor Mensual Hora 0,5'!$A$5:$A$28,0),MATCH('Casos CMg'!$B834,'Prom Factor Mensual Hora 0,5'!$B$4:$M$4,0))</f>
        <v>1</v>
      </c>
      <c r="E834" s="24">
        <v>0</v>
      </c>
      <c r="F834" s="19">
        <f t="shared" si="36"/>
        <v>0</v>
      </c>
      <c r="G834" s="24">
        <v>0</v>
      </c>
      <c r="H834" s="19">
        <f t="shared" si="37"/>
        <v>0</v>
      </c>
      <c r="I834" s="24">
        <v>0</v>
      </c>
      <c r="J834" s="19">
        <f t="shared" si="38"/>
        <v>0</v>
      </c>
    </row>
    <row r="835" spans="1:10" x14ac:dyDescent="0.25">
      <c r="A835" s="3">
        <v>2027</v>
      </c>
      <c r="B835" s="3">
        <v>1</v>
      </c>
      <c r="C835" s="4">
        <v>16</v>
      </c>
      <c r="D835" s="20">
        <f>INDEX('Prom Factor Mensual Hora 0,5'!$B$5:$N$28,MATCH('Casos CMg'!$C835,'Prom Factor Mensual Hora 0,5'!$A$5:$A$28,0),MATCH('Casos CMg'!$B835,'Prom Factor Mensual Hora 0,5'!$B$4:$M$4,0))</f>
        <v>0.99992346841158686</v>
      </c>
      <c r="E835" s="24">
        <v>0</v>
      </c>
      <c r="F835" s="19">
        <f t="shared" si="36"/>
        <v>0</v>
      </c>
      <c r="G835" s="24">
        <v>0</v>
      </c>
      <c r="H835" s="19">
        <f t="shared" si="37"/>
        <v>0</v>
      </c>
      <c r="I835" s="24">
        <v>0</v>
      </c>
      <c r="J835" s="19">
        <f t="shared" si="38"/>
        <v>0</v>
      </c>
    </row>
    <row r="836" spans="1:10" x14ac:dyDescent="0.25">
      <c r="A836" s="3">
        <v>2027</v>
      </c>
      <c r="B836" s="3">
        <v>1</v>
      </c>
      <c r="C836" s="4">
        <v>17</v>
      </c>
      <c r="D836" s="20">
        <f>INDEX('Prom Factor Mensual Hora 0,5'!$B$5:$N$28,MATCH('Casos CMg'!$C836,'Prom Factor Mensual Hora 0,5'!$A$5:$A$28,0),MATCH('Casos CMg'!$B836,'Prom Factor Mensual Hora 0,5'!$B$4:$M$4,0))</f>
        <v>0.99991708859360151</v>
      </c>
      <c r="E836" s="24">
        <v>0</v>
      </c>
      <c r="F836" s="19">
        <f t="shared" ref="F836:F899" si="39">$E836*$D836</f>
        <v>0</v>
      </c>
      <c r="G836" s="24">
        <v>0</v>
      </c>
      <c r="H836" s="19">
        <f t="shared" ref="H836:H899" si="40">$G836*$D836</f>
        <v>0</v>
      </c>
      <c r="I836" s="24">
        <v>0</v>
      </c>
      <c r="J836" s="19">
        <f t="shared" ref="J836:J899" si="41">$I836*$D836</f>
        <v>0</v>
      </c>
    </row>
    <row r="837" spans="1:10" x14ac:dyDescent="0.25">
      <c r="A837" s="3">
        <v>2027</v>
      </c>
      <c r="B837" s="3">
        <v>1</v>
      </c>
      <c r="C837" s="4">
        <v>18</v>
      </c>
      <c r="D837" s="20">
        <f>INDEX('Prom Factor Mensual Hora 0,5'!$B$5:$N$28,MATCH('Casos CMg'!$C837,'Prom Factor Mensual Hora 0,5'!$A$5:$A$28,0),MATCH('Casos CMg'!$B837,'Prom Factor Mensual Hora 0,5'!$B$4:$M$4,0))</f>
        <v>0.99991354622575246</v>
      </c>
      <c r="E837" s="24">
        <v>0</v>
      </c>
      <c r="F837" s="19">
        <f t="shared" si="39"/>
        <v>0</v>
      </c>
      <c r="G837" s="24">
        <v>0</v>
      </c>
      <c r="H837" s="19">
        <f t="shared" si="40"/>
        <v>0</v>
      </c>
      <c r="I837" s="24">
        <v>0</v>
      </c>
      <c r="J837" s="19">
        <f t="shared" si="41"/>
        <v>0</v>
      </c>
    </row>
    <row r="838" spans="1:10" x14ac:dyDescent="0.25">
      <c r="A838" s="3">
        <v>2027</v>
      </c>
      <c r="B838" s="3">
        <v>1</v>
      </c>
      <c r="C838" s="4">
        <v>19</v>
      </c>
      <c r="D838" s="20">
        <f>INDEX('Prom Factor Mensual Hora 0,5'!$B$5:$N$28,MATCH('Casos CMg'!$C838,'Prom Factor Mensual Hora 0,5'!$A$5:$A$28,0),MATCH('Casos CMg'!$B838,'Prom Factor Mensual Hora 0,5'!$B$4:$M$4,0))</f>
        <v>1</v>
      </c>
      <c r="E838" s="24">
        <v>0</v>
      </c>
      <c r="F838" s="19">
        <f t="shared" si="39"/>
        <v>0</v>
      </c>
      <c r="G838" s="24">
        <v>0</v>
      </c>
      <c r="H838" s="19">
        <f t="shared" si="40"/>
        <v>0</v>
      </c>
      <c r="I838" s="24">
        <v>0</v>
      </c>
      <c r="J838" s="19">
        <f t="shared" si="41"/>
        <v>0</v>
      </c>
    </row>
    <row r="839" spans="1:10" x14ac:dyDescent="0.25">
      <c r="A839" s="3">
        <v>2027</v>
      </c>
      <c r="B839" s="3">
        <v>1</v>
      </c>
      <c r="C839" s="4">
        <v>20</v>
      </c>
      <c r="D839" s="20">
        <f>INDEX('Prom Factor Mensual Hora 0,5'!$B$5:$N$28,MATCH('Casos CMg'!$C839,'Prom Factor Mensual Hora 0,5'!$A$5:$A$28,0),MATCH('Casos CMg'!$B839,'Prom Factor Mensual Hora 0,5'!$B$4:$M$4,0))</f>
        <v>0.98245092444304372</v>
      </c>
      <c r="E839" s="24">
        <v>78.5</v>
      </c>
      <c r="F839" s="19">
        <f t="shared" si="39"/>
        <v>77.122397568778936</v>
      </c>
      <c r="G839" s="24">
        <v>71.5</v>
      </c>
      <c r="H839" s="19">
        <f t="shared" si="40"/>
        <v>70.245241097677621</v>
      </c>
      <c r="I839" s="24">
        <v>85.9</v>
      </c>
      <c r="J839" s="19">
        <f t="shared" si="41"/>
        <v>84.392534409657458</v>
      </c>
    </row>
    <row r="840" spans="1:10" x14ac:dyDescent="0.25">
      <c r="A840" s="3">
        <v>2027</v>
      </c>
      <c r="B840" s="3">
        <v>1</v>
      </c>
      <c r="C840" s="4">
        <v>21</v>
      </c>
      <c r="D840" s="20">
        <f>INDEX('Prom Factor Mensual Hora 0,5'!$B$5:$N$28,MATCH('Casos CMg'!$C840,'Prom Factor Mensual Hora 0,5'!$A$5:$A$28,0),MATCH('Casos CMg'!$B840,'Prom Factor Mensual Hora 0,5'!$B$4:$M$4,0))</f>
        <v>0.98161712178659266</v>
      </c>
      <c r="E840" s="24">
        <v>78.7</v>
      </c>
      <c r="F840" s="19">
        <f t="shared" si="39"/>
        <v>77.253267484604848</v>
      </c>
      <c r="G840" s="24">
        <v>71.8</v>
      </c>
      <c r="H840" s="19">
        <f t="shared" si="40"/>
        <v>70.480109344277352</v>
      </c>
      <c r="I840" s="24">
        <v>86.1</v>
      </c>
      <c r="J840" s="19">
        <f t="shared" si="41"/>
        <v>84.517234185825629</v>
      </c>
    </row>
    <row r="841" spans="1:10" x14ac:dyDescent="0.25">
      <c r="A841" s="3">
        <v>2027</v>
      </c>
      <c r="B841" s="3">
        <v>1</v>
      </c>
      <c r="C841" s="4">
        <v>22</v>
      </c>
      <c r="D841" s="20">
        <f>INDEX('Prom Factor Mensual Hora 0,5'!$B$5:$N$28,MATCH('Casos CMg'!$C841,'Prom Factor Mensual Hora 0,5'!$A$5:$A$28,0),MATCH('Casos CMg'!$B841,'Prom Factor Mensual Hora 0,5'!$B$4:$M$4,0))</f>
        <v>0.98162969101739617</v>
      </c>
      <c r="E841" s="24">
        <v>78.7</v>
      </c>
      <c r="F841" s="19">
        <f t="shared" si="39"/>
        <v>77.254256683069087</v>
      </c>
      <c r="G841" s="24">
        <v>71.7</v>
      </c>
      <c r="H841" s="19">
        <f t="shared" si="40"/>
        <v>70.382848845947308</v>
      </c>
      <c r="I841" s="24">
        <v>86</v>
      </c>
      <c r="J841" s="19">
        <f t="shared" si="41"/>
        <v>84.420153427496075</v>
      </c>
    </row>
    <row r="842" spans="1:10" x14ac:dyDescent="0.25">
      <c r="A842" s="3">
        <v>2027</v>
      </c>
      <c r="B842" s="3">
        <v>1</v>
      </c>
      <c r="C842" s="4">
        <v>23</v>
      </c>
      <c r="D842" s="20">
        <f>INDEX('Prom Factor Mensual Hora 0,5'!$B$5:$N$28,MATCH('Casos CMg'!$C842,'Prom Factor Mensual Hora 0,5'!$A$5:$A$28,0),MATCH('Casos CMg'!$B842,'Prom Factor Mensual Hora 0,5'!$B$4:$M$4,0))</f>
        <v>0.98162962626717365</v>
      </c>
      <c r="E842" s="24">
        <v>78.599999999999994</v>
      </c>
      <c r="F842" s="19">
        <f t="shared" si="39"/>
        <v>77.156088624599846</v>
      </c>
      <c r="G842" s="24">
        <v>71.599999999999994</v>
      </c>
      <c r="H842" s="19">
        <f t="shared" si="40"/>
        <v>70.284681240729626</v>
      </c>
      <c r="I842" s="24">
        <v>85.9</v>
      </c>
      <c r="J842" s="19">
        <f t="shared" si="41"/>
        <v>84.321984896350216</v>
      </c>
    </row>
    <row r="843" spans="1:10" x14ac:dyDescent="0.25">
      <c r="A843" s="3">
        <v>2027</v>
      </c>
      <c r="B843" s="3">
        <v>2</v>
      </c>
      <c r="C843" s="4">
        <v>0</v>
      </c>
      <c r="D843" s="20">
        <f>INDEX('Prom Factor Mensual Hora 0,5'!$B$5:$N$28,MATCH('Casos CMg'!$C843,'Prom Factor Mensual Hora 0,5'!$A$5:$A$28,0),MATCH('Casos CMg'!$B843,'Prom Factor Mensual Hora 0,5'!$B$4:$M$4,0))</f>
        <v>0.9894889113277171</v>
      </c>
      <c r="E843" s="24">
        <v>83.3</v>
      </c>
      <c r="F843" s="19">
        <f t="shared" si="39"/>
        <v>82.424426313598829</v>
      </c>
      <c r="G843" s="24">
        <v>76.2</v>
      </c>
      <c r="H843" s="19">
        <f t="shared" si="40"/>
        <v>75.399055043172041</v>
      </c>
      <c r="I843" s="24">
        <v>91.3</v>
      </c>
      <c r="J843" s="19">
        <f t="shared" si="41"/>
        <v>90.340337604220565</v>
      </c>
    </row>
    <row r="844" spans="1:10" x14ac:dyDescent="0.25">
      <c r="A844" s="3">
        <v>2027</v>
      </c>
      <c r="B844" s="3">
        <v>2</v>
      </c>
      <c r="C844" s="4">
        <v>1</v>
      </c>
      <c r="D844" s="20">
        <f>INDEX('Prom Factor Mensual Hora 0,5'!$B$5:$N$28,MATCH('Casos CMg'!$C844,'Prom Factor Mensual Hora 0,5'!$A$5:$A$28,0),MATCH('Casos CMg'!$B844,'Prom Factor Mensual Hora 0,5'!$B$4:$M$4,0))</f>
        <v>0.99352670258105158</v>
      </c>
      <c r="E844" s="24">
        <v>83.3</v>
      </c>
      <c r="F844" s="19">
        <f t="shared" si="39"/>
        <v>82.760774325001591</v>
      </c>
      <c r="G844" s="24">
        <v>76.2</v>
      </c>
      <c r="H844" s="19">
        <f t="shared" si="40"/>
        <v>75.70673473667614</v>
      </c>
      <c r="I844" s="24">
        <v>91.3</v>
      </c>
      <c r="J844" s="19">
        <f t="shared" si="41"/>
        <v>90.708987945650009</v>
      </c>
    </row>
    <row r="845" spans="1:10" x14ac:dyDescent="0.25">
      <c r="A845" s="3">
        <v>2027</v>
      </c>
      <c r="B845" s="3">
        <v>2</v>
      </c>
      <c r="C845" s="4">
        <v>2</v>
      </c>
      <c r="D845" s="20">
        <f>INDEX('Prom Factor Mensual Hora 0,5'!$B$5:$N$28,MATCH('Casos CMg'!$C845,'Prom Factor Mensual Hora 0,5'!$A$5:$A$28,0),MATCH('Casos CMg'!$B845,'Prom Factor Mensual Hora 0,5'!$B$4:$M$4,0))</f>
        <v>0.99352662116499169</v>
      </c>
      <c r="E845" s="24">
        <v>81.900000000000006</v>
      </c>
      <c r="F845" s="19">
        <f t="shared" si="39"/>
        <v>81.36983027341283</v>
      </c>
      <c r="G845" s="24">
        <v>75.099999999999994</v>
      </c>
      <c r="H845" s="19">
        <f t="shared" si="40"/>
        <v>74.613849249490869</v>
      </c>
      <c r="I845" s="24">
        <v>89.6</v>
      </c>
      <c r="J845" s="19">
        <f t="shared" si="41"/>
        <v>89.019985256383251</v>
      </c>
    </row>
    <row r="846" spans="1:10" x14ac:dyDescent="0.25">
      <c r="A846" s="3">
        <v>2027</v>
      </c>
      <c r="B846" s="3">
        <v>2</v>
      </c>
      <c r="C846" s="4">
        <v>3</v>
      </c>
      <c r="D846" s="20">
        <f>INDEX('Prom Factor Mensual Hora 0,5'!$B$5:$N$28,MATCH('Casos CMg'!$C846,'Prom Factor Mensual Hora 0,5'!$A$5:$A$28,0),MATCH('Casos CMg'!$B846,'Prom Factor Mensual Hora 0,5'!$B$4:$M$4,0))</f>
        <v>0.99352158538607926</v>
      </c>
      <c r="E846" s="24">
        <v>81.900000000000006</v>
      </c>
      <c r="F846" s="19">
        <f t="shared" si="39"/>
        <v>81.369417843119891</v>
      </c>
      <c r="G846" s="24">
        <v>75.099999999999994</v>
      </c>
      <c r="H846" s="19">
        <f t="shared" si="40"/>
        <v>74.613471062494554</v>
      </c>
      <c r="I846" s="24">
        <v>89.6</v>
      </c>
      <c r="J846" s="19">
        <f t="shared" si="41"/>
        <v>89.019534050592696</v>
      </c>
    </row>
    <row r="847" spans="1:10" x14ac:dyDescent="0.25">
      <c r="A847" s="3">
        <v>2027</v>
      </c>
      <c r="B847" s="3">
        <v>2</v>
      </c>
      <c r="C847" s="4">
        <v>4</v>
      </c>
      <c r="D847" s="20">
        <f>INDEX('Prom Factor Mensual Hora 0,5'!$B$5:$N$28,MATCH('Casos CMg'!$C847,'Prom Factor Mensual Hora 0,5'!$A$5:$A$28,0),MATCH('Casos CMg'!$B847,'Prom Factor Mensual Hora 0,5'!$B$4:$M$4,0))</f>
        <v>0.9935231367334898</v>
      </c>
      <c r="E847" s="24">
        <v>81.900000000000006</v>
      </c>
      <c r="F847" s="19">
        <f t="shared" si="39"/>
        <v>81.369544898472824</v>
      </c>
      <c r="G847" s="24">
        <v>75.099999999999994</v>
      </c>
      <c r="H847" s="19">
        <f t="shared" si="40"/>
        <v>74.613587568685077</v>
      </c>
      <c r="I847" s="24">
        <v>89.6</v>
      </c>
      <c r="J847" s="19">
        <f t="shared" si="41"/>
        <v>89.01967305132068</v>
      </c>
    </row>
    <row r="848" spans="1:10" x14ac:dyDescent="0.25">
      <c r="A848" s="3">
        <v>2027</v>
      </c>
      <c r="B848" s="3">
        <v>2</v>
      </c>
      <c r="C848" s="4">
        <v>5</v>
      </c>
      <c r="D848" s="20">
        <f>INDEX('Prom Factor Mensual Hora 0,5'!$B$5:$N$28,MATCH('Casos CMg'!$C848,'Prom Factor Mensual Hora 0,5'!$A$5:$A$28,0),MATCH('Casos CMg'!$B848,'Prom Factor Mensual Hora 0,5'!$B$4:$M$4,0))</f>
        <v>0.99352554291798056</v>
      </c>
      <c r="E848" s="24">
        <v>81.900000000000006</v>
      </c>
      <c r="F848" s="19">
        <f t="shared" si="39"/>
        <v>81.369741964982609</v>
      </c>
      <c r="G848" s="24">
        <v>75.099999999999994</v>
      </c>
      <c r="H848" s="19">
        <f t="shared" si="40"/>
        <v>74.613768273140337</v>
      </c>
      <c r="I848" s="24">
        <v>89.6</v>
      </c>
      <c r="J848" s="19">
        <f t="shared" si="41"/>
        <v>89.019888645451047</v>
      </c>
    </row>
    <row r="849" spans="1:10" x14ac:dyDescent="0.25">
      <c r="A849" s="3">
        <v>2027</v>
      </c>
      <c r="B849" s="3">
        <v>2</v>
      </c>
      <c r="C849" s="4">
        <v>6</v>
      </c>
      <c r="D849" s="20">
        <f>INDEX('Prom Factor Mensual Hora 0,5'!$B$5:$N$28,MATCH('Casos CMg'!$C849,'Prom Factor Mensual Hora 0,5'!$A$5:$A$28,0),MATCH('Casos CMg'!$B849,'Prom Factor Mensual Hora 0,5'!$B$4:$M$4,0))</f>
        <v>0.99352728973445059</v>
      </c>
      <c r="E849" s="24">
        <v>2</v>
      </c>
      <c r="F849" s="19">
        <f t="shared" si="39"/>
        <v>1.9870545794689012</v>
      </c>
      <c r="G849" s="24">
        <v>1.8</v>
      </c>
      <c r="H849" s="19">
        <f t="shared" si="40"/>
        <v>1.7883491215220111</v>
      </c>
      <c r="I849" s="24">
        <v>2.8</v>
      </c>
      <c r="J849" s="19">
        <f t="shared" si="41"/>
        <v>2.7818764112564613</v>
      </c>
    </row>
    <row r="850" spans="1:10" x14ac:dyDescent="0.25">
      <c r="A850" s="3">
        <v>2027</v>
      </c>
      <c r="B850" s="3">
        <v>2</v>
      </c>
      <c r="C850" s="4">
        <v>7</v>
      </c>
      <c r="D850" s="20">
        <f>INDEX('Prom Factor Mensual Hora 0,5'!$B$5:$N$28,MATCH('Casos CMg'!$C850,'Prom Factor Mensual Hora 0,5'!$A$5:$A$28,0),MATCH('Casos CMg'!$B850,'Prom Factor Mensual Hora 0,5'!$B$4:$M$4,0))</f>
        <v>0.99352259846588165</v>
      </c>
      <c r="E850" s="24">
        <v>2</v>
      </c>
      <c r="F850" s="19">
        <f t="shared" si="39"/>
        <v>1.9870451969317633</v>
      </c>
      <c r="G850" s="24">
        <v>1.8</v>
      </c>
      <c r="H850" s="19">
        <f t="shared" si="40"/>
        <v>1.788340677238587</v>
      </c>
      <c r="I850" s="24">
        <v>2.8</v>
      </c>
      <c r="J850" s="19">
        <f t="shared" si="41"/>
        <v>2.7818632757044686</v>
      </c>
    </row>
    <row r="851" spans="1:10" x14ac:dyDescent="0.25">
      <c r="A851" s="3">
        <v>2027</v>
      </c>
      <c r="B851" s="3">
        <v>2</v>
      </c>
      <c r="C851" s="4">
        <v>8</v>
      </c>
      <c r="D851" s="20">
        <f>INDEX('Prom Factor Mensual Hora 0,5'!$B$5:$N$28,MATCH('Casos CMg'!$C851,'Prom Factor Mensual Hora 0,5'!$A$5:$A$28,0),MATCH('Casos CMg'!$B851,'Prom Factor Mensual Hora 0,5'!$B$4:$M$4,0))</f>
        <v>0.99352348867960838</v>
      </c>
      <c r="E851" s="24">
        <v>0.6</v>
      </c>
      <c r="F851" s="19">
        <f t="shared" si="39"/>
        <v>0.59611409320776498</v>
      </c>
      <c r="G851" s="24">
        <v>0.5</v>
      </c>
      <c r="H851" s="19">
        <f t="shared" si="40"/>
        <v>0.49676174433980419</v>
      </c>
      <c r="I851" s="24">
        <v>0.8</v>
      </c>
      <c r="J851" s="19">
        <f t="shared" si="41"/>
        <v>0.79481879094368679</v>
      </c>
    </row>
    <row r="852" spans="1:10" x14ac:dyDescent="0.25">
      <c r="A852" s="3">
        <v>2027</v>
      </c>
      <c r="B852" s="3">
        <v>2</v>
      </c>
      <c r="C852" s="4">
        <v>9</v>
      </c>
      <c r="D852" s="20">
        <f>INDEX('Prom Factor Mensual Hora 0,5'!$B$5:$N$28,MATCH('Casos CMg'!$C852,'Prom Factor Mensual Hora 0,5'!$A$5:$A$28,0),MATCH('Casos CMg'!$B852,'Prom Factor Mensual Hora 0,5'!$B$4:$M$4,0))</f>
        <v>0.99527604572207462</v>
      </c>
      <c r="E852" s="24">
        <v>0.3</v>
      </c>
      <c r="F852" s="19">
        <f t="shared" si="39"/>
        <v>0.29858281371662238</v>
      </c>
      <c r="G852" s="24">
        <v>0.2</v>
      </c>
      <c r="H852" s="19">
        <f t="shared" si="40"/>
        <v>0.19905520914441494</v>
      </c>
      <c r="I852" s="24">
        <v>0.4</v>
      </c>
      <c r="J852" s="19">
        <f t="shared" si="41"/>
        <v>0.39811041828882987</v>
      </c>
    </row>
    <row r="853" spans="1:10" x14ac:dyDescent="0.25">
      <c r="A853" s="3">
        <v>2027</v>
      </c>
      <c r="B853" s="3">
        <v>2</v>
      </c>
      <c r="C853" s="4">
        <v>10</v>
      </c>
      <c r="D853" s="20">
        <f>INDEX('Prom Factor Mensual Hora 0,5'!$B$5:$N$28,MATCH('Casos CMg'!$C853,'Prom Factor Mensual Hora 0,5'!$A$5:$A$28,0),MATCH('Casos CMg'!$B853,'Prom Factor Mensual Hora 0,5'!$B$4:$M$4,0))</f>
        <v>0.99721878914847994</v>
      </c>
      <c r="E853" s="24">
        <v>0.3</v>
      </c>
      <c r="F853" s="19">
        <f t="shared" si="39"/>
        <v>0.29916563674454399</v>
      </c>
      <c r="G853" s="24">
        <v>0.3</v>
      </c>
      <c r="H853" s="19">
        <f t="shared" si="40"/>
        <v>0.29916563674454399</v>
      </c>
      <c r="I853" s="24">
        <v>0.4</v>
      </c>
      <c r="J853" s="19">
        <f t="shared" si="41"/>
        <v>0.39888751565939201</v>
      </c>
    </row>
    <row r="854" spans="1:10" x14ac:dyDescent="0.25">
      <c r="A854" s="3">
        <v>2027</v>
      </c>
      <c r="B854" s="3">
        <v>2</v>
      </c>
      <c r="C854" s="4">
        <v>11</v>
      </c>
      <c r="D854" s="20">
        <f>INDEX('Prom Factor Mensual Hora 0,5'!$B$5:$N$28,MATCH('Casos CMg'!$C854,'Prom Factor Mensual Hora 0,5'!$A$5:$A$28,0),MATCH('Casos CMg'!$B854,'Prom Factor Mensual Hora 0,5'!$B$4:$M$4,0))</f>
        <v>0.99704365040307219</v>
      </c>
      <c r="E854" s="24">
        <v>0.3</v>
      </c>
      <c r="F854" s="19">
        <f t="shared" si="39"/>
        <v>0.29911309512092166</v>
      </c>
      <c r="G854" s="24">
        <v>0.3</v>
      </c>
      <c r="H854" s="19">
        <f t="shared" si="40"/>
        <v>0.29911309512092166</v>
      </c>
      <c r="I854" s="24">
        <v>0.4</v>
      </c>
      <c r="J854" s="19">
        <f t="shared" si="41"/>
        <v>0.39881746016122888</v>
      </c>
    </row>
    <row r="855" spans="1:10" x14ac:dyDescent="0.25">
      <c r="A855" s="3">
        <v>2027</v>
      </c>
      <c r="B855" s="3">
        <v>2</v>
      </c>
      <c r="C855" s="4">
        <v>12</v>
      </c>
      <c r="D855" s="20">
        <f>INDEX('Prom Factor Mensual Hora 0,5'!$B$5:$N$28,MATCH('Casos CMg'!$C855,'Prom Factor Mensual Hora 0,5'!$A$5:$A$28,0),MATCH('Casos CMg'!$B855,'Prom Factor Mensual Hora 0,5'!$B$4:$M$4,0))</f>
        <v>0.99749579563688595</v>
      </c>
      <c r="E855" s="24">
        <v>0.3</v>
      </c>
      <c r="F855" s="19">
        <f t="shared" si="39"/>
        <v>0.29924873869106577</v>
      </c>
      <c r="G855" s="24">
        <v>0.3</v>
      </c>
      <c r="H855" s="19">
        <f t="shared" si="40"/>
        <v>0.29924873869106577</v>
      </c>
      <c r="I855" s="24">
        <v>0.4</v>
      </c>
      <c r="J855" s="19">
        <f t="shared" si="41"/>
        <v>0.3989983182547544</v>
      </c>
    </row>
    <row r="856" spans="1:10" x14ac:dyDescent="0.25">
      <c r="A856" s="3">
        <v>2027</v>
      </c>
      <c r="B856" s="3">
        <v>2</v>
      </c>
      <c r="C856" s="4">
        <v>13</v>
      </c>
      <c r="D856" s="20">
        <f>INDEX('Prom Factor Mensual Hora 0,5'!$B$5:$N$28,MATCH('Casos CMg'!$C856,'Prom Factor Mensual Hora 0,5'!$A$5:$A$28,0),MATCH('Casos CMg'!$B856,'Prom Factor Mensual Hora 0,5'!$B$4:$M$4,0))</f>
        <v>0.99747761054695772</v>
      </c>
      <c r="E856" s="24">
        <v>0.3</v>
      </c>
      <c r="F856" s="19">
        <f t="shared" si="39"/>
        <v>0.29924328316408733</v>
      </c>
      <c r="G856" s="24">
        <v>0.3</v>
      </c>
      <c r="H856" s="19">
        <f t="shared" si="40"/>
        <v>0.29924328316408733</v>
      </c>
      <c r="I856" s="24">
        <v>0.4</v>
      </c>
      <c r="J856" s="19">
        <f t="shared" si="41"/>
        <v>0.39899104421878312</v>
      </c>
    </row>
    <row r="857" spans="1:10" x14ac:dyDescent="0.25">
      <c r="A857" s="3">
        <v>2027</v>
      </c>
      <c r="B857" s="3">
        <v>2</v>
      </c>
      <c r="C857" s="4">
        <v>14</v>
      </c>
      <c r="D857" s="20">
        <f>INDEX('Prom Factor Mensual Hora 0,5'!$B$5:$N$28,MATCH('Casos CMg'!$C857,'Prom Factor Mensual Hora 0,5'!$A$5:$A$28,0),MATCH('Casos CMg'!$B857,'Prom Factor Mensual Hora 0,5'!$B$4:$M$4,0))</f>
        <v>0.99801346033285132</v>
      </c>
      <c r="E857" s="24">
        <v>0.3</v>
      </c>
      <c r="F857" s="19">
        <f t="shared" si="39"/>
        <v>0.29940403809985539</v>
      </c>
      <c r="G857" s="24">
        <v>0.3</v>
      </c>
      <c r="H857" s="19">
        <f t="shared" si="40"/>
        <v>0.29940403809985539</v>
      </c>
      <c r="I857" s="24">
        <v>0.4</v>
      </c>
      <c r="J857" s="19">
        <f t="shared" si="41"/>
        <v>0.39920538413314055</v>
      </c>
    </row>
    <row r="858" spans="1:10" x14ac:dyDescent="0.25">
      <c r="A858" s="3">
        <v>2027</v>
      </c>
      <c r="B858" s="3">
        <v>2</v>
      </c>
      <c r="C858" s="4">
        <v>15</v>
      </c>
      <c r="D858" s="20">
        <f>INDEX('Prom Factor Mensual Hora 0,5'!$B$5:$N$28,MATCH('Casos CMg'!$C858,'Prom Factor Mensual Hora 0,5'!$A$5:$A$28,0),MATCH('Casos CMg'!$B858,'Prom Factor Mensual Hora 0,5'!$B$4:$M$4,0))</f>
        <v>0.99812271708207967</v>
      </c>
      <c r="E858" s="24">
        <v>0.3</v>
      </c>
      <c r="F858" s="19">
        <f t="shared" si="39"/>
        <v>0.29943681512462389</v>
      </c>
      <c r="G858" s="24">
        <v>0.3</v>
      </c>
      <c r="H858" s="19">
        <f t="shared" si="40"/>
        <v>0.29943681512462389</v>
      </c>
      <c r="I858" s="24">
        <v>0.4</v>
      </c>
      <c r="J858" s="19">
        <f t="shared" si="41"/>
        <v>0.39924908683283189</v>
      </c>
    </row>
    <row r="859" spans="1:10" x14ac:dyDescent="0.25">
      <c r="A859" s="3">
        <v>2027</v>
      </c>
      <c r="B859" s="3">
        <v>2</v>
      </c>
      <c r="C859" s="4">
        <v>16</v>
      </c>
      <c r="D859" s="20">
        <f>INDEX('Prom Factor Mensual Hora 0,5'!$B$5:$N$28,MATCH('Casos CMg'!$C859,'Prom Factor Mensual Hora 0,5'!$A$5:$A$28,0),MATCH('Casos CMg'!$B859,'Prom Factor Mensual Hora 0,5'!$B$4:$M$4,0))</f>
        <v>0.99811907894018959</v>
      </c>
      <c r="E859" s="24">
        <v>0.3</v>
      </c>
      <c r="F859" s="19">
        <f t="shared" si="39"/>
        <v>0.29943572368205684</v>
      </c>
      <c r="G859" s="24">
        <v>0.3</v>
      </c>
      <c r="H859" s="19">
        <f t="shared" si="40"/>
        <v>0.29943572368205684</v>
      </c>
      <c r="I859" s="24">
        <v>0.4</v>
      </c>
      <c r="J859" s="19">
        <f t="shared" si="41"/>
        <v>0.39924763157607585</v>
      </c>
    </row>
    <row r="860" spans="1:10" x14ac:dyDescent="0.25">
      <c r="A860" s="3">
        <v>2027</v>
      </c>
      <c r="B860" s="3">
        <v>2</v>
      </c>
      <c r="C860" s="4">
        <v>17</v>
      </c>
      <c r="D860" s="20">
        <f>INDEX('Prom Factor Mensual Hora 0,5'!$B$5:$N$28,MATCH('Casos CMg'!$C860,'Prom Factor Mensual Hora 0,5'!$A$5:$A$28,0),MATCH('Casos CMg'!$B860,'Prom Factor Mensual Hora 0,5'!$B$4:$M$4,0))</f>
        <v>0.99927109040942341</v>
      </c>
      <c r="E860" s="24">
        <v>0.3</v>
      </c>
      <c r="F860" s="19">
        <f t="shared" si="39"/>
        <v>0.29978132712282701</v>
      </c>
      <c r="G860" s="24">
        <v>0.3</v>
      </c>
      <c r="H860" s="19">
        <f t="shared" si="40"/>
        <v>0.29978132712282701</v>
      </c>
      <c r="I860" s="24">
        <v>0.4</v>
      </c>
      <c r="J860" s="19">
        <f t="shared" si="41"/>
        <v>0.39970843616376939</v>
      </c>
    </row>
    <row r="861" spans="1:10" x14ac:dyDescent="0.25">
      <c r="A861" s="3">
        <v>2027</v>
      </c>
      <c r="B861" s="3">
        <v>2</v>
      </c>
      <c r="C861" s="4">
        <v>18</v>
      </c>
      <c r="D861" s="20">
        <f>INDEX('Prom Factor Mensual Hora 0,5'!$B$5:$N$28,MATCH('Casos CMg'!$C861,'Prom Factor Mensual Hora 0,5'!$A$5:$A$28,0),MATCH('Casos CMg'!$B861,'Prom Factor Mensual Hora 0,5'!$B$4:$M$4,0))</f>
        <v>0.99927561141539023</v>
      </c>
      <c r="E861" s="24">
        <v>0.3</v>
      </c>
      <c r="F861" s="19">
        <f t="shared" si="39"/>
        <v>0.29978268342461706</v>
      </c>
      <c r="G861" s="24">
        <v>0.3</v>
      </c>
      <c r="H861" s="19">
        <f t="shared" si="40"/>
        <v>0.29978268342461706</v>
      </c>
      <c r="I861" s="24">
        <v>0.4</v>
      </c>
      <c r="J861" s="19">
        <f t="shared" si="41"/>
        <v>0.39971024456615611</v>
      </c>
    </row>
    <row r="862" spans="1:10" x14ac:dyDescent="0.25">
      <c r="A862" s="3">
        <v>2027</v>
      </c>
      <c r="B862" s="3">
        <v>2</v>
      </c>
      <c r="C862" s="4">
        <v>19</v>
      </c>
      <c r="D862" s="20">
        <f>INDEX('Prom Factor Mensual Hora 0,5'!$B$5:$N$28,MATCH('Casos CMg'!$C862,'Prom Factor Mensual Hora 0,5'!$A$5:$A$28,0),MATCH('Casos CMg'!$B862,'Prom Factor Mensual Hora 0,5'!$B$4:$M$4,0))</f>
        <v>0.99713146013226461</v>
      </c>
      <c r="E862" s="24">
        <v>0.3</v>
      </c>
      <c r="F862" s="19">
        <f t="shared" si="39"/>
        <v>0.29913943803967935</v>
      </c>
      <c r="G862" s="24">
        <v>0.3</v>
      </c>
      <c r="H862" s="19">
        <f t="shared" si="40"/>
        <v>0.29913943803967935</v>
      </c>
      <c r="I862" s="24">
        <v>0.4</v>
      </c>
      <c r="J862" s="19">
        <f t="shared" si="41"/>
        <v>0.39885258405290586</v>
      </c>
    </row>
    <row r="863" spans="1:10" x14ac:dyDescent="0.25">
      <c r="A863" s="3">
        <v>2027</v>
      </c>
      <c r="B863" s="3">
        <v>2</v>
      </c>
      <c r="C863" s="4">
        <v>20</v>
      </c>
      <c r="D863" s="20">
        <f>INDEX('Prom Factor Mensual Hora 0,5'!$B$5:$N$28,MATCH('Casos CMg'!$C863,'Prom Factor Mensual Hora 0,5'!$A$5:$A$28,0),MATCH('Casos CMg'!$B863,'Prom Factor Mensual Hora 0,5'!$B$4:$M$4,0))</f>
        <v>0.98942463729197716</v>
      </c>
      <c r="E863" s="24">
        <v>82.5</v>
      </c>
      <c r="F863" s="19">
        <f t="shared" si="39"/>
        <v>81.627532576588109</v>
      </c>
      <c r="G863" s="24">
        <v>75.3</v>
      </c>
      <c r="H863" s="19">
        <f t="shared" si="40"/>
        <v>74.503675188085879</v>
      </c>
      <c r="I863" s="24">
        <v>90.8</v>
      </c>
      <c r="J863" s="19">
        <f t="shared" si="41"/>
        <v>89.839757066111517</v>
      </c>
    </row>
    <row r="864" spans="1:10" x14ac:dyDescent="0.25">
      <c r="A864" s="3">
        <v>2027</v>
      </c>
      <c r="B864" s="3">
        <v>2</v>
      </c>
      <c r="C864" s="4">
        <v>21</v>
      </c>
      <c r="D864" s="20">
        <f>INDEX('Prom Factor Mensual Hora 0,5'!$B$5:$N$28,MATCH('Casos CMg'!$C864,'Prom Factor Mensual Hora 0,5'!$A$5:$A$28,0),MATCH('Casos CMg'!$B864,'Prom Factor Mensual Hora 0,5'!$B$4:$M$4,0))</f>
        <v>0.98941890562610713</v>
      </c>
      <c r="E864" s="24">
        <v>82.3</v>
      </c>
      <c r="F864" s="19">
        <f t="shared" si="39"/>
        <v>81.429175933028617</v>
      </c>
      <c r="G864" s="24">
        <v>75.099999999999994</v>
      </c>
      <c r="H864" s="19">
        <f t="shared" si="40"/>
        <v>74.305359812520635</v>
      </c>
      <c r="I864" s="24">
        <v>90.6</v>
      </c>
      <c r="J864" s="19">
        <f t="shared" si="41"/>
        <v>89.641352849725294</v>
      </c>
    </row>
    <row r="865" spans="1:10" x14ac:dyDescent="0.25">
      <c r="A865" s="3">
        <v>2027</v>
      </c>
      <c r="B865" s="3">
        <v>2</v>
      </c>
      <c r="C865" s="4">
        <v>22</v>
      </c>
      <c r="D865" s="20">
        <f>INDEX('Prom Factor Mensual Hora 0,5'!$B$5:$N$28,MATCH('Casos CMg'!$C865,'Prom Factor Mensual Hora 0,5'!$A$5:$A$28,0),MATCH('Casos CMg'!$B865,'Prom Factor Mensual Hora 0,5'!$B$4:$M$4,0))</f>
        <v>0.98941895443097017</v>
      </c>
      <c r="E865" s="24">
        <v>82.5</v>
      </c>
      <c r="F865" s="19">
        <f t="shared" si="39"/>
        <v>81.627063740555045</v>
      </c>
      <c r="G865" s="24">
        <v>75.3</v>
      </c>
      <c r="H865" s="19">
        <f t="shared" si="40"/>
        <v>74.503247268652046</v>
      </c>
      <c r="I865" s="24">
        <v>90.8</v>
      </c>
      <c r="J865" s="19">
        <f t="shared" si="41"/>
        <v>89.839241062332093</v>
      </c>
    </row>
    <row r="866" spans="1:10" x14ac:dyDescent="0.25">
      <c r="A866" s="3">
        <v>2027</v>
      </c>
      <c r="B866" s="3">
        <v>2</v>
      </c>
      <c r="C866" s="4">
        <v>23</v>
      </c>
      <c r="D866" s="20">
        <f>INDEX('Prom Factor Mensual Hora 0,5'!$B$5:$N$28,MATCH('Casos CMg'!$C866,'Prom Factor Mensual Hora 0,5'!$A$5:$A$28,0),MATCH('Casos CMg'!$B866,'Prom Factor Mensual Hora 0,5'!$B$4:$M$4,0))</f>
        <v>0.98941642396799434</v>
      </c>
      <c r="E866" s="24">
        <v>82.5</v>
      </c>
      <c r="F866" s="19">
        <f t="shared" si="39"/>
        <v>81.626854977359528</v>
      </c>
      <c r="G866" s="24">
        <v>75.3</v>
      </c>
      <c r="H866" s="19">
        <f t="shared" si="40"/>
        <v>74.503056724789971</v>
      </c>
      <c r="I866" s="24">
        <v>90.8</v>
      </c>
      <c r="J866" s="19">
        <f t="shared" si="41"/>
        <v>89.83901129629389</v>
      </c>
    </row>
    <row r="867" spans="1:10" x14ac:dyDescent="0.25">
      <c r="A867" s="3">
        <v>2027</v>
      </c>
      <c r="B867" s="3">
        <v>3</v>
      </c>
      <c r="C867" s="4">
        <v>0</v>
      </c>
      <c r="D867" s="20">
        <f>INDEX('Prom Factor Mensual Hora 0,5'!$B$5:$N$28,MATCH('Casos CMg'!$C867,'Prom Factor Mensual Hora 0,5'!$A$5:$A$28,0),MATCH('Casos CMg'!$B867,'Prom Factor Mensual Hora 0,5'!$B$4:$M$4,0))</f>
        <v>0.98480508351273932</v>
      </c>
      <c r="E867" s="24">
        <v>91.1</v>
      </c>
      <c r="F867" s="19">
        <f t="shared" si="39"/>
        <v>89.715743108010543</v>
      </c>
      <c r="G867" s="24">
        <v>83.5</v>
      </c>
      <c r="H867" s="19">
        <f t="shared" si="40"/>
        <v>82.231224473313731</v>
      </c>
      <c r="I867" s="24">
        <v>98.4</v>
      </c>
      <c r="J867" s="19">
        <f t="shared" si="41"/>
        <v>96.904820217653551</v>
      </c>
    </row>
    <row r="868" spans="1:10" x14ac:dyDescent="0.25">
      <c r="A868" s="3">
        <v>2027</v>
      </c>
      <c r="B868" s="3">
        <v>3</v>
      </c>
      <c r="C868" s="4">
        <v>1</v>
      </c>
      <c r="D868" s="20">
        <f>INDEX('Prom Factor Mensual Hora 0,5'!$B$5:$N$28,MATCH('Casos CMg'!$C868,'Prom Factor Mensual Hora 0,5'!$A$5:$A$28,0),MATCH('Casos CMg'!$B868,'Prom Factor Mensual Hora 0,5'!$B$4:$M$4,0))</f>
        <v>0.9916993991440024</v>
      </c>
      <c r="E868" s="24">
        <v>91.2</v>
      </c>
      <c r="F868" s="19">
        <f t="shared" si="39"/>
        <v>90.442985201933027</v>
      </c>
      <c r="G868" s="24">
        <v>83.6</v>
      </c>
      <c r="H868" s="19">
        <f t="shared" si="40"/>
        <v>82.906069768438599</v>
      </c>
      <c r="I868" s="24">
        <v>98.5</v>
      </c>
      <c r="J868" s="19">
        <f t="shared" si="41"/>
        <v>97.682390815684244</v>
      </c>
    </row>
    <row r="869" spans="1:10" x14ac:dyDescent="0.25">
      <c r="A869" s="3">
        <v>2027</v>
      </c>
      <c r="B869" s="3">
        <v>3</v>
      </c>
      <c r="C869" s="4">
        <v>2</v>
      </c>
      <c r="D869" s="20">
        <f>INDEX('Prom Factor Mensual Hora 0,5'!$B$5:$N$28,MATCH('Casos CMg'!$C869,'Prom Factor Mensual Hora 0,5'!$A$5:$A$28,0),MATCH('Casos CMg'!$B869,'Prom Factor Mensual Hora 0,5'!$B$4:$M$4,0))</f>
        <v>0.99169561703876996</v>
      </c>
      <c r="E869" s="24">
        <v>91.8</v>
      </c>
      <c r="F869" s="19">
        <f t="shared" si="39"/>
        <v>91.037657644159083</v>
      </c>
      <c r="G869" s="24">
        <v>84</v>
      </c>
      <c r="H869" s="19">
        <f t="shared" si="40"/>
        <v>83.302431831256683</v>
      </c>
      <c r="I869" s="24">
        <v>99.3</v>
      </c>
      <c r="J869" s="19">
        <f t="shared" si="41"/>
        <v>98.475374771949859</v>
      </c>
    </row>
    <row r="870" spans="1:10" x14ac:dyDescent="0.25">
      <c r="A870" s="3">
        <v>2027</v>
      </c>
      <c r="B870" s="3">
        <v>3</v>
      </c>
      <c r="C870" s="4">
        <v>3</v>
      </c>
      <c r="D870" s="20">
        <f>INDEX('Prom Factor Mensual Hora 0,5'!$B$5:$N$28,MATCH('Casos CMg'!$C870,'Prom Factor Mensual Hora 0,5'!$A$5:$A$28,0),MATCH('Casos CMg'!$B870,'Prom Factor Mensual Hora 0,5'!$B$4:$M$4,0))</f>
        <v>0.99168703038685069</v>
      </c>
      <c r="E870" s="24">
        <v>91.9</v>
      </c>
      <c r="F870" s="19">
        <f t="shared" si="39"/>
        <v>91.136038092551587</v>
      </c>
      <c r="G870" s="24">
        <v>84</v>
      </c>
      <c r="H870" s="19">
        <f t="shared" si="40"/>
        <v>83.301710552495464</v>
      </c>
      <c r="I870" s="24">
        <v>99.4</v>
      </c>
      <c r="J870" s="19">
        <f t="shared" si="41"/>
        <v>98.573690820452967</v>
      </c>
    </row>
    <row r="871" spans="1:10" x14ac:dyDescent="0.25">
      <c r="A871" s="3">
        <v>2027</v>
      </c>
      <c r="B871" s="3">
        <v>3</v>
      </c>
      <c r="C871" s="4">
        <v>4</v>
      </c>
      <c r="D871" s="20">
        <f>INDEX('Prom Factor Mensual Hora 0,5'!$B$5:$N$28,MATCH('Casos CMg'!$C871,'Prom Factor Mensual Hora 0,5'!$A$5:$A$28,0),MATCH('Casos CMg'!$B871,'Prom Factor Mensual Hora 0,5'!$B$4:$M$4,0))</f>
        <v>0.99168821882152391</v>
      </c>
      <c r="E871" s="24">
        <v>91.9</v>
      </c>
      <c r="F871" s="19">
        <f t="shared" si="39"/>
        <v>91.13614730969806</v>
      </c>
      <c r="G871" s="24">
        <v>84</v>
      </c>
      <c r="H871" s="19">
        <f t="shared" si="40"/>
        <v>83.301810381008011</v>
      </c>
      <c r="I871" s="24">
        <v>99.4</v>
      </c>
      <c r="J871" s="19">
        <f t="shared" si="41"/>
        <v>98.573808950859487</v>
      </c>
    </row>
    <row r="872" spans="1:10" x14ac:dyDescent="0.25">
      <c r="A872" s="3">
        <v>2027</v>
      </c>
      <c r="B872" s="3">
        <v>3</v>
      </c>
      <c r="C872" s="4">
        <v>5</v>
      </c>
      <c r="D872" s="20">
        <f>INDEX('Prom Factor Mensual Hora 0,5'!$B$5:$N$28,MATCH('Casos CMg'!$C872,'Prom Factor Mensual Hora 0,5'!$A$5:$A$28,0),MATCH('Casos CMg'!$B872,'Prom Factor Mensual Hora 0,5'!$B$4:$M$4,0))</f>
        <v>0.99169302191808428</v>
      </c>
      <c r="E872" s="24">
        <v>91.9</v>
      </c>
      <c r="F872" s="19">
        <f t="shared" si="39"/>
        <v>91.136588714271952</v>
      </c>
      <c r="G872" s="24">
        <v>84</v>
      </c>
      <c r="H872" s="19">
        <f t="shared" si="40"/>
        <v>83.302213841119084</v>
      </c>
      <c r="I872" s="24">
        <v>99.4</v>
      </c>
      <c r="J872" s="19">
        <f t="shared" si="41"/>
        <v>98.57428637865759</v>
      </c>
    </row>
    <row r="873" spans="1:10" x14ac:dyDescent="0.25">
      <c r="A873" s="3">
        <v>2027</v>
      </c>
      <c r="B873" s="3">
        <v>3</v>
      </c>
      <c r="C873" s="4">
        <v>6</v>
      </c>
      <c r="D873" s="20">
        <f>INDEX('Prom Factor Mensual Hora 0,5'!$B$5:$N$28,MATCH('Casos CMg'!$C873,'Prom Factor Mensual Hora 0,5'!$A$5:$A$28,0),MATCH('Casos CMg'!$B873,'Prom Factor Mensual Hora 0,5'!$B$4:$M$4,0))</f>
        <v>0.99168767441705652</v>
      </c>
      <c r="E873" s="24">
        <v>91.2</v>
      </c>
      <c r="F873" s="19">
        <f t="shared" si="39"/>
        <v>90.441915906835561</v>
      </c>
      <c r="G873" s="24">
        <v>83.6</v>
      </c>
      <c r="H873" s="19">
        <f t="shared" si="40"/>
        <v>82.905089581265926</v>
      </c>
      <c r="I873" s="24">
        <v>98.5</v>
      </c>
      <c r="J873" s="19">
        <f t="shared" si="41"/>
        <v>97.681235930080064</v>
      </c>
    </row>
    <row r="874" spans="1:10" x14ac:dyDescent="0.25">
      <c r="A874" s="3">
        <v>2027</v>
      </c>
      <c r="B874" s="3">
        <v>3</v>
      </c>
      <c r="C874" s="4">
        <v>7</v>
      </c>
      <c r="D874" s="20">
        <f>INDEX('Prom Factor Mensual Hora 0,5'!$B$5:$N$28,MATCH('Casos CMg'!$C874,'Prom Factor Mensual Hora 0,5'!$A$5:$A$28,0),MATCH('Casos CMg'!$B874,'Prom Factor Mensual Hora 0,5'!$B$4:$M$4,0))</f>
        <v>0.99169068713511155</v>
      </c>
      <c r="E874" s="24">
        <v>37.700000000000003</v>
      </c>
      <c r="F874" s="19">
        <f t="shared" si="39"/>
        <v>37.386738904993706</v>
      </c>
      <c r="G874" s="24">
        <v>34</v>
      </c>
      <c r="H874" s="19">
        <f t="shared" si="40"/>
        <v>33.717483362593789</v>
      </c>
      <c r="I874" s="24">
        <v>41.9</v>
      </c>
      <c r="J874" s="19">
        <f t="shared" si="41"/>
        <v>41.551839790961175</v>
      </c>
    </row>
    <row r="875" spans="1:10" x14ac:dyDescent="0.25">
      <c r="A875" s="3">
        <v>2027</v>
      </c>
      <c r="B875" s="3">
        <v>3</v>
      </c>
      <c r="C875" s="4">
        <v>8</v>
      </c>
      <c r="D875" s="20">
        <f>INDEX('Prom Factor Mensual Hora 0,5'!$B$5:$N$28,MATCH('Casos CMg'!$C875,'Prom Factor Mensual Hora 0,5'!$A$5:$A$28,0),MATCH('Casos CMg'!$B875,'Prom Factor Mensual Hora 0,5'!$B$4:$M$4,0))</f>
        <v>0.99169209706295591</v>
      </c>
      <c r="E875" s="24">
        <v>39.200000000000003</v>
      </c>
      <c r="F875" s="19">
        <f t="shared" si="39"/>
        <v>38.874330204867874</v>
      </c>
      <c r="G875" s="24">
        <v>35.299999999999997</v>
      </c>
      <c r="H875" s="19">
        <f t="shared" si="40"/>
        <v>35.006731026322342</v>
      </c>
      <c r="I875" s="24">
        <v>43.5</v>
      </c>
      <c r="J875" s="19">
        <f t="shared" si="41"/>
        <v>43.138606222238579</v>
      </c>
    </row>
    <row r="876" spans="1:10" x14ac:dyDescent="0.25">
      <c r="A876" s="3">
        <v>2027</v>
      </c>
      <c r="B876" s="3">
        <v>3</v>
      </c>
      <c r="C876" s="4">
        <v>9</v>
      </c>
      <c r="D876" s="20">
        <f>INDEX('Prom Factor Mensual Hora 0,5'!$B$5:$N$28,MATCH('Casos CMg'!$C876,'Prom Factor Mensual Hora 0,5'!$A$5:$A$28,0),MATCH('Casos CMg'!$B876,'Prom Factor Mensual Hora 0,5'!$B$4:$M$4,0))</f>
        <v>0.9943535624807196</v>
      </c>
      <c r="E876" s="24">
        <v>11.1</v>
      </c>
      <c r="F876" s="19">
        <f t="shared" si="39"/>
        <v>11.037324543535988</v>
      </c>
      <c r="G876" s="24">
        <v>10</v>
      </c>
      <c r="H876" s="19">
        <f t="shared" si="40"/>
        <v>9.9435356248071969</v>
      </c>
      <c r="I876" s="24">
        <v>12</v>
      </c>
      <c r="J876" s="19">
        <f t="shared" si="41"/>
        <v>11.932242749768635</v>
      </c>
    </row>
    <row r="877" spans="1:10" x14ac:dyDescent="0.25">
      <c r="A877" s="3">
        <v>2027</v>
      </c>
      <c r="B877" s="3">
        <v>3</v>
      </c>
      <c r="C877" s="4">
        <v>10</v>
      </c>
      <c r="D877" s="20">
        <f>INDEX('Prom Factor Mensual Hora 0,5'!$B$5:$N$28,MATCH('Casos CMg'!$C877,'Prom Factor Mensual Hora 0,5'!$A$5:$A$28,0),MATCH('Casos CMg'!$B877,'Prom Factor Mensual Hora 0,5'!$B$4:$M$4,0))</f>
        <v>0.99555828900987708</v>
      </c>
      <c r="E877" s="24">
        <v>7.1</v>
      </c>
      <c r="F877" s="19">
        <f t="shared" si="39"/>
        <v>7.0684638519701268</v>
      </c>
      <c r="G877" s="24">
        <v>6.3</v>
      </c>
      <c r="H877" s="19">
        <f t="shared" si="40"/>
        <v>6.2720172207622253</v>
      </c>
      <c r="I877" s="24">
        <v>7.7</v>
      </c>
      <c r="J877" s="19">
        <f t="shared" si="41"/>
        <v>7.6657988253760534</v>
      </c>
    </row>
    <row r="878" spans="1:10" x14ac:dyDescent="0.25">
      <c r="A878" s="3">
        <v>2027</v>
      </c>
      <c r="B878" s="3">
        <v>3</v>
      </c>
      <c r="C878" s="4">
        <v>11</v>
      </c>
      <c r="D878" s="20">
        <f>INDEX('Prom Factor Mensual Hora 0,5'!$B$5:$N$28,MATCH('Casos CMg'!$C878,'Prom Factor Mensual Hora 0,5'!$A$5:$A$28,0),MATCH('Casos CMg'!$B878,'Prom Factor Mensual Hora 0,5'!$B$4:$M$4,0))</f>
        <v>0.99696702231851253</v>
      </c>
      <c r="E878" s="24">
        <v>6.7</v>
      </c>
      <c r="F878" s="19">
        <f t="shared" si="39"/>
        <v>6.6796790495340339</v>
      </c>
      <c r="G878" s="24">
        <v>5.8</v>
      </c>
      <c r="H878" s="19">
        <f t="shared" si="40"/>
        <v>5.7824087294473729</v>
      </c>
      <c r="I878" s="24">
        <v>7.2</v>
      </c>
      <c r="J878" s="19">
        <f t="shared" si="41"/>
        <v>7.1781625606932904</v>
      </c>
    </row>
    <row r="879" spans="1:10" x14ac:dyDescent="0.25">
      <c r="A879" s="3">
        <v>2027</v>
      </c>
      <c r="B879" s="3">
        <v>3</v>
      </c>
      <c r="C879" s="4">
        <v>12</v>
      </c>
      <c r="D879" s="20">
        <f>INDEX('Prom Factor Mensual Hora 0,5'!$B$5:$N$28,MATCH('Casos CMg'!$C879,'Prom Factor Mensual Hora 0,5'!$A$5:$A$28,0),MATCH('Casos CMg'!$B879,'Prom Factor Mensual Hora 0,5'!$B$4:$M$4,0))</f>
        <v>0.99756232294182201</v>
      </c>
      <c r="E879" s="24">
        <v>6.6</v>
      </c>
      <c r="F879" s="19">
        <f t="shared" si="39"/>
        <v>6.5839113314160249</v>
      </c>
      <c r="G879" s="24">
        <v>5.7</v>
      </c>
      <c r="H879" s="19">
        <f t="shared" si="40"/>
        <v>5.6861052407683852</v>
      </c>
      <c r="I879" s="24">
        <v>7.1</v>
      </c>
      <c r="J879" s="19">
        <f t="shared" si="41"/>
        <v>7.0826924928869364</v>
      </c>
    </row>
    <row r="880" spans="1:10" x14ac:dyDescent="0.25">
      <c r="A880" s="3">
        <v>2027</v>
      </c>
      <c r="B880" s="3">
        <v>3</v>
      </c>
      <c r="C880" s="4">
        <v>13</v>
      </c>
      <c r="D880" s="20">
        <f>INDEX('Prom Factor Mensual Hora 0,5'!$B$5:$N$28,MATCH('Casos CMg'!$C880,'Prom Factor Mensual Hora 0,5'!$A$5:$A$28,0),MATCH('Casos CMg'!$B880,'Prom Factor Mensual Hora 0,5'!$B$4:$M$4,0))</f>
        <v>0.99757345039582368</v>
      </c>
      <c r="E880" s="24">
        <v>6.5</v>
      </c>
      <c r="F880" s="19">
        <f t="shared" si="39"/>
        <v>6.4842274275728542</v>
      </c>
      <c r="G880" s="24">
        <v>5.7</v>
      </c>
      <c r="H880" s="19">
        <f t="shared" si="40"/>
        <v>5.6861686672561955</v>
      </c>
      <c r="I880" s="24">
        <v>7</v>
      </c>
      <c r="J880" s="19">
        <f t="shared" si="41"/>
        <v>6.9830141527707656</v>
      </c>
    </row>
    <row r="881" spans="1:10" x14ac:dyDescent="0.25">
      <c r="A881" s="3">
        <v>2027</v>
      </c>
      <c r="B881" s="3">
        <v>3</v>
      </c>
      <c r="C881" s="4">
        <v>14</v>
      </c>
      <c r="D881" s="20">
        <f>INDEX('Prom Factor Mensual Hora 0,5'!$B$5:$N$28,MATCH('Casos CMg'!$C881,'Prom Factor Mensual Hora 0,5'!$A$5:$A$28,0),MATCH('Casos CMg'!$B881,'Prom Factor Mensual Hora 0,5'!$B$4:$M$4,0))</f>
        <v>0.99910148694727641</v>
      </c>
      <c r="E881" s="24">
        <v>6.5</v>
      </c>
      <c r="F881" s="19">
        <f t="shared" si="39"/>
        <v>6.494159665157297</v>
      </c>
      <c r="G881" s="24">
        <v>5.7</v>
      </c>
      <c r="H881" s="19">
        <f t="shared" si="40"/>
        <v>5.6948784755994755</v>
      </c>
      <c r="I881" s="24">
        <v>7</v>
      </c>
      <c r="J881" s="19">
        <f t="shared" si="41"/>
        <v>6.9937104086309345</v>
      </c>
    </row>
    <row r="882" spans="1:10" x14ac:dyDescent="0.25">
      <c r="A882" s="3">
        <v>2027</v>
      </c>
      <c r="B882" s="3">
        <v>3</v>
      </c>
      <c r="C882" s="4">
        <v>15</v>
      </c>
      <c r="D882" s="20">
        <f>INDEX('Prom Factor Mensual Hora 0,5'!$B$5:$N$28,MATCH('Casos CMg'!$C882,'Prom Factor Mensual Hora 0,5'!$A$5:$A$28,0),MATCH('Casos CMg'!$B882,'Prom Factor Mensual Hora 0,5'!$B$4:$M$4,0))</f>
        <v>1</v>
      </c>
      <c r="E882" s="24">
        <v>6.5</v>
      </c>
      <c r="F882" s="19">
        <f t="shared" si="39"/>
        <v>6.5</v>
      </c>
      <c r="G882" s="24">
        <v>5.7</v>
      </c>
      <c r="H882" s="19">
        <f t="shared" si="40"/>
        <v>5.7</v>
      </c>
      <c r="I882" s="24">
        <v>7</v>
      </c>
      <c r="J882" s="19">
        <f t="shared" si="41"/>
        <v>7</v>
      </c>
    </row>
    <row r="883" spans="1:10" x14ac:dyDescent="0.25">
      <c r="A883" s="3">
        <v>2027</v>
      </c>
      <c r="B883" s="3">
        <v>3</v>
      </c>
      <c r="C883" s="4">
        <v>16</v>
      </c>
      <c r="D883" s="20">
        <f>INDEX('Prom Factor Mensual Hora 0,5'!$B$5:$N$28,MATCH('Casos CMg'!$C883,'Prom Factor Mensual Hora 0,5'!$A$5:$A$28,0),MATCH('Casos CMg'!$B883,'Prom Factor Mensual Hora 0,5'!$B$4:$M$4,0))</f>
        <v>0.99990453840340487</v>
      </c>
      <c r="E883" s="24">
        <v>6.5</v>
      </c>
      <c r="F883" s="19">
        <f t="shared" si="39"/>
        <v>6.4993794996221315</v>
      </c>
      <c r="G883" s="24">
        <v>5.7</v>
      </c>
      <c r="H883" s="19">
        <f t="shared" si="40"/>
        <v>5.6994558688994079</v>
      </c>
      <c r="I883" s="24">
        <v>7</v>
      </c>
      <c r="J883" s="19">
        <f t="shared" si="41"/>
        <v>6.9993317688238346</v>
      </c>
    </row>
    <row r="884" spans="1:10" x14ac:dyDescent="0.25">
      <c r="A884" s="3">
        <v>2027</v>
      </c>
      <c r="B884" s="3">
        <v>3</v>
      </c>
      <c r="C884" s="4">
        <v>17</v>
      </c>
      <c r="D884" s="20">
        <f>INDEX('Prom Factor Mensual Hora 0,5'!$B$5:$N$28,MATCH('Casos CMg'!$C884,'Prom Factor Mensual Hora 0,5'!$A$5:$A$28,0),MATCH('Casos CMg'!$B884,'Prom Factor Mensual Hora 0,5'!$B$4:$M$4,0))</f>
        <v>0.99974256146699225</v>
      </c>
      <c r="E884" s="24">
        <v>6.7</v>
      </c>
      <c r="F884" s="19">
        <f t="shared" si="39"/>
        <v>6.6982751618288479</v>
      </c>
      <c r="G884" s="24">
        <v>5.8</v>
      </c>
      <c r="H884" s="19">
        <f t="shared" si="40"/>
        <v>5.7985068565085545</v>
      </c>
      <c r="I884" s="24">
        <v>7.2</v>
      </c>
      <c r="J884" s="19">
        <f t="shared" si="41"/>
        <v>7.1981464425623445</v>
      </c>
    </row>
    <row r="885" spans="1:10" x14ac:dyDescent="0.25">
      <c r="A885" s="3">
        <v>2027</v>
      </c>
      <c r="B885" s="3">
        <v>3</v>
      </c>
      <c r="C885" s="4">
        <v>18</v>
      </c>
      <c r="D885" s="20">
        <f>INDEX('Prom Factor Mensual Hora 0,5'!$B$5:$N$28,MATCH('Casos CMg'!$C885,'Prom Factor Mensual Hora 0,5'!$A$5:$A$28,0),MATCH('Casos CMg'!$B885,'Prom Factor Mensual Hora 0,5'!$B$4:$M$4,0))</f>
        <v>0.99990615129705385</v>
      </c>
      <c r="E885" s="24">
        <v>7.1</v>
      </c>
      <c r="F885" s="19">
        <f t="shared" si="39"/>
        <v>7.099333674209082</v>
      </c>
      <c r="G885" s="24">
        <v>6.3</v>
      </c>
      <c r="H885" s="19">
        <f t="shared" si="40"/>
        <v>6.2994087531714387</v>
      </c>
      <c r="I885" s="24">
        <v>7.7</v>
      </c>
      <c r="J885" s="19">
        <f t="shared" si="41"/>
        <v>7.6992773649873145</v>
      </c>
    </row>
    <row r="886" spans="1:10" x14ac:dyDescent="0.25">
      <c r="A886" s="3">
        <v>2027</v>
      </c>
      <c r="B886" s="3">
        <v>3</v>
      </c>
      <c r="C886" s="4">
        <v>19</v>
      </c>
      <c r="D886" s="20">
        <f>INDEX('Prom Factor Mensual Hora 0,5'!$B$5:$N$28,MATCH('Casos CMg'!$C886,'Prom Factor Mensual Hora 0,5'!$A$5:$A$28,0),MATCH('Casos CMg'!$B886,'Prom Factor Mensual Hora 0,5'!$B$4:$M$4,0))</f>
        <v>0.98834644215198175</v>
      </c>
      <c r="E886" s="24">
        <v>93.5</v>
      </c>
      <c r="F886" s="19">
        <f t="shared" si="39"/>
        <v>92.410392341210297</v>
      </c>
      <c r="G886" s="24">
        <v>85</v>
      </c>
      <c r="H886" s="19">
        <f t="shared" si="40"/>
        <v>84.009447582918455</v>
      </c>
      <c r="I886" s="24">
        <v>101.6</v>
      </c>
      <c r="J886" s="19">
        <f t="shared" si="41"/>
        <v>100.41599852264135</v>
      </c>
    </row>
    <row r="887" spans="1:10" x14ac:dyDescent="0.25">
      <c r="A887" s="3">
        <v>2027</v>
      </c>
      <c r="B887" s="3">
        <v>3</v>
      </c>
      <c r="C887" s="4">
        <v>20</v>
      </c>
      <c r="D887" s="20">
        <f>INDEX('Prom Factor Mensual Hora 0,5'!$B$5:$N$28,MATCH('Casos CMg'!$C887,'Prom Factor Mensual Hora 0,5'!$A$5:$A$28,0),MATCH('Casos CMg'!$B887,'Prom Factor Mensual Hora 0,5'!$B$4:$M$4,0))</f>
        <v>0.98472453846384622</v>
      </c>
      <c r="E887" s="24">
        <v>94.2</v>
      </c>
      <c r="F887" s="19">
        <f t="shared" si="39"/>
        <v>92.761051523294313</v>
      </c>
      <c r="G887" s="24">
        <v>85.4</v>
      </c>
      <c r="H887" s="19">
        <f t="shared" si="40"/>
        <v>84.095475584812476</v>
      </c>
      <c r="I887" s="24">
        <v>102.4</v>
      </c>
      <c r="J887" s="19">
        <f t="shared" si="41"/>
        <v>100.83579273869786</v>
      </c>
    </row>
    <row r="888" spans="1:10" x14ac:dyDescent="0.25">
      <c r="A888" s="3">
        <v>2027</v>
      </c>
      <c r="B888" s="3">
        <v>3</v>
      </c>
      <c r="C888" s="4">
        <v>21</v>
      </c>
      <c r="D888" s="20">
        <f>INDEX('Prom Factor Mensual Hora 0,5'!$B$5:$N$28,MATCH('Casos CMg'!$C888,'Prom Factor Mensual Hora 0,5'!$A$5:$A$28,0),MATCH('Casos CMg'!$B888,'Prom Factor Mensual Hora 0,5'!$B$4:$M$4,0))</f>
        <v>0.98472687003678994</v>
      </c>
      <c r="E888" s="24">
        <v>94.2</v>
      </c>
      <c r="F888" s="19">
        <f t="shared" si="39"/>
        <v>92.761271157465615</v>
      </c>
      <c r="G888" s="24">
        <v>85.4</v>
      </c>
      <c r="H888" s="19">
        <f t="shared" si="40"/>
        <v>84.09567470114186</v>
      </c>
      <c r="I888" s="24">
        <v>102.4</v>
      </c>
      <c r="J888" s="19">
        <f t="shared" si="41"/>
        <v>100.8360314917673</v>
      </c>
    </row>
    <row r="889" spans="1:10" x14ac:dyDescent="0.25">
      <c r="A889" s="3">
        <v>2027</v>
      </c>
      <c r="B889" s="3">
        <v>3</v>
      </c>
      <c r="C889" s="4">
        <v>22</v>
      </c>
      <c r="D889" s="20">
        <f>INDEX('Prom Factor Mensual Hora 0,5'!$B$5:$N$28,MATCH('Casos CMg'!$C889,'Prom Factor Mensual Hora 0,5'!$A$5:$A$28,0),MATCH('Casos CMg'!$B889,'Prom Factor Mensual Hora 0,5'!$B$4:$M$4,0))</f>
        <v>0.98472644874400284</v>
      </c>
      <c r="E889" s="24">
        <v>94.2</v>
      </c>
      <c r="F889" s="19">
        <f t="shared" si="39"/>
        <v>92.761231471685065</v>
      </c>
      <c r="G889" s="24">
        <v>85.4</v>
      </c>
      <c r="H889" s="19">
        <f t="shared" si="40"/>
        <v>84.095638722737846</v>
      </c>
      <c r="I889" s="24">
        <v>102.4</v>
      </c>
      <c r="J889" s="19">
        <f t="shared" si="41"/>
        <v>100.83598835138589</v>
      </c>
    </row>
    <row r="890" spans="1:10" x14ac:dyDescent="0.25">
      <c r="A890" s="3">
        <v>2027</v>
      </c>
      <c r="B890" s="3">
        <v>3</v>
      </c>
      <c r="C890" s="4">
        <v>23</v>
      </c>
      <c r="D890" s="20">
        <f>INDEX('Prom Factor Mensual Hora 0,5'!$B$5:$N$28,MATCH('Casos CMg'!$C890,'Prom Factor Mensual Hora 0,5'!$A$5:$A$28,0),MATCH('Casos CMg'!$B890,'Prom Factor Mensual Hora 0,5'!$B$4:$M$4,0))</f>
        <v>0.98472482955936425</v>
      </c>
      <c r="E890" s="24">
        <v>92.7</v>
      </c>
      <c r="F890" s="19">
        <f t="shared" si="39"/>
        <v>91.283991700153067</v>
      </c>
      <c r="G890" s="24">
        <v>84.5</v>
      </c>
      <c r="H890" s="19">
        <f t="shared" si="40"/>
        <v>83.209248097766277</v>
      </c>
      <c r="I890" s="24">
        <v>100.2</v>
      </c>
      <c r="J890" s="19">
        <f t="shared" si="41"/>
        <v>98.669427921848296</v>
      </c>
    </row>
    <row r="891" spans="1:10" x14ac:dyDescent="0.25">
      <c r="A891" s="3">
        <v>2027</v>
      </c>
      <c r="B891" s="3">
        <v>4</v>
      </c>
      <c r="C891" s="4">
        <v>0</v>
      </c>
      <c r="D891" s="20">
        <f>INDEX('Prom Factor Mensual Hora 0,5'!$B$5:$N$28,MATCH('Casos CMg'!$C891,'Prom Factor Mensual Hora 0,5'!$A$5:$A$28,0),MATCH('Casos CMg'!$B891,'Prom Factor Mensual Hora 0,5'!$B$4:$M$4,0))</f>
        <v>0.98509089613217082</v>
      </c>
      <c r="E891" s="24">
        <v>92.8</v>
      </c>
      <c r="F891" s="19">
        <f t="shared" si="39"/>
        <v>91.416435161065451</v>
      </c>
      <c r="G891" s="24">
        <v>85.3</v>
      </c>
      <c r="H891" s="19">
        <f t="shared" si="40"/>
        <v>84.028253440074167</v>
      </c>
      <c r="I891" s="24">
        <v>100.3</v>
      </c>
      <c r="J891" s="19">
        <f t="shared" si="41"/>
        <v>98.804616882056735</v>
      </c>
    </row>
    <row r="892" spans="1:10" x14ac:dyDescent="0.25">
      <c r="A892" s="3">
        <v>2027</v>
      </c>
      <c r="B892" s="3">
        <v>4</v>
      </c>
      <c r="C892" s="4">
        <v>1</v>
      </c>
      <c r="D892" s="20">
        <f>INDEX('Prom Factor Mensual Hora 0,5'!$B$5:$N$28,MATCH('Casos CMg'!$C892,'Prom Factor Mensual Hora 0,5'!$A$5:$A$28,0),MATCH('Casos CMg'!$B892,'Prom Factor Mensual Hora 0,5'!$B$4:$M$4,0))</f>
        <v>0.99157639186385382</v>
      </c>
      <c r="E892" s="24">
        <v>93.3</v>
      </c>
      <c r="F892" s="19">
        <f t="shared" si="39"/>
        <v>92.514077360897559</v>
      </c>
      <c r="G892" s="24">
        <v>85.5</v>
      </c>
      <c r="H892" s="19">
        <f t="shared" si="40"/>
        <v>84.779781504359505</v>
      </c>
      <c r="I892" s="24">
        <v>101</v>
      </c>
      <c r="J892" s="19">
        <f t="shared" si="41"/>
        <v>100.14921557824924</v>
      </c>
    </row>
    <row r="893" spans="1:10" x14ac:dyDescent="0.25">
      <c r="A893" s="3">
        <v>2027</v>
      </c>
      <c r="B893" s="3">
        <v>4</v>
      </c>
      <c r="C893" s="4">
        <v>2</v>
      </c>
      <c r="D893" s="20">
        <f>INDEX('Prom Factor Mensual Hora 0,5'!$B$5:$N$28,MATCH('Casos CMg'!$C893,'Prom Factor Mensual Hora 0,5'!$A$5:$A$28,0),MATCH('Casos CMg'!$B893,'Prom Factor Mensual Hora 0,5'!$B$4:$M$4,0))</f>
        <v>0.9919287834813304</v>
      </c>
      <c r="E893" s="24">
        <v>93.4</v>
      </c>
      <c r="F893" s="19">
        <f t="shared" si="39"/>
        <v>92.646148377156265</v>
      </c>
      <c r="G893" s="24">
        <v>85.5</v>
      </c>
      <c r="H893" s="19">
        <f t="shared" si="40"/>
        <v>84.809910987653751</v>
      </c>
      <c r="I893" s="24">
        <v>101.2</v>
      </c>
      <c r="J893" s="19">
        <f t="shared" si="41"/>
        <v>100.38319288831065</v>
      </c>
    </row>
    <row r="894" spans="1:10" x14ac:dyDescent="0.25">
      <c r="A894" s="3">
        <v>2027</v>
      </c>
      <c r="B894" s="3">
        <v>4</v>
      </c>
      <c r="C894" s="4">
        <v>3</v>
      </c>
      <c r="D894" s="20">
        <f>INDEX('Prom Factor Mensual Hora 0,5'!$B$5:$N$28,MATCH('Casos CMg'!$C894,'Prom Factor Mensual Hora 0,5'!$A$5:$A$28,0),MATCH('Casos CMg'!$B894,'Prom Factor Mensual Hora 0,5'!$B$4:$M$4,0))</f>
        <v>0.99192985235620701</v>
      </c>
      <c r="E894" s="24">
        <v>93.4</v>
      </c>
      <c r="F894" s="19">
        <f t="shared" si="39"/>
        <v>92.646248210069743</v>
      </c>
      <c r="G894" s="24">
        <v>85.5</v>
      </c>
      <c r="H894" s="19">
        <f t="shared" si="40"/>
        <v>84.810002376455699</v>
      </c>
      <c r="I894" s="24">
        <v>101.2</v>
      </c>
      <c r="J894" s="19">
        <f t="shared" si="41"/>
        <v>100.38330105844815</v>
      </c>
    </row>
    <row r="895" spans="1:10" x14ac:dyDescent="0.25">
      <c r="A895" s="3">
        <v>2027</v>
      </c>
      <c r="B895" s="3">
        <v>4</v>
      </c>
      <c r="C895" s="4">
        <v>4</v>
      </c>
      <c r="D895" s="20">
        <f>INDEX('Prom Factor Mensual Hora 0,5'!$B$5:$N$28,MATCH('Casos CMg'!$C895,'Prom Factor Mensual Hora 0,5'!$A$5:$A$28,0),MATCH('Casos CMg'!$B895,'Prom Factor Mensual Hora 0,5'!$B$4:$M$4,0))</f>
        <v>0.99192951449224909</v>
      </c>
      <c r="E895" s="24">
        <v>93.4</v>
      </c>
      <c r="F895" s="19">
        <f t="shared" si="39"/>
        <v>92.646216653576076</v>
      </c>
      <c r="G895" s="24">
        <v>85.5</v>
      </c>
      <c r="H895" s="19">
        <f t="shared" si="40"/>
        <v>84.809973489087298</v>
      </c>
      <c r="I895" s="24">
        <v>101.2</v>
      </c>
      <c r="J895" s="19">
        <f t="shared" si="41"/>
        <v>100.38326686661561</v>
      </c>
    </row>
    <row r="896" spans="1:10" x14ac:dyDescent="0.25">
      <c r="A896" s="3">
        <v>2027</v>
      </c>
      <c r="B896" s="3">
        <v>4</v>
      </c>
      <c r="C896" s="4">
        <v>5</v>
      </c>
      <c r="D896" s="20">
        <f>INDEX('Prom Factor Mensual Hora 0,5'!$B$5:$N$28,MATCH('Casos CMg'!$C896,'Prom Factor Mensual Hora 0,5'!$A$5:$A$28,0),MATCH('Casos CMg'!$B896,'Prom Factor Mensual Hora 0,5'!$B$4:$M$4,0))</f>
        <v>0.99192620075401927</v>
      </c>
      <c r="E896" s="24">
        <v>93.4</v>
      </c>
      <c r="F896" s="19">
        <f t="shared" si="39"/>
        <v>92.645907150425401</v>
      </c>
      <c r="G896" s="24">
        <v>85.5</v>
      </c>
      <c r="H896" s="19">
        <f t="shared" si="40"/>
        <v>84.809690164468648</v>
      </c>
      <c r="I896" s="24">
        <v>101.2</v>
      </c>
      <c r="J896" s="19">
        <f t="shared" si="41"/>
        <v>100.38293151630675</v>
      </c>
    </row>
    <row r="897" spans="1:10" x14ac:dyDescent="0.25">
      <c r="A897" s="3">
        <v>2027</v>
      </c>
      <c r="B897" s="3">
        <v>4</v>
      </c>
      <c r="C897" s="4">
        <v>6</v>
      </c>
      <c r="D897" s="20">
        <f>INDEX('Prom Factor Mensual Hora 0,5'!$B$5:$N$28,MATCH('Casos CMg'!$C897,'Prom Factor Mensual Hora 0,5'!$A$5:$A$28,0),MATCH('Casos CMg'!$B897,'Prom Factor Mensual Hora 0,5'!$B$4:$M$4,0))</f>
        <v>0.99192118293680531</v>
      </c>
      <c r="E897" s="24">
        <v>92.8</v>
      </c>
      <c r="F897" s="19">
        <f t="shared" si="39"/>
        <v>92.050285776535532</v>
      </c>
      <c r="G897" s="24">
        <v>85.3</v>
      </c>
      <c r="H897" s="19">
        <f t="shared" si="40"/>
        <v>84.610876904509496</v>
      </c>
      <c r="I897" s="24">
        <v>100.4</v>
      </c>
      <c r="J897" s="19">
        <f t="shared" si="41"/>
        <v>99.588886766855254</v>
      </c>
    </row>
    <row r="898" spans="1:10" x14ac:dyDescent="0.25">
      <c r="A898" s="3">
        <v>2027</v>
      </c>
      <c r="B898" s="3">
        <v>4</v>
      </c>
      <c r="C898" s="4">
        <v>7</v>
      </c>
      <c r="D898" s="20">
        <f>INDEX('Prom Factor Mensual Hora 0,5'!$B$5:$N$28,MATCH('Casos CMg'!$C898,'Prom Factor Mensual Hora 0,5'!$A$5:$A$28,0),MATCH('Casos CMg'!$B898,'Prom Factor Mensual Hora 0,5'!$B$4:$M$4,0))</f>
        <v>0.99192664764138638</v>
      </c>
      <c r="E898" s="24">
        <v>46.1</v>
      </c>
      <c r="F898" s="19">
        <f t="shared" si="39"/>
        <v>45.727818456267912</v>
      </c>
      <c r="G898" s="24">
        <v>40.6</v>
      </c>
      <c r="H898" s="19">
        <f t="shared" si="40"/>
        <v>40.272221894240289</v>
      </c>
      <c r="I898" s="24">
        <v>51.1</v>
      </c>
      <c r="J898" s="19">
        <f t="shared" si="41"/>
        <v>50.687451694474845</v>
      </c>
    </row>
    <row r="899" spans="1:10" x14ac:dyDescent="0.25">
      <c r="A899" s="3">
        <v>2027</v>
      </c>
      <c r="B899" s="3">
        <v>4</v>
      </c>
      <c r="C899" s="4">
        <v>8</v>
      </c>
      <c r="D899" s="20">
        <f>INDEX('Prom Factor Mensual Hora 0,5'!$B$5:$N$28,MATCH('Casos CMg'!$C899,'Prom Factor Mensual Hora 0,5'!$A$5:$A$28,0),MATCH('Casos CMg'!$B899,'Prom Factor Mensual Hora 0,5'!$B$4:$M$4,0))</f>
        <v>0.99191684978434647</v>
      </c>
      <c r="E899" s="24">
        <v>53.3</v>
      </c>
      <c r="F899" s="19">
        <f t="shared" si="39"/>
        <v>52.869168093505664</v>
      </c>
      <c r="G899" s="24">
        <v>47</v>
      </c>
      <c r="H899" s="19">
        <f t="shared" si="40"/>
        <v>46.620091939864281</v>
      </c>
      <c r="I899" s="24">
        <v>59.2</v>
      </c>
      <c r="J899" s="19">
        <f t="shared" si="41"/>
        <v>58.721477507233317</v>
      </c>
    </row>
    <row r="900" spans="1:10" x14ac:dyDescent="0.25">
      <c r="A900" s="3">
        <v>2027</v>
      </c>
      <c r="B900" s="3">
        <v>4</v>
      </c>
      <c r="C900" s="4">
        <v>9</v>
      </c>
      <c r="D900" s="20">
        <f>INDEX('Prom Factor Mensual Hora 0,5'!$B$5:$N$28,MATCH('Casos CMg'!$C900,'Prom Factor Mensual Hora 0,5'!$A$5:$A$28,0),MATCH('Casos CMg'!$B900,'Prom Factor Mensual Hora 0,5'!$B$4:$M$4,0))</f>
        <v>0.99594377952619184</v>
      </c>
      <c r="E900" s="24">
        <v>22.7</v>
      </c>
      <c r="F900" s="19">
        <f t="shared" ref="F900:F963" si="42">$E900*$D900</f>
        <v>22.607923795244552</v>
      </c>
      <c r="G900" s="24">
        <v>20.2</v>
      </c>
      <c r="H900" s="19">
        <f t="shared" ref="H900:H963" si="43">$G900*$D900</f>
        <v>20.118064346429076</v>
      </c>
      <c r="I900" s="24">
        <v>24.8</v>
      </c>
      <c r="J900" s="19">
        <f t="shared" ref="J900:J963" si="44">$I900*$D900</f>
        <v>24.699405732249559</v>
      </c>
    </row>
    <row r="901" spans="1:10" x14ac:dyDescent="0.25">
      <c r="A901" s="3">
        <v>2027</v>
      </c>
      <c r="B901" s="3">
        <v>4</v>
      </c>
      <c r="C901" s="4">
        <v>10</v>
      </c>
      <c r="D901" s="20">
        <f>INDEX('Prom Factor Mensual Hora 0,5'!$B$5:$N$28,MATCH('Casos CMg'!$C901,'Prom Factor Mensual Hora 0,5'!$A$5:$A$28,0),MATCH('Casos CMg'!$B901,'Prom Factor Mensual Hora 0,5'!$B$4:$M$4,0))</f>
        <v>0.99798323656580945</v>
      </c>
      <c r="E901" s="24">
        <v>9.6999999999999993</v>
      </c>
      <c r="F901" s="19">
        <f t="shared" si="42"/>
        <v>9.6804373946883508</v>
      </c>
      <c r="G901" s="24">
        <v>8.6</v>
      </c>
      <c r="H901" s="19">
        <f t="shared" si="43"/>
        <v>8.5826558344659603</v>
      </c>
      <c r="I901" s="24">
        <v>10.5</v>
      </c>
      <c r="J901" s="19">
        <f t="shared" si="44"/>
        <v>10.478823983941</v>
      </c>
    </row>
    <row r="902" spans="1:10" x14ac:dyDescent="0.25">
      <c r="A902" s="3">
        <v>2027</v>
      </c>
      <c r="B902" s="3">
        <v>4</v>
      </c>
      <c r="C902" s="4">
        <v>11</v>
      </c>
      <c r="D902" s="20">
        <f>INDEX('Prom Factor Mensual Hora 0,5'!$B$5:$N$28,MATCH('Casos CMg'!$C902,'Prom Factor Mensual Hora 0,5'!$A$5:$A$28,0),MATCH('Casos CMg'!$B902,'Prom Factor Mensual Hora 0,5'!$B$4:$M$4,0))</f>
        <v>0.99678871284927506</v>
      </c>
      <c r="E902" s="24">
        <v>9.6999999999999993</v>
      </c>
      <c r="F902" s="19">
        <f t="shared" si="42"/>
        <v>9.6688505146379669</v>
      </c>
      <c r="G902" s="24">
        <v>8.6</v>
      </c>
      <c r="H902" s="19">
        <f t="shared" si="43"/>
        <v>8.5723829305037658</v>
      </c>
      <c r="I902" s="24">
        <v>10.5</v>
      </c>
      <c r="J902" s="19">
        <f t="shared" si="44"/>
        <v>10.466281484917388</v>
      </c>
    </row>
    <row r="903" spans="1:10" x14ac:dyDescent="0.25">
      <c r="A903" s="3">
        <v>2027</v>
      </c>
      <c r="B903" s="3">
        <v>4</v>
      </c>
      <c r="C903" s="4">
        <v>12</v>
      </c>
      <c r="D903" s="20">
        <f>INDEX('Prom Factor Mensual Hora 0,5'!$B$5:$N$28,MATCH('Casos CMg'!$C903,'Prom Factor Mensual Hora 0,5'!$A$5:$A$28,0),MATCH('Casos CMg'!$B903,'Prom Factor Mensual Hora 0,5'!$B$4:$M$4,0))</f>
        <v>0.99767261409568264</v>
      </c>
      <c r="E903" s="24">
        <v>9.6999999999999993</v>
      </c>
      <c r="F903" s="19">
        <f t="shared" si="42"/>
        <v>9.6774243567281211</v>
      </c>
      <c r="G903" s="24">
        <v>8.6</v>
      </c>
      <c r="H903" s="19">
        <f t="shared" si="43"/>
        <v>8.5799844812228709</v>
      </c>
      <c r="I903" s="24">
        <v>10.5</v>
      </c>
      <c r="J903" s="19">
        <f t="shared" si="44"/>
        <v>10.475562448004668</v>
      </c>
    </row>
    <row r="904" spans="1:10" x14ac:dyDescent="0.25">
      <c r="A904" s="3">
        <v>2027</v>
      </c>
      <c r="B904" s="3">
        <v>4</v>
      </c>
      <c r="C904" s="4">
        <v>13</v>
      </c>
      <c r="D904" s="20">
        <f>INDEX('Prom Factor Mensual Hora 0,5'!$B$5:$N$28,MATCH('Casos CMg'!$C904,'Prom Factor Mensual Hora 0,5'!$A$5:$A$28,0),MATCH('Casos CMg'!$B904,'Prom Factor Mensual Hora 0,5'!$B$4:$M$4,0))</f>
        <v>0.99791573873240724</v>
      </c>
      <c r="E904" s="24">
        <v>9.6999999999999993</v>
      </c>
      <c r="F904" s="19">
        <f t="shared" si="42"/>
        <v>9.6797826657043498</v>
      </c>
      <c r="G904" s="24">
        <v>8.6</v>
      </c>
      <c r="H904" s="19">
        <f t="shared" si="43"/>
        <v>8.582075353098702</v>
      </c>
      <c r="I904" s="24">
        <v>10.5</v>
      </c>
      <c r="J904" s="19">
        <f t="shared" si="44"/>
        <v>10.478115256690277</v>
      </c>
    </row>
    <row r="905" spans="1:10" x14ac:dyDescent="0.25">
      <c r="A905" s="3">
        <v>2027</v>
      </c>
      <c r="B905" s="3">
        <v>4</v>
      </c>
      <c r="C905" s="4">
        <v>14</v>
      </c>
      <c r="D905" s="20">
        <f>INDEX('Prom Factor Mensual Hora 0,5'!$B$5:$N$28,MATCH('Casos CMg'!$C905,'Prom Factor Mensual Hora 0,5'!$A$5:$A$28,0),MATCH('Casos CMg'!$B905,'Prom Factor Mensual Hora 0,5'!$B$4:$M$4,0))</f>
        <v>0.99868782859209315</v>
      </c>
      <c r="E905" s="24">
        <v>9.6999999999999993</v>
      </c>
      <c r="F905" s="19">
        <f t="shared" si="42"/>
        <v>9.6872719373433025</v>
      </c>
      <c r="G905" s="24">
        <v>8.6</v>
      </c>
      <c r="H905" s="19">
        <f t="shared" si="43"/>
        <v>8.5887153258920002</v>
      </c>
      <c r="I905" s="24">
        <v>10.5</v>
      </c>
      <c r="J905" s="19">
        <f t="shared" si="44"/>
        <v>10.486222200216979</v>
      </c>
    </row>
    <row r="906" spans="1:10" x14ac:dyDescent="0.25">
      <c r="A906" s="3">
        <v>2027</v>
      </c>
      <c r="B906" s="3">
        <v>4</v>
      </c>
      <c r="C906" s="4">
        <v>15</v>
      </c>
      <c r="D906" s="20">
        <f>INDEX('Prom Factor Mensual Hora 0,5'!$B$5:$N$28,MATCH('Casos CMg'!$C906,'Prom Factor Mensual Hora 0,5'!$A$5:$A$28,0),MATCH('Casos CMg'!$B906,'Prom Factor Mensual Hora 0,5'!$B$4:$M$4,0))</f>
        <v>0.99952541975940357</v>
      </c>
      <c r="E906" s="24">
        <v>9.6999999999999993</v>
      </c>
      <c r="F906" s="19">
        <f t="shared" si="42"/>
        <v>9.6953965716662136</v>
      </c>
      <c r="G906" s="24">
        <v>8.6</v>
      </c>
      <c r="H906" s="19">
        <f t="shared" si="43"/>
        <v>8.5959186099308695</v>
      </c>
      <c r="I906" s="24">
        <v>10.5</v>
      </c>
      <c r="J906" s="19">
        <f t="shared" si="44"/>
        <v>10.495016907473737</v>
      </c>
    </row>
    <row r="907" spans="1:10" x14ac:dyDescent="0.25">
      <c r="A907" s="3">
        <v>2027</v>
      </c>
      <c r="B907" s="3">
        <v>4</v>
      </c>
      <c r="C907" s="4">
        <v>16</v>
      </c>
      <c r="D907" s="20">
        <f>INDEX('Prom Factor Mensual Hora 0,5'!$B$5:$N$28,MATCH('Casos CMg'!$C907,'Prom Factor Mensual Hora 0,5'!$A$5:$A$28,0),MATCH('Casos CMg'!$B907,'Prom Factor Mensual Hora 0,5'!$B$4:$M$4,0))</f>
        <v>0.99952220941951331</v>
      </c>
      <c r="E907" s="24">
        <v>10.9</v>
      </c>
      <c r="F907" s="19">
        <f t="shared" si="42"/>
        <v>10.894792082672696</v>
      </c>
      <c r="G907" s="24">
        <v>9.6</v>
      </c>
      <c r="H907" s="19">
        <f t="shared" si="43"/>
        <v>9.5954132104273278</v>
      </c>
      <c r="I907" s="24">
        <v>11.9</v>
      </c>
      <c r="J907" s="19">
        <f t="shared" si="44"/>
        <v>11.89431429209221</v>
      </c>
    </row>
    <row r="908" spans="1:10" x14ac:dyDescent="0.25">
      <c r="A908" s="3">
        <v>2027</v>
      </c>
      <c r="B908" s="3">
        <v>4</v>
      </c>
      <c r="C908" s="4">
        <v>17</v>
      </c>
      <c r="D908" s="20">
        <f>INDEX('Prom Factor Mensual Hora 0,5'!$B$5:$N$28,MATCH('Casos CMg'!$C908,'Prom Factor Mensual Hora 0,5'!$A$5:$A$28,0),MATCH('Casos CMg'!$B908,'Prom Factor Mensual Hora 0,5'!$B$4:$M$4,0))</f>
        <v>0.99860950025282025</v>
      </c>
      <c r="E908" s="24">
        <v>48.3</v>
      </c>
      <c r="F908" s="19">
        <f t="shared" si="42"/>
        <v>48.232838862211217</v>
      </c>
      <c r="G908" s="24">
        <v>42.3</v>
      </c>
      <c r="H908" s="19">
        <f t="shared" si="43"/>
        <v>42.24118186069429</v>
      </c>
      <c r="I908" s="24">
        <v>54</v>
      </c>
      <c r="J908" s="19">
        <f t="shared" si="44"/>
        <v>53.924913013652294</v>
      </c>
    </row>
    <row r="909" spans="1:10" x14ac:dyDescent="0.25">
      <c r="A909" s="3">
        <v>2027</v>
      </c>
      <c r="B909" s="3">
        <v>4</v>
      </c>
      <c r="C909" s="4">
        <v>18</v>
      </c>
      <c r="D909" s="20">
        <f>INDEX('Prom Factor Mensual Hora 0,5'!$B$5:$N$28,MATCH('Casos CMg'!$C909,'Prom Factor Mensual Hora 0,5'!$A$5:$A$28,0),MATCH('Casos CMg'!$B909,'Prom Factor Mensual Hora 0,5'!$B$4:$M$4,0))</f>
        <v>0.99389643847884923</v>
      </c>
      <c r="E909" s="24">
        <v>55</v>
      </c>
      <c r="F909" s="19">
        <f t="shared" si="42"/>
        <v>54.664304116336709</v>
      </c>
      <c r="G909" s="24">
        <v>47.5</v>
      </c>
      <c r="H909" s="19">
        <f t="shared" si="43"/>
        <v>47.210080827745337</v>
      </c>
      <c r="I909" s="24">
        <v>61.5</v>
      </c>
      <c r="J909" s="19">
        <f t="shared" si="44"/>
        <v>61.124630966449224</v>
      </c>
    </row>
    <row r="910" spans="1:10" x14ac:dyDescent="0.25">
      <c r="A910" s="3">
        <v>2027</v>
      </c>
      <c r="B910" s="3">
        <v>4</v>
      </c>
      <c r="C910" s="4">
        <v>19</v>
      </c>
      <c r="D910" s="20">
        <f>INDEX('Prom Factor Mensual Hora 0,5'!$B$5:$N$28,MATCH('Casos CMg'!$C910,'Prom Factor Mensual Hora 0,5'!$A$5:$A$28,0),MATCH('Casos CMg'!$B910,'Prom Factor Mensual Hora 0,5'!$B$4:$M$4,0))</f>
        <v>0.98457365554055476</v>
      </c>
      <c r="E910" s="24">
        <v>94.3</v>
      </c>
      <c r="F910" s="19">
        <f t="shared" si="42"/>
        <v>92.845295717474315</v>
      </c>
      <c r="G910" s="24">
        <v>85.8</v>
      </c>
      <c r="H910" s="19">
        <f t="shared" si="43"/>
        <v>84.476419645379593</v>
      </c>
      <c r="I910" s="24">
        <v>102.7</v>
      </c>
      <c r="J910" s="19">
        <f t="shared" si="44"/>
        <v>101.11571442401498</v>
      </c>
    </row>
    <row r="911" spans="1:10" x14ac:dyDescent="0.25">
      <c r="A911" s="3">
        <v>2027</v>
      </c>
      <c r="B911" s="3">
        <v>4</v>
      </c>
      <c r="C911" s="4">
        <v>20</v>
      </c>
      <c r="D911" s="20">
        <f>INDEX('Prom Factor Mensual Hora 0,5'!$B$5:$N$28,MATCH('Casos CMg'!$C911,'Prom Factor Mensual Hora 0,5'!$A$5:$A$28,0),MATCH('Casos CMg'!$B911,'Prom Factor Mensual Hora 0,5'!$B$4:$M$4,0))</f>
        <v>0.98457924790758422</v>
      </c>
      <c r="E911" s="24">
        <v>94.1</v>
      </c>
      <c r="F911" s="19">
        <f t="shared" si="42"/>
        <v>92.648907228103667</v>
      </c>
      <c r="G911" s="24">
        <v>85.7</v>
      </c>
      <c r="H911" s="19">
        <f t="shared" si="43"/>
        <v>84.378441545679976</v>
      </c>
      <c r="I911" s="24">
        <v>102.5</v>
      </c>
      <c r="J911" s="19">
        <f t="shared" si="44"/>
        <v>100.91937291052739</v>
      </c>
    </row>
    <row r="912" spans="1:10" x14ac:dyDescent="0.25">
      <c r="A912" s="3">
        <v>2027</v>
      </c>
      <c r="B912" s="3">
        <v>4</v>
      </c>
      <c r="C912" s="4">
        <v>21</v>
      </c>
      <c r="D912" s="20">
        <f>INDEX('Prom Factor Mensual Hora 0,5'!$B$5:$N$28,MATCH('Casos CMg'!$C912,'Prom Factor Mensual Hora 0,5'!$A$5:$A$28,0),MATCH('Casos CMg'!$B912,'Prom Factor Mensual Hora 0,5'!$B$4:$M$4,0))</f>
        <v>0.98458014440950103</v>
      </c>
      <c r="E912" s="24">
        <v>94.1</v>
      </c>
      <c r="F912" s="19">
        <f t="shared" si="42"/>
        <v>92.648991588934038</v>
      </c>
      <c r="G912" s="24">
        <v>85.7</v>
      </c>
      <c r="H912" s="19">
        <f t="shared" si="43"/>
        <v>84.378518375894245</v>
      </c>
      <c r="I912" s="24">
        <v>102.5</v>
      </c>
      <c r="J912" s="19">
        <f t="shared" si="44"/>
        <v>100.91946480197386</v>
      </c>
    </row>
    <row r="913" spans="1:10" x14ac:dyDescent="0.25">
      <c r="A913" s="3">
        <v>2027</v>
      </c>
      <c r="B913" s="3">
        <v>4</v>
      </c>
      <c r="C913" s="4">
        <v>22</v>
      </c>
      <c r="D913" s="20">
        <f>INDEX('Prom Factor Mensual Hora 0,5'!$B$5:$N$28,MATCH('Casos CMg'!$C913,'Prom Factor Mensual Hora 0,5'!$A$5:$A$28,0),MATCH('Casos CMg'!$B913,'Prom Factor Mensual Hora 0,5'!$B$4:$M$4,0))</f>
        <v>0.98457983492759882</v>
      </c>
      <c r="E913" s="24">
        <v>92.9</v>
      </c>
      <c r="F913" s="19">
        <f t="shared" si="42"/>
        <v>91.467466664773937</v>
      </c>
      <c r="G913" s="24">
        <v>85.3</v>
      </c>
      <c r="H913" s="19">
        <f t="shared" si="43"/>
        <v>83.984659919324173</v>
      </c>
      <c r="I913" s="24">
        <v>100.5</v>
      </c>
      <c r="J913" s="19">
        <f t="shared" si="44"/>
        <v>98.950273410223687</v>
      </c>
    </row>
    <row r="914" spans="1:10" x14ac:dyDescent="0.25">
      <c r="A914" s="3">
        <v>2027</v>
      </c>
      <c r="B914" s="3">
        <v>4</v>
      </c>
      <c r="C914" s="4">
        <v>23</v>
      </c>
      <c r="D914" s="20">
        <f>INDEX('Prom Factor Mensual Hora 0,5'!$B$5:$N$28,MATCH('Casos CMg'!$C914,'Prom Factor Mensual Hora 0,5'!$A$5:$A$28,0),MATCH('Casos CMg'!$B914,'Prom Factor Mensual Hora 0,5'!$B$4:$M$4,0))</f>
        <v>0.9845834688629721</v>
      </c>
      <c r="E914" s="24">
        <v>92.7</v>
      </c>
      <c r="F914" s="19">
        <f t="shared" si="42"/>
        <v>91.270887563597512</v>
      </c>
      <c r="G914" s="24">
        <v>85.3</v>
      </c>
      <c r="H914" s="19">
        <f t="shared" si="43"/>
        <v>83.984969894011513</v>
      </c>
      <c r="I914" s="24">
        <v>100.1</v>
      </c>
      <c r="J914" s="19">
        <f t="shared" si="44"/>
        <v>98.556805233183496</v>
      </c>
    </row>
    <row r="915" spans="1:10" x14ac:dyDescent="0.25">
      <c r="A915" s="3">
        <v>2027</v>
      </c>
      <c r="B915" s="3">
        <v>5</v>
      </c>
      <c r="C915" s="4">
        <v>0</v>
      </c>
      <c r="D915" s="20">
        <f>INDEX('Prom Factor Mensual Hora 0,5'!$B$5:$N$28,MATCH('Casos CMg'!$C915,'Prom Factor Mensual Hora 0,5'!$A$5:$A$28,0),MATCH('Casos CMg'!$B915,'Prom Factor Mensual Hora 0,5'!$B$4:$M$4,0))</f>
        <v>0.98650376681470309</v>
      </c>
      <c r="E915" s="24">
        <v>93.3</v>
      </c>
      <c r="F915" s="19">
        <f t="shared" si="42"/>
        <v>92.040801443811802</v>
      </c>
      <c r="G915" s="24">
        <v>85.6</v>
      </c>
      <c r="H915" s="19">
        <f t="shared" si="43"/>
        <v>84.444722439338577</v>
      </c>
      <c r="I915" s="24">
        <v>100.9</v>
      </c>
      <c r="J915" s="19">
        <f t="shared" si="44"/>
        <v>99.53823007160355</v>
      </c>
    </row>
    <row r="916" spans="1:10" x14ac:dyDescent="0.25">
      <c r="A916" s="3">
        <v>2027</v>
      </c>
      <c r="B916" s="3">
        <v>5</v>
      </c>
      <c r="C916" s="4">
        <v>1</v>
      </c>
      <c r="D916" s="20">
        <f>INDEX('Prom Factor Mensual Hora 0,5'!$B$5:$N$28,MATCH('Casos CMg'!$C916,'Prom Factor Mensual Hora 0,5'!$A$5:$A$28,0),MATCH('Casos CMg'!$B916,'Prom Factor Mensual Hora 0,5'!$B$4:$M$4,0))</f>
        <v>0.99019504867148112</v>
      </c>
      <c r="E916" s="24">
        <v>94.1</v>
      </c>
      <c r="F916" s="19">
        <f t="shared" si="42"/>
        <v>93.177354079986372</v>
      </c>
      <c r="G916" s="24">
        <v>86.2</v>
      </c>
      <c r="H916" s="19">
        <f t="shared" si="43"/>
        <v>85.354813195481668</v>
      </c>
      <c r="I916" s="24">
        <v>101.5</v>
      </c>
      <c r="J916" s="19">
        <f t="shared" si="44"/>
        <v>100.50479744015533</v>
      </c>
    </row>
    <row r="917" spans="1:10" x14ac:dyDescent="0.25">
      <c r="A917" s="3">
        <v>2027</v>
      </c>
      <c r="B917" s="3">
        <v>5</v>
      </c>
      <c r="C917" s="4">
        <v>2</v>
      </c>
      <c r="D917" s="20">
        <f>INDEX('Prom Factor Mensual Hora 0,5'!$B$5:$N$28,MATCH('Casos CMg'!$C917,'Prom Factor Mensual Hora 0,5'!$A$5:$A$28,0),MATCH('Casos CMg'!$B917,'Prom Factor Mensual Hora 0,5'!$B$4:$M$4,0))</f>
        <v>0.99019368846559985</v>
      </c>
      <c r="E917" s="24">
        <v>93.9</v>
      </c>
      <c r="F917" s="19">
        <f t="shared" si="42"/>
        <v>92.979187346919829</v>
      </c>
      <c r="G917" s="24">
        <v>85.9</v>
      </c>
      <c r="H917" s="19">
        <f t="shared" si="43"/>
        <v>85.057637839195039</v>
      </c>
      <c r="I917" s="24">
        <v>101.2</v>
      </c>
      <c r="J917" s="19">
        <f t="shared" si="44"/>
        <v>100.2076012727187</v>
      </c>
    </row>
    <row r="918" spans="1:10" x14ac:dyDescent="0.25">
      <c r="A918" s="3">
        <v>2027</v>
      </c>
      <c r="B918" s="3">
        <v>5</v>
      </c>
      <c r="C918" s="4">
        <v>3</v>
      </c>
      <c r="D918" s="20">
        <f>INDEX('Prom Factor Mensual Hora 0,5'!$B$5:$N$28,MATCH('Casos CMg'!$C918,'Prom Factor Mensual Hora 0,5'!$A$5:$A$28,0),MATCH('Casos CMg'!$B918,'Prom Factor Mensual Hora 0,5'!$B$4:$M$4,0))</f>
        <v>0.99019542660829607</v>
      </c>
      <c r="E918" s="24">
        <v>93.2</v>
      </c>
      <c r="F918" s="19">
        <f t="shared" si="42"/>
        <v>92.286213759893201</v>
      </c>
      <c r="G918" s="24">
        <v>85.3</v>
      </c>
      <c r="H918" s="19">
        <f t="shared" si="43"/>
        <v>84.463669889687651</v>
      </c>
      <c r="I918" s="24">
        <v>100.6</v>
      </c>
      <c r="J918" s="19">
        <f t="shared" si="44"/>
        <v>99.613659916794575</v>
      </c>
    </row>
    <row r="919" spans="1:10" x14ac:dyDescent="0.25">
      <c r="A919" s="3">
        <v>2027</v>
      </c>
      <c r="B919" s="3">
        <v>5</v>
      </c>
      <c r="C919" s="4">
        <v>4</v>
      </c>
      <c r="D919" s="20">
        <f>INDEX('Prom Factor Mensual Hora 0,5'!$B$5:$N$28,MATCH('Casos CMg'!$C919,'Prom Factor Mensual Hora 0,5'!$A$5:$A$28,0),MATCH('Casos CMg'!$B919,'Prom Factor Mensual Hora 0,5'!$B$4:$M$4,0))</f>
        <v>0.99019337798033169</v>
      </c>
      <c r="E919" s="24">
        <v>93.1</v>
      </c>
      <c r="F919" s="19">
        <f t="shared" si="42"/>
        <v>92.187003489968873</v>
      </c>
      <c r="G919" s="24">
        <v>85.2</v>
      </c>
      <c r="H919" s="19">
        <f t="shared" si="43"/>
        <v>84.364475803924265</v>
      </c>
      <c r="I919" s="24">
        <v>100.5</v>
      </c>
      <c r="J919" s="19">
        <f t="shared" si="44"/>
        <v>99.514434487023337</v>
      </c>
    </row>
    <row r="920" spans="1:10" x14ac:dyDescent="0.25">
      <c r="A920" s="3">
        <v>2027</v>
      </c>
      <c r="B920" s="3">
        <v>5</v>
      </c>
      <c r="C920" s="4">
        <v>5</v>
      </c>
      <c r="D920" s="20">
        <f>INDEX('Prom Factor Mensual Hora 0,5'!$B$5:$N$28,MATCH('Casos CMg'!$C920,'Prom Factor Mensual Hora 0,5'!$A$5:$A$28,0),MATCH('Casos CMg'!$B920,'Prom Factor Mensual Hora 0,5'!$B$4:$M$4,0))</f>
        <v>0.99019519642558873</v>
      </c>
      <c r="E920" s="24">
        <v>93.1</v>
      </c>
      <c r="F920" s="19">
        <f t="shared" si="42"/>
        <v>92.187172787222309</v>
      </c>
      <c r="G920" s="24">
        <v>85.2</v>
      </c>
      <c r="H920" s="19">
        <f t="shared" si="43"/>
        <v>84.364630735460167</v>
      </c>
      <c r="I920" s="24">
        <v>100.5</v>
      </c>
      <c r="J920" s="19">
        <f t="shared" si="44"/>
        <v>99.51461724077167</v>
      </c>
    </row>
    <row r="921" spans="1:10" x14ac:dyDescent="0.25">
      <c r="A921" s="3">
        <v>2027</v>
      </c>
      <c r="B921" s="3">
        <v>5</v>
      </c>
      <c r="C921" s="4">
        <v>6</v>
      </c>
      <c r="D921" s="20">
        <f>INDEX('Prom Factor Mensual Hora 0,5'!$B$5:$N$28,MATCH('Casos CMg'!$C921,'Prom Factor Mensual Hora 0,5'!$A$5:$A$28,0),MATCH('Casos CMg'!$B921,'Prom Factor Mensual Hora 0,5'!$B$4:$M$4,0))</f>
        <v>0.99019420252076495</v>
      </c>
      <c r="E921" s="24">
        <v>93.7</v>
      </c>
      <c r="F921" s="19">
        <f t="shared" si="42"/>
        <v>92.781196776195685</v>
      </c>
      <c r="G921" s="24">
        <v>85.8</v>
      </c>
      <c r="H921" s="19">
        <f t="shared" si="43"/>
        <v>84.958662576281625</v>
      </c>
      <c r="I921" s="24">
        <v>101</v>
      </c>
      <c r="J921" s="19">
        <f t="shared" si="44"/>
        <v>100.00961445459725</v>
      </c>
    </row>
    <row r="922" spans="1:10" x14ac:dyDescent="0.25">
      <c r="A922" s="3">
        <v>2027</v>
      </c>
      <c r="B922" s="3">
        <v>5</v>
      </c>
      <c r="C922" s="4">
        <v>7</v>
      </c>
      <c r="D922" s="20">
        <f>INDEX('Prom Factor Mensual Hora 0,5'!$B$5:$N$28,MATCH('Casos CMg'!$C922,'Prom Factor Mensual Hora 0,5'!$A$5:$A$28,0),MATCH('Casos CMg'!$B922,'Prom Factor Mensual Hora 0,5'!$B$4:$M$4,0))</f>
        <v>0.99018860220577332</v>
      </c>
      <c r="E922" s="24">
        <v>44.7</v>
      </c>
      <c r="F922" s="19">
        <f t="shared" si="42"/>
        <v>44.261430518598068</v>
      </c>
      <c r="G922" s="24">
        <v>40.200000000000003</v>
      </c>
      <c r="H922" s="19">
        <f t="shared" si="43"/>
        <v>39.805581808672088</v>
      </c>
      <c r="I922" s="24">
        <v>49.1</v>
      </c>
      <c r="J922" s="19">
        <f t="shared" si="44"/>
        <v>48.618260368303474</v>
      </c>
    </row>
    <row r="923" spans="1:10" x14ac:dyDescent="0.25">
      <c r="A923" s="3">
        <v>2027</v>
      </c>
      <c r="B923" s="3">
        <v>5</v>
      </c>
      <c r="C923" s="4">
        <v>8</v>
      </c>
      <c r="D923" s="20">
        <f>INDEX('Prom Factor Mensual Hora 0,5'!$B$5:$N$28,MATCH('Casos CMg'!$C923,'Prom Factor Mensual Hora 0,5'!$A$5:$A$28,0),MATCH('Casos CMg'!$B923,'Prom Factor Mensual Hora 0,5'!$B$4:$M$4,0))</f>
        <v>0.99018569567088699</v>
      </c>
      <c r="E923" s="24">
        <v>45.5</v>
      </c>
      <c r="F923" s="19">
        <f t="shared" si="42"/>
        <v>45.053449153025355</v>
      </c>
      <c r="G923" s="24">
        <v>40.9</v>
      </c>
      <c r="H923" s="19">
        <f t="shared" si="43"/>
        <v>40.498594952939278</v>
      </c>
      <c r="I923" s="24">
        <v>50.1</v>
      </c>
      <c r="J923" s="19">
        <f t="shared" si="44"/>
        <v>49.608303353111438</v>
      </c>
    </row>
    <row r="924" spans="1:10" x14ac:dyDescent="0.25">
      <c r="A924" s="3">
        <v>2027</v>
      </c>
      <c r="B924" s="3">
        <v>5</v>
      </c>
      <c r="C924" s="4">
        <v>9</v>
      </c>
      <c r="D924" s="20">
        <f>INDEX('Prom Factor Mensual Hora 0,5'!$B$5:$N$28,MATCH('Casos CMg'!$C924,'Prom Factor Mensual Hora 0,5'!$A$5:$A$28,0),MATCH('Casos CMg'!$B924,'Prom Factor Mensual Hora 0,5'!$B$4:$M$4,0))</f>
        <v>0.98983970721403225</v>
      </c>
      <c r="E924" s="24">
        <v>33.200000000000003</v>
      </c>
      <c r="F924" s="19">
        <f t="shared" si="42"/>
        <v>32.862678279505872</v>
      </c>
      <c r="G924" s="24">
        <v>29.6</v>
      </c>
      <c r="H924" s="19">
        <f t="shared" si="43"/>
        <v>29.299255333535356</v>
      </c>
      <c r="I924" s="24">
        <v>36.700000000000003</v>
      </c>
      <c r="J924" s="19">
        <f t="shared" si="44"/>
        <v>36.327117254754988</v>
      </c>
    </row>
    <row r="925" spans="1:10" x14ac:dyDescent="0.25">
      <c r="A925" s="3">
        <v>2027</v>
      </c>
      <c r="B925" s="3">
        <v>5</v>
      </c>
      <c r="C925" s="4">
        <v>10</v>
      </c>
      <c r="D925" s="20">
        <f>INDEX('Prom Factor Mensual Hora 0,5'!$B$5:$N$28,MATCH('Casos CMg'!$C925,'Prom Factor Mensual Hora 0,5'!$A$5:$A$28,0),MATCH('Casos CMg'!$B925,'Prom Factor Mensual Hora 0,5'!$B$4:$M$4,0))</f>
        <v>0.99266718743237436</v>
      </c>
      <c r="E925" s="24">
        <v>17.2</v>
      </c>
      <c r="F925" s="19">
        <f t="shared" si="42"/>
        <v>17.073875623836837</v>
      </c>
      <c r="G925" s="24">
        <v>15.8</v>
      </c>
      <c r="H925" s="19">
        <f t="shared" si="43"/>
        <v>15.684141561431515</v>
      </c>
      <c r="I925" s="24">
        <v>18.8</v>
      </c>
      <c r="J925" s="19">
        <f t="shared" si="44"/>
        <v>18.66214312372864</v>
      </c>
    </row>
    <row r="926" spans="1:10" x14ac:dyDescent="0.25">
      <c r="A926" s="3">
        <v>2027</v>
      </c>
      <c r="B926" s="3">
        <v>5</v>
      </c>
      <c r="C926" s="4">
        <v>11</v>
      </c>
      <c r="D926" s="20">
        <f>INDEX('Prom Factor Mensual Hora 0,5'!$B$5:$N$28,MATCH('Casos CMg'!$C926,'Prom Factor Mensual Hora 0,5'!$A$5:$A$28,0),MATCH('Casos CMg'!$B926,'Prom Factor Mensual Hora 0,5'!$B$4:$M$4,0))</f>
        <v>0.99218945653919455</v>
      </c>
      <c r="E926" s="24">
        <v>16.899999999999999</v>
      </c>
      <c r="F926" s="19">
        <f t="shared" si="42"/>
        <v>16.768001815512385</v>
      </c>
      <c r="G926" s="24">
        <v>15.5</v>
      </c>
      <c r="H926" s="19">
        <f t="shared" si="43"/>
        <v>15.378936576357516</v>
      </c>
      <c r="I926" s="24">
        <v>18.399999999999999</v>
      </c>
      <c r="J926" s="19">
        <f t="shared" si="44"/>
        <v>18.256286000321179</v>
      </c>
    </row>
    <row r="927" spans="1:10" x14ac:dyDescent="0.25">
      <c r="A927" s="3">
        <v>2027</v>
      </c>
      <c r="B927" s="3">
        <v>5</v>
      </c>
      <c r="C927" s="4">
        <v>12</v>
      </c>
      <c r="D927" s="20">
        <f>INDEX('Prom Factor Mensual Hora 0,5'!$B$5:$N$28,MATCH('Casos CMg'!$C927,'Prom Factor Mensual Hora 0,5'!$A$5:$A$28,0),MATCH('Casos CMg'!$B927,'Prom Factor Mensual Hora 0,5'!$B$4:$M$4,0))</f>
        <v>0.99260033611078324</v>
      </c>
      <c r="E927" s="24">
        <v>16.899999999999999</v>
      </c>
      <c r="F927" s="19">
        <f t="shared" si="42"/>
        <v>16.774945680272236</v>
      </c>
      <c r="G927" s="24">
        <v>15.5</v>
      </c>
      <c r="H927" s="19">
        <f t="shared" si="43"/>
        <v>15.38530520971714</v>
      </c>
      <c r="I927" s="24">
        <v>18.399999999999999</v>
      </c>
      <c r="J927" s="19">
        <f t="shared" si="44"/>
        <v>18.26384618443841</v>
      </c>
    </row>
    <row r="928" spans="1:10" x14ac:dyDescent="0.25">
      <c r="A928" s="3">
        <v>2027</v>
      </c>
      <c r="B928" s="3">
        <v>5</v>
      </c>
      <c r="C928" s="4">
        <v>13</v>
      </c>
      <c r="D928" s="20">
        <f>INDEX('Prom Factor Mensual Hora 0,5'!$B$5:$N$28,MATCH('Casos CMg'!$C928,'Prom Factor Mensual Hora 0,5'!$A$5:$A$28,0),MATCH('Casos CMg'!$B928,'Prom Factor Mensual Hora 0,5'!$B$4:$M$4,0))</f>
        <v>0.99401197200835911</v>
      </c>
      <c r="E928" s="24">
        <v>18.7</v>
      </c>
      <c r="F928" s="19">
        <f t="shared" si="42"/>
        <v>18.588023876556313</v>
      </c>
      <c r="G928" s="24">
        <v>16.899999999999999</v>
      </c>
      <c r="H928" s="19">
        <f t="shared" si="43"/>
        <v>16.798802326941267</v>
      </c>
      <c r="I928" s="24">
        <v>20.5</v>
      </c>
      <c r="J928" s="19">
        <f t="shared" si="44"/>
        <v>20.377245426171363</v>
      </c>
    </row>
    <row r="929" spans="1:10" x14ac:dyDescent="0.25">
      <c r="A929" s="3">
        <v>2027</v>
      </c>
      <c r="B929" s="3">
        <v>5</v>
      </c>
      <c r="C929" s="4">
        <v>14</v>
      </c>
      <c r="D929" s="20">
        <f>INDEX('Prom Factor Mensual Hora 0,5'!$B$5:$N$28,MATCH('Casos CMg'!$C929,'Prom Factor Mensual Hora 0,5'!$A$5:$A$28,0),MATCH('Casos CMg'!$B929,'Prom Factor Mensual Hora 0,5'!$B$4:$M$4,0))</f>
        <v>0.99444557339715212</v>
      </c>
      <c r="E929" s="24">
        <v>19.600000000000001</v>
      </c>
      <c r="F929" s="19">
        <f t="shared" si="42"/>
        <v>19.491133238584183</v>
      </c>
      <c r="G929" s="24">
        <v>17.600000000000001</v>
      </c>
      <c r="H929" s="19">
        <f t="shared" si="43"/>
        <v>17.502242091789878</v>
      </c>
      <c r="I929" s="24">
        <v>21.5</v>
      </c>
      <c r="J929" s="19">
        <f t="shared" si="44"/>
        <v>21.380579828038769</v>
      </c>
    </row>
    <row r="930" spans="1:10" x14ac:dyDescent="0.25">
      <c r="A930" s="3">
        <v>2027</v>
      </c>
      <c r="B930" s="3">
        <v>5</v>
      </c>
      <c r="C930" s="4">
        <v>15</v>
      </c>
      <c r="D930" s="20">
        <f>INDEX('Prom Factor Mensual Hora 0,5'!$B$5:$N$28,MATCH('Casos CMg'!$C930,'Prom Factor Mensual Hora 0,5'!$A$5:$A$28,0),MATCH('Casos CMg'!$B930,'Prom Factor Mensual Hora 0,5'!$B$4:$M$4,0))</f>
        <v>0.99781270706613279</v>
      </c>
      <c r="E930" s="24">
        <v>17.2</v>
      </c>
      <c r="F930" s="19">
        <f t="shared" si="42"/>
        <v>17.162378561537484</v>
      </c>
      <c r="G930" s="24">
        <v>15.8</v>
      </c>
      <c r="H930" s="19">
        <f t="shared" si="43"/>
        <v>15.765440771644899</v>
      </c>
      <c r="I930" s="24">
        <v>18.8</v>
      </c>
      <c r="J930" s="19">
        <f t="shared" si="44"/>
        <v>18.758878892843295</v>
      </c>
    </row>
    <row r="931" spans="1:10" x14ac:dyDescent="0.25">
      <c r="A931" s="3">
        <v>2027</v>
      </c>
      <c r="B931" s="3">
        <v>5</v>
      </c>
      <c r="C931" s="4">
        <v>16</v>
      </c>
      <c r="D931" s="20">
        <f>INDEX('Prom Factor Mensual Hora 0,5'!$B$5:$N$28,MATCH('Casos CMg'!$C931,'Prom Factor Mensual Hora 0,5'!$A$5:$A$28,0),MATCH('Casos CMg'!$B931,'Prom Factor Mensual Hora 0,5'!$B$4:$M$4,0))</f>
        <v>0.99868145093179961</v>
      </c>
      <c r="E931" s="24">
        <v>17.3</v>
      </c>
      <c r="F931" s="19">
        <f t="shared" si="42"/>
        <v>17.277189101120133</v>
      </c>
      <c r="G931" s="24">
        <v>15.8</v>
      </c>
      <c r="H931" s="19">
        <f t="shared" si="43"/>
        <v>15.779166924722434</v>
      </c>
      <c r="I931" s="24">
        <v>18.899999999999999</v>
      </c>
      <c r="J931" s="19">
        <f t="shared" si="44"/>
        <v>18.875079422611012</v>
      </c>
    </row>
    <row r="932" spans="1:10" x14ac:dyDescent="0.25">
      <c r="A932" s="3">
        <v>2027</v>
      </c>
      <c r="B932" s="3">
        <v>5</v>
      </c>
      <c r="C932" s="4">
        <v>17</v>
      </c>
      <c r="D932" s="20">
        <f>INDEX('Prom Factor Mensual Hora 0,5'!$B$5:$N$28,MATCH('Casos CMg'!$C932,'Prom Factor Mensual Hora 0,5'!$A$5:$A$28,0),MATCH('Casos CMg'!$B932,'Prom Factor Mensual Hora 0,5'!$B$4:$M$4,0))</f>
        <v>0.99249190244039487</v>
      </c>
      <c r="E932" s="24">
        <v>45.3</v>
      </c>
      <c r="F932" s="19">
        <f t="shared" si="42"/>
        <v>44.959883180549888</v>
      </c>
      <c r="G932" s="24">
        <v>40.6</v>
      </c>
      <c r="H932" s="19">
        <f t="shared" si="43"/>
        <v>40.295171239080034</v>
      </c>
      <c r="I932" s="24">
        <v>50</v>
      </c>
      <c r="J932" s="19">
        <f t="shared" si="44"/>
        <v>49.624595122019741</v>
      </c>
    </row>
    <row r="933" spans="1:10" x14ac:dyDescent="0.25">
      <c r="A933" s="3">
        <v>2027</v>
      </c>
      <c r="B933" s="3">
        <v>5</v>
      </c>
      <c r="C933" s="4">
        <v>18</v>
      </c>
      <c r="D933" s="20">
        <f>INDEX('Prom Factor Mensual Hora 0,5'!$B$5:$N$28,MATCH('Casos CMg'!$C933,'Prom Factor Mensual Hora 0,5'!$A$5:$A$28,0),MATCH('Casos CMg'!$B933,'Prom Factor Mensual Hora 0,5'!$B$4:$M$4,0))</f>
        <v>0.98813585999156028</v>
      </c>
      <c r="E933" s="24">
        <v>93.4</v>
      </c>
      <c r="F933" s="19">
        <f t="shared" si="42"/>
        <v>92.291889323211734</v>
      </c>
      <c r="G933" s="24">
        <v>85.6</v>
      </c>
      <c r="H933" s="19">
        <f t="shared" si="43"/>
        <v>84.584429615277557</v>
      </c>
      <c r="I933" s="24">
        <v>101.2</v>
      </c>
      <c r="J933" s="19">
        <f t="shared" si="44"/>
        <v>99.999349031145897</v>
      </c>
    </row>
    <row r="934" spans="1:10" x14ac:dyDescent="0.25">
      <c r="A934" s="3">
        <v>2027</v>
      </c>
      <c r="B934" s="3">
        <v>5</v>
      </c>
      <c r="C934" s="4">
        <v>19</v>
      </c>
      <c r="D934" s="20">
        <f>INDEX('Prom Factor Mensual Hora 0,5'!$B$5:$N$28,MATCH('Casos CMg'!$C934,'Prom Factor Mensual Hora 0,5'!$A$5:$A$28,0),MATCH('Casos CMg'!$B934,'Prom Factor Mensual Hora 0,5'!$B$4:$M$4,0))</f>
        <v>0.98661676220214434</v>
      </c>
      <c r="E934" s="24">
        <v>97.7</v>
      </c>
      <c r="F934" s="19">
        <f t="shared" si="42"/>
        <v>96.3924576671495</v>
      </c>
      <c r="G934" s="24">
        <v>88.8</v>
      </c>
      <c r="H934" s="19">
        <f t="shared" si="43"/>
        <v>87.611568483550414</v>
      </c>
      <c r="I934" s="24">
        <v>105.5</v>
      </c>
      <c r="J934" s="19">
        <f t="shared" si="44"/>
        <v>104.08806841232622</v>
      </c>
    </row>
    <row r="935" spans="1:10" x14ac:dyDescent="0.25">
      <c r="A935" s="3">
        <v>2027</v>
      </c>
      <c r="B935" s="3">
        <v>5</v>
      </c>
      <c r="C935" s="4">
        <v>20</v>
      </c>
      <c r="D935" s="20">
        <f>INDEX('Prom Factor Mensual Hora 0,5'!$B$5:$N$28,MATCH('Casos CMg'!$C935,'Prom Factor Mensual Hora 0,5'!$A$5:$A$28,0),MATCH('Casos CMg'!$B935,'Prom Factor Mensual Hora 0,5'!$B$4:$M$4,0))</f>
        <v>0.9866187724491613</v>
      </c>
      <c r="E935" s="24">
        <v>98.9</v>
      </c>
      <c r="F935" s="19">
        <f t="shared" si="42"/>
        <v>97.576596595222057</v>
      </c>
      <c r="G935" s="24">
        <v>89.7</v>
      </c>
      <c r="H935" s="19">
        <f t="shared" si="43"/>
        <v>88.499703888689766</v>
      </c>
      <c r="I935" s="24">
        <v>106.8</v>
      </c>
      <c r="J935" s="19">
        <f t="shared" si="44"/>
        <v>105.37088489757042</v>
      </c>
    </row>
    <row r="936" spans="1:10" x14ac:dyDescent="0.25">
      <c r="A936" s="3">
        <v>2027</v>
      </c>
      <c r="B936" s="3">
        <v>5</v>
      </c>
      <c r="C936" s="4">
        <v>21</v>
      </c>
      <c r="D936" s="20">
        <f>INDEX('Prom Factor Mensual Hora 0,5'!$B$5:$N$28,MATCH('Casos CMg'!$C936,'Prom Factor Mensual Hora 0,5'!$A$5:$A$28,0),MATCH('Casos CMg'!$B936,'Prom Factor Mensual Hora 0,5'!$B$4:$M$4,0))</f>
        <v>0.98661716238309871</v>
      </c>
      <c r="E936" s="24">
        <v>98.7</v>
      </c>
      <c r="F936" s="19">
        <f t="shared" si="42"/>
        <v>97.379113927211847</v>
      </c>
      <c r="G936" s="24">
        <v>89.5</v>
      </c>
      <c r="H936" s="19">
        <f t="shared" si="43"/>
        <v>88.302236033287329</v>
      </c>
      <c r="I936" s="24">
        <v>106.6</v>
      </c>
      <c r="J936" s="19">
        <f t="shared" si="44"/>
        <v>105.17338951003832</v>
      </c>
    </row>
    <row r="937" spans="1:10" x14ac:dyDescent="0.25">
      <c r="A937" s="3">
        <v>2027</v>
      </c>
      <c r="B937" s="3">
        <v>5</v>
      </c>
      <c r="C937" s="4">
        <v>22</v>
      </c>
      <c r="D937" s="20">
        <f>INDEX('Prom Factor Mensual Hora 0,5'!$B$5:$N$28,MATCH('Casos CMg'!$C937,'Prom Factor Mensual Hora 0,5'!$A$5:$A$28,0),MATCH('Casos CMg'!$B937,'Prom Factor Mensual Hora 0,5'!$B$4:$M$4,0))</f>
        <v>0.98661900229459887</v>
      </c>
      <c r="E937" s="24">
        <v>96.4</v>
      </c>
      <c r="F937" s="19">
        <f t="shared" si="42"/>
        <v>95.110071821199341</v>
      </c>
      <c r="G937" s="24">
        <v>87.8</v>
      </c>
      <c r="H937" s="19">
        <f t="shared" si="43"/>
        <v>86.625148401465779</v>
      </c>
      <c r="I937" s="24">
        <v>104.3</v>
      </c>
      <c r="J937" s="19">
        <f t="shared" si="44"/>
        <v>102.90436193932666</v>
      </c>
    </row>
    <row r="938" spans="1:10" x14ac:dyDescent="0.25">
      <c r="A938" s="3">
        <v>2027</v>
      </c>
      <c r="B938" s="3">
        <v>5</v>
      </c>
      <c r="C938" s="4">
        <v>23</v>
      </c>
      <c r="D938" s="20">
        <f>INDEX('Prom Factor Mensual Hora 0,5'!$B$5:$N$28,MATCH('Casos CMg'!$C938,'Prom Factor Mensual Hora 0,5'!$A$5:$A$28,0),MATCH('Casos CMg'!$B938,'Prom Factor Mensual Hora 0,5'!$B$4:$M$4,0))</f>
        <v>0.98662478867510617</v>
      </c>
      <c r="E938" s="24">
        <v>93.5</v>
      </c>
      <c r="F938" s="19">
        <f t="shared" si="42"/>
        <v>92.249417741122429</v>
      </c>
      <c r="G938" s="24">
        <v>85.7</v>
      </c>
      <c r="H938" s="19">
        <f t="shared" si="43"/>
        <v>84.553744389456597</v>
      </c>
      <c r="I938" s="24">
        <v>101.4</v>
      </c>
      <c r="J938" s="19">
        <f t="shared" si="44"/>
        <v>100.04375357165577</v>
      </c>
    </row>
    <row r="939" spans="1:10" x14ac:dyDescent="0.25">
      <c r="A939" s="3">
        <v>2027</v>
      </c>
      <c r="B939" s="3">
        <v>6</v>
      </c>
      <c r="C939" s="4">
        <v>0</v>
      </c>
      <c r="D939" s="20">
        <f>INDEX('Prom Factor Mensual Hora 0,5'!$B$5:$N$28,MATCH('Casos CMg'!$C939,'Prom Factor Mensual Hora 0,5'!$A$5:$A$28,0),MATCH('Casos CMg'!$B939,'Prom Factor Mensual Hora 0,5'!$B$4:$M$4,0))</f>
        <v>0.98301610700036857</v>
      </c>
      <c r="E939" s="24">
        <v>93.3</v>
      </c>
      <c r="F939" s="19">
        <f t="shared" si="42"/>
        <v>91.71540278313438</v>
      </c>
      <c r="G939" s="24">
        <v>85.4</v>
      </c>
      <c r="H939" s="19">
        <f t="shared" si="43"/>
        <v>83.949575537831478</v>
      </c>
      <c r="I939" s="24">
        <v>100.9</v>
      </c>
      <c r="J939" s="19">
        <f t="shared" si="44"/>
        <v>99.186325196337194</v>
      </c>
    </row>
    <row r="940" spans="1:10" x14ac:dyDescent="0.25">
      <c r="A940" s="3">
        <v>2027</v>
      </c>
      <c r="B940" s="3">
        <v>6</v>
      </c>
      <c r="C940" s="4">
        <v>1</v>
      </c>
      <c r="D940" s="20">
        <f>INDEX('Prom Factor Mensual Hora 0,5'!$B$5:$N$28,MATCH('Casos CMg'!$C940,'Prom Factor Mensual Hora 0,5'!$A$5:$A$28,0),MATCH('Casos CMg'!$B940,'Prom Factor Mensual Hora 0,5'!$B$4:$M$4,0))</f>
        <v>0.9863894423930869</v>
      </c>
      <c r="E940" s="24">
        <v>92.6</v>
      </c>
      <c r="F940" s="19">
        <f t="shared" si="42"/>
        <v>91.339662365599835</v>
      </c>
      <c r="G940" s="24">
        <v>84.6</v>
      </c>
      <c r="H940" s="19">
        <f t="shared" si="43"/>
        <v>83.448546826455143</v>
      </c>
      <c r="I940" s="24">
        <v>100.2</v>
      </c>
      <c r="J940" s="19">
        <f t="shared" si="44"/>
        <v>98.836222127787309</v>
      </c>
    </row>
    <row r="941" spans="1:10" x14ac:dyDescent="0.25">
      <c r="A941" s="3">
        <v>2027</v>
      </c>
      <c r="B941" s="3">
        <v>6</v>
      </c>
      <c r="C941" s="4">
        <v>2</v>
      </c>
      <c r="D941" s="20">
        <f>INDEX('Prom Factor Mensual Hora 0,5'!$B$5:$N$28,MATCH('Casos CMg'!$C941,'Prom Factor Mensual Hora 0,5'!$A$5:$A$28,0),MATCH('Casos CMg'!$B941,'Prom Factor Mensual Hora 0,5'!$B$4:$M$4,0))</f>
        <v>0.98639176909552961</v>
      </c>
      <c r="E941" s="24">
        <v>90.4</v>
      </c>
      <c r="F941" s="19">
        <f t="shared" si="42"/>
        <v>89.169815926235884</v>
      </c>
      <c r="G941" s="24">
        <v>82.5</v>
      </c>
      <c r="H941" s="19">
        <f t="shared" si="43"/>
        <v>81.37732095038119</v>
      </c>
      <c r="I941" s="24">
        <v>97.9</v>
      </c>
      <c r="J941" s="19">
        <f t="shared" si="44"/>
        <v>96.567754194452348</v>
      </c>
    </row>
    <row r="942" spans="1:10" x14ac:dyDescent="0.25">
      <c r="A942" s="3">
        <v>2027</v>
      </c>
      <c r="B942" s="3">
        <v>6</v>
      </c>
      <c r="C942" s="4">
        <v>3</v>
      </c>
      <c r="D942" s="20">
        <f>INDEX('Prom Factor Mensual Hora 0,5'!$B$5:$N$28,MATCH('Casos CMg'!$C942,'Prom Factor Mensual Hora 0,5'!$A$5:$A$28,0),MATCH('Casos CMg'!$B942,'Prom Factor Mensual Hora 0,5'!$B$4:$M$4,0))</f>
        <v>0.98640820917151995</v>
      </c>
      <c r="E942" s="24">
        <v>90</v>
      </c>
      <c r="F942" s="19">
        <f t="shared" si="42"/>
        <v>88.776738825436794</v>
      </c>
      <c r="G942" s="24">
        <v>82.1</v>
      </c>
      <c r="H942" s="19">
        <f t="shared" si="43"/>
        <v>80.984113972981788</v>
      </c>
      <c r="I942" s="24">
        <v>97.5</v>
      </c>
      <c r="J942" s="19">
        <f t="shared" si="44"/>
        <v>96.174800394223197</v>
      </c>
    </row>
    <row r="943" spans="1:10" x14ac:dyDescent="0.25">
      <c r="A943" s="3">
        <v>2027</v>
      </c>
      <c r="B943" s="3">
        <v>6</v>
      </c>
      <c r="C943" s="4">
        <v>4</v>
      </c>
      <c r="D943" s="20">
        <f>INDEX('Prom Factor Mensual Hora 0,5'!$B$5:$N$28,MATCH('Casos CMg'!$C943,'Prom Factor Mensual Hora 0,5'!$A$5:$A$28,0),MATCH('Casos CMg'!$B943,'Prom Factor Mensual Hora 0,5'!$B$4:$M$4,0))</f>
        <v>0.9864069249286137</v>
      </c>
      <c r="E943" s="24">
        <v>90</v>
      </c>
      <c r="F943" s="19">
        <f t="shared" si="42"/>
        <v>88.77662324357523</v>
      </c>
      <c r="G943" s="24">
        <v>82.1</v>
      </c>
      <c r="H943" s="19">
        <f t="shared" si="43"/>
        <v>80.98400853663918</v>
      </c>
      <c r="I943" s="24">
        <v>97.5</v>
      </c>
      <c r="J943" s="19">
        <f t="shared" si="44"/>
        <v>96.174675180539836</v>
      </c>
    </row>
    <row r="944" spans="1:10" x14ac:dyDescent="0.25">
      <c r="A944" s="3">
        <v>2027</v>
      </c>
      <c r="B944" s="3">
        <v>6</v>
      </c>
      <c r="C944" s="4">
        <v>5</v>
      </c>
      <c r="D944" s="20">
        <f>INDEX('Prom Factor Mensual Hora 0,5'!$B$5:$N$28,MATCH('Casos CMg'!$C944,'Prom Factor Mensual Hora 0,5'!$A$5:$A$28,0),MATCH('Casos CMg'!$B944,'Prom Factor Mensual Hora 0,5'!$B$4:$M$4,0))</f>
        <v>0.98639854458585507</v>
      </c>
      <c r="E944" s="24">
        <v>90</v>
      </c>
      <c r="F944" s="19">
        <f t="shared" si="42"/>
        <v>88.775869012726957</v>
      </c>
      <c r="G944" s="24">
        <v>82.1</v>
      </c>
      <c r="H944" s="19">
        <f t="shared" si="43"/>
        <v>80.9833205104987</v>
      </c>
      <c r="I944" s="24">
        <v>97.5</v>
      </c>
      <c r="J944" s="19">
        <f t="shared" si="44"/>
        <v>96.173858097120871</v>
      </c>
    </row>
    <row r="945" spans="1:10" x14ac:dyDescent="0.25">
      <c r="A945" s="3">
        <v>2027</v>
      </c>
      <c r="B945" s="3">
        <v>6</v>
      </c>
      <c r="C945" s="4">
        <v>6</v>
      </c>
      <c r="D945" s="20">
        <f>INDEX('Prom Factor Mensual Hora 0,5'!$B$5:$N$28,MATCH('Casos CMg'!$C945,'Prom Factor Mensual Hora 0,5'!$A$5:$A$28,0),MATCH('Casos CMg'!$B945,'Prom Factor Mensual Hora 0,5'!$B$4:$M$4,0))</f>
        <v>0.98639461492469027</v>
      </c>
      <c r="E945" s="24">
        <v>92.6</v>
      </c>
      <c r="F945" s="19">
        <f t="shared" si="42"/>
        <v>91.340141342026314</v>
      </c>
      <c r="G945" s="24">
        <v>84.6</v>
      </c>
      <c r="H945" s="19">
        <f t="shared" si="43"/>
        <v>83.448984422628797</v>
      </c>
      <c r="I945" s="24">
        <v>100.2</v>
      </c>
      <c r="J945" s="19">
        <f t="shared" si="44"/>
        <v>98.836740415453974</v>
      </c>
    </row>
    <row r="946" spans="1:10" x14ac:dyDescent="0.25">
      <c r="A946" s="3">
        <v>2027</v>
      </c>
      <c r="B946" s="3">
        <v>6</v>
      </c>
      <c r="C946" s="4">
        <v>7</v>
      </c>
      <c r="D946" s="20">
        <f>INDEX('Prom Factor Mensual Hora 0,5'!$B$5:$N$28,MATCH('Casos CMg'!$C946,'Prom Factor Mensual Hora 0,5'!$A$5:$A$28,0),MATCH('Casos CMg'!$B946,'Prom Factor Mensual Hora 0,5'!$B$4:$M$4,0))</f>
        <v>0.9863876184541982</v>
      </c>
      <c r="E946" s="24">
        <v>90.8</v>
      </c>
      <c r="F946" s="19">
        <f t="shared" si="42"/>
        <v>89.563995755641187</v>
      </c>
      <c r="G946" s="24">
        <v>83.4</v>
      </c>
      <c r="H946" s="19">
        <f t="shared" si="43"/>
        <v>82.264727379080142</v>
      </c>
      <c r="I946" s="24">
        <v>98.3</v>
      </c>
      <c r="J946" s="19">
        <f t="shared" si="44"/>
        <v>96.961902894047682</v>
      </c>
    </row>
    <row r="947" spans="1:10" x14ac:dyDescent="0.25">
      <c r="A947" s="3">
        <v>2027</v>
      </c>
      <c r="B947" s="3">
        <v>6</v>
      </c>
      <c r="C947" s="4">
        <v>8</v>
      </c>
      <c r="D947" s="20">
        <f>INDEX('Prom Factor Mensual Hora 0,5'!$B$5:$N$28,MATCH('Casos CMg'!$C947,'Prom Factor Mensual Hora 0,5'!$A$5:$A$28,0),MATCH('Casos CMg'!$B947,'Prom Factor Mensual Hora 0,5'!$B$4:$M$4,0))</f>
        <v>0.98638005124186656</v>
      </c>
      <c r="E947" s="24">
        <v>47.8</v>
      </c>
      <c r="F947" s="19">
        <f t="shared" si="42"/>
        <v>47.148966449361218</v>
      </c>
      <c r="G947" s="24">
        <v>42.9</v>
      </c>
      <c r="H947" s="19">
        <f t="shared" si="43"/>
        <v>42.315704198276073</v>
      </c>
      <c r="I947" s="24">
        <v>52.2</v>
      </c>
      <c r="J947" s="19">
        <f t="shared" si="44"/>
        <v>51.489038674825437</v>
      </c>
    </row>
    <row r="948" spans="1:10" x14ac:dyDescent="0.25">
      <c r="A948" s="3">
        <v>2027</v>
      </c>
      <c r="B948" s="3">
        <v>6</v>
      </c>
      <c r="C948" s="4">
        <v>9</v>
      </c>
      <c r="D948" s="20">
        <f>INDEX('Prom Factor Mensual Hora 0,5'!$B$5:$N$28,MATCH('Casos CMg'!$C948,'Prom Factor Mensual Hora 0,5'!$A$5:$A$28,0),MATCH('Casos CMg'!$B948,'Prom Factor Mensual Hora 0,5'!$B$4:$M$4,0))</f>
        <v>0.98548800983053775</v>
      </c>
      <c r="E948" s="24">
        <v>47.9</v>
      </c>
      <c r="F948" s="19">
        <f t="shared" si="42"/>
        <v>47.204875670882757</v>
      </c>
      <c r="G948" s="24">
        <v>42.4</v>
      </c>
      <c r="H948" s="19">
        <f t="shared" si="43"/>
        <v>41.784691616814797</v>
      </c>
      <c r="I948" s="24">
        <v>52.4</v>
      </c>
      <c r="J948" s="19">
        <f t="shared" si="44"/>
        <v>51.639571715120177</v>
      </c>
    </row>
    <row r="949" spans="1:10" x14ac:dyDescent="0.25">
      <c r="A949" s="3">
        <v>2027</v>
      </c>
      <c r="B949" s="3">
        <v>6</v>
      </c>
      <c r="C949" s="4">
        <v>10</v>
      </c>
      <c r="D949" s="20">
        <f>INDEX('Prom Factor Mensual Hora 0,5'!$B$5:$N$28,MATCH('Casos CMg'!$C949,'Prom Factor Mensual Hora 0,5'!$A$5:$A$28,0),MATCH('Casos CMg'!$B949,'Prom Factor Mensual Hora 0,5'!$B$4:$M$4,0))</f>
        <v>0.993865878519539</v>
      </c>
      <c r="E949" s="24">
        <v>48.3</v>
      </c>
      <c r="F949" s="19">
        <f t="shared" si="42"/>
        <v>48.003721932493733</v>
      </c>
      <c r="G949" s="24">
        <v>42.5</v>
      </c>
      <c r="H949" s="19">
        <f t="shared" si="43"/>
        <v>42.239299837080409</v>
      </c>
      <c r="I949" s="24">
        <v>53.1</v>
      </c>
      <c r="J949" s="19">
        <f t="shared" si="44"/>
        <v>52.77427814938752</v>
      </c>
    </row>
    <row r="950" spans="1:10" x14ac:dyDescent="0.25">
      <c r="A950" s="3">
        <v>2027</v>
      </c>
      <c r="B950" s="3">
        <v>6</v>
      </c>
      <c r="C950" s="4">
        <v>11</v>
      </c>
      <c r="D950" s="20">
        <f>INDEX('Prom Factor Mensual Hora 0,5'!$B$5:$N$28,MATCH('Casos CMg'!$C950,'Prom Factor Mensual Hora 0,5'!$A$5:$A$28,0),MATCH('Casos CMg'!$B950,'Prom Factor Mensual Hora 0,5'!$B$4:$M$4,0))</f>
        <v>0.99284819505386168</v>
      </c>
      <c r="E950" s="24">
        <v>48.3</v>
      </c>
      <c r="F950" s="19">
        <f t="shared" si="42"/>
        <v>47.954567821101513</v>
      </c>
      <c r="G950" s="24">
        <v>42.5</v>
      </c>
      <c r="H950" s="19">
        <f t="shared" si="43"/>
        <v>42.196048289789118</v>
      </c>
      <c r="I950" s="24">
        <v>53.1</v>
      </c>
      <c r="J950" s="19">
        <f t="shared" si="44"/>
        <v>52.720239157360055</v>
      </c>
    </row>
    <row r="951" spans="1:10" x14ac:dyDescent="0.25">
      <c r="A951" s="3">
        <v>2027</v>
      </c>
      <c r="B951" s="3">
        <v>6</v>
      </c>
      <c r="C951" s="4">
        <v>12</v>
      </c>
      <c r="D951" s="20">
        <f>INDEX('Prom Factor Mensual Hora 0,5'!$B$5:$N$28,MATCH('Casos CMg'!$C951,'Prom Factor Mensual Hora 0,5'!$A$5:$A$28,0),MATCH('Casos CMg'!$B951,'Prom Factor Mensual Hora 0,5'!$B$4:$M$4,0))</f>
        <v>0.9914248631160717</v>
      </c>
      <c r="E951" s="24">
        <v>48.5</v>
      </c>
      <c r="F951" s="19">
        <f t="shared" si="42"/>
        <v>48.08410586112948</v>
      </c>
      <c r="G951" s="24">
        <v>42.8</v>
      </c>
      <c r="H951" s="19">
        <f t="shared" si="43"/>
        <v>42.432984141367868</v>
      </c>
      <c r="I951" s="24">
        <v>53.2</v>
      </c>
      <c r="J951" s="19">
        <f t="shared" si="44"/>
        <v>52.743802717775019</v>
      </c>
    </row>
    <row r="952" spans="1:10" x14ac:dyDescent="0.25">
      <c r="A952" s="3">
        <v>2027</v>
      </c>
      <c r="B952" s="3">
        <v>6</v>
      </c>
      <c r="C952" s="4">
        <v>13</v>
      </c>
      <c r="D952" s="20">
        <f>INDEX('Prom Factor Mensual Hora 0,5'!$B$5:$N$28,MATCH('Casos CMg'!$C952,'Prom Factor Mensual Hora 0,5'!$A$5:$A$28,0),MATCH('Casos CMg'!$B952,'Prom Factor Mensual Hora 0,5'!$B$4:$M$4,0))</f>
        <v>0.99178935952034109</v>
      </c>
      <c r="E952" s="24">
        <v>48.8</v>
      </c>
      <c r="F952" s="19">
        <f t="shared" si="42"/>
        <v>48.399320744592643</v>
      </c>
      <c r="G952" s="24">
        <v>43.5</v>
      </c>
      <c r="H952" s="19">
        <f t="shared" si="43"/>
        <v>43.142837139134841</v>
      </c>
      <c r="I952" s="24">
        <v>53.5</v>
      </c>
      <c r="J952" s="19">
        <f t="shared" si="44"/>
        <v>53.06073073433825</v>
      </c>
    </row>
    <row r="953" spans="1:10" x14ac:dyDescent="0.25">
      <c r="A953" s="3">
        <v>2027</v>
      </c>
      <c r="B953" s="3">
        <v>6</v>
      </c>
      <c r="C953" s="4">
        <v>14</v>
      </c>
      <c r="D953" s="20">
        <f>INDEX('Prom Factor Mensual Hora 0,5'!$B$5:$N$28,MATCH('Casos CMg'!$C953,'Prom Factor Mensual Hora 0,5'!$A$5:$A$28,0),MATCH('Casos CMg'!$B953,'Prom Factor Mensual Hora 0,5'!$B$4:$M$4,0))</f>
        <v>0.99256055710626823</v>
      </c>
      <c r="E953" s="24">
        <v>48.8</v>
      </c>
      <c r="F953" s="19">
        <f t="shared" si="42"/>
        <v>48.436955186785887</v>
      </c>
      <c r="G953" s="24">
        <v>43.5</v>
      </c>
      <c r="H953" s="19">
        <f t="shared" si="43"/>
        <v>43.176384234122665</v>
      </c>
      <c r="I953" s="24">
        <v>53.5</v>
      </c>
      <c r="J953" s="19">
        <f t="shared" si="44"/>
        <v>53.101989805185347</v>
      </c>
    </row>
    <row r="954" spans="1:10" x14ac:dyDescent="0.25">
      <c r="A954" s="3">
        <v>2027</v>
      </c>
      <c r="B954" s="3">
        <v>6</v>
      </c>
      <c r="C954" s="4">
        <v>15</v>
      </c>
      <c r="D954" s="20">
        <f>INDEX('Prom Factor Mensual Hora 0,5'!$B$5:$N$28,MATCH('Casos CMg'!$C954,'Prom Factor Mensual Hora 0,5'!$A$5:$A$28,0),MATCH('Casos CMg'!$B954,'Prom Factor Mensual Hora 0,5'!$B$4:$M$4,0))</f>
        <v>0.99507813610215257</v>
      </c>
      <c r="E954" s="24">
        <v>48.8</v>
      </c>
      <c r="F954" s="19">
        <f t="shared" si="42"/>
        <v>48.559813041785041</v>
      </c>
      <c r="G954" s="24">
        <v>43.5</v>
      </c>
      <c r="H954" s="19">
        <f t="shared" si="43"/>
        <v>43.285898920443636</v>
      </c>
      <c r="I954" s="24">
        <v>53.5</v>
      </c>
      <c r="J954" s="19">
        <f t="shared" si="44"/>
        <v>53.236680281465162</v>
      </c>
    </row>
    <row r="955" spans="1:10" x14ac:dyDescent="0.25">
      <c r="A955" s="3">
        <v>2027</v>
      </c>
      <c r="B955" s="3">
        <v>6</v>
      </c>
      <c r="C955" s="4">
        <v>16</v>
      </c>
      <c r="D955" s="20">
        <f>INDEX('Prom Factor Mensual Hora 0,5'!$B$5:$N$28,MATCH('Casos CMg'!$C955,'Prom Factor Mensual Hora 0,5'!$A$5:$A$28,0),MATCH('Casos CMg'!$B955,'Prom Factor Mensual Hora 0,5'!$B$4:$M$4,0))</f>
        <v>0.99616175970310994</v>
      </c>
      <c r="E955" s="24">
        <v>48.8</v>
      </c>
      <c r="F955" s="19">
        <f t="shared" si="42"/>
        <v>48.612693873511759</v>
      </c>
      <c r="G955" s="24">
        <v>43.5</v>
      </c>
      <c r="H955" s="19">
        <f t="shared" si="43"/>
        <v>43.333036547085285</v>
      </c>
      <c r="I955" s="24">
        <v>53.5</v>
      </c>
      <c r="J955" s="19">
        <f t="shared" si="44"/>
        <v>53.294654144116379</v>
      </c>
    </row>
    <row r="956" spans="1:10" x14ac:dyDescent="0.25">
      <c r="A956" s="3">
        <v>2027</v>
      </c>
      <c r="B956" s="3">
        <v>6</v>
      </c>
      <c r="C956" s="4">
        <v>17</v>
      </c>
      <c r="D956" s="20">
        <f>INDEX('Prom Factor Mensual Hora 0,5'!$B$5:$N$28,MATCH('Casos CMg'!$C956,'Prom Factor Mensual Hora 0,5'!$A$5:$A$28,0),MATCH('Casos CMg'!$B956,'Prom Factor Mensual Hora 0,5'!$B$4:$M$4,0))</f>
        <v>0.98677413471523112</v>
      </c>
      <c r="E956" s="24">
        <v>48.9</v>
      </c>
      <c r="F956" s="19">
        <f t="shared" si="42"/>
        <v>48.253255187574801</v>
      </c>
      <c r="G956" s="24">
        <v>43.6</v>
      </c>
      <c r="H956" s="19">
        <f t="shared" si="43"/>
        <v>43.023352273584081</v>
      </c>
      <c r="I956" s="24">
        <v>53.5</v>
      </c>
      <c r="J956" s="19">
        <f t="shared" si="44"/>
        <v>52.792416207264864</v>
      </c>
    </row>
    <row r="957" spans="1:10" x14ac:dyDescent="0.25">
      <c r="A957" s="3">
        <v>2027</v>
      </c>
      <c r="B957" s="3">
        <v>6</v>
      </c>
      <c r="C957" s="4">
        <v>18</v>
      </c>
      <c r="D957" s="20">
        <f>INDEX('Prom Factor Mensual Hora 0,5'!$B$5:$N$28,MATCH('Casos CMg'!$C957,'Prom Factor Mensual Hora 0,5'!$A$5:$A$28,0),MATCH('Casos CMg'!$B957,'Prom Factor Mensual Hora 0,5'!$B$4:$M$4,0))</f>
        <v>0.98386636296103425</v>
      </c>
      <c r="E957" s="24">
        <v>97.6</v>
      </c>
      <c r="F957" s="19">
        <f t="shared" si="42"/>
        <v>96.025357024996936</v>
      </c>
      <c r="G957" s="24">
        <v>89.5</v>
      </c>
      <c r="H957" s="19">
        <f t="shared" si="43"/>
        <v>88.056039485012562</v>
      </c>
      <c r="I957" s="24">
        <v>106</v>
      </c>
      <c r="J957" s="19">
        <f t="shared" si="44"/>
        <v>104.28983447386963</v>
      </c>
    </row>
    <row r="958" spans="1:10" x14ac:dyDescent="0.25">
      <c r="A958" s="3">
        <v>2027</v>
      </c>
      <c r="B958" s="3">
        <v>6</v>
      </c>
      <c r="C958" s="4">
        <v>19</v>
      </c>
      <c r="D958" s="20">
        <f>INDEX('Prom Factor Mensual Hora 0,5'!$B$5:$N$28,MATCH('Casos CMg'!$C958,'Prom Factor Mensual Hora 0,5'!$A$5:$A$28,0),MATCH('Casos CMg'!$B958,'Prom Factor Mensual Hora 0,5'!$B$4:$M$4,0))</f>
        <v>0.98300511661918799</v>
      </c>
      <c r="E958" s="24">
        <v>98.9</v>
      </c>
      <c r="F958" s="19">
        <f t="shared" si="42"/>
        <v>97.219206033637704</v>
      </c>
      <c r="G958" s="24">
        <v>90.6</v>
      </c>
      <c r="H958" s="19">
        <f t="shared" si="43"/>
        <v>89.060263565698421</v>
      </c>
      <c r="I958" s="24">
        <v>107.5</v>
      </c>
      <c r="J958" s="19">
        <f t="shared" si="44"/>
        <v>105.67305003656271</v>
      </c>
    </row>
    <row r="959" spans="1:10" x14ac:dyDescent="0.25">
      <c r="A959" s="3">
        <v>2027</v>
      </c>
      <c r="B959" s="3">
        <v>6</v>
      </c>
      <c r="C959" s="4">
        <v>20</v>
      </c>
      <c r="D959" s="20">
        <f>INDEX('Prom Factor Mensual Hora 0,5'!$B$5:$N$28,MATCH('Casos CMg'!$C959,'Prom Factor Mensual Hora 0,5'!$A$5:$A$28,0),MATCH('Casos CMg'!$B959,'Prom Factor Mensual Hora 0,5'!$B$4:$M$4,0))</f>
        <v>0.98300510332116431</v>
      </c>
      <c r="E959" s="24">
        <v>98.9</v>
      </c>
      <c r="F959" s="19">
        <f t="shared" si="42"/>
        <v>97.21920471846316</v>
      </c>
      <c r="G959" s="24">
        <v>90.6</v>
      </c>
      <c r="H959" s="19">
        <f t="shared" si="43"/>
        <v>89.060262360897482</v>
      </c>
      <c r="I959" s="24">
        <v>107.5</v>
      </c>
      <c r="J959" s="19">
        <f t="shared" si="44"/>
        <v>105.67304860702517</v>
      </c>
    </row>
    <row r="960" spans="1:10" x14ac:dyDescent="0.25">
      <c r="A960" s="3">
        <v>2027</v>
      </c>
      <c r="B960" s="3">
        <v>6</v>
      </c>
      <c r="C960" s="4">
        <v>21</v>
      </c>
      <c r="D960" s="20">
        <f>INDEX('Prom Factor Mensual Hora 0,5'!$B$5:$N$28,MATCH('Casos CMg'!$C960,'Prom Factor Mensual Hora 0,5'!$A$5:$A$28,0),MATCH('Casos CMg'!$B960,'Prom Factor Mensual Hora 0,5'!$B$4:$M$4,0))</f>
        <v>0.98301079280443726</v>
      </c>
      <c r="E960" s="24">
        <v>98.4</v>
      </c>
      <c r="F960" s="19">
        <f t="shared" si="42"/>
        <v>96.72826201195663</v>
      </c>
      <c r="G960" s="24">
        <v>90.2</v>
      </c>
      <c r="H960" s="19">
        <f t="shared" si="43"/>
        <v>88.667573510960239</v>
      </c>
      <c r="I960" s="24">
        <v>106.9</v>
      </c>
      <c r="J960" s="19">
        <f t="shared" si="44"/>
        <v>105.08385375079435</v>
      </c>
    </row>
    <row r="961" spans="1:10" x14ac:dyDescent="0.25">
      <c r="A961" s="3">
        <v>2027</v>
      </c>
      <c r="B961" s="3">
        <v>6</v>
      </c>
      <c r="C961" s="4">
        <v>22</v>
      </c>
      <c r="D961" s="20">
        <f>INDEX('Prom Factor Mensual Hora 0,5'!$B$5:$N$28,MATCH('Casos CMg'!$C961,'Prom Factor Mensual Hora 0,5'!$A$5:$A$28,0),MATCH('Casos CMg'!$B961,'Prom Factor Mensual Hora 0,5'!$B$4:$M$4,0))</f>
        <v>0.98301268311328616</v>
      </c>
      <c r="E961" s="24">
        <v>91.1</v>
      </c>
      <c r="F961" s="19">
        <f t="shared" si="42"/>
        <v>89.552455431620359</v>
      </c>
      <c r="G961" s="24">
        <v>83.9</v>
      </c>
      <c r="H961" s="19">
        <f t="shared" si="43"/>
        <v>82.474764113204714</v>
      </c>
      <c r="I961" s="24">
        <v>98.6</v>
      </c>
      <c r="J961" s="19">
        <f t="shared" si="44"/>
        <v>96.925050554970014</v>
      </c>
    </row>
    <row r="962" spans="1:10" x14ac:dyDescent="0.25">
      <c r="A962" s="3">
        <v>2027</v>
      </c>
      <c r="B962" s="3">
        <v>6</v>
      </c>
      <c r="C962" s="4">
        <v>23</v>
      </c>
      <c r="D962" s="20">
        <f>INDEX('Prom Factor Mensual Hora 0,5'!$B$5:$N$28,MATCH('Casos CMg'!$C962,'Prom Factor Mensual Hora 0,5'!$A$5:$A$28,0),MATCH('Casos CMg'!$B962,'Prom Factor Mensual Hora 0,5'!$B$4:$M$4,0))</f>
        <v>0.9830108298515885</v>
      </c>
      <c r="E962" s="24">
        <v>91.5</v>
      </c>
      <c r="F962" s="19">
        <f t="shared" si="42"/>
        <v>89.945490931420352</v>
      </c>
      <c r="G962" s="24">
        <v>84.2</v>
      </c>
      <c r="H962" s="19">
        <f t="shared" si="43"/>
        <v>82.76951187350376</v>
      </c>
      <c r="I962" s="24">
        <v>99.1</v>
      </c>
      <c r="J962" s="19">
        <f t="shared" si="44"/>
        <v>97.416373238292408</v>
      </c>
    </row>
    <row r="963" spans="1:10" x14ac:dyDescent="0.25">
      <c r="A963" s="3">
        <v>2027</v>
      </c>
      <c r="B963" s="3">
        <v>7</v>
      </c>
      <c r="C963" s="4">
        <v>0</v>
      </c>
      <c r="D963" s="20">
        <f>INDEX('Prom Factor Mensual Hora 0,5'!$B$5:$N$28,MATCH('Casos CMg'!$C963,'Prom Factor Mensual Hora 0,5'!$A$5:$A$28,0),MATCH('Casos CMg'!$B963,'Prom Factor Mensual Hora 0,5'!$B$4:$M$4,0))</f>
        <v>0.98612255996567821</v>
      </c>
      <c r="E963" s="24">
        <v>88.7</v>
      </c>
      <c r="F963" s="19">
        <f t="shared" si="42"/>
        <v>87.469071068955657</v>
      </c>
      <c r="G963" s="24">
        <v>81.400000000000006</v>
      </c>
      <c r="H963" s="19">
        <f t="shared" si="43"/>
        <v>80.270376381206219</v>
      </c>
      <c r="I963" s="24">
        <v>95.7</v>
      </c>
      <c r="J963" s="19">
        <f t="shared" si="44"/>
        <v>94.37192898871541</v>
      </c>
    </row>
    <row r="964" spans="1:10" x14ac:dyDescent="0.25">
      <c r="A964" s="3">
        <v>2027</v>
      </c>
      <c r="B964" s="3">
        <v>7</v>
      </c>
      <c r="C964" s="4">
        <v>1</v>
      </c>
      <c r="D964" s="20">
        <f>INDEX('Prom Factor Mensual Hora 0,5'!$B$5:$N$28,MATCH('Casos CMg'!$C964,'Prom Factor Mensual Hora 0,5'!$A$5:$A$28,0),MATCH('Casos CMg'!$B964,'Prom Factor Mensual Hora 0,5'!$B$4:$M$4,0))</f>
        <v>0.98992346438090806</v>
      </c>
      <c r="E964" s="24">
        <v>87.5</v>
      </c>
      <c r="F964" s="19">
        <f t="shared" ref="F964:F1027" si="45">$E964*$D964</f>
        <v>86.618303133329448</v>
      </c>
      <c r="G964" s="24">
        <v>80</v>
      </c>
      <c r="H964" s="19">
        <f t="shared" ref="H964:H1027" si="46">$G964*$D964</f>
        <v>79.193877150472645</v>
      </c>
      <c r="I964" s="24">
        <v>94.9</v>
      </c>
      <c r="J964" s="19">
        <f t="shared" ref="J964:J1027" si="47">$I964*$D964</f>
        <v>93.943736769748185</v>
      </c>
    </row>
    <row r="965" spans="1:10" x14ac:dyDescent="0.25">
      <c r="A965" s="3">
        <v>2027</v>
      </c>
      <c r="B965" s="3">
        <v>7</v>
      </c>
      <c r="C965" s="4">
        <v>2</v>
      </c>
      <c r="D965" s="20">
        <f>INDEX('Prom Factor Mensual Hora 0,5'!$B$5:$N$28,MATCH('Casos CMg'!$C965,'Prom Factor Mensual Hora 0,5'!$A$5:$A$28,0),MATCH('Casos CMg'!$B965,'Prom Factor Mensual Hora 0,5'!$B$4:$M$4,0))</f>
        <v>0.98992225097907161</v>
      </c>
      <c r="E965" s="24">
        <v>86.2</v>
      </c>
      <c r="F965" s="19">
        <f t="shared" si="45"/>
        <v>85.331298034395971</v>
      </c>
      <c r="G965" s="24">
        <v>78.099999999999994</v>
      </c>
      <c r="H965" s="19">
        <f t="shared" si="46"/>
        <v>77.312927801465491</v>
      </c>
      <c r="I965" s="24">
        <v>94</v>
      </c>
      <c r="J965" s="19">
        <f t="shared" si="47"/>
        <v>93.05269159203273</v>
      </c>
    </row>
    <row r="966" spans="1:10" x14ac:dyDescent="0.25">
      <c r="A966" s="3">
        <v>2027</v>
      </c>
      <c r="B966" s="3">
        <v>7</v>
      </c>
      <c r="C966" s="4">
        <v>3</v>
      </c>
      <c r="D966" s="20">
        <f>INDEX('Prom Factor Mensual Hora 0,5'!$B$5:$N$28,MATCH('Casos CMg'!$C966,'Prom Factor Mensual Hora 0,5'!$A$5:$A$28,0),MATCH('Casos CMg'!$B966,'Prom Factor Mensual Hora 0,5'!$B$4:$M$4,0))</f>
        <v>0.98990643398585787</v>
      </c>
      <c r="E966" s="24">
        <v>85.8</v>
      </c>
      <c r="F966" s="19">
        <f t="shared" si="45"/>
        <v>84.933972035986599</v>
      </c>
      <c r="G966" s="24">
        <v>77.5</v>
      </c>
      <c r="H966" s="19">
        <f t="shared" si="46"/>
        <v>76.71774863390398</v>
      </c>
      <c r="I966" s="24">
        <v>93.8</v>
      </c>
      <c r="J966" s="19">
        <f t="shared" si="47"/>
        <v>92.853223507873466</v>
      </c>
    </row>
    <row r="967" spans="1:10" x14ac:dyDescent="0.25">
      <c r="A967" s="3">
        <v>2027</v>
      </c>
      <c r="B967" s="3">
        <v>7</v>
      </c>
      <c r="C967" s="4">
        <v>4</v>
      </c>
      <c r="D967" s="20">
        <f>INDEX('Prom Factor Mensual Hora 0,5'!$B$5:$N$28,MATCH('Casos CMg'!$C967,'Prom Factor Mensual Hora 0,5'!$A$5:$A$28,0),MATCH('Casos CMg'!$B967,'Prom Factor Mensual Hora 0,5'!$B$4:$M$4,0))</f>
        <v>0.98991771228388792</v>
      </c>
      <c r="E967" s="24">
        <v>85.8</v>
      </c>
      <c r="F967" s="19">
        <f t="shared" si="45"/>
        <v>84.934939713957576</v>
      </c>
      <c r="G967" s="24">
        <v>77.5</v>
      </c>
      <c r="H967" s="19">
        <f t="shared" si="46"/>
        <v>76.718622702001312</v>
      </c>
      <c r="I967" s="24">
        <v>93.8</v>
      </c>
      <c r="J967" s="19">
        <f t="shared" si="47"/>
        <v>92.854281412228687</v>
      </c>
    </row>
    <row r="968" spans="1:10" x14ac:dyDescent="0.25">
      <c r="A968" s="3">
        <v>2027</v>
      </c>
      <c r="B968" s="3">
        <v>7</v>
      </c>
      <c r="C968" s="4">
        <v>5</v>
      </c>
      <c r="D968" s="20">
        <f>INDEX('Prom Factor Mensual Hora 0,5'!$B$5:$N$28,MATCH('Casos CMg'!$C968,'Prom Factor Mensual Hora 0,5'!$A$5:$A$28,0),MATCH('Casos CMg'!$B968,'Prom Factor Mensual Hora 0,5'!$B$4:$M$4,0))</f>
        <v>0.98990691722742752</v>
      </c>
      <c r="E968" s="24">
        <v>85.8</v>
      </c>
      <c r="F968" s="19">
        <f t="shared" si="45"/>
        <v>84.934013498113273</v>
      </c>
      <c r="G968" s="24">
        <v>77.5</v>
      </c>
      <c r="H968" s="19">
        <f t="shared" si="46"/>
        <v>76.717786085125638</v>
      </c>
      <c r="I968" s="24">
        <v>93.8</v>
      </c>
      <c r="J968" s="19">
        <f t="shared" si="47"/>
        <v>92.853268835932695</v>
      </c>
    </row>
    <row r="969" spans="1:10" x14ac:dyDescent="0.25">
      <c r="A969" s="3">
        <v>2027</v>
      </c>
      <c r="B969" s="3">
        <v>7</v>
      </c>
      <c r="C969" s="4">
        <v>6</v>
      </c>
      <c r="D969" s="20">
        <f>INDEX('Prom Factor Mensual Hora 0,5'!$B$5:$N$28,MATCH('Casos CMg'!$C969,'Prom Factor Mensual Hora 0,5'!$A$5:$A$28,0),MATCH('Casos CMg'!$B969,'Prom Factor Mensual Hora 0,5'!$B$4:$M$4,0))</f>
        <v>0.98991646751101303</v>
      </c>
      <c r="E969" s="24">
        <v>87.5</v>
      </c>
      <c r="F969" s="19">
        <f t="shared" si="45"/>
        <v>86.617690907213643</v>
      </c>
      <c r="G969" s="24">
        <v>79.900000000000006</v>
      </c>
      <c r="H969" s="19">
        <f t="shared" si="46"/>
        <v>79.09432575412994</v>
      </c>
      <c r="I969" s="24">
        <v>94.8</v>
      </c>
      <c r="J969" s="19">
        <f t="shared" si="47"/>
        <v>93.844081120044038</v>
      </c>
    </row>
    <row r="970" spans="1:10" x14ac:dyDescent="0.25">
      <c r="A970" s="3">
        <v>2027</v>
      </c>
      <c r="B970" s="3">
        <v>7</v>
      </c>
      <c r="C970" s="4">
        <v>7</v>
      </c>
      <c r="D970" s="20">
        <f>INDEX('Prom Factor Mensual Hora 0,5'!$B$5:$N$28,MATCH('Casos CMg'!$C970,'Prom Factor Mensual Hora 0,5'!$A$5:$A$28,0),MATCH('Casos CMg'!$B970,'Prom Factor Mensual Hora 0,5'!$B$4:$M$4,0))</f>
        <v>0.98993361363185739</v>
      </c>
      <c r="E970" s="24">
        <v>90</v>
      </c>
      <c r="F970" s="19">
        <f t="shared" si="45"/>
        <v>89.09402522686716</v>
      </c>
      <c r="G970" s="24">
        <v>82.7</v>
      </c>
      <c r="H970" s="19">
        <f t="shared" si="46"/>
        <v>81.867509847354611</v>
      </c>
      <c r="I970" s="24">
        <v>97</v>
      </c>
      <c r="J970" s="19">
        <f t="shared" si="47"/>
        <v>96.023560522290168</v>
      </c>
    </row>
    <row r="971" spans="1:10" x14ac:dyDescent="0.25">
      <c r="A971" s="3">
        <v>2027</v>
      </c>
      <c r="B971" s="3">
        <v>7</v>
      </c>
      <c r="C971" s="4">
        <v>8</v>
      </c>
      <c r="D971" s="20">
        <f>INDEX('Prom Factor Mensual Hora 0,5'!$B$5:$N$28,MATCH('Casos CMg'!$C971,'Prom Factor Mensual Hora 0,5'!$A$5:$A$28,0),MATCH('Casos CMg'!$B971,'Prom Factor Mensual Hora 0,5'!$B$4:$M$4,0))</f>
        <v>0.98993175670468914</v>
      </c>
      <c r="E971" s="24">
        <v>49.8</v>
      </c>
      <c r="F971" s="19">
        <f t="shared" si="45"/>
        <v>49.298601483893513</v>
      </c>
      <c r="G971" s="24">
        <v>44.8</v>
      </c>
      <c r="H971" s="19">
        <f t="shared" si="46"/>
        <v>44.348942700370074</v>
      </c>
      <c r="I971" s="24">
        <v>54</v>
      </c>
      <c r="J971" s="19">
        <f t="shared" si="47"/>
        <v>53.456314862053212</v>
      </c>
    </row>
    <row r="972" spans="1:10" x14ac:dyDescent="0.25">
      <c r="A972" s="3">
        <v>2027</v>
      </c>
      <c r="B972" s="3">
        <v>7</v>
      </c>
      <c r="C972" s="4">
        <v>9</v>
      </c>
      <c r="D972" s="20">
        <f>INDEX('Prom Factor Mensual Hora 0,5'!$B$5:$N$28,MATCH('Casos CMg'!$C972,'Prom Factor Mensual Hora 0,5'!$A$5:$A$28,0),MATCH('Casos CMg'!$B972,'Prom Factor Mensual Hora 0,5'!$B$4:$M$4,0))</f>
        <v>0.99031226014367979</v>
      </c>
      <c r="E972" s="24">
        <v>5.7</v>
      </c>
      <c r="F972" s="19">
        <f t="shared" si="45"/>
        <v>5.644779882818975</v>
      </c>
      <c r="G972" s="24">
        <v>5.0999999999999996</v>
      </c>
      <c r="H972" s="19">
        <f t="shared" si="46"/>
        <v>5.0505925267327667</v>
      </c>
      <c r="I972" s="24">
        <v>6.2</v>
      </c>
      <c r="J972" s="19">
        <f t="shared" si="47"/>
        <v>6.1399360128908151</v>
      </c>
    </row>
    <row r="973" spans="1:10" x14ac:dyDescent="0.25">
      <c r="A973" s="3">
        <v>2027</v>
      </c>
      <c r="B973" s="3">
        <v>7</v>
      </c>
      <c r="C973" s="4">
        <v>10</v>
      </c>
      <c r="D973" s="20">
        <f>INDEX('Prom Factor Mensual Hora 0,5'!$B$5:$N$28,MATCH('Casos CMg'!$C973,'Prom Factor Mensual Hora 0,5'!$A$5:$A$28,0),MATCH('Casos CMg'!$B973,'Prom Factor Mensual Hora 0,5'!$B$4:$M$4,0))</f>
        <v>0.99406143285401294</v>
      </c>
      <c r="E973" s="24">
        <v>5.5</v>
      </c>
      <c r="F973" s="19">
        <f t="shared" si="45"/>
        <v>5.4673378806970714</v>
      </c>
      <c r="G973" s="24">
        <v>4.9000000000000004</v>
      </c>
      <c r="H973" s="19">
        <f t="shared" si="46"/>
        <v>4.8709010209846637</v>
      </c>
      <c r="I973" s="24">
        <v>6</v>
      </c>
      <c r="J973" s="19">
        <f t="shared" si="47"/>
        <v>5.9643685971240776</v>
      </c>
    </row>
    <row r="974" spans="1:10" x14ac:dyDescent="0.25">
      <c r="A974" s="3">
        <v>2027</v>
      </c>
      <c r="B974" s="3">
        <v>7</v>
      </c>
      <c r="C974" s="4">
        <v>11</v>
      </c>
      <c r="D974" s="20">
        <f>INDEX('Prom Factor Mensual Hora 0,5'!$B$5:$N$28,MATCH('Casos CMg'!$C974,'Prom Factor Mensual Hora 0,5'!$A$5:$A$28,0),MATCH('Casos CMg'!$B974,'Prom Factor Mensual Hora 0,5'!$B$4:$M$4,0))</f>
        <v>0.99462601136785644</v>
      </c>
      <c r="E974" s="24">
        <v>9.6999999999999993</v>
      </c>
      <c r="F974" s="19">
        <f t="shared" si="45"/>
        <v>9.6478723102682071</v>
      </c>
      <c r="G974" s="24">
        <v>8.6999999999999993</v>
      </c>
      <c r="H974" s="19">
        <f t="shared" si="46"/>
        <v>8.6532462989003509</v>
      </c>
      <c r="I974" s="24">
        <v>10.6</v>
      </c>
      <c r="J974" s="19">
        <f t="shared" si="47"/>
        <v>10.543035720499278</v>
      </c>
    </row>
    <row r="975" spans="1:10" x14ac:dyDescent="0.25">
      <c r="A975" s="3">
        <v>2027</v>
      </c>
      <c r="B975" s="3">
        <v>7</v>
      </c>
      <c r="C975" s="4">
        <v>12</v>
      </c>
      <c r="D975" s="20">
        <f>INDEX('Prom Factor Mensual Hora 0,5'!$B$5:$N$28,MATCH('Casos CMg'!$C975,'Prom Factor Mensual Hora 0,5'!$A$5:$A$28,0),MATCH('Casos CMg'!$B975,'Prom Factor Mensual Hora 0,5'!$B$4:$M$4,0))</f>
        <v>0.99525231572068018</v>
      </c>
      <c r="E975" s="24">
        <v>5.5</v>
      </c>
      <c r="F975" s="19">
        <f t="shared" si="45"/>
        <v>5.473887736463741</v>
      </c>
      <c r="G975" s="24">
        <v>4.9000000000000004</v>
      </c>
      <c r="H975" s="19">
        <f t="shared" si="46"/>
        <v>4.8767363470313336</v>
      </c>
      <c r="I975" s="24">
        <v>6</v>
      </c>
      <c r="J975" s="19">
        <f t="shared" si="47"/>
        <v>5.9715138943240813</v>
      </c>
    </row>
    <row r="976" spans="1:10" x14ac:dyDescent="0.25">
      <c r="A976" s="3">
        <v>2027</v>
      </c>
      <c r="B976" s="3">
        <v>7</v>
      </c>
      <c r="C976" s="4">
        <v>13</v>
      </c>
      <c r="D976" s="20">
        <f>INDEX('Prom Factor Mensual Hora 0,5'!$B$5:$N$28,MATCH('Casos CMg'!$C976,'Prom Factor Mensual Hora 0,5'!$A$5:$A$28,0),MATCH('Casos CMg'!$B976,'Prom Factor Mensual Hora 0,5'!$B$4:$M$4,0))</f>
        <v>0.99634819884344916</v>
      </c>
      <c r="E976" s="24">
        <v>5.5</v>
      </c>
      <c r="F976" s="19">
        <f t="shared" si="45"/>
        <v>5.4799150936389704</v>
      </c>
      <c r="G976" s="24">
        <v>4.9000000000000004</v>
      </c>
      <c r="H976" s="19">
        <f t="shared" si="46"/>
        <v>4.8821061743329013</v>
      </c>
      <c r="I976" s="24">
        <v>6</v>
      </c>
      <c r="J976" s="19">
        <f t="shared" si="47"/>
        <v>5.9780891930606952</v>
      </c>
    </row>
    <row r="977" spans="1:10" x14ac:dyDescent="0.25">
      <c r="A977" s="3">
        <v>2027</v>
      </c>
      <c r="B977" s="3">
        <v>7</v>
      </c>
      <c r="C977" s="4">
        <v>14</v>
      </c>
      <c r="D977" s="20">
        <f>INDEX('Prom Factor Mensual Hora 0,5'!$B$5:$N$28,MATCH('Casos CMg'!$C977,'Prom Factor Mensual Hora 0,5'!$A$5:$A$28,0),MATCH('Casos CMg'!$B977,'Prom Factor Mensual Hora 0,5'!$B$4:$M$4,0))</f>
        <v>0.99709857409915881</v>
      </c>
      <c r="E977" s="24">
        <v>5.5</v>
      </c>
      <c r="F977" s="19">
        <f t="shared" si="45"/>
        <v>5.4840421575453737</v>
      </c>
      <c r="G977" s="24">
        <v>4.9000000000000004</v>
      </c>
      <c r="H977" s="19">
        <f t="shared" si="46"/>
        <v>4.8857830130858781</v>
      </c>
      <c r="I977" s="24">
        <v>6</v>
      </c>
      <c r="J977" s="19">
        <f t="shared" si="47"/>
        <v>5.9825914445949531</v>
      </c>
    </row>
    <row r="978" spans="1:10" x14ac:dyDescent="0.25">
      <c r="A978" s="3">
        <v>2027</v>
      </c>
      <c r="B978" s="3">
        <v>7</v>
      </c>
      <c r="C978" s="4">
        <v>15</v>
      </c>
      <c r="D978" s="20">
        <f>INDEX('Prom Factor Mensual Hora 0,5'!$B$5:$N$28,MATCH('Casos CMg'!$C978,'Prom Factor Mensual Hora 0,5'!$A$5:$A$28,0),MATCH('Casos CMg'!$B978,'Prom Factor Mensual Hora 0,5'!$B$4:$M$4,0))</f>
        <v>0.99732265239465379</v>
      </c>
      <c r="E978" s="24">
        <v>5.5</v>
      </c>
      <c r="F978" s="19">
        <f t="shared" si="45"/>
        <v>5.4852745881705962</v>
      </c>
      <c r="G978" s="24">
        <v>4.9000000000000004</v>
      </c>
      <c r="H978" s="19">
        <f t="shared" si="46"/>
        <v>4.8868809967338036</v>
      </c>
      <c r="I978" s="24">
        <v>6</v>
      </c>
      <c r="J978" s="19">
        <f t="shared" si="47"/>
        <v>5.9839359143679225</v>
      </c>
    </row>
    <row r="979" spans="1:10" x14ac:dyDescent="0.25">
      <c r="A979" s="3">
        <v>2027</v>
      </c>
      <c r="B979" s="3">
        <v>7</v>
      </c>
      <c r="C979" s="4">
        <v>16</v>
      </c>
      <c r="D979" s="20">
        <f>INDEX('Prom Factor Mensual Hora 0,5'!$B$5:$N$28,MATCH('Casos CMg'!$C979,'Prom Factor Mensual Hora 0,5'!$A$5:$A$28,0),MATCH('Casos CMg'!$B979,'Prom Factor Mensual Hora 0,5'!$B$4:$M$4,0))</f>
        <v>0.99783350228290368</v>
      </c>
      <c r="E979" s="24">
        <v>13.6</v>
      </c>
      <c r="F979" s="19">
        <f t="shared" si="45"/>
        <v>13.570535631047489</v>
      </c>
      <c r="G979" s="24">
        <v>12.3</v>
      </c>
      <c r="H979" s="19">
        <f t="shared" si="46"/>
        <v>12.273352078079716</v>
      </c>
      <c r="I979" s="24">
        <v>14.8</v>
      </c>
      <c r="J979" s="19">
        <f t="shared" si="47"/>
        <v>14.767935833786975</v>
      </c>
    </row>
    <row r="980" spans="1:10" x14ac:dyDescent="0.25">
      <c r="A980" s="3">
        <v>2027</v>
      </c>
      <c r="B980" s="3">
        <v>7</v>
      </c>
      <c r="C980" s="4">
        <v>17</v>
      </c>
      <c r="D980" s="20">
        <f>INDEX('Prom Factor Mensual Hora 0,5'!$B$5:$N$28,MATCH('Casos CMg'!$C980,'Prom Factor Mensual Hora 0,5'!$A$5:$A$28,0),MATCH('Casos CMg'!$B980,'Prom Factor Mensual Hora 0,5'!$B$4:$M$4,0))</f>
        <v>0.99228044339973509</v>
      </c>
      <c r="E980" s="24">
        <v>50.3</v>
      </c>
      <c r="F980" s="19">
        <f t="shared" si="45"/>
        <v>49.911706303006675</v>
      </c>
      <c r="G980" s="24">
        <v>45.3</v>
      </c>
      <c r="H980" s="19">
        <f t="shared" si="46"/>
        <v>44.950304086007996</v>
      </c>
      <c r="I980" s="24">
        <v>54.5</v>
      </c>
      <c r="J980" s="19">
        <f t="shared" si="47"/>
        <v>54.079284165285564</v>
      </c>
    </row>
    <row r="981" spans="1:10" x14ac:dyDescent="0.25">
      <c r="A981" s="3">
        <v>2027</v>
      </c>
      <c r="B981" s="3">
        <v>7</v>
      </c>
      <c r="C981" s="4">
        <v>18</v>
      </c>
      <c r="D981" s="20">
        <f>INDEX('Prom Factor Mensual Hora 0,5'!$B$5:$N$28,MATCH('Casos CMg'!$C981,'Prom Factor Mensual Hora 0,5'!$A$5:$A$28,0),MATCH('Casos CMg'!$B981,'Prom Factor Mensual Hora 0,5'!$B$4:$M$4,0))</f>
        <v>0.98770812327471835</v>
      </c>
      <c r="E981" s="24">
        <v>93.3</v>
      </c>
      <c r="F981" s="19">
        <f t="shared" si="45"/>
        <v>92.153167901531219</v>
      </c>
      <c r="G981" s="24">
        <v>86.1</v>
      </c>
      <c r="H981" s="19">
        <f t="shared" si="46"/>
        <v>85.041669413953244</v>
      </c>
      <c r="I981" s="24">
        <v>100.2</v>
      </c>
      <c r="J981" s="19">
        <f t="shared" si="47"/>
        <v>98.968353952126776</v>
      </c>
    </row>
    <row r="982" spans="1:10" x14ac:dyDescent="0.25">
      <c r="A982" s="3">
        <v>2027</v>
      </c>
      <c r="B982" s="3">
        <v>7</v>
      </c>
      <c r="C982" s="4">
        <v>19</v>
      </c>
      <c r="D982" s="20">
        <f>INDEX('Prom Factor Mensual Hora 0,5'!$B$5:$N$28,MATCH('Casos CMg'!$C982,'Prom Factor Mensual Hora 0,5'!$A$5:$A$28,0),MATCH('Casos CMg'!$B982,'Prom Factor Mensual Hora 0,5'!$B$4:$M$4,0))</f>
        <v>0.98605481116616356</v>
      </c>
      <c r="E982" s="24">
        <v>93.4</v>
      </c>
      <c r="F982" s="19">
        <f t="shared" si="45"/>
        <v>92.097519362919684</v>
      </c>
      <c r="G982" s="24">
        <v>86.2</v>
      </c>
      <c r="H982" s="19">
        <f t="shared" si="46"/>
        <v>84.997924722523308</v>
      </c>
      <c r="I982" s="24">
        <v>100.4</v>
      </c>
      <c r="J982" s="19">
        <f t="shared" si="47"/>
        <v>98.999903041082831</v>
      </c>
    </row>
    <row r="983" spans="1:10" x14ac:dyDescent="0.25">
      <c r="A983" s="3">
        <v>2027</v>
      </c>
      <c r="B983" s="3">
        <v>7</v>
      </c>
      <c r="C983" s="4">
        <v>20</v>
      </c>
      <c r="D983" s="20">
        <f>INDEX('Prom Factor Mensual Hora 0,5'!$B$5:$N$28,MATCH('Casos CMg'!$C983,'Prom Factor Mensual Hora 0,5'!$A$5:$A$28,0),MATCH('Casos CMg'!$B983,'Prom Factor Mensual Hora 0,5'!$B$4:$M$4,0))</f>
        <v>0.98604688073082936</v>
      </c>
      <c r="E983" s="24">
        <v>93.4</v>
      </c>
      <c r="F983" s="19">
        <f t="shared" si="45"/>
        <v>92.096778660259474</v>
      </c>
      <c r="G983" s="24">
        <v>86.2</v>
      </c>
      <c r="H983" s="19">
        <f t="shared" si="46"/>
        <v>84.997241118997493</v>
      </c>
      <c r="I983" s="24">
        <v>100.4</v>
      </c>
      <c r="J983" s="19">
        <f t="shared" si="47"/>
        <v>98.999106825375279</v>
      </c>
    </row>
    <row r="984" spans="1:10" x14ac:dyDescent="0.25">
      <c r="A984" s="3">
        <v>2027</v>
      </c>
      <c r="B984" s="3">
        <v>7</v>
      </c>
      <c r="C984" s="4">
        <v>21</v>
      </c>
      <c r="D984" s="20">
        <f>INDEX('Prom Factor Mensual Hora 0,5'!$B$5:$N$28,MATCH('Casos CMg'!$C984,'Prom Factor Mensual Hora 0,5'!$A$5:$A$28,0),MATCH('Casos CMg'!$B984,'Prom Factor Mensual Hora 0,5'!$B$4:$M$4,0))</f>
        <v>0.98605757354146761</v>
      </c>
      <c r="E984" s="24">
        <v>93.3</v>
      </c>
      <c r="F984" s="19">
        <f t="shared" si="45"/>
        <v>91.99917161141893</v>
      </c>
      <c r="G984" s="24">
        <v>86.1</v>
      </c>
      <c r="H984" s="19">
        <f t="shared" si="46"/>
        <v>84.899557081920349</v>
      </c>
      <c r="I984" s="24">
        <v>100.2</v>
      </c>
      <c r="J984" s="19">
        <f t="shared" si="47"/>
        <v>98.802968868855061</v>
      </c>
    </row>
    <row r="985" spans="1:10" x14ac:dyDescent="0.25">
      <c r="A985" s="3">
        <v>2027</v>
      </c>
      <c r="B985" s="3">
        <v>7</v>
      </c>
      <c r="C985" s="4">
        <v>22</v>
      </c>
      <c r="D985" s="20">
        <f>INDEX('Prom Factor Mensual Hora 0,5'!$B$5:$N$28,MATCH('Casos CMg'!$C985,'Prom Factor Mensual Hora 0,5'!$A$5:$A$28,0),MATCH('Casos CMg'!$B985,'Prom Factor Mensual Hora 0,5'!$B$4:$M$4,0))</f>
        <v>0.98605875198966175</v>
      </c>
      <c r="E985" s="24">
        <v>91.5</v>
      </c>
      <c r="F985" s="19">
        <f t="shared" si="45"/>
        <v>90.224375807054045</v>
      </c>
      <c r="G985" s="24">
        <v>84.5</v>
      </c>
      <c r="H985" s="19">
        <f t="shared" si="46"/>
        <v>83.321964543126413</v>
      </c>
      <c r="I985" s="24">
        <v>98.1</v>
      </c>
      <c r="J985" s="19">
        <f t="shared" si="47"/>
        <v>96.732363570185811</v>
      </c>
    </row>
    <row r="986" spans="1:10" x14ac:dyDescent="0.25">
      <c r="A986" s="3">
        <v>2027</v>
      </c>
      <c r="B986" s="3">
        <v>7</v>
      </c>
      <c r="C986" s="4">
        <v>23</v>
      </c>
      <c r="D986" s="20">
        <f>INDEX('Prom Factor Mensual Hora 0,5'!$B$5:$N$28,MATCH('Casos CMg'!$C986,'Prom Factor Mensual Hora 0,5'!$A$5:$A$28,0),MATCH('Casos CMg'!$B986,'Prom Factor Mensual Hora 0,5'!$B$4:$M$4,0))</f>
        <v>0.98605336058308257</v>
      </c>
      <c r="E986" s="24">
        <v>90.7</v>
      </c>
      <c r="F986" s="19">
        <f t="shared" si="45"/>
        <v>89.435039804885591</v>
      </c>
      <c r="G986" s="24">
        <v>83.6</v>
      </c>
      <c r="H986" s="19">
        <f t="shared" si="46"/>
        <v>82.434060944745696</v>
      </c>
      <c r="I986" s="24">
        <v>97.5</v>
      </c>
      <c r="J986" s="19">
        <f t="shared" si="47"/>
        <v>96.140202656850548</v>
      </c>
    </row>
    <row r="987" spans="1:10" x14ac:dyDescent="0.25">
      <c r="A987" s="3">
        <v>2027</v>
      </c>
      <c r="B987" s="3">
        <v>8</v>
      </c>
      <c r="C987" s="4">
        <v>0</v>
      </c>
      <c r="D987" s="20">
        <f>INDEX('Prom Factor Mensual Hora 0,5'!$B$5:$N$28,MATCH('Casos CMg'!$C987,'Prom Factor Mensual Hora 0,5'!$A$5:$A$28,0),MATCH('Casos CMg'!$B987,'Prom Factor Mensual Hora 0,5'!$B$4:$M$4,0))</f>
        <v>0.98676244537879698</v>
      </c>
      <c r="E987" s="24">
        <v>76.900000000000006</v>
      </c>
      <c r="F987" s="19">
        <f t="shared" si="45"/>
        <v>75.882032049629487</v>
      </c>
      <c r="G987" s="24">
        <v>69.5</v>
      </c>
      <c r="H987" s="19">
        <f t="shared" si="46"/>
        <v>68.579989953826384</v>
      </c>
      <c r="I987" s="24">
        <v>85</v>
      </c>
      <c r="J987" s="19">
        <f t="shared" si="47"/>
        <v>83.874807857197737</v>
      </c>
    </row>
    <row r="988" spans="1:10" x14ac:dyDescent="0.25">
      <c r="A988" s="3">
        <v>2027</v>
      </c>
      <c r="B988" s="3">
        <v>8</v>
      </c>
      <c r="C988" s="4">
        <v>1</v>
      </c>
      <c r="D988" s="20">
        <f>INDEX('Prom Factor Mensual Hora 0,5'!$B$5:$N$28,MATCH('Casos CMg'!$C988,'Prom Factor Mensual Hora 0,5'!$A$5:$A$28,0),MATCH('Casos CMg'!$B988,'Prom Factor Mensual Hora 0,5'!$B$4:$M$4,0))</f>
        <v>0.98856416111652101</v>
      </c>
      <c r="E988" s="24">
        <v>75.900000000000006</v>
      </c>
      <c r="F988" s="19">
        <f t="shared" si="45"/>
        <v>75.032019828743955</v>
      </c>
      <c r="G988" s="24">
        <v>68.7</v>
      </c>
      <c r="H988" s="19">
        <f t="shared" si="46"/>
        <v>67.914357868704997</v>
      </c>
      <c r="I988" s="24">
        <v>83.7</v>
      </c>
      <c r="J988" s="19">
        <f t="shared" si="47"/>
        <v>82.742820285452808</v>
      </c>
    </row>
    <row r="989" spans="1:10" x14ac:dyDescent="0.25">
      <c r="A989" s="3">
        <v>2027</v>
      </c>
      <c r="B989" s="3">
        <v>8</v>
      </c>
      <c r="C989" s="4">
        <v>2</v>
      </c>
      <c r="D989" s="20">
        <f>INDEX('Prom Factor Mensual Hora 0,5'!$B$5:$N$28,MATCH('Casos CMg'!$C989,'Prom Factor Mensual Hora 0,5'!$A$5:$A$28,0),MATCH('Casos CMg'!$B989,'Prom Factor Mensual Hora 0,5'!$B$4:$M$4,0))</f>
        <v>0.9885471443314674</v>
      </c>
      <c r="E989" s="24">
        <v>73.8</v>
      </c>
      <c r="F989" s="19">
        <f t="shared" si="45"/>
        <v>72.954779251662288</v>
      </c>
      <c r="G989" s="24">
        <v>67</v>
      </c>
      <c r="H989" s="19">
        <f t="shared" si="46"/>
        <v>66.232658670208309</v>
      </c>
      <c r="I989" s="24">
        <v>80.599999999999994</v>
      </c>
      <c r="J989" s="19">
        <f t="shared" si="47"/>
        <v>79.676899833116266</v>
      </c>
    </row>
    <row r="990" spans="1:10" x14ac:dyDescent="0.25">
      <c r="A990" s="3">
        <v>2027</v>
      </c>
      <c r="B990" s="3">
        <v>8</v>
      </c>
      <c r="C990" s="4">
        <v>3</v>
      </c>
      <c r="D990" s="20">
        <f>INDEX('Prom Factor Mensual Hora 0,5'!$B$5:$N$28,MATCH('Casos CMg'!$C990,'Prom Factor Mensual Hora 0,5'!$A$5:$A$28,0),MATCH('Casos CMg'!$B990,'Prom Factor Mensual Hora 0,5'!$B$4:$M$4,0))</f>
        <v>0.98878766759115899</v>
      </c>
      <c r="E990" s="24">
        <v>73.7</v>
      </c>
      <c r="F990" s="19">
        <f t="shared" si="45"/>
        <v>72.873651101468425</v>
      </c>
      <c r="G990" s="24">
        <v>66.900000000000006</v>
      </c>
      <c r="H990" s="19">
        <f t="shared" si="46"/>
        <v>66.149894961848545</v>
      </c>
      <c r="I990" s="24">
        <v>80.400000000000006</v>
      </c>
      <c r="J990" s="19">
        <f t="shared" si="47"/>
        <v>79.498528474329191</v>
      </c>
    </row>
    <row r="991" spans="1:10" x14ac:dyDescent="0.25">
      <c r="A991" s="3">
        <v>2027</v>
      </c>
      <c r="B991" s="3">
        <v>8</v>
      </c>
      <c r="C991" s="4">
        <v>4</v>
      </c>
      <c r="D991" s="20">
        <f>INDEX('Prom Factor Mensual Hora 0,5'!$B$5:$N$28,MATCH('Casos CMg'!$C991,'Prom Factor Mensual Hora 0,5'!$A$5:$A$28,0),MATCH('Casos CMg'!$B991,'Prom Factor Mensual Hora 0,5'!$B$4:$M$4,0))</f>
        <v>0.98879515882133751</v>
      </c>
      <c r="E991" s="24">
        <v>73.7</v>
      </c>
      <c r="F991" s="19">
        <f t="shared" si="45"/>
        <v>72.874203205132574</v>
      </c>
      <c r="G991" s="24">
        <v>66.900000000000006</v>
      </c>
      <c r="H991" s="19">
        <f t="shared" si="46"/>
        <v>66.150396125147481</v>
      </c>
      <c r="I991" s="24">
        <v>80.400000000000006</v>
      </c>
      <c r="J991" s="19">
        <f t="shared" si="47"/>
        <v>79.499130769235535</v>
      </c>
    </row>
    <row r="992" spans="1:10" x14ac:dyDescent="0.25">
      <c r="A992" s="3">
        <v>2027</v>
      </c>
      <c r="B992" s="3">
        <v>8</v>
      </c>
      <c r="C992" s="4">
        <v>5</v>
      </c>
      <c r="D992" s="20">
        <f>INDEX('Prom Factor Mensual Hora 0,5'!$B$5:$N$28,MATCH('Casos CMg'!$C992,'Prom Factor Mensual Hora 0,5'!$A$5:$A$28,0),MATCH('Casos CMg'!$B992,'Prom Factor Mensual Hora 0,5'!$B$4:$M$4,0))</f>
        <v>0.98880155087083788</v>
      </c>
      <c r="E992" s="24">
        <v>73.7</v>
      </c>
      <c r="F992" s="19">
        <f t="shared" si="45"/>
        <v>72.874674299180754</v>
      </c>
      <c r="G992" s="24">
        <v>66.900000000000006</v>
      </c>
      <c r="H992" s="19">
        <f t="shared" si="46"/>
        <v>66.150823753259061</v>
      </c>
      <c r="I992" s="24">
        <v>80.400000000000006</v>
      </c>
      <c r="J992" s="19">
        <f t="shared" si="47"/>
        <v>79.499644690015373</v>
      </c>
    </row>
    <row r="993" spans="1:10" x14ac:dyDescent="0.25">
      <c r="A993" s="3">
        <v>2027</v>
      </c>
      <c r="B993" s="3">
        <v>8</v>
      </c>
      <c r="C993" s="4">
        <v>6</v>
      </c>
      <c r="D993" s="20">
        <f>INDEX('Prom Factor Mensual Hora 0,5'!$B$5:$N$28,MATCH('Casos CMg'!$C993,'Prom Factor Mensual Hora 0,5'!$A$5:$A$28,0),MATCH('Casos CMg'!$B993,'Prom Factor Mensual Hora 0,5'!$B$4:$M$4,0))</f>
        <v>0.98857359737269757</v>
      </c>
      <c r="E993" s="24">
        <v>75.8</v>
      </c>
      <c r="F993" s="19">
        <f t="shared" si="45"/>
        <v>74.933878680850469</v>
      </c>
      <c r="G993" s="24">
        <v>68.599999999999994</v>
      </c>
      <c r="H993" s="19">
        <f t="shared" si="46"/>
        <v>67.816148779767047</v>
      </c>
      <c r="I993" s="24">
        <v>83.5</v>
      </c>
      <c r="J993" s="19">
        <f t="shared" si="47"/>
        <v>82.545895380620252</v>
      </c>
    </row>
    <row r="994" spans="1:10" x14ac:dyDescent="0.25">
      <c r="A994" s="3">
        <v>2027</v>
      </c>
      <c r="B994" s="3">
        <v>8</v>
      </c>
      <c r="C994" s="4">
        <v>7</v>
      </c>
      <c r="D994" s="20">
        <f>INDEX('Prom Factor Mensual Hora 0,5'!$B$5:$N$28,MATCH('Casos CMg'!$C994,'Prom Factor Mensual Hora 0,5'!$A$5:$A$28,0),MATCH('Casos CMg'!$B994,'Prom Factor Mensual Hora 0,5'!$B$4:$M$4,0))</f>
        <v>0.98856770264736116</v>
      </c>
      <c r="E994" s="24">
        <v>32.4</v>
      </c>
      <c r="F994" s="19">
        <f t="shared" si="45"/>
        <v>32.029593565774498</v>
      </c>
      <c r="G994" s="24">
        <v>29.5</v>
      </c>
      <c r="H994" s="19">
        <f t="shared" si="46"/>
        <v>29.162747228097153</v>
      </c>
      <c r="I994" s="24">
        <v>35.6</v>
      </c>
      <c r="J994" s="19">
        <f t="shared" si="47"/>
        <v>35.193010214246058</v>
      </c>
    </row>
    <row r="995" spans="1:10" x14ac:dyDescent="0.25">
      <c r="A995" s="3">
        <v>2027</v>
      </c>
      <c r="B995" s="3">
        <v>8</v>
      </c>
      <c r="C995" s="4">
        <v>8</v>
      </c>
      <c r="D995" s="20">
        <f>INDEX('Prom Factor Mensual Hora 0,5'!$B$5:$N$28,MATCH('Casos CMg'!$C995,'Prom Factor Mensual Hora 0,5'!$A$5:$A$28,0),MATCH('Casos CMg'!$B995,'Prom Factor Mensual Hora 0,5'!$B$4:$M$4,0))</f>
        <v>0.99088773371674255</v>
      </c>
      <c r="E995" s="24">
        <v>2.8</v>
      </c>
      <c r="F995" s="19">
        <f t="shared" si="45"/>
        <v>2.7744856544068788</v>
      </c>
      <c r="G995" s="24">
        <v>2.6</v>
      </c>
      <c r="H995" s="19">
        <f t="shared" si="46"/>
        <v>2.5763081076635306</v>
      </c>
      <c r="I995" s="24">
        <v>3</v>
      </c>
      <c r="J995" s="19">
        <f t="shared" si="47"/>
        <v>2.9726632011502279</v>
      </c>
    </row>
    <row r="996" spans="1:10" x14ac:dyDescent="0.25">
      <c r="A996" s="3">
        <v>2027</v>
      </c>
      <c r="B996" s="3">
        <v>8</v>
      </c>
      <c r="C996" s="4">
        <v>9</v>
      </c>
      <c r="D996" s="20">
        <f>INDEX('Prom Factor Mensual Hora 0,5'!$B$5:$N$28,MATCH('Casos CMg'!$C996,'Prom Factor Mensual Hora 0,5'!$A$5:$A$28,0),MATCH('Casos CMg'!$B996,'Prom Factor Mensual Hora 0,5'!$B$4:$M$4,0))</f>
        <v>0.99687918240786977</v>
      </c>
      <c r="E996" s="24">
        <v>8.4</v>
      </c>
      <c r="F996" s="19">
        <f t="shared" si="45"/>
        <v>8.3737851322261072</v>
      </c>
      <c r="G996" s="24">
        <v>7.6</v>
      </c>
      <c r="H996" s="19">
        <f t="shared" si="46"/>
        <v>7.57628178629981</v>
      </c>
      <c r="I996" s="24">
        <v>9.3000000000000007</v>
      </c>
      <c r="J996" s="19">
        <f t="shared" si="47"/>
        <v>9.2709763963931895</v>
      </c>
    </row>
    <row r="997" spans="1:10" x14ac:dyDescent="0.25">
      <c r="A997" s="3">
        <v>2027</v>
      </c>
      <c r="B997" s="3">
        <v>8</v>
      </c>
      <c r="C997" s="4">
        <v>10</v>
      </c>
      <c r="D997" s="20">
        <f>INDEX('Prom Factor Mensual Hora 0,5'!$B$5:$N$28,MATCH('Casos CMg'!$C997,'Prom Factor Mensual Hora 0,5'!$A$5:$A$28,0),MATCH('Casos CMg'!$B997,'Prom Factor Mensual Hora 0,5'!$B$4:$M$4,0))</f>
        <v>0.99840244002746437</v>
      </c>
      <c r="E997" s="24">
        <v>8.5</v>
      </c>
      <c r="F997" s="19">
        <f t="shared" si="45"/>
        <v>8.4864207402334468</v>
      </c>
      <c r="G997" s="24">
        <v>7.7</v>
      </c>
      <c r="H997" s="19">
        <f t="shared" si="46"/>
        <v>7.6876987882114758</v>
      </c>
      <c r="I997" s="24">
        <v>9.4</v>
      </c>
      <c r="J997" s="19">
        <f t="shared" si="47"/>
        <v>9.3849829362581652</v>
      </c>
    </row>
    <row r="998" spans="1:10" x14ac:dyDescent="0.25">
      <c r="A998" s="3">
        <v>2027</v>
      </c>
      <c r="B998" s="3">
        <v>8</v>
      </c>
      <c r="C998" s="4">
        <v>11</v>
      </c>
      <c r="D998" s="20">
        <f>INDEX('Prom Factor Mensual Hora 0,5'!$B$5:$N$28,MATCH('Casos CMg'!$C998,'Prom Factor Mensual Hora 0,5'!$A$5:$A$28,0),MATCH('Casos CMg'!$B998,'Prom Factor Mensual Hora 0,5'!$B$4:$M$4,0))</f>
        <v>0.99924589605694669</v>
      </c>
      <c r="E998" s="24">
        <v>7.1</v>
      </c>
      <c r="F998" s="19">
        <f t="shared" si="45"/>
        <v>7.0946458620043211</v>
      </c>
      <c r="G998" s="24">
        <v>6.5</v>
      </c>
      <c r="H998" s="19">
        <f t="shared" si="46"/>
        <v>6.4950983243701534</v>
      </c>
      <c r="I998" s="24">
        <v>7.9</v>
      </c>
      <c r="J998" s="19">
        <f t="shared" si="47"/>
        <v>7.8940425788498789</v>
      </c>
    </row>
    <row r="999" spans="1:10" x14ac:dyDescent="0.25">
      <c r="A999" s="3">
        <v>2027</v>
      </c>
      <c r="B999" s="3">
        <v>8</v>
      </c>
      <c r="C999" s="4">
        <v>12</v>
      </c>
      <c r="D999" s="20">
        <f>INDEX('Prom Factor Mensual Hora 0,5'!$B$5:$N$28,MATCH('Casos CMg'!$C999,'Prom Factor Mensual Hora 0,5'!$A$5:$A$28,0),MATCH('Casos CMg'!$B999,'Prom Factor Mensual Hora 0,5'!$B$4:$M$4,0))</f>
        <v>0.9992544415846919</v>
      </c>
      <c r="E999" s="24">
        <v>8.5</v>
      </c>
      <c r="F999" s="19">
        <f t="shared" si="45"/>
        <v>8.4936627534698808</v>
      </c>
      <c r="G999" s="24">
        <v>7.7</v>
      </c>
      <c r="H999" s="19">
        <f t="shared" si="46"/>
        <v>7.6942592002021275</v>
      </c>
      <c r="I999" s="24">
        <v>9.4</v>
      </c>
      <c r="J999" s="19">
        <f t="shared" si="47"/>
        <v>9.3929917508961047</v>
      </c>
    </row>
    <row r="1000" spans="1:10" x14ac:dyDescent="0.25">
      <c r="A1000" s="3">
        <v>2027</v>
      </c>
      <c r="B1000" s="3">
        <v>8</v>
      </c>
      <c r="C1000" s="4">
        <v>13</v>
      </c>
      <c r="D1000" s="20">
        <f>INDEX('Prom Factor Mensual Hora 0,5'!$B$5:$N$28,MATCH('Casos CMg'!$C1000,'Prom Factor Mensual Hora 0,5'!$A$5:$A$28,0),MATCH('Casos CMg'!$B1000,'Prom Factor Mensual Hora 0,5'!$B$4:$M$4,0))</f>
        <v>0.99925208745381122</v>
      </c>
      <c r="E1000" s="24">
        <v>8.6</v>
      </c>
      <c r="F1000" s="19">
        <f t="shared" si="45"/>
        <v>8.5935679521027755</v>
      </c>
      <c r="G1000" s="24">
        <v>7.8</v>
      </c>
      <c r="H1000" s="19">
        <f t="shared" si="46"/>
        <v>7.7941662821397273</v>
      </c>
      <c r="I1000" s="24">
        <v>9.4</v>
      </c>
      <c r="J1000" s="19">
        <f t="shared" si="47"/>
        <v>9.3929696220658254</v>
      </c>
    </row>
    <row r="1001" spans="1:10" x14ac:dyDescent="0.25">
      <c r="A1001" s="3">
        <v>2027</v>
      </c>
      <c r="B1001" s="3">
        <v>8</v>
      </c>
      <c r="C1001" s="4">
        <v>14</v>
      </c>
      <c r="D1001" s="20">
        <f>INDEX('Prom Factor Mensual Hora 0,5'!$B$5:$N$28,MATCH('Casos CMg'!$C1001,'Prom Factor Mensual Hora 0,5'!$A$5:$A$28,0),MATCH('Casos CMg'!$B1001,'Prom Factor Mensual Hora 0,5'!$B$4:$M$4,0))</f>
        <v>0.99924736514362611</v>
      </c>
      <c r="E1001" s="24">
        <v>8.6</v>
      </c>
      <c r="F1001" s="19">
        <f t="shared" si="45"/>
        <v>8.5935273402351839</v>
      </c>
      <c r="G1001" s="24">
        <v>7.9</v>
      </c>
      <c r="H1001" s="19">
        <f t="shared" si="46"/>
        <v>7.8940541846346468</v>
      </c>
      <c r="I1001" s="24">
        <v>9.4</v>
      </c>
      <c r="J1001" s="19">
        <f t="shared" si="47"/>
        <v>9.3929252323500858</v>
      </c>
    </row>
    <row r="1002" spans="1:10" x14ac:dyDescent="0.25">
      <c r="A1002" s="3">
        <v>2027</v>
      </c>
      <c r="B1002" s="3">
        <v>8</v>
      </c>
      <c r="C1002" s="4">
        <v>15</v>
      </c>
      <c r="D1002" s="20">
        <f>INDEX('Prom Factor Mensual Hora 0,5'!$B$5:$N$28,MATCH('Casos CMg'!$C1002,'Prom Factor Mensual Hora 0,5'!$A$5:$A$28,0),MATCH('Casos CMg'!$B1002,'Prom Factor Mensual Hora 0,5'!$B$4:$M$4,0))</f>
        <v>0.99925496554368076</v>
      </c>
      <c r="E1002" s="24">
        <v>8.6</v>
      </c>
      <c r="F1002" s="19">
        <f t="shared" si="45"/>
        <v>8.5935927036756539</v>
      </c>
      <c r="G1002" s="24">
        <v>7.9</v>
      </c>
      <c r="H1002" s="19">
        <f t="shared" si="46"/>
        <v>7.894114227795078</v>
      </c>
      <c r="I1002" s="24">
        <v>9.5</v>
      </c>
      <c r="J1002" s="19">
        <f t="shared" si="47"/>
        <v>9.4929221726649669</v>
      </c>
    </row>
    <row r="1003" spans="1:10" x14ac:dyDescent="0.25">
      <c r="A1003" s="3">
        <v>2027</v>
      </c>
      <c r="B1003" s="3">
        <v>8</v>
      </c>
      <c r="C1003" s="4">
        <v>16</v>
      </c>
      <c r="D1003" s="20">
        <f>INDEX('Prom Factor Mensual Hora 0,5'!$B$5:$N$28,MATCH('Casos CMg'!$C1003,'Prom Factor Mensual Hora 0,5'!$A$5:$A$28,0),MATCH('Casos CMg'!$B1003,'Prom Factor Mensual Hora 0,5'!$B$4:$M$4,0))</f>
        <v>0.99924872542084842</v>
      </c>
      <c r="E1003" s="24">
        <v>7.2</v>
      </c>
      <c r="F1003" s="19">
        <f t="shared" si="45"/>
        <v>7.1945908230301088</v>
      </c>
      <c r="G1003" s="24">
        <v>6.6</v>
      </c>
      <c r="H1003" s="19">
        <f t="shared" si="46"/>
        <v>6.5950415877775992</v>
      </c>
      <c r="I1003" s="24">
        <v>7.9</v>
      </c>
      <c r="J1003" s="19">
        <f t="shared" si="47"/>
        <v>7.8940649308247028</v>
      </c>
    </row>
    <row r="1004" spans="1:10" x14ac:dyDescent="0.25">
      <c r="A1004" s="3">
        <v>2027</v>
      </c>
      <c r="B1004" s="3">
        <v>8</v>
      </c>
      <c r="C1004" s="4">
        <v>17</v>
      </c>
      <c r="D1004" s="20">
        <f>INDEX('Prom Factor Mensual Hora 0,5'!$B$5:$N$28,MATCH('Casos CMg'!$C1004,'Prom Factor Mensual Hora 0,5'!$A$5:$A$28,0),MATCH('Casos CMg'!$B1004,'Prom Factor Mensual Hora 0,5'!$B$4:$M$4,0))</f>
        <v>0.99876842462205906</v>
      </c>
      <c r="E1004" s="24">
        <v>27.2</v>
      </c>
      <c r="F1004" s="19">
        <f t="shared" si="45"/>
        <v>27.166501149720006</v>
      </c>
      <c r="G1004" s="24">
        <v>24.7</v>
      </c>
      <c r="H1004" s="19">
        <f t="shared" si="46"/>
        <v>24.669580088164857</v>
      </c>
      <c r="I1004" s="24">
        <v>29.9</v>
      </c>
      <c r="J1004" s="19">
        <f t="shared" si="47"/>
        <v>29.863175896199564</v>
      </c>
    </row>
    <row r="1005" spans="1:10" x14ac:dyDescent="0.25">
      <c r="A1005" s="3">
        <v>2027</v>
      </c>
      <c r="B1005" s="3">
        <v>8</v>
      </c>
      <c r="C1005" s="4">
        <v>18</v>
      </c>
      <c r="D1005" s="20">
        <f>INDEX('Prom Factor Mensual Hora 0,5'!$B$5:$N$28,MATCH('Casos CMg'!$C1005,'Prom Factor Mensual Hora 0,5'!$A$5:$A$28,0),MATCH('Casos CMg'!$B1005,'Prom Factor Mensual Hora 0,5'!$B$4:$M$4,0))</f>
        <v>0.99359878483140784</v>
      </c>
      <c r="E1005" s="24">
        <v>38.299999999999997</v>
      </c>
      <c r="F1005" s="19">
        <f t="shared" si="45"/>
        <v>38.054833459042918</v>
      </c>
      <c r="G1005" s="24">
        <v>34.799999999999997</v>
      </c>
      <c r="H1005" s="19">
        <f t="shared" si="46"/>
        <v>34.577237712132991</v>
      </c>
      <c r="I1005" s="24">
        <v>42.1</v>
      </c>
      <c r="J1005" s="19">
        <f t="shared" si="47"/>
        <v>41.830508841402271</v>
      </c>
    </row>
    <row r="1006" spans="1:10" x14ac:dyDescent="0.25">
      <c r="A1006" s="3">
        <v>2027</v>
      </c>
      <c r="B1006" s="3">
        <v>8</v>
      </c>
      <c r="C1006" s="4">
        <v>19</v>
      </c>
      <c r="D1006" s="20">
        <f>INDEX('Prom Factor Mensual Hora 0,5'!$B$5:$N$28,MATCH('Casos CMg'!$C1006,'Prom Factor Mensual Hora 0,5'!$A$5:$A$28,0),MATCH('Casos CMg'!$B1006,'Prom Factor Mensual Hora 0,5'!$B$4:$M$4,0))</f>
        <v>0.98669811440160526</v>
      </c>
      <c r="E1006" s="24">
        <v>80.5</v>
      </c>
      <c r="F1006" s="19">
        <f t="shared" si="45"/>
        <v>79.429198209329229</v>
      </c>
      <c r="G1006" s="24">
        <v>73.400000000000006</v>
      </c>
      <c r="H1006" s="19">
        <f t="shared" si="46"/>
        <v>72.423641597077832</v>
      </c>
      <c r="I1006" s="24">
        <v>88.2</v>
      </c>
      <c r="J1006" s="19">
        <f t="shared" si="47"/>
        <v>87.026773690221589</v>
      </c>
    </row>
    <row r="1007" spans="1:10" x14ac:dyDescent="0.25">
      <c r="A1007" s="3">
        <v>2027</v>
      </c>
      <c r="B1007" s="3">
        <v>8</v>
      </c>
      <c r="C1007" s="4">
        <v>20</v>
      </c>
      <c r="D1007" s="20">
        <f>INDEX('Prom Factor Mensual Hora 0,5'!$B$5:$N$28,MATCH('Casos CMg'!$C1007,'Prom Factor Mensual Hora 0,5'!$A$5:$A$28,0),MATCH('Casos CMg'!$B1007,'Prom Factor Mensual Hora 0,5'!$B$4:$M$4,0))</f>
        <v>0.98669940807785361</v>
      </c>
      <c r="E1007" s="24">
        <v>80.5</v>
      </c>
      <c r="F1007" s="19">
        <f t="shared" si="45"/>
        <v>79.429302350267221</v>
      </c>
      <c r="G1007" s="24">
        <v>73.099999999999994</v>
      </c>
      <c r="H1007" s="19">
        <f t="shared" si="46"/>
        <v>72.127726730491091</v>
      </c>
      <c r="I1007" s="24">
        <v>88.3</v>
      </c>
      <c r="J1007" s="19">
        <f t="shared" si="47"/>
        <v>87.125557733274476</v>
      </c>
    </row>
    <row r="1008" spans="1:10" x14ac:dyDescent="0.25">
      <c r="A1008" s="3">
        <v>2027</v>
      </c>
      <c r="B1008" s="3">
        <v>8</v>
      </c>
      <c r="C1008" s="4">
        <v>21</v>
      </c>
      <c r="D1008" s="20">
        <f>INDEX('Prom Factor Mensual Hora 0,5'!$B$5:$N$28,MATCH('Casos CMg'!$C1008,'Prom Factor Mensual Hora 0,5'!$A$5:$A$28,0),MATCH('Casos CMg'!$B1008,'Prom Factor Mensual Hora 0,5'!$B$4:$M$4,0))</f>
        <v>0.98670944386322978</v>
      </c>
      <c r="E1008" s="24">
        <v>80.5</v>
      </c>
      <c r="F1008" s="19">
        <f t="shared" si="45"/>
        <v>79.430110230989996</v>
      </c>
      <c r="G1008" s="24">
        <v>73.2</v>
      </c>
      <c r="H1008" s="19">
        <f t="shared" si="46"/>
        <v>72.227131290788421</v>
      </c>
      <c r="I1008" s="24">
        <v>88.3</v>
      </c>
      <c r="J1008" s="19">
        <f t="shared" si="47"/>
        <v>87.126443893123181</v>
      </c>
    </row>
    <row r="1009" spans="1:10" x14ac:dyDescent="0.25">
      <c r="A1009" s="3">
        <v>2027</v>
      </c>
      <c r="B1009" s="3">
        <v>8</v>
      </c>
      <c r="C1009" s="4">
        <v>22</v>
      </c>
      <c r="D1009" s="20">
        <f>INDEX('Prom Factor Mensual Hora 0,5'!$B$5:$N$28,MATCH('Casos CMg'!$C1009,'Prom Factor Mensual Hora 0,5'!$A$5:$A$28,0),MATCH('Casos CMg'!$B1009,'Prom Factor Mensual Hora 0,5'!$B$4:$M$4,0))</f>
        <v>0.98670406246144038</v>
      </c>
      <c r="E1009" s="24">
        <v>80.599999999999994</v>
      </c>
      <c r="F1009" s="19">
        <f t="shared" si="45"/>
        <v>79.528347434392089</v>
      </c>
      <c r="G1009" s="24">
        <v>73.7</v>
      </c>
      <c r="H1009" s="19">
        <f t="shared" si="46"/>
        <v>72.720089403408153</v>
      </c>
      <c r="I1009" s="24">
        <v>87.9</v>
      </c>
      <c r="J1009" s="19">
        <f t="shared" si="47"/>
        <v>86.73128709036061</v>
      </c>
    </row>
    <row r="1010" spans="1:10" x14ac:dyDescent="0.25">
      <c r="A1010" s="3">
        <v>2027</v>
      </c>
      <c r="B1010" s="3">
        <v>8</v>
      </c>
      <c r="C1010" s="4">
        <v>23</v>
      </c>
      <c r="D1010" s="20">
        <f>INDEX('Prom Factor Mensual Hora 0,5'!$B$5:$N$28,MATCH('Casos CMg'!$C1010,'Prom Factor Mensual Hora 0,5'!$A$5:$A$28,0),MATCH('Casos CMg'!$B1010,'Prom Factor Mensual Hora 0,5'!$B$4:$M$4,0))</f>
        <v>0.98670249030367341</v>
      </c>
      <c r="E1010" s="24">
        <v>80</v>
      </c>
      <c r="F1010" s="19">
        <f t="shared" si="45"/>
        <v>78.936199224293873</v>
      </c>
      <c r="G1010" s="24">
        <v>73.099999999999994</v>
      </c>
      <c r="H1010" s="19">
        <f t="shared" si="46"/>
        <v>72.127952041198526</v>
      </c>
      <c r="I1010" s="24">
        <v>87.3</v>
      </c>
      <c r="J1010" s="19">
        <f t="shared" si="47"/>
        <v>86.139127403510685</v>
      </c>
    </row>
    <row r="1011" spans="1:10" x14ac:dyDescent="0.25">
      <c r="A1011" s="3">
        <v>2027</v>
      </c>
      <c r="B1011" s="3">
        <v>9</v>
      </c>
      <c r="C1011" s="4">
        <v>0</v>
      </c>
      <c r="D1011" s="20">
        <f>INDEX('Prom Factor Mensual Hora 0,5'!$B$5:$N$28,MATCH('Casos CMg'!$C1011,'Prom Factor Mensual Hora 0,5'!$A$5:$A$28,0),MATCH('Casos CMg'!$B1011,'Prom Factor Mensual Hora 0,5'!$B$4:$M$4,0))</f>
        <v>0.97960477425849246</v>
      </c>
      <c r="E1011" s="24">
        <v>71.599999999999994</v>
      </c>
      <c r="F1011" s="19">
        <f t="shared" si="45"/>
        <v>70.13970183690806</v>
      </c>
      <c r="G1011" s="24">
        <v>64.7</v>
      </c>
      <c r="H1011" s="19">
        <f t="shared" si="46"/>
        <v>63.380428894524464</v>
      </c>
      <c r="I1011" s="24">
        <v>79.099999999999994</v>
      </c>
      <c r="J1011" s="19">
        <f t="shared" si="47"/>
        <v>77.486737643846752</v>
      </c>
    </row>
    <row r="1012" spans="1:10" x14ac:dyDescent="0.25">
      <c r="A1012" s="3">
        <v>2027</v>
      </c>
      <c r="B1012" s="3">
        <v>9</v>
      </c>
      <c r="C1012" s="4">
        <v>1</v>
      </c>
      <c r="D1012" s="20">
        <f>INDEX('Prom Factor Mensual Hora 0,5'!$B$5:$N$28,MATCH('Casos CMg'!$C1012,'Prom Factor Mensual Hora 0,5'!$A$5:$A$28,0),MATCH('Casos CMg'!$B1012,'Prom Factor Mensual Hora 0,5'!$B$4:$M$4,0))</f>
        <v>0.98406530109216372</v>
      </c>
      <c r="E1012" s="24">
        <v>71.099999999999994</v>
      </c>
      <c r="F1012" s="19">
        <f t="shared" si="45"/>
        <v>69.967042907652839</v>
      </c>
      <c r="G1012" s="24">
        <v>64.2</v>
      </c>
      <c r="H1012" s="19">
        <f t="shared" si="46"/>
        <v>63.176992330116917</v>
      </c>
      <c r="I1012" s="24">
        <v>78.400000000000006</v>
      </c>
      <c r="J1012" s="19">
        <f t="shared" si="47"/>
        <v>77.150719605625639</v>
      </c>
    </row>
    <row r="1013" spans="1:10" x14ac:dyDescent="0.25">
      <c r="A1013" s="3">
        <v>2027</v>
      </c>
      <c r="B1013" s="3">
        <v>9</v>
      </c>
      <c r="C1013" s="4">
        <v>2</v>
      </c>
      <c r="D1013" s="20">
        <f>INDEX('Prom Factor Mensual Hora 0,5'!$B$5:$N$28,MATCH('Casos CMg'!$C1013,'Prom Factor Mensual Hora 0,5'!$A$5:$A$28,0),MATCH('Casos CMg'!$B1013,'Prom Factor Mensual Hora 0,5'!$B$4:$M$4,0))</f>
        <v>0.98404409159416628</v>
      </c>
      <c r="E1013" s="24">
        <v>70.3</v>
      </c>
      <c r="F1013" s="19">
        <f t="shared" si="45"/>
        <v>69.178299639069891</v>
      </c>
      <c r="G1013" s="24">
        <v>63.4</v>
      </c>
      <c r="H1013" s="19">
        <f t="shared" si="46"/>
        <v>62.388395407070142</v>
      </c>
      <c r="I1013" s="24">
        <v>77.3</v>
      </c>
      <c r="J1013" s="19">
        <f t="shared" si="47"/>
        <v>76.066608280229048</v>
      </c>
    </row>
    <row r="1014" spans="1:10" x14ac:dyDescent="0.25">
      <c r="A1014" s="3">
        <v>2027</v>
      </c>
      <c r="B1014" s="3">
        <v>9</v>
      </c>
      <c r="C1014" s="4">
        <v>3</v>
      </c>
      <c r="D1014" s="20">
        <f>INDEX('Prom Factor Mensual Hora 0,5'!$B$5:$N$28,MATCH('Casos CMg'!$C1014,'Prom Factor Mensual Hora 0,5'!$A$5:$A$28,0),MATCH('Casos CMg'!$B1014,'Prom Factor Mensual Hora 0,5'!$B$4:$M$4,0))</f>
        <v>0.98412014130428738</v>
      </c>
      <c r="E1014" s="24">
        <v>70.2</v>
      </c>
      <c r="F1014" s="19">
        <f t="shared" si="45"/>
        <v>69.085233919560977</v>
      </c>
      <c r="G1014" s="24">
        <v>63.3</v>
      </c>
      <c r="H1014" s="19">
        <f t="shared" si="46"/>
        <v>62.294804944561385</v>
      </c>
      <c r="I1014" s="24">
        <v>77.099999999999994</v>
      </c>
      <c r="J1014" s="19">
        <f t="shared" si="47"/>
        <v>75.875662894560548</v>
      </c>
    </row>
    <row r="1015" spans="1:10" x14ac:dyDescent="0.25">
      <c r="A1015" s="3">
        <v>2027</v>
      </c>
      <c r="B1015" s="3">
        <v>9</v>
      </c>
      <c r="C1015" s="4">
        <v>4</v>
      </c>
      <c r="D1015" s="20">
        <f>INDEX('Prom Factor Mensual Hora 0,5'!$B$5:$N$28,MATCH('Casos CMg'!$C1015,'Prom Factor Mensual Hora 0,5'!$A$5:$A$28,0),MATCH('Casos CMg'!$B1015,'Prom Factor Mensual Hora 0,5'!$B$4:$M$4,0))</f>
        <v>0.98405873398591515</v>
      </c>
      <c r="E1015" s="24">
        <v>70.2</v>
      </c>
      <c r="F1015" s="19">
        <f t="shared" si="45"/>
        <v>69.080923125811239</v>
      </c>
      <c r="G1015" s="24">
        <v>63.3</v>
      </c>
      <c r="H1015" s="19">
        <f t="shared" si="46"/>
        <v>62.290917861308429</v>
      </c>
      <c r="I1015" s="24">
        <v>77.099999999999994</v>
      </c>
      <c r="J1015" s="19">
        <f t="shared" si="47"/>
        <v>75.870928390314049</v>
      </c>
    </row>
    <row r="1016" spans="1:10" x14ac:dyDescent="0.25">
      <c r="A1016" s="3">
        <v>2027</v>
      </c>
      <c r="B1016" s="3">
        <v>9</v>
      </c>
      <c r="C1016" s="4">
        <v>5</v>
      </c>
      <c r="D1016" s="20">
        <f>INDEX('Prom Factor Mensual Hora 0,5'!$B$5:$N$28,MATCH('Casos CMg'!$C1016,'Prom Factor Mensual Hora 0,5'!$A$5:$A$28,0),MATCH('Casos CMg'!$B1016,'Prom Factor Mensual Hora 0,5'!$B$4:$M$4,0))</f>
        <v>0.98406531872603575</v>
      </c>
      <c r="E1016" s="24">
        <v>70.2</v>
      </c>
      <c r="F1016" s="19">
        <f t="shared" si="45"/>
        <v>69.081385374567716</v>
      </c>
      <c r="G1016" s="24">
        <v>63.3</v>
      </c>
      <c r="H1016" s="19">
        <f t="shared" si="46"/>
        <v>62.291334675358058</v>
      </c>
      <c r="I1016" s="24">
        <v>77.099999999999994</v>
      </c>
      <c r="J1016" s="19">
        <f t="shared" si="47"/>
        <v>75.871436073777346</v>
      </c>
    </row>
    <row r="1017" spans="1:10" x14ac:dyDescent="0.25">
      <c r="A1017" s="3">
        <v>2027</v>
      </c>
      <c r="B1017" s="3">
        <v>9</v>
      </c>
      <c r="C1017" s="4">
        <v>6</v>
      </c>
      <c r="D1017" s="20">
        <f>INDEX('Prom Factor Mensual Hora 0,5'!$B$5:$N$28,MATCH('Casos CMg'!$C1017,'Prom Factor Mensual Hora 0,5'!$A$5:$A$28,0),MATCH('Casos CMg'!$B1017,'Prom Factor Mensual Hora 0,5'!$B$4:$M$4,0))</f>
        <v>0.98403331785085668</v>
      </c>
      <c r="E1017" s="24">
        <v>13.6</v>
      </c>
      <c r="F1017" s="19">
        <f t="shared" si="45"/>
        <v>13.382853122771651</v>
      </c>
      <c r="G1017" s="24">
        <v>12.8</v>
      </c>
      <c r="H1017" s="19">
        <f t="shared" si="46"/>
        <v>12.595626468490966</v>
      </c>
      <c r="I1017" s="24">
        <v>14.3</v>
      </c>
      <c r="J1017" s="19">
        <f t="shared" si="47"/>
        <v>14.071676445267251</v>
      </c>
    </row>
    <row r="1018" spans="1:10" x14ac:dyDescent="0.25">
      <c r="A1018" s="3">
        <v>2027</v>
      </c>
      <c r="B1018" s="3">
        <v>9</v>
      </c>
      <c r="C1018" s="4">
        <v>7</v>
      </c>
      <c r="D1018" s="20">
        <f>INDEX('Prom Factor Mensual Hora 0,5'!$B$5:$N$28,MATCH('Casos CMg'!$C1018,'Prom Factor Mensual Hora 0,5'!$A$5:$A$28,0),MATCH('Casos CMg'!$B1018,'Prom Factor Mensual Hora 0,5'!$B$4:$M$4,0))</f>
        <v>0.98263306364913972</v>
      </c>
      <c r="E1018" s="24">
        <v>5.4</v>
      </c>
      <c r="F1018" s="19">
        <f t="shared" si="45"/>
        <v>5.3062185437053548</v>
      </c>
      <c r="G1018" s="24">
        <v>5.2</v>
      </c>
      <c r="H1018" s="19">
        <f t="shared" si="46"/>
        <v>5.1096919309755267</v>
      </c>
      <c r="I1018" s="24">
        <v>5.7</v>
      </c>
      <c r="J1018" s="19">
        <f t="shared" si="47"/>
        <v>5.6010084628000962</v>
      </c>
    </row>
    <row r="1019" spans="1:10" x14ac:dyDescent="0.25">
      <c r="A1019" s="3">
        <v>2027</v>
      </c>
      <c r="B1019" s="3">
        <v>9</v>
      </c>
      <c r="C1019" s="4">
        <v>8</v>
      </c>
      <c r="D1019" s="20">
        <f>INDEX('Prom Factor Mensual Hora 0,5'!$B$5:$N$28,MATCH('Casos CMg'!$C1019,'Prom Factor Mensual Hora 0,5'!$A$5:$A$28,0),MATCH('Casos CMg'!$B1019,'Prom Factor Mensual Hora 0,5'!$B$4:$M$4,0))</f>
        <v>0.98263047789019065</v>
      </c>
      <c r="E1019" s="24">
        <v>5.4</v>
      </c>
      <c r="F1019" s="19">
        <f t="shared" si="45"/>
        <v>5.3062045806070302</v>
      </c>
      <c r="G1019" s="24">
        <v>5.2</v>
      </c>
      <c r="H1019" s="19">
        <f t="shared" si="46"/>
        <v>5.1096784850289918</v>
      </c>
      <c r="I1019" s="24">
        <v>5.7</v>
      </c>
      <c r="J1019" s="19">
        <f t="shared" si="47"/>
        <v>5.6009937239740868</v>
      </c>
    </row>
    <row r="1020" spans="1:10" x14ac:dyDescent="0.25">
      <c r="A1020" s="3">
        <v>2027</v>
      </c>
      <c r="B1020" s="3">
        <v>9</v>
      </c>
      <c r="C1020" s="4">
        <v>9</v>
      </c>
      <c r="D1020" s="20">
        <f>INDEX('Prom Factor Mensual Hora 0,5'!$B$5:$N$28,MATCH('Casos CMg'!$C1020,'Prom Factor Mensual Hora 0,5'!$A$5:$A$28,0),MATCH('Casos CMg'!$B1020,'Prom Factor Mensual Hora 0,5'!$B$4:$M$4,0))</f>
        <v>0.98830477850920362</v>
      </c>
      <c r="E1020" s="24">
        <v>3</v>
      </c>
      <c r="F1020" s="19">
        <f t="shared" si="45"/>
        <v>2.9649143355276109</v>
      </c>
      <c r="G1020" s="24">
        <v>2.9</v>
      </c>
      <c r="H1020" s="19">
        <f t="shared" si="46"/>
        <v>2.8660838576766903</v>
      </c>
      <c r="I1020" s="24">
        <v>3.2</v>
      </c>
      <c r="J1020" s="19">
        <f t="shared" si="47"/>
        <v>3.1625752912294516</v>
      </c>
    </row>
    <row r="1021" spans="1:10" x14ac:dyDescent="0.25">
      <c r="A1021" s="3">
        <v>2027</v>
      </c>
      <c r="B1021" s="3">
        <v>9</v>
      </c>
      <c r="C1021" s="4">
        <v>10</v>
      </c>
      <c r="D1021" s="20">
        <f>INDEX('Prom Factor Mensual Hora 0,5'!$B$5:$N$28,MATCH('Casos CMg'!$C1021,'Prom Factor Mensual Hora 0,5'!$A$5:$A$28,0),MATCH('Casos CMg'!$B1021,'Prom Factor Mensual Hora 0,5'!$B$4:$M$4,0))</f>
        <v>0.99538698336696763</v>
      </c>
      <c r="E1021" s="24">
        <v>1.6</v>
      </c>
      <c r="F1021" s="19">
        <f t="shared" si="45"/>
        <v>1.5926191733871482</v>
      </c>
      <c r="G1021" s="24">
        <v>1.5</v>
      </c>
      <c r="H1021" s="19">
        <f t="shared" si="46"/>
        <v>1.4930804750504514</v>
      </c>
      <c r="I1021" s="24">
        <v>1.7</v>
      </c>
      <c r="J1021" s="19">
        <f t="shared" si="47"/>
        <v>1.692157871723845</v>
      </c>
    </row>
    <row r="1022" spans="1:10" x14ac:dyDescent="0.25">
      <c r="A1022" s="3">
        <v>2027</v>
      </c>
      <c r="B1022" s="3">
        <v>9</v>
      </c>
      <c r="C1022" s="4">
        <v>11</v>
      </c>
      <c r="D1022" s="20">
        <f>INDEX('Prom Factor Mensual Hora 0,5'!$B$5:$N$28,MATCH('Casos CMg'!$C1022,'Prom Factor Mensual Hora 0,5'!$A$5:$A$28,0),MATCH('Casos CMg'!$B1022,'Prom Factor Mensual Hora 0,5'!$B$4:$M$4,0))</f>
        <v>0.99541615562286745</v>
      </c>
      <c r="E1022" s="24">
        <v>1.6</v>
      </c>
      <c r="F1022" s="19">
        <f t="shared" si="45"/>
        <v>1.5926658489965879</v>
      </c>
      <c r="G1022" s="24">
        <v>1.5</v>
      </c>
      <c r="H1022" s="19">
        <f t="shared" si="46"/>
        <v>1.4931242334343011</v>
      </c>
      <c r="I1022" s="24">
        <v>1.7</v>
      </c>
      <c r="J1022" s="19">
        <f t="shared" si="47"/>
        <v>1.6922074645588747</v>
      </c>
    </row>
    <row r="1023" spans="1:10" x14ac:dyDescent="0.25">
      <c r="A1023" s="3">
        <v>2027</v>
      </c>
      <c r="B1023" s="3">
        <v>9</v>
      </c>
      <c r="C1023" s="4">
        <v>12</v>
      </c>
      <c r="D1023" s="20">
        <f>INDEX('Prom Factor Mensual Hora 0,5'!$B$5:$N$28,MATCH('Casos CMg'!$C1023,'Prom Factor Mensual Hora 0,5'!$A$5:$A$28,0),MATCH('Casos CMg'!$B1023,'Prom Factor Mensual Hora 0,5'!$B$4:$M$4,0))</f>
        <v>0.99541728318403411</v>
      </c>
      <c r="E1023" s="24">
        <v>0.4</v>
      </c>
      <c r="F1023" s="19">
        <f t="shared" si="45"/>
        <v>0.39816691327361364</v>
      </c>
      <c r="G1023" s="24">
        <v>0.4</v>
      </c>
      <c r="H1023" s="19">
        <f t="shared" si="46"/>
        <v>0.39816691327361364</v>
      </c>
      <c r="I1023" s="24">
        <v>0.4</v>
      </c>
      <c r="J1023" s="19">
        <f t="shared" si="47"/>
        <v>0.39816691327361364</v>
      </c>
    </row>
    <row r="1024" spans="1:10" x14ac:dyDescent="0.25">
      <c r="A1024" s="3">
        <v>2027</v>
      </c>
      <c r="B1024" s="3">
        <v>9</v>
      </c>
      <c r="C1024" s="4">
        <v>13</v>
      </c>
      <c r="D1024" s="20">
        <f>INDEX('Prom Factor Mensual Hora 0,5'!$B$5:$N$28,MATCH('Casos CMg'!$C1024,'Prom Factor Mensual Hora 0,5'!$A$5:$A$28,0),MATCH('Casos CMg'!$B1024,'Prom Factor Mensual Hora 0,5'!$B$4:$M$4,0))</f>
        <v>0.99541241324380236</v>
      </c>
      <c r="E1024" s="24">
        <v>0.4</v>
      </c>
      <c r="F1024" s="19">
        <f t="shared" si="45"/>
        <v>0.39816496529752099</v>
      </c>
      <c r="G1024" s="24">
        <v>0.4</v>
      </c>
      <c r="H1024" s="19">
        <f t="shared" si="46"/>
        <v>0.39816496529752099</v>
      </c>
      <c r="I1024" s="24">
        <v>0.4</v>
      </c>
      <c r="J1024" s="19">
        <f t="shared" si="47"/>
        <v>0.39816496529752099</v>
      </c>
    </row>
    <row r="1025" spans="1:10" x14ac:dyDescent="0.25">
      <c r="A1025" s="3">
        <v>2027</v>
      </c>
      <c r="B1025" s="3">
        <v>9</v>
      </c>
      <c r="C1025" s="4">
        <v>14</v>
      </c>
      <c r="D1025" s="20">
        <f>INDEX('Prom Factor Mensual Hora 0,5'!$B$5:$N$28,MATCH('Casos CMg'!$C1025,'Prom Factor Mensual Hora 0,5'!$A$5:$A$28,0),MATCH('Casos CMg'!$B1025,'Prom Factor Mensual Hora 0,5'!$B$4:$M$4,0))</f>
        <v>0.99642713308485031</v>
      </c>
      <c r="E1025" s="24">
        <v>0.4</v>
      </c>
      <c r="F1025" s="19">
        <f t="shared" si="45"/>
        <v>0.39857085323394015</v>
      </c>
      <c r="G1025" s="24">
        <v>0.4</v>
      </c>
      <c r="H1025" s="19">
        <f t="shared" si="46"/>
        <v>0.39857085323394015</v>
      </c>
      <c r="I1025" s="24">
        <v>0.4</v>
      </c>
      <c r="J1025" s="19">
        <f t="shared" si="47"/>
        <v>0.39857085323394015</v>
      </c>
    </row>
    <row r="1026" spans="1:10" x14ac:dyDescent="0.25">
      <c r="A1026" s="3">
        <v>2027</v>
      </c>
      <c r="B1026" s="3">
        <v>9</v>
      </c>
      <c r="C1026" s="4">
        <v>15</v>
      </c>
      <c r="D1026" s="20">
        <f>INDEX('Prom Factor Mensual Hora 0,5'!$B$5:$N$28,MATCH('Casos CMg'!$C1026,'Prom Factor Mensual Hora 0,5'!$A$5:$A$28,0),MATCH('Casos CMg'!$B1026,'Prom Factor Mensual Hora 0,5'!$B$4:$M$4,0))</f>
        <v>0.99682440393648108</v>
      </c>
      <c r="E1026" s="24">
        <v>1.6</v>
      </c>
      <c r="F1026" s="19">
        <f t="shared" si="45"/>
        <v>1.5949190462983698</v>
      </c>
      <c r="G1026" s="24">
        <v>1.5</v>
      </c>
      <c r="H1026" s="19">
        <f t="shared" si="46"/>
        <v>1.4952366059047217</v>
      </c>
      <c r="I1026" s="24">
        <v>1.7</v>
      </c>
      <c r="J1026" s="19">
        <f t="shared" si="47"/>
        <v>1.6946014866920178</v>
      </c>
    </row>
    <row r="1027" spans="1:10" x14ac:dyDescent="0.25">
      <c r="A1027" s="3">
        <v>2027</v>
      </c>
      <c r="B1027" s="3">
        <v>9</v>
      </c>
      <c r="C1027" s="4">
        <v>16</v>
      </c>
      <c r="D1027" s="20">
        <f>INDEX('Prom Factor Mensual Hora 0,5'!$B$5:$N$28,MATCH('Casos CMg'!$C1027,'Prom Factor Mensual Hora 0,5'!$A$5:$A$28,0),MATCH('Casos CMg'!$B1027,'Prom Factor Mensual Hora 0,5'!$B$4:$M$4,0))</f>
        <v>0.99681881529875971</v>
      </c>
      <c r="E1027" s="24">
        <v>1.6</v>
      </c>
      <c r="F1027" s="19">
        <f t="shared" si="45"/>
        <v>1.5949101044780156</v>
      </c>
      <c r="G1027" s="24">
        <v>1.5</v>
      </c>
      <c r="H1027" s="19">
        <f t="shared" si="46"/>
        <v>1.4952282229481395</v>
      </c>
      <c r="I1027" s="24">
        <v>1.7</v>
      </c>
      <c r="J1027" s="19">
        <f t="shared" si="47"/>
        <v>1.6945919860078915</v>
      </c>
    </row>
    <row r="1028" spans="1:10" x14ac:dyDescent="0.25">
      <c r="A1028" s="3">
        <v>2027</v>
      </c>
      <c r="B1028" s="3">
        <v>9</v>
      </c>
      <c r="C1028" s="4">
        <v>17</v>
      </c>
      <c r="D1028" s="20">
        <f>INDEX('Prom Factor Mensual Hora 0,5'!$B$5:$N$28,MATCH('Casos CMg'!$C1028,'Prom Factor Mensual Hora 0,5'!$A$5:$A$28,0),MATCH('Casos CMg'!$B1028,'Prom Factor Mensual Hora 0,5'!$B$4:$M$4,0))</f>
        <v>0.99676665990863744</v>
      </c>
      <c r="E1028" s="24">
        <v>2.8</v>
      </c>
      <c r="F1028" s="19">
        <f t="shared" ref="F1028:F1091" si="48">$E1028*$D1028</f>
        <v>2.7909466477441849</v>
      </c>
      <c r="G1028" s="24">
        <v>2.6</v>
      </c>
      <c r="H1028" s="19">
        <f t="shared" ref="H1028:H1091" si="49">$G1028*$D1028</f>
        <v>2.5915933157624576</v>
      </c>
      <c r="I1028" s="24">
        <v>2.9</v>
      </c>
      <c r="J1028" s="19">
        <f t="shared" ref="J1028:J1091" si="50">$I1028*$D1028</f>
        <v>2.8906233137350483</v>
      </c>
    </row>
    <row r="1029" spans="1:10" x14ac:dyDescent="0.25">
      <c r="A1029" s="3">
        <v>2027</v>
      </c>
      <c r="B1029" s="3">
        <v>9</v>
      </c>
      <c r="C1029" s="4">
        <v>18</v>
      </c>
      <c r="D1029" s="20">
        <f>INDEX('Prom Factor Mensual Hora 0,5'!$B$5:$N$28,MATCH('Casos CMg'!$C1029,'Prom Factor Mensual Hora 0,5'!$A$5:$A$28,0),MATCH('Casos CMg'!$B1029,'Prom Factor Mensual Hora 0,5'!$B$4:$M$4,0))</f>
        <v>0.99734385300680228</v>
      </c>
      <c r="E1029" s="24">
        <v>2.6</v>
      </c>
      <c r="F1029" s="19">
        <f t="shared" si="48"/>
        <v>2.5930940178176862</v>
      </c>
      <c r="G1029" s="24">
        <v>2.5</v>
      </c>
      <c r="H1029" s="19">
        <f t="shared" si="49"/>
        <v>2.4933596325170058</v>
      </c>
      <c r="I1029" s="24">
        <v>2.8</v>
      </c>
      <c r="J1029" s="19">
        <f t="shared" si="50"/>
        <v>2.7925627884190463</v>
      </c>
    </row>
    <row r="1030" spans="1:10" x14ac:dyDescent="0.25">
      <c r="A1030" s="3">
        <v>2027</v>
      </c>
      <c r="B1030" s="3">
        <v>9</v>
      </c>
      <c r="C1030" s="4">
        <v>19</v>
      </c>
      <c r="D1030" s="20">
        <f>INDEX('Prom Factor Mensual Hora 0,5'!$B$5:$N$28,MATCH('Casos CMg'!$C1030,'Prom Factor Mensual Hora 0,5'!$A$5:$A$28,0),MATCH('Casos CMg'!$B1030,'Prom Factor Mensual Hora 0,5'!$B$4:$M$4,0))</f>
        <v>0.98819433450518401</v>
      </c>
      <c r="E1030" s="24">
        <v>73.599999999999994</v>
      </c>
      <c r="F1030" s="19">
        <f t="shared" si="48"/>
        <v>72.731103019581539</v>
      </c>
      <c r="G1030" s="24">
        <v>67</v>
      </c>
      <c r="H1030" s="19">
        <f t="shared" si="49"/>
        <v>66.209020411847334</v>
      </c>
      <c r="I1030" s="24">
        <v>81.7</v>
      </c>
      <c r="J1030" s="19">
        <f t="shared" si="50"/>
        <v>80.73547712907353</v>
      </c>
    </row>
    <row r="1031" spans="1:10" x14ac:dyDescent="0.25">
      <c r="A1031" s="3">
        <v>2027</v>
      </c>
      <c r="B1031" s="3">
        <v>9</v>
      </c>
      <c r="C1031" s="4">
        <v>20</v>
      </c>
      <c r="D1031" s="20">
        <f>INDEX('Prom Factor Mensual Hora 0,5'!$B$5:$N$28,MATCH('Casos CMg'!$C1031,'Prom Factor Mensual Hora 0,5'!$A$5:$A$28,0),MATCH('Casos CMg'!$B1031,'Prom Factor Mensual Hora 0,5'!$B$4:$M$4,0))</f>
        <v>0.98241161619466133</v>
      </c>
      <c r="E1031" s="24">
        <v>74.8</v>
      </c>
      <c r="F1031" s="19">
        <f t="shared" si="48"/>
        <v>73.484388891360666</v>
      </c>
      <c r="G1031" s="24">
        <v>67.900000000000006</v>
      </c>
      <c r="H1031" s="19">
        <f t="shared" si="49"/>
        <v>66.705748739617505</v>
      </c>
      <c r="I1031" s="24">
        <v>82.9</v>
      </c>
      <c r="J1031" s="19">
        <f t="shared" si="50"/>
        <v>81.441922982537434</v>
      </c>
    </row>
    <row r="1032" spans="1:10" x14ac:dyDescent="0.25">
      <c r="A1032" s="3">
        <v>2027</v>
      </c>
      <c r="B1032" s="3">
        <v>9</v>
      </c>
      <c r="C1032" s="4">
        <v>21</v>
      </c>
      <c r="D1032" s="20">
        <f>INDEX('Prom Factor Mensual Hora 0,5'!$B$5:$N$28,MATCH('Casos CMg'!$C1032,'Prom Factor Mensual Hora 0,5'!$A$5:$A$28,0),MATCH('Casos CMg'!$B1032,'Prom Factor Mensual Hora 0,5'!$B$4:$M$4,0))</f>
        <v>0.98091119182568254</v>
      </c>
      <c r="E1032" s="24">
        <v>74.8</v>
      </c>
      <c r="F1032" s="19">
        <f t="shared" si="48"/>
        <v>73.372157148561044</v>
      </c>
      <c r="G1032" s="24">
        <v>67.900000000000006</v>
      </c>
      <c r="H1032" s="19">
        <f t="shared" si="49"/>
        <v>66.603869924963846</v>
      </c>
      <c r="I1032" s="24">
        <v>82.9</v>
      </c>
      <c r="J1032" s="19">
        <f t="shared" si="50"/>
        <v>81.317537802349094</v>
      </c>
    </row>
    <row r="1033" spans="1:10" x14ac:dyDescent="0.25">
      <c r="A1033" s="3">
        <v>2027</v>
      </c>
      <c r="B1033" s="3">
        <v>9</v>
      </c>
      <c r="C1033" s="4">
        <v>22</v>
      </c>
      <c r="D1033" s="20">
        <f>INDEX('Prom Factor Mensual Hora 0,5'!$B$5:$N$28,MATCH('Casos CMg'!$C1033,'Prom Factor Mensual Hora 0,5'!$A$5:$A$28,0),MATCH('Casos CMg'!$B1033,'Prom Factor Mensual Hora 0,5'!$B$4:$M$4,0))</f>
        <v>0.9809609158061634</v>
      </c>
      <c r="E1033" s="24">
        <v>73.900000000000006</v>
      </c>
      <c r="F1033" s="19">
        <f t="shared" si="48"/>
        <v>72.493011678075476</v>
      </c>
      <c r="G1033" s="24">
        <v>67.3</v>
      </c>
      <c r="H1033" s="19">
        <f t="shared" si="49"/>
        <v>66.018669633754797</v>
      </c>
      <c r="I1033" s="24">
        <v>82.2</v>
      </c>
      <c r="J1033" s="19">
        <f t="shared" si="50"/>
        <v>80.634987279266639</v>
      </c>
    </row>
    <row r="1034" spans="1:10" x14ac:dyDescent="0.25">
      <c r="A1034" s="3">
        <v>2027</v>
      </c>
      <c r="B1034" s="3">
        <v>9</v>
      </c>
      <c r="C1034" s="4">
        <v>23</v>
      </c>
      <c r="D1034" s="20">
        <f>INDEX('Prom Factor Mensual Hora 0,5'!$B$5:$N$28,MATCH('Casos CMg'!$C1034,'Prom Factor Mensual Hora 0,5'!$A$5:$A$28,0),MATCH('Casos CMg'!$B1034,'Prom Factor Mensual Hora 0,5'!$B$4:$M$4,0))</f>
        <v>0.98094318899667365</v>
      </c>
      <c r="E1034" s="24">
        <v>73.599999999999994</v>
      </c>
      <c r="F1034" s="19">
        <f t="shared" si="48"/>
        <v>72.197418710155176</v>
      </c>
      <c r="G1034" s="24">
        <v>67</v>
      </c>
      <c r="H1034" s="19">
        <f t="shared" si="49"/>
        <v>65.723193662777135</v>
      </c>
      <c r="I1034" s="24">
        <v>81.7</v>
      </c>
      <c r="J1034" s="19">
        <f t="shared" si="50"/>
        <v>80.143058541028239</v>
      </c>
    </row>
    <row r="1035" spans="1:10" x14ac:dyDescent="0.25">
      <c r="A1035" s="3">
        <v>2027</v>
      </c>
      <c r="B1035" s="3">
        <v>10</v>
      </c>
      <c r="C1035" s="4">
        <v>0</v>
      </c>
      <c r="D1035" s="20">
        <f>INDEX('Prom Factor Mensual Hora 0,5'!$B$5:$N$28,MATCH('Casos CMg'!$C1035,'Prom Factor Mensual Hora 0,5'!$A$5:$A$28,0),MATCH('Casos CMg'!$B1035,'Prom Factor Mensual Hora 0,5'!$B$4:$M$4,0))</f>
        <v>0.9821099717989521</v>
      </c>
      <c r="E1035" s="24">
        <v>63.9</v>
      </c>
      <c r="F1035" s="19">
        <f t="shared" si="48"/>
        <v>62.756827197953037</v>
      </c>
      <c r="G1035" s="24">
        <v>55.8</v>
      </c>
      <c r="H1035" s="19">
        <f t="shared" si="49"/>
        <v>54.801736426381524</v>
      </c>
      <c r="I1035" s="24">
        <v>71.099999999999994</v>
      </c>
      <c r="J1035" s="19">
        <f t="shared" si="50"/>
        <v>69.828018994905491</v>
      </c>
    </row>
    <row r="1036" spans="1:10" x14ac:dyDescent="0.25">
      <c r="A1036" s="3">
        <v>2027</v>
      </c>
      <c r="B1036" s="3">
        <v>10</v>
      </c>
      <c r="C1036" s="4">
        <v>1</v>
      </c>
      <c r="D1036" s="20">
        <f>INDEX('Prom Factor Mensual Hora 0,5'!$B$5:$N$28,MATCH('Casos CMg'!$C1036,'Prom Factor Mensual Hora 0,5'!$A$5:$A$28,0),MATCH('Casos CMg'!$B1036,'Prom Factor Mensual Hora 0,5'!$B$4:$M$4,0))</f>
        <v>0.98276776422391732</v>
      </c>
      <c r="E1036" s="24">
        <v>61.6</v>
      </c>
      <c r="F1036" s="19">
        <f t="shared" si="48"/>
        <v>60.538494276193305</v>
      </c>
      <c r="G1036" s="24">
        <v>54</v>
      </c>
      <c r="H1036" s="19">
        <f t="shared" si="49"/>
        <v>53.069459268091535</v>
      </c>
      <c r="I1036" s="24">
        <v>69.5</v>
      </c>
      <c r="J1036" s="19">
        <f t="shared" si="50"/>
        <v>68.30235961356226</v>
      </c>
    </row>
    <row r="1037" spans="1:10" x14ac:dyDescent="0.25">
      <c r="A1037" s="3">
        <v>2027</v>
      </c>
      <c r="B1037" s="3">
        <v>10</v>
      </c>
      <c r="C1037" s="4">
        <v>2</v>
      </c>
      <c r="D1037" s="20">
        <f>INDEX('Prom Factor Mensual Hora 0,5'!$B$5:$N$28,MATCH('Casos CMg'!$C1037,'Prom Factor Mensual Hora 0,5'!$A$5:$A$28,0),MATCH('Casos CMg'!$B1037,'Prom Factor Mensual Hora 0,5'!$B$4:$M$4,0))</f>
        <v>0.98276314042559476</v>
      </c>
      <c r="E1037" s="24">
        <v>60.7</v>
      </c>
      <c r="F1037" s="19">
        <f t="shared" si="48"/>
        <v>59.653722623833602</v>
      </c>
      <c r="G1037" s="24">
        <v>53.2</v>
      </c>
      <c r="H1037" s="19">
        <f t="shared" si="49"/>
        <v>52.282999070641644</v>
      </c>
      <c r="I1037" s="24">
        <v>68.8</v>
      </c>
      <c r="J1037" s="19">
        <f t="shared" si="50"/>
        <v>67.614104061280912</v>
      </c>
    </row>
    <row r="1038" spans="1:10" x14ac:dyDescent="0.25">
      <c r="A1038" s="3">
        <v>2027</v>
      </c>
      <c r="B1038" s="3">
        <v>10</v>
      </c>
      <c r="C1038" s="4">
        <v>3</v>
      </c>
      <c r="D1038" s="20">
        <f>INDEX('Prom Factor Mensual Hora 0,5'!$B$5:$N$28,MATCH('Casos CMg'!$C1038,'Prom Factor Mensual Hora 0,5'!$A$5:$A$28,0),MATCH('Casos CMg'!$B1038,'Prom Factor Mensual Hora 0,5'!$B$4:$M$4,0))</f>
        <v>0.98349696048674051</v>
      </c>
      <c r="E1038" s="24">
        <v>60.7</v>
      </c>
      <c r="F1038" s="19">
        <f t="shared" si="48"/>
        <v>59.698265501545151</v>
      </c>
      <c r="G1038" s="24">
        <v>53.2</v>
      </c>
      <c r="H1038" s="19">
        <f t="shared" si="49"/>
        <v>52.322038297894601</v>
      </c>
      <c r="I1038" s="24">
        <v>68.8</v>
      </c>
      <c r="J1038" s="19">
        <f t="shared" si="50"/>
        <v>67.66459088148774</v>
      </c>
    </row>
    <row r="1039" spans="1:10" x14ac:dyDescent="0.25">
      <c r="A1039" s="3">
        <v>2027</v>
      </c>
      <c r="B1039" s="3">
        <v>10</v>
      </c>
      <c r="C1039" s="4">
        <v>4</v>
      </c>
      <c r="D1039" s="20">
        <f>INDEX('Prom Factor Mensual Hora 0,5'!$B$5:$N$28,MATCH('Casos CMg'!$C1039,'Prom Factor Mensual Hora 0,5'!$A$5:$A$28,0),MATCH('Casos CMg'!$B1039,'Prom Factor Mensual Hora 0,5'!$B$4:$M$4,0))</f>
        <v>0.98349865017029481</v>
      </c>
      <c r="E1039" s="24">
        <v>60.7</v>
      </c>
      <c r="F1039" s="19">
        <f t="shared" si="48"/>
        <v>59.698368065336901</v>
      </c>
      <c r="G1039" s="24">
        <v>53.2</v>
      </c>
      <c r="H1039" s="19">
        <f t="shared" si="49"/>
        <v>52.32212818905969</v>
      </c>
      <c r="I1039" s="24">
        <v>68.8</v>
      </c>
      <c r="J1039" s="19">
        <f t="shared" si="50"/>
        <v>67.664707131716284</v>
      </c>
    </row>
    <row r="1040" spans="1:10" x14ac:dyDescent="0.25">
      <c r="A1040" s="3">
        <v>2027</v>
      </c>
      <c r="B1040" s="3">
        <v>10</v>
      </c>
      <c r="C1040" s="4">
        <v>5</v>
      </c>
      <c r="D1040" s="20">
        <f>INDEX('Prom Factor Mensual Hora 0,5'!$B$5:$N$28,MATCH('Casos CMg'!$C1040,'Prom Factor Mensual Hora 0,5'!$A$5:$A$28,0),MATCH('Casos CMg'!$B1040,'Prom Factor Mensual Hora 0,5'!$B$4:$M$4,0))</f>
        <v>0.98354558571805484</v>
      </c>
      <c r="E1040" s="24">
        <v>60.7</v>
      </c>
      <c r="F1040" s="19">
        <f t="shared" si="48"/>
        <v>59.701217053085934</v>
      </c>
      <c r="G1040" s="24">
        <v>53.2</v>
      </c>
      <c r="H1040" s="19">
        <f t="shared" si="49"/>
        <v>52.324625160200519</v>
      </c>
      <c r="I1040" s="24">
        <v>68.8</v>
      </c>
      <c r="J1040" s="19">
        <f t="shared" si="50"/>
        <v>67.667936297402164</v>
      </c>
    </row>
    <row r="1041" spans="1:10" x14ac:dyDescent="0.25">
      <c r="A1041" s="3">
        <v>2027</v>
      </c>
      <c r="B1041" s="3">
        <v>10</v>
      </c>
      <c r="C1041" s="4">
        <v>6</v>
      </c>
      <c r="D1041" s="20">
        <f>INDEX('Prom Factor Mensual Hora 0,5'!$B$5:$N$28,MATCH('Casos CMg'!$C1041,'Prom Factor Mensual Hora 0,5'!$A$5:$A$28,0),MATCH('Casos CMg'!$B1041,'Prom Factor Mensual Hora 0,5'!$B$4:$M$4,0))</f>
        <v>0.98281357044995021</v>
      </c>
      <c r="E1041" s="24">
        <v>1.3</v>
      </c>
      <c r="F1041" s="19">
        <f t="shared" si="48"/>
        <v>1.2776576415849352</v>
      </c>
      <c r="G1041" s="24">
        <v>1.3</v>
      </c>
      <c r="H1041" s="19">
        <f t="shared" si="49"/>
        <v>1.2776576415849352</v>
      </c>
      <c r="I1041" s="24">
        <v>1.4</v>
      </c>
      <c r="J1041" s="19">
        <f t="shared" si="50"/>
        <v>1.3759389986299302</v>
      </c>
    </row>
    <row r="1042" spans="1:10" x14ac:dyDescent="0.25">
      <c r="A1042" s="3">
        <v>2027</v>
      </c>
      <c r="B1042" s="3">
        <v>10</v>
      </c>
      <c r="C1042" s="4">
        <v>7</v>
      </c>
      <c r="D1042" s="20">
        <f>INDEX('Prom Factor Mensual Hora 0,5'!$B$5:$N$28,MATCH('Casos CMg'!$C1042,'Prom Factor Mensual Hora 0,5'!$A$5:$A$28,0),MATCH('Casos CMg'!$B1042,'Prom Factor Mensual Hora 0,5'!$B$4:$M$4,0))</f>
        <v>0.9827980457416402</v>
      </c>
      <c r="E1042" s="24">
        <v>1.3</v>
      </c>
      <c r="F1042" s="19">
        <f t="shared" si="48"/>
        <v>1.2776374594641322</v>
      </c>
      <c r="G1042" s="24">
        <v>1.3</v>
      </c>
      <c r="H1042" s="19">
        <f t="shared" si="49"/>
        <v>1.2776374594641322</v>
      </c>
      <c r="I1042" s="24">
        <v>1.4</v>
      </c>
      <c r="J1042" s="19">
        <f t="shared" si="50"/>
        <v>1.3759172640382962</v>
      </c>
    </row>
    <row r="1043" spans="1:10" x14ac:dyDescent="0.25">
      <c r="A1043" s="3">
        <v>2027</v>
      </c>
      <c r="B1043" s="3">
        <v>10</v>
      </c>
      <c r="C1043" s="4">
        <v>8</v>
      </c>
      <c r="D1043" s="20">
        <f>INDEX('Prom Factor Mensual Hora 0,5'!$B$5:$N$28,MATCH('Casos CMg'!$C1043,'Prom Factor Mensual Hora 0,5'!$A$5:$A$28,0),MATCH('Casos CMg'!$B1043,'Prom Factor Mensual Hora 0,5'!$B$4:$M$4,0))</f>
        <v>0.9836271308258443</v>
      </c>
      <c r="E1043" s="24">
        <v>0.7</v>
      </c>
      <c r="F1043" s="19">
        <f t="shared" si="48"/>
        <v>0.68853899157809095</v>
      </c>
      <c r="G1043" s="24">
        <v>0.7</v>
      </c>
      <c r="H1043" s="19">
        <f t="shared" si="49"/>
        <v>0.68853899157809095</v>
      </c>
      <c r="I1043" s="24">
        <v>0.8</v>
      </c>
      <c r="J1043" s="19">
        <f t="shared" si="50"/>
        <v>0.78690170466067544</v>
      </c>
    </row>
    <row r="1044" spans="1:10" x14ac:dyDescent="0.25">
      <c r="A1044" s="3">
        <v>2027</v>
      </c>
      <c r="B1044" s="3">
        <v>10</v>
      </c>
      <c r="C1044" s="4">
        <v>9</v>
      </c>
      <c r="D1044" s="20">
        <f>INDEX('Prom Factor Mensual Hora 0,5'!$B$5:$N$28,MATCH('Casos CMg'!$C1044,'Prom Factor Mensual Hora 0,5'!$A$5:$A$28,0),MATCH('Casos CMg'!$B1044,'Prom Factor Mensual Hora 0,5'!$B$4:$M$4,0))</f>
        <v>0.99649119837626765</v>
      </c>
      <c r="E1044" s="24">
        <v>0.7</v>
      </c>
      <c r="F1044" s="19">
        <f t="shared" si="48"/>
        <v>0.69754383886338733</v>
      </c>
      <c r="G1044" s="24">
        <v>0.7</v>
      </c>
      <c r="H1044" s="19">
        <f t="shared" si="49"/>
        <v>0.69754383886338733</v>
      </c>
      <c r="I1044" s="24">
        <v>0.8</v>
      </c>
      <c r="J1044" s="19">
        <f t="shared" si="50"/>
        <v>0.79719295870101414</v>
      </c>
    </row>
    <row r="1045" spans="1:10" x14ac:dyDescent="0.25">
      <c r="A1045" s="3">
        <v>2027</v>
      </c>
      <c r="B1045" s="3">
        <v>10</v>
      </c>
      <c r="C1045" s="4">
        <v>10</v>
      </c>
      <c r="D1045" s="20">
        <f>INDEX('Prom Factor Mensual Hora 0,5'!$B$5:$N$28,MATCH('Casos CMg'!$C1045,'Prom Factor Mensual Hora 0,5'!$A$5:$A$28,0),MATCH('Casos CMg'!$B1045,'Prom Factor Mensual Hora 0,5'!$B$4:$M$4,0))</f>
        <v>0.99809274155090977</v>
      </c>
      <c r="E1045" s="24">
        <v>0</v>
      </c>
      <c r="F1045" s="19">
        <f t="shared" si="48"/>
        <v>0</v>
      </c>
      <c r="G1045" s="24">
        <v>0</v>
      </c>
      <c r="H1045" s="19">
        <f t="shared" si="49"/>
        <v>0</v>
      </c>
      <c r="I1045" s="24">
        <v>0</v>
      </c>
      <c r="J1045" s="19">
        <f t="shared" si="50"/>
        <v>0</v>
      </c>
    </row>
    <row r="1046" spans="1:10" x14ac:dyDescent="0.25">
      <c r="A1046" s="3">
        <v>2027</v>
      </c>
      <c r="B1046" s="3">
        <v>10</v>
      </c>
      <c r="C1046" s="4">
        <v>11</v>
      </c>
      <c r="D1046" s="20">
        <f>INDEX('Prom Factor Mensual Hora 0,5'!$B$5:$N$28,MATCH('Casos CMg'!$C1046,'Prom Factor Mensual Hora 0,5'!$A$5:$A$28,0),MATCH('Casos CMg'!$B1046,'Prom Factor Mensual Hora 0,5'!$B$4:$M$4,0))</f>
        <v>0.99773611986535249</v>
      </c>
      <c r="E1046" s="24">
        <v>0</v>
      </c>
      <c r="F1046" s="19">
        <f t="shared" si="48"/>
        <v>0</v>
      </c>
      <c r="G1046" s="24">
        <v>0</v>
      </c>
      <c r="H1046" s="19">
        <f t="shared" si="49"/>
        <v>0</v>
      </c>
      <c r="I1046" s="24">
        <v>0</v>
      </c>
      <c r="J1046" s="19">
        <f t="shared" si="50"/>
        <v>0</v>
      </c>
    </row>
    <row r="1047" spans="1:10" x14ac:dyDescent="0.25">
      <c r="A1047" s="3">
        <v>2027</v>
      </c>
      <c r="B1047" s="3">
        <v>10</v>
      </c>
      <c r="C1047" s="4">
        <v>12</v>
      </c>
      <c r="D1047" s="20">
        <f>INDEX('Prom Factor Mensual Hora 0,5'!$B$5:$N$28,MATCH('Casos CMg'!$C1047,'Prom Factor Mensual Hora 0,5'!$A$5:$A$28,0),MATCH('Casos CMg'!$B1047,'Prom Factor Mensual Hora 0,5'!$B$4:$M$4,0))</f>
        <v>0.99773838760935762</v>
      </c>
      <c r="E1047" s="24">
        <v>0</v>
      </c>
      <c r="F1047" s="19">
        <f t="shared" si="48"/>
        <v>0</v>
      </c>
      <c r="G1047" s="24">
        <v>0</v>
      </c>
      <c r="H1047" s="19">
        <f t="shared" si="49"/>
        <v>0</v>
      </c>
      <c r="I1047" s="24">
        <v>0</v>
      </c>
      <c r="J1047" s="19">
        <f t="shared" si="50"/>
        <v>0</v>
      </c>
    </row>
    <row r="1048" spans="1:10" x14ac:dyDescent="0.25">
      <c r="A1048" s="3">
        <v>2027</v>
      </c>
      <c r="B1048" s="3">
        <v>10</v>
      </c>
      <c r="C1048" s="4">
        <v>13</v>
      </c>
      <c r="D1048" s="20">
        <f>INDEX('Prom Factor Mensual Hora 0,5'!$B$5:$N$28,MATCH('Casos CMg'!$C1048,'Prom Factor Mensual Hora 0,5'!$A$5:$A$28,0),MATCH('Casos CMg'!$B1048,'Prom Factor Mensual Hora 0,5'!$B$4:$M$4,0))</f>
        <v>0.99890939547440449</v>
      </c>
      <c r="E1048" s="24">
        <v>0</v>
      </c>
      <c r="F1048" s="19">
        <f t="shared" si="48"/>
        <v>0</v>
      </c>
      <c r="G1048" s="24">
        <v>0</v>
      </c>
      <c r="H1048" s="19">
        <f t="shared" si="49"/>
        <v>0</v>
      </c>
      <c r="I1048" s="24">
        <v>0</v>
      </c>
      <c r="J1048" s="19">
        <f t="shared" si="50"/>
        <v>0</v>
      </c>
    </row>
    <row r="1049" spans="1:10" x14ac:dyDescent="0.25">
      <c r="A1049" s="3">
        <v>2027</v>
      </c>
      <c r="B1049" s="3">
        <v>10</v>
      </c>
      <c r="C1049" s="4">
        <v>14</v>
      </c>
      <c r="D1049" s="20">
        <f>INDEX('Prom Factor Mensual Hora 0,5'!$B$5:$N$28,MATCH('Casos CMg'!$C1049,'Prom Factor Mensual Hora 0,5'!$A$5:$A$28,0),MATCH('Casos CMg'!$B1049,'Prom Factor Mensual Hora 0,5'!$B$4:$M$4,0))</f>
        <v>0.99987573234565796</v>
      </c>
      <c r="E1049" s="24">
        <v>0</v>
      </c>
      <c r="F1049" s="19">
        <f t="shared" si="48"/>
        <v>0</v>
      </c>
      <c r="G1049" s="24">
        <v>0</v>
      </c>
      <c r="H1049" s="19">
        <f t="shared" si="49"/>
        <v>0</v>
      </c>
      <c r="I1049" s="24">
        <v>0</v>
      </c>
      <c r="J1049" s="19">
        <f t="shared" si="50"/>
        <v>0</v>
      </c>
    </row>
    <row r="1050" spans="1:10" x14ac:dyDescent="0.25">
      <c r="A1050" s="3">
        <v>2027</v>
      </c>
      <c r="B1050" s="3">
        <v>10</v>
      </c>
      <c r="C1050" s="4">
        <v>15</v>
      </c>
      <c r="D1050" s="20">
        <f>INDEX('Prom Factor Mensual Hora 0,5'!$B$5:$N$28,MATCH('Casos CMg'!$C1050,'Prom Factor Mensual Hora 0,5'!$A$5:$A$28,0),MATCH('Casos CMg'!$B1050,'Prom Factor Mensual Hora 0,5'!$B$4:$M$4,0))</f>
        <v>0.99987573234565796</v>
      </c>
      <c r="E1050" s="24">
        <v>0</v>
      </c>
      <c r="F1050" s="19">
        <f t="shared" si="48"/>
        <v>0</v>
      </c>
      <c r="G1050" s="24">
        <v>0</v>
      </c>
      <c r="H1050" s="19">
        <f t="shared" si="49"/>
        <v>0</v>
      </c>
      <c r="I1050" s="24">
        <v>0</v>
      </c>
      <c r="J1050" s="19">
        <f t="shared" si="50"/>
        <v>0</v>
      </c>
    </row>
    <row r="1051" spans="1:10" x14ac:dyDescent="0.25">
      <c r="A1051" s="3">
        <v>2027</v>
      </c>
      <c r="B1051" s="3">
        <v>10</v>
      </c>
      <c r="C1051" s="4">
        <v>16</v>
      </c>
      <c r="D1051" s="20">
        <f>INDEX('Prom Factor Mensual Hora 0,5'!$B$5:$N$28,MATCH('Casos CMg'!$C1051,'Prom Factor Mensual Hora 0,5'!$A$5:$A$28,0),MATCH('Casos CMg'!$B1051,'Prom Factor Mensual Hora 0,5'!$B$4:$M$4,0))</f>
        <v>0.99987573234565796</v>
      </c>
      <c r="E1051" s="24">
        <v>0</v>
      </c>
      <c r="F1051" s="19">
        <f t="shared" si="48"/>
        <v>0</v>
      </c>
      <c r="G1051" s="24">
        <v>0</v>
      </c>
      <c r="H1051" s="19">
        <f t="shared" si="49"/>
        <v>0</v>
      </c>
      <c r="I1051" s="24">
        <v>0</v>
      </c>
      <c r="J1051" s="19">
        <f t="shared" si="50"/>
        <v>0</v>
      </c>
    </row>
    <row r="1052" spans="1:10" x14ac:dyDescent="0.25">
      <c r="A1052" s="3">
        <v>2027</v>
      </c>
      <c r="B1052" s="3">
        <v>10</v>
      </c>
      <c r="C1052" s="4">
        <v>17</v>
      </c>
      <c r="D1052" s="20">
        <f>INDEX('Prom Factor Mensual Hora 0,5'!$B$5:$N$28,MATCH('Casos CMg'!$C1052,'Prom Factor Mensual Hora 0,5'!$A$5:$A$28,0),MATCH('Casos CMg'!$B1052,'Prom Factor Mensual Hora 0,5'!$B$4:$M$4,0))</f>
        <v>0.99987576736378347</v>
      </c>
      <c r="E1052" s="24">
        <v>0</v>
      </c>
      <c r="F1052" s="19">
        <f t="shared" si="48"/>
        <v>0</v>
      </c>
      <c r="G1052" s="24">
        <v>0</v>
      </c>
      <c r="H1052" s="19">
        <f t="shared" si="49"/>
        <v>0</v>
      </c>
      <c r="I1052" s="24">
        <v>0</v>
      </c>
      <c r="J1052" s="19">
        <f t="shared" si="50"/>
        <v>0</v>
      </c>
    </row>
    <row r="1053" spans="1:10" x14ac:dyDescent="0.25">
      <c r="A1053" s="3">
        <v>2027</v>
      </c>
      <c r="B1053" s="3">
        <v>10</v>
      </c>
      <c r="C1053" s="4">
        <v>18</v>
      </c>
      <c r="D1053" s="20">
        <f>INDEX('Prom Factor Mensual Hora 0,5'!$B$5:$N$28,MATCH('Casos CMg'!$C1053,'Prom Factor Mensual Hora 0,5'!$A$5:$A$28,0),MATCH('Casos CMg'!$B1053,'Prom Factor Mensual Hora 0,5'!$B$4:$M$4,0))</f>
        <v>0.99987523520709687</v>
      </c>
      <c r="E1053" s="24">
        <v>0</v>
      </c>
      <c r="F1053" s="19">
        <f t="shared" si="48"/>
        <v>0</v>
      </c>
      <c r="G1053" s="24">
        <v>0</v>
      </c>
      <c r="H1053" s="19">
        <f t="shared" si="49"/>
        <v>0</v>
      </c>
      <c r="I1053" s="24">
        <v>0</v>
      </c>
      <c r="J1053" s="19">
        <f t="shared" si="50"/>
        <v>0</v>
      </c>
    </row>
    <row r="1054" spans="1:10" x14ac:dyDescent="0.25">
      <c r="A1054" s="3">
        <v>2027</v>
      </c>
      <c r="B1054" s="3">
        <v>10</v>
      </c>
      <c r="C1054" s="4">
        <v>19</v>
      </c>
      <c r="D1054" s="20">
        <f>INDEX('Prom Factor Mensual Hora 0,5'!$B$5:$N$28,MATCH('Casos CMg'!$C1054,'Prom Factor Mensual Hora 0,5'!$A$5:$A$28,0),MATCH('Casos CMg'!$B1054,'Prom Factor Mensual Hora 0,5'!$B$4:$M$4,0))</f>
        <v>0.99567369027716135</v>
      </c>
      <c r="E1054" s="24">
        <v>72.8</v>
      </c>
      <c r="F1054" s="19">
        <f t="shared" si="48"/>
        <v>72.485044652177336</v>
      </c>
      <c r="G1054" s="24">
        <v>64.400000000000006</v>
      </c>
      <c r="H1054" s="19">
        <f t="shared" si="49"/>
        <v>64.121385653849202</v>
      </c>
      <c r="I1054" s="24">
        <v>80.8</v>
      </c>
      <c r="J1054" s="19">
        <f t="shared" si="50"/>
        <v>80.45043417439463</v>
      </c>
    </row>
    <row r="1055" spans="1:10" x14ac:dyDescent="0.25">
      <c r="A1055" s="3">
        <v>2027</v>
      </c>
      <c r="B1055" s="3">
        <v>10</v>
      </c>
      <c r="C1055" s="4">
        <v>20</v>
      </c>
      <c r="D1055" s="20">
        <f>INDEX('Prom Factor Mensual Hora 0,5'!$B$5:$N$28,MATCH('Casos CMg'!$C1055,'Prom Factor Mensual Hora 0,5'!$A$5:$A$28,0),MATCH('Casos CMg'!$B1055,'Prom Factor Mensual Hora 0,5'!$B$4:$M$4,0))</f>
        <v>0.9821902641223752</v>
      </c>
      <c r="E1055" s="24">
        <v>80.5</v>
      </c>
      <c r="F1055" s="19">
        <f t="shared" si="48"/>
        <v>79.066316261851199</v>
      </c>
      <c r="G1055" s="24">
        <v>72.7</v>
      </c>
      <c r="H1055" s="19">
        <f t="shared" si="49"/>
        <v>71.405232201696677</v>
      </c>
      <c r="I1055" s="24">
        <v>88.7</v>
      </c>
      <c r="J1055" s="19">
        <f t="shared" si="50"/>
        <v>87.120276427654687</v>
      </c>
    </row>
    <row r="1056" spans="1:10" x14ac:dyDescent="0.25">
      <c r="A1056" s="3">
        <v>2027</v>
      </c>
      <c r="B1056" s="3">
        <v>10</v>
      </c>
      <c r="C1056" s="4">
        <v>21</v>
      </c>
      <c r="D1056" s="20">
        <f>INDEX('Prom Factor Mensual Hora 0,5'!$B$5:$N$28,MATCH('Casos CMg'!$C1056,'Prom Factor Mensual Hora 0,5'!$A$5:$A$28,0),MATCH('Casos CMg'!$B1056,'Prom Factor Mensual Hora 0,5'!$B$4:$M$4,0))</f>
        <v>0.98133490162370618</v>
      </c>
      <c r="E1056" s="24">
        <v>80.5</v>
      </c>
      <c r="F1056" s="19">
        <f t="shared" si="48"/>
        <v>78.997459580708352</v>
      </c>
      <c r="G1056" s="24">
        <v>72.7</v>
      </c>
      <c r="H1056" s="19">
        <f t="shared" si="49"/>
        <v>71.343047348043442</v>
      </c>
      <c r="I1056" s="24">
        <v>88.7</v>
      </c>
      <c r="J1056" s="19">
        <f t="shared" si="50"/>
        <v>87.044405774022735</v>
      </c>
    </row>
    <row r="1057" spans="1:10" x14ac:dyDescent="0.25">
      <c r="A1057" s="3">
        <v>2027</v>
      </c>
      <c r="B1057" s="3">
        <v>10</v>
      </c>
      <c r="C1057" s="4">
        <v>22</v>
      </c>
      <c r="D1057" s="20">
        <f>INDEX('Prom Factor Mensual Hora 0,5'!$B$5:$N$28,MATCH('Casos CMg'!$C1057,'Prom Factor Mensual Hora 0,5'!$A$5:$A$28,0),MATCH('Casos CMg'!$B1057,'Prom Factor Mensual Hora 0,5'!$B$4:$M$4,0))</f>
        <v>0.9813299022868166</v>
      </c>
      <c r="E1057" s="24">
        <v>79</v>
      </c>
      <c r="F1057" s="19">
        <f t="shared" si="48"/>
        <v>77.525062280658517</v>
      </c>
      <c r="G1057" s="24">
        <v>70.900000000000006</v>
      </c>
      <c r="H1057" s="19">
        <f t="shared" si="49"/>
        <v>69.576290072135308</v>
      </c>
      <c r="I1057" s="24">
        <v>87.3</v>
      </c>
      <c r="J1057" s="19">
        <f t="shared" si="50"/>
        <v>85.670100469639081</v>
      </c>
    </row>
    <row r="1058" spans="1:10" x14ac:dyDescent="0.25">
      <c r="A1058" s="3">
        <v>2027</v>
      </c>
      <c r="B1058" s="3">
        <v>10</v>
      </c>
      <c r="C1058" s="4">
        <v>23</v>
      </c>
      <c r="D1058" s="20">
        <f>INDEX('Prom Factor Mensual Hora 0,5'!$B$5:$N$28,MATCH('Casos CMg'!$C1058,'Prom Factor Mensual Hora 0,5'!$A$5:$A$28,0),MATCH('Casos CMg'!$B1058,'Prom Factor Mensual Hora 0,5'!$B$4:$M$4,0))</f>
        <v>0.98134330266422198</v>
      </c>
      <c r="E1058" s="24">
        <v>72.8</v>
      </c>
      <c r="F1058" s="19">
        <f t="shared" si="48"/>
        <v>71.441792433955357</v>
      </c>
      <c r="G1058" s="24">
        <v>64.400000000000006</v>
      </c>
      <c r="H1058" s="19">
        <f t="shared" si="49"/>
        <v>63.198508691575903</v>
      </c>
      <c r="I1058" s="24">
        <v>80.8</v>
      </c>
      <c r="J1058" s="19">
        <f t="shared" si="50"/>
        <v>79.292538855269129</v>
      </c>
    </row>
    <row r="1059" spans="1:10" x14ac:dyDescent="0.25">
      <c r="A1059" s="3">
        <v>2027</v>
      </c>
      <c r="B1059" s="3">
        <v>11</v>
      </c>
      <c r="C1059" s="4">
        <v>0</v>
      </c>
      <c r="D1059" s="20">
        <f>INDEX('Prom Factor Mensual Hora 0,5'!$B$5:$N$28,MATCH('Casos CMg'!$C1059,'Prom Factor Mensual Hora 0,5'!$A$5:$A$28,0),MATCH('Casos CMg'!$B1059,'Prom Factor Mensual Hora 0,5'!$B$4:$M$4,0))</f>
        <v>0.97795162569026572</v>
      </c>
      <c r="E1059" s="24">
        <v>57.2</v>
      </c>
      <c r="F1059" s="19">
        <f t="shared" si="48"/>
        <v>55.938832989483203</v>
      </c>
      <c r="G1059" s="24">
        <v>50.3</v>
      </c>
      <c r="H1059" s="19">
        <f t="shared" si="49"/>
        <v>49.190966772220364</v>
      </c>
      <c r="I1059" s="24">
        <v>64.900000000000006</v>
      </c>
      <c r="J1059" s="19">
        <f t="shared" si="50"/>
        <v>63.469060507298252</v>
      </c>
    </row>
    <row r="1060" spans="1:10" x14ac:dyDescent="0.25">
      <c r="A1060" s="3">
        <v>2027</v>
      </c>
      <c r="B1060" s="3">
        <v>11</v>
      </c>
      <c r="C1060" s="4">
        <v>1</v>
      </c>
      <c r="D1060" s="20">
        <f>INDEX('Prom Factor Mensual Hora 0,5'!$B$5:$N$28,MATCH('Casos CMg'!$C1060,'Prom Factor Mensual Hora 0,5'!$A$5:$A$28,0),MATCH('Casos CMg'!$B1060,'Prom Factor Mensual Hora 0,5'!$B$4:$M$4,0))</f>
        <v>0.98127717508999879</v>
      </c>
      <c r="E1060" s="24">
        <v>56.3</v>
      </c>
      <c r="F1060" s="19">
        <f t="shared" si="48"/>
        <v>55.245904957566928</v>
      </c>
      <c r="G1060" s="24">
        <v>49.5</v>
      </c>
      <c r="H1060" s="19">
        <f t="shared" si="49"/>
        <v>48.57322016695494</v>
      </c>
      <c r="I1060" s="24">
        <v>64</v>
      </c>
      <c r="J1060" s="19">
        <f t="shared" si="50"/>
        <v>62.801739205759922</v>
      </c>
    </row>
    <row r="1061" spans="1:10" x14ac:dyDescent="0.25">
      <c r="A1061" s="3">
        <v>2027</v>
      </c>
      <c r="B1061" s="3">
        <v>11</v>
      </c>
      <c r="C1061" s="4">
        <v>2</v>
      </c>
      <c r="D1061" s="20">
        <f>INDEX('Prom Factor Mensual Hora 0,5'!$B$5:$N$28,MATCH('Casos CMg'!$C1061,'Prom Factor Mensual Hora 0,5'!$A$5:$A$28,0),MATCH('Casos CMg'!$B1061,'Prom Factor Mensual Hora 0,5'!$B$4:$M$4,0))</f>
        <v>0.98127049623899176</v>
      </c>
      <c r="E1061" s="24">
        <v>54.1</v>
      </c>
      <c r="F1061" s="19">
        <f t="shared" si="48"/>
        <v>53.086733846529455</v>
      </c>
      <c r="G1061" s="24">
        <v>47.4</v>
      </c>
      <c r="H1061" s="19">
        <f t="shared" si="49"/>
        <v>46.512221521728208</v>
      </c>
      <c r="I1061" s="24">
        <v>61.5</v>
      </c>
      <c r="J1061" s="19">
        <f t="shared" si="50"/>
        <v>60.348135518697994</v>
      </c>
    </row>
    <row r="1062" spans="1:10" x14ac:dyDescent="0.25">
      <c r="A1062" s="3">
        <v>2027</v>
      </c>
      <c r="B1062" s="3">
        <v>11</v>
      </c>
      <c r="C1062" s="4">
        <v>3</v>
      </c>
      <c r="D1062" s="20">
        <f>INDEX('Prom Factor Mensual Hora 0,5'!$B$5:$N$28,MATCH('Casos CMg'!$C1062,'Prom Factor Mensual Hora 0,5'!$A$5:$A$28,0),MATCH('Casos CMg'!$B1062,'Prom Factor Mensual Hora 0,5'!$B$4:$M$4,0))</f>
        <v>0.98126911607015066</v>
      </c>
      <c r="E1062" s="24">
        <v>54.1</v>
      </c>
      <c r="F1062" s="19">
        <f t="shared" si="48"/>
        <v>53.086659179395149</v>
      </c>
      <c r="G1062" s="24">
        <v>47.4</v>
      </c>
      <c r="H1062" s="19">
        <f t="shared" si="49"/>
        <v>46.512156101725139</v>
      </c>
      <c r="I1062" s="24">
        <v>61.5</v>
      </c>
      <c r="J1062" s="19">
        <f t="shared" si="50"/>
        <v>60.348050638314263</v>
      </c>
    </row>
    <row r="1063" spans="1:10" x14ac:dyDescent="0.25">
      <c r="A1063" s="3">
        <v>2027</v>
      </c>
      <c r="B1063" s="3">
        <v>11</v>
      </c>
      <c r="C1063" s="4">
        <v>4</v>
      </c>
      <c r="D1063" s="20">
        <f>INDEX('Prom Factor Mensual Hora 0,5'!$B$5:$N$28,MATCH('Casos CMg'!$C1063,'Prom Factor Mensual Hora 0,5'!$A$5:$A$28,0),MATCH('Casos CMg'!$B1063,'Prom Factor Mensual Hora 0,5'!$B$4:$M$4,0))</f>
        <v>0.98127300507643389</v>
      </c>
      <c r="E1063" s="24">
        <v>54.1</v>
      </c>
      <c r="F1063" s="19">
        <f t="shared" si="48"/>
        <v>53.086869574635074</v>
      </c>
      <c r="G1063" s="24">
        <v>47.4</v>
      </c>
      <c r="H1063" s="19">
        <f t="shared" si="49"/>
        <v>46.512340440622964</v>
      </c>
      <c r="I1063" s="24">
        <v>61.5</v>
      </c>
      <c r="J1063" s="19">
        <f t="shared" si="50"/>
        <v>60.348289812200683</v>
      </c>
    </row>
    <row r="1064" spans="1:10" x14ac:dyDescent="0.25">
      <c r="A1064" s="3">
        <v>2027</v>
      </c>
      <c r="B1064" s="3">
        <v>11</v>
      </c>
      <c r="C1064" s="4">
        <v>5</v>
      </c>
      <c r="D1064" s="20">
        <f>INDEX('Prom Factor Mensual Hora 0,5'!$B$5:$N$28,MATCH('Casos CMg'!$C1064,'Prom Factor Mensual Hora 0,5'!$A$5:$A$28,0),MATCH('Casos CMg'!$B1064,'Prom Factor Mensual Hora 0,5'!$B$4:$M$4,0))</f>
        <v>0.98040834495366735</v>
      </c>
      <c r="E1064" s="24">
        <v>54.1</v>
      </c>
      <c r="F1064" s="19">
        <f t="shared" si="48"/>
        <v>53.040091461993406</v>
      </c>
      <c r="G1064" s="24">
        <v>47.4</v>
      </c>
      <c r="H1064" s="19">
        <f t="shared" si="49"/>
        <v>46.471355550803828</v>
      </c>
      <c r="I1064" s="24">
        <v>61.5</v>
      </c>
      <c r="J1064" s="19">
        <f t="shared" si="50"/>
        <v>60.295113214650542</v>
      </c>
    </row>
    <row r="1065" spans="1:10" x14ac:dyDescent="0.25">
      <c r="A1065" s="3">
        <v>2027</v>
      </c>
      <c r="B1065" s="3">
        <v>11</v>
      </c>
      <c r="C1065" s="4">
        <v>6</v>
      </c>
      <c r="D1065" s="20">
        <f>INDEX('Prom Factor Mensual Hora 0,5'!$B$5:$N$28,MATCH('Casos CMg'!$C1065,'Prom Factor Mensual Hora 0,5'!$A$5:$A$28,0),MATCH('Casos CMg'!$B1065,'Prom Factor Mensual Hora 0,5'!$B$4:$M$4,0))</f>
        <v>0.98039832800151439</v>
      </c>
      <c r="E1065" s="24">
        <v>0.2</v>
      </c>
      <c r="F1065" s="19">
        <f t="shared" si="48"/>
        <v>0.19607966560030288</v>
      </c>
      <c r="G1065" s="24">
        <v>0</v>
      </c>
      <c r="H1065" s="19">
        <f t="shared" si="49"/>
        <v>0</v>
      </c>
      <c r="I1065" s="24">
        <v>0.1</v>
      </c>
      <c r="J1065" s="19">
        <f t="shared" si="50"/>
        <v>9.8039832800151439E-2</v>
      </c>
    </row>
    <row r="1066" spans="1:10" x14ac:dyDescent="0.25">
      <c r="A1066" s="3">
        <v>2027</v>
      </c>
      <c r="B1066" s="3">
        <v>11</v>
      </c>
      <c r="C1066" s="4">
        <v>7</v>
      </c>
      <c r="D1066" s="20">
        <f>INDEX('Prom Factor Mensual Hora 0,5'!$B$5:$N$28,MATCH('Casos CMg'!$C1066,'Prom Factor Mensual Hora 0,5'!$A$5:$A$28,0),MATCH('Casos CMg'!$B1066,'Prom Factor Mensual Hora 0,5'!$B$4:$M$4,0))</f>
        <v>0.98039825963267313</v>
      </c>
      <c r="E1066" s="24">
        <v>0.2</v>
      </c>
      <c r="F1066" s="19">
        <f t="shared" si="48"/>
        <v>0.19607965192653465</v>
      </c>
      <c r="G1066" s="24">
        <v>0</v>
      </c>
      <c r="H1066" s="19">
        <f t="shared" si="49"/>
        <v>0</v>
      </c>
      <c r="I1066" s="24">
        <v>0.1</v>
      </c>
      <c r="J1066" s="19">
        <f t="shared" si="50"/>
        <v>9.8039825963267324E-2</v>
      </c>
    </row>
    <row r="1067" spans="1:10" x14ac:dyDescent="0.25">
      <c r="A1067" s="3">
        <v>2027</v>
      </c>
      <c r="B1067" s="3">
        <v>11</v>
      </c>
      <c r="C1067" s="4">
        <v>8</v>
      </c>
      <c r="D1067" s="20">
        <f>INDEX('Prom Factor Mensual Hora 0,5'!$B$5:$N$28,MATCH('Casos CMg'!$C1067,'Prom Factor Mensual Hora 0,5'!$A$5:$A$28,0),MATCH('Casos CMg'!$B1067,'Prom Factor Mensual Hora 0,5'!$B$4:$M$4,0))</f>
        <v>0.98844554443337507</v>
      </c>
      <c r="E1067" s="24">
        <v>0.1</v>
      </c>
      <c r="F1067" s="19">
        <f t="shared" si="48"/>
        <v>9.8844554443337507E-2</v>
      </c>
      <c r="G1067" s="24">
        <v>0</v>
      </c>
      <c r="H1067" s="19">
        <f t="shared" si="49"/>
        <v>0</v>
      </c>
      <c r="I1067" s="24">
        <v>0</v>
      </c>
      <c r="J1067" s="19">
        <f t="shared" si="50"/>
        <v>0</v>
      </c>
    </row>
    <row r="1068" spans="1:10" x14ac:dyDescent="0.25">
      <c r="A1068" s="3">
        <v>2027</v>
      </c>
      <c r="B1068" s="3">
        <v>11</v>
      </c>
      <c r="C1068" s="4">
        <v>9</v>
      </c>
      <c r="D1068" s="20">
        <f>INDEX('Prom Factor Mensual Hora 0,5'!$B$5:$N$28,MATCH('Casos CMg'!$C1068,'Prom Factor Mensual Hora 0,5'!$A$5:$A$28,0),MATCH('Casos CMg'!$B1068,'Prom Factor Mensual Hora 0,5'!$B$4:$M$4,0))</f>
        <v>0.99962606837606838</v>
      </c>
      <c r="E1068" s="24">
        <v>0.1</v>
      </c>
      <c r="F1068" s="19">
        <f t="shared" si="48"/>
        <v>9.9962606837606841E-2</v>
      </c>
      <c r="G1068" s="24">
        <v>0</v>
      </c>
      <c r="H1068" s="19">
        <f t="shared" si="49"/>
        <v>0</v>
      </c>
      <c r="I1068" s="24">
        <v>0</v>
      </c>
      <c r="J1068" s="19">
        <f t="shared" si="50"/>
        <v>0</v>
      </c>
    </row>
    <row r="1069" spans="1:10" x14ac:dyDescent="0.25">
      <c r="A1069" s="3">
        <v>2027</v>
      </c>
      <c r="B1069" s="3">
        <v>11</v>
      </c>
      <c r="C1069" s="4">
        <v>10</v>
      </c>
      <c r="D1069" s="20">
        <f>INDEX('Prom Factor Mensual Hora 0,5'!$B$5:$N$28,MATCH('Casos CMg'!$C1069,'Prom Factor Mensual Hora 0,5'!$A$5:$A$28,0),MATCH('Casos CMg'!$B1069,'Prom Factor Mensual Hora 0,5'!$B$4:$M$4,0))</f>
        <v>0.99962599345488556</v>
      </c>
      <c r="E1069" s="24">
        <v>0</v>
      </c>
      <c r="F1069" s="19">
        <f t="shared" si="48"/>
        <v>0</v>
      </c>
      <c r="G1069" s="24">
        <v>0</v>
      </c>
      <c r="H1069" s="19">
        <f t="shared" si="49"/>
        <v>0</v>
      </c>
      <c r="I1069" s="24">
        <v>0</v>
      </c>
      <c r="J1069" s="19">
        <f t="shared" si="50"/>
        <v>0</v>
      </c>
    </row>
    <row r="1070" spans="1:10" x14ac:dyDescent="0.25">
      <c r="A1070" s="3">
        <v>2027</v>
      </c>
      <c r="B1070" s="3">
        <v>11</v>
      </c>
      <c r="C1070" s="4">
        <v>11</v>
      </c>
      <c r="D1070" s="20">
        <f>INDEX('Prom Factor Mensual Hora 0,5'!$B$5:$N$28,MATCH('Casos CMg'!$C1070,'Prom Factor Mensual Hora 0,5'!$A$5:$A$28,0),MATCH('Casos CMg'!$B1070,'Prom Factor Mensual Hora 0,5'!$B$4:$M$4,0))</f>
        <v>0.99962962962962953</v>
      </c>
      <c r="E1070" s="24">
        <v>0</v>
      </c>
      <c r="F1070" s="19">
        <f t="shared" si="48"/>
        <v>0</v>
      </c>
      <c r="G1070" s="24">
        <v>0</v>
      </c>
      <c r="H1070" s="19">
        <f t="shared" si="49"/>
        <v>0</v>
      </c>
      <c r="I1070" s="24">
        <v>0</v>
      </c>
      <c r="J1070" s="19">
        <f t="shared" si="50"/>
        <v>0</v>
      </c>
    </row>
    <row r="1071" spans="1:10" x14ac:dyDescent="0.25">
      <c r="A1071" s="3">
        <v>2027</v>
      </c>
      <c r="B1071" s="3">
        <v>11</v>
      </c>
      <c r="C1071" s="4">
        <v>12</v>
      </c>
      <c r="D1071" s="20">
        <f>INDEX('Prom Factor Mensual Hora 0,5'!$B$5:$N$28,MATCH('Casos CMg'!$C1071,'Prom Factor Mensual Hora 0,5'!$A$5:$A$28,0),MATCH('Casos CMg'!$B1071,'Prom Factor Mensual Hora 0,5'!$B$4:$M$4,0))</f>
        <v>0.99962534789124391</v>
      </c>
      <c r="E1071" s="24">
        <v>0</v>
      </c>
      <c r="F1071" s="19">
        <f t="shared" si="48"/>
        <v>0</v>
      </c>
      <c r="G1071" s="24">
        <v>0</v>
      </c>
      <c r="H1071" s="19">
        <f t="shared" si="49"/>
        <v>0</v>
      </c>
      <c r="I1071" s="24">
        <v>0</v>
      </c>
      <c r="J1071" s="19">
        <f t="shared" si="50"/>
        <v>0</v>
      </c>
    </row>
    <row r="1072" spans="1:10" x14ac:dyDescent="0.25">
      <c r="A1072" s="3">
        <v>2027</v>
      </c>
      <c r="B1072" s="3">
        <v>11</v>
      </c>
      <c r="C1072" s="4">
        <v>13</v>
      </c>
      <c r="D1072" s="20">
        <f>INDEX('Prom Factor Mensual Hora 0,5'!$B$5:$N$28,MATCH('Casos CMg'!$C1072,'Prom Factor Mensual Hora 0,5'!$A$5:$A$28,0),MATCH('Casos CMg'!$B1072,'Prom Factor Mensual Hora 0,5'!$B$4:$M$4,0))</f>
        <v>1</v>
      </c>
      <c r="E1072" s="24">
        <v>0</v>
      </c>
      <c r="F1072" s="19">
        <f t="shared" si="48"/>
        <v>0</v>
      </c>
      <c r="G1072" s="24">
        <v>0</v>
      </c>
      <c r="H1072" s="19">
        <f t="shared" si="49"/>
        <v>0</v>
      </c>
      <c r="I1072" s="24">
        <v>0</v>
      </c>
      <c r="J1072" s="19">
        <f t="shared" si="50"/>
        <v>0</v>
      </c>
    </row>
    <row r="1073" spans="1:10" x14ac:dyDescent="0.25">
      <c r="A1073" s="3">
        <v>2027</v>
      </c>
      <c r="B1073" s="3">
        <v>11</v>
      </c>
      <c r="C1073" s="4">
        <v>14</v>
      </c>
      <c r="D1073" s="20">
        <f>INDEX('Prom Factor Mensual Hora 0,5'!$B$5:$N$28,MATCH('Casos CMg'!$C1073,'Prom Factor Mensual Hora 0,5'!$A$5:$A$28,0),MATCH('Casos CMg'!$B1073,'Prom Factor Mensual Hora 0,5'!$B$4:$M$4,0))</f>
        <v>1</v>
      </c>
      <c r="E1073" s="24">
        <v>0</v>
      </c>
      <c r="F1073" s="19">
        <f t="shared" si="48"/>
        <v>0</v>
      </c>
      <c r="G1073" s="24">
        <v>0</v>
      </c>
      <c r="H1073" s="19">
        <f t="shared" si="49"/>
        <v>0</v>
      </c>
      <c r="I1073" s="24">
        <v>0</v>
      </c>
      <c r="J1073" s="19">
        <f t="shared" si="50"/>
        <v>0</v>
      </c>
    </row>
    <row r="1074" spans="1:10" x14ac:dyDescent="0.25">
      <c r="A1074" s="3">
        <v>2027</v>
      </c>
      <c r="B1074" s="3">
        <v>11</v>
      </c>
      <c r="C1074" s="4">
        <v>15</v>
      </c>
      <c r="D1074" s="20">
        <f>INDEX('Prom Factor Mensual Hora 0,5'!$B$5:$N$28,MATCH('Casos CMg'!$C1074,'Prom Factor Mensual Hora 0,5'!$A$5:$A$28,0),MATCH('Casos CMg'!$B1074,'Prom Factor Mensual Hora 0,5'!$B$4:$M$4,0))</f>
        <v>1</v>
      </c>
      <c r="E1074" s="24">
        <v>0</v>
      </c>
      <c r="F1074" s="19">
        <f t="shared" si="48"/>
        <v>0</v>
      </c>
      <c r="G1074" s="24">
        <v>0</v>
      </c>
      <c r="H1074" s="19">
        <f t="shared" si="49"/>
        <v>0</v>
      </c>
      <c r="I1074" s="24">
        <v>0</v>
      </c>
      <c r="J1074" s="19">
        <f t="shared" si="50"/>
        <v>0</v>
      </c>
    </row>
    <row r="1075" spans="1:10" x14ac:dyDescent="0.25">
      <c r="A1075" s="3">
        <v>2027</v>
      </c>
      <c r="B1075" s="3">
        <v>11</v>
      </c>
      <c r="C1075" s="4">
        <v>16</v>
      </c>
      <c r="D1075" s="20">
        <f>INDEX('Prom Factor Mensual Hora 0,5'!$B$5:$N$28,MATCH('Casos CMg'!$C1075,'Prom Factor Mensual Hora 0,5'!$A$5:$A$28,0),MATCH('Casos CMg'!$B1075,'Prom Factor Mensual Hora 0,5'!$B$4:$M$4,0))</f>
        <v>1</v>
      </c>
      <c r="E1075" s="24">
        <v>0</v>
      </c>
      <c r="F1075" s="19">
        <f t="shared" si="48"/>
        <v>0</v>
      </c>
      <c r="G1075" s="24">
        <v>0</v>
      </c>
      <c r="H1075" s="19">
        <f t="shared" si="49"/>
        <v>0</v>
      </c>
      <c r="I1075" s="24">
        <v>0</v>
      </c>
      <c r="J1075" s="19">
        <f t="shared" si="50"/>
        <v>0</v>
      </c>
    </row>
    <row r="1076" spans="1:10" x14ac:dyDescent="0.25">
      <c r="A1076" s="3">
        <v>2027</v>
      </c>
      <c r="B1076" s="3">
        <v>11</v>
      </c>
      <c r="C1076" s="4">
        <v>17</v>
      </c>
      <c r="D1076" s="20">
        <f>INDEX('Prom Factor Mensual Hora 0,5'!$B$5:$N$28,MATCH('Casos CMg'!$C1076,'Prom Factor Mensual Hora 0,5'!$A$5:$A$28,0),MATCH('Casos CMg'!$B1076,'Prom Factor Mensual Hora 0,5'!$B$4:$M$4,0))</f>
        <v>1</v>
      </c>
      <c r="E1076" s="24">
        <v>0</v>
      </c>
      <c r="F1076" s="19">
        <f t="shared" si="48"/>
        <v>0</v>
      </c>
      <c r="G1076" s="24">
        <v>0</v>
      </c>
      <c r="H1076" s="19">
        <f t="shared" si="49"/>
        <v>0</v>
      </c>
      <c r="I1076" s="24">
        <v>0</v>
      </c>
      <c r="J1076" s="19">
        <f t="shared" si="50"/>
        <v>0</v>
      </c>
    </row>
    <row r="1077" spans="1:10" x14ac:dyDescent="0.25">
      <c r="A1077" s="3">
        <v>2027</v>
      </c>
      <c r="B1077" s="3">
        <v>11</v>
      </c>
      <c r="C1077" s="4">
        <v>18</v>
      </c>
      <c r="D1077" s="20">
        <f>INDEX('Prom Factor Mensual Hora 0,5'!$B$5:$N$28,MATCH('Casos CMg'!$C1077,'Prom Factor Mensual Hora 0,5'!$A$5:$A$28,0),MATCH('Casos CMg'!$B1077,'Prom Factor Mensual Hora 0,5'!$B$4:$M$4,0))</f>
        <v>1</v>
      </c>
      <c r="E1077" s="24">
        <v>0</v>
      </c>
      <c r="F1077" s="19">
        <f t="shared" si="48"/>
        <v>0</v>
      </c>
      <c r="G1077" s="24">
        <v>0</v>
      </c>
      <c r="H1077" s="19">
        <f t="shared" si="49"/>
        <v>0</v>
      </c>
      <c r="I1077" s="24">
        <v>0</v>
      </c>
      <c r="J1077" s="19">
        <f t="shared" si="50"/>
        <v>0</v>
      </c>
    </row>
    <row r="1078" spans="1:10" x14ac:dyDescent="0.25">
      <c r="A1078" s="3">
        <v>2027</v>
      </c>
      <c r="B1078" s="3">
        <v>11</v>
      </c>
      <c r="C1078" s="4">
        <v>19</v>
      </c>
      <c r="D1078" s="20">
        <f>INDEX('Prom Factor Mensual Hora 0,5'!$B$5:$N$28,MATCH('Casos CMg'!$C1078,'Prom Factor Mensual Hora 0,5'!$A$5:$A$28,0),MATCH('Casos CMg'!$B1078,'Prom Factor Mensual Hora 0,5'!$B$4:$M$4,0))</f>
        <v>0.99930418176909763</v>
      </c>
      <c r="E1078" s="24">
        <v>59.8</v>
      </c>
      <c r="F1078" s="19">
        <f t="shared" si="48"/>
        <v>59.758390069792036</v>
      </c>
      <c r="G1078" s="24">
        <v>53</v>
      </c>
      <c r="H1078" s="19">
        <f t="shared" si="49"/>
        <v>52.963121633762178</v>
      </c>
      <c r="I1078" s="24">
        <v>67.5</v>
      </c>
      <c r="J1078" s="19">
        <f t="shared" si="50"/>
        <v>67.453032269414095</v>
      </c>
    </row>
    <row r="1079" spans="1:10" x14ac:dyDescent="0.25">
      <c r="A1079" s="3">
        <v>2027</v>
      </c>
      <c r="B1079" s="3">
        <v>11</v>
      </c>
      <c r="C1079" s="4">
        <v>20</v>
      </c>
      <c r="D1079" s="20">
        <f>INDEX('Prom Factor Mensual Hora 0,5'!$B$5:$N$28,MATCH('Casos CMg'!$C1079,'Prom Factor Mensual Hora 0,5'!$A$5:$A$28,0),MATCH('Casos CMg'!$B1079,'Prom Factor Mensual Hora 0,5'!$B$4:$M$4,0))</f>
        <v>0.98180630790938583</v>
      </c>
      <c r="E1079" s="24">
        <v>61.4</v>
      </c>
      <c r="F1079" s="19">
        <f t="shared" si="48"/>
        <v>60.282907305636286</v>
      </c>
      <c r="G1079" s="24">
        <v>54.5</v>
      </c>
      <c r="H1079" s="19">
        <f t="shared" si="49"/>
        <v>53.50844378106153</v>
      </c>
      <c r="I1079" s="24">
        <v>69</v>
      </c>
      <c r="J1079" s="19">
        <f t="shared" si="50"/>
        <v>67.744635245747617</v>
      </c>
    </row>
    <row r="1080" spans="1:10" x14ac:dyDescent="0.25">
      <c r="A1080" s="3">
        <v>2027</v>
      </c>
      <c r="B1080" s="3">
        <v>11</v>
      </c>
      <c r="C1080" s="4">
        <v>21</v>
      </c>
      <c r="D1080" s="20">
        <f>INDEX('Prom Factor Mensual Hora 0,5'!$B$5:$N$28,MATCH('Casos CMg'!$C1080,'Prom Factor Mensual Hora 0,5'!$A$5:$A$28,0),MATCH('Casos CMg'!$B1080,'Prom Factor Mensual Hora 0,5'!$B$4:$M$4,0))</f>
        <v>0.97831776935042103</v>
      </c>
      <c r="E1080" s="24">
        <v>61.4</v>
      </c>
      <c r="F1080" s="19">
        <f t="shared" si="48"/>
        <v>60.06871103811585</v>
      </c>
      <c r="G1080" s="24">
        <v>54.6</v>
      </c>
      <c r="H1080" s="19">
        <f t="shared" si="49"/>
        <v>53.41615020653299</v>
      </c>
      <c r="I1080" s="24">
        <v>69.099999999999994</v>
      </c>
      <c r="J1080" s="19">
        <f t="shared" si="50"/>
        <v>67.601757862114084</v>
      </c>
    </row>
    <row r="1081" spans="1:10" x14ac:dyDescent="0.25">
      <c r="A1081" s="3">
        <v>2027</v>
      </c>
      <c r="B1081" s="3">
        <v>11</v>
      </c>
      <c r="C1081" s="4">
        <v>22</v>
      </c>
      <c r="D1081" s="20">
        <f>INDEX('Prom Factor Mensual Hora 0,5'!$B$5:$N$28,MATCH('Casos CMg'!$C1081,'Prom Factor Mensual Hora 0,5'!$A$5:$A$28,0),MATCH('Casos CMg'!$B1081,'Prom Factor Mensual Hora 0,5'!$B$4:$M$4,0))</f>
        <v>0.97832459132390193</v>
      </c>
      <c r="E1081" s="24">
        <v>61.4</v>
      </c>
      <c r="F1081" s="19">
        <f t="shared" si="48"/>
        <v>60.069129907287575</v>
      </c>
      <c r="G1081" s="24">
        <v>54.6</v>
      </c>
      <c r="H1081" s="19">
        <f t="shared" si="49"/>
        <v>53.416522686285049</v>
      </c>
      <c r="I1081" s="24">
        <v>69.099999999999994</v>
      </c>
      <c r="J1081" s="19">
        <f t="shared" si="50"/>
        <v>67.602229260481622</v>
      </c>
    </row>
    <row r="1082" spans="1:10" x14ac:dyDescent="0.25">
      <c r="A1082" s="3">
        <v>2027</v>
      </c>
      <c r="B1082" s="3">
        <v>11</v>
      </c>
      <c r="C1082" s="4">
        <v>23</v>
      </c>
      <c r="D1082" s="20">
        <f>INDEX('Prom Factor Mensual Hora 0,5'!$B$5:$N$28,MATCH('Casos CMg'!$C1082,'Prom Factor Mensual Hora 0,5'!$A$5:$A$28,0),MATCH('Casos CMg'!$B1082,'Prom Factor Mensual Hora 0,5'!$B$4:$M$4,0))</f>
        <v>0.97832970241287887</v>
      </c>
      <c r="E1082" s="24">
        <v>58.2</v>
      </c>
      <c r="F1082" s="19">
        <f t="shared" si="48"/>
        <v>56.938788680429553</v>
      </c>
      <c r="G1082" s="24">
        <v>51.5</v>
      </c>
      <c r="H1082" s="19">
        <f t="shared" si="49"/>
        <v>50.383979674263259</v>
      </c>
      <c r="I1082" s="24">
        <v>65.8</v>
      </c>
      <c r="J1082" s="19">
        <f t="shared" si="50"/>
        <v>64.374094418767427</v>
      </c>
    </row>
    <row r="1083" spans="1:10" x14ac:dyDescent="0.25">
      <c r="A1083" s="3">
        <v>2027</v>
      </c>
      <c r="B1083" s="3">
        <v>12</v>
      </c>
      <c r="C1083" s="4">
        <v>0</v>
      </c>
      <c r="D1083" s="20">
        <f>INDEX('Prom Factor Mensual Hora 0,5'!$B$5:$N$28,MATCH('Casos CMg'!$C1083,'Prom Factor Mensual Hora 0,5'!$A$5:$A$28,0),MATCH('Casos CMg'!$B1083,'Prom Factor Mensual Hora 0,5'!$B$4:$M$4,0))</f>
        <v>0.98221331788302935</v>
      </c>
      <c r="E1083" s="24">
        <v>58.3</v>
      </c>
      <c r="F1083" s="19">
        <f t="shared" si="48"/>
        <v>57.263036432580606</v>
      </c>
      <c r="G1083" s="24">
        <v>51.1</v>
      </c>
      <c r="H1083" s="19">
        <f t="shared" si="49"/>
        <v>50.191100543822799</v>
      </c>
      <c r="I1083" s="24">
        <v>65.400000000000006</v>
      </c>
      <c r="J1083" s="19">
        <f t="shared" si="50"/>
        <v>64.236750989550131</v>
      </c>
    </row>
    <row r="1084" spans="1:10" x14ac:dyDescent="0.25">
      <c r="A1084" s="3">
        <v>2027</v>
      </c>
      <c r="B1084" s="3">
        <v>12</v>
      </c>
      <c r="C1084" s="4">
        <v>1</v>
      </c>
      <c r="D1084" s="20">
        <f>INDEX('Prom Factor Mensual Hora 0,5'!$B$5:$N$28,MATCH('Casos CMg'!$C1084,'Prom Factor Mensual Hora 0,5'!$A$5:$A$28,0),MATCH('Casos CMg'!$B1084,'Prom Factor Mensual Hora 0,5'!$B$4:$M$4,0))</f>
        <v>0.98314683961168592</v>
      </c>
      <c r="E1084" s="24">
        <v>57.4</v>
      </c>
      <c r="F1084" s="19">
        <f t="shared" si="48"/>
        <v>56.432628593710767</v>
      </c>
      <c r="G1084" s="24">
        <v>50.2</v>
      </c>
      <c r="H1084" s="19">
        <f t="shared" si="49"/>
        <v>49.353971348506633</v>
      </c>
      <c r="I1084" s="24">
        <v>64.400000000000006</v>
      </c>
      <c r="J1084" s="19">
        <f t="shared" si="50"/>
        <v>63.314656470992581</v>
      </c>
    </row>
    <row r="1085" spans="1:10" x14ac:dyDescent="0.25">
      <c r="A1085" s="3">
        <v>2027</v>
      </c>
      <c r="B1085" s="3">
        <v>12</v>
      </c>
      <c r="C1085" s="4">
        <v>2</v>
      </c>
      <c r="D1085" s="20">
        <f>INDEX('Prom Factor Mensual Hora 0,5'!$B$5:$N$28,MATCH('Casos CMg'!$C1085,'Prom Factor Mensual Hora 0,5'!$A$5:$A$28,0),MATCH('Casos CMg'!$B1085,'Prom Factor Mensual Hora 0,5'!$B$4:$M$4,0))</f>
        <v>0.98314109027005181</v>
      </c>
      <c r="E1085" s="24">
        <v>58.1</v>
      </c>
      <c r="F1085" s="19">
        <f t="shared" si="48"/>
        <v>57.120497344690008</v>
      </c>
      <c r="G1085" s="24">
        <v>50.6</v>
      </c>
      <c r="H1085" s="19">
        <f t="shared" si="49"/>
        <v>49.746939167664621</v>
      </c>
      <c r="I1085" s="24">
        <v>65.400000000000006</v>
      </c>
      <c r="J1085" s="19">
        <f t="shared" si="50"/>
        <v>64.297427303661394</v>
      </c>
    </row>
    <row r="1086" spans="1:10" x14ac:dyDescent="0.25">
      <c r="A1086" s="3">
        <v>2027</v>
      </c>
      <c r="B1086" s="3">
        <v>12</v>
      </c>
      <c r="C1086" s="4">
        <v>3</v>
      </c>
      <c r="D1086" s="20">
        <f>INDEX('Prom Factor Mensual Hora 0,5'!$B$5:$N$28,MATCH('Casos CMg'!$C1086,'Prom Factor Mensual Hora 0,5'!$A$5:$A$28,0),MATCH('Casos CMg'!$B1086,'Prom Factor Mensual Hora 0,5'!$B$4:$M$4,0))</f>
        <v>0.98314004930816801</v>
      </c>
      <c r="E1086" s="24">
        <v>58.1</v>
      </c>
      <c r="F1086" s="19">
        <f t="shared" si="48"/>
        <v>57.12043686480456</v>
      </c>
      <c r="G1086" s="24">
        <v>50.6</v>
      </c>
      <c r="H1086" s="19">
        <f t="shared" si="49"/>
        <v>49.746886494993305</v>
      </c>
      <c r="I1086" s="24">
        <v>65.400000000000006</v>
      </c>
      <c r="J1086" s="19">
        <f t="shared" si="50"/>
        <v>64.297359224754189</v>
      </c>
    </row>
    <row r="1087" spans="1:10" x14ac:dyDescent="0.25">
      <c r="A1087" s="3">
        <v>2027</v>
      </c>
      <c r="B1087" s="3">
        <v>12</v>
      </c>
      <c r="C1087" s="4">
        <v>4</v>
      </c>
      <c r="D1087" s="20">
        <f>INDEX('Prom Factor Mensual Hora 0,5'!$B$5:$N$28,MATCH('Casos CMg'!$C1087,'Prom Factor Mensual Hora 0,5'!$A$5:$A$28,0),MATCH('Casos CMg'!$B1087,'Prom Factor Mensual Hora 0,5'!$B$4:$M$4,0))</f>
        <v>0.98314477624949637</v>
      </c>
      <c r="E1087" s="24">
        <v>58.1</v>
      </c>
      <c r="F1087" s="19">
        <f t="shared" si="48"/>
        <v>57.120711500095737</v>
      </c>
      <c r="G1087" s="24">
        <v>50.6</v>
      </c>
      <c r="H1087" s="19">
        <f t="shared" si="49"/>
        <v>49.747125678224521</v>
      </c>
      <c r="I1087" s="24">
        <v>65.400000000000006</v>
      </c>
      <c r="J1087" s="19">
        <f t="shared" si="50"/>
        <v>64.297668366717062</v>
      </c>
    </row>
    <row r="1088" spans="1:10" x14ac:dyDescent="0.25">
      <c r="A1088" s="3">
        <v>2027</v>
      </c>
      <c r="B1088" s="3">
        <v>12</v>
      </c>
      <c r="C1088" s="4">
        <v>5</v>
      </c>
      <c r="D1088" s="20">
        <f>INDEX('Prom Factor Mensual Hora 0,5'!$B$5:$N$28,MATCH('Casos CMg'!$C1088,'Prom Factor Mensual Hora 0,5'!$A$5:$A$28,0),MATCH('Casos CMg'!$B1088,'Prom Factor Mensual Hora 0,5'!$B$4:$M$4,0))</f>
        <v>0.9831433035027346</v>
      </c>
      <c r="E1088" s="24">
        <v>58.1</v>
      </c>
      <c r="F1088" s="19">
        <f t="shared" si="48"/>
        <v>57.120625933508883</v>
      </c>
      <c r="G1088" s="24">
        <v>50.6</v>
      </c>
      <c r="H1088" s="19">
        <f t="shared" si="49"/>
        <v>49.747051157238374</v>
      </c>
      <c r="I1088" s="24">
        <v>65.400000000000006</v>
      </c>
      <c r="J1088" s="19">
        <f t="shared" si="50"/>
        <v>64.297572049078852</v>
      </c>
    </row>
    <row r="1089" spans="1:10" x14ac:dyDescent="0.25">
      <c r="A1089" s="3">
        <v>2027</v>
      </c>
      <c r="B1089" s="3">
        <v>12</v>
      </c>
      <c r="C1089" s="4">
        <v>6</v>
      </c>
      <c r="D1089" s="20">
        <f>INDEX('Prom Factor Mensual Hora 0,5'!$B$5:$N$28,MATCH('Casos CMg'!$C1089,'Prom Factor Mensual Hora 0,5'!$A$5:$A$28,0),MATCH('Casos CMg'!$B1089,'Prom Factor Mensual Hora 0,5'!$B$4:$M$4,0))</f>
        <v>0.98314024457703408</v>
      </c>
      <c r="E1089" s="24">
        <v>0.4</v>
      </c>
      <c r="F1089" s="19">
        <f t="shared" si="48"/>
        <v>0.39325609783081367</v>
      </c>
      <c r="G1089" s="24">
        <v>0.3</v>
      </c>
      <c r="H1089" s="19">
        <f t="shared" si="49"/>
        <v>0.29494207337311024</v>
      </c>
      <c r="I1089" s="24">
        <v>0.2</v>
      </c>
      <c r="J1089" s="19">
        <f t="shared" si="50"/>
        <v>0.19662804891540683</v>
      </c>
    </row>
    <row r="1090" spans="1:10" x14ac:dyDescent="0.25">
      <c r="A1090" s="3">
        <v>2027</v>
      </c>
      <c r="B1090" s="3">
        <v>12</v>
      </c>
      <c r="C1090" s="4">
        <v>7</v>
      </c>
      <c r="D1090" s="20">
        <f>INDEX('Prom Factor Mensual Hora 0,5'!$B$5:$N$28,MATCH('Casos CMg'!$C1090,'Prom Factor Mensual Hora 0,5'!$A$5:$A$28,0),MATCH('Casos CMg'!$B1090,'Prom Factor Mensual Hora 0,5'!$B$4:$M$4,0))</f>
        <v>0.98314959599974439</v>
      </c>
      <c r="E1090" s="24">
        <v>0.3</v>
      </c>
      <c r="F1090" s="19">
        <f t="shared" si="48"/>
        <v>0.29494487879992332</v>
      </c>
      <c r="G1090" s="24">
        <v>0.2</v>
      </c>
      <c r="H1090" s="19">
        <f t="shared" si="49"/>
        <v>0.19662991919994888</v>
      </c>
      <c r="I1090" s="24">
        <v>0.2</v>
      </c>
      <c r="J1090" s="19">
        <f t="shared" si="50"/>
        <v>0.19662991919994888</v>
      </c>
    </row>
    <row r="1091" spans="1:10" x14ac:dyDescent="0.25">
      <c r="A1091" s="3">
        <v>2027</v>
      </c>
      <c r="B1091" s="3">
        <v>12</v>
      </c>
      <c r="C1091" s="4">
        <v>8</v>
      </c>
      <c r="D1091" s="20">
        <f>INDEX('Prom Factor Mensual Hora 0,5'!$B$5:$N$28,MATCH('Casos CMg'!$C1091,'Prom Factor Mensual Hora 0,5'!$A$5:$A$28,0),MATCH('Casos CMg'!$B1091,'Prom Factor Mensual Hora 0,5'!$B$4:$M$4,0))</f>
        <v>0.98752157237663918</v>
      </c>
      <c r="E1091" s="24">
        <v>0.1</v>
      </c>
      <c r="F1091" s="19">
        <f t="shared" si="48"/>
        <v>9.8752157237663923E-2</v>
      </c>
      <c r="G1091" s="24">
        <v>0.1</v>
      </c>
      <c r="H1091" s="19">
        <f t="shared" si="49"/>
        <v>9.8752157237663923E-2</v>
      </c>
      <c r="I1091" s="24">
        <v>0.1</v>
      </c>
      <c r="J1091" s="19">
        <f t="shared" si="50"/>
        <v>9.8752157237663923E-2</v>
      </c>
    </row>
    <row r="1092" spans="1:10" x14ac:dyDescent="0.25">
      <c r="A1092" s="3">
        <v>2027</v>
      </c>
      <c r="B1092" s="3">
        <v>12</v>
      </c>
      <c r="C1092" s="4">
        <v>9</v>
      </c>
      <c r="D1092" s="20">
        <f>INDEX('Prom Factor Mensual Hora 0,5'!$B$5:$N$28,MATCH('Casos CMg'!$C1092,'Prom Factor Mensual Hora 0,5'!$A$5:$A$28,0),MATCH('Casos CMg'!$B1092,'Prom Factor Mensual Hora 0,5'!$B$4:$M$4,0))</f>
        <v>0.9997289561910776</v>
      </c>
      <c r="E1092" s="24">
        <v>0.1</v>
      </c>
      <c r="F1092" s="19">
        <f t="shared" ref="F1092:F1155" si="51">$E1092*$D1092</f>
        <v>9.9972895619107771E-2</v>
      </c>
      <c r="G1092" s="24">
        <v>0.1</v>
      </c>
      <c r="H1092" s="19">
        <f t="shared" ref="H1092:H1155" si="52">$G1092*$D1092</f>
        <v>9.9972895619107771E-2</v>
      </c>
      <c r="I1092" s="24">
        <v>0.1</v>
      </c>
      <c r="J1092" s="19">
        <f t="shared" ref="J1092:J1155" si="53">$I1092*$D1092</f>
        <v>9.9972895619107771E-2</v>
      </c>
    </row>
    <row r="1093" spans="1:10" x14ac:dyDescent="0.25">
      <c r="A1093" s="3">
        <v>2027</v>
      </c>
      <c r="B1093" s="3">
        <v>12</v>
      </c>
      <c r="C1093" s="4">
        <v>10</v>
      </c>
      <c r="D1093" s="20">
        <f>INDEX('Prom Factor Mensual Hora 0,5'!$B$5:$N$28,MATCH('Casos CMg'!$C1093,'Prom Factor Mensual Hora 0,5'!$A$5:$A$28,0),MATCH('Casos CMg'!$B1093,'Prom Factor Mensual Hora 0,5'!$B$4:$M$4,0))</f>
        <v>0.99925340473186941</v>
      </c>
      <c r="E1093" s="24">
        <v>0</v>
      </c>
      <c r="F1093" s="19">
        <f t="shared" si="51"/>
        <v>0</v>
      </c>
      <c r="G1093" s="24">
        <v>0</v>
      </c>
      <c r="H1093" s="19">
        <f t="shared" si="52"/>
        <v>0</v>
      </c>
      <c r="I1093" s="24">
        <v>0</v>
      </c>
      <c r="J1093" s="19">
        <f t="shared" si="53"/>
        <v>0</v>
      </c>
    </row>
    <row r="1094" spans="1:10" x14ac:dyDescent="0.25">
      <c r="A1094" s="3">
        <v>2027</v>
      </c>
      <c r="B1094" s="3">
        <v>12</v>
      </c>
      <c r="C1094" s="4">
        <v>11</v>
      </c>
      <c r="D1094" s="20">
        <f>INDEX('Prom Factor Mensual Hora 0,5'!$B$5:$N$28,MATCH('Casos CMg'!$C1094,'Prom Factor Mensual Hora 0,5'!$A$5:$A$28,0),MATCH('Casos CMg'!$B1094,'Prom Factor Mensual Hora 0,5'!$B$4:$M$4,0))</f>
        <v>1</v>
      </c>
      <c r="E1094" s="24">
        <v>0</v>
      </c>
      <c r="F1094" s="19">
        <f t="shared" si="51"/>
        <v>0</v>
      </c>
      <c r="G1094" s="24">
        <v>0</v>
      </c>
      <c r="H1094" s="19">
        <f t="shared" si="52"/>
        <v>0</v>
      </c>
      <c r="I1094" s="24">
        <v>0</v>
      </c>
      <c r="J1094" s="19">
        <f t="shared" si="53"/>
        <v>0</v>
      </c>
    </row>
    <row r="1095" spans="1:10" x14ac:dyDescent="0.25">
      <c r="A1095" s="3">
        <v>2027</v>
      </c>
      <c r="B1095" s="3">
        <v>12</v>
      </c>
      <c r="C1095" s="4">
        <v>12</v>
      </c>
      <c r="D1095" s="20">
        <f>INDEX('Prom Factor Mensual Hora 0,5'!$B$5:$N$28,MATCH('Casos CMg'!$C1095,'Prom Factor Mensual Hora 0,5'!$A$5:$A$28,0),MATCH('Casos CMg'!$B1095,'Prom Factor Mensual Hora 0,5'!$B$4:$M$4,0))</f>
        <v>1</v>
      </c>
      <c r="E1095" s="24">
        <v>0</v>
      </c>
      <c r="F1095" s="19">
        <f t="shared" si="51"/>
        <v>0</v>
      </c>
      <c r="G1095" s="24">
        <v>0</v>
      </c>
      <c r="H1095" s="19">
        <f t="shared" si="52"/>
        <v>0</v>
      </c>
      <c r="I1095" s="24">
        <v>0</v>
      </c>
      <c r="J1095" s="19">
        <f t="shared" si="53"/>
        <v>0</v>
      </c>
    </row>
    <row r="1096" spans="1:10" x14ac:dyDescent="0.25">
      <c r="A1096" s="3">
        <v>2027</v>
      </c>
      <c r="B1096" s="3">
        <v>12</v>
      </c>
      <c r="C1096" s="4">
        <v>13</v>
      </c>
      <c r="D1096" s="20">
        <f>INDEX('Prom Factor Mensual Hora 0,5'!$B$5:$N$28,MATCH('Casos CMg'!$C1096,'Prom Factor Mensual Hora 0,5'!$A$5:$A$28,0),MATCH('Casos CMg'!$B1096,'Prom Factor Mensual Hora 0,5'!$B$4:$M$4,0))</f>
        <v>1</v>
      </c>
      <c r="E1096" s="24">
        <v>0</v>
      </c>
      <c r="F1096" s="19">
        <f t="shared" si="51"/>
        <v>0</v>
      </c>
      <c r="G1096" s="24">
        <v>0</v>
      </c>
      <c r="H1096" s="19">
        <f t="shared" si="52"/>
        <v>0</v>
      </c>
      <c r="I1096" s="24">
        <v>0</v>
      </c>
      <c r="J1096" s="19">
        <f t="shared" si="53"/>
        <v>0</v>
      </c>
    </row>
    <row r="1097" spans="1:10" x14ac:dyDescent="0.25">
      <c r="A1097" s="3">
        <v>2027</v>
      </c>
      <c r="B1097" s="3">
        <v>12</v>
      </c>
      <c r="C1097" s="4">
        <v>14</v>
      </c>
      <c r="D1097" s="20">
        <f>INDEX('Prom Factor Mensual Hora 0,5'!$B$5:$N$28,MATCH('Casos CMg'!$C1097,'Prom Factor Mensual Hora 0,5'!$A$5:$A$28,0),MATCH('Casos CMg'!$B1097,'Prom Factor Mensual Hora 0,5'!$B$4:$M$4,0))</f>
        <v>1</v>
      </c>
      <c r="E1097" s="24">
        <v>0</v>
      </c>
      <c r="F1097" s="19">
        <f t="shared" si="51"/>
        <v>0</v>
      </c>
      <c r="G1097" s="24">
        <v>0</v>
      </c>
      <c r="H1097" s="19">
        <f t="shared" si="52"/>
        <v>0</v>
      </c>
      <c r="I1097" s="24">
        <v>0</v>
      </c>
      <c r="J1097" s="19">
        <f t="shared" si="53"/>
        <v>0</v>
      </c>
    </row>
    <row r="1098" spans="1:10" x14ac:dyDescent="0.25">
      <c r="A1098" s="3">
        <v>2027</v>
      </c>
      <c r="B1098" s="3">
        <v>12</v>
      </c>
      <c r="C1098" s="4">
        <v>15</v>
      </c>
      <c r="D1098" s="20">
        <f>INDEX('Prom Factor Mensual Hora 0,5'!$B$5:$N$28,MATCH('Casos CMg'!$C1098,'Prom Factor Mensual Hora 0,5'!$A$5:$A$28,0),MATCH('Casos CMg'!$B1098,'Prom Factor Mensual Hora 0,5'!$B$4:$M$4,0))</f>
        <v>1</v>
      </c>
      <c r="E1098" s="24">
        <v>0</v>
      </c>
      <c r="F1098" s="19">
        <f t="shared" si="51"/>
        <v>0</v>
      </c>
      <c r="G1098" s="24">
        <v>0</v>
      </c>
      <c r="H1098" s="19">
        <f t="shared" si="52"/>
        <v>0</v>
      </c>
      <c r="I1098" s="24">
        <v>0</v>
      </c>
      <c r="J1098" s="19">
        <f t="shared" si="53"/>
        <v>0</v>
      </c>
    </row>
    <row r="1099" spans="1:10" x14ac:dyDescent="0.25">
      <c r="A1099" s="3">
        <v>2027</v>
      </c>
      <c r="B1099" s="3">
        <v>12</v>
      </c>
      <c r="C1099" s="4">
        <v>16</v>
      </c>
      <c r="D1099" s="20">
        <f>INDEX('Prom Factor Mensual Hora 0,5'!$B$5:$N$28,MATCH('Casos CMg'!$C1099,'Prom Factor Mensual Hora 0,5'!$A$5:$A$28,0),MATCH('Casos CMg'!$B1099,'Prom Factor Mensual Hora 0,5'!$B$4:$M$4,0))</f>
        <v>1</v>
      </c>
      <c r="E1099" s="24">
        <v>0</v>
      </c>
      <c r="F1099" s="19">
        <f t="shared" si="51"/>
        <v>0</v>
      </c>
      <c r="G1099" s="24">
        <v>0</v>
      </c>
      <c r="H1099" s="19">
        <f t="shared" si="52"/>
        <v>0</v>
      </c>
      <c r="I1099" s="24">
        <v>0</v>
      </c>
      <c r="J1099" s="19">
        <f t="shared" si="53"/>
        <v>0</v>
      </c>
    </row>
    <row r="1100" spans="1:10" x14ac:dyDescent="0.25">
      <c r="A1100" s="3">
        <v>2027</v>
      </c>
      <c r="B1100" s="3">
        <v>12</v>
      </c>
      <c r="C1100" s="4">
        <v>17</v>
      </c>
      <c r="D1100" s="20">
        <f>INDEX('Prom Factor Mensual Hora 0,5'!$B$5:$N$28,MATCH('Casos CMg'!$C1100,'Prom Factor Mensual Hora 0,5'!$A$5:$A$28,0),MATCH('Casos CMg'!$B1100,'Prom Factor Mensual Hora 0,5'!$B$4:$M$4,0))</f>
        <v>1</v>
      </c>
      <c r="E1100" s="24">
        <v>0</v>
      </c>
      <c r="F1100" s="19">
        <f t="shared" si="51"/>
        <v>0</v>
      </c>
      <c r="G1100" s="24">
        <v>0</v>
      </c>
      <c r="H1100" s="19">
        <f t="shared" si="52"/>
        <v>0</v>
      </c>
      <c r="I1100" s="24">
        <v>0</v>
      </c>
      <c r="J1100" s="19">
        <f t="shared" si="53"/>
        <v>0</v>
      </c>
    </row>
    <row r="1101" spans="1:10" x14ac:dyDescent="0.25">
      <c r="A1101" s="3">
        <v>2027</v>
      </c>
      <c r="B1101" s="3">
        <v>12</v>
      </c>
      <c r="C1101" s="4">
        <v>18</v>
      </c>
      <c r="D1101" s="20">
        <f>INDEX('Prom Factor Mensual Hora 0,5'!$B$5:$N$28,MATCH('Casos CMg'!$C1101,'Prom Factor Mensual Hora 0,5'!$A$5:$A$28,0),MATCH('Casos CMg'!$B1101,'Prom Factor Mensual Hora 0,5'!$B$4:$M$4,0))</f>
        <v>1</v>
      </c>
      <c r="E1101" s="24">
        <v>0</v>
      </c>
      <c r="F1101" s="19">
        <f t="shared" si="51"/>
        <v>0</v>
      </c>
      <c r="G1101" s="24">
        <v>0</v>
      </c>
      <c r="H1101" s="19">
        <f t="shared" si="52"/>
        <v>0</v>
      </c>
      <c r="I1101" s="24">
        <v>0</v>
      </c>
      <c r="J1101" s="19">
        <f t="shared" si="53"/>
        <v>0</v>
      </c>
    </row>
    <row r="1102" spans="1:10" x14ac:dyDescent="0.25">
      <c r="A1102" s="3">
        <v>2027</v>
      </c>
      <c r="B1102" s="3">
        <v>12</v>
      </c>
      <c r="C1102" s="4">
        <v>19</v>
      </c>
      <c r="D1102" s="20">
        <f>INDEX('Prom Factor Mensual Hora 0,5'!$B$5:$N$28,MATCH('Casos CMg'!$C1102,'Prom Factor Mensual Hora 0,5'!$A$5:$A$28,0),MATCH('Casos CMg'!$B1102,'Prom Factor Mensual Hora 0,5'!$B$4:$M$4,0))</f>
        <v>1</v>
      </c>
      <c r="E1102" s="24">
        <v>0</v>
      </c>
      <c r="F1102" s="19">
        <f t="shared" si="51"/>
        <v>0</v>
      </c>
      <c r="G1102" s="24">
        <v>0</v>
      </c>
      <c r="H1102" s="19">
        <f t="shared" si="52"/>
        <v>0</v>
      </c>
      <c r="I1102" s="24">
        <v>0</v>
      </c>
      <c r="J1102" s="19">
        <f t="shared" si="53"/>
        <v>0</v>
      </c>
    </row>
    <row r="1103" spans="1:10" x14ac:dyDescent="0.25">
      <c r="A1103" s="3">
        <v>2027</v>
      </c>
      <c r="B1103" s="3">
        <v>12</v>
      </c>
      <c r="C1103" s="4">
        <v>20</v>
      </c>
      <c r="D1103" s="20">
        <f>INDEX('Prom Factor Mensual Hora 0,5'!$B$5:$N$28,MATCH('Casos CMg'!$C1103,'Prom Factor Mensual Hora 0,5'!$A$5:$A$28,0),MATCH('Casos CMg'!$B1103,'Prom Factor Mensual Hora 0,5'!$B$4:$M$4,0))</f>
        <v>0.98608056580794623</v>
      </c>
      <c r="E1103" s="24">
        <v>65.3</v>
      </c>
      <c r="F1103" s="19">
        <f t="shared" si="51"/>
        <v>64.391060947258893</v>
      </c>
      <c r="G1103" s="24">
        <v>57</v>
      </c>
      <c r="H1103" s="19">
        <f t="shared" si="52"/>
        <v>56.206592251052932</v>
      </c>
      <c r="I1103" s="24">
        <v>73</v>
      </c>
      <c r="J1103" s="19">
        <f t="shared" si="53"/>
        <v>71.98388130398007</v>
      </c>
    </row>
    <row r="1104" spans="1:10" x14ac:dyDescent="0.25">
      <c r="A1104" s="3">
        <v>2027</v>
      </c>
      <c r="B1104" s="3">
        <v>12</v>
      </c>
      <c r="C1104" s="4">
        <v>21</v>
      </c>
      <c r="D1104" s="20">
        <f>INDEX('Prom Factor Mensual Hora 0,5'!$B$5:$N$28,MATCH('Casos CMg'!$C1104,'Prom Factor Mensual Hora 0,5'!$A$5:$A$28,0),MATCH('Casos CMg'!$B1104,'Prom Factor Mensual Hora 0,5'!$B$4:$M$4,0))</f>
        <v>0.9818382421278683</v>
      </c>
      <c r="E1104" s="24">
        <v>66</v>
      </c>
      <c r="F1104" s="19">
        <f t="shared" si="51"/>
        <v>64.801323980439307</v>
      </c>
      <c r="G1104" s="24">
        <v>57.5</v>
      </c>
      <c r="H1104" s="19">
        <f t="shared" si="52"/>
        <v>56.455698922352425</v>
      </c>
      <c r="I1104" s="24">
        <v>73.900000000000006</v>
      </c>
      <c r="J1104" s="19">
        <f t="shared" si="53"/>
        <v>72.557846093249466</v>
      </c>
    </row>
    <row r="1105" spans="1:10" x14ac:dyDescent="0.25">
      <c r="A1105" s="3">
        <v>2027</v>
      </c>
      <c r="B1105" s="3">
        <v>12</v>
      </c>
      <c r="C1105" s="4">
        <v>22</v>
      </c>
      <c r="D1105" s="20">
        <f>INDEX('Prom Factor Mensual Hora 0,5'!$B$5:$N$28,MATCH('Casos CMg'!$C1105,'Prom Factor Mensual Hora 0,5'!$A$5:$A$28,0),MATCH('Casos CMg'!$B1105,'Prom Factor Mensual Hora 0,5'!$B$4:$M$4,0))</f>
        <v>0.98184854077126116</v>
      </c>
      <c r="E1105" s="24">
        <v>66</v>
      </c>
      <c r="F1105" s="19">
        <f t="shared" si="51"/>
        <v>64.802003690903234</v>
      </c>
      <c r="G1105" s="24">
        <v>57.5</v>
      </c>
      <c r="H1105" s="19">
        <f t="shared" si="52"/>
        <v>56.456291094347513</v>
      </c>
      <c r="I1105" s="24">
        <v>73.900000000000006</v>
      </c>
      <c r="J1105" s="19">
        <f t="shared" si="53"/>
        <v>72.558607162996211</v>
      </c>
    </row>
    <row r="1106" spans="1:10" x14ac:dyDescent="0.25">
      <c r="A1106" s="3">
        <v>2027</v>
      </c>
      <c r="B1106" s="3">
        <v>12</v>
      </c>
      <c r="C1106" s="4">
        <v>23</v>
      </c>
      <c r="D1106" s="20">
        <f>INDEX('Prom Factor Mensual Hora 0,5'!$B$5:$N$28,MATCH('Casos CMg'!$C1106,'Prom Factor Mensual Hora 0,5'!$A$5:$A$28,0),MATCH('Casos CMg'!$B1106,'Prom Factor Mensual Hora 0,5'!$B$4:$M$4,0))</f>
        <v>0.98184840904529458</v>
      </c>
      <c r="E1106" s="24">
        <v>65.3</v>
      </c>
      <c r="F1106" s="19">
        <f t="shared" si="51"/>
        <v>64.114701110657734</v>
      </c>
      <c r="G1106" s="24">
        <v>57</v>
      </c>
      <c r="H1106" s="19">
        <f t="shared" si="52"/>
        <v>55.965359315581793</v>
      </c>
      <c r="I1106" s="24">
        <v>73</v>
      </c>
      <c r="J1106" s="19">
        <f t="shared" si="53"/>
        <v>71.67493386030651</v>
      </c>
    </row>
    <row r="1107" spans="1:10" x14ac:dyDescent="0.25">
      <c r="A1107" s="3">
        <v>2028</v>
      </c>
      <c r="B1107" s="3">
        <v>1</v>
      </c>
      <c r="C1107" s="4">
        <v>0</v>
      </c>
      <c r="D1107" s="20">
        <f>INDEX('Prom Factor Mensual Hora 0,5'!$B$5:$N$28,MATCH('Casos CMg'!$C1107,'Prom Factor Mensual Hora 0,5'!$A$5:$A$28,0),MATCH('Casos CMg'!$B1107,'Prom Factor Mensual Hora 0,5'!$B$4:$M$4,0))</f>
        <v>0.98121981467768082</v>
      </c>
      <c r="E1107" s="24">
        <v>83.9</v>
      </c>
      <c r="F1107" s="19">
        <f t="shared" si="51"/>
        <v>82.324342451457426</v>
      </c>
      <c r="G1107" s="24">
        <v>76.900000000000006</v>
      </c>
      <c r="H1107" s="19">
        <f t="shared" si="52"/>
        <v>75.455803748713663</v>
      </c>
      <c r="I1107" s="24">
        <v>90.1</v>
      </c>
      <c r="J1107" s="19">
        <f t="shared" si="53"/>
        <v>88.407905302459042</v>
      </c>
    </row>
    <row r="1108" spans="1:10" x14ac:dyDescent="0.25">
      <c r="A1108" s="3">
        <v>2028</v>
      </c>
      <c r="B1108" s="3">
        <v>1</v>
      </c>
      <c r="C1108" s="4">
        <v>1</v>
      </c>
      <c r="D1108" s="20">
        <f>INDEX('Prom Factor Mensual Hora 0,5'!$B$5:$N$28,MATCH('Casos CMg'!$C1108,'Prom Factor Mensual Hora 0,5'!$A$5:$A$28,0),MATCH('Casos CMg'!$B1108,'Prom Factor Mensual Hora 0,5'!$B$4:$M$4,0))</f>
        <v>0.98914713165433199</v>
      </c>
      <c r="E1108" s="24">
        <v>83.6</v>
      </c>
      <c r="F1108" s="19">
        <f t="shared" si="51"/>
        <v>82.692700206302149</v>
      </c>
      <c r="G1108" s="24">
        <v>76.599999999999994</v>
      </c>
      <c r="H1108" s="19">
        <f t="shared" si="52"/>
        <v>75.768670284721821</v>
      </c>
      <c r="I1108" s="24">
        <v>89.8</v>
      </c>
      <c r="J1108" s="19">
        <f t="shared" si="53"/>
        <v>88.825412422559012</v>
      </c>
    </row>
    <row r="1109" spans="1:10" x14ac:dyDescent="0.25">
      <c r="A1109" s="3">
        <v>2028</v>
      </c>
      <c r="B1109" s="3">
        <v>1</v>
      </c>
      <c r="C1109" s="4">
        <v>2</v>
      </c>
      <c r="D1109" s="20">
        <f>INDEX('Prom Factor Mensual Hora 0,5'!$B$5:$N$28,MATCH('Casos CMg'!$C1109,'Prom Factor Mensual Hora 0,5'!$A$5:$A$28,0),MATCH('Casos CMg'!$B1109,'Prom Factor Mensual Hora 0,5'!$B$4:$M$4,0))</f>
        <v>0.98914705874714881</v>
      </c>
      <c r="E1109" s="24">
        <v>82.6</v>
      </c>
      <c r="F1109" s="19">
        <f t="shared" si="51"/>
        <v>81.70354705251448</v>
      </c>
      <c r="G1109" s="24">
        <v>75.599999999999994</v>
      </c>
      <c r="H1109" s="19">
        <f t="shared" si="52"/>
        <v>74.779517641284443</v>
      </c>
      <c r="I1109" s="24">
        <v>88.7</v>
      </c>
      <c r="J1109" s="19">
        <f t="shared" si="53"/>
        <v>87.737344110872101</v>
      </c>
    </row>
    <row r="1110" spans="1:10" x14ac:dyDescent="0.25">
      <c r="A1110" s="3">
        <v>2028</v>
      </c>
      <c r="B1110" s="3">
        <v>1</v>
      </c>
      <c r="C1110" s="4">
        <v>3</v>
      </c>
      <c r="D1110" s="20">
        <f>INDEX('Prom Factor Mensual Hora 0,5'!$B$5:$N$28,MATCH('Casos CMg'!$C1110,'Prom Factor Mensual Hora 0,5'!$A$5:$A$28,0),MATCH('Casos CMg'!$B1110,'Prom Factor Mensual Hora 0,5'!$B$4:$M$4,0))</f>
        <v>0.98915781752342935</v>
      </c>
      <c r="E1110" s="24">
        <v>82.6</v>
      </c>
      <c r="F1110" s="19">
        <f t="shared" si="51"/>
        <v>81.704435727435254</v>
      </c>
      <c r="G1110" s="24">
        <v>75.599999999999994</v>
      </c>
      <c r="H1110" s="19">
        <f t="shared" si="52"/>
        <v>74.780331004771256</v>
      </c>
      <c r="I1110" s="24">
        <v>88.7</v>
      </c>
      <c r="J1110" s="19">
        <f t="shared" si="53"/>
        <v>87.738298414328185</v>
      </c>
    </row>
    <row r="1111" spans="1:10" x14ac:dyDescent="0.25">
      <c r="A1111" s="3">
        <v>2028</v>
      </c>
      <c r="B1111" s="3">
        <v>1</v>
      </c>
      <c r="C1111" s="4">
        <v>4</v>
      </c>
      <c r="D1111" s="20">
        <f>INDEX('Prom Factor Mensual Hora 0,5'!$B$5:$N$28,MATCH('Casos CMg'!$C1111,'Prom Factor Mensual Hora 0,5'!$A$5:$A$28,0),MATCH('Casos CMg'!$B1111,'Prom Factor Mensual Hora 0,5'!$B$4:$M$4,0))</f>
        <v>0.98914813184865391</v>
      </c>
      <c r="E1111" s="24">
        <v>82.6</v>
      </c>
      <c r="F1111" s="19">
        <f t="shared" si="51"/>
        <v>81.703635690698803</v>
      </c>
      <c r="G1111" s="24">
        <v>75.599999999999994</v>
      </c>
      <c r="H1111" s="19">
        <f t="shared" si="52"/>
        <v>74.77959876775823</v>
      </c>
      <c r="I1111" s="24">
        <v>88.7</v>
      </c>
      <c r="J1111" s="19">
        <f t="shared" si="53"/>
        <v>87.737439294975601</v>
      </c>
    </row>
    <row r="1112" spans="1:10" x14ac:dyDescent="0.25">
      <c r="A1112" s="3">
        <v>2028</v>
      </c>
      <c r="B1112" s="3">
        <v>1</v>
      </c>
      <c r="C1112" s="4">
        <v>5</v>
      </c>
      <c r="D1112" s="20">
        <f>INDEX('Prom Factor Mensual Hora 0,5'!$B$5:$N$28,MATCH('Casos CMg'!$C1112,'Prom Factor Mensual Hora 0,5'!$A$5:$A$28,0),MATCH('Casos CMg'!$B1112,'Prom Factor Mensual Hora 0,5'!$B$4:$M$4,0))</f>
        <v>0.98914668561925345</v>
      </c>
      <c r="E1112" s="24">
        <v>82.6</v>
      </c>
      <c r="F1112" s="19">
        <f t="shared" si="51"/>
        <v>81.703516232150335</v>
      </c>
      <c r="G1112" s="24">
        <v>75.599999999999994</v>
      </c>
      <c r="H1112" s="19">
        <f t="shared" si="52"/>
        <v>74.779489432815552</v>
      </c>
      <c r="I1112" s="24">
        <v>88.7</v>
      </c>
      <c r="J1112" s="19">
        <f t="shared" si="53"/>
        <v>87.737311014427789</v>
      </c>
    </row>
    <row r="1113" spans="1:10" x14ac:dyDescent="0.25">
      <c r="A1113" s="3">
        <v>2028</v>
      </c>
      <c r="B1113" s="3">
        <v>1</v>
      </c>
      <c r="C1113" s="4">
        <v>6</v>
      </c>
      <c r="D1113" s="20">
        <f>INDEX('Prom Factor Mensual Hora 0,5'!$B$5:$N$28,MATCH('Casos CMg'!$C1113,'Prom Factor Mensual Hora 0,5'!$A$5:$A$28,0),MATCH('Casos CMg'!$B1113,'Prom Factor Mensual Hora 0,5'!$B$4:$M$4,0))</f>
        <v>0.98914716306798101</v>
      </c>
      <c r="E1113" s="24">
        <v>1.2</v>
      </c>
      <c r="F1113" s="19">
        <f t="shared" si="51"/>
        <v>1.1869765956815772</v>
      </c>
      <c r="G1113" s="24">
        <v>1.1000000000000001</v>
      </c>
      <c r="H1113" s="19">
        <f t="shared" si="52"/>
        <v>1.0880618793747792</v>
      </c>
      <c r="I1113" s="24">
        <v>1.2</v>
      </c>
      <c r="J1113" s="19">
        <f t="shared" si="53"/>
        <v>1.1869765956815772</v>
      </c>
    </row>
    <row r="1114" spans="1:10" x14ac:dyDescent="0.25">
      <c r="A1114" s="3">
        <v>2028</v>
      </c>
      <c r="B1114" s="3">
        <v>1</v>
      </c>
      <c r="C1114" s="4">
        <v>7</v>
      </c>
      <c r="D1114" s="20">
        <f>INDEX('Prom Factor Mensual Hora 0,5'!$B$5:$N$28,MATCH('Casos CMg'!$C1114,'Prom Factor Mensual Hora 0,5'!$A$5:$A$28,0),MATCH('Casos CMg'!$B1114,'Prom Factor Mensual Hora 0,5'!$B$4:$M$4,0))</f>
        <v>0.989153881115167</v>
      </c>
      <c r="E1114" s="24">
        <v>1.2</v>
      </c>
      <c r="F1114" s="19">
        <f t="shared" si="51"/>
        <v>1.1869846573382004</v>
      </c>
      <c r="G1114" s="24">
        <v>1.1000000000000001</v>
      </c>
      <c r="H1114" s="19">
        <f t="shared" si="52"/>
        <v>1.0880692692266838</v>
      </c>
      <c r="I1114" s="24">
        <v>1.2</v>
      </c>
      <c r="J1114" s="19">
        <f t="shared" si="53"/>
        <v>1.1869846573382004</v>
      </c>
    </row>
    <row r="1115" spans="1:10" x14ac:dyDescent="0.25">
      <c r="A1115" s="3">
        <v>2028</v>
      </c>
      <c r="B1115" s="3">
        <v>1</v>
      </c>
      <c r="C1115" s="4">
        <v>8</v>
      </c>
      <c r="D1115" s="20">
        <f>INDEX('Prom Factor Mensual Hora 0,5'!$B$5:$N$28,MATCH('Casos CMg'!$C1115,'Prom Factor Mensual Hora 0,5'!$A$5:$A$28,0),MATCH('Casos CMg'!$B1115,'Prom Factor Mensual Hora 0,5'!$B$4:$M$4,0))</f>
        <v>0.98926567975837054</v>
      </c>
      <c r="E1115" s="24">
        <v>0.4</v>
      </c>
      <c r="F1115" s="19">
        <f t="shared" si="51"/>
        <v>0.39570627190334823</v>
      </c>
      <c r="G1115" s="24">
        <v>0.3</v>
      </c>
      <c r="H1115" s="19">
        <f t="shared" si="52"/>
        <v>0.29677970392751113</v>
      </c>
      <c r="I1115" s="24">
        <v>0.3</v>
      </c>
      <c r="J1115" s="19">
        <f t="shared" si="53"/>
        <v>0.29677970392751113</v>
      </c>
    </row>
    <row r="1116" spans="1:10" x14ac:dyDescent="0.25">
      <c r="A1116" s="3">
        <v>2028</v>
      </c>
      <c r="B1116" s="3">
        <v>1</v>
      </c>
      <c r="C1116" s="4">
        <v>9</v>
      </c>
      <c r="D1116" s="20">
        <f>INDEX('Prom Factor Mensual Hora 0,5'!$B$5:$N$28,MATCH('Casos CMg'!$C1116,'Prom Factor Mensual Hora 0,5'!$A$5:$A$28,0),MATCH('Casos CMg'!$B1116,'Prom Factor Mensual Hora 0,5'!$B$4:$M$4,0))</f>
        <v>0.99442382427572695</v>
      </c>
      <c r="E1116" s="24">
        <v>0.2</v>
      </c>
      <c r="F1116" s="19">
        <f t="shared" si="51"/>
        <v>0.19888476485514539</v>
      </c>
      <c r="G1116" s="24">
        <v>0.1</v>
      </c>
      <c r="H1116" s="19">
        <f t="shared" si="52"/>
        <v>9.9442382427572695E-2</v>
      </c>
      <c r="I1116" s="24">
        <v>0.2</v>
      </c>
      <c r="J1116" s="19">
        <f t="shared" si="53"/>
        <v>0.19888476485514539</v>
      </c>
    </row>
    <row r="1117" spans="1:10" x14ac:dyDescent="0.25">
      <c r="A1117" s="3">
        <v>2028</v>
      </c>
      <c r="B1117" s="3">
        <v>1</v>
      </c>
      <c r="C1117" s="4">
        <v>10</v>
      </c>
      <c r="D1117" s="20">
        <f>INDEX('Prom Factor Mensual Hora 0,5'!$B$5:$N$28,MATCH('Casos CMg'!$C1117,'Prom Factor Mensual Hora 0,5'!$A$5:$A$28,0),MATCH('Casos CMg'!$B1117,'Prom Factor Mensual Hora 0,5'!$B$4:$M$4,0))</f>
        <v>0.9980668527594162</v>
      </c>
      <c r="E1117" s="24">
        <v>0.2</v>
      </c>
      <c r="F1117" s="19">
        <f t="shared" si="51"/>
        <v>0.19961337055188325</v>
      </c>
      <c r="G1117" s="24">
        <v>0.2</v>
      </c>
      <c r="H1117" s="19">
        <f t="shared" si="52"/>
        <v>0.19961337055188325</v>
      </c>
      <c r="I1117" s="24">
        <v>0.2</v>
      </c>
      <c r="J1117" s="19">
        <f t="shared" si="53"/>
        <v>0.19961337055188325</v>
      </c>
    </row>
    <row r="1118" spans="1:10" x14ac:dyDescent="0.25">
      <c r="A1118" s="3">
        <v>2028</v>
      </c>
      <c r="B1118" s="3">
        <v>1</v>
      </c>
      <c r="C1118" s="4">
        <v>11</v>
      </c>
      <c r="D1118" s="20">
        <f>INDEX('Prom Factor Mensual Hora 0,5'!$B$5:$N$28,MATCH('Casos CMg'!$C1118,'Prom Factor Mensual Hora 0,5'!$A$5:$A$28,0),MATCH('Casos CMg'!$B1118,'Prom Factor Mensual Hora 0,5'!$B$4:$M$4,0))</f>
        <v>0.99800010772319481</v>
      </c>
      <c r="E1118" s="24">
        <v>0.2</v>
      </c>
      <c r="F1118" s="19">
        <f t="shared" si="51"/>
        <v>0.19960002154463896</v>
      </c>
      <c r="G1118" s="24">
        <v>0.2</v>
      </c>
      <c r="H1118" s="19">
        <f t="shared" si="52"/>
        <v>0.19960002154463896</v>
      </c>
      <c r="I1118" s="24">
        <v>0.2</v>
      </c>
      <c r="J1118" s="19">
        <f t="shared" si="53"/>
        <v>0.19960002154463896</v>
      </c>
    </row>
    <row r="1119" spans="1:10" x14ac:dyDescent="0.25">
      <c r="A1119" s="3">
        <v>2028</v>
      </c>
      <c r="B1119" s="3">
        <v>1</v>
      </c>
      <c r="C1119" s="4">
        <v>12</v>
      </c>
      <c r="D1119" s="20">
        <f>INDEX('Prom Factor Mensual Hora 0,5'!$B$5:$N$28,MATCH('Casos CMg'!$C1119,'Prom Factor Mensual Hora 0,5'!$A$5:$A$28,0),MATCH('Casos CMg'!$B1119,'Prom Factor Mensual Hora 0,5'!$B$4:$M$4,0))</f>
        <v>0.99894824304206808</v>
      </c>
      <c r="E1119" s="24">
        <v>0.2</v>
      </c>
      <c r="F1119" s="19">
        <f t="shared" si="51"/>
        <v>0.19978964860841364</v>
      </c>
      <c r="G1119" s="24">
        <v>0.2</v>
      </c>
      <c r="H1119" s="19">
        <f t="shared" si="52"/>
        <v>0.19978964860841364</v>
      </c>
      <c r="I1119" s="24">
        <v>0.2</v>
      </c>
      <c r="J1119" s="19">
        <f t="shared" si="53"/>
        <v>0.19978964860841364</v>
      </c>
    </row>
    <row r="1120" spans="1:10" x14ac:dyDescent="0.25">
      <c r="A1120" s="3">
        <v>2028</v>
      </c>
      <c r="B1120" s="3">
        <v>1</v>
      </c>
      <c r="C1120" s="4">
        <v>13</v>
      </c>
      <c r="D1120" s="20">
        <f>INDEX('Prom Factor Mensual Hora 0,5'!$B$5:$N$28,MATCH('Casos CMg'!$C1120,'Prom Factor Mensual Hora 0,5'!$A$5:$A$28,0),MATCH('Casos CMg'!$B1120,'Prom Factor Mensual Hora 0,5'!$B$4:$M$4,0))</f>
        <v>0.9993123629650239</v>
      </c>
      <c r="E1120" s="24">
        <v>0.2</v>
      </c>
      <c r="F1120" s="19">
        <f t="shared" si="51"/>
        <v>0.1998624725930048</v>
      </c>
      <c r="G1120" s="24">
        <v>0.2</v>
      </c>
      <c r="H1120" s="19">
        <f t="shared" si="52"/>
        <v>0.1998624725930048</v>
      </c>
      <c r="I1120" s="24">
        <v>0.2</v>
      </c>
      <c r="J1120" s="19">
        <f t="shared" si="53"/>
        <v>0.1998624725930048</v>
      </c>
    </row>
    <row r="1121" spans="1:10" x14ac:dyDescent="0.25">
      <c r="A1121" s="3">
        <v>2028</v>
      </c>
      <c r="B1121" s="3">
        <v>1</v>
      </c>
      <c r="C1121" s="4">
        <v>14</v>
      </c>
      <c r="D1121" s="20">
        <f>INDEX('Prom Factor Mensual Hora 0,5'!$B$5:$N$28,MATCH('Casos CMg'!$C1121,'Prom Factor Mensual Hora 0,5'!$A$5:$A$28,0),MATCH('Casos CMg'!$B1121,'Prom Factor Mensual Hora 0,5'!$B$4:$M$4,0))</f>
        <v>0.99983948140145085</v>
      </c>
      <c r="E1121" s="24">
        <v>0.2</v>
      </c>
      <c r="F1121" s="19">
        <f t="shared" si="51"/>
        <v>0.19996789628029019</v>
      </c>
      <c r="G1121" s="24">
        <v>0.2</v>
      </c>
      <c r="H1121" s="19">
        <f t="shared" si="52"/>
        <v>0.19996789628029019</v>
      </c>
      <c r="I1121" s="24">
        <v>0.2</v>
      </c>
      <c r="J1121" s="19">
        <f t="shared" si="53"/>
        <v>0.19996789628029019</v>
      </c>
    </row>
    <row r="1122" spans="1:10" x14ac:dyDescent="0.25">
      <c r="A1122" s="3">
        <v>2028</v>
      </c>
      <c r="B1122" s="3">
        <v>1</v>
      </c>
      <c r="C1122" s="4">
        <v>15</v>
      </c>
      <c r="D1122" s="20">
        <f>INDEX('Prom Factor Mensual Hora 0,5'!$B$5:$N$28,MATCH('Casos CMg'!$C1122,'Prom Factor Mensual Hora 0,5'!$A$5:$A$28,0),MATCH('Casos CMg'!$B1122,'Prom Factor Mensual Hora 0,5'!$B$4:$M$4,0))</f>
        <v>1</v>
      </c>
      <c r="E1122" s="24">
        <v>0.2</v>
      </c>
      <c r="F1122" s="19">
        <f t="shared" si="51"/>
        <v>0.2</v>
      </c>
      <c r="G1122" s="24">
        <v>0.2</v>
      </c>
      <c r="H1122" s="19">
        <f t="shared" si="52"/>
        <v>0.2</v>
      </c>
      <c r="I1122" s="24">
        <v>0.2</v>
      </c>
      <c r="J1122" s="19">
        <f t="shared" si="53"/>
        <v>0.2</v>
      </c>
    </row>
    <row r="1123" spans="1:10" x14ac:dyDescent="0.25">
      <c r="A1123" s="3">
        <v>2028</v>
      </c>
      <c r="B1123" s="3">
        <v>1</v>
      </c>
      <c r="C1123" s="4">
        <v>16</v>
      </c>
      <c r="D1123" s="20">
        <f>INDEX('Prom Factor Mensual Hora 0,5'!$B$5:$N$28,MATCH('Casos CMg'!$C1123,'Prom Factor Mensual Hora 0,5'!$A$5:$A$28,0),MATCH('Casos CMg'!$B1123,'Prom Factor Mensual Hora 0,5'!$B$4:$M$4,0))</f>
        <v>0.99992346841158686</v>
      </c>
      <c r="E1123" s="24">
        <v>0.2</v>
      </c>
      <c r="F1123" s="19">
        <f t="shared" si="51"/>
        <v>0.19998469368231739</v>
      </c>
      <c r="G1123" s="24">
        <v>0.2</v>
      </c>
      <c r="H1123" s="19">
        <f t="shared" si="52"/>
        <v>0.19998469368231739</v>
      </c>
      <c r="I1123" s="24">
        <v>0.2</v>
      </c>
      <c r="J1123" s="19">
        <f t="shared" si="53"/>
        <v>0.19998469368231739</v>
      </c>
    </row>
    <row r="1124" spans="1:10" x14ac:dyDescent="0.25">
      <c r="A1124" s="3">
        <v>2028</v>
      </c>
      <c r="B1124" s="3">
        <v>1</v>
      </c>
      <c r="C1124" s="4">
        <v>17</v>
      </c>
      <c r="D1124" s="20">
        <f>INDEX('Prom Factor Mensual Hora 0,5'!$B$5:$N$28,MATCH('Casos CMg'!$C1124,'Prom Factor Mensual Hora 0,5'!$A$5:$A$28,0),MATCH('Casos CMg'!$B1124,'Prom Factor Mensual Hora 0,5'!$B$4:$M$4,0))</f>
        <v>0.99991708859360151</v>
      </c>
      <c r="E1124" s="24">
        <v>0.2</v>
      </c>
      <c r="F1124" s="19">
        <f t="shared" si="51"/>
        <v>0.1999834177187203</v>
      </c>
      <c r="G1124" s="24">
        <v>0.2</v>
      </c>
      <c r="H1124" s="19">
        <f t="shared" si="52"/>
        <v>0.1999834177187203</v>
      </c>
      <c r="I1124" s="24">
        <v>0.2</v>
      </c>
      <c r="J1124" s="19">
        <f t="shared" si="53"/>
        <v>0.1999834177187203</v>
      </c>
    </row>
    <row r="1125" spans="1:10" x14ac:dyDescent="0.25">
      <c r="A1125" s="3">
        <v>2028</v>
      </c>
      <c r="B1125" s="3">
        <v>1</v>
      </c>
      <c r="C1125" s="4">
        <v>18</v>
      </c>
      <c r="D1125" s="20">
        <f>INDEX('Prom Factor Mensual Hora 0,5'!$B$5:$N$28,MATCH('Casos CMg'!$C1125,'Prom Factor Mensual Hora 0,5'!$A$5:$A$28,0),MATCH('Casos CMg'!$B1125,'Prom Factor Mensual Hora 0,5'!$B$4:$M$4,0))</f>
        <v>0.99991354622575246</v>
      </c>
      <c r="E1125" s="24">
        <v>0.2</v>
      </c>
      <c r="F1125" s="19">
        <f t="shared" si="51"/>
        <v>0.19998270924515049</v>
      </c>
      <c r="G1125" s="24">
        <v>0.2</v>
      </c>
      <c r="H1125" s="19">
        <f t="shared" si="52"/>
        <v>0.19998270924515049</v>
      </c>
      <c r="I1125" s="24">
        <v>0.2</v>
      </c>
      <c r="J1125" s="19">
        <f t="shared" si="53"/>
        <v>0.19998270924515049</v>
      </c>
    </row>
    <row r="1126" spans="1:10" x14ac:dyDescent="0.25">
      <c r="A1126" s="3">
        <v>2028</v>
      </c>
      <c r="B1126" s="3">
        <v>1</v>
      </c>
      <c r="C1126" s="4">
        <v>19</v>
      </c>
      <c r="D1126" s="20">
        <f>INDEX('Prom Factor Mensual Hora 0,5'!$B$5:$N$28,MATCH('Casos CMg'!$C1126,'Prom Factor Mensual Hora 0,5'!$A$5:$A$28,0),MATCH('Casos CMg'!$B1126,'Prom Factor Mensual Hora 0,5'!$B$4:$M$4,0))</f>
        <v>1</v>
      </c>
      <c r="E1126" s="24">
        <v>0.2</v>
      </c>
      <c r="F1126" s="19">
        <f t="shared" si="51"/>
        <v>0.2</v>
      </c>
      <c r="G1126" s="24">
        <v>0.2</v>
      </c>
      <c r="H1126" s="19">
        <f t="shared" si="52"/>
        <v>0.2</v>
      </c>
      <c r="I1126" s="24">
        <v>0.2</v>
      </c>
      <c r="J1126" s="19">
        <f t="shared" si="53"/>
        <v>0.2</v>
      </c>
    </row>
    <row r="1127" spans="1:10" x14ac:dyDescent="0.25">
      <c r="A1127" s="3">
        <v>2028</v>
      </c>
      <c r="B1127" s="3">
        <v>1</v>
      </c>
      <c r="C1127" s="4">
        <v>20</v>
      </c>
      <c r="D1127" s="20">
        <f>INDEX('Prom Factor Mensual Hora 0,5'!$B$5:$N$28,MATCH('Casos CMg'!$C1127,'Prom Factor Mensual Hora 0,5'!$A$5:$A$28,0),MATCH('Casos CMg'!$B1127,'Prom Factor Mensual Hora 0,5'!$B$4:$M$4,0))</f>
        <v>0.98245092444304372</v>
      </c>
      <c r="E1127" s="24">
        <v>86.1</v>
      </c>
      <c r="F1127" s="19">
        <f t="shared" si="51"/>
        <v>84.589024594546061</v>
      </c>
      <c r="G1127" s="24">
        <v>79.3</v>
      </c>
      <c r="H1127" s="19">
        <f t="shared" si="52"/>
        <v>77.908358308333362</v>
      </c>
      <c r="I1127" s="24">
        <v>92.4</v>
      </c>
      <c r="J1127" s="19">
        <f t="shared" si="53"/>
        <v>90.778465418537252</v>
      </c>
    </row>
    <row r="1128" spans="1:10" x14ac:dyDescent="0.25">
      <c r="A1128" s="3">
        <v>2028</v>
      </c>
      <c r="B1128" s="3">
        <v>1</v>
      </c>
      <c r="C1128" s="4">
        <v>21</v>
      </c>
      <c r="D1128" s="20">
        <f>INDEX('Prom Factor Mensual Hora 0,5'!$B$5:$N$28,MATCH('Casos CMg'!$C1128,'Prom Factor Mensual Hora 0,5'!$A$5:$A$28,0),MATCH('Casos CMg'!$B1128,'Prom Factor Mensual Hora 0,5'!$B$4:$M$4,0))</f>
        <v>0.98161712178659266</v>
      </c>
      <c r="E1128" s="24">
        <v>86.6</v>
      </c>
      <c r="F1128" s="19">
        <f t="shared" si="51"/>
        <v>85.008042746718914</v>
      </c>
      <c r="G1128" s="24">
        <v>79.900000000000006</v>
      </c>
      <c r="H1128" s="19">
        <f t="shared" si="52"/>
        <v>78.431208030748763</v>
      </c>
      <c r="I1128" s="24">
        <v>92.9</v>
      </c>
      <c r="J1128" s="19">
        <f t="shared" si="53"/>
        <v>91.192230613974459</v>
      </c>
    </row>
    <row r="1129" spans="1:10" x14ac:dyDescent="0.25">
      <c r="A1129" s="3">
        <v>2028</v>
      </c>
      <c r="B1129" s="3">
        <v>1</v>
      </c>
      <c r="C1129" s="4">
        <v>22</v>
      </c>
      <c r="D1129" s="20">
        <f>INDEX('Prom Factor Mensual Hora 0,5'!$B$5:$N$28,MATCH('Casos CMg'!$C1129,'Prom Factor Mensual Hora 0,5'!$A$5:$A$28,0),MATCH('Casos CMg'!$B1129,'Prom Factor Mensual Hora 0,5'!$B$4:$M$4,0))</f>
        <v>0.98162969101739617</v>
      </c>
      <c r="E1129" s="24">
        <v>86.5</v>
      </c>
      <c r="F1129" s="19">
        <f t="shared" si="51"/>
        <v>84.910968273004769</v>
      </c>
      <c r="G1129" s="24">
        <v>79.7</v>
      </c>
      <c r="H1129" s="19">
        <f t="shared" si="52"/>
        <v>78.235886374086476</v>
      </c>
      <c r="I1129" s="24">
        <v>92.7</v>
      </c>
      <c r="J1129" s="19">
        <f t="shared" si="53"/>
        <v>90.997072357312632</v>
      </c>
    </row>
    <row r="1130" spans="1:10" x14ac:dyDescent="0.25">
      <c r="A1130" s="3">
        <v>2028</v>
      </c>
      <c r="B1130" s="3">
        <v>1</v>
      </c>
      <c r="C1130" s="4">
        <v>23</v>
      </c>
      <c r="D1130" s="20">
        <f>INDEX('Prom Factor Mensual Hora 0,5'!$B$5:$N$28,MATCH('Casos CMg'!$C1130,'Prom Factor Mensual Hora 0,5'!$A$5:$A$28,0),MATCH('Casos CMg'!$B1130,'Prom Factor Mensual Hora 0,5'!$B$4:$M$4,0))</f>
        <v>0.98162962626717365</v>
      </c>
      <c r="E1130" s="24">
        <v>86.2</v>
      </c>
      <c r="F1130" s="19">
        <f t="shared" si="51"/>
        <v>84.616473784230365</v>
      </c>
      <c r="G1130" s="24">
        <v>79.400000000000006</v>
      </c>
      <c r="H1130" s="19">
        <f t="shared" si="52"/>
        <v>77.941392325613592</v>
      </c>
      <c r="I1130" s="24">
        <v>92.4</v>
      </c>
      <c r="J1130" s="19">
        <f t="shared" si="53"/>
        <v>90.702577467086854</v>
      </c>
    </row>
    <row r="1131" spans="1:10" x14ac:dyDescent="0.25">
      <c r="A1131" s="3">
        <v>2028</v>
      </c>
      <c r="B1131" s="3">
        <v>2</v>
      </c>
      <c r="C1131" s="4">
        <v>0</v>
      </c>
      <c r="D1131" s="20">
        <f>INDEX('Prom Factor Mensual Hora 0,5'!$B$5:$N$28,MATCH('Casos CMg'!$C1131,'Prom Factor Mensual Hora 0,5'!$A$5:$A$28,0),MATCH('Casos CMg'!$B1131,'Prom Factor Mensual Hora 0,5'!$B$4:$M$4,0))</f>
        <v>0.9894889113277171</v>
      </c>
      <c r="E1131" s="24">
        <v>87.4</v>
      </c>
      <c r="F1131" s="19">
        <f t="shared" si="51"/>
        <v>86.481330850042482</v>
      </c>
      <c r="G1131" s="24">
        <v>79.8</v>
      </c>
      <c r="H1131" s="19">
        <f t="shared" si="52"/>
        <v>78.961215123951817</v>
      </c>
      <c r="I1131" s="24">
        <v>94.4</v>
      </c>
      <c r="J1131" s="19">
        <f t="shared" si="53"/>
        <v>93.407753229336507</v>
      </c>
    </row>
    <row r="1132" spans="1:10" x14ac:dyDescent="0.25">
      <c r="A1132" s="3">
        <v>2028</v>
      </c>
      <c r="B1132" s="3">
        <v>2</v>
      </c>
      <c r="C1132" s="4">
        <v>1</v>
      </c>
      <c r="D1132" s="20">
        <f>INDEX('Prom Factor Mensual Hora 0,5'!$B$5:$N$28,MATCH('Casos CMg'!$C1132,'Prom Factor Mensual Hora 0,5'!$A$5:$A$28,0),MATCH('Casos CMg'!$B1132,'Prom Factor Mensual Hora 0,5'!$B$4:$M$4,0))</f>
        <v>0.99352670258105158</v>
      </c>
      <c r="E1132" s="24">
        <v>87</v>
      </c>
      <c r="F1132" s="19">
        <f t="shared" si="51"/>
        <v>86.436823124551481</v>
      </c>
      <c r="G1132" s="24">
        <v>79.5</v>
      </c>
      <c r="H1132" s="19">
        <f t="shared" si="52"/>
        <v>78.985372855193603</v>
      </c>
      <c r="I1132" s="24">
        <v>93.9</v>
      </c>
      <c r="J1132" s="19">
        <f t="shared" si="53"/>
        <v>93.292157372360748</v>
      </c>
    </row>
    <row r="1133" spans="1:10" x14ac:dyDescent="0.25">
      <c r="A1133" s="3">
        <v>2028</v>
      </c>
      <c r="B1133" s="3">
        <v>2</v>
      </c>
      <c r="C1133" s="4">
        <v>2</v>
      </c>
      <c r="D1133" s="20">
        <f>INDEX('Prom Factor Mensual Hora 0,5'!$B$5:$N$28,MATCH('Casos CMg'!$C1133,'Prom Factor Mensual Hora 0,5'!$A$5:$A$28,0),MATCH('Casos CMg'!$B1133,'Prom Factor Mensual Hora 0,5'!$B$4:$M$4,0))</f>
        <v>0.99352662116499169</v>
      </c>
      <c r="E1133" s="24">
        <v>87.8</v>
      </c>
      <c r="F1133" s="19">
        <f t="shared" si="51"/>
        <v>87.231637338286262</v>
      </c>
      <c r="G1133" s="24">
        <v>80.2</v>
      </c>
      <c r="H1133" s="19">
        <f t="shared" si="52"/>
        <v>79.680835017432329</v>
      </c>
      <c r="I1133" s="24">
        <v>94.8</v>
      </c>
      <c r="J1133" s="19">
        <f t="shared" si="53"/>
        <v>94.186323686441213</v>
      </c>
    </row>
    <row r="1134" spans="1:10" x14ac:dyDescent="0.25">
      <c r="A1134" s="3">
        <v>2028</v>
      </c>
      <c r="B1134" s="3">
        <v>2</v>
      </c>
      <c r="C1134" s="4">
        <v>3</v>
      </c>
      <c r="D1134" s="20">
        <f>INDEX('Prom Factor Mensual Hora 0,5'!$B$5:$N$28,MATCH('Casos CMg'!$C1134,'Prom Factor Mensual Hora 0,5'!$A$5:$A$28,0),MATCH('Casos CMg'!$B1134,'Prom Factor Mensual Hora 0,5'!$B$4:$M$4,0))</f>
        <v>0.99352158538607926</v>
      </c>
      <c r="E1134" s="24">
        <v>87.4</v>
      </c>
      <c r="F1134" s="19">
        <f t="shared" si="51"/>
        <v>86.833786562743327</v>
      </c>
      <c r="G1134" s="24">
        <v>80</v>
      </c>
      <c r="H1134" s="19">
        <f t="shared" si="52"/>
        <v>79.481726830886345</v>
      </c>
      <c r="I1134" s="24">
        <v>94.4</v>
      </c>
      <c r="J1134" s="19">
        <f t="shared" si="53"/>
        <v>93.788437660445894</v>
      </c>
    </row>
    <row r="1135" spans="1:10" x14ac:dyDescent="0.25">
      <c r="A1135" s="3">
        <v>2028</v>
      </c>
      <c r="B1135" s="3">
        <v>2</v>
      </c>
      <c r="C1135" s="4">
        <v>4</v>
      </c>
      <c r="D1135" s="20">
        <f>INDEX('Prom Factor Mensual Hora 0,5'!$B$5:$N$28,MATCH('Casos CMg'!$C1135,'Prom Factor Mensual Hora 0,5'!$A$5:$A$28,0),MATCH('Casos CMg'!$B1135,'Prom Factor Mensual Hora 0,5'!$B$4:$M$4,0))</f>
        <v>0.9935231367334898</v>
      </c>
      <c r="E1135" s="24">
        <v>87.4</v>
      </c>
      <c r="F1135" s="19">
        <f t="shared" si="51"/>
        <v>86.833922150507007</v>
      </c>
      <c r="G1135" s="24">
        <v>80</v>
      </c>
      <c r="H1135" s="19">
        <f t="shared" si="52"/>
        <v>79.481850938679187</v>
      </c>
      <c r="I1135" s="24">
        <v>94.4</v>
      </c>
      <c r="J1135" s="19">
        <f t="shared" si="53"/>
        <v>93.788584107641441</v>
      </c>
    </row>
    <row r="1136" spans="1:10" x14ac:dyDescent="0.25">
      <c r="A1136" s="3">
        <v>2028</v>
      </c>
      <c r="B1136" s="3">
        <v>2</v>
      </c>
      <c r="C1136" s="4">
        <v>5</v>
      </c>
      <c r="D1136" s="20">
        <f>INDEX('Prom Factor Mensual Hora 0,5'!$B$5:$N$28,MATCH('Casos CMg'!$C1136,'Prom Factor Mensual Hora 0,5'!$A$5:$A$28,0),MATCH('Casos CMg'!$B1136,'Prom Factor Mensual Hora 0,5'!$B$4:$M$4,0))</f>
        <v>0.99352554291798056</v>
      </c>
      <c r="E1136" s="24">
        <v>87.4</v>
      </c>
      <c r="F1136" s="19">
        <f t="shared" si="51"/>
        <v>86.834132451031508</v>
      </c>
      <c r="G1136" s="24">
        <v>80</v>
      </c>
      <c r="H1136" s="19">
        <f t="shared" si="52"/>
        <v>79.482043433438449</v>
      </c>
      <c r="I1136" s="24">
        <v>94.4</v>
      </c>
      <c r="J1136" s="19">
        <f t="shared" si="53"/>
        <v>93.788811251457375</v>
      </c>
    </row>
    <row r="1137" spans="1:10" x14ac:dyDescent="0.25">
      <c r="A1137" s="3">
        <v>2028</v>
      </c>
      <c r="B1137" s="3">
        <v>2</v>
      </c>
      <c r="C1137" s="4">
        <v>6</v>
      </c>
      <c r="D1137" s="20">
        <f>INDEX('Prom Factor Mensual Hora 0,5'!$B$5:$N$28,MATCH('Casos CMg'!$C1137,'Prom Factor Mensual Hora 0,5'!$A$5:$A$28,0),MATCH('Casos CMg'!$B1137,'Prom Factor Mensual Hora 0,5'!$B$4:$M$4,0))</f>
        <v>0.99352728973445059</v>
      </c>
      <c r="E1137" s="24">
        <v>3.9</v>
      </c>
      <c r="F1137" s="19">
        <f t="shared" si="51"/>
        <v>3.8747564299643571</v>
      </c>
      <c r="G1137" s="24">
        <v>3.2</v>
      </c>
      <c r="H1137" s="19">
        <f t="shared" si="52"/>
        <v>3.179287327150242</v>
      </c>
      <c r="I1137" s="24">
        <v>3.5</v>
      </c>
      <c r="J1137" s="19">
        <f t="shared" si="53"/>
        <v>3.4773455140705769</v>
      </c>
    </row>
    <row r="1138" spans="1:10" x14ac:dyDescent="0.25">
      <c r="A1138" s="3">
        <v>2028</v>
      </c>
      <c r="B1138" s="3">
        <v>2</v>
      </c>
      <c r="C1138" s="4">
        <v>7</v>
      </c>
      <c r="D1138" s="20">
        <f>INDEX('Prom Factor Mensual Hora 0,5'!$B$5:$N$28,MATCH('Casos CMg'!$C1138,'Prom Factor Mensual Hora 0,5'!$A$5:$A$28,0),MATCH('Casos CMg'!$B1138,'Prom Factor Mensual Hora 0,5'!$B$4:$M$4,0))</f>
        <v>0.99352259846588165</v>
      </c>
      <c r="E1138" s="24">
        <v>3.9</v>
      </c>
      <c r="F1138" s="19">
        <f t="shared" si="51"/>
        <v>3.8747381340169382</v>
      </c>
      <c r="G1138" s="24">
        <v>3.2</v>
      </c>
      <c r="H1138" s="19">
        <f t="shared" si="52"/>
        <v>3.1792723150908215</v>
      </c>
      <c r="I1138" s="24">
        <v>3.5</v>
      </c>
      <c r="J1138" s="19">
        <f t="shared" si="53"/>
        <v>3.4773290946305857</v>
      </c>
    </row>
    <row r="1139" spans="1:10" x14ac:dyDescent="0.25">
      <c r="A1139" s="3">
        <v>2028</v>
      </c>
      <c r="B1139" s="3">
        <v>2</v>
      </c>
      <c r="C1139" s="4">
        <v>8</v>
      </c>
      <c r="D1139" s="20">
        <f>INDEX('Prom Factor Mensual Hora 0,5'!$B$5:$N$28,MATCH('Casos CMg'!$C1139,'Prom Factor Mensual Hora 0,5'!$A$5:$A$28,0),MATCH('Casos CMg'!$B1139,'Prom Factor Mensual Hora 0,5'!$B$4:$M$4,0))</f>
        <v>0.99352348867960838</v>
      </c>
      <c r="E1139" s="24">
        <v>1.9</v>
      </c>
      <c r="F1139" s="19">
        <f t="shared" si="51"/>
        <v>1.8876946284912559</v>
      </c>
      <c r="G1139" s="24">
        <v>1.6</v>
      </c>
      <c r="H1139" s="19">
        <f t="shared" si="52"/>
        <v>1.5896375818873736</v>
      </c>
      <c r="I1139" s="24">
        <v>1.7</v>
      </c>
      <c r="J1139" s="19">
        <f t="shared" si="53"/>
        <v>1.6889899307553342</v>
      </c>
    </row>
    <row r="1140" spans="1:10" x14ac:dyDescent="0.25">
      <c r="A1140" s="3">
        <v>2028</v>
      </c>
      <c r="B1140" s="3">
        <v>2</v>
      </c>
      <c r="C1140" s="4">
        <v>9</v>
      </c>
      <c r="D1140" s="20">
        <f>INDEX('Prom Factor Mensual Hora 0,5'!$B$5:$N$28,MATCH('Casos CMg'!$C1140,'Prom Factor Mensual Hora 0,5'!$A$5:$A$28,0),MATCH('Casos CMg'!$B1140,'Prom Factor Mensual Hora 0,5'!$B$4:$M$4,0))</f>
        <v>0.99527604572207462</v>
      </c>
      <c r="E1140" s="24">
        <v>1.4</v>
      </c>
      <c r="F1140" s="19">
        <f t="shared" si="51"/>
        <v>1.3933864640109044</v>
      </c>
      <c r="G1140" s="24">
        <v>1.1000000000000001</v>
      </c>
      <c r="H1140" s="19">
        <f t="shared" si="52"/>
        <v>1.0948036502942822</v>
      </c>
      <c r="I1140" s="24">
        <v>1.3</v>
      </c>
      <c r="J1140" s="19">
        <f t="shared" si="53"/>
        <v>1.2938588594386971</v>
      </c>
    </row>
    <row r="1141" spans="1:10" x14ac:dyDescent="0.25">
      <c r="A1141" s="3">
        <v>2028</v>
      </c>
      <c r="B1141" s="3">
        <v>2</v>
      </c>
      <c r="C1141" s="4">
        <v>10</v>
      </c>
      <c r="D1141" s="20">
        <f>INDEX('Prom Factor Mensual Hora 0,5'!$B$5:$N$28,MATCH('Casos CMg'!$C1141,'Prom Factor Mensual Hora 0,5'!$A$5:$A$28,0),MATCH('Casos CMg'!$B1141,'Prom Factor Mensual Hora 0,5'!$B$4:$M$4,0))</f>
        <v>0.99721878914847994</v>
      </c>
      <c r="E1141" s="24">
        <v>0.8</v>
      </c>
      <c r="F1141" s="19">
        <f t="shared" si="51"/>
        <v>0.79777503131878402</v>
      </c>
      <c r="G1141" s="24">
        <v>0.6</v>
      </c>
      <c r="H1141" s="19">
        <f t="shared" si="52"/>
        <v>0.59833127348908799</v>
      </c>
      <c r="I1141" s="24">
        <v>0.7</v>
      </c>
      <c r="J1141" s="19">
        <f t="shared" si="53"/>
        <v>0.69805315240393595</v>
      </c>
    </row>
    <row r="1142" spans="1:10" x14ac:dyDescent="0.25">
      <c r="A1142" s="3">
        <v>2028</v>
      </c>
      <c r="B1142" s="3">
        <v>2</v>
      </c>
      <c r="C1142" s="4">
        <v>11</v>
      </c>
      <c r="D1142" s="20">
        <f>INDEX('Prom Factor Mensual Hora 0,5'!$B$5:$N$28,MATCH('Casos CMg'!$C1142,'Prom Factor Mensual Hora 0,5'!$A$5:$A$28,0),MATCH('Casos CMg'!$B1142,'Prom Factor Mensual Hora 0,5'!$B$4:$M$4,0))</f>
        <v>0.99704365040307219</v>
      </c>
      <c r="E1142" s="24">
        <v>0.8</v>
      </c>
      <c r="F1142" s="19">
        <f t="shared" si="51"/>
        <v>0.79763492032245775</v>
      </c>
      <c r="G1142" s="24">
        <v>0.6</v>
      </c>
      <c r="H1142" s="19">
        <f t="shared" si="52"/>
        <v>0.59822619024184331</v>
      </c>
      <c r="I1142" s="24">
        <v>0.7</v>
      </c>
      <c r="J1142" s="19">
        <f t="shared" si="53"/>
        <v>0.69793055528215053</v>
      </c>
    </row>
    <row r="1143" spans="1:10" x14ac:dyDescent="0.25">
      <c r="A1143" s="3">
        <v>2028</v>
      </c>
      <c r="B1143" s="3">
        <v>2</v>
      </c>
      <c r="C1143" s="4">
        <v>12</v>
      </c>
      <c r="D1143" s="20">
        <f>INDEX('Prom Factor Mensual Hora 0,5'!$B$5:$N$28,MATCH('Casos CMg'!$C1143,'Prom Factor Mensual Hora 0,5'!$A$5:$A$28,0),MATCH('Casos CMg'!$B1143,'Prom Factor Mensual Hora 0,5'!$B$4:$M$4,0))</f>
        <v>0.99749579563688595</v>
      </c>
      <c r="E1143" s="24">
        <v>0.8</v>
      </c>
      <c r="F1143" s="19">
        <f t="shared" si="51"/>
        <v>0.79799663650950881</v>
      </c>
      <c r="G1143" s="24">
        <v>0.6</v>
      </c>
      <c r="H1143" s="19">
        <f t="shared" si="52"/>
        <v>0.59849747738213155</v>
      </c>
      <c r="I1143" s="24">
        <v>0.7</v>
      </c>
      <c r="J1143" s="19">
        <f t="shared" si="53"/>
        <v>0.69824705694582012</v>
      </c>
    </row>
    <row r="1144" spans="1:10" x14ac:dyDescent="0.25">
      <c r="A1144" s="3">
        <v>2028</v>
      </c>
      <c r="B1144" s="3">
        <v>2</v>
      </c>
      <c r="C1144" s="4">
        <v>13</v>
      </c>
      <c r="D1144" s="20">
        <f>INDEX('Prom Factor Mensual Hora 0,5'!$B$5:$N$28,MATCH('Casos CMg'!$C1144,'Prom Factor Mensual Hora 0,5'!$A$5:$A$28,0),MATCH('Casos CMg'!$B1144,'Prom Factor Mensual Hora 0,5'!$B$4:$M$4,0))</f>
        <v>0.99747761054695772</v>
      </c>
      <c r="E1144" s="24">
        <v>0.8</v>
      </c>
      <c r="F1144" s="19">
        <f t="shared" si="51"/>
        <v>0.79798208843756624</v>
      </c>
      <c r="G1144" s="24">
        <v>0.6</v>
      </c>
      <c r="H1144" s="19">
        <f t="shared" si="52"/>
        <v>0.59848656632817465</v>
      </c>
      <c r="I1144" s="24">
        <v>0.7</v>
      </c>
      <c r="J1144" s="19">
        <f t="shared" si="53"/>
        <v>0.69823432738287039</v>
      </c>
    </row>
    <row r="1145" spans="1:10" x14ac:dyDescent="0.25">
      <c r="A1145" s="3">
        <v>2028</v>
      </c>
      <c r="B1145" s="3">
        <v>2</v>
      </c>
      <c r="C1145" s="4">
        <v>14</v>
      </c>
      <c r="D1145" s="20">
        <f>INDEX('Prom Factor Mensual Hora 0,5'!$B$5:$N$28,MATCH('Casos CMg'!$C1145,'Prom Factor Mensual Hora 0,5'!$A$5:$A$28,0),MATCH('Casos CMg'!$B1145,'Prom Factor Mensual Hora 0,5'!$B$4:$M$4,0))</f>
        <v>0.99801346033285132</v>
      </c>
      <c r="E1145" s="24">
        <v>0.8</v>
      </c>
      <c r="F1145" s="19">
        <f t="shared" si="51"/>
        <v>0.7984107682662811</v>
      </c>
      <c r="G1145" s="24">
        <v>0.6</v>
      </c>
      <c r="H1145" s="19">
        <f t="shared" si="52"/>
        <v>0.59880807619971077</v>
      </c>
      <c r="I1145" s="24">
        <v>0.7</v>
      </c>
      <c r="J1145" s="19">
        <f t="shared" si="53"/>
        <v>0.69860942223299594</v>
      </c>
    </row>
    <row r="1146" spans="1:10" x14ac:dyDescent="0.25">
      <c r="A1146" s="3">
        <v>2028</v>
      </c>
      <c r="B1146" s="3">
        <v>2</v>
      </c>
      <c r="C1146" s="4">
        <v>15</v>
      </c>
      <c r="D1146" s="20">
        <f>INDEX('Prom Factor Mensual Hora 0,5'!$B$5:$N$28,MATCH('Casos CMg'!$C1146,'Prom Factor Mensual Hora 0,5'!$A$5:$A$28,0),MATCH('Casos CMg'!$B1146,'Prom Factor Mensual Hora 0,5'!$B$4:$M$4,0))</f>
        <v>0.99812271708207967</v>
      </c>
      <c r="E1146" s="24">
        <v>0.8</v>
      </c>
      <c r="F1146" s="19">
        <f t="shared" si="51"/>
        <v>0.79849817366566378</v>
      </c>
      <c r="G1146" s="24">
        <v>0.6</v>
      </c>
      <c r="H1146" s="19">
        <f t="shared" si="52"/>
        <v>0.59887363024924778</v>
      </c>
      <c r="I1146" s="24">
        <v>0.7</v>
      </c>
      <c r="J1146" s="19">
        <f t="shared" si="53"/>
        <v>0.69868590195745572</v>
      </c>
    </row>
    <row r="1147" spans="1:10" x14ac:dyDescent="0.25">
      <c r="A1147" s="3">
        <v>2028</v>
      </c>
      <c r="B1147" s="3">
        <v>2</v>
      </c>
      <c r="C1147" s="4">
        <v>16</v>
      </c>
      <c r="D1147" s="20">
        <f>INDEX('Prom Factor Mensual Hora 0,5'!$B$5:$N$28,MATCH('Casos CMg'!$C1147,'Prom Factor Mensual Hora 0,5'!$A$5:$A$28,0),MATCH('Casos CMg'!$B1147,'Prom Factor Mensual Hora 0,5'!$B$4:$M$4,0))</f>
        <v>0.99811907894018959</v>
      </c>
      <c r="E1147" s="24">
        <v>0.8</v>
      </c>
      <c r="F1147" s="19">
        <f t="shared" si="51"/>
        <v>0.79849526315215169</v>
      </c>
      <c r="G1147" s="24">
        <v>0.6</v>
      </c>
      <c r="H1147" s="19">
        <f t="shared" si="52"/>
        <v>0.59887144736411368</v>
      </c>
      <c r="I1147" s="24">
        <v>0.7</v>
      </c>
      <c r="J1147" s="19">
        <f t="shared" si="53"/>
        <v>0.69868335525813263</v>
      </c>
    </row>
    <row r="1148" spans="1:10" x14ac:dyDescent="0.25">
      <c r="A1148" s="3">
        <v>2028</v>
      </c>
      <c r="B1148" s="3">
        <v>2</v>
      </c>
      <c r="C1148" s="4">
        <v>17</v>
      </c>
      <c r="D1148" s="20">
        <f>INDEX('Prom Factor Mensual Hora 0,5'!$B$5:$N$28,MATCH('Casos CMg'!$C1148,'Prom Factor Mensual Hora 0,5'!$A$5:$A$28,0),MATCH('Casos CMg'!$B1148,'Prom Factor Mensual Hora 0,5'!$B$4:$M$4,0))</f>
        <v>0.99927109040942341</v>
      </c>
      <c r="E1148" s="24">
        <v>0.8</v>
      </c>
      <c r="F1148" s="19">
        <f t="shared" si="51"/>
        <v>0.79941687232753877</v>
      </c>
      <c r="G1148" s="24">
        <v>0.6</v>
      </c>
      <c r="H1148" s="19">
        <f t="shared" si="52"/>
        <v>0.59956265424565403</v>
      </c>
      <c r="I1148" s="24">
        <v>0.7</v>
      </c>
      <c r="J1148" s="19">
        <f t="shared" si="53"/>
        <v>0.6994897632865964</v>
      </c>
    </row>
    <row r="1149" spans="1:10" x14ac:dyDescent="0.25">
      <c r="A1149" s="3">
        <v>2028</v>
      </c>
      <c r="B1149" s="3">
        <v>2</v>
      </c>
      <c r="C1149" s="4">
        <v>18</v>
      </c>
      <c r="D1149" s="20">
        <f>INDEX('Prom Factor Mensual Hora 0,5'!$B$5:$N$28,MATCH('Casos CMg'!$C1149,'Prom Factor Mensual Hora 0,5'!$A$5:$A$28,0),MATCH('Casos CMg'!$B1149,'Prom Factor Mensual Hora 0,5'!$B$4:$M$4,0))</f>
        <v>0.99927561141539023</v>
      </c>
      <c r="E1149" s="24">
        <v>0.8</v>
      </c>
      <c r="F1149" s="19">
        <f t="shared" si="51"/>
        <v>0.79942048913231223</v>
      </c>
      <c r="G1149" s="24">
        <v>0.6</v>
      </c>
      <c r="H1149" s="19">
        <f t="shared" si="52"/>
        <v>0.59956536684923412</v>
      </c>
      <c r="I1149" s="24">
        <v>0.7</v>
      </c>
      <c r="J1149" s="19">
        <f t="shared" si="53"/>
        <v>0.69949292799077312</v>
      </c>
    </row>
    <row r="1150" spans="1:10" x14ac:dyDescent="0.25">
      <c r="A1150" s="3">
        <v>2028</v>
      </c>
      <c r="B1150" s="3">
        <v>2</v>
      </c>
      <c r="C1150" s="4">
        <v>19</v>
      </c>
      <c r="D1150" s="20">
        <f>INDEX('Prom Factor Mensual Hora 0,5'!$B$5:$N$28,MATCH('Casos CMg'!$C1150,'Prom Factor Mensual Hora 0,5'!$A$5:$A$28,0),MATCH('Casos CMg'!$B1150,'Prom Factor Mensual Hora 0,5'!$B$4:$M$4,0))</f>
        <v>0.99713146013226461</v>
      </c>
      <c r="E1150" s="24">
        <v>1.8</v>
      </c>
      <c r="F1150" s="19">
        <f t="shared" si="51"/>
        <v>1.7948366282380763</v>
      </c>
      <c r="G1150" s="24">
        <v>1.5</v>
      </c>
      <c r="H1150" s="19">
        <f t="shared" si="52"/>
        <v>1.4956971901983969</v>
      </c>
      <c r="I1150" s="24">
        <v>1.6</v>
      </c>
      <c r="J1150" s="19">
        <f t="shared" si="53"/>
        <v>1.5954103362116234</v>
      </c>
    </row>
    <row r="1151" spans="1:10" x14ac:dyDescent="0.25">
      <c r="A1151" s="3">
        <v>2028</v>
      </c>
      <c r="B1151" s="3">
        <v>2</v>
      </c>
      <c r="C1151" s="4">
        <v>20</v>
      </c>
      <c r="D1151" s="20">
        <f>INDEX('Prom Factor Mensual Hora 0,5'!$B$5:$N$28,MATCH('Casos CMg'!$C1151,'Prom Factor Mensual Hora 0,5'!$A$5:$A$28,0),MATCH('Casos CMg'!$B1151,'Prom Factor Mensual Hora 0,5'!$B$4:$M$4,0))</f>
        <v>0.98942463729197716</v>
      </c>
      <c r="E1151" s="24">
        <v>88.8</v>
      </c>
      <c r="F1151" s="19">
        <f t="shared" si="51"/>
        <v>87.860907791527566</v>
      </c>
      <c r="G1151" s="24">
        <v>81.2</v>
      </c>
      <c r="H1151" s="19">
        <f t="shared" si="52"/>
        <v>80.341280548108543</v>
      </c>
      <c r="I1151" s="24">
        <v>95.7</v>
      </c>
      <c r="J1151" s="19">
        <f t="shared" si="53"/>
        <v>94.68793778884222</v>
      </c>
    </row>
    <row r="1152" spans="1:10" x14ac:dyDescent="0.25">
      <c r="A1152" s="3">
        <v>2028</v>
      </c>
      <c r="B1152" s="3">
        <v>2</v>
      </c>
      <c r="C1152" s="4">
        <v>21</v>
      </c>
      <c r="D1152" s="20">
        <f>INDEX('Prom Factor Mensual Hora 0,5'!$B$5:$N$28,MATCH('Casos CMg'!$C1152,'Prom Factor Mensual Hora 0,5'!$A$5:$A$28,0),MATCH('Casos CMg'!$B1152,'Prom Factor Mensual Hora 0,5'!$B$4:$M$4,0))</f>
        <v>0.98941890562610713</v>
      </c>
      <c r="E1152" s="24">
        <v>89.2</v>
      </c>
      <c r="F1152" s="19">
        <f t="shared" si="51"/>
        <v>88.256166381848757</v>
      </c>
      <c r="G1152" s="24">
        <v>81.599999999999994</v>
      </c>
      <c r="H1152" s="19">
        <f t="shared" si="52"/>
        <v>80.736582699090334</v>
      </c>
      <c r="I1152" s="24">
        <v>96.2</v>
      </c>
      <c r="J1152" s="19">
        <f t="shared" si="53"/>
        <v>95.182098721231512</v>
      </c>
    </row>
    <row r="1153" spans="1:10" x14ac:dyDescent="0.25">
      <c r="A1153" s="3">
        <v>2028</v>
      </c>
      <c r="B1153" s="3">
        <v>2</v>
      </c>
      <c r="C1153" s="4">
        <v>22</v>
      </c>
      <c r="D1153" s="20">
        <f>INDEX('Prom Factor Mensual Hora 0,5'!$B$5:$N$28,MATCH('Casos CMg'!$C1153,'Prom Factor Mensual Hora 0,5'!$A$5:$A$28,0),MATCH('Casos CMg'!$B1153,'Prom Factor Mensual Hora 0,5'!$B$4:$M$4,0))</f>
        <v>0.98941895443097017</v>
      </c>
      <c r="E1153" s="24">
        <v>88.9</v>
      </c>
      <c r="F1153" s="19">
        <f t="shared" si="51"/>
        <v>87.959345048913249</v>
      </c>
      <c r="G1153" s="24">
        <v>81.2</v>
      </c>
      <c r="H1153" s="19">
        <f t="shared" si="52"/>
        <v>80.340819099794786</v>
      </c>
      <c r="I1153" s="24">
        <v>95.8</v>
      </c>
      <c r="J1153" s="19">
        <f t="shared" si="53"/>
        <v>94.786335834486934</v>
      </c>
    </row>
    <row r="1154" spans="1:10" x14ac:dyDescent="0.25">
      <c r="A1154" s="3">
        <v>2028</v>
      </c>
      <c r="B1154" s="3">
        <v>2</v>
      </c>
      <c r="C1154" s="4">
        <v>23</v>
      </c>
      <c r="D1154" s="20">
        <f>INDEX('Prom Factor Mensual Hora 0,5'!$B$5:$N$28,MATCH('Casos CMg'!$C1154,'Prom Factor Mensual Hora 0,5'!$A$5:$A$28,0),MATCH('Casos CMg'!$B1154,'Prom Factor Mensual Hora 0,5'!$B$4:$M$4,0))</f>
        <v>0.98941642396799434</v>
      </c>
      <c r="E1154" s="24">
        <v>89.1</v>
      </c>
      <c r="F1154" s="19">
        <f t="shared" si="51"/>
        <v>88.157003375548285</v>
      </c>
      <c r="G1154" s="24">
        <v>81.5</v>
      </c>
      <c r="H1154" s="19">
        <f t="shared" si="52"/>
        <v>80.637438553391533</v>
      </c>
      <c r="I1154" s="24">
        <v>96.1</v>
      </c>
      <c r="J1154" s="19">
        <f t="shared" si="53"/>
        <v>95.082918343324252</v>
      </c>
    </row>
    <row r="1155" spans="1:10" x14ac:dyDescent="0.25">
      <c r="A1155" s="3">
        <v>2028</v>
      </c>
      <c r="B1155" s="3">
        <v>3</v>
      </c>
      <c r="C1155" s="4">
        <v>0</v>
      </c>
      <c r="D1155" s="20">
        <f>INDEX('Prom Factor Mensual Hora 0,5'!$B$5:$N$28,MATCH('Casos CMg'!$C1155,'Prom Factor Mensual Hora 0,5'!$A$5:$A$28,0),MATCH('Casos CMg'!$B1155,'Prom Factor Mensual Hora 0,5'!$B$4:$M$4,0))</f>
        <v>0.98480508351273932</v>
      </c>
      <c r="E1155" s="24">
        <v>96.8</v>
      </c>
      <c r="F1155" s="19">
        <f t="shared" si="51"/>
        <v>95.329132084033162</v>
      </c>
      <c r="G1155" s="24">
        <v>88.2</v>
      </c>
      <c r="H1155" s="19">
        <f t="shared" si="52"/>
        <v>86.859808365823611</v>
      </c>
      <c r="I1155" s="24">
        <v>105.5</v>
      </c>
      <c r="J1155" s="19">
        <f t="shared" si="53"/>
        <v>103.896936310594</v>
      </c>
    </row>
    <row r="1156" spans="1:10" x14ac:dyDescent="0.25">
      <c r="A1156" s="3">
        <v>2028</v>
      </c>
      <c r="B1156" s="3">
        <v>3</v>
      </c>
      <c r="C1156" s="4">
        <v>1</v>
      </c>
      <c r="D1156" s="20">
        <f>INDEX('Prom Factor Mensual Hora 0,5'!$B$5:$N$28,MATCH('Casos CMg'!$C1156,'Prom Factor Mensual Hora 0,5'!$A$5:$A$28,0),MATCH('Casos CMg'!$B1156,'Prom Factor Mensual Hora 0,5'!$B$4:$M$4,0))</f>
        <v>0.9916993991440024</v>
      </c>
      <c r="E1156" s="24">
        <v>96.7</v>
      </c>
      <c r="F1156" s="19">
        <f t="shared" ref="F1156:F1219" si="54">$E1156*$D1156</f>
        <v>95.89733189722503</v>
      </c>
      <c r="G1156" s="24">
        <v>88.1</v>
      </c>
      <c r="H1156" s="19">
        <f t="shared" ref="H1156:H1219" si="55">$G1156*$D1156</f>
        <v>87.368717064586605</v>
      </c>
      <c r="I1156" s="24">
        <v>105.4</v>
      </c>
      <c r="J1156" s="19">
        <f t="shared" ref="J1156:J1219" si="56">$I1156*$D1156</f>
        <v>104.52511666977786</v>
      </c>
    </row>
    <row r="1157" spans="1:10" x14ac:dyDescent="0.25">
      <c r="A1157" s="3">
        <v>2028</v>
      </c>
      <c r="B1157" s="3">
        <v>3</v>
      </c>
      <c r="C1157" s="4">
        <v>2</v>
      </c>
      <c r="D1157" s="20">
        <f>INDEX('Prom Factor Mensual Hora 0,5'!$B$5:$N$28,MATCH('Casos CMg'!$C1157,'Prom Factor Mensual Hora 0,5'!$A$5:$A$28,0),MATCH('Casos CMg'!$B1157,'Prom Factor Mensual Hora 0,5'!$B$4:$M$4,0))</f>
        <v>0.99169561703876996</v>
      </c>
      <c r="E1157" s="24">
        <v>96.1</v>
      </c>
      <c r="F1157" s="19">
        <f t="shared" si="54"/>
        <v>95.301948797425794</v>
      </c>
      <c r="G1157" s="24">
        <v>87.6</v>
      </c>
      <c r="H1157" s="19">
        <f t="shared" si="55"/>
        <v>86.872536052596246</v>
      </c>
      <c r="I1157" s="24">
        <v>104.9</v>
      </c>
      <c r="J1157" s="19">
        <f t="shared" si="56"/>
        <v>104.02887022736698</v>
      </c>
    </row>
    <row r="1158" spans="1:10" x14ac:dyDescent="0.25">
      <c r="A1158" s="3">
        <v>2028</v>
      </c>
      <c r="B1158" s="3">
        <v>3</v>
      </c>
      <c r="C1158" s="4">
        <v>3</v>
      </c>
      <c r="D1158" s="20">
        <f>INDEX('Prom Factor Mensual Hora 0,5'!$B$5:$N$28,MATCH('Casos CMg'!$C1158,'Prom Factor Mensual Hora 0,5'!$A$5:$A$28,0),MATCH('Casos CMg'!$B1158,'Prom Factor Mensual Hora 0,5'!$B$4:$M$4,0))</f>
        <v>0.99168703038685069</v>
      </c>
      <c r="E1158" s="24">
        <v>96.1</v>
      </c>
      <c r="F1158" s="19">
        <f t="shared" si="54"/>
        <v>95.301123620176341</v>
      </c>
      <c r="G1158" s="24">
        <v>87.6</v>
      </c>
      <c r="H1158" s="19">
        <f t="shared" si="55"/>
        <v>86.871783861888119</v>
      </c>
      <c r="I1158" s="24">
        <v>104.8</v>
      </c>
      <c r="J1158" s="19">
        <f t="shared" si="56"/>
        <v>103.92880078454195</v>
      </c>
    </row>
    <row r="1159" spans="1:10" x14ac:dyDescent="0.25">
      <c r="A1159" s="3">
        <v>2028</v>
      </c>
      <c r="B1159" s="3">
        <v>3</v>
      </c>
      <c r="C1159" s="4">
        <v>4</v>
      </c>
      <c r="D1159" s="20">
        <f>INDEX('Prom Factor Mensual Hora 0,5'!$B$5:$N$28,MATCH('Casos CMg'!$C1159,'Prom Factor Mensual Hora 0,5'!$A$5:$A$28,0),MATCH('Casos CMg'!$B1159,'Prom Factor Mensual Hora 0,5'!$B$4:$M$4,0))</f>
        <v>0.99168821882152391</v>
      </c>
      <c r="E1159" s="24">
        <v>96.1</v>
      </c>
      <c r="F1159" s="19">
        <f t="shared" si="54"/>
        <v>95.301237828748441</v>
      </c>
      <c r="G1159" s="24">
        <v>87.6</v>
      </c>
      <c r="H1159" s="19">
        <f t="shared" si="55"/>
        <v>86.871887968765492</v>
      </c>
      <c r="I1159" s="24">
        <v>104.8</v>
      </c>
      <c r="J1159" s="19">
        <f t="shared" si="56"/>
        <v>103.92892533249571</v>
      </c>
    </row>
    <row r="1160" spans="1:10" x14ac:dyDescent="0.25">
      <c r="A1160" s="3">
        <v>2028</v>
      </c>
      <c r="B1160" s="3">
        <v>3</v>
      </c>
      <c r="C1160" s="4">
        <v>5</v>
      </c>
      <c r="D1160" s="20">
        <f>INDEX('Prom Factor Mensual Hora 0,5'!$B$5:$N$28,MATCH('Casos CMg'!$C1160,'Prom Factor Mensual Hora 0,5'!$A$5:$A$28,0),MATCH('Casos CMg'!$B1160,'Prom Factor Mensual Hora 0,5'!$B$4:$M$4,0))</f>
        <v>0.99169302191808428</v>
      </c>
      <c r="E1160" s="24">
        <v>96.1</v>
      </c>
      <c r="F1160" s="19">
        <f t="shared" si="54"/>
        <v>95.301699406327899</v>
      </c>
      <c r="G1160" s="24">
        <v>87.6</v>
      </c>
      <c r="H1160" s="19">
        <f t="shared" si="55"/>
        <v>86.872308720024179</v>
      </c>
      <c r="I1160" s="24">
        <v>104.8</v>
      </c>
      <c r="J1160" s="19">
        <f t="shared" si="56"/>
        <v>103.92942869701523</v>
      </c>
    </row>
    <row r="1161" spans="1:10" x14ac:dyDescent="0.25">
      <c r="A1161" s="3">
        <v>2028</v>
      </c>
      <c r="B1161" s="3">
        <v>3</v>
      </c>
      <c r="C1161" s="4">
        <v>6</v>
      </c>
      <c r="D1161" s="20">
        <f>INDEX('Prom Factor Mensual Hora 0,5'!$B$5:$N$28,MATCH('Casos CMg'!$C1161,'Prom Factor Mensual Hora 0,5'!$A$5:$A$28,0),MATCH('Casos CMg'!$B1161,'Prom Factor Mensual Hora 0,5'!$B$4:$M$4,0))</f>
        <v>0.99168767441705652</v>
      </c>
      <c r="E1161" s="24">
        <v>96.6</v>
      </c>
      <c r="F1161" s="19">
        <f t="shared" si="54"/>
        <v>95.797029348687659</v>
      </c>
      <c r="G1161" s="24">
        <v>88.1</v>
      </c>
      <c r="H1161" s="19">
        <f t="shared" si="55"/>
        <v>87.367684116142669</v>
      </c>
      <c r="I1161" s="24">
        <v>105.4</v>
      </c>
      <c r="J1161" s="19">
        <f t="shared" si="56"/>
        <v>104.52388088355777</v>
      </c>
    </row>
    <row r="1162" spans="1:10" x14ac:dyDescent="0.25">
      <c r="A1162" s="3">
        <v>2028</v>
      </c>
      <c r="B1162" s="3">
        <v>3</v>
      </c>
      <c r="C1162" s="4">
        <v>7</v>
      </c>
      <c r="D1162" s="20">
        <f>INDEX('Prom Factor Mensual Hora 0,5'!$B$5:$N$28,MATCH('Casos CMg'!$C1162,'Prom Factor Mensual Hora 0,5'!$A$5:$A$28,0),MATCH('Casos CMg'!$B1162,'Prom Factor Mensual Hora 0,5'!$B$4:$M$4,0))</f>
        <v>0.99169068713511155</v>
      </c>
      <c r="E1162" s="24">
        <v>47.8</v>
      </c>
      <c r="F1162" s="19">
        <f t="shared" si="54"/>
        <v>47.40281484505833</v>
      </c>
      <c r="G1162" s="24">
        <v>41.8</v>
      </c>
      <c r="H1162" s="19">
        <f t="shared" si="55"/>
        <v>41.45267072224766</v>
      </c>
      <c r="I1162" s="24">
        <v>53</v>
      </c>
      <c r="J1162" s="19">
        <f t="shared" si="56"/>
        <v>52.559606418160911</v>
      </c>
    </row>
    <row r="1163" spans="1:10" x14ac:dyDescent="0.25">
      <c r="A1163" s="3">
        <v>2028</v>
      </c>
      <c r="B1163" s="3">
        <v>3</v>
      </c>
      <c r="C1163" s="4">
        <v>8</v>
      </c>
      <c r="D1163" s="20">
        <f>INDEX('Prom Factor Mensual Hora 0,5'!$B$5:$N$28,MATCH('Casos CMg'!$C1163,'Prom Factor Mensual Hora 0,5'!$A$5:$A$28,0),MATCH('Casos CMg'!$B1163,'Prom Factor Mensual Hora 0,5'!$B$4:$M$4,0))</f>
        <v>0.99169209706295591</v>
      </c>
      <c r="E1163" s="24">
        <v>49.8</v>
      </c>
      <c r="F1163" s="19">
        <f t="shared" si="54"/>
        <v>49.386266433735202</v>
      </c>
      <c r="G1163" s="24">
        <v>43.5</v>
      </c>
      <c r="H1163" s="19">
        <f t="shared" si="55"/>
        <v>43.138606222238579</v>
      </c>
      <c r="I1163" s="24">
        <v>55.2</v>
      </c>
      <c r="J1163" s="19">
        <f t="shared" si="56"/>
        <v>54.741403757875169</v>
      </c>
    </row>
    <row r="1164" spans="1:10" x14ac:dyDescent="0.25">
      <c r="A1164" s="3">
        <v>2028</v>
      </c>
      <c r="B1164" s="3">
        <v>3</v>
      </c>
      <c r="C1164" s="4">
        <v>9</v>
      </c>
      <c r="D1164" s="20">
        <f>INDEX('Prom Factor Mensual Hora 0,5'!$B$5:$N$28,MATCH('Casos CMg'!$C1164,'Prom Factor Mensual Hora 0,5'!$A$5:$A$28,0),MATCH('Casos CMg'!$B1164,'Prom Factor Mensual Hora 0,5'!$B$4:$M$4,0))</f>
        <v>0.9943535624807196</v>
      </c>
      <c r="E1164" s="24">
        <v>33.299999999999997</v>
      </c>
      <c r="F1164" s="19">
        <f t="shared" si="54"/>
        <v>33.111973630607963</v>
      </c>
      <c r="G1164" s="24">
        <v>31.2</v>
      </c>
      <c r="H1164" s="19">
        <f t="shared" si="55"/>
        <v>31.02383114939845</v>
      </c>
      <c r="I1164" s="24">
        <v>34.200000000000003</v>
      </c>
      <c r="J1164" s="19">
        <f t="shared" si="56"/>
        <v>34.006891836840616</v>
      </c>
    </row>
    <row r="1165" spans="1:10" x14ac:dyDescent="0.25">
      <c r="A1165" s="3">
        <v>2028</v>
      </c>
      <c r="B1165" s="3">
        <v>3</v>
      </c>
      <c r="C1165" s="4">
        <v>10</v>
      </c>
      <c r="D1165" s="20">
        <f>INDEX('Prom Factor Mensual Hora 0,5'!$B$5:$N$28,MATCH('Casos CMg'!$C1165,'Prom Factor Mensual Hora 0,5'!$A$5:$A$28,0),MATCH('Casos CMg'!$B1165,'Prom Factor Mensual Hora 0,5'!$B$4:$M$4,0))</f>
        <v>0.99555828900987708</v>
      </c>
      <c r="E1165" s="24">
        <v>30.6</v>
      </c>
      <c r="F1165" s="19">
        <f t="shared" si="54"/>
        <v>30.464083643702239</v>
      </c>
      <c r="G1165" s="24">
        <v>28.6</v>
      </c>
      <c r="H1165" s="19">
        <f t="shared" si="55"/>
        <v>28.472967065682486</v>
      </c>
      <c r="I1165" s="24">
        <v>31.6</v>
      </c>
      <c r="J1165" s="19">
        <f t="shared" si="56"/>
        <v>31.459641932712117</v>
      </c>
    </row>
    <row r="1166" spans="1:10" x14ac:dyDescent="0.25">
      <c r="A1166" s="3">
        <v>2028</v>
      </c>
      <c r="B1166" s="3">
        <v>3</v>
      </c>
      <c r="C1166" s="4">
        <v>11</v>
      </c>
      <c r="D1166" s="20">
        <f>INDEX('Prom Factor Mensual Hora 0,5'!$B$5:$N$28,MATCH('Casos CMg'!$C1166,'Prom Factor Mensual Hora 0,5'!$A$5:$A$28,0),MATCH('Casos CMg'!$B1166,'Prom Factor Mensual Hora 0,5'!$B$4:$M$4,0))</f>
        <v>0.99696702231851253</v>
      </c>
      <c r="E1166" s="24">
        <v>14.8</v>
      </c>
      <c r="F1166" s="19">
        <f t="shared" si="54"/>
        <v>14.755111930313985</v>
      </c>
      <c r="G1166" s="24">
        <v>13.3</v>
      </c>
      <c r="H1166" s="19">
        <f t="shared" si="55"/>
        <v>13.259661396836217</v>
      </c>
      <c r="I1166" s="24">
        <v>15.6</v>
      </c>
      <c r="J1166" s="19">
        <f t="shared" si="56"/>
        <v>15.552685548168796</v>
      </c>
    </row>
    <row r="1167" spans="1:10" x14ac:dyDescent="0.25">
      <c r="A1167" s="3">
        <v>2028</v>
      </c>
      <c r="B1167" s="3">
        <v>3</v>
      </c>
      <c r="C1167" s="4">
        <v>12</v>
      </c>
      <c r="D1167" s="20">
        <f>INDEX('Prom Factor Mensual Hora 0,5'!$B$5:$N$28,MATCH('Casos CMg'!$C1167,'Prom Factor Mensual Hora 0,5'!$A$5:$A$28,0),MATCH('Casos CMg'!$B1167,'Prom Factor Mensual Hora 0,5'!$B$4:$M$4,0))</f>
        <v>0.99756232294182201</v>
      </c>
      <c r="E1167" s="24">
        <v>10.1</v>
      </c>
      <c r="F1167" s="19">
        <f t="shared" si="54"/>
        <v>10.075379461712402</v>
      </c>
      <c r="G1167" s="24">
        <v>8.9</v>
      </c>
      <c r="H1167" s="19">
        <f t="shared" si="55"/>
        <v>8.8783046741822158</v>
      </c>
      <c r="I1167" s="24">
        <v>10.9</v>
      </c>
      <c r="J1167" s="19">
        <f t="shared" si="56"/>
        <v>10.87342932006586</v>
      </c>
    </row>
    <row r="1168" spans="1:10" x14ac:dyDescent="0.25">
      <c r="A1168" s="3">
        <v>2028</v>
      </c>
      <c r="B1168" s="3">
        <v>3</v>
      </c>
      <c r="C1168" s="4">
        <v>13</v>
      </c>
      <c r="D1168" s="20">
        <f>INDEX('Prom Factor Mensual Hora 0,5'!$B$5:$N$28,MATCH('Casos CMg'!$C1168,'Prom Factor Mensual Hora 0,5'!$A$5:$A$28,0),MATCH('Casos CMg'!$B1168,'Prom Factor Mensual Hora 0,5'!$B$4:$M$4,0))</f>
        <v>0.99757345039582368</v>
      </c>
      <c r="E1168" s="24">
        <v>9.1999999999999993</v>
      </c>
      <c r="F1168" s="19">
        <f t="shared" si="54"/>
        <v>9.1776757436415775</v>
      </c>
      <c r="G1168" s="24">
        <v>8</v>
      </c>
      <c r="H1168" s="19">
        <f t="shared" si="55"/>
        <v>7.9805876031665894</v>
      </c>
      <c r="I1168" s="24">
        <v>10</v>
      </c>
      <c r="J1168" s="19">
        <f t="shared" si="56"/>
        <v>9.9757345039582361</v>
      </c>
    </row>
    <row r="1169" spans="1:10" x14ac:dyDescent="0.25">
      <c r="A1169" s="3">
        <v>2028</v>
      </c>
      <c r="B1169" s="3">
        <v>3</v>
      </c>
      <c r="C1169" s="4">
        <v>14</v>
      </c>
      <c r="D1169" s="20">
        <f>INDEX('Prom Factor Mensual Hora 0,5'!$B$5:$N$28,MATCH('Casos CMg'!$C1169,'Prom Factor Mensual Hora 0,5'!$A$5:$A$28,0),MATCH('Casos CMg'!$B1169,'Prom Factor Mensual Hora 0,5'!$B$4:$M$4,0))</f>
        <v>0.99910148694727641</v>
      </c>
      <c r="E1169" s="24">
        <v>9.1999999999999993</v>
      </c>
      <c r="F1169" s="19">
        <f t="shared" si="54"/>
        <v>9.1917336799149414</v>
      </c>
      <c r="G1169" s="24">
        <v>8</v>
      </c>
      <c r="H1169" s="19">
        <f t="shared" si="55"/>
        <v>7.9928118955782113</v>
      </c>
      <c r="I1169" s="24">
        <v>10</v>
      </c>
      <c r="J1169" s="19">
        <f t="shared" si="56"/>
        <v>9.9910148694727638</v>
      </c>
    </row>
    <row r="1170" spans="1:10" x14ac:dyDescent="0.25">
      <c r="A1170" s="3">
        <v>2028</v>
      </c>
      <c r="B1170" s="3">
        <v>3</v>
      </c>
      <c r="C1170" s="4">
        <v>15</v>
      </c>
      <c r="D1170" s="20">
        <f>INDEX('Prom Factor Mensual Hora 0,5'!$B$5:$N$28,MATCH('Casos CMg'!$C1170,'Prom Factor Mensual Hora 0,5'!$A$5:$A$28,0),MATCH('Casos CMg'!$B1170,'Prom Factor Mensual Hora 0,5'!$B$4:$M$4,0))</f>
        <v>1</v>
      </c>
      <c r="E1170" s="24">
        <v>9.1999999999999993</v>
      </c>
      <c r="F1170" s="19">
        <f t="shared" si="54"/>
        <v>9.1999999999999993</v>
      </c>
      <c r="G1170" s="24">
        <v>8</v>
      </c>
      <c r="H1170" s="19">
        <f t="shared" si="55"/>
        <v>8</v>
      </c>
      <c r="I1170" s="24">
        <v>10</v>
      </c>
      <c r="J1170" s="19">
        <f t="shared" si="56"/>
        <v>10</v>
      </c>
    </row>
    <row r="1171" spans="1:10" x14ac:dyDescent="0.25">
      <c r="A1171" s="3">
        <v>2028</v>
      </c>
      <c r="B1171" s="3">
        <v>3</v>
      </c>
      <c r="C1171" s="4">
        <v>16</v>
      </c>
      <c r="D1171" s="20">
        <f>INDEX('Prom Factor Mensual Hora 0,5'!$B$5:$N$28,MATCH('Casos CMg'!$C1171,'Prom Factor Mensual Hora 0,5'!$A$5:$A$28,0),MATCH('Casos CMg'!$B1171,'Prom Factor Mensual Hora 0,5'!$B$4:$M$4,0))</f>
        <v>0.99990453840340487</v>
      </c>
      <c r="E1171" s="24">
        <v>9.1999999999999993</v>
      </c>
      <c r="F1171" s="19">
        <f t="shared" si="54"/>
        <v>9.1991217533113243</v>
      </c>
      <c r="G1171" s="24">
        <v>8</v>
      </c>
      <c r="H1171" s="19">
        <f t="shared" si="55"/>
        <v>7.999236307227239</v>
      </c>
      <c r="I1171" s="24">
        <v>10</v>
      </c>
      <c r="J1171" s="19">
        <f t="shared" si="56"/>
        <v>9.9990453840340479</v>
      </c>
    </row>
    <row r="1172" spans="1:10" x14ac:dyDescent="0.25">
      <c r="A1172" s="3">
        <v>2028</v>
      </c>
      <c r="B1172" s="3">
        <v>3</v>
      </c>
      <c r="C1172" s="4">
        <v>17</v>
      </c>
      <c r="D1172" s="20">
        <f>INDEX('Prom Factor Mensual Hora 0,5'!$B$5:$N$28,MATCH('Casos CMg'!$C1172,'Prom Factor Mensual Hora 0,5'!$A$5:$A$28,0),MATCH('Casos CMg'!$B1172,'Prom Factor Mensual Hora 0,5'!$B$4:$M$4,0))</f>
        <v>0.99974256146699225</v>
      </c>
      <c r="E1172" s="24">
        <v>13.8</v>
      </c>
      <c r="F1172" s="19">
        <f t="shared" si="54"/>
        <v>13.796447348244493</v>
      </c>
      <c r="G1172" s="24">
        <v>12.5</v>
      </c>
      <c r="H1172" s="19">
        <f t="shared" si="55"/>
        <v>12.496782018337402</v>
      </c>
      <c r="I1172" s="24">
        <v>14.7</v>
      </c>
      <c r="J1172" s="19">
        <f t="shared" si="56"/>
        <v>14.696215653564785</v>
      </c>
    </row>
    <row r="1173" spans="1:10" x14ac:dyDescent="0.25">
      <c r="A1173" s="3">
        <v>2028</v>
      </c>
      <c r="B1173" s="3">
        <v>3</v>
      </c>
      <c r="C1173" s="4">
        <v>18</v>
      </c>
      <c r="D1173" s="20">
        <f>INDEX('Prom Factor Mensual Hora 0,5'!$B$5:$N$28,MATCH('Casos CMg'!$C1173,'Prom Factor Mensual Hora 0,5'!$A$5:$A$28,0),MATCH('Casos CMg'!$B1173,'Prom Factor Mensual Hora 0,5'!$B$4:$M$4,0))</f>
        <v>0.99990615129705385</v>
      </c>
      <c r="E1173" s="24">
        <v>30.6</v>
      </c>
      <c r="F1173" s="19">
        <f t="shared" si="54"/>
        <v>30.597128229689851</v>
      </c>
      <c r="G1173" s="24">
        <v>28.6</v>
      </c>
      <c r="H1173" s="19">
        <f t="shared" si="55"/>
        <v>28.597315927095742</v>
      </c>
      <c r="I1173" s="24">
        <v>31.6</v>
      </c>
      <c r="J1173" s="19">
        <f t="shared" si="56"/>
        <v>31.597034380986901</v>
      </c>
    </row>
    <row r="1174" spans="1:10" x14ac:dyDescent="0.25">
      <c r="A1174" s="3">
        <v>2028</v>
      </c>
      <c r="B1174" s="3">
        <v>3</v>
      </c>
      <c r="C1174" s="4">
        <v>19</v>
      </c>
      <c r="D1174" s="20">
        <f>INDEX('Prom Factor Mensual Hora 0,5'!$B$5:$N$28,MATCH('Casos CMg'!$C1174,'Prom Factor Mensual Hora 0,5'!$A$5:$A$28,0),MATCH('Casos CMg'!$B1174,'Prom Factor Mensual Hora 0,5'!$B$4:$M$4,0))</f>
        <v>0.98834644215198175</v>
      </c>
      <c r="E1174" s="24">
        <v>95.2</v>
      </c>
      <c r="F1174" s="19">
        <f t="shared" si="54"/>
        <v>94.090581292868663</v>
      </c>
      <c r="G1174" s="24">
        <v>87.1</v>
      </c>
      <c r="H1174" s="19">
        <f t="shared" si="55"/>
        <v>86.084975111437601</v>
      </c>
      <c r="I1174" s="24">
        <v>103.6</v>
      </c>
      <c r="J1174" s="19">
        <f t="shared" si="56"/>
        <v>102.3926914069453</v>
      </c>
    </row>
    <row r="1175" spans="1:10" x14ac:dyDescent="0.25">
      <c r="A1175" s="3">
        <v>2028</v>
      </c>
      <c r="B1175" s="3">
        <v>3</v>
      </c>
      <c r="C1175" s="4">
        <v>20</v>
      </c>
      <c r="D1175" s="20">
        <f>INDEX('Prom Factor Mensual Hora 0,5'!$B$5:$N$28,MATCH('Casos CMg'!$C1175,'Prom Factor Mensual Hora 0,5'!$A$5:$A$28,0),MATCH('Casos CMg'!$B1175,'Prom Factor Mensual Hora 0,5'!$B$4:$M$4,0))</f>
        <v>0.98472453846384622</v>
      </c>
      <c r="E1175" s="24">
        <v>94.7</v>
      </c>
      <c r="F1175" s="19">
        <f t="shared" si="54"/>
        <v>93.253413792526246</v>
      </c>
      <c r="G1175" s="24">
        <v>86.8</v>
      </c>
      <c r="H1175" s="19">
        <f t="shared" si="55"/>
        <v>85.474089938661848</v>
      </c>
      <c r="I1175" s="24">
        <v>103.1</v>
      </c>
      <c r="J1175" s="19">
        <f t="shared" si="56"/>
        <v>101.52509991562253</v>
      </c>
    </row>
    <row r="1176" spans="1:10" x14ac:dyDescent="0.25">
      <c r="A1176" s="3">
        <v>2028</v>
      </c>
      <c r="B1176" s="3">
        <v>3</v>
      </c>
      <c r="C1176" s="4">
        <v>21</v>
      </c>
      <c r="D1176" s="20">
        <f>INDEX('Prom Factor Mensual Hora 0,5'!$B$5:$N$28,MATCH('Casos CMg'!$C1176,'Prom Factor Mensual Hora 0,5'!$A$5:$A$28,0),MATCH('Casos CMg'!$B1176,'Prom Factor Mensual Hora 0,5'!$B$4:$M$4,0))</f>
        <v>0.98472687003678994</v>
      </c>
      <c r="E1176" s="24">
        <v>94.7</v>
      </c>
      <c r="F1176" s="19">
        <f t="shared" si="54"/>
        <v>93.253634592484005</v>
      </c>
      <c r="G1176" s="24">
        <v>86.8</v>
      </c>
      <c r="H1176" s="19">
        <f t="shared" si="55"/>
        <v>85.474292319193367</v>
      </c>
      <c r="I1176" s="24">
        <v>103.1</v>
      </c>
      <c r="J1176" s="19">
        <f t="shared" si="56"/>
        <v>101.52534030079303</v>
      </c>
    </row>
    <row r="1177" spans="1:10" x14ac:dyDescent="0.25">
      <c r="A1177" s="3">
        <v>2028</v>
      </c>
      <c r="B1177" s="3">
        <v>3</v>
      </c>
      <c r="C1177" s="4">
        <v>22</v>
      </c>
      <c r="D1177" s="20">
        <f>INDEX('Prom Factor Mensual Hora 0,5'!$B$5:$N$28,MATCH('Casos CMg'!$C1177,'Prom Factor Mensual Hora 0,5'!$A$5:$A$28,0),MATCH('Casos CMg'!$B1177,'Prom Factor Mensual Hora 0,5'!$B$4:$M$4,0))</f>
        <v>0.98472644874400284</v>
      </c>
      <c r="E1177" s="24">
        <v>94.7</v>
      </c>
      <c r="F1177" s="19">
        <f t="shared" si="54"/>
        <v>93.253594696057078</v>
      </c>
      <c r="G1177" s="24">
        <v>86.8</v>
      </c>
      <c r="H1177" s="19">
        <f t="shared" si="55"/>
        <v>85.474255750979438</v>
      </c>
      <c r="I1177" s="24">
        <v>103.1</v>
      </c>
      <c r="J1177" s="19">
        <f t="shared" si="56"/>
        <v>101.52529686550669</v>
      </c>
    </row>
    <row r="1178" spans="1:10" x14ac:dyDescent="0.25">
      <c r="A1178" s="3">
        <v>2028</v>
      </c>
      <c r="B1178" s="3">
        <v>3</v>
      </c>
      <c r="C1178" s="4">
        <v>23</v>
      </c>
      <c r="D1178" s="20">
        <f>INDEX('Prom Factor Mensual Hora 0,5'!$B$5:$N$28,MATCH('Casos CMg'!$C1178,'Prom Factor Mensual Hora 0,5'!$A$5:$A$28,0),MATCH('Casos CMg'!$B1178,'Prom Factor Mensual Hora 0,5'!$B$4:$M$4,0))</f>
        <v>0.98472482955936425</v>
      </c>
      <c r="E1178" s="24">
        <v>96.3</v>
      </c>
      <c r="F1178" s="19">
        <f t="shared" si="54"/>
        <v>94.829001086566777</v>
      </c>
      <c r="G1178" s="24">
        <v>87.8</v>
      </c>
      <c r="H1178" s="19">
        <f t="shared" si="55"/>
        <v>86.458840035312178</v>
      </c>
      <c r="I1178" s="24">
        <v>105.2</v>
      </c>
      <c r="J1178" s="19">
        <f t="shared" si="56"/>
        <v>103.59305206964513</v>
      </c>
    </row>
    <row r="1179" spans="1:10" x14ac:dyDescent="0.25">
      <c r="A1179" s="3">
        <v>2028</v>
      </c>
      <c r="B1179" s="3">
        <v>4</v>
      </c>
      <c r="C1179" s="4">
        <v>0</v>
      </c>
      <c r="D1179" s="20">
        <f>INDEX('Prom Factor Mensual Hora 0,5'!$B$5:$N$28,MATCH('Casos CMg'!$C1179,'Prom Factor Mensual Hora 0,5'!$A$5:$A$28,0),MATCH('Casos CMg'!$B1179,'Prom Factor Mensual Hora 0,5'!$B$4:$M$4,0))</f>
        <v>0.98509089613217082</v>
      </c>
      <c r="E1179" s="24">
        <v>99.4</v>
      </c>
      <c r="F1179" s="19">
        <f t="shared" si="54"/>
        <v>97.918035075537787</v>
      </c>
      <c r="G1179" s="24">
        <v>90.7</v>
      </c>
      <c r="H1179" s="19">
        <f t="shared" si="55"/>
        <v>89.347744279187893</v>
      </c>
      <c r="I1179" s="24">
        <v>108.6</v>
      </c>
      <c r="J1179" s="19">
        <f t="shared" si="56"/>
        <v>106.98087131995375</v>
      </c>
    </row>
    <row r="1180" spans="1:10" x14ac:dyDescent="0.25">
      <c r="A1180" s="3">
        <v>2028</v>
      </c>
      <c r="B1180" s="3">
        <v>4</v>
      </c>
      <c r="C1180" s="4">
        <v>1</v>
      </c>
      <c r="D1180" s="20">
        <f>INDEX('Prom Factor Mensual Hora 0,5'!$B$5:$N$28,MATCH('Casos CMg'!$C1180,'Prom Factor Mensual Hora 0,5'!$A$5:$A$28,0),MATCH('Casos CMg'!$B1180,'Prom Factor Mensual Hora 0,5'!$B$4:$M$4,0))</f>
        <v>0.99157639186385382</v>
      </c>
      <c r="E1180" s="24">
        <v>99.3</v>
      </c>
      <c r="F1180" s="19">
        <f t="shared" si="54"/>
        <v>98.463535712080684</v>
      </c>
      <c r="G1180" s="24">
        <v>90.6</v>
      </c>
      <c r="H1180" s="19">
        <f t="shared" si="55"/>
        <v>89.836821102865144</v>
      </c>
      <c r="I1180" s="24">
        <v>108.5</v>
      </c>
      <c r="J1180" s="19">
        <f t="shared" si="56"/>
        <v>107.58603851722815</v>
      </c>
    </row>
    <row r="1181" spans="1:10" x14ac:dyDescent="0.25">
      <c r="A1181" s="3">
        <v>2028</v>
      </c>
      <c r="B1181" s="3">
        <v>4</v>
      </c>
      <c r="C1181" s="4">
        <v>2</v>
      </c>
      <c r="D1181" s="20">
        <f>INDEX('Prom Factor Mensual Hora 0,5'!$B$5:$N$28,MATCH('Casos CMg'!$C1181,'Prom Factor Mensual Hora 0,5'!$A$5:$A$28,0),MATCH('Casos CMg'!$B1181,'Prom Factor Mensual Hora 0,5'!$B$4:$M$4,0))</f>
        <v>0.9919287834813304</v>
      </c>
      <c r="E1181" s="24">
        <v>99.2</v>
      </c>
      <c r="F1181" s="19">
        <f t="shared" si="54"/>
        <v>98.399335321347976</v>
      </c>
      <c r="G1181" s="24">
        <v>90.5</v>
      </c>
      <c r="H1181" s="19">
        <f t="shared" si="55"/>
        <v>89.769554905060403</v>
      </c>
      <c r="I1181" s="24">
        <v>108.4</v>
      </c>
      <c r="J1181" s="19">
        <f t="shared" si="56"/>
        <v>107.52508012937622</v>
      </c>
    </row>
    <row r="1182" spans="1:10" x14ac:dyDescent="0.25">
      <c r="A1182" s="3">
        <v>2028</v>
      </c>
      <c r="B1182" s="3">
        <v>4</v>
      </c>
      <c r="C1182" s="4">
        <v>3</v>
      </c>
      <c r="D1182" s="20">
        <f>INDEX('Prom Factor Mensual Hora 0,5'!$B$5:$N$28,MATCH('Casos CMg'!$C1182,'Prom Factor Mensual Hora 0,5'!$A$5:$A$28,0),MATCH('Casos CMg'!$B1182,'Prom Factor Mensual Hora 0,5'!$B$4:$M$4,0))</f>
        <v>0.99192985235620701</v>
      </c>
      <c r="E1182" s="24">
        <v>99.2</v>
      </c>
      <c r="F1182" s="19">
        <f t="shared" si="54"/>
        <v>98.399441353735739</v>
      </c>
      <c r="G1182" s="24">
        <v>90.5</v>
      </c>
      <c r="H1182" s="19">
        <f t="shared" si="55"/>
        <v>89.769651638236738</v>
      </c>
      <c r="I1182" s="24">
        <v>108.4</v>
      </c>
      <c r="J1182" s="19">
        <f t="shared" si="56"/>
        <v>107.52519599541284</v>
      </c>
    </row>
    <row r="1183" spans="1:10" x14ac:dyDescent="0.25">
      <c r="A1183" s="3">
        <v>2028</v>
      </c>
      <c r="B1183" s="3">
        <v>4</v>
      </c>
      <c r="C1183" s="4">
        <v>4</v>
      </c>
      <c r="D1183" s="20">
        <f>INDEX('Prom Factor Mensual Hora 0,5'!$B$5:$N$28,MATCH('Casos CMg'!$C1183,'Prom Factor Mensual Hora 0,5'!$A$5:$A$28,0),MATCH('Casos CMg'!$B1183,'Prom Factor Mensual Hora 0,5'!$B$4:$M$4,0))</f>
        <v>0.99192951449224909</v>
      </c>
      <c r="E1183" s="24">
        <v>99.2</v>
      </c>
      <c r="F1183" s="19">
        <f t="shared" si="54"/>
        <v>98.399407837631117</v>
      </c>
      <c r="G1183" s="24">
        <v>90.5</v>
      </c>
      <c r="H1183" s="19">
        <f t="shared" si="55"/>
        <v>89.769621061548548</v>
      </c>
      <c r="I1183" s="24">
        <v>108.4</v>
      </c>
      <c r="J1183" s="19">
        <f t="shared" si="56"/>
        <v>107.52515937095981</v>
      </c>
    </row>
    <row r="1184" spans="1:10" x14ac:dyDescent="0.25">
      <c r="A1184" s="3">
        <v>2028</v>
      </c>
      <c r="B1184" s="3">
        <v>4</v>
      </c>
      <c r="C1184" s="4">
        <v>5</v>
      </c>
      <c r="D1184" s="20">
        <f>INDEX('Prom Factor Mensual Hora 0,5'!$B$5:$N$28,MATCH('Casos CMg'!$C1184,'Prom Factor Mensual Hora 0,5'!$A$5:$A$28,0),MATCH('Casos CMg'!$B1184,'Prom Factor Mensual Hora 0,5'!$B$4:$M$4,0))</f>
        <v>0.99192620075401927</v>
      </c>
      <c r="E1184" s="24">
        <v>99.2</v>
      </c>
      <c r="F1184" s="19">
        <f t="shared" si="54"/>
        <v>98.39907911479871</v>
      </c>
      <c r="G1184" s="24">
        <v>90.5</v>
      </c>
      <c r="H1184" s="19">
        <f t="shared" si="55"/>
        <v>89.769321168238747</v>
      </c>
      <c r="I1184" s="24">
        <v>108.4</v>
      </c>
      <c r="J1184" s="19">
        <f t="shared" si="56"/>
        <v>107.5248001617357</v>
      </c>
    </row>
    <row r="1185" spans="1:10" x14ac:dyDescent="0.25">
      <c r="A1185" s="3">
        <v>2028</v>
      </c>
      <c r="B1185" s="3">
        <v>4</v>
      </c>
      <c r="C1185" s="4">
        <v>6</v>
      </c>
      <c r="D1185" s="20">
        <f>INDEX('Prom Factor Mensual Hora 0,5'!$B$5:$N$28,MATCH('Casos CMg'!$C1185,'Prom Factor Mensual Hora 0,5'!$A$5:$A$28,0),MATCH('Casos CMg'!$B1185,'Prom Factor Mensual Hora 0,5'!$B$4:$M$4,0))</f>
        <v>0.99192118293680531</v>
      </c>
      <c r="E1185" s="24">
        <v>99.1</v>
      </c>
      <c r="F1185" s="19">
        <f t="shared" si="54"/>
        <v>98.299389229037402</v>
      </c>
      <c r="G1185" s="24">
        <v>90.5</v>
      </c>
      <c r="H1185" s="19">
        <f t="shared" si="55"/>
        <v>89.768867055780888</v>
      </c>
      <c r="I1185" s="24">
        <v>108.3</v>
      </c>
      <c r="J1185" s="19">
        <f t="shared" si="56"/>
        <v>107.42506411205601</v>
      </c>
    </row>
    <row r="1186" spans="1:10" x14ac:dyDescent="0.25">
      <c r="A1186" s="3">
        <v>2028</v>
      </c>
      <c r="B1186" s="3">
        <v>4</v>
      </c>
      <c r="C1186" s="4">
        <v>7</v>
      </c>
      <c r="D1186" s="20">
        <f>INDEX('Prom Factor Mensual Hora 0,5'!$B$5:$N$28,MATCH('Casos CMg'!$C1186,'Prom Factor Mensual Hora 0,5'!$A$5:$A$28,0),MATCH('Casos CMg'!$B1186,'Prom Factor Mensual Hora 0,5'!$B$4:$M$4,0))</f>
        <v>0.99192664764138638</v>
      </c>
      <c r="E1186" s="24">
        <v>51.3</v>
      </c>
      <c r="F1186" s="19">
        <f t="shared" si="54"/>
        <v>50.885837024003116</v>
      </c>
      <c r="G1186" s="24">
        <v>44.8</v>
      </c>
      <c r="H1186" s="19">
        <f t="shared" si="55"/>
        <v>44.438313814334109</v>
      </c>
      <c r="I1186" s="24">
        <v>55.8</v>
      </c>
      <c r="J1186" s="19">
        <f t="shared" si="56"/>
        <v>55.349506938389361</v>
      </c>
    </row>
    <row r="1187" spans="1:10" x14ac:dyDescent="0.25">
      <c r="A1187" s="3">
        <v>2028</v>
      </c>
      <c r="B1187" s="3">
        <v>4</v>
      </c>
      <c r="C1187" s="4">
        <v>8</v>
      </c>
      <c r="D1187" s="20">
        <f>INDEX('Prom Factor Mensual Hora 0,5'!$B$5:$N$28,MATCH('Casos CMg'!$C1187,'Prom Factor Mensual Hora 0,5'!$A$5:$A$28,0),MATCH('Casos CMg'!$B1187,'Prom Factor Mensual Hora 0,5'!$B$4:$M$4,0))</f>
        <v>0.99191684978434647</v>
      </c>
      <c r="E1187" s="24">
        <v>51.8</v>
      </c>
      <c r="F1187" s="19">
        <f t="shared" si="54"/>
        <v>51.381292818829145</v>
      </c>
      <c r="G1187" s="24">
        <v>45.2</v>
      </c>
      <c r="H1187" s="19">
        <f t="shared" si="55"/>
        <v>44.834641610252461</v>
      </c>
      <c r="I1187" s="24">
        <v>56.4</v>
      </c>
      <c r="J1187" s="19">
        <f t="shared" si="56"/>
        <v>55.944110327837137</v>
      </c>
    </row>
    <row r="1188" spans="1:10" x14ac:dyDescent="0.25">
      <c r="A1188" s="3">
        <v>2028</v>
      </c>
      <c r="B1188" s="3">
        <v>4</v>
      </c>
      <c r="C1188" s="4">
        <v>9</v>
      </c>
      <c r="D1188" s="20">
        <f>INDEX('Prom Factor Mensual Hora 0,5'!$B$5:$N$28,MATCH('Casos CMg'!$C1188,'Prom Factor Mensual Hora 0,5'!$A$5:$A$28,0),MATCH('Casos CMg'!$B1188,'Prom Factor Mensual Hora 0,5'!$B$4:$M$4,0))</f>
        <v>0.99594377952619184</v>
      </c>
      <c r="E1188" s="24">
        <v>43.9</v>
      </c>
      <c r="F1188" s="19">
        <f t="shared" si="54"/>
        <v>43.721931921199818</v>
      </c>
      <c r="G1188" s="24">
        <v>40.200000000000003</v>
      </c>
      <c r="H1188" s="19">
        <f t="shared" si="55"/>
        <v>40.036939936952912</v>
      </c>
      <c r="I1188" s="24">
        <v>46.6</v>
      </c>
      <c r="J1188" s="19">
        <f t="shared" si="56"/>
        <v>46.410980125920538</v>
      </c>
    </row>
    <row r="1189" spans="1:10" x14ac:dyDescent="0.25">
      <c r="A1189" s="3">
        <v>2028</v>
      </c>
      <c r="B1189" s="3">
        <v>4</v>
      </c>
      <c r="C1189" s="4">
        <v>10</v>
      </c>
      <c r="D1189" s="20">
        <f>INDEX('Prom Factor Mensual Hora 0,5'!$B$5:$N$28,MATCH('Casos CMg'!$C1189,'Prom Factor Mensual Hora 0,5'!$A$5:$A$28,0),MATCH('Casos CMg'!$B1189,'Prom Factor Mensual Hora 0,5'!$B$4:$M$4,0))</f>
        <v>0.99798323656580945</v>
      </c>
      <c r="E1189" s="24">
        <v>29.7</v>
      </c>
      <c r="F1189" s="19">
        <f t="shared" si="54"/>
        <v>29.640102126004539</v>
      </c>
      <c r="G1189" s="24">
        <v>27.7</v>
      </c>
      <c r="H1189" s="19">
        <f t="shared" si="55"/>
        <v>27.644135652872922</v>
      </c>
      <c r="I1189" s="24">
        <v>30.4</v>
      </c>
      <c r="J1189" s="19">
        <f t="shared" si="56"/>
        <v>30.338690391600608</v>
      </c>
    </row>
    <row r="1190" spans="1:10" x14ac:dyDescent="0.25">
      <c r="A1190" s="3">
        <v>2028</v>
      </c>
      <c r="B1190" s="3">
        <v>4</v>
      </c>
      <c r="C1190" s="4">
        <v>11</v>
      </c>
      <c r="D1190" s="20">
        <f>INDEX('Prom Factor Mensual Hora 0,5'!$B$5:$N$28,MATCH('Casos CMg'!$C1190,'Prom Factor Mensual Hora 0,5'!$A$5:$A$28,0),MATCH('Casos CMg'!$B1190,'Prom Factor Mensual Hora 0,5'!$B$4:$M$4,0))</f>
        <v>0.99678871284927506</v>
      </c>
      <c r="E1190" s="24">
        <v>29.7</v>
      </c>
      <c r="F1190" s="19">
        <f t="shared" si="54"/>
        <v>29.60462477162347</v>
      </c>
      <c r="G1190" s="24">
        <v>27.7</v>
      </c>
      <c r="H1190" s="19">
        <f t="shared" si="55"/>
        <v>27.61104734592492</v>
      </c>
      <c r="I1190" s="24">
        <v>30.4</v>
      </c>
      <c r="J1190" s="19">
        <f t="shared" si="56"/>
        <v>30.302376870617959</v>
      </c>
    </row>
    <row r="1191" spans="1:10" x14ac:dyDescent="0.25">
      <c r="A1191" s="3">
        <v>2028</v>
      </c>
      <c r="B1191" s="3">
        <v>4</v>
      </c>
      <c r="C1191" s="4">
        <v>12</v>
      </c>
      <c r="D1191" s="20">
        <f>INDEX('Prom Factor Mensual Hora 0,5'!$B$5:$N$28,MATCH('Casos CMg'!$C1191,'Prom Factor Mensual Hora 0,5'!$A$5:$A$28,0),MATCH('Casos CMg'!$B1191,'Prom Factor Mensual Hora 0,5'!$B$4:$M$4,0))</f>
        <v>0.99767261409568264</v>
      </c>
      <c r="E1191" s="24">
        <v>29.7</v>
      </c>
      <c r="F1191" s="19">
        <f t="shared" si="54"/>
        <v>29.630876638641773</v>
      </c>
      <c r="G1191" s="24">
        <v>27.7</v>
      </c>
      <c r="H1191" s="19">
        <f t="shared" si="55"/>
        <v>27.635531410450408</v>
      </c>
      <c r="I1191" s="24">
        <v>30.4</v>
      </c>
      <c r="J1191" s="19">
        <f t="shared" si="56"/>
        <v>30.329247468508751</v>
      </c>
    </row>
    <row r="1192" spans="1:10" x14ac:dyDescent="0.25">
      <c r="A1192" s="3">
        <v>2028</v>
      </c>
      <c r="B1192" s="3">
        <v>4</v>
      </c>
      <c r="C1192" s="4">
        <v>13</v>
      </c>
      <c r="D1192" s="20">
        <f>INDEX('Prom Factor Mensual Hora 0,5'!$B$5:$N$28,MATCH('Casos CMg'!$C1192,'Prom Factor Mensual Hora 0,5'!$A$5:$A$28,0),MATCH('Casos CMg'!$B1192,'Prom Factor Mensual Hora 0,5'!$B$4:$M$4,0))</f>
        <v>0.99791573873240724</v>
      </c>
      <c r="E1192" s="24">
        <v>29.7</v>
      </c>
      <c r="F1192" s="19">
        <f t="shared" si="54"/>
        <v>29.638097440352496</v>
      </c>
      <c r="G1192" s="24">
        <v>27.7</v>
      </c>
      <c r="H1192" s="19">
        <f t="shared" si="55"/>
        <v>27.642265962887681</v>
      </c>
      <c r="I1192" s="24">
        <v>30.4</v>
      </c>
      <c r="J1192" s="19">
        <f t="shared" si="56"/>
        <v>30.336638457465178</v>
      </c>
    </row>
    <row r="1193" spans="1:10" x14ac:dyDescent="0.25">
      <c r="A1193" s="3">
        <v>2028</v>
      </c>
      <c r="B1193" s="3">
        <v>4</v>
      </c>
      <c r="C1193" s="4">
        <v>14</v>
      </c>
      <c r="D1193" s="20">
        <f>INDEX('Prom Factor Mensual Hora 0,5'!$B$5:$N$28,MATCH('Casos CMg'!$C1193,'Prom Factor Mensual Hora 0,5'!$A$5:$A$28,0),MATCH('Casos CMg'!$B1193,'Prom Factor Mensual Hora 0,5'!$B$4:$M$4,0))</f>
        <v>0.99868782859209315</v>
      </c>
      <c r="E1193" s="24">
        <v>29.7</v>
      </c>
      <c r="F1193" s="19">
        <f t="shared" si="54"/>
        <v>29.661028509185165</v>
      </c>
      <c r="G1193" s="24">
        <v>27.7</v>
      </c>
      <c r="H1193" s="19">
        <f t="shared" si="55"/>
        <v>27.663652852000979</v>
      </c>
      <c r="I1193" s="24">
        <v>30.4</v>
      </c>
      <c r="J1193" s="19">
        <f t="shared" si="56"/>
        <v>30.360109989199632</v>
      </c>
    </row>
    <row r="1194" spans="1:10" x14ac:dyDescent="0.25">
      <c r="A1194" s="3">
        <v>2028</v>
      </c>
      <c r="B1194" s="3">
        <v>4</v>
      </c>
      <c r="C1194" s="4">
        <v>15</v>
      </c>
      <c r="D1194" s="20">
        <f>INDEX('Prom Factor Mensual Hora 0,5'!$B$5:$N$28,MATCH('Casos CMg'!$C1194,'Prom Factor Mensual Hora 0,5'!$A$5:$A$28,0),MATCH('Casos CMg'!$B1194,'Prom Factor Mensual Hora 0,5'!$B$4:$M$4,0))</f>
        <v>0.99952541975940357</v>
      </c>
      <c r="E1194" s="24">
        <v>29.7</v>
      </c>
      <c r="F1194" s="19">
        <f t="shared" si="54"/>
        <v>29.685904966854284</v>
      </c>
      <c r="G1194" s="24">
        <v>27.7</v>
      </c>
      <c r="H1194" s="19">
        <f t="shared" si="55"/>
        <v>27.686854127335479</v>
      </c>
      <c r="I1194" s="24">
        <v>30.4</v>
      </c>
      <c r="J1194" s="19">
        <f t="shared" si="56"/>
        <v>30.385572760685868</v>
      </c>
    </row>
    <row r="1195" spans="1:10" x14ac:dyDescent="0.25">
      <c r="A1195" s="3">
        <v>2028</v>
      </c>
      <c r="B1195" s="3">
        <v>4</v>
      </c>
      <c r="C1195" s="4">
        <v>16</v>
      </c>
      <c r="D1195" s="20">
        <f>INDEX('Prom Factor Mensual Hora 0,5'!$B$5:$N$28,MATCH('Casos CMg'!$C1195,'Prom Factor Mensual Hora 0,5'!$A$5:$A$28,0),MATCH('Casos CMg'!$B1195,'Prom Factor Mensual Hora 0,5'!$B$4:$M$4,0))</f>
        <v>0.99952220941951331</v>
      </c>
      <c r="E1195" s="24">
        <v>31.4</v>
      </c>
      <c r="F1195" s="19">
        <f t="shared" si="54"/>
        <v>31.384997375772716</v>
      </c>
      <c r="G1195" s="24">
        <v>29.3</v>
      </c>
      <c r="H1195" s="19">
        <f t="shared" si="55"/>
        <v>29.286000735991742</v>
      </c>
      <c r="I1195" s="24">
        <v>32.4</v>
      </c>
      <c r="J1195" s="19">
        <f t="shared" si="56"/>
        <v>32.38451958519223</v>
      </c>
    </row>
    <row r="1196" spans="1:10" x14ac:dyDescent="0.25">
      <c r="A1196" s="3">
        <v>2028</v>
      </c>
      <c r="B1196" s="3">
        <v>4</v>
      </c>
      <c r="C1196" s="4">
        <v>17</v>
      </c>
      <c r="D1196" s="20">
        <f>INDEX('Prom Factor Mensual Hora 0,5'!$B$5:$N$28,MATCH('Casos CMg'!$C1196,'Prom Factor Mensual Hora 0,5'!$A$5:$A$28,0),MATCH('Casos CMg'!$B1196,'Prom Factor Mensual Hora 0,5'!$B$4:$M$4,0))</f>
        <v>0.99860950025282025</v>
      </c>
      <c r="E1196" s="24">
        <v>51</v>
      </c>
      <c r="F1196" s="19">
        <f t="shared" si="54"/>
        <v>50.92908451289383</v>
      </c>
      <c r="G1196" s="24">
        <v>44.5</v>
      </c>
      <c r="H1196" s="19">
        <f t="shared" si="55"/>
        <v>44.438122761250504</v>
      </c>
      <c r="I1196" s="24">
        <v>55.4</v>
      </c>
      <c r="J1196" s="19">
        <f t="shared" si="56"/>
        <v>55.322966314006237</v>
      </c>
    </row>
    <row r="1197" spans="1:10" x14ac:dyDescent="0.25">
      <c r="A1197" s="3">
        <v>2028</v>
      </c>
      <c r="B1197" s="3">
        <v>4</v>
      </c>
      <c r="C1197" s="4">
        <v>18</v>
      </c>
      <c r="D1197" s="20">
        <f>INDEX('Prom Factor Mensual Hora 0,5'!$B$5:$N$28,MATCH('Casos CMg'!$C1197,'Prom Factor Mensual Hora 0,5'!$A$5:$A$28,0),MATCH('Casos CMg'!$B1197,'Prom Factor Mensual Hora 0,5'!$B$4:$M$4,0))</f>
        <v>0.99389643847884923</v>
      </c>
      <c r="E1197" s="24">
        <v>60.1</v>
      </c>
      <c r="F1197" s="19">
        <f t="shared" si="54"/>
        <v>59.73317595257884</v>
      </c>
      <c r="G1197" s="24">
        <v>53.1</v>
      </c>
      <c r="H1197" s="19">
        <f t="shared" si="55"/>
        <v>52.775900883226896</v>
      </c>
      <c r="I1197" s="24">
        <v>66</v>
      </c>
      <c r="J1197" s="19">
        <f t="shared" si="56"/>
        <v>65.597164939604056</v>
      </c>
    </row>
    <row r="1198" spans="1:10" x14ac:dyDescent="0.25">
      <c r="A1198" s="3">
        <v>2028</v>
      </c>
      <c r="B1198" s="3">
        <v>4</v>
      </c>
      <c r="C1198" s="4">
        <v>19</v>
      </c>
      <c r="D1198" s="20">
        <f>INDEX('Prom Factor Mensual Hora 0,5'!$B$5:$N$28,MATCH('Casos CMg'!$C1198,'Prom Factor Mensual Hora 0,5'!$A$5:$A$28,0),MATCH('Casos CMg'!$B1198,'Prom Factor Mensual Hora 0,5'!$B$4:$M$4,0))</f>
        <v>0.98457365554055476</v>
      </c>
      <c r="E1198" s="24">
        <v>97.5</v>
      </c>
      <c r="F1198" s="19">
        <f t="shared" si="54"/>
        <v>95.995931415204083</v>
      </c>
      <c r="G1198" s="24">
        <v>89.1</v>
      </c>
      <c r="H1198" s="19">
        <f t="shared" si="55"/>
        <v>87.72551270866343</v>
      </c>
      <c r="I1198" s="24">
        <v>106.7</v>
      </c>
      <c r="J1198" s="19">
        <f t="shared" si="56"/>
        <v>105.0540090461772</v>
      </c>
    </row>
    <row r="1199" spans="1:10" x14ac:dyDescent="0.25">
      <c r="A1199" s="3">
        <v>2028</v>
      </c>
      <c r="B1199" s="3">
        <v>4</v>
      </c>
      <c r="C1199" s="4">
        <v>20</v>
      </c>
      <c r="D1199" s="20">
        <f>INDEX('Prom Factor Mensual Hora 0,5'!$B$5:$N$28,MATCH('Casos CMg'!$C1199,'Prom Factor Mensual Hora 0,5'!$A$5:$A$28,0),MATCH('Casos CMg'!$B1199,'Prom Factor Mensual Hora 0,5'!$B$4:$M$4,0))</f>
        <v>0.98457924790758422</v>
      </c>
      <c r="E1199" s="24">
        <v>97.4</v>
      </c>
      <c r="F1199" s="19">
        <f t="shared" si="54"/>
        <v>95.898018746198716</v>
      </c>
      <c r="G1199" s="24">
        <v>89</v>
      </c>
      <c r="H1199" s="19">
        <f t="shared" si="55"/>
        <v>87.627553063774997</v>
      </c>
      <c r="I1199" s="24">
        <v>106.5</v>
      </c>
      <c r="J1199" s="19">
        <f t="shared" si="56"/>
        <v>104.85768990215772</v>
      </c>
    </row>
    <row r="1200" spans="1:10" x14ac:dyDescent="0.25">
      <c r="A1200" s="3">
        <v>2028</v>
      </c>
      <c r="B1200" s="3">
        <v>4</v>
      </c>
      <c r="C1200" s="4">
        <v>21</v>
      </c>
      <c r="D1200" s="20">
        <f>INDEX('Prom Factor Mensual Hora 0,5'!$B$5:$N$28,MATCH('Casos CMg'!$C1200,'Prom Factor Mensual Hora 0,5'!$A$5:$A$28,0),MATCH('Casos CMg'!$B1200,'Prom Factor Mensual Hora 0,5'!$B$4:$M$4,0))</f>
        <v>0.98458014440950103</v>
      </c>
      <c r="E1200" s="24">
        <v>97.4</v>
      </c>
      <c r="F1200" s="19">
        <f t="shared" si="54"/>
        <v>95.898106065485408</v>
      </c>
      <c r="G1200" s="24">
        <v>89</v>
      </c>
      <c r="H1200" s="19">
        <f t="shared" si="55"/>
        <v>87.627632852445586</v>
      </c>
      <c r="I1200" s="24">
        <v>106.5</v>
      </c>
      <c r="J1200" s="19">
        <f t="shared" si="56"/>
        <v>104.85778537961185</v>
      </c>
    </row>
    <row r="1201" spans="1:10" x14ac:dyDescent="0.25">
      <c r="A1201" s="3">
        <v>2028</v>
      </c>
      <c r="B1201" s="3">
        <v>4</v>
      </c>
      <c r="C1201" s="4">
        <v>22</v>
      </c>
      <c r="D1201" s="20">
        <f>INDEX('Prom Factor Mensual Hora 0,5'!$B$5:$N$28,MATCH('Casos CMg'!$C1201,'Prom Factor Mensual Hora 0,5'!$A$5:$A$28,0),MATCH('Casos CMg'!$B1201,'Prom Factor Mensual Hora 0,5'!$B$4:$M$4,0))</f>
        <v>0.98457983492759882</v>
      </c>
      <c r="E1201" s="24">
        <v>98.5</v>
      </c>
      <c r="F1201" s="19">
        <f t="shared" si="54"/>
        <v>96.981113740368485</v>
      </c>
      <c r="G1201" s="24">
        <v>90</v>
      </c>
      <c r="H1201" s="19">
        <f t="shared" si="55"/>
        <v>88.612185143483899</v>
      </c>
      <c r="I1201" s="24">
        <v>107.7</v>
      </c>
      <c r="J1201" s="19">
        <f t="shared" si="56"/>
        <v>106.03924822170239</v>
      </c>
    </row>
    <row r="1202" spans="1:10" x14ac:dyDescent="0.25">
      <c r="A1202" s="3">
        <v>2028</v>
      </c>
      <c r="B1202" s="3">
        <v>4</v>
      </c>
      <c r="C1202" s="4">
        <v>23</v>
      </c>
      <c r="D1202" s="20">
        <f>INDEX('Prom Factor Mensual Hora 0,5'!$B$5:$N$28,MATCH('Casos CMg'!$C1202,'Prom Factor Mensual Hora 0,5'!$A$5:$A$28,0),MATCH('Casos CMg'!$B1202,'Prom Factor Mensual Hora 0,5'!$B$4:$M$4,0))</f>
        <v>0.9845834688629721</v>
      </c>
      <c r="E1202" s="24">
        <v>99.4</v>
      </c>
      <c r="F1202" s="19">
        <f t="shared" si="54"/>
        <v>97.867596804979428</v>
      </c>
      <c r="G1202" s="24">
        <v>90.7</v>
      </c>
      <c r="H1202" s="19">
        <f t="shared" si="55"/>
        <v>89.301720625871567</v>
      </c>
      <c r="I1202" s="24">
        <v>108.6</v>
      </c>
      <c r="J1202" s="19">
        <f t="shared" si="56"/>
        <v>106.92576471851876</v>
      </c>
    </row>
    <row r="1203" spans="1:10" x14ac:dyDescent="0.25">
      <c r="A1203" s="3">
        <v>2028</v>
      </c>
      <c r="B1203" s="3">
        <v>5</v>
      </c>
      <c r="C1203" s="4">
        <v>0</v>
      </c>
      <c r="D1203" s="20">
        <f>INDEX('Prom Factor Mensual Hora 0,5'!$B$5:$N$28,MATCH('Casos CMg'!$C1203,'Prom Factor Mensual Hora 0,5'!$A$5:$A$28,0),MATCH('Casos CMg'!$B1203,'Prom Factor Mensual Hora 0,5'!$B$4:$M$4,0))</f>
        <v>0.98650376681470309</v>
      </c>
      <c r="E1203" s="24">
        <v>102.8</v>
      </c>
      <c r="F1203" s="19">
        <f t="shared" si="54"/>
        <v>101.41258722855147</v>
      </c>
      <c r="G1203" s="24">
        <v>93.2</v>
      </c>
      <c r="H1203" s="19">
        <f t="shared" si="55"/>
        <v>91.942151067130325</v>
      </c>
      <c r="I1203" s="24">
        <v>114.2</v>
      </c>
      <c r="J1203" s="19">
        <f t="shared" si="56"/>
        <v>112.6587301702391</v>
      </c>
    </row>
    <row r="1204" spans="1:10" x14ac:dyDescent="0.25">
      <c r="A1204" s="3">
        <v>2028</v>
      </c>
      <c r="B1204" s="3">
        <v>5</v>
      </c>
      <c r="C1204" s="4">
        <v>1</v>
      </c>
      <c r="D1204" s="20">
        <f>INDEX('Prom Factor Mensual Hora 0,5'!$B$5:$N$28,MATCH('Casos CMg'!$C1204,'Prom Factor Mensual Hora 0,5'!$A$5:$A$28,0),MATCH('Casos CMg'!$B1204,'Prom Factor Mensual Hora 0,5'!$B$4:$M$4,0))</f>
        <v>0.99019504867148112</v>
      </c>
      <c r="E1204" s="24">
        <v>99.8</v>
      </c>
      <c r="F1204" s="19">
        <f t="shared" si="54"/>
        <v>98.821465857413813</v>
      </c>
      <c r="G1204" s="24">
        <v>90.7</v>
      </c>
      <c r="H1204" s="19">
        <f t="shared" si="55"/>
        <v>89.81069091450334</v>
      </c>
      <c r="I1204" s="24">
        <v>110.3</v>
      </c>
      <c r="J1204" s="19">
        <f t="shared" si="56"/>
        <v>109.21851386846437</v>
      </c>
    </row>
    <row r="1205" spans="1:10" x14ac:dyDescent="0.25">
      <c r="A1205" s="3">
        <v>2028</v>
      </c>
      <c r="B1205" s="3">
        <v>5</v>
      </c>
      <c r="C1205" s="4">
        <v>2</v>
      </c>
      <c r="D1205" s="20">
        <f>INDEX('Prom Factor Mensual Hora 0,5'!$B$5:$N$28,MATCH('Casos CMg'!$C1205,'Prom Factor Mensual Hora 0,5'!$A$5:$A$28,0),MATCH('Casos CMg'!$B1205,'Prom Factor Mensual Hora 0,5'!$B$4:$M$4,0))</f>
        <v>0.99019368846559985</v>
      </c>
      <c r="E1205" s="24">
        <v>100.2</v>
      </c>
      <c r="F1205" s="19">
        <f t="shared" si="54"/>
        <v>99.21740758425311</v>
      </c>
      <c r="G1205" s="24">
        <v>90.9</v>
      </c>
      <c r="H1205" s="19">
        <f t="shared" si="55"/>
        <v>90.008606281523029</v>
      </c>
      <c r="I1205" s="24">
        <v>110.8</v>
      </c>
      <c r="J1205" s="19">
        <f t="shared" si="56"/>
        <v>109.71346068198847</v>
      </c>
    </row>
    <row r="1206" spans="1:10" x14ac:dyDescent="0.25">
      <c r="A1206" s="3">
        <v>2028</v>
      </c>
      <c r="B1206" s="3">
        <v>5</v>
      </c>
      <c r="C1206" s="4">
        <v>3</v>
      </c>
      <c r="D1206" s="20">
        <f>INDEX('Prom Factor Mensual Hora 0,5'!$B$5:$N$28,MATCH('Casos CMg'!$C1206,'Prom Factor Mensual Hora 0,5'!$A$5:$A$28,0),MATCH('Casos CMg'!$B1206,'Prom Factor Mensual Hora 0,5'!$B$4:$M$4,0))</f>
        <v>0.99019542660829607</v>
      </c>
      <c r="E1206" s="24">
        <v>100.9</v>
      </c>
      <c r="F1206" s="19">
        <f t="shared" si="54"/>
        <v>99.910718544777083</v>
      </c>
      <c r="G1206" s="24">
        <v>91.5</v>
      </c>
      <c r="H1206" s="19">
        <f t="shared" si="55"/>
        <v>90.60288153465909</v>
      </c>
      <c r="I1206" s="24">
        <v>112</v>
      </c>
      <c r="J1206" s="19">
        <f t="shared" si="56"/>
        <v>110.90188778012916</v>
      </c>
    </row>
    <row r="1207" spans="1:10" x14ac:dyDescent="0.25">
      <c r="A1207" s="3">
        <v>2028</v>
      </c>
      <c r="B1207" s="3">
        <v>5</v>
      </c>
      <c r="C1207" s="4">
        <v>4</v>
      </c>
      <c r="D1207" s="20">
        <f>INDEX('Prom Factor Mensual Hora 0,5'!$B$5:$N$28,MATCH('Casos CMg'!$C1207,'Prom Factor Mensual Hora 0,5'!$A$5:$A$28,0),MATCH('Casos CMg'!$B1207,'Prom Factor Mensual Hora 0,5'!$B$4:$M$4,0))</f>
        <v>0.99019337798033169</v>
      </c>
      <c r="E1207" s="24">
        <v>101.1</v>
      </c>
      <c r="F1207" s="19">
        <f t="shared" si="54"/>
        <v>100.10855051381152</v>
      </c>
      <c r="G1207" s="24">
        <v>91.5</v>
      </c>
      <c r="H1207" s="19">
        <f t="shared" si="55"/>
        <v>90.602694085200355</v>
      </c>
      <c r="I1207" s="24">
        <v>112.2</v>
      </c>
      <c r="J1207" s="19">
        <f t="shared" si="56"/>
        <v>111.09969700939322</v>
      </c>
    </row>
    <row r="1208" spans="1:10" x14ac:dyDescent="0.25">
      <c r="A1208" s="3">
        <v>2028</v>
      </c>
      <c r="B1208" s="3">
        <v>5</v>
      </c>
      <c r="C1208" s="4">
        <v>5</v>
      </c>
      <c r="D1208" s="20">
        <f>INDEX('Prom Factor Mensual Hora 0,5'!$B$5:$N$28,MATCH('Casos CMg'!$C1208,'Prom Factor Mensual Hora 0,5'!$A$5:$A$28,0),MATCH('Casos CMg'!$B1208,'Prom Factor Mensual Hora 0,5'!$B$4:$M$4,0))</f>
        <v>0.99019519642558873</v>
      </c>
      <c r="E1208" s="24">
        <v>101.1</v>
      </c>
      <c r="F1208" s="19">
        <f t="shared" si="54"/>
        <v>100.10873435862702</v>
      </c>
      <c r="G1208" s="24">
        <v>91.5</v>
      </c>
      <c r="H1208" s="19">
        <f t="shared" si="55"/>
        <v>90.602860472941373</v>
      </c>
      <c r="I1208" s="24">
        <v>112.2</v>
      </c>
      <c r="J1208" s="19">
        <f t="shared" si="56"/>
        <v>111.09990103895106</v>
      </c>
    </row>
    <row r="1209" spans="1:10" x14ac:dyDescent="0.25">
      <c r="A1209" s="3">
        <v>2028</v>
      </c>
      <c r="B1209" s="3">
        <v>5</v>
      </c>
      <c r="C1209" s="4">
        <v>6</v>
      </c>
      <c r="D1209" s="20">
        <f>INDEX('Prom Factor Mensual Hora 0,5'!$B$5:$N$28,MATCH('Casos CMg'!$C1209,'Prom Factor Mensual Hora 0,5'!$A$5:$A$28,0),MATCH('Casos CMg'!$B1209,'Prom Factor Mensual Hora 0,5'!$B$4:$M$4,0))</f>
        <v>0.99019420252076495</v>
      </c>
      <c r="E1209" s="24">
        <v>100.3</v>
      </c>
      <c r="F1209" s="19">
        <f t="shared" si="54"/>
        <v>99.316478512832717</v>
      </c>
      <c r="G1209" s="24">
        <v>91.1</v>
      </c>
      <c r="H1209" s="19">
        <f t="shared" si="55"/>
        <v>90.206691849641686</v>
      </c>
      <c r="I1209" s="24">
        <v>111.1</v>
      </c>
      <c r="J1209" s="19">
        <f t="shared" si="56"/>
        <v>110.01057590005698</v>
      </c>
    </row>
    <row r="1210" spans="1:10" x14ac:dyDescent="0.25">
      <c r="A1210" s="3">
        <v>2028</v>
      </c>
      <c r="B1210" s="3">
        <v>5</v>
      </c>
      <c r="C1210" s="4">
        <v>7</v>
      </c>
      <c r="D1210" s="20">
        <f>INDEX('Prom Factor Mensual Hora 0,5'!$B$5:$N$28,MATCH('Casos CMg'!$C1210,'Prom Factor Mensual Hora 0,5'!$A$5:$A$28,0),MATCH('Casos CMg'!$B1210,'Prom Factor Mensual Hora 0,5'!$B$4:$M$4,0))</f>
        <v>0.99018860220577332</v>
      </c>
      <c r="E1210" s="24">
        <v>62.1</v>
      </c>
      <c r="F1210" s="19">
        <f t="shared" si="54"/>
        <v>61.490712196978521</v>
      </c>
      <c r="G1210" s="24">
        <v>56</v>
      </c>
      <c r="H1210" s="19">
        <f t="shared" si="55"/>
        <v>55.450561723523307</v>
      </c>
      <c r="I1210" s="24">
        <v>67.400000000000006</v>
      </c>
      <c r="J1210" s="19">
        <f t="shared" si="56"/>
        <v>66.738711788669121</v>
      </c>
    </row>
    <row r="1211" spans="1:10" x14ac:dyDescent="0.25">
      <c r="A1211" s="3">
        <v>2028</v>
      </c>
      <c r="B1211" s="3">
        <v>5</v>
      </c>
      <c r="C1211" s="4">
        <v>8</v>
      </c>
      <c r="D1211" s="20">
        <f>INDEX('Prom Factor Mensual Hora 0,5'!$B$5:$N$28,MATCH('Casos CMg'!$C1211,'Prom Factor Mensual Hora 0,5'!$A$5:$A$28,0),MATCH('Casos CMg'!$B1211,'Prom Factor Mensual Hora 0,5'!$B$4:$M$4,0))</f>
        <v>0.99018569567088699</v>
      </c>
      <c r="E1211" s="24">
        <v>64.7</v>
      </c>
      <c r="F1211" s="19">
        <f t="shared" si="54"/>
        <v>64.065014509906391</v>
      </c>
      <c r="G1211" s="24">
        <v>58.1</v>
      </c>
      <c r="H1211" s="19">
        <f t="shared" si="55"/>
        <v>57.529788918478538</v>
      </c>
      <c r="I1211" s="24">
        <v>70.400000000000006</v>
      </c>
      <c r="J1211" s="19">
        <f t="shared" si="56"/>
        <v>69.709072975230455</v>
      </c>
    </row>
    <row r="1212" spans="1:10" x14ac:dyDescent="0.25">
      <c r="A1212" s="3">
        <v>2028</v>
      </c>
      <c r="B1212" s="3">
        <v>5</v>
      </c>
      <c r="C1212" s="4">
        <v>9</v>
      </c>
      <c r="D1212" s="20">
        <f>INDEX('Prom Factor Mensual Hora 0,5'!$B$5:$N$28,MATCH('Casos CMg'!$C1212,'Prom Factor Mensual Hora 0,5'!$A$5:$A$28,0),MATCH('Casos CMg'!$B1212,'Prom Factor Mensual Hora 0,5'!$B$4:$M$4,0))</f>
        <v>0.98983970721403225</v>
      </c>
      <c r="E1212" s="24">
        <v>49.2</v>
      </c>
      <c r="F1212" s="19">
        <f t="shared" si="54"/>
        <v>48.700113594930393</v>
      </c>
      <c r="G1212" s="24">
        <v>45.7</v>
      </c>
      <c r="H1212" s="19">
        <f t="shared" si="55"/>
        <v>45.235674619681276</v>
      </c>
      <c r="I1212" s="24">
        <v>52.1</v>
      </c>
      <c r="J1212" s="19">
        <f t="shared" si="56"/>
        <v>51.570648745851081</v>
      </c>
    </row>
    <row r="1213" spans="1:10" x14ac:dyDescent="0.25">
      <c r="A1213" s="3">
        <v>2028</v>
      </c>
      <c r="B1213" s="3">
        <v>5</v>
      </c>
      <c r="C1213" s="4">
        <v>10</v>
      </c>
      <c r="D1213" s="20">
        <f>INDEX('Prom Factor Mensual Hora 0,5'!$B$5:$N$28,MATCH('Casos CMg'!$C1213,'Prom Factor Mensual Hora 0,5'!$A$5:$A$28,0),MATCH('Casos CMg'!$B1213,'Prom Factor Mensual Hora 0,5'!$B$4:$M$4,0))</f>
        <v>0.99266718743237436</v>
      </c>
      <c r="E1213" s="24">
        <v>41.8</v>
      </c>
      <c r="F1213" s="19">
        <f t="shared" si="54"/>
        <v>41.493488434673246</v>
      </c>
      <c r="G1213" s="24">
        <v>39.700000000000003</v>
      </c>
      <c r="H1213" s="19">
        <f t="shared" si="55"/>
        <v>39.408887341065267</v>
      </c>
      <c r="I1213" s="24">
        <v>43.5</v>
      </c>
      <c r="J1213" s="19">
        <f t="shared" si="56"/>
        <v>43.181022653308283</v>
      </c>
    </row>
    <row r="1214" spans="1:10" x14ac:dyDescent="0.25">
      <c r="A1214" s="3">
        <v>2028</v>
      </c>
      <c r="B1214" s="3">
        <v>5</v>
      </c>
      <c r="C1214" s="4">
        <v>11</v>
      </c>
      <c r="D1214" s="20">
        <f>INDEX('Prom Factor Mensual Hora 0,5'!$B$5:$N$28,MATCH('Casos CMg'!$C1214,'Prom Factor Mensual Hora 0,5'!$A$5:$A$28,0),MATCH('Casos CMg'!$B1214,'Prom Factor Mensual Hora 0,5'!$B$4:$M$4,0))</f>
        <v>0.99218945653919455</v>
      </c>
      <c r="E1214" s="24">
        <v>41.2</v>
      </c>
      <c r="F1214" s="19">
        <f t="shared" si="54"/>
        <v>40.87820560941482</v>
      </c>
      <c r="G1214" s="24">
        <v>39.1</v>
      </c>
      <c r="H1214" s="19">
        <f t="shared" si="55"/>
        <v>38.794607750682509</v>
      </c>
      <c r="I1214" s="24">
        <v>42.8</v>
      </c>
      <c r="J1214" s="19">
        <f t="shared" si="56"/>
        <v>42.46570873987752</v>
      </c>
    </row>
    <row r="1215" spans="1:10" x14ac:dyDescent="0.25">
      <c r="A1215" s="3">
        <v>2028</v>
      </c>
      <c r="B1215" s="3">
        <v>5</v>
      </c>
      <c r="C1215" s="4">
        <v>12</v>
      </c>
      <c r="D1215" s="20">
        <f>INDEX('Prom Factor Mensual Hora 0,5'!$B$5:$N$28,MATCH('Casos CMg'!$C1215,'Prom Factor Mensual Hora 0,5'!$A$5:$A$28,0),MATCH('Casos CMg'!$B1215,'Prom Factor Mensual Hora 0,5'!$B$4:$M$4,0))</f>
        <v>0.99260033611078324</v>
      </c>
      <c r="E1215" s="24">
        <v>41.2</v>
      </c>
      <c r="F1215" s="19">
        <f t="shared" si="54"/>
        <v>40.895133847764271</v>
      </c>
      <c r="G1215" s="24">
        <v>39.1</v>
      </c>
      <c r="H1215" s="19">
        <f t="shared" si="55"/>
        <v>38.810673141931623</v>
      </c>
      <c r="I1215" s="24">
        <v>42.8</v>
      </c>
      <c r="J1215" s="19">
        <f t="shared" si="56"/>
        <v>42.483294385541519</v>
      </c>
    </row>
    <row r="1216" spans="1:10" x14ac:dyDescent="0.25">
      <c r="A1216" s="3">
        <v>2028</v>
      </c>
      <c r="B1216" s="3">
        <v>5</v>
      </c>
      <c r="C1216" s="4">
        <v>13</v>
      </c>
      <c r="D1216" s="20">
        <f>INDEX('Prom Factor Mensual Hora 0,5'!$B$5:$N$28,MATCH('Casos CMg'!$C1216,'Prom Factor Mensual Hora 0,5'!$A$5:$A$28,0),MATCH('Casos CMg'!$B1216,'Prom Factor Mensual Hora 0,5'!$B$4:$M$4,0))</f>
        <v>0.99401197200835911</v>
      </c>
      <c r="E1216" s="24">
        <v>41.2</v>
      </c>
      <c r="F1216" s="19">
        <f t="shared" si="54"/>
        <v>40.953293246744401</v>
      </c>
      <c r="G1216" s="24">
        <v>39.1</v>
      </c>
      <c r="H1216" s="19">
        <f t="shared" si="55"/>
        <v>38.865868105526843</v>
      </c>
      <c r="I1216" s="24">
        <v>42.8</v>
      </c>
      <c r="J1216" s="19">
        <f t="shared" si="56"/>
        <v>42.543712401957769</v>
      </c>
    </row>
    <row r="1217" spans="1:10" x14ac:dyDescent="0.25">
      <c r="A1217" s="3">
        <v>2028</v>
      </c>
      <c r="B1217" s="3">
        <v>5</v>
      </c>
      <c r="C1217" s="4">
        <v>14</v>
      </c>
      <c r="D1217" s="20">
        <f>INDEX('Prom Factor Mensual Hora 0,5'!$B$5:$N$28,MATCH('Casos CMg'!$C1217,'Prom Factor Mensual Hora 0,5'!$A$5:$A$28,0),MATCH('Casos CMg'!$B1217,'Prom Factor Mensual Hora 0,5'!$B$4:$M$4,0))</f>
        <v>0.99444557339715212</v>
      </c>
      <c r="E1217" s="24">
        <v>41.2</v>
      </c>
      <c r="F1217" s="19">
        <f t="shared" si="54"/>
        <v>40.971157623962668</v>
      </c>
      <c r="G1217" s="24">
        <v>39.1</v>
      </c>
      <c r="H1217" s="19">
        <f t="shared" si="55"/>
        <v>38.88282191982865</v>
      </c>
      <c r="I1217" s="24">
        <v>42.8</v>
      </c>
      <c r="J1217" s="19">
        <f t="shared" si="56"/>
        <v>42.562270541398107</v>
      </c>
    </row>
    <row r="1218" spans="1:10" x14ac:dyDescent="0.25">
      <c r="A1218" s="3">
        <v>2028</v>
      </c>
      <c r="B1218" s="3">
        <v>5</v>
      </c>
      <c r="C1218" s="4">
        <v>15</v>
      </c>
      <c r="D1218" s="20">
        <f>INDEX('Prom Factor Mensual Hora 0,5'!$B$5:$N$28,MATCH('Casos CMg'!$C1218,'Prom Factor Mensual Hora 0,5'!$A$5:$A$28,0),MATCH('Casos CMg'!$B1218,'Prom Factor Mensual Hora 0,5'!$B$4:$M$4,0))</f>
        <v>0.99781270706613279</v>
      </c>
      <c r="E1218" s="24">
        <v>41.8</v>
      </c>
      <c r="F1218" s="19">
        <f t="shared" si="54"/>
        <v>41.708571155364346</v>
      </c>
      <c r="G1218" s="24">
        <v>39.700000000000003</v>
      </c>
      <c r="H1218" s="19">
        <f t="shared" si="55"/>
        <v>39.613164470525476</v>
      </c>
      <c r="I1218" s="24">
        <v>43.5</v>
      </c>
      <c r="J1218" s="19">
        <f t="shared" si="56"/>
        <v>43.404852757376773</v>
      </c>
    </row>
    <row r="1219" spans="1:10" x14ac:dyDescent="0.25">
      <c r="A1219" s="3">
        <v>2028</v>
      </c>
      <c r="B1219" s="3">
        <v>5</v>
      </c>
      <c r="C1219" s="4">
        <v>16</v>
      </c>
      <c r="D1219" s="20">
        <f>INDEX('Prom Factor Mensual Hora 0,5'!$B$5:$N$28,MATCH('Casos CMg'!$C1219,'Prom Factor Mensual Hora 0,5'!$A$5:$A$28,0),MATCH('Casos CMg'!$B1219,'Prom Factor Mensual Hora 0,5'!$B$4:$M$4,0))</f>
        <v>0.99868145093179961</v>
      </c>
      <c r="E1219" s="24">
        <v>41.8</v>
      </c>
      <c r="F1219" s="19">
        <f t="shared" si="54"/>
        <v>41.744884648949224</v>
      </c>
      <c r="G1219" s="24">
        <v>39.700000000000003</v>
      </c>
      <c r="H1219" s="19">
        <f t="shared" si="55"/>
        <v>39.647653601992445</v>
      </c>
      <c r="I1219" s="24">
        <v>43.5</v>
      </c>
      <c r="J1219" s="19">
        <f t="shared" si="56"/>
        <v>43.442643115533286</v>
      </c>
    </row>
    <row r="1220" spans="1:10" x14ac:dyDescent="0.25">
      <c r="A1220" s="3">
        <v>2028</v>
      </c>
      <c r="B1220" s="3">
        <v>5</v>
      </c>
      <c r="C1220" s="4">
        <v>17</v>
      </c>
      <c r="D1220" s="20">
        <f>INDEX('Prom Factor Mensual Hora 0,5'!$B$5:$N$28,MATCH('Casos CMg'!$C1220,'Prom Factor Mensual Hora 0,5'!$A$5:$A$28,0),MATCH('Casos CMg'!$B1220,'Prom Factor Mensual Hora 0,5'!$B$4:$M$4,0))</f>
        <v>0.99249190244039487</v>
      </c>
      <c r="E1220" s="24">
        <v>68</v>
      </c>
      <c r="F1220" s="19">
        <f t="shared" ref="F1220:F1283" si="57">$E1220*$D1220</f>
        <v>67.489449365946854</v>
      </c>
      <c r="G1220" s="24">
        <v>61.2</v>
      </c>
      <c r="H1220" s="19">
        <f t="shared" ref="H1220:H1283" si="58">$G1220*$D1220</f>
        <v>60.740504429352171</v>
      </c>
      <c r="I1220" s="24">
        <v>73.8</v>
      </c>
      <c r="J1220" s="19">
        <f t="shared" ref="J1220:J1283" si="59">$I1220*$D1220</f>
        <v>73.245902400101144</v>
      </c>
    </row>
    <row r="1221" spans="1:10" x14ac:dyDescent="0.25">
      <c r="A1221" s="3">
        <v>2028</v>
      </c>
      <c r="B1221" s="3">
        <v>5</v>
      </c>
      <c r="C1221" s="4">
        <v>18</v>
      </c>
      <c r="D1221" s="20">
        <f>INDEX('Prom Factor Mensual Hora 0,5'!$B$5:$N$28,MATCH('Casos CMg'!$C1221,'Prom Factor Mensual Hora 0,5'!$A$5:$A$28,0),MATCH('Casos CMg'!$B1221,'Prom Factor Mensual Hora 0,5'!$B$4:$M$4,0))</f>
        <v>0.98813585999156028</v>
      </c>
      <c r="E1221" s="24">
        <v>104.5</v>
      </c>
      <c r="F1221" s="19">
        <f t="shared" si="57"/>
        <v>103.26019736911805</v>
      </c>
      <c r="G1221" s="24">
        <v>94.7</v>
      </c>
      <c r="H1221" s="19">
        <f t="shared" si="58"/>
        <v>93.576465941200766</v>
      </c>
      <c r="I1221" s="24">
        <v>116.4</v>
      </c>
      <c r="J1221" s="19">
        <f t="shared" si="59"/>
        <v>115.01901410301762</v>
      </c>
    </row>
    <row r="1222" spans="1:10" x14ac:dyDescent="0.25">
      <c r="A1222" s="3">
        <v>2028</v>
      </c>
      <c r="B1222" s="3">
        <v>5</v>
      </c>
      <c r="C1222" s="4">
        <v>19</v>
      </c>
      <c r="D1222" s="20">
        <f>INDEX('Prom Factor Mensual Hora 0,5'!$B$5:$N$28,MATCH('Casos CMg'!$C1222,'Prom Factor Mensual Hora 0,5'!$A$5:$A$28,0),MATCH('Casos CMg'!$B1222,'Prom Factor Mensual Hora 0,5'!$B$4:$M$4,0))</f>
        <v>0.98661676220214434</v>
      </c>
      <c r="E1222" s="24">
        <v>106.2</v>
      </c>
      <c r="F1222" s="19">
        <f t="shared" si="57"/>
        <v>104.77870014586773</v>
      </c>
      <c r="G1222" s="24">
        <v>96.1</v>
      </c>
      <c r="H1222" s="19">
        <f t="shared" si="58"/>
        <v>94.813870847626063</v>
      </c>
      <c r="I1222" s="24">
        <v>118.8</v>
      </c>
      <c r="J1222" s="19">
        <f t="shared" si="59"/>
        <v>117.21007134961475</v>
      </c>
    </row>
    <row r="1223" spans="1:10" x14ac:dyDescent="0.25">
      <c r="A1223" s="3">
        <v>2028</v>
      </c>
      <c r="B1223" s="3">
        <v>5</v>
      </c>
      <c r="C1223" s="4">
        <v>20</v>
      </c>
      <c r="D1223" s="20">
        <f>INDEX('Prom Factor Mensual Hora 0,5'!$B$5:$N$28,MATCH('Casos CMg'!$C1223,'Prom Factor Mensual Hora 0,5'!$A$5:$A$28,0),MATCH('Casos CMg'!$B1223,'Prom Factor Mensual Hora 0,5'!$B$4:$M$4,0))</f>
        <v>0.9866187724491613</v>
      </c>
      <c r="E1223" s="24">
        <v>106.4</v>
      </c>
      <c r="F1223" s="19">
        <f t="shared" si="57"/>
        <v>104.97623738859076</v>
      </c>
      <c r="G1223" s="24">
        <v>96.3</v>
      </c>
      <c r="H1223" s="19">
        <f t="shared" si="58"/>
        <v>95.011387786854229</v>
      </c>
      <c r="I1223" s="24">
        <v>119.1</v>
      </c>
      <c r="J1223" s="19">
        <f t="shared" si="59"/>
        <v>117.50629579869511</v>
      </c>
    </row>
    <row r="1224" spans="1:10" x14ac:dyDescent="0.25">
      <c r="A1224" s="3">
        <v>2028</v>
      </c>
      <c r="B1224" s="3">
        <v>5</v>
      </c>
      <c r="C1224" s="4">
        <v>21</v>
      </c>
      <c r="D1224" s="20">
        <f>INDEX('Prom Factor Mensual Hora 0,5'!$B$5:$N$28,MATCH('Casos CMg'!$C1224,'Prom Factor Mensual Hora 0,5'!$A$5:$A$28,0),MATCH('Casos CMg'!$B1224,'Prom Factor Mensual Hora 0,5'!$B$4:$M$4,0))</f>
        <v>0.98661716238309871</v>
      </c>
      <c r="E1224" s="24">
        <v>106.3</v>
      </c>
      <c r="F1224" s="19">
        <f t="shared" si="57"/>
        <v>104.87740436132339</v>
      </c>
      <c r="G1224" s="24">
        <v>96.2</v>
      </c>
      <c r="H1224" s="19">
        <f t="shared" si="58"/>
        <v>94.912571021254095</v>
      </c>
      <c r="I1224" s="24">
        <v>119.1</v>
      </c>
      <c r="J1224" s="19">
        <f t="shared" si="59"/>
        <v>117.50610403982705</v>
      </c>
    </row>
    <row r="1225" spans="1:10" x14ac:dyDescent="0.25">
      <c r="A1225" s="3">
        <v>2028</v>
      </c>
      <c r="B1225" s="3">
        <v>5</v>
      </c>
      <c r="C1225" s="4">
        <v>22</v>
      </c>
      <c r="D1225" s="20">
        <f>INDEX('Prom Factor Mensual Hora 0,5'!$B$5:$N$28,MATCH('Casos CMg'!$C1225,'Prom Factor Mensual Hora 0,5'!$A$5:$A$28,0),MATCH('Casos CMg'!$B1225,'Prom Factor Mensual Hora 0,5'!$B$4:$M$4,0))</f>
        <v>0.98661900229459887</v>
      </c>
      <c r="E1225" s="24">
        <v>106</v>
      </c>
      <c r="F1225" s="19">
        <f t="shared" si="57"/>
        <v>104.58161424322748</v>
      </c>
      <c r="G1225" s="24">
        <v>96</v>
      </c>
      <c r="H1225" s="19">
        <f t="shared" si="58"/>
        <v>94.715424220281491</v>
      </c>
      <c r="I1225" s="24">
        <v>118.6</v>
      </c>
      <c r="J1225" s="19">
        <f t="shared" si="59"/>
        <v>117.01301367213942</v>
      </c>
    </row>
    <row r="1226" spans="1:10" x14ac:dyDescent="0.25">
      <c r="A1226" s="3">
        <v>2028</v>
      </c>
      <c r="B1226" s="3">
        <v>5</v>
      </c>
      <c r="C1226" s="4">
        <v>23</v>
      </c>
      <c r="D1226" s="20">
        <f>INDEX('Prom Factor Mensual Hora 0,5'!$B$5:$N$28,MATCH('Casos CMg'!$C1226,'Prom Factor Mensual Hora 0,5'!$A$5:$A$28,0),MATCH('Casos CMg'!$B1226,'Prom Factor Mensual Hora 0,5'!$B$4:$M$4,0))</f>
        <v>0.98662478867510617</v>
      </c>
      <c r="E1226" s="24">
        <v>104.9</v>
      </c>
      <c r="F1226" s="19">
        <f t="shared" si="57"/>
        <v>103.49694033201864</v>
      </c>
      <c r="G1226" s="24">
        <v>95</v>
      </c>
      <c r="H1226" s="19">
        <f t="shared" si="58"/>
        <v>93.72935492413508</v>
      </c>
      <c r="I1226" s="24">
        <v>117</v>
      </c>
      <c r="J1226" s="19">
        <f t="shared" si="59"/>
        <v>115.43510027498742</v>
      </c>
    </row>
    <row r="1227" spans="1:10" x14ac:dyDescent="0.25">
      <c r="A1227" s="3">
        <v>2028</v>
      </c>
      <c r="B1227" s="3">
        <v>6</v>
      </c>
      <c r="C1227" s="4">
        <v>0</v>
      </c>
      <c r="D1227" s="20">
        <f>INDEX('Prom Factor Mensual Hora 0,5'!$B$5:$N$28,MATCH('Casos CMg'!$C1227,'Prom Factor Mensual Hora 0,5'!$A$5:$A$28,0),MATCH('Casos CMg'!$B1227,'Prom Factor Mensual Hora 0,5'!$B$4:$M$4,0))</f>
        <v>0.98301610700036857</v>
      </c>
      <c r="E1227" s="24">
        <v>104.5</v>
      </c>
      <c r="F1227" s="19">
        <f t="shared" si="57"/>
        <v>102.72518318153851</v>
      </c>
      <c r="G1227" s="24">
        <v>95.6</v>
      </c>
      <c r="H1227" s="19">
        <f t="shared" si="58"/>
        <v>93.976339829235229</v>
      </c>
      <c r="I1227" s="24">
        <v>117.9</v>
      </c>
      <c r="J1227" s="19">
        <f t="shared" si="59"/>
        <v>115.89759901534346</v>
      </c>
    </row>
    <row r="1228" spans="1:10" x14ac:dyDescent="0.25">
      <c r="A1228" s="3">
        <v>2028</v>
      </c>
      <c r="B1228" s="3">
        <v>6</v>
      </c>
      <c r="C1228" s="4">
        <v>1</v>
      </c>
      <c r="D1228" s="20">
        <f>INDEX('Prom Factor Mensual Hora 0,5'!$B$5:$N$28,MATCH('Casos CMg'!$C1228,'Prom Factor Mensual Hora 0,5'!$A$5:$A$28,0),MATCH('Casos CMg'!$B1228,'Prom Factor Mensual Hora 0,5'!$B$4:$M$4,0))</f>
        <v>0.9863894423930869</v>
      </c>
      <c r="E1228" s="24">
        <v>103.8</v>
      </c>
      <c r="F1228" s="19">
        <f t="shared" si="57"/>
        <v>102.38722412040242</v>
      </c>
      <c r="G1228" s="24">
        <v>94.8</v>
      </c>
      <c r="H1228" s="19">
        <f t="shared" si="58"/>
        <v>93.509719138864639</v>
      </c>
      <c r="I1228" s="24">
        <v>116.9</v>
      </c>
      <c r="J1228" s="19">
        <f t="shared" si="59"/>
        <v>115.30892581575186</v>
      </c>
    </row>
    <row r="1229" spans="1:10" x14ac:dyDescent="0.25">
      <c r="A1229" s="3">
        <v>2028</v>
      </c>
      <c r="B1229" s="3">
        <v>6</v>
      </c>
      <c r="C1229" s="4">
        <v>2</v>
      </c>
      <c r="D1229" s="20">
        <f>INDEX('Prom Factor Mensual Hora 0,5'!$B$5:$N$28,MATCH('Casos CMg'!$C1229,'Prom Factor Mensual Hora 0,5'!$A$5:$A$28,0),MATCH('Casos CMg'!$B1229,'Prom Factor Mensual Hora 0,5'!$B$4:$M$4,0))</f>
        <v>0.98639176909552961</v>
      </c>
      <c r="E1229" s="24">
        <v>102.3</v>
      </c>
      <c r="F1229" s="19">
        <f t="shared" si="57"/>
        <v>100.90787797847268</v>
      </c>
      <c r="G1229" s="24">
        <v>93.4</v>
      </c>
      <c r="H1229" s="19">
        <f t="shared" si="58"/>
        <v>92.12899123352247</v>
      </c>
      <c r="I1229" s="24">
        <v>115.4</v>
      </c>
      <c r="J1229" s="19">
        <f t="shared" si="59"/>
        <v>113.82961015362412</v>
      </c>
    </row>
    <row r="1230" spans="1:10" x14ac:dyDescent="0.25">
      <c r="A1230" s="3">
        <v>2028</v>
      </c>
      <c r="B1230" s="3">
        <v>6</v>
      </c>
      <c r="C1230" s="4">
        <v>3</v>
      </c>
      <c r="D1230" s="20">
        <f>INDEX('Prom Factor Mensual Hora 0,5'!$B$5:$N$28,MATCH('Casos CMg'!$C1230,'Prom Factor Mensual Hora 0,5'!$A$5:$A$28,0),MATCH('Casos CMg'!$B1230,'Prom Factor Mensual Hora 0,5'!$B$4:$M$4,0))</f>
        <v>0.98640820917151995</v>
      </c>
      <c r="E1230" s="24">
        <v>102.1</v>
      </c>
      <c r="F1230" s="19">
        <f t="shared" si="57"/>
        <v>100.71227815641218</v>
      </c>
      <c r="G1230" s="24">
        <v>93.2</v>
      </c>
      <c r="H1230" s="19">
        <f t="shared" si="58"/>
        <v>91.933245094785661</v>
      </c>
      <c r="I1230" s="24">
        <v>115.1</v>
      </c>
      <c r="J1230" s="19">
        <f t="shared" si="59"/>
        <v>113.53558487564194</v>
      </c>
    </row>
    <row r="1231" spans="1:10" x14ac:dyDescent="0.25">
      <c r="A1231" s="3">
        <v>2028</v>
      </c>
      <c r="B1231" s="3">
        <v>6</v>
      </c>
      <c r="C1231" s="4">
        <v>4</v>
      </c>
      <c r="D1231" s="20">
        <f>INDEX('Prom Factor Mensual Hora 0,5'!$B$5:$N$28,MATCH('Casos CMg'!$C1231,'Prom Factor Mensual Hora 0,5'!$A$5:$A$28,0),MATCH('Casos CMg'!$B1231,'Prom Factor Mensual Hora 0,5'!$B$4:$M$4,0))</f>
        <v>0.9864069249286137</v>
      </c>
      <c r="E1231" s="24">
        <v>102.1</v>
      </c>
      <c r="F1231" s="19">
        <f t="shared" si="57"/>
        <v>100.71214703521146</v>
      </c>
      <c r="G1231" s="24">
        <v>93.2</v>
      </c>
      <c r="H1231" s="19">
        <f t="shared" si="58"/>
        <v>91.933125403346807</v>
      </c>
      <c r="I1231" s="24">
        <v>115.1</v>
      </c>
      <c r="J1231" s="19">
        <f t="shared" si="59"/>
        <v>113.53543705928344</v>
      </c>
    </row>
    <row r="1232" spans="1:10" x14ac:dyDescent="0.25">
      <c r="A1232" s="3">
        <v>2028</v>
      </c>
      <c r="B1232" s="3">
        <v>6</v>
      </c>
      <c r="C1232" s="4">
        <v>5</v>
      </c>
      <c r="D1232" s="20">
        <f>INDEX('Prom Factor Mensual Hora 0,5'!$B$5:$N$28,MATCH('Casos CMg'!$C1232,'Prom Factor Mensual Hora 0,5'!$A$5:$A$28,0),MATCH('Casos CMg'!$B1232,'Prom Factor Mensual Hora 0,5'!$B$4:$M$4,0))</f>
        <v>0.98639854458585507</v>
      </c>
      <c r="E1232" s="24">
        <v>102.1</v>
      </c>
      <c r="F1232" s="19">
        <f t="shared" si="57"/>
        <v>100.71129140221579</v>
      </c>
      <c r="G1232" s="24">
        <v>93.2</v>
      </c>
      <c r="H1232" s="19">
        <f t="shared" si="58"/>
        <v>91.932344355401696</v>
      </c>
      <c r="I1232" s="24">
        <v>115.1</v>
      </c>
      <c r="J1232" s="19">
        <f t="shared" si="59"/>
        <v>113.53447248183191</v>
      </c>
    </row>
    <row r="1233" spans="1:10" x14ac:dyDescent="0.25">
      <c r="A1233" s="3">
        <v>2028</v>
      </c>
      <c r="B1233" s="3">
        <v>6</v>
      </c>
      <c r="C1233" s="4">
        <v>6</v>
      </c>
      <c r="D1233" s="20">
        <f>INDEX('Prom Factor Mensual Hora 0,5'!$B$5:$N$28,MATCH('Casos CMg'!$C1233,'Prom Factor Mensual Hora 0,5'!$A$5:$A$28,0),MATCH('Casos CMg'!$B1233,'Prom Factor Mensual Hora 0,5'!$B$4:$M$4,0))</f>
        <v>0.98639461492469027</v>
      </c>
      <c r="E1233" s="24">
        <v>103.8</v>
      </c>
      <c r="F1233" s="19">
        <f t="shared" si="57"/>
        <v>102.38776102918284</v>
      </c>
      <c r="G1233" s="24">
        <v>94.8</v>
      </c>
      <c r="H1233" s="19">
        <f t="shared" si="58"/>
        <v>93.510209494860632</v>
      </c>
      <c r="I1233" s="24">
        <v>116.9</v>
      </c>
      <c r="J1233" s="19">
        <f t="shared" si="59"/>
        <v>115.3095304846963</v>
      </c>
    </row>
    <row r="1234" spans="1:10" x14ac:dyDescent="0.25">
      <c r="A1234" s="3">
        <v>2028</v>
      </c>
      <c r="B1234" s="3">
        <v>6</v>
      </c>
      <c r="C1234" s="4">
        <v>7</v>
      </c>
      <c r="D1234" s="20">
        <f>INDEX('Prom Factor Mensual Hora 0,5'!$B$5:$N$28,MATCH('Casos CMg'!$C1234,'Prom Factor Mensual Hora 0,5'!$A$5:$A$28,0),MATCH('Casos CMg'!$B1234,'Prom Factor Mensual Hora 0,5'!$B$4:$M$4,0))</f>
        <v>0.9863876184541982</v>
      </c>
      <c r="E1234" s="24">
        <v>105.1</v>
      </c>
      <c r="F1234" s="19">
        <f t="shared" si="57"/>
        <v>103.66933869953623</v>
      </c>
      <c r="G1234" s="24">
        <v>96.2</v>
      </c>
      <c r="H1234" s="19">
        <f t="shared" si="58"/>
        <v>94.890488895293871</v>
      </c>
      <c r="I1234" s="24">
        <v>119.3</v>
      </c>
      <c r="J1234" s="19">
        <f t="shared" si="59"/>
        <v>117.67604288158584</v>
      </c>
    </row>
    <row r="1235" spans="1:10" x14ac:dyDescent="0.25">
      <c r="A1235" s="3">
        <v>2028</v>
      </c>
      <c r="B1235" s="3">
        <v>6</v>
      </c>
      <c r="C1235" s="4">
        <v>8</v>
      </c>
      <c r="D1235" s="20">
        <f>INDEX('Prom Factor Mensual Hora 0,5'!$B$5:$N$28,MATCH('Casos CMg'!$C1235,'Prom Factor Mensual Hora 0,5'!$A$5:$A$28,0),MATCH('Casos CMg'!$B1235,'Prom Factor Mensual Hora 0,5'!$B$4:$M$4,0))</f>
        <v>0.98638005124186656</v>
      </c>
      <c r="E1235" s="24">
        <v>57</v>
      </c>
      <c r="F1235" s="19">
        <f t="shared" si="57"/>
        <v>56.223662920786396</v>
      </c>
      <c r="G1235" s="24">
        <v>51.3</v>
      </c>
      <c r="H1235" s="19">
        <f t="shared" si="58"/>
        <v>50.60129662870775</v>
      </c>
      <c r="I1235" s="24">
        <v>62.4</v>
      </c>
      <c r="J1235" s="19">
        <f t="shared" si="59"/>
        <v>61.550115197492474</v>
      </c>
    </row>
    <row r="1236" spans="1:10" x14ac:dyDescent="0.25">
      <c r="A1236" s="3">
        <v>2028</v>
      </c>
      <c r="B1236" s="3">
        <v>6</v>
      </c>
      <c r="C1236" s="4">
        <v>9</v>
      </c>
      <c r="D1236" s="20">
        <f>INDEX('Prom Factor Mensual Hora 0,5'!$B$5:$N$28,MATCH('Casos CMg'!$C1236,'Prom Factor Mensual Hora 0,5'!$A$5:$A$28,0),MATCH('Casos CMg'!$B1236,'Prom Factor Mensual Hora 0,5'!$B$4:$M$4,0))</f>
        <v>0.98548800983053775</v>
      </c>
      <c r="E1236" s="24">
        <v>56.6</v>
      </c>
      <c r="F1236" s="19">
        <f t="shared" si="57"/>
        <v>55.778621356408436</v>
      </c>
      <c r="G1236" s="24">
        <v>50.3</v>
      </c>
      <c r="H1236" s="19">
        <f t="shared" si="58"/>
        <v>49.570046894476043</v>
      </c>
      <c r="I1236" s="24">
        <v>62.7</v>
      </c>
      <c r="J1236" s="19">
        <f t="shared" si="59"/>
        <v>61.790098216374723</v>
      </c>
    </row>
    <row r="1237" spans="1:10" x14ac:dyDescent="0.25">
      <c r="A1237" s="3">
        <v>2028</v>
      </c>
      <c r="B1237" s="3">
        <v>6</v>
      </c>
      <c r="C1237" s="4">
        <v>10</v>
      </c>
      <c r="D1237" s="20">
        <f>INDEX('Prom Factor Mensual Hora 0,5'!$B$5:$N$28,MATCH('Casos CMg'!$C1237,'Prom Factor Mensual Hora 0,5'!$A$5:$A$28,0),MATCH('Casos CMg'!$B1237,'Prom Factor Mensual Hora 0,5'!$B$4:$M$4,0))</f>
        <v>0.993865878519539</v>
      </c>
      <c r="E1237" s="24">
        <v>56.6</v>
      </c>
      <c r="F1237" s="19">
        <f t="shared" si="57"/>
        <v>56.252808724205906</v>
      </c>
      <c r="G1237" s="24">
        <v>49.9</v>
      </c>
      <c r="H1237" s="19">
        <f t="shared" si="58"/>
        <v>49.593907338124993</v>
      </c>
      <c r="I1237" s="24">
        <v>63</v>
      </c>
      <c r="J1237" s="19">
        <f t="shared" si="59"/>
        <v>62.61355034673096</v>
      </c>
    </row>
    <row r="1238" spans="1:10" x14ac:dyDescent="0.25">
      <c r="A1238" s="3">
        <v>2028</v>
      </c>
      <c r="B1238" s="3">
        <v>6</v>
      </c>
      <c r="C1238" s="4">
        <v>11</v>
      </c>
      <c r="D1238" s="20">
        <f>INDEX('Prom Factor Mensual Hora 0,5'!$B$5:$N$28,MATCH('Casos CMg'!$C1238,'Prom Factor Mensual Hora 0,5'!$A$5:$A$28,0),MATCH('Casos CMg'!$B1238,'Prom Factor Mensual Hora 0,5'!$B$4:$M$4,0))</f>
        <v>0.99284819505386168</v>
      </c>
      <c r="E1238" s="24">
        <v>56.6</v>
      </c>
      <c r="F1238" s="19">
        <f t="shared" si="57"/>
        <v>56.195207840048575</v>
      </c>
      <c r="G1238" s="24">
        <v>49.9</v>
      </c>
      <c r="H1238" s="19">
        <f t="shared" si="58"/>
        <v>49.543124933187698</v>
      </c>
      <c r="I1238" s="24">
        <v>63</v>
      </c>
      <c r="J1238" s="19">
        <f t="shared" si="59"/>
        <v>62.549436288393288</v>
      </c>
    </row>
    <row r="1239" spans="1:10" x14ac:dyDescent="0.25">
      <c r="A1239" s="3">
        <v>2028</v>
      </c>
      <c r="B1239" s="3">
        <v>6</v>
      </c>
      <c r="C1239" s="4">
        <v>12</v>
      </c>
      <c r="D1239" s="20">
        <f>INDEX('Prom Factor Mensual Hora 0,5'!$B$5:$N$28,MATCH('Casos CMg'!$C1239,'Prom Factor Mensual Hora 0,5'!$A$5:$A$28,0),MATCH('Casos CMg'!$B1239,'Prom Factor Mensual Hora 0,5'!$B$4:$M$4,0))</f>
        <v>0.9914248631160717</v>
      </c>
      <c r="E1239" s="24">
        <v>57.5</v>
      </c>
      <c r="F1239" s="19">
        <f t="shared" si="57"/>
        <v>57.006929629174124</v>
      </c>
      <c r="G1239" s="24">
        <v>50.9</v>
      </c>
      <c r="H1239" s="19">
        <f t="shared" si="58"/>
        <v>50.463525532608045</v>
      </c>
      <c r="I1239" s="24">
        <v>63.8</v>
      </c>
      <c r="J1239" s="19">
        <f t="shared" si="59"/>
        <v>63.252906266805368</v>
      </c>
    </row>
    <row r="1240" spans="1:10" x14ac:dyDescent="0.25">
      <c r="A1240" s="3">
        <v>2028</v>
      </c>
      <c r="B1240" s="3">
        <v>6</v>
      </c>
      <c r="C1240" s="4">
        <v>13</v>
      </c>
      <c r="D1240" s="20">
        <f>INDEX('Prom Factor Mensual Hora 0,5'!$B$5:$N$28,MATCH('Casos CMg'!$C1240,'Prom Factor Mensual Hora 0,5'!$A$5:$A$28,0),MATCH('Casos CMg'!$B1240,'Prom Factor Mensual Hora 0,5'!$B$4:$M$4,0))</f>
        <v>0.99178935952034109</v>
      </c>
      <c r="E1240" s="24">
        <v>59.9</v>
      </c>
      <c r="F1240" s="19">
        <f t="shared" si="57"/>
        <v>59.408182635268432</v>
      </c>
      <c r="G1240" s="24">
        <v>53.5</v>
      </c>
      <c r="H1240" s="19">
        <f t="shared" si="58"/>
        <v>53.06073073433825</v>
      </c>
      <c r="I1240" s="24">
        <v>65.900000000000006</v>
      </c>
      <c r="J1240" s="19">
        <f t="shared" si="59"/>
        <v>65.358918792390483</v>
      </c>
    </row>
    <row r="1241" spans="1:10" x14ac:dyDescent="0.25">
      <c r="A1241" s="3">
        <v>2028</v>
      </c>
      <c r="B1241" s="3">
        <v>6</v>
      </c>
      <c r="C1241" s="4">
        <v>14</v>
      </c>
      <c r="D1241" s="20">
        <f>INDEX('Prom Factor Mensual Hora 0,5'!$B$5:$N$28,MATCH('Casos CMg'!$C1241,'Prom Factor Mensual Hora 0,5'!$A$5:$A$28,0),MATCH('Casos CMg'!$B1241,'Prom Factor Mensual Hora 0,5'!$B$4:$M$4,0))</f>
        <v>0.99256055710626823</v>
      </c>
      <c r="E1241" s="24">
        <v>59.9</v>
      </c>
      <c r="F1241" s="19">
        <f t="shared" si="57"/>
        <v>59.454377370665462</v>
      </c>
      <c r="G1241" s="24">
        <v>53.5</v>
      </c>
      <c r="H1241" s="19">
        <f t="shared" si="58"/>
        <v>53.101989805185347</v>
      </c>
      <c r="I1241" s="24">
        <v>65.900000000000006</v>
      </c>
      <c r="J1241" s="19">
        <f t="shared" si="59"/>
        <v>65.40974071330308</v>
      </c>
    </row>
    <row r="1242" spans="1:10" x14ac:dyDescent="0.25">
      <c r="A1242" s="3">
        <v>2028</v>
      </c>
      <c r="B1242" s="3">
        <v>6</v>
      </c>
      <c r="C1242" s="4">
        <v>15</v>
      </c>
      <c r="D1242" s="20">
        <f>INDEX('Prom Factor Mensual Hora 0,5'!$B$5:$N$28,MATCH('Casos CMg'!$C1242,'Prom Factor Mensual Hora 0,5'!$A$5:$A$28,0),MATCH('Casos CMg'!$B1242,'Prom Factor Mensual Hora 0,5'!$B$4:$M$4,0))</f>
        <v>0.99507813610215257</v>
      </c>
      <c r="E1242" s="24">
        <v>59.9</v>
      </c>
      <c r="F1242" s="19">
        <f t="shared" si="57"/>
        <v>59.605180352518936</v>
      </c>
      <c r="G1242" s="24">
        <v>53.5</v>
      </c>
      <c r="H1242" s="19">
        <f t="shared" si="58"/>
        <v>53.236680281465162</v>
      </c>
      <c r="I1242" s="24">
        <v>65.900000000000006</v>
      </c>
      <c r="J1242" s="19">
        <f t="shared" si="59"/>
        <v>65.575649169131864</v>
      </c>
    </row>
    <row r="1243" spans="1:10" x14ac:dyDescent="0.25">
      <c r="A1243" s="3">
        <v>2028</v>
      </c>
      <c r="B1243" s="3">
        <v>6</v>
      </c>
      <c r="C1243" s="4">
        <v>16</v>
      </c>
      <c r="D1243" s="20">
        <f>INDEX('Prom Factor Mensual Hora 0,5'!$B$5:$N$28,MATCH('Casos CMg'!$C1243,'Prom Factor Mensual Hora 0,5'!$A$5:$A$28,0),MATCH('Casos CMg'!$B1243,'Prom Factor Mensual Hora 0,5'!$B$4:$M$4,0))</f>
        <v>0.99616175970310994</v>
      </c>
      <c r="E1243" s="24">
        <v>59.9</v>
      </c>
      <c r="F1243" s="19">
        <f t="shared" si="57"/>
        <v>59.670089406216285</v>
      </c>
      <c r="G1243" s="24">
        <v>53.5</v>
      </c>
      <c r="H1243" s="19">
        <f t="shared" si="58"/>
        <v>53.294654144116379</v>
      </c>
      <c r="I1243" s="24">
        <v>65.900000000000006</v>
      </c>
      <c r="J1243" s="19">
        <f t="shared" si="59"/>
        <v>65.647059964434945</v>
      </c>
    </row>
    <row r="1244" spans="1:10" x14ac:dyDescent="0.25">
      <c r="A1244" s="3">
        <v>2028</v>
      </c>
      <c r="B1244" s="3">
        <v>6</v>
      </c>
      <c r="C1244" s="4">
        <v>17</v>
      </c>
      <c r="D1244" s="20">
        <f>INDEX('Prom Factor Mensual Hora 0,5'!$B$5:$N$28,MATCH('Casos CMg'!$C1244,'Prom Factor Mensual Hora 0,5'!$A$5:$A$28,0),MATCH('Casos CMg'!$B1244,'Prom Factor Mensual Hora 0,5'!$B$4:$M$4,0))</f>
        <v>0.98677413471523112</v>
      </c>
      <c r="E1244" s="24">
        <v>60</v>
      </c>
      <c r="F1244" s="19">
        <f t="shared" si="57"/>
        <v>59.206448082913866</v>
      </c>
      <c r="G1244" s="24">
        <v>53.7</v>
      </c>
      <c r="H1244" s="19">
        <f t="shared" si="58"/>
        <v>52.989771034207912</v>
      </c>
      <c r="I1244" s="24">
        <v>66</v>
      </c>
      <c r="J1244" s="19">
        <f t="shared" si="59"/>
        <v>65.127092891205251</v>
      </c>
    </row>
    <row r="1245" spans="1:10" x14ac:dyDescent="0.25">
      <c r="A1245" s="3">
        <v>2028</v>
      </c>
      <c r="B1245" s="3">
        <v>6</v>
      </c>
      <c r="C1245" s="4">
        <v>18</v>
      </c>
      <c r="D1245" s="20">
        <f>INDEX('Prom Factor Mensual Hora 0,5'!$B$5:$N$28,MATCH('Casos CMg'!$C1245,'Prom Factor Mensual Hora 0,5'!$A$5:$A$28,0),MATCH('Casos CMg'!$B1245,'Prom Factor Mensual Hora 0,5'!$B$4:$M$4,0))</f>
        <v>0.98386636296103425</v>
      </c>
      <c r="E1245" s="24">
        <v>108</v>
      </c>
      <c r="F1245" s="19">
        <f t="shared" si="57"/>
        <v>106.25756719979169</v>
      </c>
      <c r="G1245" s="24">
        <v>98.8</v>
      </c>
      <c r="H1245" s="19">
        <f t="shared" si="58"/>
        <v>97.205996660550184</v>
      </c>
      <c r="I1245" s="24">
        <v>123.3</v>
      </c>
      <c r="J1245" s="19">
        <f t="shared" si="59"/>
        <v>121.31072255309552</v>
      </c>
    </row>
    <row r="1246" spans="1:10" x14ac:dyDescent="0.25">
      <c r="A1246" s="3">
        <v>2028</v>
      </c>
      <c r="B1246" s="3">
        <v>6</v>
      </c>
      <c r="C1246" s="4">
        <v>19</v>
      </c>
      <c r="D1246" s="20">
        <f>INDEX('Prom Factor Mensual Hora 0,5'!$B$5:$N$28,MATCH('Casos CMg'!$C1246,'Prom Factor Mensual Hora 0,5'!$A$5:$A$28,0),MATCH('Casos CMg'!$B1246,'Prom Factor Mensual Hora 0,5'!$B$4:$M$4,0))</f>
        <v>0.98300511661918799</v>
      </c>
      <c r="E1246" s="24">
        <v>108.4</v>
      </c>
      <c r="F1246" s="19">
        <f t="shared" si="57"/>
        <v>106.55775464151998</v>
      </c>
      <c r="G1246" s="24">
        <v>99.1</v>
      </c>
      <c r="H1246" s="19">
        <f t="shared" si="58"/>
        <v>97.415807056961526</v>
      </c>
      <c r="I1246" s="24">
        <v>123.7</v>
      </c>
      <c r="J1246" s="19">
        <f t="shared" si="59"/>
        <v>121.59773292579355</v>
      </c>
    </row>
    <row r="1247" spans="1:10" x14ac:dyDescent="0.25">
      <c r="A1247" s="3">
        <v>2028</v>
      </c>
      <c r="B1247" s="3">
        <v>6</v>
      </c>
      <c r="C1247" s="4">
        <v>20</v>
      </c>
      <c r="D1247" s="20">
        <f>INDEX('Prom Factor Mensual Hora 0,5'!$B$5:$N$28,MATCH('Casos CMg'!$C1247,'Prom Factor Mensual Hora 0,5'!$A$5:$A$28,0),MATCH('Casos CMg'!$B1247,'Prom Factor Mensual Hora 0,5'!$B$4:$M$4,0))</f>
        <v>0.98300510332116431</v>
      </c>
      <c r="E1247" s="24">
        <v>108.4</v>
      </c>
      <c r="F1247" s="19">
        <f t="shared" si="57"/>
        <v>106.55775320001422</v>
      </c>
      <c r="G1247" s="24">
        <v>99.1</v>
      </c>
      <c r="H1247" s="19">
        <f t="shared" si="58"/>
        <v>97.415805739127379</v>
      </c>
      <c r="I1247" s="24">
        <v>123.7</v>
      </c>
      <c r="J1247" s="19">
        <f t="shared" si="59"/>
        <v>121.59773128082803</v>
      </c>
    </row>
    <row r="1248" spans="1:10" x14ac:dyDescent="0.25">
      <c r="A1248" s="3">
        <v>2028</v>
      </c>
      <c r="B1248" s="3">
        <v>6</v>
      </c>
      <c r="C1248" s="4">
        <v>21</v>
      </c>
      <c r="D1248" s="20">
        <f>INDEX('Prom Factor Mensual Hora 0,5'!$B$5:$N$28,MATCH('Casos CMg'!$C1248,'Prom Factor Mensual Hora 0,5'!$A$5:$A$28,0),MATCH('Casos CMg'!$B1248,'Prom Factor Mensual Hora 0,5'!$B$4:$M$4,0))</f>
        <v>0.98301079280443726</v>
      </c>
      <c r="E1248" s="24">
        <v>108.2</v>
      </c>
      <c r="F1248" s="19">
        <f t="shared" si="57"/>
        <v>106.36176778144011</v>
      </c>
      <c r="G1248" s="24">
        <v>99</v>
      </c>
      <c r="H1248" s="19">
        <f t="shared" si="58"/>
        <v>97.318068487639295</v>
      </c>
      <c r="I1248" s="24">
        <v>123.5</v>
      </c>
      <c r="J1248" s="19">
        <f t="shared" si="59"/>
        <v>121.401832911348</v>
      </c>
    </row>
    <row r="1249" spans="1:10" x14ac:dyDescent="0.25">
      <c r="A1249" s="3">
        <v>2028</v>
      </c>
      <c r="B1249" s="3">
        <v>6</v>
      </c>
      <c r="C1249" s="4">
        <v>22</v>
      </c>
      <c r="D1249" s="20">
        <f>INDEX('Prom Factor Mensual Hora 0,5'!$B$5:$N$28,MATCH('Casos CMg'!$C1249,'Prom Factor Mensual Hora 0,5'!$A$5:$A$28,0),MATCH('Casos CMg'!$B1249,'Prom Factor Mensual Hora 0,5'!$B$4:$M$4,0))</f>
        <v>0.98301268311328616</v>
      </c>
      <c r="E1249" s="24">
        <v>106.3</v>
      </c>
      <c r="F1249" s="19">
        <f t="shared" si="57"/>
        <v>104.49424821494232</v>
      </c>
      <c r="G1249" s="24">
        <v>97.2</v>
      </c>
      <c r="H1249" s="19">
        <f t="shared" si="58"/>
        <v>95.548832798611414</v>
      </c>
      <c r="I1249" s="24">
        <v>120.9</v>
      </c>
      <c r="J1249" s="19">
        <f t="shared" si="59"/>
        <v>118.8462333883963</v>
      </c>
    </row>
    <row r="1250" spans="1:10" x14ac:dyDescent="0.25">
      <c r="A1250" s="3">
        <v>2028</v>
      </c>
      <c r="B1250" s="3">
        <v>6</v>
      </c>
      <c r="C1250" s="4">
        <v>23</v>
      </c>
      <c r="D1250" s="20">
        <f>INDEX('Prom Factor Mensual Hora 0,5'!$B$5:$N$28,MATCH('Casos CMg'!$C1250,'Prom Factor Mensual Hora 0,5'!$A$5:$A$28,0),MATCH('Casos CMg'!$B1250,'Prom Factor Mensual Hora 0,5'!$B$4:$M$4,0))</f>
        <v>0.9830108298515885</v>
      </c>
      <c r="E1250" s="24">
        <v>105.9</v>
      </c>
      <c r="F1250" s="19">
        <f t="shared" si="57"/>
        <v>104.10084688128323</v>
      </c>
      <c r="G1250" s="24">
        <v>96.9</v>
      </c>
      <c r="H1250" s="19">
        <f t="shared" si="58"/>
        <v>95.25374941261893</v>
      </c>
      <c r="I1250" s="24">
        <v>120.3</v>
      </c>
      <c r="J1250" s="19">
        <f t="shared" si="59"/>
        <v>118.2562028311461</v>
      </c>
    </row>
    <row r="1251" spans="1:10" x14ac:dyDescent="0.25">
      <c r="A1251" s="3">
        <v>2028</v>
      </c>
      <c r="B1251" s="3">
        <v>7</v>
      </c>
      <c r="C1251" s="4">
        <v>0</v>
      </c>
      <c r="D1251" s="20">
        <f>INDEX('Prom Factor Mensual Hora 0,5'!$B$5:$N$28,MATCH('Casos CMg'!$C1251,'Prom Factor Mensual Hora 0,5'!$A$5:$A$28,0),MATCH('Casos CMg'!$B1251,'Prom Factor Mensual Hora 0,5'!$B$4:$M$4,0))</f>
        <v>0.98612255996567821</v>
      </c>
      <c r="E1251" s="24">
        <v>103.4</v>
      </c>
      <c r="F1251" s="19">
        <f t="shared" si="57"/>
        <v>101.96507270045113</v>
      </c>
      <c r="G1251" s="24">
        <v>93.4</v>
      </c>
      <c r="H1251" s="19">
        <f t="shared" si="58"/>
        <v>92.103847100794354</v>
      </c>
      <c r="I1251" s="24">
        <v>114.4</v>
      </c>
      <c r="J1251" s="19">
        <f t="shared" si="59"/>
        <v>112.81242086007359</v>
      </c>
    </row>
    <row r="1252" spans="1:10" x14ac:dyDescent="0.25">
      <c r="A1252" s="3">
        <v>2028</v>
      </c>
      <c r="B1252" s="3">
        <v>7</v>
      </c>
      <c r="C1252" s="4">
        <v>1</v>
      </c>
      <c r="D1252" s="20">
        <f>INDEX('Prom Factor Mensual Hora 0,5'!$B$5:$N$28,MATCH('Casos CMg'!$C1252,'Prom Factor Mensual Hora 0,5'!$A$5:$A$28,0),MATCH('Casos CMg'!$B1252,'Prom Factor Mensual Hora 0,5'!$B$4:$M$4,0))</f>
        <v>0.98992346438090806</v>
      </c>
      <c r="E1252" s="24">
        <v>102.9</v>
      </c>
      <c r="F1252" s="19">
        <f t="shared" si="57"/>
        <v>101.86312448479545</v>
      </c>
      <c r="G1252" s="24">
        <v>92.7</v>
      </c>
      <c r="H1252" s="19">
        <f t="shared" si="58"/>
        <v>91.765905148110178</v>
      </c>
      <c r="I1252" s="24">
        <v>113.8</v>
      </c>
      <c r="J1252" s="19">
        <f t="shared" si="59"/>
        <v>112.65329024654733</v>
      </c>
    </row>
    <row r="1253" spans="1:10" x14ac:dyDescent="0.25">
      <c r="A1253" s="3">
        <v>2028</v>
      </c>
      <c r="B1253" s="3">
        <v>7</v>
      </c>
      <c r="C1253" s="4">
        <v>2</v>
      </c>
      <c r="D1253" s="20">
        <f>INDEX('Prom Factor Mensual Hora 0,5'!$B$5:$N$28,MATCH('Casos CMg'!$C1253,'Prom Factor Mensual Hora 0,5'!$A$5:$A$28,0),MATCH('Casos CMg'!$B1253,'Prom Factor Mensual Hora 0,5'!$B$4:$M$4,0))</f>
        <v>0.98992225097907161</v>
      </c>
      <c r="E1253" s="24">
        <v>101.7</v>
      </c>
      <c r="F1253" s="19">
        <f t="shared" si="57"/>
        <v>100.67509292457159</v>
      </c>
      <c r="G1253" s="24">
        <v>91.2</v>
      </c>
      <c r="H1253" s="19">
        <f t="shared" si="58"/>
        <v>90.28090928929133</v>
      </c>
      <c r="I1253" s="24">
        <v>112.3</v>
      </c>
      <c r="J1253" s="19">
        <f t="shared" si="59"/>
        <v>111.16826878494975</v>
      </c>
    </row>
    <row r="1254" spans="1:10" x14ac:dyDescent="0.25">
      <c r="A1254" s="3">
        <v>2028</v>
      </c>
      <c r="B1254" s="3">
        <v>7</v>
      </c>
      <c r="C1254" s="4">
        <v>3</v>
      </c>
      <c r="D1254" s="20">
        <f>INDEX('Prom Factor Mensual Hora 0,5'!$B$5:$N$28,MATCH('Casos CMg'!$C1254,'Prom Factor Mensual Hora 0,5'!$A$5:$A$28,0),MATCH('Casos CMg'!$B1254,'Prom Factor Mensual Hora 0,5'!$B$4:$M$4,0))</f>
        <v>0.98990643398585787</v>
      </c>
      <c r="E1254" s="24">
        <v>101.4</v>
      </c>
      <c r="F1254" s="19">
        <f t="shared" si="57"/>
        <v>100.376512406166</v>
      </c>
      <c r="G1254" s="24">
        <v>90.8</v>
      </c>
      <c r="H1254" s="19">
        <f t="shared" si="58"/>
        <v>89.883504205915898</v>
      </c>
      <c r="I1254" s="24">
        <v>111.9</v>
      </c>
      <c r="J1254" s="19">
        <f t="shared" si="59"/>
        <v>110.77052996301749</v>
      </c>
    </row>
    <row r="1255" spans="1:10" x14ac:dyDescent="0.25">
      <c r="A1255" s="3">
        <v>2028</v>
      </c>
      <c r="B1255" s="3">
        <v>7</v>
      </c>
      <c r="C1255" s="4">
        <v>4</v>
      </c>
      <c r="D1255" s="20">
        <f>INDEX('Prom Factor Mensual Hora 0,5'!$B$5:$N$28,MATCH('Casos CMg'!$C1255,'Prom Factor Mensual Hora 0,5'!$A$5:$A$28,0),MATCH('Casos CMg'!$B1255,'Prom Factor Mensual Hora 0,5'!$B$4:$M$4,0))</f>
        <v>0.98991771228388792</v>
      </c>
      <c r="E1255" s="24">
        <v>101.4</v>
      </c>
      <c r="F1255" s="19">
        <f t="shared" si="57"/>
        <v>100.37765602558623</v>
      </c>
      <c r="G1255" s="24">
        <v>90.8</v>
      </c>
      <c r="H1255" s="19">
        <f t="shared" si="58"/>
        <v>89.884528275377022</v>
      </c>
      <c r="I1255" s="24">
        <v>111.9</v>
      </c>
      <c r="J1255" s="19">
        <f t="shared" si="59"/>
        <v>110.77179200456706</v>
      </c>
    </row>
    <row r="1256" spans="1:10" x14ac:dyDescent="0.25">
      <c r="A1256" s="3">
        <v>2028</v>
      </c>
      <c r="B1256" s="3">
        <v>7</v>
      </c>
      <c r="C1256" s="4">
        <v>5</v>
      </c>
      <c r="D1256" s="20">
        <f>INDEX('Prom Factor Mensual Hora 0,5'!$B$5:$N$28,MATCH('Casos CMg'!$C1256,'Prom Factor Mensual Hora 0,5'!$A$5:$A$28,0),MATCH('Casos CMg'!$B1256,'Prom Factor Mensual Hora 0,5'!$B$4:$M$4,0))</f>
        <v>0.98990691722742752</v>
      </c>
      <c r="E1256" s="24">
        <v>101.4</v>
      </c>
      <c r="F1256" s="19">
        <f t="shared" si="57"/>
        <v>100.37656140686116</v>
      </c>
      <c r="G1256" s="24">
        <v>90.8</v>
      </c>
      <c r="H1256" s="19">
        <f t="shared" si="58"/>
        <v>89.883548084250421</v>
      </c>
      <c r="I1256" s="24">
        <v>111.9</v>
      </c>
      <c r="J1256" s="19">
        <f t="shared" si="59"/>
        <v>110.77058403774915</v>
      </c>
    </row>
    <row r="1257" spans="1:10" x14ac:dyDescent="0.25">
      <c r="A1257" s="3">
        <v>2028</v>
      </c>
      <c r="B1257" s="3">
        <v>7</v>
      </c>
      <c r="C1257" s="4">
        <v>6</v>
      </c>
      <c r="D1257" s="20">
        <f>INDEX('Prom Factor Mensual Hora 0,5'!$B$5:$N$28,MATCH('Casos CMg'!$C1257,'Prom Factor Mensual Hora 0,5'!$A$5:$A$28,0),MATCH('Casos CMg'!$B1257,'Prom Factor Mensual Hora 0,5'!$B$4:$M$4,0))</f>
        <v>0.98991646751101303</v>
      </c>
      <c r="E1257" s="24">
        <v>102.8</v>
      </c>
      <c r="F1257" s="19">
        <f t="shared" si="57"/>
        <v>101.76341286013214</v>
      </c>
      <c r="G1257" s="24">
        <v>92.5</v>
      </c>
      <c r="H1257" s="19">
        <f t="shared" si="58"/>
        <v>91.5672732447687</v>
      </c>
      <c r="I1257" s="24">
        <v>113.7</v>
      </c>
      <c r="J1257" s="19">
        <f t="shared" si="59"/>
        <v>112.55350235600218</v>
      </c>
    </row>
    <row r="1258" spans="1:10" x14ac:dyDescent="0.25">
      <c r="A1258" s="3">
        <v>2028</v>
      </c>
      <c r="B1258" s="3">
        <v>7</v>
      </c>
      <c r="C1258" s="4">
        <v>7</v>
      </c>
      <c r="D1258" s="20">
        <f>INDEX('Prom Factor Mensual Hora 0,5'!$B$5:$N$28,MATCH('Casos CMg'!$C1258,'Prom Factor Mensual Hora 0,5'!$A$5:$A$28,0),MATCH('Casos CMg'!$B1258,'Prom Factor Mensual Hora 0,5'!$B$4:$M$4,0))</f>
        <v>0.98993361363185739</v>
      </c>
      <c r="E1258" s="24">
        <v>102.8</v>
      </c>
      <c r="F1258" s="19">
        <f t="shared" si="57"/>
        <v>101.76517548135493</v>
      </c>
      <c r="G1258" s="24">
        <v>92.7</v>
      </c>
      <c r="H1258" s="19">
        <f t="shared" si="58"/>
        <v>91.766845983673178</v>
      </c>
      <c r="I1258" s="24">
        <v>113.3</v>
      </c>
      <c r="J1258" s="19">
        <f t="shared" si="59"/>
        <v>112.15947842448944</v>
      </c>
    </row>
    <row r="1259" spans="1:10" x14ac:dyDescent="0.25">
      <c r="A1259" s="3">
        <v>2028</v>
      </c>
      <c r="B1259" s="3">
        <v>7</v>
      </c>
      <c r="C1259" s="4">
        <v>8</v>
      </c>
      <c r="D1259" s="20">
        <f>INDEX('Prom Factor Mensual Hora 0,5'!$B$5:$N$28,MATCH('Casos CMg'!$C1259,'Prom Factor Mensual Hora 0,5'!$A$5:$A$28,0),MATCH('Casos CMg'!$B1259,'Prom Factor Mensual Hora 0,5'!$B$4:$M$4,0))</f>
        <v>0.98993175670468914</v>
      </c>
      <c r="E1259" s="24">
        <v>57.7</v>
      </c>
      <c r="F1259" s="19">
        <f t="shared" si="57"/>
        <v>57.119062361860564</v>
      </c>
      <c r="G1259" s="24">
        <v>52.1</v>
      </c>
      <c r="H1259" s="19">
        <f t="shared" si="58"/>
        <v>51.575444524314307</v>
      </c>
      <c r="I1259" s="24">
        <v>63.4</v>
      </c>
      <c r="J1259" s="19">
        <f t="shared" si="59"/>
        <v>62.761673375077287</v>
      </c>
    </row>
    <row r="1260" spans="1:10" x14ac:dyDescent="0.25">
      <c r="A1260" s="3">
        <v>2028</v>
      </c>
      <c r="B1260" s="3">
        <v>7</v>
      </c>
      <c r="C1260" s="4">
        <v>9</v>
      </c>
      <c r="D1260" s="20">
        <f>INDEX('Prom Factor Mensual Hora 0,5'!$B$5:$N$28,MATCH('Casos CMg'!$C1260,'Prom Factor Mensual Hora 0,5'!$A$5:$A$28,0),MATCH('Casos CMg'!$B1260,'Prom Factor Mensual Hora 0,5'!$B$4:$M$4,0))</f>
        <v>0.99031226014367979</v>
      </c>
      <c r="E1260" s="24">
        <v>40.700000000000003</v>
      </c>
      <c r="F1260" s="19">
        <f t="shared" si="57"/>
        <v>40.305708987847773</v>
      </c>
      <c r="G1260" s="24">
        <v>36.4</v>
      </c>
      <c r="H1260" s="19">
        <f t="shared" si="58"/>
        <v>36.04736626922994</v>
      </c>
      <c r="I1260" s="24">
        <v>44.9</v>
      </c>
      <c r="J1260" s="19">
        <f t="shared" si="59"/>
        <v>44.465020480451223</v>
      </c>
    </row>
    <row r="1261" spans="1:10" x14ac:dyDescent="0.25">
      <c r="A1261" s="3">
        <v>2028</v>
      </c>
      <c r="B1261" s="3">
        <v>7</v>
      </c>
      <c r="C1261" s="4">
        <v>10</v>
      </c>
      <c r="D1261" s="20">
        <f>INDEX('Prom Factor Mensual Hora 0,5'!$B$5:$N$28,MATCH('Casos CMg'!$C1261,'Prom Factor Mensual Hora 0,5'!$A$5:$A$28,0),MATCH('Casos CMg'!$B1261,'Prom Factor Mensual Hora 0,5'!$B$4:$M$4,0))</f>
        <v>0.99406143285401294</v>
      </c>
      <c r="E1261" s="24">
        <v>40.299999999999997</v>
      </c>
      <c r="F1261" s="19">
        <f t="shared" si="57"/>
        <v>40.06067574401672</v>
      </c>
      <c r="G1261" s="24">
        <v>36</v>
      </c>
      <c r="H1261" s="19">
        <f t="shared" si="58"/>
        <v>35.786211582744464</v>
      </c>
      <c r="I1261" s="24">
        <v>44.5</v>
      </c>
      <c r="J1261" s="19">
        <f t="shared" si="59"/>
        <v>44.235733762003576</v>
      </c>
    </row>
    <row r="1262" spans="1:10" x14ac:dyDescent="0.25">
      <c r="A1262" s="3">
        <v>2028</v>
      </c>
      <c r="B1262" s="3">
        <v>7</v>
      </c>
      <c r="C1262" s="4">
        <v>11</v>
      </c>
      <c r="D1262" s="20">
        <f>INDEX('Prom Factor Mensual Hora 0,5'!$B$5:$N$28,MATCH('Casos CMg'!$C1262,'Prom Factor Mensual Hora 0,5'!$A$5:$A$28,0),MATCH('Casos CMg'!$B1262,'Prom Factor Mensual Hora 0,5'!$B$4:$M$4,0))</f>
        <v>0.99462601136785644</v>
      </c>
      <c r="E1262" s="24">
        <v>44.3</v>
      </c>
      <c r="F1262" s="19">
        <f t="shared" si="57"/>
        <v>44.061932303596038</v>
      </c>
      <c r="G1262" s="24">
        <v>39.700000000000003</v>
      </c>
      <c r="H1262" s="19">
        <f t="shared" si="58"/>
        <v>39.486652651303906</v>
      </c>
      <c r="I1262" s="24">
        <v>49.1</v>
      </c>
      <c r="J1262" s="19">
        <f t="shared" si="59"/>
        <v>48.836137158161755</v>
      </c>
    </row>
    <row r="1263" spans="1:10" x14ac:dyDescent="0.25">
      <c r="A1263" s="3">
        <v>2028</v>
      </c>
      <c r="B1263" s="3">
        <v>7</v>
      </c>
      <c r="C1263" s="4">
        <v>12</v>
      </c>
      <c r="D1263" s="20">
        <f>INDEX('Prom Factor Mensual Hora 0,5'!$B$5:$N$28,MATCH('Casos CMg'!$C1263,'Prom Factor Mensual Hora 0,5'!$A$5:$A$28,0),MATCH('Casos CMg'!$B1263,'Prom Factor Mensual Hora 0,5'!$B$4:$M$4,0))</f>
        <v>0.99525231572068018</v>
      </c>
      <c r="E1263" s="24">
        <v>41.6</v>
      </c>
      <c r="F1263" s="19">
        <f t="shared" si="57"/>
        <v>41.402496333980295</v>
      </c>
      <c r="G1263" s="24">
        <v>37.200000000000003</v>
      </c>
      <c r="H1263" s="19">
        <f t="shared" si="58"/>
        <v>37.023386144809308</v>
      </c>
      <c r="I1263" s="24">
        <v>46</v>
      </c>
      <c r="J1263" s="19">
        <f t="shared" si="59"/>
        <v>45.781606523151289</v>
      </c>
    </row>
    <row r="1264" spans="1:10" x14ac:dyDescent="0.25">
      <c r="A1264" s="3">
        <v>2028</v>
      </c>
      <c r="B1264" s="3">
        <v>7</v>
      </c>
      <c r="C1264" s="4">
        <v>13</v>
      </c>
      <c r="D1264" s="20">
        <f>INDEX('Prom Factor Mensual Hora 0,5'!$B$5:$N$28,MATCH('Casos CMg'!$C1264,'Prom Factor Mensual Hora 0,5'!$A$5:$A$28,0),MATCH('Casos CMg'!$B1264,'Prom Factor Mensual Hora 0,5'!$B$4:$M$4,0))</f>
        <v>0.99634819884344916</v>
      </c>
      <c r="E1264" s="24">
        <v>40.299999999999997</v>
      </c>
      <c r="F1264" s="19">
        <f t="shared" si="57"/>
        <v>40.152832413390996</v>
      </c>
      <c r="G1264" s="24">
        <v>36</v>
      </c>
      <c r="H1264" s="19">
        <f t="shared" si="58"/>
        <v>35.868535158364168</v>
      </c>
      <c r="I1264" s="24">
        <v>44.5</v>
      </c>
      <c r="J1264" s="19">
        <f t="shared" si="59"/>
        <v>44.337494848533488</v>
      </c>
    </row>
    <row r="1265" spans="1:10" x14ac:dyDescent="0.25">
      <c r="A1265" s="3">
        <v>2028</v>
      </c>
      <c r="B1265" s="3">
        <v>7</v>
      </c>
      <c r="C1265" s="4">
        <v>14</v>
      </c>
      <c r="D1265" s="20">
        <f>INDEX('Prom Factor Mensual Hora 0,5'!$B$5:$N$28,MATCH('Casos CMg'!$C1265,'Prom Factor Mensual Hora 0,5'!$A$5:$A$28,0),MATCH('Casos CMg'!$B1265,'Prom Factor Mensual Hora 0,5'!$B$4:$M$4,0))</f>
        <v>0.99709857409915881</v>
      </c>
      <c r="E1265" s="24">
        <v>40.299999999999997</v>
      </c>
      <c r="F1265" s="19">
        <f t="shared" si="57"/>
        <v>40.1830725361961</v>
      </c>
      <c r="G1265" s="24">
        <v>36</v>
      </c>
      <c r="H1265" s="19">
        <f t="shared" si="58"/>
        <v>35.89554866756972</v>
      </c>
      <c r="I1265" s="24">
        <v>44.5</v>
      </c>
      <c r="J1265" s="19">
        <f t="shared" si="59"/>
        <v>44.370886547412567</v>
      </c>
    </row>
    <row r="1266" spans="1:10" x14ac:dyDescent="0.25">
      <c r="A1266" s="3">
        <v>2028</v>
      </c>
      <c r="B1266" s="3">
        <v>7</v>
      </c>
      <c r="C1266" s="4">
        <v>15</v>
      </c>
      <c r="D1266" s="20">
        <f>INDEX('Prom Factor Mensual Hora 0,5'!$B$5:$N$28,MATCH('Casos CMg'!$C1266,'Prom Factor Mensual Hora 0,5'!$A$5:$A$28,0),MATCH('Casos CMg'!$B1266,'Prom Factor Mensual Hora 0,5'!$B$4:$M$4,0))</f>
        <v>0.99732265239465379</v>
      </c>
      <c r="E1266" s="24">
        <v>43</v>
      </c>
      <c r="F1266" s="19">
        <f t="shared" si="57"/>
        <v>42.884874052970112</v>
      </c>
      <c r="G1266" s="24">
        <v>38.5</v>
      </c>
      <c r="H1266" s="19">
        <f t="shared" si="58"/>
        <v>38.396922117194173</v>
      </c>
      <c r="I1266" s="24">
        <v>47.5</v>
      </c>
      <c r="J1266" s="19">
        <f t="shared" si="59"/>
        <v>47.372825988746058</v>
      </c>
    </row>
    <row r="1267" spans="1:10" x14ac:dyDescent="0.25">
      <c r="A1267" s="3">
        <v>2028</v>
      </c>
      <c r="B1267" s="3">
        <v>7</v>
      </c>
      <c r="C1267" s="4">
        <v>16</v>
      </c>
      <c r="D1267" s="20">
        <f>INDEX('Prom Factor Mensual Hora 0,5'!$B$5:$N$28,MATCH('Casos CMg'!$C1267,'Prom Factor Mensual Hora 0,5'!$A$5:$A$28,0),MATCH('Casos CMg'!$B1267,'Prom Factor Mensual Hora 0,5'!$B$4:$M$4,0))</f>
        <v>0.99783350228290368</v>
      </c>
      <c r="E1267" s="24">
        <v>43.9</v>
      </c>
      <c r="F1267" s="19">
        <f t="shared" si="57"/>
        <v>43.804890750219471</v>
      </c>
      <c r="G1267" s="24">
        <v>39.299999999999997</v>
      </c>
      <c r="H1267" s="19">
        <f t="shared" si="58"/>
        <v>39.214856639718114</v>
      </c>
      <c r="I1267" s="24">
        <v>48.5</v>
      </c>
      <c r="J1267" s="19">
        <f t="shared" si="59"/>
        <v>48.394924860720828</v>
      </c>
    </row>
    <row r="1268" spans="1:10" x14ac:dyDescent="0.25">
      <c r="A1268" s="3">
        <v>2028</v>
      </c>
      <c r="B1268" s="3">
        <v>7</v>
      </c>
      <c r="C1268" s="4">
        <v>17</v>
      </c>
      <c r="D1268" s="20">
        <f>INDEX('Prom Factor Mensual Hora 0,5'!$B$5:$N$28,MATCH('Casos CMg'!$C1268,'Prom Factor Mensual Hora 0,5'!$A$5:$A$28,0),MATCH('Casos CMg'!$B1268,'Prom Factor Mensual Hora 0,5'!$B$4:$M$4,0))</f>
        <v>0.99228044339973509</v>
      </c>
      <c r="E1268" s="24">
        <v>59.2</v>
      </c>
      <c r="F1268" s="19">
        <f t="shared" si="57"/>
        <v>58.743002249264322</v>
      </c>
      <c r="G1268" s="24">
        <v>53.4</v>
      </c>
      <c r="H1268" s="19">
        <f t="shared" si="58"/>
        <v>52.987775677545855</v>
      </c>
      <c r="I1268" s="24">
        <v>65.2</v>
      </c>
      <c r="J1268" s="19">
        <f t="shared" si="59"/>
        <v>64.696684909662736</v>
      </c>
    </row>
    <row r="1269" spans="1:10" x14ac:dyDescent="0.25">
      <c r="A1269" s="3">
        <v>2028</v>
      </c>
      <c r="B1269" s="3">
        <v>7</v>
      </c>
      <c r="C1269" s="4">
        <v>18</v>
      </c>
      <c r="D1269" s="20">
        <f>INDEX('Prom Factor Mensual Hora 0,5'!$B$5:$N$28,MATCH('Casos CMg'!$C1269,'Prom Factor Mensual Hora 0,5'!$A$5:$A$28,0),MATCH('Casos CMg'!$B1269,'Prom Factor Mensual Hora 0,5'!$B$4:$M$4,0))</f>
        <v>0.98770812327471835</v>
      </c>
      <c r="E1269" s="24">
        <v>107.5</v>
      </c>
      <c r="F1269" s="19">
        <f t="shared" si="57"/>
        <v>106.17862325203222</v>
      </c>
      <c r="G1269" s="24">
        <v>97.2</v>
      </c>
      <c r="H1269" s="19">
        <f t="shared" si="58"/>
        <v>96.005229582302633</v>
      </c>
      <c r="I1269" s="24">
        <v>119.8</v>
      </c>
      <c r="J1269" s="19">
        <f t="shared" si="59"/>
        <v>118.32743316831126</v>
      </c>
    </row>
    <row r="1270" spans="1:10" x14ac:dyDescent="0.25">
      <c r="A1270" s="3">
        <v>2028</v>
      </c>
      <c r="B1270" s="3">
        <v>7</v>
      </c>
      <c r="C1270" s="4">
        <v>19</v>
      </c>
      <c r="D1270" s="20">
        <f>INDEX('Prom Factor Mensual Hora 0,5'!$B$5:$N$28,MATCH('Casos CMg'!$C1270,'Prom Factor Mensual Hora 0,5'!$A$5:$A$28,0),MATCH('Casos CMg'!$B1270,'Prom Factor Mensual Hora 0,5'!$B$4:$M$4,0))</f>
        <v>0.98605481116616356</v>
      </c>
      <c r="E1270" s="24">
        <v>108.3</v>
      </c>
      <c r="F1270" s="19">
        <f t="shared" si="57"/>
        <v>106.78973604929551</v>
      </c>
      <c r="G1270" s="24">
        <v>98</v>
      </c>
      <c r="H1270" s="19">
        <f t="shared" si="58"/>
        <v>96.633371494284034</v>
      </c>
      <c r="I1270" s="24">
        <v>121</v>
      </c>
      <c r="J1270" s="19">
        <f t="shared" si="59"/>
        <v>119.31263215110579</v>
      </c>
    </row>
    <row r="1271" spans="1:10" x14ac:dyDescent="0.25">
      <c r="A1271" s="3">
        <v>2028</v>
      </c>
      <c r="B1271" s="3">
        <v>7</v>
      </c>
      <c r="C1271" s="4">
        <v>20</v>
      </c>
      <c r="D1271" s="20">
        <f>INDEX('Prom Factor Mensual Hora 0,5'!$B$5:$N$28,MATCH('Casos CMg'!$C1271,'Prom Factor Mensual Hora 0,5'!$A$5:$A$28,0),MATCH('Casos CMg'!$B1271,'Prom Factor Mensual Hora 0,5'!$B$4:$M$4,0))</f>
        <v>0.98604688073082936</v>
      </c>
      <c r="E1271" s="24">
        <v>108.5</v>
      </c>
      <c r="F1271" s="19">
        <f t="shared" si="57"/>
        <v>106.98608655929499</v>
      </c>
      <c r="G1271" s="24">
        <v>98.1</v>
      </c>
      <c r="H1271" s="19">
        <f t="shared" si="58"/>
        <v>96.731198999694357</v>
      </c>
      <c r="I1271" s="24">
        <v>121.3</v>
      </c>
      <c r="J1271" s="19">
        <f t="shared" si="59"/>
        <v>119.6074866326496</v>
      </c>
    </row>
    <row r="1272" spans="1:10" x14ac:dyDescent="0.25">
      <c r="A1272" s="3">
        <v>2028</v>
      </c>
      <c r="B1272" s="3">
        <v>7</v>
      </c>
      <c r="C1272" s="4">
        <v>21</v>
      </c>
      <c r="D1272" s="20">
        <f>INDEX('Prom Factor Mensual Hora 0,5'!$B$5:$N$28,MATCH('Casos CMg'!$C1272,'Prom Factor Mensual Hora 0,5'!$A$5:$A$28,0),MATCH('Casos CMg'!$B1272,'Prom Factor Mensual Hora 0,5'!$B$4:$M$4,0))</f>
        <v>0.98605757354146761</v>
      </c>
      <c r="E1272" s="24">
        <v>108.1</v>
      </c>
      <c r="F1272" s="19">
        <f t="shared" si="57"/>
        <v>106.59282369983265</v>
      </c>
      <c r="G1272" s="24">
        <v>97.8</v>
      </c>
      <c r="H1272" s="19">
        <f t="shared" si="58"/>
        <v>96.436430692355529</v>
      </c>
      <c r="I1272" s="24">
        <v>120.7</v>
      </c>
      <c r="J1272" s="19">
        <f t="shared" si="59"/>
        <v>119.01714912645514</v>
      </c>
    </row>
    <row r="1273" spans="1:10" x14ac:dyDescent="0.25">
      <c r="A1273" s="3">
        <v>2028</v>
      </c>
      <c r="B1273" s="3">
        <v>7</v>
      </c>
      <c r="C1273" s="4">
        <v>22</v>
      </c>
      <c r="D1273" s="20">
        <f>INDEX('Prom Factor Mensual Hora 0,5'!$B$5:$N$28,MATCH('Casos CMg'!$C1273,'Prom Factor Mensual Hora 0,5'!$A$5:$A$28,0),MATCH('Casos CMg'!$B1273,'Prom Factor Mensual Hora 0,5'!$B$4:$M$4,0))</f>
        <v>0.98605875198966175</v>
      </c>
      <c r="E1273" s="24">
        <v>104.2</v>
      </c>
      <c r="F1273" s="19">
        <f t="shared" si="57"/>
        <v>102.74732195732275</v>
      </c>
      <c r="G1273" s="24">
        <v>94.2</v>
      </c>
      <c r="H1273" s="19">
        <f t="shared" si="58"/>
        <v>92.886734437426142</v>
      </c>
      <c r="I1273" s="24">
        <v>115</v>
      </c>
      <c r="J1273" s="19">
        <f t="shared" si="59"/>
        <v>113.3967564788111</v>
      </c>
    </row>
    <row r="1274" spans="1:10" x14ac:dyDescent="0.25">
      <c r="A1274" s="3">
        <v>2028</v>
      </c>
      <c r="B1274" s="3">
        <v>7</v>
      </c>
      <c r="C1274" s="4">
        <v>23</v>
      </c>
      <c r="D1274" s="20">
        <f>INDEX('Prom Factor Mensual Hora 0,5'!$B$5:$N$28,MATCH('Casos CMg'!$C1274,'Prom Factor Mensual Hora 0,5'!$A$5:$A$28,0),MATCH('Casos CMg'!$B1274,'Prom Factor Mensual Hora 0,5'!$B$4:$M$4,0))</f>
        <v>0.98605336058308257</v>
      </c>
      <c r="E1274" s="24">
        <v>103.2</v>
      </c>
      <c r="F1274" s="19">
        <f t="shared" si="57"/>
        <v>101.76070681217412</v>
      </c>
      <c r="G1274" s="24">
        <v>93.3</v>
      </c>
      <c r="H1274" s="19">
        <f t="shared" si="58"/>
        <v>91.998778542401595</v>
      </c>
      <c r="I1274" s="24">
        <v>113.6</v>
      </c>
      <c r="J1274" s="19">
        <f t="shared" si="59"/>
        <v>112.01566176223818</v>
      </c>
    </row>
    <row r="1275" spans="1:10" x14ac:dyDescent="0.25">
      <c r="A1275" s="3">
        <v>2028</v>
      </c>
      <c r="B1275" s="3">
        <v>8</v>
      </c>
      <c r="C1275" s="4">
        <v>0</v>
      </c>
      <c r="D1275" s="20">
        <f>INDEX('Prom Factor Mensual Hora 0,5'!$B$5:$N$28,MATCH('Casos CMg'!$C1275,'Prom Factor Mensual Hora 0,5'!$A$5:$A$28,0),MATCH('Casos CMg'!$B1275,'Prom Factor Mensual Hora 0,5'!$B$4:$M$4,0))</f>
        <v>0.98676244537879698</v>
      </c>
      <c r="E1275" s="24">
        <v>94.3</v>
      </c>
      <c r="F1275" s="19">
        <f t="shared" si="57"/>
        <v>93.051698599220558</v>
      </c>
      <c r="G1275" s="24">
        <v>85.4</v>
      </c>
      <c r="H1275" s="19">
        <f t="shared" si="58"/>
        <v>84.269512835349275</v>
      </c>
      <c r="I1275" s="24">
        <v>103.6</v>
      </c>
      <c r="J1275" s="19">
        <f t="shared" si="59"/>
        <v>102.22858934124336</v>
      </c>
    </row>
    <row r="1276" spans="1:10" x14ac:dyDescent="0.25">
      <c r="A1276" s="3">
        <v>2028</v>
      </c>
      <c r="B1276" s="3">
        <v>8</v>
      </c>
      <c r="C1276" s="4">
        <v>1</v>
      </c>
      <c r="D1276" s="20">
        <f>INDEX('Prom Factor Mensual Hora 0,5'!$B$5:$N$28,MATCH('Casos CMg'!$C1276,'Prom Factor Mensual Hora 0,5'!$A$5:$A$28,0),MATCH('Casos CMg'!$B1276,'Prom Factor Mensual Hora 0,5'!$B$4:$M$4,0))</f>
        <v>0.98856416111652101</v>
      </c>
      <c r="E1276" s="24">
        <v>92.8</v>
      </c>
      <c r="F1276" s="19">
        <f t="shared" si="57"/>
        <v>91.738754151613151</v>
      </c>
      <c r="G1276" s="24">
        <v>84.1</v>
      </c>
      <c r="H1276" s="19">
        <f t="shared" si="58"/>
        <v>83.138245949899414</v>
      </c>
      <c r="I1276" s="24">
        <v>102.1</v>
      </c>
      <c r="J1276" s="19">
        <f t="shared" si="59"/>
        <v>100.9324008499968</v>
      </c>
    </row>
    <row r="1277" spans="1:10" x14ac:dyDescent="0.25">
      <c r="A1277" s="3">
        <v>2028</v>
      </c>
      <c r="B1277" s="3">
        <v>8</v>
      </c>
      <c r="C1277" s="4">
        <v>2</v>
      </c>
      <c r="D1277" s="20">
        <f>INDEX('Prom Factor Mensual Hora 0,5'!$B$5:$N$28,MATCH('Casos CMg'!$C1277,'Prom Factor Mensual Hora 0,5'!$A$5:$A$28,0),MATCH('Casos CMg'!$B1277,'Prom Factor Mensual Hora 0,5'!$B$4:$M$4,0))</f>
        <v>0.9885471443314674</v>
      </c>
      <c r="E1277" s="24">
        <v>88.5</v>
      </c>
      <c r="F1277" s="19">
        <f t="shared" si="57"/>
        <v>87.486422273334867</v>
      </c>
      <c r="G1277" s="24">
        <v>80.3</v>
      </c>
      <c r="H1277" s="19">
        <f t="shared" si="58"/>
        <v>79.380335689816832</v>
      </c>
      <c r="I1277" s="24">
        <v>98</v>
      </c>
      <c r="J1277" s="19">
        <f t="shared" si="59"/>
        <v>96.877620144483799</v>
      </c>
    </row>
    <row r="1278" spans="1:10" x14ac:dyDescent="0.25">
      <c r="A1278" s="3">
        <v>2028</v>
      </c>
      <c r="B1278" s="3">
        <v>8</v>
      </c>
      <c r="C1278" s="4">
        <v>3</v>
      </c>
      <c r="D1278" s="20">
        <f>INDEX('Prom Factor Mensual Hora 0,5'!$B$5:$N$28,MATCH('Casos CMg'!$C1278,'Prom Factor Mensual Hora 0,5'!$A$5:$A$28,0),MATCH('Casos CMg'!$B1278,'Prom Factor Mensual Hora 0,5'!$B$4:$M$4,0))</f>
        <v>0.98878766759115899</v>
      </c>
      <c r="E1278" s="24">
        <v>88.5</v>
      </c>
      <c r="F1278" s="19">
        <f t="shared" si="57"/>
        <v>87.507708581817568</v>
      </c>
      <c r="G1278" s="24">
        <v>80.3</v>
      </c>
      <c r="H1278" s="19">
        <f t="shared" si="58"/>
        <v>79.399649707570063</v>
      </c>
      <c r="I1278" s="24">
        <v>98</v>
      </c>
      <c r="J1278" s="19">
        <f t="shared" si="59"/>
        <v>96.901191423933582</v>
      </c>
    </row>
    <row r="1279" spans="1:10" x14ac:dyDescent="0.25">
      <c r="A1279" s="3">
        <v>2028</v>
      </c>
      <c r="B1279" s="3">
        <v>8</v>
      </c>
      <c r="C1279" s="4">
        <v>4</v>
      </c>
      <c r="D1279" s="20">
        <f>INDEX('Prom Factor Mensual Hora 0,5'!$B$5:$N$28,MATCH('Casos CMg'!$C1279,'Prom Factor Mensual Hora 0,5'!$A$5:$A$28,0),MATCH('Casos CMg'!$B1279,'Prom Factor Mensual Hora 0,5'!$B$4:$M$4,0))</f>
        <v>0.98879515882133751</v>
      </c>
      <c r="E1279" s="24">
        <v>88.5</v>
      </c>
      <c r="F1279" s="19">
        <f t="shared" si="57"/>
        <v>87.50837155568837</v>
      </c>
      <c r="G1279" s="24">
        <v>80.3</v>
      </c>
      <c r="H1279" s="19">
        <f t="shared" si="58"/>
        <v>79.400251253353403</v>
      </c>
      <c r="I1279" s="24">
        <v>98</v>
      </c>
      <c r="J1279" s="19">
        <f t="shared" si="59"/>
        <v>96.90192556449108</v>
      </c>
    </row>
    <row r="1280" spans="1:10" x14ac:dyDescent="0.25">
      <c r="A1280" s="3">
        <v>2028</v>
      </c>
      <c r="B1280" s="3">
        <v>8</v>
      </c>
      <c r="C1280" s="4">
        <v>5</v>
      </c>
      <c r="D1280" s="20">
        <f>INDEX('Prom Factor Mensual Hora 0,5'!$B$5:$N$28,MATCH('Casos CMg'!$C1280,'Prom Factor Mensual Hora 0,5'!$A$5:$A$28,0),MATCH('Casos CMg'!$B1280,'Prom Factor Mensual Hora 0,5'!$B$4:$M$4,0))</f>
        <v>0.98880155087083788</v>
      </c>
      <c r="E1280" s="24">
        <v>88.5</v>
      </c>
      <c r="F1280" s="19">
        <f t="shared" si="57"/>
        <v>87.508937252069146</v>
      </c>
      <c r="G1280" s="24">
        <v>80.3</v>
      </c>
      <c r="H1280" s="19">
        <f t="shared" si="58"/>
        <v>79.400764534928285</v>
      </c>
      <c r="I1280" s="24">
        <v>98</v>
      </c>
      <c r="J1280" s="19">
        <f t="shared" si="59"/>
        <v>96.902551985342114</v>
      </c>
    </row>
    <row r="1281" spans="1:10" x14ac:dyDescent="0.25">
      <c r="A1281" s="3">
        <v>2028</v>
      </c>
      <c r="B1281" s="3">
        <v>8</v>
      </c>
      <c r="C1281" s="4">
        <v>6</v>
      </c>
      <c r="D1281" s="20">
        <f>INDEX('Prom Factor Mensual Hora 0,5'!$B$5:$N$28,MATCH('Casos CMg'!$C1281,'Prom Factor Mensual Hora 0,5'!$A$5:$A$28,0),MATCH('Casos CMg'!$B1281,'Prom Factor Mensual Hora 0,5'!$B$4:$M$4,0))</f>
        <v>0.98857359737269757</v>
      </c>
      <c r="E1281" s="24">
        <v>92.8</v>
      </c>
      <c r="F1281" s="19">
        <f t="shared" si="57"/>
        <v>91.739629836186324</v>
      </c>
      <c r="G1281" s="24">
        <v>84.1</v>
      </c>
      <c r="H1281" s="19">
        <f t="shared" si="58"/>
        <v>83.139039539043864</v>
      </c>
      <c r="I1281" s="24">
        <v>102.1</v>
      </c>
      <c r="J1281" s="19">
        <f t="shared" si="59"/>
        <v>100.93336429175241</v>
      </c>
    </row>
    <row r="1282" spans="1:10" x14ac:dyDescent="0.25">
      <c r="A1282" s="3">
        <v>2028</v>
      </c>
      <c r="B1282" s="3">
        <v>8</v>
      </c>
      <c r="C1282" s="4">
        <v>7</v>
      </c>
      <c r="D1282" s="20">
        <f>INDEX('Prom Factor Mensual Hora 0,5'!$B$5:$N$28,MATCH('Casos CMg'!$C1282,'Prom Factor Mensual Hora 0,5'!$A$5:$A$28,0),MATCH('Casos CMg'!$B1282,'Prom Factor Mensual Hora 0,5'!$B$4:$M$4,0))</f>
        <v>0.98856770264736116</v>
      </c>
      <c r="E1282" s="24">
        <v>44.9</v>
      </c>
      <c r="F1282" s="19">
        <f t="shared" si="57"/>
        <v>44.386689848866517</v>
      </c>
      <c r="G1282" s="24">
        <v>39.9</v>
      </c>
      <c r="H1282" s="19">
        <f t="shared" si="58"/>
        <v>39.443851335629709</v>
      </c>
      <c r="I1282" s="24">
        <v>49.2</v>
      </c>
      <c r="J1282" s="19">
        <f t="shared" si="59"/>
        <v>48.637530970250175</v>
      </c>
    </row>
    <row r="1283" spans="1:10" x14ac:dyDescent="0.25">
      <c r="A1283" s="3">
        <v>2028</v>
      </c>
      <c r="B1283" s="3">
        <v>8</v>
      </c>
      <c r="C1283" s="4">
        <v>8</v>
      </c>
      <c r="D1283" s="20">
        <f>INDEX('Prom Factor Mensual Hora 0,5'!$B$5:$N$28,MATCH('Casos CMg'!$C1283,'Prom Factor Mensual Hora 0,5'!$A$5:$A$28,0),MATCH('Casos CMg'!$B1283,'Prom Factor Mensual Hora 0,5'!$B$4:$M$4,0))</f>
        <v>0.99088773371674255</v>
      </c>
      <c r="E1283" s="24">
        <v>6.2</v>
      </c>
      <c r="F1283" s="19">
        <f t="shared" si="57"/>
        <v>6.1435039490438044</v>
      </c>
      <c r="G1283" s="24">
        <v>5.6</v>
      </c>
      <c r="H1283" s="19">
        <f t="shared" si="58"/>
        <v>5.5489713088137576</v>
      </c>
      <c r="I1283" s="24">
        <v>6.5</v>
      </c>
      <c r="J1283" s="19">
        <f t="shared" si="59"/>
        <v>6.4407702691588264</v>
      </c>
    </row>
    <row r="1284" spans="1:10" x14ac:dyDescent="0.25">
      <c r="A1284" s="3">
        <v>2028</v>
      </c>
      <c r="B1284" s="3">
        <v>8</v>
      </c>
      <c r="C1284" s="4">
        <v>9</v>
      </c>
      <c r="D1284" s="20">
        <f>INDEX('Prom Factor Mensual Hora 0,5'!$B$5:$N$28,MATCH('Casos CMg'!$C1284,'Prom Factor Mensual Hora 0,5'!$A$5:$A$28,0),MATCH('Casos CMg'!$B1284,'Prom Factor Mensual Hora 0,5'!$B$4:$M$4,0))</f>
        <v>0.99687918240786977</v>
      </c>
      <c r="E1284" s="24">
        <v>11.9</v>
      </c>
      <c r="F1284" s="19">
        <f t="shared" ref="F1284:F1347" si="60">$E1284*$D1284</f>
        <v>11.86286227065365</v>
      </c>
      <c r="G1284" s="24">
        <v>10.6</v>
      </c>
      <c r="H1284" s="19">
        <f t="shared" ref="H1284:H1347" si="61">$G1284*$D1284</f>
        <v>10.566919333523419</v>
      </c>
      <c r="I1284" s="24">
        <v>12.9</v>
      </c>
      <c r="J1284" s="19">
        <f t="shared" ref="J1284:J1347" si="62">$I1284*$D1284</f>
        <v>12.85974145306152</v>
      </c>
    </row>
    <row r="1285" spans="1:10" x14ac:dyDescent="0.25">
      <c r="A1285" s="3">
        <v>2028</v>
      </c>
      <c r="B1285" s="3">
        <v>8</v>
      </c>
      <c r="C1285" s="4">
        <v>10</v>
      </c>
      <c r="D1285" s="20">
        <f>INDEX('Prom Factor Mensual Hora 0,5'!$B$5:$N$28,MATCH('Casos CMg'!$C1285,'Prom Factor Mensual Hora 0,5'!$A$5:$A$28,0),MATCH('Casos CMg'!$B1285,'Prom Factor Mensual Hora 0,5'!$B$4:$M$4,0))</f>
        <v>0.99840244002746437</v>
      </c>
      <c r="E1285" s="24">
        <v>11.4</v>
      </c>
      <c r="F1285" s="19">
        <f t="shared" si="60"/>
        <v>11.381787816313095</v>
      </c>
      <c r="G1285" s="24">
        <v>10.1</v>
      </c>
      <c r="H1285" s="19">
        <f t="shared" si="61"/>
        <v>10.083864644277389</v>
      </c>
      <c r="I1285" s="24">
        <v>12.4</v>
      </c>
      <c r="J1285" s="19">
        <f t="shared" si="62"/>
        <v>12.380190256340558</v>
      </c>
    </row>
    <row r="1286" spans="1:10" x14ac:dyDescent="0.25">
      <c r="A1286" s="3">
        <v>2028</v>
      </c>
      <c r="B1286" s="3">
        <v>8</v>
      </c>
      <c r="C1286" s="4">
        <v>11</v>
      </c>
      <c r="D1286" s="20">
        <f>INDEX('Prom Factor Mensual Hora 0,5'!$B$5:$N$28,MATCH('Casos CMg'!$C1286,'Prom Factor Mensual Hora 0,5'!$A$5:$A$28,0),MATCH('Casos CMg'!$B1286,'Prom Factor Mensual Hora 0,5'!$B$4:$M$4,0))</f>
        <v>0.99924589605694669</v>
      </c>
      <c r="E1286" s="24">
        <v>11.4</v>
      </c>
      <c r="F1286" s="19">
        <f t="shared" si="60"/>
        <v>11.391403215049193</v>
      </c>
      <c r="G1286" s="24">
        <v>10.1</v>
      </c>
      <c r="H1286" s="19">
        <f t="shared" si="61"/>
        <v>10.09238355017516</v>
      </c>
      <c r="I1286" s="24">
        <v>12.4</v>
      </c>
      <c r="J1286" s="19">
        <f t="shared" si="62"/>
        <v>12.390649111106139</v>
      </c>
    </row>
    <row r="1287" spans="1:10" x14ac:dyDescent="0.25">
      <c r="A1287" s="3">
        <v>2028</v>
      </c>
      <c r="B1287" s="3">
        <v>8</v>
      </c>
      <c r="C1287" s="4">
        <v>12</v>
      </c>
      <c r="D1287" s="20">
        <f>INDEX('Prom Factor Mensual Hora 0,5'!$B$5:$N$28,MATCH('Casos CMg'!$C1287,'Prom Factor Mensual Hora 0,5'!$A$5:$A$28,0),MATCH('Casos CMg'!$B1287,'Prom Factor Mensual Hora 0,5'!$B$4:$M$4,0))</f>
        <v>0.9992544415846919</v>
      </c>
      <c r="E1287" s="24">
        <v>11.4</v>
      </c>
      <c r="F1287" s="19">
        <f t="shared" si="60"/>
        <v>11.391500634065489</v>
      </c>
      <c r="G1287" s="24">
        <v>10.1</v>
      </c>
      <c r="H1287" s="19">
        <f t="shared" si="61"/>
        <v>10.092469860005387</v>
      </c>
      <c r="I1287" s="24">
        <v>12.4</v>
      </c>
      <c r="J1287" s="19">
        <f t="shared" si="62"/>
        <v>12.39075507565018</v>
      </c>
    </row>
    <row r="1288" spans="1:10" x14ac:dyDescent="0.25">
      <c r="A1288" s="3">
        <v>2028</v>
      </c>
      <c r="B1288" s="3">
        <v>8</v>
      </c>
      <c r="C1288" s="4">
        <v>13</v>
      </c>
      <c r="D1288" s="20">
        <f>INDEX('Prom Factor Mensual Hora 0,5'!$B$5:$N$28,MATCH('Casos CMg'!$C1288,'Prom Factor Mensual Hora 0,5'!$A$5:$A$28,0),MATCH('Casos CMg'!$B1288,'Prom Factor Mensual Hora 0,5'!$B$4:$M$4,0))</f>
        <v>0.99925208745381122</v>
      </c>
      <c r="E1288" s="24">
        <v>11.5</v>
      </c>
      <c r="F1288" s="19">
        <f t="shared" si="60"/>
        <v>11.491399005718829</v>
      </c>
      <c r="G1288" s="24">
        <v>10.199999999999999</v>
      </c>
      <c r="H1288" s="19">
        <f t="shared" si="61"/>
        <v>10.192371292028874</v>
      </c>
      <c r="I1288" s="24">
        <v>12.5</v>
      </c>
      <c r="J1288" s="19">
        <f t="shared" si="62"/>
        <v>12.490651093172641</v>
      </c>
    </row>
    <row r="1289" spans="1:10" x14ac:dyDescent="0.25">
      <c r="A1289" s="3">
        <v>2028</v>
      </c>
      <c r="B1289" s="3">
        <v>8</v>
      </c>
      <c r="C1289" s="4">
        <v>14</v>
      </c>
      <c r="D1289" s="20">
        <f>INDEX('Prom Factor Mensual Hora 0,5'!$B$5:$N$28,MATCH('Casos CMg'!$C1289,'Prom Factor Mensual Hora 0,5'!$A$5:$A$28,0),MATCH('Casos CMg'!$B1289,'Prom Factor Mensual Hora 0,5'!$B$4:$M$4,0))</f>
        <v>0.99924736514362611</v>
      </c>
      <c r="E1289" s="24">
        <v>11.5</v>
      </c>
      <c r="F1289" s="19">
        <f t="shared" si="60"/>
        <v>11.4913446991517</v>
      </c>
      <c r="G1289" s="24">
        <v>10.199999999999999</v>
      </c>
      <c r="H1289" s="19">
        <f t="shared" si="61"/>
        <v>10.192323124464986</v>
      </c>
      <c r="I1289" s="24">
        <v>12.5</v>
      </c>
      <c r="J1289" s="19">
        <f t="shared" si="62"/>
        <v>12.490592064295326</v>
      </c>
    </row>
    <row r="1290" spans="1:10" x14ac:dyDescent="0.25">
      <c r="A1290" s="3">
        <v>2028</v>
      </c>
      <c r="B1290" s="3">
        <v>8</v>
      </c>
      <c r="C1290" s="4">
        <v>15</v>
      </c>
      <c r="D1290" s="20">
        <f>INDEX('Prom Factor Mensual Hora 0,5'!$B$5:$N$28,MATCH('Casos CMg'!$C1290,'Prom Factor Mensual Hora 0,5'!$A$5:$A$28,0),MATCH('Casos CMg'!$B1290,'Prom Factor Mensual Hora 0,5'!$B$4:$M$4,0))</f>
        <v>0.99925496554368076</v>
      </c>
      <c r="E1290" s="24">
        <v>11.6</v>
      </c>
      <c r="F1290" s="19">
        <f t="shared" si="60"/>
        <v>11.591357600306697</v>
      </c>
      <c r="G1290" s="24">
        <v>10.3</v>
      </c>
      <c r="H1290" s="19">
        <f t="shared" si="61"/>
        <v>10.292326145099912</v>
      </c>
      <c r="I1290" s="24">
        <v>12.6</v>
      </c>
      <c r="J1290" s="19">
        <f t="shared" si="62"/>
        <v>12.590612565850376</v>
      </c>
    </row>
    <row r="1291" spans="1:10" x14ac:dyDescent="0.25">
      <c r="A1291" s="3">
        <v>2028</v>
      </c>
      <c r="B1291" s="3">
        <v>8</v>
      </c>
      <c r="C1291" s="4">
        <v>16</v>
      </c>
      <c r="D1291" s="20">
        <f>INDEX('Prom Factor Mensual Hora 0,5'!$B$5:$N$28,MATCH('Casos CMg'!$C1291,'Prom Factor Mensual Hora 0,5'!$A$5:$A$28,0),MATCH('Casos CMg'!$B1291,'Prom Factor Mensual Hora 0,5'!$B$4:$M$4,0))</f>
        <v>0.99924872542084842</v>
      </c>
      <c r="E1291" s="24">
        <v>10.1</v>
      </c>
      <c r="F1291" s="19">
        <f t="shared" si="60"/>
        <v>10.092412126750569</v>
      </c>
      <c r="G1291" s="24">
        <v>9</v>
      </c>
      <c r="H1291" s="19">
        <f t="shared" si="61"/>
        <v>8.9932385287876357</v>
      </c>
      <c r="I1291" s="24">
        <v>10.9</v>
      </c>
      <c r="J1291" s="19">
        <f t="shared" si="62"/>
        <v>10.891811107087248</v>
      </c>
    </row>
    <row r="1292" spans="1:10" x14ac:dyDescent="0.25">
      <c r="A1292" s="3">
        <v>2028</v>
      </c>
      <c r="B1292" s="3">
        <v>8</v>
      </c>
      <c r="C1292" s="4">
        <v>17</v>
      </c>
      <c r="D1292" s="20">
        <f>INDEX('Prom Factor Mensual Hora 0,5'!$B$5:$N$28,MATCH('Casos CMg'!$C1292,'Prom Factor Mensual Hora 0,5'!$A$5:$A$28,0),MATCH('Casos CMg'!$B1292,'Prom Factor Mensual Hora 0,5'!$B$4:$M$4,0))</f>
        <v>0.99876842462205906</v>
      </c>
      <c r="E1292" s="24">
        <v>44.4</v>
      </c>
      <c r="F1292" s="19">
        <f t="shared" si="60"/>
        <v>44.345318053219422</v>
      </c>
      <c r="G1292" s="24">
        <v>39.4</v>
      </c>
      <c r="H1292" s="19">
        <f t="shared" si="61"/>
        <v>39.351475930109125</v>
      </c>
      <c r="I1292" s="24">
        <v>48.7</v>
      </c>
      <c r="J1292" s="19">
        <f t="shared" si="62"/>
        <v>48.640022279094282</v>
      </c>
    </row>
    <row r="1293" spans="1:10" x14ac:dyDescent="0.25">
      <c r="A1293" s="3">
        <v>2028</v>
      </c>
      <c r="B1293" s="3">
        <v>8</v>
      </c>
      <c r="C1293" s="4">
        <v>18</v>
      </c>
      <c r="D1293" s="20">
        <f>INDEX('Prom Factor Mensual Hora 0,5'!$B$5:$N$28,MATCH('Casos CMg'!$C1293,'Prom Factor Mensual Hora 0,5'!$A$5:$A$28,0),MATCH('Casos CMg'!$B1293,'Prom Factor Mensual Hora 0,5'!$B$4:$M$4,0))</f>
        <v>0.99359878483140784</v>
      </c>
      <c r="E1293" s="24">
        <v>50.3</v>
      </c>
      <c r="F1293" s="19">
        <f t="shared" si="60"/>
        <v>49.978018877019814</v>
      </c>
      <c r="G1293" s="24">
        <v>44.5</v>
      </c>
      <c r="H1293" s="19">
        <f t="shared" si="61"/>
        <v>44.21514592499765</v>
      </c>
      <c r="I1293" s="24">
        <v>55.3</v>
      </c>
      <c r="J1293" s="19">
        <f t="shared" si="62"/>
        <v>54.946012801176849</v>
      </c>
    </row>
    <row r="1294" spans="1:10" x14ac:dyDescent="0.25">
      <c r="A1294" s="3">
        <v>2028</v>
      </c>
      <c r="B1294" s="3">
        <v>8</v>
      </c>
      <c r="C1294" s="4">
        <v>19</v>
      </c>
      <c r="D1294" s="20">
        <f>INDEX('Prom Factor Mensual Hora 0,5'!$B$5:$N$28,MATCH('Casos CMg'!$C1294,'Prom Factor Mensual Hora 0,5'!$A$5:$A$28,0),MATCH('Casos CMg'!$B1294,'Prom Factor Mensual Hora 0,5'!$B$4:$M$4,0))</f>
        <v>0.98669811440160526</v>
      </c>
      <c r="E1294" s="24">
        <v>94.1</v>
      </c>
      <c r="F1294" s="19">
        <f t="shared" si="60"/>
        <v>92.848292565191045</v>
      </c>
      <c r="G1294" s="24">
        <v>85.6</v>
      </c>
      <c r="H1294" s="19">
        <f t="shared" si="61"/>
        <v>84.461358592777401</v>
      </c>
      <c r="I1294" s="24">
        <v>103</v>
      </c>
      <c r="J1294" s="19">
        <f t="shared" si="62"/>
        <v>101.62990578336534</v>
      </c>
    </row>
    <row r="1295" spans="1:10" x14ac:dyDescent="0.25">
      <c r="A1295" s="3">
        <v>2028</v>
      </c>
      <c r="B1295" s="3">
        <v>8</v>
      </c>
      <c r="C1295" s="4">
        <v>20</v>
      </c>
      <c r="D1295" s="20">
        <f>INDEX('Prom Factor Mensual Hora 0,5'!$B$5:$N$28,MATCH('Casos CMg'!$C1295,'Prom Factor Mensual Hora 0,5'!$A$5:$A$28,0),MATCH('Casos CMg'!$B1295,'Prom Factor Mensual Hora 0,5'!$B$4:$M$4,0))</f>
        <v>0.98669940807785361</v>
      </c>
      <c r="E1295" s="24">
        <v>94</v>
      </c>
      <c r="F1295" s="19">
        <f t="shared" si="60"/>
        <v>92.749744359318242</v>
      </c>
      <c r="G1295" s="24">
        <v>85.5</v>
      </c>
      <c r="H1295" s="19">
        <f t="shared" si="61"/>
        <v>84.362799390656477</v>
      </c>
      <c r="I1295" s="24">
        <v>102.7</v>
      </c>
      <c r="J1295" s="19">
        <f t="shared" si="62"/>
        <v>101.33402920959557</v>
      </c>
    </row>
    <row r="1296" spans="1:10" x14ac:dyDescent="0.25">
      <c r="A1296" s="3">
        <v>2028</v>
      </c>
      <c r="B1296" s="3">
        <v>8</v>
      </c>
      <c r="C1296" s="4">
        <v>21</v>
      </c>
      <c r="D1296" s="20">
        <f>INDEX('Prom Factor Mensual Hora 0,5'!$B$5:$N$28,MATCH('Casos CMg'!$C1296,'Prom Factor Mensual Hora 0,5'!$A$5:$A$28,0),MATCH('Casos CMg'!$B1296,'Prom Factor Mensual Hora 0,5'!$B$4:$M$4,0))</f>
        <v>0.98670944386322978</v>
      </c>
      <c r="E1296" s="24">
        <v>94</v>
      </c>
      <c r="F1296" s="19">
        <f t="shared" si="60"/>
        <v>92.750687723143599</v>
      </c>
      <c r="G1296" s="24">
        <v>85.5</v>
      </c>
      <c r="H1296" s="19">
        <f t="shared" si="61"/>
        <v>84.36365745030615</v>
      </c>
      <c r="I1296" s="24">
        <v>102.7</v>
      </c>
      <c r="J1296" s="19">
        <f t="shared" si="62"/>
        <v>101.3350598847537</v>
      </c>
    </row>
    <row r="1297" spans="1:10" x14ac:dyDescent="0.25">
      <c r="A1297" s="3">
        <v>2028</v>
      </c>
      <c r="B1297" s="3">
        <v>8</v>
      </c>
      <c r="C1297" s="4">
        <v>22</v>
      </c>
      <c r="D1297" s="20">
        <f>INDEX('Prom Factor Mensual Hora 0,5'!$B$5:$N$28,MATCH('Casos CMg'!$C1297,'Prom Factor Mensual Hora 0,5'!$A$5:$A$28,0),MATCH('Casos CMg'!$B1297,'Prom Factor Mensual Hora 0,5'!$B$4:$M$4,0))</f>
        <v>0.98670406246144038</v>
      </c>
      <c r="E1297" s="24">
        <v>94.6</v>
      </c>
      <c r="F1297" s="19">
        <f t="shared" si="60"/>
        <v>93.34220430885226</v>
      </c>
      <c r="G1297" s="24">
        <v>85.9</v>
      </c>
      <c r="H1297" s="19">
        <f t="shared" si="61"/>
        <v>84.75787896543774</v>
      </c>
      <c r="I1297" s="24">
        <v>103.9</v>
      </c>
      <c r="J1297" s="19">
        <f t="shared" si="62"/>
        <v>102.51855208974366</v>
      </c>
    </row>
    <row r="1298" spans="1:10" x14ac:dyDescent="0.25">
      <c r="A1298" s="3">
        <v>2028</v>
      </c>
      <c r="B1298" s="3">
        <v>8</v>
      </c>
      <c r="C1298" s="4">
        <v>23</v>
      </c>
      <c r="D1298" s="20">
        <f>INDEX('Prom Factor Mensual Hora 0,5'!$B$5:$N$28,MATCH('Casos CMg'!$C1298,'Prom Factor Mensual Hora 0,5'!$A$5:$A$28,0),MATCH('Casos CMg'!$B1298,'Prom Factor Mensual Hora 0,5'!$B$4:$M$4,0))</f>
        <v>0.98670249030367341</v>
      </c>
      <c r="E1298" s="24">
        <v>94.5</v>
      </c>
      <c r="F1298" s="19">
        <f t="shared" si="60"/>
        <v>93.243385333697134</v>
      </c>
      <c r="G1298" s="24">
        <v>85.8</v>
      </c>
      <c r="H1298" s="19">
        <f t="shared" si="61"/>
        <v>84.659073668055171</v>
      </c>
      <c r="I1298" s="24">
        <v>103.9</v>
      </c>
      <c r="J1298" s="19">
        <f t="shared" si="62"/>
        <v>102.51838874255168</v>
      </c>
    </row>
    <row r="1299" spans="1:10" x14ac:dyDescent="0.25">
      <c r="A1299" s="3">
        <v>2028</v>
      </c>
      <c r="B1299" s="3">
        <v>9</v>
      </c>
      <c r="C1299" s="4">
        <v>0</v>
      </c>
      <c r="D1299" s="20">
        <f>INDEX('Prom Factor Mensual Hora 0,5'!$B$5:$N$28,MATCH('Casos CMg'!$C1299,'Prom Factor Mensual Hora 0,5'!$A$5:$A$28,0),MATCH('Casos CMg'!$B1299,'Prom Factor Mensual Hora 0,5'!$B$4:$M$4,0))</f>
        <v>0.97960477425849246</v>
      </c>
      <c r="E1299" s="24">
        <v>84.8</v>
      </c>
      <c r="F1299" s="19">
        <f t="shared" si="60"/>
        <v>83.070484857120164</v>
      </c>
      <c r="G1299" s="24">
        <v>76.7</v>
      </c>
      <c r="H1299" s="19">
        <f t="shared" si="61"/>
        <v>75.135686185626369</v>
      </c>
      <c r="I1299" s="24">
        <v>94.4</v>
      </c>
      <c r="J1299" s="19">
        <f t="shared" si="62"/>
        <v>92.474690690001694</v>
      </c>
    </row>
    <row r="1300" spans="1:10" x14ac:dyDescent="0.25">
      <c r="A1300" s="3">
        <v>2028</v>
      </c>
      <c r="B1300" s="3">
        <v>9</v>
      </c>
      <c r="C1300" s="4">
        <v>1</v>
      </c>
      <c r="D1300" s="20">
        <f>INDEX('Prom Factor Mensual Hora 0,5'!$B$5:$N$28,MATCH('Casos CMg'!$C1300,'Prom Factor Mensual Hora 0,5'!$A$5:$A$28,0),MATCH('Casos CMg'!$B1300,'Prom Factor Mensual Hora 0,5'!$B$4:$M$4,0))</f>
        <v>0.98406530109216372</v>
      </c>
      <c r="E1300" s="24">
        <v>83.7</v>
      </c>
      <c r="F1300" s="19">
        <f t="shared" si="60"/>
        <v>82.366265701414108</v>
      </c>
      <c r="G1300" s="24">
        <v>75.5</v>
      </c>
      <c r="H1300" s="19">
        <f t="shared" si="61"/>
        <v>74.296930232458365</v>
      </c>
      <c r="I1300" s="24">
        <v>93.5</v>
      </c>
      <c r="J1300" s="19">
        <f t="shared" si="62"/>
        <v>92.010105652117304</v>
      </c>
    </row>
    <row r="1301" spans="1:10" x14ac:dyDescent="0.25">
      <c r="A1301" s="3">
        <v>2028</v>
      </c>
      <c r="B1301" s="3">
        <v>9</v>
      </c>
      <c r="C1301" s="4">
        <v>2</v>
      </c>
      <c r="D1301" s="20">
        <f>INDEX('Prom Factor Mensual Hora 0,5'!$B$5:$N$28,MATCH('Casos CMg'!$C1301,'Prom Factor Mensual Hora 0,5'!$A$5:$A$28,0),MATCH('Casos CMg'!$B1301,'Prom Factor Mensual Hora 0,5'!$B$4:$M$4,0))</f>
        <v>0.98404409159416628</v>
      </c>
      <c r="E1301" s="24">
        <v>82</v>
      </c>
      <c r="F1301" s="19">
        <f t="shared" si="60"/>
        <v>80.691615510721633</v>
      </c>
      <c r="G1301" s="24">
        <v>73.5</v>
      </c>
      <c r="H1301" s="19">
        <f t="shared" si="61"/>
        <v>72.327240732171219</v>
      </c>
      <c r="I1301" s="24">
        <v>92.1</v>
      </c>
      <c r="J1301" s="19">
        <f t="shared" si="62"/>
        <v>90.630460835822703</v>
      </c>
    </row>
    <row r="1302" spans="1:10" x14ac:dyDescent="0.25">
      <c r="A1302" s="3">
        <v>2028</v>
      </c>
      <c r="B1302" s="3">
        <v>9</v>
      </c>
      <c r="C1302" s="4">
        <v>3</v>
      </c>
      <c r="D1302" s="20">
        <f>INDEX('Prom Factor Mensual Hora 0,5'!$B$5:$N$28,MATCH('Casos CMg'!$C1302,'Prom Factor Mensual Hora 0,5'!$A$5:$A$28,0),MATCH('Casos CMg'!$B1302,'Prom Factor Mensual Hora 0,5'!$B$4:$M$4,0))</f>
        <v>0.98412014130428738</v>
      </c>
      <c r="E1302" s="24">
        <v>81.5</v>
      </c>
      <c r="F1302" s="19">
        <f t="shared" si="60"/>
        <v>80.205791516299428</v>
      </c>
      <c r="G1302" s="24">
        <v>72.900000000000006</v>
      </c>
      <c r="H1302" s="19">
        <f t="shared" si="61"/>
        <v>71.742358301082561</v>
      </c>
      <c r="I1302" s="24">
        <v>91.8</v>
      </c>
      <c r="J1302" s="19">
        <f t="shared" si="62"/>
        <v>90.342228971733576</v>
      </c>
    </row>
    <row r="1303" spans="1:10" x14ac:dyDescent="0.25">
      <c r="A1303" s="3">
        <v>2028</v>
      </c>
      <c r="B1303" s="3">
        <v>9</v>
      </c>
      <c r="C1303" s="4">
        <v>4</v>
      </c>
      <c r="D1303" s="20">
        <f>INDEX('Prom Factor Mensual Hora 0,5'!$B$5:$N$28,MATCH('Casos CMg'!$C1303,'Prom Factor Mensual Hora 0,5'!$A$5:$A$28,0),MATCH('Casos CMg'!$B1303,'Prom Factor Mensual Hora 0,5'!$B$4:$M$4,0))</f>
        <v>0.98405873398591515</v>
      </c>
      <c r="E1303" s="24">
        <v>81.5</v>
      </c>
      <c r="F1303" s="19">
        <f t="shared" si="60"/>
        <v>80.200786819852084</v>
      </c>
      <c r="G1303" s="24">
        <v>72.900000000000006</v>
      </c>
      <c r="H1303" s="19">
        <f t="shared" si="61"/>
        <v>71.737881707573223</v>
      </c>
      <c r="I1303" s="24">
        <v>91.8</v>
      </c>
      <c r="J1303" s="19">
        <f t="shared" si="62"/>
        <v>90.33659177990701</v>
      </c>
    </row>
    <row r="1304" spans="1:10" x14ac:dyDescent="0.25">
      <c r="A1304" s="3">
        <v>2028</v>
      </c>
      <c r="B1304" s="3">
        <v>9</v>
      </c>
      <c r="C1304" s="4">
        <v>5</v>
      </c>
      <c r="D1304" s="20">
        <f>INDEX('Prom Factor Mensual Hora 0,5'!$B$5:$N$28,MATCH('Casos CMg'!$C1304,'Prom Factor Mensual Hora 0,5'!$A$5:$A$28,0),MATCH('Casos CMg'!$B1304,'Prom Factor Mensual Hora 0,5'!$B$4:$M$4,0))</f>
        <v>0.98406531872603575</v>
      </c>
      <c r="E1304" s="24">
        <v>81.5</v>
      </c>
      <c r="F1304" s="19">
        <f t="shared" si="60"/>
        <v>80.201323476171908</v>
      </c>
      <c r="G1304" s="24">
        <v>72.900000000000006</v>
      </c>
      <c r="H1304" s="19">
        <f t="shared" si="61"/>
        <v>71.738361735128009</v>
      </c>
      <c r="I1304" s="24">
        <v>91.8</v>
      </c>
      <c r="J1304" s="19">
        <f t="shared" si="62"/>
        <v>90.337196259050074</v>
      </c>
    </row>
    <row r="1305" spans="1:10" x14ac:dyDescent="0.25">
      <c r="A1305" s="3">
        <v>2028</v>
      </c>
      <c r="B1305" s="3">
        <v>9</v>
      </c>
      <c r="C1305" s="4">
        <v>6</v>
      </c>
      <c r="D1305" s="20">
        <f>INDEX('Prom Factor Mensual Hora 0,5'!$B$5:$N$28,MATCH('Casos CMg'!$C1305,'Prom Factor Mensual Hora 0,5'!$A$5:$A$28,0),MATCH('Casos CMg'!$B1305,'Prom Factor Mensual Hora 0,5'!$B$4:$M$4,0))</f>
        <v>0.98403331785085668</v>
      </c>
      <c r="E1305" s="24">
        <v>23.3</v>
      </c>
      <c r="F1305" s="19">
        <f t="shared" si="60"/>
        <v>22.927976305924961</v>
      </c>
      <c r="G1305" s="24">
        <v>20.7</v>
      </c>
      <c r="H1305" s="19">
        <f t="shared" si="61"/>
        <v>20.369489679512732</v>
      </c>
      <c r="I1305" s="24">
        <v>24.8</v>
      </c>
      <c r="J1305" s="19">
        <f t="shared" si="62"/>
        <v>24.404026282701246</v>
      </c>
    </row>
    <row r="1306" spans="1:10" x14ac:dyDescent="0.25">
      <c r="A1306" s="3">
        <v>2028</v>
      </c>
      <c r="B1306" s="3">
        <v>9</v>
      </c>
      <c r="C1306" s="4">
        <v>7</v>
      </c>
      <c r="D1306" s="20">
        <f>INDEX('Prom Factor Mensual Hora 0,5'!$B$5:$N$28,MATCH('Casos CMg'!$C1306,'Prom Factor Mensual Hora 0,5'!$A$5:$A$28,0),MATCH('Casos CMg'!$B1306,'Prom Factor Mensual Hora 0,5'!$B$4:$M$4,0))</f>
        <v>0.98263306364913972</v>
      </c>
      <c r="E1306" s="24">
        <v>15</v>
      </c>
      <c r="F1306" s="19">
        <f t="shared" si="60"/>
        <v>14.739495954737096</v>
      </c>
      <c r="G1306" s="24">
        <v>13.1</v>
      </c>
      <c r="H1306" s="19">
        <f t="shared" si="61"/>
        <v>12.872493133803729</v>
      </c>
      <c r="I1306" s="24">
        <v>15.6</v>
      </c>
      <c r="J1306" s="19">
        <f t="shared" si="62"/>
        <v>15.329075792926579</v>
      </c>
    </row>
    <row r="1307" spans="1:10" x14ac:dyDescent="0.25">
      <c r="A1307" s="3">
        <v>2028</v>
      </c>
      <c r="B1307" s="3">
        <v>9</v>
      </c>
      <c r="C1307" s="4">
        <v>8</v>
      </c>
      <c r="D1307" s="20">
        <f>INDEX('Prom Factor Mensual Hora 0,5'!$B$5:$N$28,MATCH('Casos CMg'!$C1307,'Prom Factor Mensual Hora 0,5'!$A$5:$A$28,0),MATCH('Casos CMg'!$B1307,'Prom Factor Mensual Hora 0,5'!$B$4:$M$4,0))</f>
        <v>0.98263047789019065</v>
      </c>
      <c r="E1307" s="24">
        <v>15</v>
      </c>
      <c r="F1307" s="19">
        <f t="shared" si="60"/>
        <v>14.73945716835286</v>
      </c>
      <c r="G1307" s="24">
        <v>13.1</v>
      </c>
      <c r="H1307" s="19">
        <f t="shared" si="61"/>
        <v>12.872459260361497</v>
      </c>
      <c r="I1307" s="24">
        <v>15.6</v>
      </c>
      <c r="J1307" s="19">
        <f t="shared" si="62"/>
        <v>15.329035455086974</v>
      </c>
    </row>
    <row r="1308" spans="1:10" x14ac:dyDescent="0.25">
      <c r="A1308" s="3">
        <v>2028</v>
      </c>
      <c r="B1308" s="3">
        <v>9</v>
      </c>
      <c r="C1308" s="4">
        <v>9</v>
      </c>
      <c r="D1308" s="20">
        <f>INDEX('Prom Factor Mensual Hora 0,5'!$B$5:$N$28,MATCH('Casos CMg'!$C1308,'Prom Factor Mensual Hora 0,5'!$A$5:$A$28,0),MATCH('Casos CMg'!$B1308,'Prom Factor Mensual Hora 0,5'!$B$4:$M$4,0))</f>
        <v>0.98830477850920362</v>
      </c>
      <c r="E1308" s="24">
        <v>6.1</v>
      </c>
      <c r="F1308" s="19">
        <f t="shared" si="60"/>
        <v>6.0286591489061419</v>
      </c>
      <c r="G1308" s="24">
        <v>5.4</v>
      </c>
      <c r="H1308" s="19">
        <f t="shared" si="61"/>
        <v>5.3368458039497</v>
      </c>
      <c r="I1308" s="24">
        <v>6.6</v>
      </c>
      <c r="J1308" s="19">
        <f t="shared" si="62"/>
        <v>6.5228115381607434</v>
      </c>
    </row>
    <row r="1309" spans="1:10" x14ac:dyDescent="0.25">
      <c r="A1309" s="3">
        <v>2028</v>
      </c>
      <c r="B1309" s="3">
        <v>9</v>
      </c>
      <c r="C1309" s="4">
        <v>10</v>
      </c>
      <c r="D1309" s="20">
        <f>INDEX('Prom Factor Mensual Hora 0,5'!$B$5:$N$28,MATCH('Casos CMg'!$C1309,'Prom Factor Mensual Hora 0,5'!$A$5:$A$28,0),MATCH('Casos CMg'!$B1309,'Prom Factor Mensual Hora 0,5'!$B$4:$M$4,0))</f>
        <v>0.99538698336696763</v>
      </c>
      <c r="E1309" s="24">
        <v>4.4000000000000004</v>
      </c>
      <c r="F1309" s="19">
        <f t="shared" si="60"/>
        <v>4.3797027268146582</v>
      </c>
      <c r="G1309" s="24">
        <v>3.9</v>
      </c>
      <c r="H1309" s="19">
        <f t="shared" si="61"/>
        <v>3.8820092351311737</v>
      </c>
      <c r="I1309" s="24">
        <v>4.5</v>
      </c>
      <c r="J1309" s="19">
        <f t="shared" si="62"/>
        <v>4.4792414251513542</v>
      </c>
    </row>
    <row r="1310" spans="1:10" x14ac:dyDescent="0.25">
      <c r="A1310" s="3">
        <v>2028</v>
      </c>
      <c r="B1310" s="3">
        <v>9</v>
      </c>
      <c r="C1310" s="4">
        <v>11</v>
      </c>
      <c r="D1310" s="20">
        <f>INDEX('Prom Factor Mensual Hora 0,5'!$B$5:$N$28,MATCH('Casos CMg'!$C1310,'Prom Factor Mensual Hora 0,5'!$A$5:$A$28,0),MATCH('Casos CMg'!$B1310,'Prom Factor Mensual Hora 0,5'!$B$4:$M$4,0))</f>
        <v>0.99541615562286745</v>
      </c>
      <c r="E1310" s="24">
        <v>4.4000000000000004</v>
      </c>
      <c r="F1310" s="19">
        <f t="shared" si="60"/>
        <v>4.3798310847406174</v>
      </c>
      <c r="G1310" s="24">
        <v>3.9</v>
      </c>
      <c r="H1310" s="19">
        <f t="shared" si="61"/>
        <v>3.882123006929183</v>
      </c>
      <c r="I1310" s="24">
        <v>4.5</v>
      </c>
      <c r="J1310" s="19">
        <f t="shared" si="62"/>
        <v>4.4793727003029034</v>
      </c>
    </row>
    <row r="1311" spans="1:10" x14ac:dyDescent="0.25">
      <c r="A1311" s="3">
        <v>2028</v>
      </c>
      <c r="B1311" s="3">
        <v>9</v>
      </c>
      <c r="C1311" s="4">
        <v>12</v>
      </c>
      <c r="D1311" s="20">
        <f>INDEX('Prom Factor Mensual Hora 0,5'!$B$5:$N$28,MATCH('Casos CMg'!$C1311,'Prom Factor Mensual Hora 0,5'!$A$5:$A$28,0),MATCH('Casos CMg'!$B1311,'Prom Factor Mensual Hora 0,5'!$B$4:$M$4,0))</f>
        <v>0.99541728318403411</v>
      </c>
      <c r="E1311" s="24">
        <v>4.0999999999999996</v>
      </c>
      <c r="F1311" s="19">
        <f t="shared" si="60"/>
        <v>4.0812108610545392</v>
      </c>
      <c r="G1311" s="24">
        <v>3.6</v>
      </c>
      <c r="H1311" s="19">
        <f t="shared" si="61"/>
        <v>3.583502219462523</v>
      </c>
      <c r="I1311" s="24">
        <v>4.3</v>
      </c>
      <c r="J1311" s="19">
        <f t="shared" si="62"/>
        <v>4.2802943176913466</v>
      </c>
    </row>
    <row r="1312" spans="1:10" x14ac:dyDescent="0.25">
      <c r="A1312" s="3">
        <v>2028</v>
      </c>
      <c r="B1312" s="3">
        <v>9</v>
      </c>
      <c r="C1312" s="4">
        <v>13</v>
      </c>
      <c r="D1312" s="20">
        <f>INDEX('Prom Factor Mensual Hora 0,5'!$B$5:$N$28,MATCH('Casos CMg'!$C1312,'Prom Factor Mensual Hora 0,5'!$A$5:$A$28,0),MATCH('Casos CMg'!$B1312,'Prom Factor Mensual Hora 0,5'!$B$4:$M$4,0))</f>
        <v>0.99541241324380236</v>
      </c>
      <c r="E1312" s="24">
        <v>3.3</v>
      </c>
      <c r="F1312" s="19">
        <f t="shared" si="60"/>
        <v>3.2848609637045478</v>
      </c>
      <c r="G1312" s="24">
        <v>2.9</v>
      </c>
      <c r="H1312" s="19">
        <f t="shared" si="61"/>
        <v>2.8866959984070268</v>
      </c>
      <c r="I1312" s="24">
        <v>3.4</v>
      </c>
      <c r="J1312" s="19">
        <f t="shared" si="62"/>
        <v>3.3844022050289277</v>
      </c>
    </row>
    <row r="1313" spans="1:10" x14ac:dyDescent="0.25">
      <c r="A1313" s="3">
        <v>2028</v>
      </c>
      <c r="B1313" s="3">
        <v>9</v>
      </c>
      <c r="C1313" s="4">
        <v>14</v>
      </c>
      <c r="D1313" s="20">
        <f>INDEX('Prom Factor Mensual Hora 0,5'!$B$5:$N$28,MATCH('Casos CMg'!$C1313,'Prom Factor Mensual Hora 0,5'!$A$5:$A$28,0),MATCH('Casos CMg'!$B1313,'Prom Factor Mensual Hora 0,5'!$B$4:$M$4,0))</f>
        <v>0.99642713308485031</v>
      </c>
      <c r="E1313" s="24">
        <v>3.3</v>
      </c>
      <c r="F1313" s="19">
        <f t="shared" si="60"/>
        <v>3.2882095391800057</v>
      </c>
      <c r="G1313" s="24">
        <v>2.9</v>
      </c>
      <c r="H1313" s="19">
        <f t="shared" si="61"/>
        <v>2.8896386859460659</v>
      </c>
      <c r="I1313" s="24">
        <v>3.4</v>
      </c>
      <c r="J1313" s="19">
        <f t="shared" si="62"/>
        <v>3.3878522524884911</v>
      </c>
    </row>
    <row r="1314" spans="1:10" x14ac:dyDescent="0.25">
      <c r="A1314" s="3">
        <v>2028</v>
      </c>
      <c r="B1314" s="3">
        <v>9</v>
      </c>
      <c r="C1314" s="4">
        <v>15</v>
      </c>
      <c r="D1314" s="20">
        <f>INDEX('Prom Factor Mensual Hora 0,5'!$B$5:$N$28,MATCH('Casos CMg'!$C1314,'Prom Factor Mensual Hora 0,5'!$A$5:$A$28,0),MATCH('Casos CMg'!$B1314,'Prom Factor Mensual Hora 0,5'!$B$4:$M$4,0))</f>
        <v>0.99682440393648108</v>
      </c>
      <c r="E1314" s="24">
        <v>4.4000000000000004</v>
      </c>
      <c r="F1314" s="19">
        <f t="shared" si="60"/>
        <v>4.3860273773205174</v>
      </c>
      <c r="G1314" s="24">
        <v>3.9</v>
      </c>
      <c r="H1314" s="19">
        <f t="shared" si="61"/>
        <v>3.8876151753522761</v>
      </c>
      <c r="I1314" s="24">
        <v>4.5</v>
      </c>
      <c r="J1314" s="19">
        <f t="shared" si="62"/>
        <v>4.4857098177141648</v>
      </c>
    </row>
    <row r="1315" spans="1:10" x14ac:dyDescent="0.25">
      <c r="A1315" s="3">
        <v>2028</v>
      </c>
      <c r="B1315" s="3">
        <v>9</v>
      </c>
      <c r="C1315" s="4">
        <v>16</v>
      </c>
      <c r="D1315" s="20">
        <f>INDEX('Prom Factor Mensual Hora 0,5'!$B$5:$N$28,MATCH('Casos CMg'!$C1315,'Prom Factor Mensual Hora 0,5'!$A$5:$A$28,0),MATCH('Casos CMg'!$B1315,'Prom Factor Mensual Hora 0,5'!$B$4:$M$4,0))</f>
        <v>0.99681881529875971</v>
      </c>
      <c r="E1315" s="24">
        <v>4.5</v>
      </c>
      <c r="F1315" s="19">
        <f t="shared" si="60"/>
        <v>4.485684668844419</v>
      </c>
      <c r="G1315" s="24">
        <v>4</v>
      </c>
      <c r="H1315" s="19">
        <f t="shared" si="61"/>
        <v>3.9872752611950388</v>
      </c>
      <c r="I1315" s="24">
        <v>4.7</v>
      </c>
      <c r="J1315" s="19">
        <f t="shared" si="62"/>
        <v>4.6850484319041712</v>
      </c>
    </row>
    <row r="1316" spans="1:10" x14ac:dyDescent="0.25">
      <c r="A1316" s="3">
        <v>2028</v>
      </c>
      <c r="B1316" s="3">
        <v>9</v>
      </c>
      <c r="C1316" s="4">
        <v>17</v>
      </c>
      <c r="D1316" s="20">
        <f>INDEX('Prom Factor Mensual Hora 0,5'!$B$5:$N$28,MATCH('Casos CMg'!$C1316,'Prom Factor Mensual Hora 0,5'!$A$5:$A$28,0),MATCH('Casos CMg'!$B1316,'Prom Factor Mensual Hora 0,5'!$B$4:$M$4,0))</f>
        <v>0.99676665990863744</v>
      </c>
      <c r="E1316" s="24">
        <v>12.1</v>
      </c>
      <c r="F1316" s="19">
        <f t="shared" si="60"/>
        <v>12.060876584894512</v>
      </c>
      <c r="G1316" s="24">
        <v>10.5</v>
      </c>
      <c r="H1316" s="19">
        <f t="shared" si="61"/>
        <v>10.466049929040693</v>
      </c>
      <c r="I1316" s="24">
        <v>12.3</v>
      </c>
      <c r="J1316" s="19">
        <f t="shared" si="62"/>
        <v>12.260229916876241</v>
      </c>
    </row>
    <row r="1317" spans="1:10" x14ac:dyDescent="0.25">
      <c r="A1317" s="3">
        <v>2028</v>
      </c>
      <c r="B1317" s="3">
        <v>9</v>
      </c>
      <c r="C1317" s="4">
        <v>18</v>
      </c>
      <c r="D1317" s="20">
        <f>INDEX('Prom Factor Mensual Hora 0,5'!$B$5:$N$28,MATCH('Casos CMg'!$C1317,'Prom Factor Mensual Hora 0,5'!$A$5:$A$28,0),MATCH('Casos CMg'!$B1317,'Prom Factor Mensual Hora 0,5'!$B$4:$M$4,0))</f>
        <v>0.99734385300680228</v>
      </c>
      <c r="E1317" s="24">
        <v>12.6</v>
      </c>
      <c r="F1317" s="19">
        <f t="shared" si="60"/>
        <v>12.566532547885709</v>
      </c>
      <c r="G1317" s="24">
        <v>11</v>
      </c>
      <c r="H1317" s="19">
        <f t="shared" si="61"/>
        <v>10.970782383074825</v>
      </c>
      <c r="I1317" s="24">
        <v>12.9</v>
      </c>
      <c r="J1317" s="19">
        <f t="shared" si="62"/>
        <v>12.865735703787751</v>
      </c>
    </row>
    <row r="1318" spans="1:10" x14ac:dyDescent="0.25">
      <c r="A1318" s="3">
        <v>2028</v>
      </c>
      <c r="B1318" s="3">
        <v>9</v>
      </c>
      <c r="C1318" s="4">
        <v>19</v>
      </c>
      <c r="D1318" s="20">
        <f>INDEX('Prom Factor Mensual Hora 0,5'!$B$5:$N$28,MATCH('Casos CMg'!$C1318,'Prom Factor Mensual Hora 0,5'!$A$5:$A$28,0),MATCH('Casos CMg'!$B1318,'Prom Factor Mensual Hora 0,5'!$B$4:$M$4,0))</f>
        <v>0.98819433450518401</v>
      </c>
      <c r="E1318" s="24">
        <v>88.2</v>
      </c>
      <c r="F1318" s="19">
        <f t="shared" si="60"/>
        <v>87.158740303357234</v>
      </c>
      <c r="G1318" s="24">
        <v>80.099999999999994</v>
      </c>
      <c r="H1318" s="19">
        <f t="shared" si="61"/>
        <v>79.154366193865229</v>
      </c>
      <c r="I1318" s="24">
        <v>97.4</v>
      </c>
      <c r="J1318" s="19">
        <f t="shared" si="62"/>
        <v>96.250128180804936</v>
      </c>
    </row>
    <row r="1319" spans="1:10" x14ac:dyDescent="0.25">
      <c r="A1319" s="3">
        <v>2028</v>
      </c>
      <c r="B1319" s="3">
        <v>9</v>
      </c>
      <c r="C1319" s="4">
        <v>20</v>
      </c>
      <c r="D1319" s="20">
        <f>INDEX('Prom Factor Mensual Hora 0,5'!$B$5:$N$28,MATCH('Casos CMg'!$C1319,'Prom Factor Mensual Hora 0,5'!$A$5:$A$28,0),MATCH('Casos CMg'!$B1319,'Prom Factor Mensual Hora 0,5'!$B$4:$M$4,0))</f>
        <v>0.98241161619466133</v>
      </c>
      <c r="E1319" s="24">
        <v>88.5</v>
      </c>
      <c r="F1319" s="19">
        <f t="shared" si="60"/>
        <v>86.943428033227534</v>
      </c>
      <c r="G1319" s="24">
        <v>80.2</v>
      </c>
      <c r="H1319" s="19">
        <f t="shared" si="61"/>
        <v>78.78941161881184</v>
      </c>
      <c r="I1319" s="24">
        <v>97.2</v>
      </c>
      <c r="J1319" s="19">
        <f t="shared" si="62"/>
        <v>95.490409094121091</v>
      </c>
    </row>
    <row r="1320" spans="1:10" x14ac:dyDescent="0.25">
      <c r="A1320" s="3">
        <v>2028</v>
      </c>
      <c r="B1320" s="3">
        <v>9</v>
      </c>
      <c r="C1320" s="4">
        <v>21</v>
      </c>
      <c r="D1320" s="20">
        <f>INDEX('Prom Factor Mensual Hora 0,5'!$B$5:$N$28,MATCH('Casos CMg'!$C1320,'Prom Factor Mensual Hora 0,5'!$A$5:$A$28,0),MATCH('Casos CMg'!$B1320,'Prom Factor Mensual Hora 0,5'!$B$4:$M$4,0))</f>
        <v>0.98091119182568254</v>
      </c>
      <c r="E1320" s="24">
        <v>88.5</v>
      </c>
      <c r="F1320" s="19">
        <f t="shared" si="60"/>
        <v>86.8106404765729</v>
      </c>
      <c r="G1320" s="24">
        <v>80.2</v>
      </c>
      <c r="H1320" s="19">
        <f t="shared" si="61"/>
        <v>78.669077584419739</v>
      </c>
      <c r="I1320" s="24">
        <v>97.2</v>
      </c>
      <c r="J1320" s="19">
        <f t="shared" si="62"/>
        <v>95.344567845456339</v>
      </c>
    </row>
    <row r="1321" spans="1:10" x14ac:dyDescent="0.25">
      <c r="A1321" s="3">
        <v>2028</v>
      </c>
      <c r="B1321" s="3">
        <v>9</v>
      </c>
      <c r="C1321" s="4">
        <v>22</v>
      </c>
      <c r="D1321" s="20">
        <f>INDEX('Prom Factor Mensual Hora 0,5'!$B$5:$N$28,MATCH('Casos CMg'!$C1321,'Prom Factor Mensual Hora 0,5'!$A$5:$A$28,0),MATCH('Casos CMg'!$B1321,'Prom Factor Mensual Hora 0,5'!$B$4:$M$4,0))</f>
        <v>0.9809609158061634</v>
      </c>
      <c r="E1321" s="24">
        <v>88.8</v>
      </c>
      <c r="F1321" s="19">
        <f t="shared" si="60"/>
        <v>87.109329323587303</v>
      </c>
      <c r="G1321" s="24">
        <v>80.599999999999994</v>
      </c>
      <c r="H1321" s="19">
        <f t="shared" si="61"/>
        <v>79.06544981397677</v>
      </c>
      <c r="I1321" s="24">
        <v>97.9</v>
      </c>
      <c r="J1321" s="19">
        <f t="shared" si="62"/>
        <v>96.036073657423401</v>
      </c>
    </row>
    <row r="1322" spans="1:10" x14ac:dyDescent="0.25">
      <c r="A1322" s="3">
        <v>2028</v>
      </c>
      <c r="B1322" s="3">
        <v>9</v>
      </c>
      <c r="C1322" s="4">
        <v>23</v>
      </c>
      <c r="D1322" s="20">
        <f>INDEX('Prom Factor Mensual Hora 0,5'!$B$5:$N$28,MATCH('Casos CMg'!$C1322,'Prom Factor Mensual Hora 0,5'!$A$5:$A$28,0),MATCH('Casos CMg'!$B1322,'Prom Factor Mensual Hora 0,5'!$B$4:$M$4,0))</f>
        <v>0.98094318899667365</v>
      </c>
      <c r="E1322" s="24">
        <v>88.4</v>
      </c>
      <c r="F1322" s="19">
        <f t="shared" si="60"/>
        <v>86.71537790730595</v>
      </c>
      <c r="G1322" s="24">
        <v>80.2</v>
      </c>
      <c r="H1322" s="19">
        <f t="shared" si="61"/>
        <v>78.671643757533232</v>
      </c>
      <c r="I1322" s="24">
        <v>97.5</v>
      </c>
      <c r="J1322" s="19">
        <f t="shared" si="62"/>
        <v>95.641960927175688</v>
      </c>
    </row>
    <row r="1323" spans="1:10" x14ac:dyDescent="0.25">
      <c r="A1323" s="3">
        <v>2028</v>
      </c>
      <c r="B1323" s="3">
        <v>10</v>
      </c>
      <c r="C1323" s="4">
        <v>0</v>
      </c>
      <c r="D1323" s="20">
        <f>INDEX('Prom Factor Mensual Hora 0,5'!$B$5:$N$28,MATCH('Casos CMg'!$C1323,'Prom Factor Mensual Hora 0,5'!$A$5:$A$28,0),MATCH('Casos CMg'!$B1323,'Prom Factor Mensual Hora 0,5'!$B$4:$M$4,0))</f>
        <v>0.9821099717989521</v>
      </c>
      <c r="E1323" s="24">
        <v>82.8</v>
      </c>
      <c r="F1323" s="19">
        <f t="shared" si="60"/>
        <v>81.318705664953228</v>
      </c>
      <c r="G1323" s="24">
        <v>73.400000000000006</v>
      </c>
      <c r="H1323" s="19">
        <f t="shared" si="61"/>
        <v>72.086871930043088</v>
      </c>
      <c r="I1323" s="24">
        <v>95.2</v>
      </c>
      <c r="J1323" s="19">
        <f t="shared" si="62"/>
        <v>93.496869315260241</v>
      </c>
    </row>
    <row r="1324" spans="1:10" x14ac:dyDescent="0.25">
      <c r="A1324" s="3">
        <v>2028</v>
      </c>
      <c r="B1324" s="3">
        <v>10</v>
      </c>
      <c r="C1324" s="4">
        <v>1</v>
      </c>
      <c r="D1324" s="20">
        <f>INDEX('Prom Factor Mensual Hora 0,5'!$B$5:$N$28,MATCH('Casos CMg'!$C1324,'Prom Factor Mensual Hora 0,5'!$A$5:$A$28,0),MATCH('Casos CMg'!$B1324,'Prom Factor Mensual Hora 0,5'!$B$4:$M$4,0))</f>
        <v>0.98276776422391732</v>
      </c>
      <c r="E1324" s="24">
        <v>77.8</v>
      </c>
      <c r="F1324" s="19">
        <f t="shared" si="60"/>
        <v>76.459332056620767</v>
      </c>
      <c r="G1324" s="24">
        <v>67.7</v>
      </c>
      <c r="H1324" s="19">
        <f t="shared" si="61"/>
        <v>66.533377637959205</v>
      </c>
      <c r="I1324" s="24">
        <v>89.8</v>
      </c>
      <c r="J1324" s="19">
        <f t="shared" si="62"/>
        <v>88.252545227307778</v>
      </c>
    </row>
    <row r="1325" spans="1:10" x14ac:dyDescent="0.25">
      <c r="A1325" s="3">
        <v>2028</v>
      </c>
      <c r="B1325" s="3">
        <v>10</v>
      </c>
      <c r="C1325" s="4">
        <v>2</v>
      </c>
      <c r="D1325" s="20">
        <f>INDEX('Prom Factor Mensual Hora 0,5'!$B$5:$N$28,MATCH('Casos CMg'!$C1325,'Prom Factor Mensual Hora 0,5'!$A$5:$A$28,0),MATCH('Casos CMg'!$B1325,'Prom Factor Mensual Hora 0,5'!$B$4:$M$4,0))</f>
        <v>0.98276314042559476</v>
      </c>
      <c r="E1325" s="24">
        <v>76.099999999999994</v>
      </c>
      <c r="F1325" s="19">
        <f t="shared" si="60"/>
        <v>74.788274986387762</v>
      </c>
      <c r="G1325" s="24">
        <v>65.7</v>
      </c>
      <c r="H1325" s="19">
        <f t="shared" si="61"/>
        <v>64.567538325961578</v>
      </c>
      <c r="I1325" s="24">
        <v>87.9</v>
      </c>
      <c r="J1325" s="19">
        <f t="shared" si="62"/>
        <v>86.38488004340978</v>
      </c>
    </row>
    <row r="1326" spans="1:10" x14ac:dyDescent="0.25">
      <c r="A1326" s="3">
        <v>2028</v>
      </c>
      <c r="B1326" s="3">
        <v>10</v>
      </c>
      <c r="C1326" s="4">
        <v>3</v>
      </c>
      <c r="D1326" s="20">
        <f>INDEX('Prom Factor Mensual Hora 0,5'!$B$5:$N$28,MATCH('Casos CMg'!$C1326,'Prom Factor Mensual Hora 0,5'!$A$5:$A$28,0),MATCH('Casos CMg'!$B1326,'Prom Factor Mensual Hora 0,5'!$B$4:$M$4,0))</f>
        <v>0.98349696048674051</v>
      </c>
      <c r="E1326" s="24">
        <v>76.099999999999994</v>
      </c>
      <c r="F1326" s="19">
        <f t="shared" si="60"/>
        <v>74.844118693040954</v>
      </c>
      <c r="G1326" s="24">
        <v>65.7</v>
      </c>
      <c r="H1326" s="19">
        <f t="shared" si="61"/>
        <v>64.615750303978857</v>
      </c>
      <c r="I1326" s="24">
        <v>87.9</v>
      </c>
      <c r="J1326" s="19">
        <f t="shared" si="62"/>
        <v>86.4493828267845</v>
      </c>
    </row>
    <row r="1327" spans="1:10" x14ac:dyDescent="0.25">
      <c r="A1327" s="3">
        <v>2028</v>
      </c>
      <c r="B1327" s="3">
        <v>10</v>
      </c>
      <c r="C1327" s="4">
        <v>4</v>
      </c>
      <c r="D1327" s="20">
        <f>INDEX('Prom Factor Mensual Hora 0,5'!$B$5:$N$28,MATCH('Casos CMg'!$C1327,'Prom Factor Mensual Hora 0,5'!$A$5:$A$28,0),MATCH('Casos CMg'!$B1327,'Prom Factor Mensual Hora 0,5'!$B$4:$M$4,0))</f>
        <v>0.98349865017029481</v>
      </c>
      <c r="E1327" s="24">
        <v>76.099999999999994</v>
      </c>
      <c r="F1327" s="19">
        <f t="shared" si="60"/>
        <v>74.844247277959425</v>
      </c>
      <c r="G1327" s="24">
        <v>65.7</v>
      </c>
      <c r="H1327" s="19">
        <f t="shared" si="61"/>
        <v>64.615861316188372</v>
      </c>
      <c r="I1327" s="24">
        <v>87.9</v>
      </c>
      <c r="J1327" s="19">
        <f t="shared" si="62"/>
        <v>86.449531349968922</v>
      </c>
    </row>
    <row r="1328" spans="1:10" x14ac:dyDescent="0.25">
      <c r="A1328" s="3">
        <v>2028</v>
      </c>
      <c r="B1328" s="3">
        <v>10</v>
      </c>
      <c r="C1328" s="4">
        <v>5</v>
      </c>
      <c r="D1328" s="20">
        <f>INDEX('Prom Factor Mensual Hora 0,5'!$B$5:$N$28,MATCH('Casos CMg'!$C1328,'Prom Factor Mensual Hora 0,5'!$A$5:$A$28,0),MATCH('Casos CMg'!$B1328,'Prom Factor Mensual Hora 0,5'!$B$4:$M$4,0))</f>
        <v>0.98354558571805484</v>
      </c>
      <c r="E1328" s="24">
        <v>76.099999999999994</v>
      </c>
      <c r="F1328" s="19">
        <f t="shared" si="60"/>
        <v>74.847819073143967</v>
      </c>
      <c r="G1328" s="24">
        <v>65.7</v>
      </c>
      <c r="H1328" s="19">
        <f t="shared" si="61"/>
        <v>64.618944981676208</v>
      </c>
      <c r="I1328" s="24">
        <v>87.9</v>
      </c>
      <c r="J1328" s="19">
        <f t="shared" si="62"/>
        <v>86.453656984617027</v>
      </c>
    </row>
    <row r="1329" spans="1:10" x14ac:dyDescent="0.25">
      <c r="A1329" s="3">
        <v>2028</v>
      </c>
      <c r="B1329" s="3">
        <v>10</v>
      </c>
      <c r="C1329" s="4">
        <v>6</v>
      </c>
      <c r="D1329" s="20">
        <f>INDEX('Prom Factor Mensual Hora 0,5'!$B$5:$N$28,MATCH('Casos CMg'!$C1329,'Prom Factor Mensual Hora 0,5'!$A$5:$A$28,0),MATCH('Casos CMg'!$B1329,'Prom Factor Mensual Hora 0,5'!$B$4:$M$4,0))</f>
        <v>0.98281357044995021</v>
      </c>
      <c r="E1329" s="24">
        <v>2.7</v>
      </c>
      <c r="F1329" s="19">
        <f t="shared" si="60"/>
        <v>2.6535966402148659</v>
      </c>
      <c r="G1329" s="24">
        <v>2.2999999999999998</v>
      </c>
      <c r="H1329" s="19">
        <f t="shared" si="61"/>
        <v>2.2604712120348851</v>
      </c>
      <c r="I1329" s="24">
        <v>2.8</v>
      </c>
      <c r="J1329" s="19">
        <f t="shared" si="62"/>
        <v>2.7518779972598604</v>
      </c>
    </row>
    <row r="1330" spans="1:10" x14ac:dyDescent="0.25">
      <c r="A1330" s="3">
        <v>2028</v>
      </c>
      <c r="B1330" s="3">
        <v>10</v>
      </c>
      <c r="C1330" s="4">
        <v>7</v>
      </c>
      <c r="D1330" s="20">
        <f>INDEX('Prom Factor Mensual Hora 0,5'!$B$5:$N$28,MATCH('Casos CMg'!$C1330,'Prom Factor Mensual Hora 0,5'!$A$5:$A$28,0),MATCH('Casos CMg'!$B1330,'Prom Factor Mensual Hora 0,5'!$B$4:$M$4,0))</f>
        <v>0.9827980457416402</v>
      </c>
      <c r="E1330" s="24">
        <v>3.6</v>
      </c>
      <c r="F1330" s="19">
        <f t="shared" si="60"/>
        <v>3.538072964669905</v>
      </c>
      <c r="G1330" s="24">
        <v>2.9</v>
      </c>
      <c r="H1330" s="19">
        <f t="shared" si="61"/>
        <v>2.8501143326507563</v>
      </c>
      <c r="I1330" s="24">
        <v>3.4</v>
      </c>
      <c r="J1330" s="19">
        <f t="shared" si="62"/>
        <v>3.3415133555215766</v>
      </c>
    </row>
    <row r="1331" spans="1:10" x14ac:dyDescent="0.25">
      <c r="A1331" s="3">
        <v>2028</v>
      </c>
      <c r="B1331" s="3">
        <v>10</v>
      </c>
      <c r="C1331" s="4">
        <v>8</v>
      </c>
      <c r="D1331" s="20">
        <f>INDEX('Prom Factor Mensual Hora 0,5'!$B$5:$N$28,MATCH('Casos CMg'!$C1331,'Prom Factor Mensual Hora 0,5'!$A$5:$A$28,0),MATCH('Casos CMg'!$B1331,'Prom Factor Mensual Hora 0,5'!$B$4:$M$4,0))</f>
        <v>0.9836271308258443</v>
      </c>
      <c r="E1331" s="24">
        <v>1.3</v>
      </c>
      <c r="F1331" s="19">
        <f t="shared" si="60"/>
        <v>1.2787152700735975</v>
      </c>
      <c r="G1331" s="24">
        <v>0.9</v>
      </c>
      <c r="H1331" s="19">
        <f t="shared" si="61"/>
        <v>0.88526441774325992</v>
      </c>
      <c r="I1331" s="24">
        <v>1.1000000000000001</v>
      </c>
      <c r="J1331" s="19">
        <f t="shared" si="62"/>
        <v>1.0819898439084288</v>
      </c>
    </row>
    <row r="1332" spans="1:10" x14ac:dyDescent="0.25">
      <c r="A1332" s="3">
        <v>2028</v>
      </c>
      <c r="B1332" s="3">
        <v>10</v>
      </c>
      <c r="C1332" s="4">
        <v>9</v>
      </c>
      <c r="D1332" s="20">
        <f>INDEX('Prom Factor Mensual Hora 0,5'!$B$5:$N$28,MATCH('Casos CMg'!$C1332,'Prom Factor Mensual Hora 0,5'!$A$5:$A$28,0),MATCH('Casos CMg'!$B1332,'Prom Factor Mensual Hora 0,5'!$B$4:$M$4,0))</f>
        <v>0.99649119837626765</v>
      </c>
      <c r="E1332" s="24">
        <v>1.2</v>
      </c>
      <c r="F1332" s="19">
        <f t="shared" si="60"/>
        <v>1.195789438051521</v>
      </c>
      <c r="G1332" s="24">
        <v>1</v>
      </c>
      <c r="H1332" s="19">
        <f t="shared" si="61"/>
        <v>0.99649119837626765</v>
      </c>
      <c r="I1332" s="24">
        <v>1.2</v>
      </c>
      <c r="J1332" s="19">
        <f t="shared" si="62"/>
        <v>1.195789438051521</v>
      </c>
    </row>
    <row r="1333" spans="1:10" x14ac:dyDescent="0.25">
      <c r="A1333" s="3">
        <v>2028</v>
      </c>
      <c r="B1333" s="3">
        <v>10</v>
      </c>
      <c r="C1333" s="4">
        <v>10</v>
      </c>
      <c r="D1333" s="20">
        <f>INDEX('Prom Factor Mensual Hora 0,5'!$B$5:$N$28,MATCH('Casos CMg'!$C1333,'Prom Factor Mensual Hora 0,5'!$A$5:$A$28,0),MATCH('Casos CMg'!$B1333,'Prom Factor Mensual Hora 0,5'!$B$4:$M$4,0))</f>
        <v>0.99809274155090977</v>
      </c>
      <c r="E1333" s="24">
        <v>0.4</v>
      </c>
      <c r="F1333" s="19">
        <f t="shared" si="60"/>
        <v>0.39923709662036394</v>
      </c>
      <c r="G1333" s="24">
        <v>0.3</v>
      </c>
      <c r="H1333" s="19">
        <f t="shared" si="61"/>
        <v>0.29942782246527294</v>
      </c>
      <c r="I1333" s="24">
        <v>0.4</v>
      </c>
      <c r="J1333" s="19">
        <f t="shared" si="62"/>
        <v>0.39923709662036394</v>
      </c>
    </row>
    <row r="1334" spans="1:10" x14ac:dyDescent="0.25">
      <c r="A1334" s="3">
        <v>2028</v>
      </c>
      <c r="B1334" s="3">
        <v>10</v>
      </c>
      <c r="C1334" s="4">
        <v>11</v>
      </c>
      <c r="D1334" s="20">
        <f>INDEX('Prom Factor Mensual Hora 0,5'!$B$5:$N$28,MATCH('Casos CMg'!$C1334,'Prom Factor Mensual Hora 0,5'!$A$5:$A$28,0),MATCH('Casos CMg'!$B1334,'Prom Factor Mensual Hora 0,5'!$B$4:$M$4,0))</f>
        <v>0.99773611986535249</v>
      </c>
      <c r="E1334" s="24">
        <v>0.4</v>
      </c>
      <c r="F1334" s="19">
        <f t="shared" si="60"/>
        <v>0.39909444794614102</v>
      </c>
      <c r="G1334" s="24">
        <v>0.3</v>
      </c>
      <c r="H1334" s="19">
        <f t="shared" si="61"/>
        <v>0.29932083595960574</v>
      </c>
      <c r="I1334" s="24">
        <v>0.4</v>
      </c>
      <c r="J1334" s="19">
        <f t="shared" si="62"/>
        <v>0.39909444794614102</v>
      </c>
    </row>
    <row r="1335" spans="1:10" x14ac:dyDescent="0.25">
      <c r="A1335" s="3">
        <v>2028</v>
      </c>
      <c r="B1335" s="3">
        <v>10</v>
      </c>
      <c r="C1335" s="4">
        <v>12</v>
      </c>
      <c r="D1335" s="20">
        <f>INDEX('Prom Factor Mensual Hora 0,5'!$B$5:$N$28,MATCH('Casos CMg'!$C1335,'Prom Factor Mensual Hora 0,5'!$A$5:$A$28,0),MATCH('Casos CMg'!$B1335,'Prom Factor Mensual Hora 0,5'!$B$4:$M$4,0))</f>
        <v>0.99773838760935762</v>
      </c>
      <c r="E1335" s="24">
        <v>0.4</v>
      </c>
      <c r="F1335" s="19">
        <f t="shared" si="60"/>
        <v>0.39909535504374305</v>
      </c>
      <c r="G1335" s="24">
        <v>0.3</v>
      </c>
      <c r="H1335" s="19">
        <f t="shared" si="61"/>
        <v>0.29932151628280729</v>
      </c>
      <c r="I1335" s="24">
        <v>0.4</v>
      </c>
      <c r="J1335" s="19">
        <f t="shared" si="62"/>
        <v>0.39909535504374305</v>
      </c>
    </row>
    <row r="1336" spans="1:10" x14ac:dyDescent="0.25">
      <c r="A1336" s="3">
        <v>2028</v>
      </c>
      <c r="B1336" s="3">
        <v>10</v>
      </c>
      <c r="C1336" s="4">
        <v>13</v>
      </c>
      <c r="D1336" s="20">
        <f>INDEX('Prom Factor Mensual Hora 0,5'!$B$5:$N$28,MATCH('Casos CMg'!$C1336,'Prom Factor Mensual Hora 0,5'!$A$5:$A$28,0),MATCH('Casos CMg'!$B1336,'Prom Factor Mensual Hora 0,5'!$B$4:$M$4,0))</f>
        <v>0.99890939547440449</v>
      </c>
      <c r="E1336" s="24">
        <v>0.4</v>
      </c>
      <c r="F1336" s="19">
        <f t="shared" si="60"/>
        <v>0.39956375818976181</v>
      </c>
      <c r="G1336" s="24">
        <v>0.3</v>
      </c>
      <c r="H1336" s="19">
        <f t="shared" si="61"/>
        <v>0.29967281864232131</v>
      </c>
      <c r="I1336" s="24">
        <v>0.4</v>
      </c>
      <c r="J1336" s="19">
        <f t="shared" si="62"/>
        <v>0.39956375818976181</v>
      </c>
    </row>
    <row r="1337" spans="1:10" x14ac:dyDescent="0.25">
      <c r="A1337" s="3">
        <v>2028</v>
      </c>
      <c r="B1337" s="3">
        <v>10</v>
      </c>
      <c r="C1337" s="4">
        <v>14</v>
      </c>
      <c r="D1337" s="20">
        <f>INDEX('Prom Factor Mensual Hora 0,5'!$B$5:$N$28,MATCH('Casos CMg'!$C1337,'Prom Factor Mensual Hora 0,5'!$A$5:$A$28,0),MATCH('Casos CMg'!$B1337,'Prom Factor Mensual Hora 0,5'!$B$4:$M$4,0))</f>
        <v>0.99987573234565796</v>
      </c>
      <c r="E1337" s="24">
        <v>0.4</v>
      </c>
      <c r="F1337" s="19">
        <f t="shared" si="60"/>
        <v>0.39995029293826323</v>
      </c>
      <c r="G1337" s="24">
        <v>0.3</v>
      </c>
      <c r="H1337" s="19">
        <f t="shared" si="61"/>
        <v>0.29996271970369737</v>
      </c>
      <c r="I1337" s="24">
        <v>0.4</v>
      </c>
      <c r="J1337" s="19">
        <f t="shared" si="62"/>
        <v>0.39995029293826323</v>
      </c>
    </row>
    <row r="1338" spans="1:10" x14ac:dyDescent="0.25">
      <c r="A1338" s="3">
        <v>2028</v>
      </c>
      <c r="B1338" s="3">
        <v>10</v>
      </c>
      <c r="C1338" s="4">
        <v>15</v>
      </c>
      <c r="D1338" s="20">
        <f>INDEX('Prom Factor Mensual Hora 0,5'!$B$5:$N$28,MATCH('Casos CMg'!$C1338,'Prom Factor Mensual Hora 0,5'!$A$5:$A$28,0),MATCH('Casos CMg'!$B1338,'Prom Factor Mensual Hora 0,5'!$B$4:$M$4,0))</f>
        <v>0.99987573234565796</v>
      </c>
      <c r="E1338" s="24">
        <v>0.7</v>
      </c>
      <c r="F1338" s="19">
        <f t="shared" si="60"/>
        <v>0.69991301264196049</v>
      </c>
      <c r="G1338" s="24">
        <v>0.6</v>
      </c>
      <c r="H1338" s="19">
        <f t="shared" si="61"/>
        <v>0.59992543940739473</v>
      </c>
      <c r="I1338" s="24">
        <v>0.7</v>
      </c>
      <c r="J1338" s="19">
        <f t="shared" si="62"/>
        <v>0.69991301264196049</v>
      </c>
    </row>
    <row r="1339" spans="1:10" x14ac:dyDescent="0.25">
      <c r="A1339" s="3">
        <v>2028</v>
      </c>
      <c r="B1339" s="3">
        <v>10</v>
      </c>
      <c r="C1339" s="4">
        <v>16</v>
      </c>
      <c r="D1339" s="20">
        <f>INDEX('Prom Factor Mensual Hora 0,5'!$B$5:$N$28,MATCH('Casos CMg'!$C1339,'Prom Factor Mensual Hora 0,5'!$A$5:$A$28,0),MATCH('Casos CMg'!$B1339,'Prom Factor Mensual Hora 0,5'!$B$4:$M$4,0))</f>
        <v>0.99987573234565796</v>
      </c>
      <c r="E1339" s="24">
        <v>0.7</v>
      </c>
      <c r="F1339" s="19">
        <f t="shared" si="60"/>
        <v>0.69991301264196049</v>
      </c>
      <c r="G1339" s="24">
        <v>0.6</v>
      </c>
      <c r="H1339" s="19">
        <f t="shared" si="61"/>
        <v>0.59992543940739473</v>
      </c>
      <c r="I1339" s="24">
        <v>0.7</v>
      </c>
      <c r="J1339" s="19">
        <f t="shared" si="62"/>
        <v>0.69991301264196049</v>
      </c>
    </row>
    <row r="1340" spans="1:10" x14ac:dyDescent="0.25">
      <c r="A1340" s="3">
        <v>2028</v>
      </c>
      <c r="B1340" s="3">
        <v>10</v>
      </c>
      <c r="C1340" s="4">
        <v>17</v>
      </c>
      <c r="D1340" s="20">
        <f>INDEX('Prom Factor Mensual Hora 0,5'!$B$5:$N$28,MATCH('Casos CMg'!$C1340,'Prom Factor Mensual Hora 0,5'!$A$5:$A$28,0),MATCH('Casos CMg'!$B1340,'Prom Factor Mensual Hora 0,5'!$B$4:$M$4,0))</f>
        <v>0.99987576736378347</v>
      </c>
      <c r="E1340" s="24">
        <v>0.9</v>
      </c>
      <c r="F1340" s="19">
        <f t="shared" si="60"/>
        <v>0.8998881906274051</v>
      </c>
      <c r="G1340" s="24">
        <v>0.6</v>
      </c>
      <c r="H1340" s="19">
        <f t="shared" si="61"/>
        <v>0.59992546041827011</v>
      </c>
      <c r="I1340" s="24">
        <v>0.8</v>
      </c>
      <c r="J1340" s="19">
        <f t="shared" si="62"/>
        <v>0.79990061389102685</v>
      </c>
    </row>
    <row r="1341" spans="1:10" x14ac:dyDescent="0.25">
      <c r="A1341" s="3">
        <v>2028</v>
      </c>
      <c r="B1341" s="3">
        <v>10</v>
      </c>
      <c r="C1341" s="4">
        <v>18</v>
      </c>
      <c r="D1341" s="20">
        <f>INDEX('Prom Factor Mensual Hora 0,5'!$B$5:$N$28,MATCH('Casos CMg'!$C1341,'Prom Factor Mensual Hora 0,5'!$A$5:$A$28,0),MATCH('Casos CMg'!$B1341,'Prom Factor Mensual Hora 0,5'!$B$4:$M$4,0))</f>
        <v>0.99987523520709687</v>
      </c>
      <c r="E1341" s="24">
        <v>1</v>
      </c>
      <c r="F1341" s="19">
        <f t="shared" si="60"/>
        <v>0.99987523520709687</v>
      </c>
      <c r="G1341" s="24">
        <v>0.6</v>
      </c>
      <c r="H1341" s="19">
        <f t="shared" si="61"/>
        <v>0.5999251411242581</v>
      </c>
      <c r="I1341" s="24">
        <v>0.8</v>
      </c>
      <c r="J1341" s="19">
        <f t="shared" si="62"/>
        <v>0.79990018816567754</v>
      </c>
    </row>
    <row r="1342" spans="1:10" x14ac:dyDescent="0.25">
      <c r="A1342" s="3">
        <v>2028</v>
      </c>
      <c r="B1342" s="3">
        <v>10</v>
      </c>
      <c r="C1342" s="4">
        <v>19</v>
      </c>
      <c r="D1342" s="20">
        <f>INDEX('Prom Factor Mensual Hora 0,5'!$B$5:$N$28,MATCH('Casos CMg'!$C1342,'Prom Factor Mensual Hora 0,5'!$A$5:$A$28,0),MATCH('Casos CMg'!$B1342,'Prom Factor Mensual Hora 0,5'!$B$4:$M$4,0))</f>
        <v>0.99567369027716135</v>
      </c>
      <c r="E1342" s="24">
        <v>87.2</v>
      </c>
      <c r="F1342" s="19">
        <f t="shared" si="60"/>
        <v>86.822745792168476</v>
      </c>
      <c r="G1342" s="24">
        <v>77.8</v>
      </c>
      <c r="H1342" s="19">
        <f t="shared" si="61"/>
        <v>77.463413103563155</v>
      </c>
      <c r="I1342" s="24">
        <v>98.2</v>
      </c>
      <c r="J1342" s="19">
        <f t="shared" si="62"/>
        <v>97.775156385217244</v>
      </c>
    </row>
    <row r="1343" spans="1:10" x14ac:dyDescent="0.25">
      <c r="A1343" s="3">
        <v>2028</v>
      </c>
      <c r="B1343" s="3">
        <v>10</v>
      </c>
      <c r="C1343" s="4">
        <v>20</v>
      </c>
      <c r="D1343" s="20">
        <f>INDEX('Prom Factor Mensual Hora 0,5'!$B$5:$N$28,MATCH('Casos CMg'!$C1343,'Prom Factor Mensual Hora 0,5'!$A$5:$A$28,0),MATCH('Casos CMg'!$B1343,'Prom Factor Mensual Hora 0,5'!$B$4:$M$4,0))</f>
        <v>0.9821902641223752</v>
      </c>
      <c r="E1343" s="24">
        <v>89.9</v>
      </c>
      <c r="F1343" s="19">
        <f t="shared" si="60"/>
        <v>88.298904744601529</v>
      </c>
      <c r="G1343" s="24">
        <v>80.400000000000006</v>
      </c>
      <c r="H1343" s="19">
        <f t="shared" si="61"/>
        <v>78.968097235438975</v>
      </c>
      <c r="I1343" s="24">
        <v>99.8</v>
      </c>
      <c r="J1343" s="19">
        <f t="shared" si="62"/>
        <v>98.022588359413035</v>
      </c>
    </row>
    <row r="1344" spans="1:10" x14ac:dyDescent="0.25">
      <c r="A1344" s="3">
        <v>2028</v>
      </c>
      <c r="B1344" s="3">
        <v>10</v>
      </c>
      <c r="C1344" s="4">
        <v>21</v>
      </c>
      <c r="D1344" s="20">
        <f>INDEX('Prom Factor Mensual Hora 0,5'!$B$5:$N$28,MATCH('Casos CMg'!$C1344,'Prom Factor Mensual Hora 0,5'!$A$5:$A$28,0),MATCH('Casos CMg'!$B1344,'Prom Factor Mensual Hora 0,5'!$B$4:$M$4,0))</f>
        <v>0.98133490162370618</v>
      </c>
      <c r="E1344" s="24">
        <v>89.9</v>
      </c>
      <c r="F1344" s="19">
        <f t="shared" si="60"/>
        <v>88.222007655971197</v>
      </c>
      <c r="G1344" s="24">
        <v>80.400000000000006</v>
      </c>
      <c r="H1344" s="19">
        <f t="shared" si="61"/>
        <v>78.899326090545983</v>
      </c>
      <c r="I1344" s="24">
        <v>99.8</v>
      </c>
      <c r="J1344" s="19">
        <f t="shared" si="62"/>
        <v>97.937223182045869</v>
      </c>
    </row>
    <row r="1345" spans="1:10" x14ac:dyDescent="0.25">
      <c r="A1345" s="3">
        <v>2028</v>
      </c>
      <c r="B1345" s="3">
        <v>10</v>
      </c>
      <c r="C1345" s="4">
        <v>22</v>
      </c>
      <c r="D1345" s="20">
        <f>INDEX('Prom Factor Mensual Hora 0,5'!$B$5:$N$28,MATCH('Casos CMg'!$C1345,'Prom Factor Mensual Hora 0,5'!$A$5:$A$28,0),MATCH('Casos CMg'!$B1345,'Prom Factor Mensual Hora 0,5'!$B$4:$M$4,0))</f>
        <v>0.9813299022868166</v>
      </c>
      <c r="E1345" s="24">
        <v>89.4</v>
      </c>
      <c r="F1345" s="19">
        <f t="shared" si="60"/>
        <v>87.730893264441406</v>
      </c>
      <c r="G1345" s="24">
        <v>79.900000000000006</v>
      </c>
      <c r="H1345" s="19">
        <f t="shared" si="61"/>
        <v>78.408259192716656</v>
      </c>
      <c r="I1345" s="24">
        <v>99.6</v>
      </c>
      <c r="J1345" s="19">
        <f t="shared" si="62"/>
        <v>97.740458267766925</v>
      </c>
    </row>
    <row r="1346" spans="1:10" x14ac:dyDescent="0.25">
      <c r="A1346" s="3">
        <v>2028</v>
      </c>
      <c r="B1346" s="3">
        <v>10</v>
      </c>
      <c r="C1346" s="4">
        <v>23</v>
      </c>
      <c r="D1346" s="20">
        <f>INDEX('Prom Factor Mensual Hora 0,5'!$B$5:$N$28,MATCH('Casos CMg'!$C1346,'Prom Factor Mensual Hora 0,5'!$A$5:$A$28,0),MATCH('Casos CMg'!$B1346,'Prom Factor Mensual Hora 0,5'!$B$4:$M$4,0))</f>
        <v>0.98134330266422198</v>
      </c>
      <c r="E1346" s="24">
        <v>87.2</v>
      </c>
      <c r="F1346" s="19">
        <f t="shared" si="60"/>
        <v>85.573135992320161</v>
      </c>
      <c r="G1346" s="24">
        <v>77.8</v>
      </c>
      <c r="H1346" s="19">
        <f t="shared" si="61"/>
        <v>76.348508947276471</v>
      </c>
      <c r="I1346" s="24">
        <v>98.2</v>
      </c>
      <c r="J1346" s="19">
        <f t="shared" si="62"/>
        <v>96.367912321626605</v>
      </c>
    </row>
    <row r="1347" spans="1:10" x14ac:dyDescent="0.25">
      <c r="A1347" s="3">
        <v>2028</v>
      </c>
      <c r="B1347" s="3">
        <v>11</v>
      </c>
      <c r="C1347" s="4">
        <v>0</v>
      </c>
      <c r="D1347" s="20">
        <f>INDEX('Prom Factor Mensual Hora 0,5'!$B$5:$N$28,MATCH('Casos CMg'!$C1347,'Prom Factor Mensual Hora 0,5'!$A$5:$A$28,0),MATCH('Casos CMg'!$B1347,'Prom Factor Mensual Hora 0,5'!$B$4:$M$4,0))</f>
        <v>0.97795162569026572</v>
      </c>
      <c r="E1347" s="24">
        <v>59.2</v>
      </c>
      <c r="F1347" s="19">
        <f t="shared" si="60"/>
        <v>57.894736240863736</v>
      </c>
      <c r="G1347" s="24">
        <v>51.1</v>
      </c>
      <c r="H1347" s="19">
        <f t="shared" si="61"/>
        <v>49.973328072772581</v>
      </c>
      <c r="I1347" s="24">
        <v>66.400000000000006</v>
      </c>
      <c r="J1347" s="19">
        <f t="shared" si="62"/>
        <v>64.935987945833645</v>
      </c>
    </row>
    <row r="1348" spans="1:10" x14ac:dyDescent="0.25">
      <c r="A1348" s="3">
        <v>2028</v>
      </c>
      <c r="B1348" s="3">
        <v>11</v>
      </c>
      <c r="C1348" s="4">
        <v>1</v>
      </c>
      <c r="D1348" s="20">
        <f>INDEX('Prom Factor Mensual Hora 0,5'!$B$5:$N$28,MATCH('Casos CMg'!$C1348,'Prom Factor Mensual Hora 0,5'!$A$5:$A$28,0),MATCH('Casos CMg'!$B1348,'Prom Factor Mensual Hora 0,5'!$B$4:$M$4,0))</f>
        <v>0.98127717508999879</v>
      </c>
      <c r="E1348" s="24">
        <v>60.9</v>
      </c>
      <c r="F1348" s="19">
        <f t="shared" ref="F1348:F1411" si="63">$E1348*$D1348</f>
        <v>59.759779962980922</v>
      </c>
      <c r="G1348" s="24">
        <v>52.6</v>
      </c>
      <c r="H1348" s="19">
        <f t="shared" ref="H1348:H1411" si="64">$G1348*$D1348</f>
        <v>51.61517940973394</v>
      </c>
      <c r="I1348" s="24">
        <v>68.900000000000006</v>
      </c>
      <c r="J1348" s="19">
        <f t="shared" ref="J1348:J1411" si="65">$I1348*$D1348</f>
        <v>67.609997363700927</v>
      </c>
    </row>
    <row r="1349" spans="1:10" x14ac:dyDescent="0.25">
      <c r="A1349" s="3">
        <v>2028</v>
      </c>
      <c r="B1349" s="3">
        <v>11</v>
      </c>
      <c r="C1349" s="4">
        <v>2</v>
      </c>
      <c r="D1349" s="20">
        <f>INDEX('Prom Factor Mensual Hora 0,5'!$B$5:$N$28,MATCH('Casos CMg'!$C1349,'Prom Factor Mensual Hora 0,5'!$A$5:$A$28,0),MATCH('Casos CMg'!$B1349,'Prom Factor Mensual Hora 0,5'!$B$4:$M$4,0))</f>
        <v>0.98127049623899176</v>
      </c>
      <c r="E1349" s="24">
        <v>66</v>
      </c>
      <c r="F1349" s="19">
        <f t="shared" si="63"/>
        <v>64.763852751773456</v>
      </c>
      <c r="G1349" s="24">
        <v>57.4</v>
      </c>
      <c r="H1349" s="19">
        <f t="shared" si="64"/>
        <v>56.324926484118123</v>
      </c>
      <c r="I1349" s="24">
        <v>76.900000000000006</v>
      </c>
      <c r="J1349" s="19">
        <f t="shared" si="65"/>
        <v>75.459701160778465</v>
      </c>
    </row>
    <row r="1350" spans="1:10" x14ac:dyDescent="0.25">
      <c r="A1350" s="3">
        <v>2028</v>
      </c>
      <c r="B1350" s="3">
        <v>11</v>
      </c>
      <c r="C1350" s="4">
        <v>3</v>
      </c>
      <c r="D1350" s="20">
        <f>INDEX('Prom Factor Mensual Hora 0,5'!$B$5:$N$28,MATCH('Casos CMg'!$C1350,'Prom Factor Mensual Hora 0,5'!$A$5:$A$28,0),MATCH('Casos CMg'!$B1350,'Prom Factor Mensual Hora 0,5'!$B$4:$M$4,0))</f>
        <v>0.98126911607015066</v>
      </c>
      <c r="E1350" s="24">
        <v>66</v>
      </c>
      <c r="F1350" s="19">
        <f t="shared" si="63"/>
        <v>64.763761660629939</v>
      </c>
      <c r="G1350" s="24">
        <v>57.4</v>
      </c>
      <c r="H1350" s="19">
        <f t="shared" si="64"/>
        <v>56.324847262426644</v>
      </c>
      <c r="I1350" s="24">
        <v>76.900000000000006</v>
      </c>
      <c r="J1350" s="19">
        <f t="shared" si="65"/>
        <v>75.459595025794584</v>
      </c>
    </row>
    <row r="1351" spans="1:10" x14ac:dyDescent="0.25">
      <c r="A1351" s="3">
        <v>2028</v>
      </c>
      <c r="B1351" s="3">
        <v>11</v>
      </c>
      <c r="C1351" s="4">
        <v>4</v>
      </c>
      <c r="D1351" s="20">
        <f>INDEX('Prom Factor Mensual Hora 0,5'!$B$5:$N$28,MATCH('Casos CMg'!$C1351,'Prom Factor Mensual Hora 0,5'!$A$5:$A$28,0),MATCH('Casos CMg'!$B1351,'Prom Factor Mensual Hora 0,5'!$B$4:$M$4,0))</f>
        <v>0.98127300507643389</v>
      </c>
      <c r="E1351" s="24">
        <v>66</v>
      </c>
      <c r="F1351" s="19">
        <f t="shared" si="63"/>
        <v>64.764018335044639</v>
      </c>
      <c r="G1351" s="24">
        <v>57.4</v>
      </c>
      <c r="H1351" s="19">
        <f t="shared" si="64"/>
        <v>56.325070491387301</v>
      </c>
      <c r="I1351" s="24">
        <v>76.900000000000006</v>
      </c>
      <c r="J1351" s="19">
        <f t="shared" si="65"/>
        <v>75.459894090377773</v>
      </c>
    </row>
    <row r="1352" spans="1:10" x14ac:dyDescent="0.25">
      <c r="A1352" s="3">
        <v>2028</v>
      </c>
      <c r="B1352" s="3">
        <v>11</v>
      </c>
      <c r="C1352" s="4">
        <v>5</v>
      </c>
      <c r="D1352" s="20">
        <f>INDEX('Prom Factor Mensual Hora 0,5'!$B$5:$N$28,MATCH('Casos CMg'!$C1352,'Prom Factor Mensual Hora 0,5'!$A$5:$A$28,0),MATCH('Casos CMg'!$B1352,'Prom Factor Mensual Hora 0,5'!$B$4:$M$4,0))</f>
        <v>0.98040834495366735</v>
      </c>
      <c r="E1352" s="24">
        <v>66</v>
      </c>
      <c r="F1352" s="19">
        <f t="shared" si="63"/>
        <v>64.706950766942043</v>
      </c>
      <c r="G1352" s="24">
        <v>57.4</v>
      </c>
      <c r="H1352" s="19">
        <f t="shared" si="64"/>
        <v>56.275439000340505</v>
      </c>
      <c r="I1352" s="24">
        <v>76.900000000000006</v>
      </c>
      <c r="J1352" s="19">
        <f t="shared" si="65"/>
        <v>75.393401726937029</v>
      </c>
    </row>
    <row r="1353" spans="1:10" x14ac:dyDescent="0.25">
      <c r="A1353" s="3">
        <v>2028</v>
      </c>
      <c r="B1353" s="3">
        <v>11</v>
      </c>
      <c r="C1353" s="4">
        <v>6</v>
      </c>
      <c r="D1353" s="20">
        <f>INDEX('Prom Factor Mensual Hora 0,5'!$B$5:$N$28,MATCH('Casos CMg'!$C1353,'Prom Factor Mensual Hora 0,5'!$A$5:$A$28,0),MATCH('Casos CMg'!$B1353,'Prom Factor Mensual Hora 0,5'!$B$4:$M$4,0))</f>
        <v>0.98039832800151439</v>
      </c>
      <c r="E1353" s="24">
        <v>0</v>
      </c>
      <c r="F1353" s="19">
        <f t="shared" si="63"/>
        <v>0</v>
      </c>
      <c r="G1353" s="24">
        <v>0</v>
      </c>
      <c r="H1353" s="19">
        <f t="shared" si="64"/>
        <v>0</v>
      </c>
      <c r="I1353" s="24">
        <v>0.1</v>
      </c>
      <c r="J1353" s="19">
        <f t="shared" si="65"/>
        <v>9.8039832800151439E-2</v>
      </c>
    </row>
    <row r="1354" spans="1:10" x14ac:dyDescent="0.25">
      <c r="A1354" s="3">
        <v>2028</v>
      </c>
      <c r="B1354" s="3">
        <v>11</v>
      </c>
      <c r="C1354" s="4">
        <v>7</v>
      </c>
      <c r="D1354" s="20">
        <f>INDEX('Prom Factor Mensual Hora 0,5'!$B$5:$N$28,MATCH('Casos CMg'!$C1354,'Prom Factor Mensual Hora 0,5'!$A$5:$A$28,0),MATCH('Casos CMg'!$B1354,'Prom Factor Mensual Hora 0,5'!$B$4:$M$4,0))</f>
        <v>0.98039825963267313</v>
      </c>
      <c r="E1354" s="24">
        <v>0</v>
      </c>
      <c r="F1354" s="19">
        <f t="shared" si="63"/>
        <v>0</v>
      </c>
      <c r="G1354" s="24">
        <v>0</v>
      </c>
      <c r="H1354" s="19">
        <f t="shared" si="64"/>
        <v>0</v>
      </c>
      <c r="I1354" s="24">
        <v>0.1</v>
      </c>
      <c r="J1354" s="19">
        <f t="shared" si="65"/>
        <v>9.8039825963267324E-2</v>
      </c>
    </row>
    <row r="1355" spans="1:10" x14ac:dyDescent="0.25">
      <c r="A1355" s="3">
        <v>2028</v>
      </c>
      <c r="B1355" s="3">
        <v>11</v>
      </c>
      <c r="C1355" s="4">
        <v>8</v>
      </c>
      <c r="D1355" s="20">
        <f>INDEX('Prom Factor Mensual Hora 0,5'!$B$5:$N$28,MATCH('Casos CMg'!$C1355,'Prom Factor Mensual Hora 0,5'!$A$5:$A$28,0),MATCH('Casos CMg'!$B1355,'Prom Factor Mensual Hora 0,5'!$B$4:$M$4,0))</f>
        <v>0.98844554443337507</v>
      </c>
      <c r="E1355" s="24">
        <v>0</v>
      </c>
      <c r="F1355" s="19">
        <f t="shared" si="63"/>
        <v>0</v>
      </c>
      <c r="G1355" s="24">
        <v>0</v>
      </c>
      <c r="H1355" s="19">
        <f t="shared" si="64"/>
        <v>0</v>
      </c>
      <c r="I1355" s="24">
        <v>0</v>
      </c>
      <c r="J1355" s="19">
        <f t="shared" si="65"/>
        <v>0</v>
      </c>
    </row>
    <row r="1356" spans="1:10" x14ac:dyDescent="0.25">
      <c r="A1356" s="3">
        <v>2028</v>
      </c>
      <c r="B1356" s="3">
        <v>11</v>
      </c>
      <c r="C1356" s="4">
        <v>9</v>
      </c>
      <c r="D1356" s="20">
        <f>INDEX('Prom Factor Mensual Hora 0,5'!$B$5:$N$28,MATCH('Casos CMg'!$C1356,'Prom Factor Mensual Hora 0,5'!$A$5:$A$28,0),MATCH('Casos CMg'!$B1356,'Prom Factor Mensual Hora 0,5'!$B$4:$M$4,0))</f>
        <v>0.99962606837606838</v>
      </c>
      <c r="E1356" s="24">
        <v>0</v>
      </c>
      <c r="F1356" s="19">
        <f t="shared" si="63"/>
        <v>0</v>
      </c>
      <c r="G1356" s="24">
        <v>0</v>
      </c>
      <c r="H1356" s="19">
        <f t="shared" si="64"/>
        <v>0</v>
      </c>
      <c r="I1356" s="24">
        <v>0</v>
      </c>
      <c r="J1356" s="19">
        <f t="shared" si="65"/>
        <v>0</v>
      </c>
    </row>
    <row r="1357" spans="1:10" x14ac:dyDescent="0.25">
      <c r="A1357" s="3">
        <v>2028</v>
      </c>
      <c r="B1357" s="3">
        <v>11</v>
      </c>
      <c r="C1357" s="4">
        <v>10</v>
      </c>
      <c r="D1357" s="20">
        <f>INDEX('Prom Factor Mensual Hora 0,5'!$B$5:$N$28,MATCH('Casos CMg'!$C1357,'Prom Factor Mensual Hora 0,5'!$A$5:$A$28,0),MATCH('Casos CMg'!$B1357,'Prom Factor Mensual Hora 0,5'!$B$4:$M$4,0))</f>
        <v>0.99962599345488556</v>
      </c>
      <c r="E1357" s="24">
        <v>0</v>
      </c>
      <c r="F1357" s="19">
        <f t="shared" si="63"/>
        <v>0</v>
      </c>
      <c r="G1357" s="24">
        <v>0</v>
      </c>
      <c r="H1357" s="19">
        <f t="shared" si="64"/>
        <v>0</v>
      </c>
      <c r="I1357" s="24">
        <v>0</v>
      </c>
      <c r="J1357" s="19">
        <f t="shared" si="65"/>
        <v>0</v>
      </c>
    </row>
    <row r="1358" spans="1:10" x14ac:dyDescent="0.25">
      <c r="A1358" s="3">
        <v>2028</v>
      </c>
      <c r="B1358" s="3">
        <v>11</v>
      </c>
      <c r="C1358" s="4">
        <v>11</v>
      </c>
      <c r="D1358" s="20">
        <f>INDEX('Prom Factor Mensual Hora 0,5'!$B$5:$N$28,MATCH('Casos CMg'!$C1358,'Prom Factor Mensual Hora 0,5'!$A$5:$A$28,0),MATCH('Casos CMg'!$B1358,'Prom Factor Mensual Hora 0,5'!$B$4:$M$4,0))</f>
        <v>0.99962962962962953</v>
      </c>
      <c r="E1358" s="24">
        <v>0</v>
      </c>
      <c r="F1358" s="19">
        <f t="shared" si="63"/>
        <v>0</v>
      </c>
      <c r="G1358" s="24">
        <v>0</v>
      </c>
      <c r="H1358" s="19">
        <f t="shared" si="64"/>
        <v>0</v>
      </c>
      <c r="I1358" s="24">
        <v>0</v>
      </c>
      <c r="J1358" s="19">
        <f t="shared" si="65"/>
        <v>0</v>
      </c>
    </row>
    <row r="1359" spans="1:10" x14ac:dyDescent="0.25">
      <c r="A1359" s="3">
        <v>2028</v>
      </c>
      <c r="B1359" s="3">
        <v>11</v>
      </c>
      <c r="C1359" s="4">
        <v>12</v>
      </c>
      <c r="D1359" s="20">
        <f>INDEX('Prom Factor Mensual Hora 0,5'!$B$5:$N$28,MATCH('Casos CMg'!$C1359,'Prom Factor Mensual Hora 0,5'!$A$5:$A$28,0),MATCH('Casos CMg'!$B1359,'Prom Factor Mensual Hora 0,5'!$B$4:$M$4,0))</f>
        <v>0.99962534789124391</v>
      </c>
      <c r="E1359" s="24">
        <v>0</v>
      </c>
      <c r="F1359" s="19">
        <f t="shared" si="63"/>
        <v>0</v>
      </c>
      <c r="G1359" s="24">
        <v>0</v>
      </c>
      <c r="H1359" s="19">
        <f t="shared" si="64"/>
        <v>0</v>
      </c>
      <c r="I1359" s="24">
        <v>0</v>
      </c>
      <c r="J1359" s="19">
        <f t="shared" si="65"/>
        <v>0</v>
      </c>
    </row>
    <row r="1360" spans="1:10" x14ac:dyDescent="0.25">
      <c r="A1360" s="3">
        <v>2028</v>
      </c>
      <c r="B1360" s="3">
        <v>11</v>
      </c>
      <c r="C1360" s="4">
        <v>13</v>
      </c>
      <c r="D1360" s="20">
        <f>INDEX('Prom Factor Mensual Hora 0,5'!$B$5:$N$28,MATCH('Casos CMg'!$C1360,'Prom Factor Mensual Hora 0,5'!$A$5:$A$28,0),MATCH('Casos CMg'!$B1360,'Prom Factor Mensual Hora 0,5'!$B$4:$M$4,0))</f>
        <v>1</v>
      </c>
      <c r="E1360" s="24">
        <v>0</v>
      </c>
      <c r="F1360" s="19">
        <f t="shared" si="63"/>
        <v>0</v>
      </c>
      <c r="G1360" s="24">
        <v>0</v>
      </c>
      <c r="H1360" s="19">
        <f t="shared" si="64"/>
        <v>0</v>
      </c>
      <c r="I1360" s="24">
        <v>0</v>
      </c>
      <c r="J1360" s="19">
        <f t="shared" si="65"/>
        <v>0</v>
      </c>
    </row>
    <row r="1361" spans="1:10" x14ac:dyDescent="0.25">
      <c r="A1361" s="3">
        <v>2028</v>
      </c>
      <c r="B1361" s="3">
        <v>11</v>
      </c>
      <c r="C1361" s="4">
        <v>14</v>
      </c>
      <c r="D1361" s="20">
        <f>INDEX('Prom Factor Mensual Hora 0,5'!$B$5:$N$28,MATCH('Casos CMg'!$C1361,'Prom Factor Mensual Hora 0,5'!$A$5:$A$28,0),MATCH('Casos CMg'!$B1361,'Prom Factor Mensual Hora 0,5'!$B$4:$M$4,0))</f>
        <v>1</v>
      </c>
      <c r="E1361" s="24">
        <v>0</v>
      </c>
      <c r="F1361" s="19">
        <f t="shared" si="63"/>
        <v>0</v>
      </c>
      <c r="G1361" s="24">
        <v>0</v>
      </c>
      <c r="H1361" s="19">
        <f t="shared" si="64"/>
        <v>0</v>
      </c>
      <c r="I1361" s="24">
        <v>0</v>
      </c>
      <c r="J1361" s="19">
        <f t="shared" si="65"/>
        <v>0</v>
      </c>
    </row>
    <row r="1362" spans="1:10" x14ac:dyDescent="0.25">
      <c r="A1362" s="3">
        <v>2028</v>
      </c>
      <c r="B1362" s="3">
        <v>11</v>
      </c>
      <c r="C1362" s="4">
        <v>15</v>
      </c>
      <c r="D1362" s="20">
        <f>INDEX('Prom Factor Mensual Hora 0,5'!$B$5:$N$28,MATCH('Casos CMg'!$C1362,'Prom Factor Mensual Hora 0,5'!$A$5:$A$28,0),MATCH('Casos CMg'!$B1362,'Prom Factor Mensual Hora 0,5'!$B$4:$M$4,0))</f>
        <v>1</v>
      </c>
      <c r="E1362" s="24">
        <v>0</v>
      </c>
      <c r="F1362" s="19">
        <f t="shared" si="63"/>
        <v>0</v>
      </c>
      <c r="G1362" s="24">
        <v>0</v>
      </c>
      <c r="H1362" s="19">
        <f t="shared" si="64"/>
        <v>0</v>
      </c>
      <c r="I1362" s="24">
        <v>0</v>
      </c>
      <c r="J1362" s="19">
        <f t="shared" si="65"/>
        <v>0</v>
      </c>
    </row>
    <row r="1363" spans="1:10" x14ac:dyDescent="0.25">
      <c r="A1363" s="3">
        <v>2028</v>
      </c>
      <c r="B1363" s="3">
        <v>11</v>
      </c>
      <c r="C1363" s="4">
        <v>16</v>
      </c>
      <c r="D1363" s="20">
        <f>INDEX('Prom Factor Mensual Hora 0,5'!$B$5:$N$28,MATCH('Casos CMg'!$C1363,'Prom Factor Mensual Hora 0,5'!$A$5:$A$28,0),MATCH('Casos CMg'!$B1363,'Prom Factor Mensual Hora 0,5'!$B$4:$M$4,0))</f>
        <v>1</v>
      </c>
      <c r="E1363" s="24">
        <v>0</v>
      </c>
      <c r="F1363" s="19">
        <f t="shared" si="63"/>
        <v>0</v>
      </c>
      <c r="G1363" s="24">
        <v>0</v>
      </c>
      <c r="H1363" s="19">
        <f t="shared" si="64"/>
        <v>0</v>
      </c>
      <c r="I1363" s="24">
        <v>0</v>
      </c>
      <c r="J1363" s="19">
        <f t="shared" si="65"/>
        <v>0</v>
      </c>
    </row>
    <row r="1364" spans="1:10" x14ac:dyDescent="0.25">
      <c r="A1364" s="3">
        <v>2028</v>
      </c>
      <c r="B1364" s="3">
        <v>11</v>
      </c>
      <c r="C1364" s="4">
        <v>17</v>
      </c>
      <c r="D1364" s="20">
        <f>INDEX('Prom Factor Mensual Hora 0,5'!$B$5:$N$28,MATCH('Casos CMg'!$C1364,'Prom Factor Mensual Hora 0,5'!$A$5:$A$28,0),MATCH('Casos CMg'!$B1364,'Prom Factor Mensual Hora 0,5'!$B$4:$M$4,0))</f>
        <v>1</v>
      </c>
      <c r="E1364" s="24">
        <v>0</v>
      </c>
      <c r="F1364" s="19">
        <f t="shared" si="63"/>
        <v>0</v>
      </c>
      <c r="G1364" s="24">
        <v>0</v>
      </c>
      <c r="H1364" s="19">
        <f t="shared" si="64"/>
        <v>0</v>
      </c>
      <c r="I1364" s="24">
        <v>0</v>
      </c>
      <c r="J1364" s="19">
        <f t="shared" si="65"/>
        <v>0</v>
      </c>
    </row>
    <row r="1365" spans="1:10" x14ac:dyDescent="0.25">
      <c r="A1365" s="3">
        <v>2028</v>
      </c>
      <c r="B1365" s="3">
        <v>11</v>
      </c>
      <c r="C1365" s="4">
        <v>18</v>
      </c>
      <c r="D1365" s="20">
        <f>INDEX('Prom Factor Mensual Hora 0,5'!$B$5:$N$28,MATCH('Casos CMg'!$C1365,'Prom Factor Mensual Hora 0,5'!$A$5:$A$28,0),MATCH('Casos CMg'!$B1365,'Prom Factor Mensual Hora 0,5'!$B$4:$M$4,0))</f>
        <v>1</v>
      </c>
      <c r="E1365" s="24">
        <v>0</v>
      </c>
      <c r="F1365" s="19">
        <f t="shared" si="63"/>
        <v>0</v>
      </c>
      <c r="G1365" s="24">
        <v>0</v>
      </c>
      <c r="H1365" s="19">
        <f t="shared" si="64"/>
        <v>0</v>
      </c>
      <c r="I1365" s="24">
        <v>0</v>
      </c>
      <c r="J1365" s="19">
        <f t="shared" si="65"/>
        <v>0</v>
      </c>
    </row>
    <row r="1366" spans="1:10" x14ac:dyDescent="0.25">
      <c r="A1366" s="3">
        <v>2028</v>
      </c>
      <c r="B1366" s="3">
        <v>11</v>
      </c>
      <c r="C1366" s="4">
        <v>19</v>
      </c>
      <c r="D1366" s="20">
        <f>INDEX('Prom Factor Mensual Hora 0,5'!$B$5:$N$28,MATCH('Casos CMg'!$C1366,'Prom Factor Mensual Hora 0,5'!$A$5:$A$28,0),MATCH('Casos CMg'!$B1366,'Prom Factor Mensual Hora 0,5'!$B$4:$M$4,0))</f>
        <v>0.99930418176909763</v>
      </c>
      <c r="E1366" s="24">
        <v>71.7</v>
      </c>
      <c r="F1366" s="19">
        <f t="shared" si="63"/>
        <v>71.650109832844308</v>
      </c>
      <c r="G1366" s="24">
        <v>61.7</v>
      </c>
      <c r="H1366" s="19">
        <f t="shared" si="64"/>
        <v>61.657068015153328</v>
      </c>
      <c r="I1366" s="24">
        <v>82.6</v>
      </c>
      <c r="J1366" s="19">
        <f t="shared" si="65"/>
        <v>82.542525414127454</v>
      </c>
    </row>
    <row r="1367" spans="1:10" x14ac:dyDescent="0.25">
      <c r="A1367" s="3">
        <v>2028</v>
      </c>
      <c r="B1367" s="3">
        <v>11</v>
      </c>
      <c r="C1367" s="4">
        <v>20</v>
      </c>
      <c r="D1367" s="20">
        <f>INDEX('Prom Factor Mensual Hora 0,5'!$B$5:$N$28,MATCH('Casos CMg'!$C1367,'Prom Factor Mensual Hora 0,5'!$A$5:$A$28,0),MATCH('Casos CMg'!$B1367,'Prom Factor Mensual Hora 0,5'!$B$4:$M$4,0))</f>
        <v>0.98180630790938583</v>
      </c>
      <c r="E1367" s="24">
        <v>76.900000000000006</v>
      </c>
      <c r="F1367" s="19">
        <f t="shared" si="63"/>
        <v>75.500905078231781</v>
      </c>
      <c r="G1367" s="24">
        <v>66.8</v>
      </c>
      <c r="H1367" s="19">
        <f t="shared" si="64"/>
        <v>65.584661368346971</v>
      </c>
      <c r="I1367" s="24">
        <v>88.7</v>
      </c>
      <c r="J1367" s="19">
        <f t="shared" si="65"/>
        <v>87.086219511562533</v>
      </c>
    </row>
    <row r="1368" spans="1:10" x14ac:dyDescent="0.25">
      <c r="A1368" s="3">
        <v>2028</v>
      </c>
      <c r="B1368" s="3">
        <v>11</v>
      </c>
      <c r="C1368" s="4">
        <v>21</v>
      </c>
      <c r="D1368" s="20">
        <f>INDEX('Prom Factor Mensual Hora 0,5'!$B$5:$N$28,MATCH('Casos CMg'!$C1368,'Prom Factor Mensual Hora 0,5'!$A$5:$A$28,0),MATCH('Casos CMg'!$B1368,'Prom Factor Mensual Hora 0,5'!$B$4:$M$4,0))</f>
        <v>0.97831776935042103</v>
      </c>
      <c r="E1368" s="24">
        <v>77.900000000000006</v>
      </c>
      <c r="F1368" s="19">
        <f t="shared" si="63"/>
        <v>76.21095423239781</v>
      </c>
      <c r="G1368" s="24">
        <v>67.599999999999994</v>
      </c>
      <c r="H1368" s="19">
        <f t="shared" si="64"/>
        <v>66.134281208088453</v>
      </c>
      <c r="I1368" s="24">
        <v>90.1</v>
      </c>
      <c r="J1368" s="19">
        <f t="shared" si="65"/>
        <v>88.146431018472924</v>
      </c>
    </row>
    <row r="1369" spans="1:10" x14ac:dyDescent="0.25">
      <c r="A1369" s="3">
        <v>2028</v>
      </c>
      <c r="B1369" s="3">
        <v>11</v>
      </c>
      <c r="C1369" s="4">
        <v>22</v>
      </c>
      <c r="D1369" s="20">
        <f>INDEX('Prom Factor Mensual Hora 0,5'!$B$5:$N$28,MATCH('Casos CMg'!$C1369,'Prom Factor Mensual Hora 0,5'!$A$5:$A$28,0),MATCH('Casos CMg'!$B1369,'Prom Factor Mensual Hora 0,5'!$B$4:$M$4,0))</f>
        <v>0.97832459132390193</v>
      </c>
      <c r="E1369" s="24">
        <v>77.900000000000006</v>
      </c>
      <c r="F1369" s="19">
        <f t="shared" si="63"/>
        <v>76.21148566413197</v>
      </c>
      <c r="G1369" s="24">
        <v>67.599999999999994</v>
      </c>
      <c r="H1369" s="19">
        <f t="shared" si="64"/>
        <v>66.134742373495769</v>
      </c>
      <c r="I1369" s="24">
        <v>90.1</v>
      </c>
      <c r="J1369" s="19">
        <f t="shared" si="65"/>
        <v>88.147045678283561</v>
      </c>
    </row>
    <row r="1370" spans="1:10" x14ac:dyDescent="0.25">
      <c r="A1370" s="3">
        <v>2028</v>
      </c>
      <c r="B1370" s="3">
        <v>11</v>
      </c>
      <c r="C1370" s="4">
        <v>23</v>
      </c>
      <c r="D1370" s="20">
        <f>INDEX('Prom Factor Mensual Hora 0,5'!$B$5:$N$28,MATCH('Casos CMg'!$C1370,'Prom Factor Mensual Hora 0,5'!$A$5:$A$28,0),MATCH('Casos CMg'!$B1370,'Prom Factor Mensual Hora 0,5'!$B$4:$M$4,0))</f>
        <v>0.97832970241287887</v>
      </c>
      <c r="E1370" s="24">
        <v>70.5</v>
      </c>
      <c r="F1370" s="19">
        <f t="shared" si="63"/>
        <v>68.972244020107965</v>
      </c>
      <c r="G1370" s="24">
        <v>60.2</v>
      </c>
      <c r="H1370" s="19">
        <f t="shared" si="64"/>
        <v>58.89544808525531</v>
      </c>
      <c r="I1370" s="24">
        <v>81.5</v>
      </c>
      <c r="J1370" s="19">
        <f t="shared" si="65"/>
        <v>79.733870746649629</v>
      </c>
    </row>
    <row r="1371" spans="1:10" x14ac:dyDescent="0.25">
      <c r="A1371" s="3">
        <v>2028</v>
      </c>
      <c r="B1371" s="3">
        <v>12</v>
      </c>
      <c r="C1371" s="4">
        <v>0</v>
      </c>
      <c r="D1371" s="20">
        <f>INDEX('Prom Factor Mensual Hora 0,5'!$B$5:$N$28,MATCH('Casos CMg'!$C1371,'Prom Factor Mensual Hora 0,5'!$A$5:$A$28,0),MATCH('Casos CMg'!$B1371,'Prom Factor Mensual Hora 0,5'!$B$4:$M$4,0))</f>
        <v>0.98221331788302935</v>
      </c>
      <c r="E1371" s="24">
        <v>68.900000000000006</v>
      </c>
      <c r="F1371" s="19">
        <f t="shared" si="63"/>
        <v>67.674497602140733</v>
      </c>
      <c r="G1371" s="24">
        <v>55.9</v>
      </c>
      <c r="H1371" s="19">
        <f t="shared" si="64"/>
        <v>54.905724469661337</v>
      </c>
      <c r="I1371" s="24">
        <v>77.7</v>
      </c>
      <c r="J1371" s="19">
        <f t="shared" si="65"/>
        <v>76.31797479951139</v>
      </c>
    </row>
    <row r="1372" spans="1:10" x14ac:dyDescent="0.25">
      <c r="A1372" s="3">
        <v>2028</v>
      </c>
      <c r="B1372" s="3">
        <v>12</v>
      </c>
      <c r="C1372" s="4">
        <v>1</v>
      </c>
      <c r="D1372" s="20">
        <f>INDEX('Prom Factor Mensual Hora 0,5'!$B$5:$N$28,MATCH('Casos CMg'!$C1372,'Prom Factor Mensual Hora 0,5'!$A$5:$A$28,0),MATCH('Casos CMg'!$B1372,'Prom Factor Mensual Hora 0,5'!$B$4:$M$4,0))</f>
        <v>0.98314683961168592</v>
      </c>
      <c r="E1372" s="24">
        <v>69.400000000000006</v>
      </c>
      <c r="F1372" s="19">
        <f t="shared" si="63"/>
        <v>68.230390669051005</v>
      </c>
      <c r="G1372" s="24">
        <v>57</v>
      </c>
      <c r="H1372" s="19">
        <f t="shared" si="64"/>
        <v>56.039369857866099</v>
      </c>
      <c r="I1372" s="24">
        <v>79.099999999999994</v>
      </c>
      <c r="J1372" s="19">
        <f t="shared" si="65"/>
        <v>77.766915013284347</v>
      </c>
    </row>
    <row r="1373" spans="1:10" x14ac:dyDescent="0.25">
      <c r="A1373" s="3">
        <v>2028</v>
      </c>
      <c r="B1373" s="3">
        <v>12</v>
      </c>
      <c r="C1373" s="4">
        <v>2</v>
      </c>
      <c r="D1373" s="20">
        <f>INDEX('Prom Factor Mensual Hora 0,5'!$B$5:$N$28,MATCH('Casos CMg'!$C1373,'Prom Factor Mensual Hora 0,5'!$A$5:$A$28,0),MATCH('Casos CMg'!$B1373,'Prom Factor Mensual Hora 0,5'!$B$4:$M$4,0))</f>
        <v>0.98314109027005181</v>
      </c>
      <c r="E1373" s="24">
        <v>72.2</v>
      </c>
      <c r="F1373" s="19">
        <f t="shared" si="63"/>
        <v>70.982786717497746</v>
      </c>
      <c r="G1373" s="24">
        <v>60.9</v>
      </c>
      <c r="H1373" s="19">
        <f t="shared" si="64"/>
        <v>59.873292397446157</v>
      </c>
      <c r="I1373" s="24">
        <v>84.8</v>
      </c>
      <c r="J1373" s="19">
        <f t="shared" si="65"/>
        <v>83.370364454900397</v>
      </c>
    </row>
    <row r="1374" spans="1:10" x14ac:dyDescent="0.25">
      <c r="A1374" s="3">
        <v>2028</v>
      </c>
      <c r="B1374" s="3">
        <v>12</v>
      </c>
      <c r="C1374" s="4">
        <v>3</v>
      </c>
      <c r="D1374" s="20">
        <f>INDEX('Prom Factor Mensual Hora 0,5'!$B$5:$N$28,MATCH('Casos CMg'!$C1374,'Prom Factor Mensual Hora 0,5'!$A$5:$A$28,0),MATCH('Casos CMg'!$B1374,'Prom Factor Mensual Hora 0,5'!$B$4:$M$4,0))</f>
        <v>0.98314004930816801</v>
      </c>
      <c r="E1374" s="24">
        <v>72.3</v>
      </c>
      <c r="F1374" s="19">
        <f t="shared" si="63"/>
        <v>71.08102556498055</v>
      </c>
      <c r="G1374" s="24">
        <v>61.1</v>
      </c>
      <c r="H1374" s="19">
        <f t="shared" si="64"/>
        <v>60.069857012729067</v>
      </c>
      <c r="I1374" s="24">
        <v>85</v>
      </c>
      <c r="J1374" s="19">
        <f t="shared" si="65"/>
        <v>83.566904191194283</v>
      </c>
    </row>
    <row r="1375" spans="1:10" x14ac:dyDescent="0.25">
      <c r="A1375" s="3">
        <v>2028</v>
      </c>
      <c r="B1375" s="3">
        <v>12</v>
      </c>
      <c r="C1375" s="4">
        <v>4</v>
      </c>
      <c r="D1375" s="20">
        <f>INDEX('Prom Factor Mensual Hora 0,5'!$B$5:$N$28,MATCH('Casos CMg'!$C1375,'Prom Factor Mensual Hora 0,5'!$A$5:$A$28,0),MATCH('Casos CMg'!$B1375,'Prom Factor Mensual Hora 0,5'!$B$4:$M$4,0))</f>
        <v>0.98314477624949637</v>
      </c>
      <c r="E1375" s="24">
        <v>72.3</v>
      </c>
      <c r="F1375" s="19">
        <f t="shared" si="63"/>
        <v>71.081367322838588</v>
      </c>
      <c r="G1375" s="24">
        <v>61.1</v>
      </c>
      <c r="H1375" s="19">
        <f t="shared" si="64"/>
        <v>60.070145828844232</v>
      </c>
      <c r="I1375" s="24">
        <v>85</v>
      </c>
      <c r="J1375" s="19">
        <f t="shared" si="65"/>
        <v>83.567305981207184</v>
      </c>
    </row>
    <row r="1376" spans="1:10" x14ac:dyDescent="0.25">
      <c r="A1376" s="3">
        <v>2028</v>
      </c>
      <c r="B1376" s="3">
        <v>12</v>
      </c>
      <c r="C1376" s="4">
        <v>5</v>
      </c>
      <c r="D1376" s="20">
        <f>INDEX('Prom Factor Mensual Hora 0,5'!$B$5:$N$28,MATCH('Casos CMg'!$C1376,'Prom Factor Mensual Hora 0,5'!$A$5:$A$28,0),MATCH('Casos CMg'!$B1376,'Prom Factor Mensual Hora 0,5'!$B$4:$M$4,0))</f>
        <v>0.9831433035027346</v>
      </c>
      <c r="E1376" s="24">
        <v>72.3</v>
      </c>
      <c r="F1376" s="19">
        <f t="shared" si="63"/>
        <v>71.081260843247705</v>
      </c>
      <c r="G1376" s="24">
        <v>61.1</v>
      </c>
      <c r="H1376" s="19">
        <f t="shared" si="64"/>
        <v>60.070055844017084</v>
      </c>
      <c r="I1376" s="24">
        <v>85</v>
      </c>
      <c r="J1376" s="19">
        <f t="shared" si="65"/>
        <v>83.567180797732448</v>
      </c>
    </row>
    <row r="1377" spans="1:10" x14ac:dyDescent="0.25">
      <c r="A1377" s="3">
        <v>2028</v>
      </c>
      <c r="B1377" s="3">
        <v>12</v>
      </c>
      <c r="C1377" s="4">
        <v>6</v>
      </c>
      <c r="D1377" s="20">
        <f>INDEX('Prom Factor Mensual Hora 0,5'!$B$5:$N$28,MATCH('Casos CMg'!$C1377,'Prom Factor Mensual Hora 0,5'!$A$5:$A$28,0),MATCH('Casos CMg'!$B1377,'Prom Factor Mensual Hora 0,5'!$B$4:$M$4,0))</f>
        <v>0.98314024457703408</v>
      </c>
      <c r="E1377" s="24">
        <v>0.3</v>
      </c>
      <c r="F1377" s="19">
        <f t="shared" si="63"/>
        <v>0.29494207337311024</v>
      </c>
      <c r="G1377" s="24">
        <v>0.1</v>
      </c>
      <c r="H1377" s="19">
        <f t="shared" si="64"/>
        <v>9.8314024457703417E-2</v>
      </c>
      <c r="I1377" s="24">
        <v>0.2</v>
      </c>
      <c r="J1377" s="19">
        <f t="shared" si="65"/>
        <v>0.19662804891540683</v>
      </c>
    </row>
    <row r="1378" spans="1:10" x14ac:dyDescent="0.25">
      <c r="A1378" s="3">
        <v>2028</v>
      </c>
      <c r="B1378" s="3">
        <v>12</v>
      </c>
      <c r="C1378" s="4">
        <v>7</v>
      </c>
      <c r="D1378" s="20">
        <f>INDEX('Prom Factor Mensual Hora 0,5'!$B$5:$N$28,MATCH('Casos CMg'!$C1378,'Prom Factor Mensual Hora 0,5'!$A$5:$A$28,0),MATCH('Casos CMg'!$B1378,'Prom Factor Mensual Hora 0,5'!$B$4:$M$4,0))</f>
        <v>0.98314959599974439</v>
      </c>
      <c r="E1378" s="24">
        <v>0.2</v>
      </c>
      <c r="F1378" s="19">
        <f t="shared" si="63"/>
        <v>0.19662991919994888</v>
      </c>
      <c r="G1378" s="24">
        <v>0</v>
      </c>
      <c r="H1378" s="19">
        <f t="shared" si="64"/>
        <v>0</v>
      </c>
      <c r="I1378" s="24">
        <v>0.1</v>
      </c>
      <c r="J1378" s="19">
        <f t="shared" si="65"/>
        <v>9.8314959599974439E-2</v>
      </c>
    </row>
    <row r="1379" spans="1:10" x14ac:dyDescent="0.25">
      <c r="A1379" s="3">
        <v>2028</v>
      </c>
      <c r="B1379" s="3">
        <v>12</v>
      </c>
      <c r="C1379" s="4">
        <v>8</v>
      </c>
      <c r="D1379" s="20">
        <f>INDEX('Prom Factor Mensual Hora 0,5'!$B$5:$N$28,MATCH('Casos CMg'!$C1379,'Prom Factor Mensual Hora 0,5'!$A$5:$A$28,0),MATCH('Casos CMg'!$B1379,'Prom Factor Mensual Hora 0,5'!$B$4:$M$4,0))</f>
        <v>0.98752157237663918</v>
      </c>
      <c r="E1379" s="24">
        <v>0.1</v>
      </c>
      <c r="F1379" s="19">
        <f t="shared" si="63"/>
        <v>9.8752157237663923E-2</v>
      </c>
      <c r="G1379" s="24">
        <v>0</v>
      </c>
      <c r="H1379" s="19">
        <f t="shared" si="64"/>
        <v>0</v>
      </c>
      <c r="I1379" s="24">
        <v>0.1</v>
      </c>
      <c r="J1379" s="19">
        <f t="shared" si="65"/>
        <v>9.8752157237663923E-2</v>
      </c>
    </row>
    <row r="1380" spans="1:10" x14ac:dyDescent="0.25">
      <c r="A1380" s="3">
        <v>2028</v>
      </c>
      <c r="B1380" s="3">
        <v>12</v>
      </c>
      <c r="C1380" s="4">
        <v>9</v>
      </c>
      <c r="D1380" s="20">
        <f>INDEX('Prom Factor Mensual Hora 0,5'!$B$5:$N$28,MATCH('Casos CMg'!$C1380,'Prom Factor Mensual Hora 0,5'!$A$5:$A$28,0),MATCH('Casos CMg'!$B1380,'Prom Factor Mensual Hora 0,5'!$B$4:$M$4,0))</f>
        <v>0.9997289561910776</v>
      </c>
      <c r="E1380" s="24">
        <v>0.1</v>
      </c>
      <c r="F1380" s="19">
        <f t="shared" si="63"/>
        <v>9.9972895619107771E-2</v>
      </c>
      <c r="G1380" s="24">
        <v>0</v>
      </c>
      <c r="H1380" s="19">
        <f t="shared" si="64"/>
        <v>0</v>
      </c>
      <c r="I1380" s="24">
        <v>0.1</v>
      </c>
      <c r="J1380" s="19">
        <f t="shared" si="65"/>
        <v>9.9972895619107771E-2</v>
      </c>
    </row>
    <row r="1381" spans="1:10" x14ac:dyDescent="0.25">
      <c r="A1381" s="3">
        <v>2028</v>
      </c>
      <c r="B1381" s="3">
        <v>12</v>
      </c>
      <c r="C1381" s="4">
        <v>10</v>
      </c>
      <c r="D1381" s="20">
        <f>INDEX('Prom Factor Mensual Hora 0,5'!$B$5:$N$28,MATCH('Casos CMg'!$C1381,'Prom Factor Mensual Hora 0,5'!$A$5:$A$28,0),MATCH('Casos CMg'!$B1381,'Prom Factor Mensual Hora 0,5'!$B$4:$M$4,0))</f>
        <v>0.99925340473186941</v>
      </c>
      <c r="E1381" s="24">
        <v>0</v>
      </c>
      <c r="F1381" s="19">
        <f t="shared" si="63"/>
        <v>0</v>
      </c>
      <c r="G1381" s="24">
        <v>0</v>
      </c>
      <c r="H1381" s="19">
        <f t="shared" si="64"/>
        <v>0</v>
      </c>
      <c r="I1381" s="24">
        <v>0</v>
      </c>
      <c r="J1381" s="19">
        <f t="shared" si="65"/>
        <v>0</v>
      </c>
    </row>
    <row r="1382" spans="1:10" x14ac:dyDescent="0.25">
      <c r="A1382" s="3">
        <v>2028</v>
      </c>
      <c r="B1382" s="3">
        <v>12</v>
      </c>
      <c r="C1382" s="4">
        <v>11</v>
      </c>
      <c r="D1382" s="20">
        <f>INDEX('Prom Factor Mensual Hora 0,5'!$B$5:$N$28,MATCH('Casos CMg'!$C1382,'Prom Factor Mensual Hora 0,5'!$A$5:$A$28,0),MATCH('Casos CMg'!$B1382,'Prom Factor Mensual Hora 0,5'!$B$4:$M$4,0))</f>
        <v>1</v>
      </c>
      <c r="E1382" s="24">
        <v>0</v>
      </c>
      <c r="F1382" s="19">
        <f t="shared" si="63"/>
        <v>0</v>
      </c>
      <c r="G1382" s="24">
        <v>0</v>
      </c>
      <c r="H1382" s="19">
        <f t="shared" si="64"/>
        <v>0</v>
      </c>
      <c r="I1382" s="24">
        <v>0</v>
      </c>
      <c r="J1382" s="19">
        <f t="shared" si="65"/>
        <v>0</v>
      </c>
    </row>
    <row r="1383" spans="1:10" x14ac:dyDescent="0.25">
      <c r="A1383" s="3">
        <v>2028</v>
      </c>
      <c r="B1383" s="3">
        <v>12</v>
      </c>
      <c r="C1383" s="4">
        <v>12</v>
      </c>
      <c r="D1383" s="20">
        <f>INDEX('Prom Factor Mensual Hora 0,5'!$B$5:$N$28,MATCH('Casos CMg'!$C1383,'Prom Factor Mensual Hora 0,5'!$A$5:$A$28,0),MATCH('Casos CMg'!$B1383,'Prom Factor Mensual Hora 0,5'!$B$4:$M$4,0))</f>
        <v>1</v>
      </c>
      <c r="E1383" s="24">
        <v>0</v>
      </c>
      <c r="F1383" s="19">
        <f t="shared" si="63"/>
        <v>0</v>
      </c>
      <c r="G1383" s="24">
        <v>0</v>
      </c>
      <c r="H1383" s="19">
        <f t="shared" si="64"/>
        <v>0</v>
      </c>
      <c r="I1383" s="24">
        <v>0</v>
      </c>
      <c r="J1383" s="19">
        <f t="shared" si="65"/>
        <v>0</v>
      </c>
    </row>
    <row r="1384" spans="1:10" x14ac:dyDescent="0.25">
      <c r="A1384" s="3">
        <v>2028</v>
      </c>
      <c r="B1384" s="3">
        <v>12</v>
      </c>
      <c r="C1384" s="4">
        <v>13</v>
      </c>
      <c r="D1384" s="20">
        <f>INDEX('Prom Factor Mensual Hora 0,5'!$B$5:$N$28,MATCH('Casos CMg'!$C1384,'Prom Factor Mensual Hora 0,5'!$A$5:$A$28,0),MATCH('Casos CMg'!$B1384,'Prom Factor Mensual Hora 0,5'!$B$4:$M$4,0))</f>
        <v>1</v>
      </c>
      <c r="E1384" s="24">
        <v>0</v>
      </c>
      <c r="F1384" s="19">
        <f t="shared" si="63"/>
        <v>0</v>
      </c>
      <c r="G1384" s="24">
        <v>0</v>
      </c>
      <c r="H1384" s="19">
        <f t="shared" si="64"/>
        <v>0</v>
      </c>
      <c r="I1384" s="24">
        <v>0</v>
      </c>
      <c r="J1384" s="19">
        <f t="shared" si="65"/>
        <v>0</v>
      </c>
    </row>
    <row r="1385" spans="1:10" x14ac:dyDescent="0.25">
      <c r="A1385" s="3">
        <v>2028</v>
      </c>
      <c r="B1385" s="3">
        <v>12</v>
      </c>
      <c r="C1385" s="4">
        <v>14</v>
      </c>
      <c r="D1385" s="20">
        <f>INDEX('Prom Factor Mensual Hora 0,5'!$B$5:$N$28,MATCH('Casos CMg'!$C1385,'Prom Factor Mensual Hora 0,5'!$A$5:$A$28,0),MATCH('Casos CMg'!$B1385,'Prom Factor Mensual Hora 0,5'!$B$4:$M$4,0))</f>
        <v>1</v>
      </c>
      <c r="E1385" s="24">
        <v>0</v>
      </c>
      <c r="F1385" s="19">
        <f t="shared" si="63"/>
        <v>0</v>
      </c>
      <c r="G1385" s="24">
        <v>0</v>
      </c>
      <c r="H1385" s="19">
        <f t="shared" si="64"/>
        <v>0</v>
      </c>
      <c r="I1385" s="24">
        <v>0</v>
      </c>
      <c r="J1385" s="19">
        <f t="shared" si="65"/>
        <v>0</v>
      </c>
    </row>
    <row r="1386" spans="1:10" x14ac:dyDescent="0.25">
      <c r="A1386" s="3">
        <v>2028</v>
      </c>
      <c r="B1386" s="3">
        <v>12</v>
      </c>
      <c r="C1386" s="4">
        <v>15</v>
      </c>
      <c r="D1386" s="20">
        <f>INDEX('Prom Factor Mensual Hora 0,5'!$B$5:$N$28,MATCH('Casos CMg'!$C1386,'Prom Factor Mensual Hora 0,5'!$A$5:$A$28,0),MATCH('Casos CMg'!$B1386,'Prom Factor Mensual Hora 0,5'!$B$4:$M$4,0))</f>
        <v>1</v>
      </c>
      <c r="E1386" s="24">
        <v>0</v>
      </c>
      <c r="F1386" s="19">
        <f t="shared" si="63"/>
        <v>0</v>
      </c>
      <c r="G1386" s="24">
        <v>0</v>
      </c>
      <c r="H1386" s="19">
        <f t="shared" si="64"/>
        <v>0</v>
      </c>
      <c r="I1386" s="24">
        <v>0</v>
      </c>
      <c r="J1386" s="19">
        <f t="shared" si="65"/>
        <v>0</v>
      </c>
    </row>
    <row r="1387" spans="1:10" x14ac:dyDescent="0.25">
      <c r="A1387" s="3">
        <v>2028</v>
      </c>
      <c r="B1387" s="3">
        <v>12</v>
      </c>
      <c r="C1387" s="4">
        <v>16</v>
      </c>
      <c r="D1387" s="20">
        <f>INDEX('Prom Factor Mensual Hora 0,5'!$B$5:$N$28,MATCH('Casos CMg'!$C1387,'Prom Factor Mensual Hora 0,5'!$A$5:$A$28,0),MATCH('Casos CMg'!$B1387,'Prom Factor Mensual Hora 0,5'!$B$4:$M$4,0))</f>
        <v>1</v>
      </c>
      <c r="E1387" s="24">
        <v>0</v>
      </c>
      <c r="F1387" s="19">
        <f t="shared" si="63"/>
        <v>0</v>
      </c>
      <c r="G1387" s="24">
        <v>0</v>
      </c>
      <c r="H1387" s="19">
        <f t="shared" si="64"/>
        <v>0</v>
      </c>
      <c r="I1387" s="24">
        <v>0</v>
      </c>
      <c r="J1387" s="19">
        <f t="shared" si="65"/>
        <v>0</v>
      </c>
    </row>
    <row r="1388" spans="1:10" x14ac:dyDescent="0.25">
      <c r="A1388" s="3">
        <v>2028</v>
      </c>
      <c r="B1388" s="3">
        <v>12</v>
      </c>
      <c r="C1388" s="4">
        <v>17</v>
      </c>
      <c r="D1388" s="20">
        <f>INDEX('Prom Factor Mensual Hora 0,5'!$B$5:$N$28,MATCH('Casos CMg'!$C1388,'Prom Factor Mensual Hora 0,5'!$A$5:$A$28,0),MATCH('Casos CMg'!$B1388,'Prom Factor Mensual Hora 0,5'!$B$4:$M$4,0))</f>
        <v>1</v>
      </c>
      <c r="E1388" s="24">
        <v>0</v>
      </c>
      <c r="F1388" s="19">
        <f t="shared" si="63"/>
        <v>0</v>
      </c>
      <c r="G1388" s="24">
        <v>0</v>
      </c>
      <c r="H1388" s="19">
        <f t="shared" si="64"/>
        <v>0</v>
      </c>
      <c r="I1388" s="24">
        <v>0</v>
      </c>
      <c r="J1388" s="19">
        <f t="shared" si="65"/>
        <v>0</v>
      </c>
    </row>
    <row r="1389" spans="1:10" x14ac:dyDescent="0.25">
      <c r="A1389" s="3">
        <v>2028</v>
      </c>
      <c r="B1389" s="3">
        <v>12</v>
      </c>
      <c r="C1389" s="4">
        <v>18</v>
      </c>
      <c r="D1389" s="20">
        <f>INDEX('Prom Factor Mensual Hora 0,5'!$B$5:$N$28,MATCH('Casos CMg'!$C1389,'Prom Factor Mensual Hora 0,5'!$A$5:$A$28,0),MATCH('Casos CMg'!$B1389,'Prom Factor Mensual Hora 0,5'!$B$4:$M$4,0))</f>
        <v>1</v>
      </c>
      <c r="E1389" s="24">
        <v>0</v>
      </c>
      <c r="F1389" s="19">
        <f t="shared" si="63"/>
        <v>0</v>
      </c>
      <c r="G1389" s="24">
        <v>0</v>
      </c>
      <c r="H1389" s="19">
        <f t="shared" si="64"/>
        <v>0</v>
      </c>
      <c r="I1389" s="24">
        <v>0</v>
      </c>
      <c r="J1389" s="19">
        <f t="shared" si="65"/>
        <v>0</v>
      </c>
    </row>
    <row r="1390" spans="1:10" x14ac:dyDescent="0.25">
      <c r="A1390" s="3">
        <v>2028</v>
      </c>
      <c r="B1390" s="3">
        <v>12</v>
      </c>
      <c r="C1390" s="4">
        <v>19</v>
      </c>
      <c r="D1390" s="20">
        <f>INDEX('Prom Factor Mensual Hora 0,5'!$B$5:$N$28,MATCH('Casos CMg'!$C1390,'Prom Factor Mensual Hora 0,5'!$A$5:$A$28,0),MATCH('Casos CMg'!$B1390,'Prom Factor Mensual Hora 0,5'!$B$4:$M$4,0))</f>
        <v>1</v>
      </c>
      <c r="E1390" s="24">
        <v>0</v>
      </c>
      <c r="F1390" s="19">
        <f t="shared" si="63"/>
        <v>0</v>
      </c>
      <c r="G1390" s="24">
        <v>0</v>
      </c>
      <c r="H1390" s="19">
        <f t="shared" si="64"/>
        <v>0</v>
      </c>
      <c r="I1390" s="24">
        <v>0</v>
      </c>
      <c r="J1390" s="19">
        <f t="shared" si="65"/>
        <v>0</v>
      </c>
    </row>
    <row r="1391" spans="1:10" x14ac:dyDescent="0.25">
      <c r="A1391" s="3">
        <v>2028</v>
      </c>
      <c r="B1391" s="3">
        <v>12</v>
      </c>
      <c r="C1391" s="4">
        <v>20</v>
      </c>
      <c r="D1391" s="20">
        <f>INDEX('Prom Factor Mensual Hora 0,5'!$B$5:$N$28,MATCH('Casos CMg'!$C1391,'Prom Factor Mensual Hora 0,5'!$A$5:$A$28,0),MATCH('Casos CMg'!$B1391,'Prom Factor Mensual Hora 0,5'!$B$4:$M$4,0))</f>
        <v>0.98608056580794623</v>
      </c>
      <c r="E1391" s="24">
        <v>74.5</v>
      </c>
      <c r="F1391" s="19">
        <f t="shared" si="63"/>
        <v>73.463002152691999</v>
      </c>
      <c r="G1391" s="24">
        <v>61.6</v>
      </c>
      <c r="H1391" s="19">
        <f t="shared" si="64"/>
        <v>60.742562853769492</v>
      </c>
      <c r="I1391" s="24">
        <v>85.6</v>
      </c>
      <c r="J1391" s="19">
        <f t="shared" si="65"/>
        <v>84.408496433160195</v>
      </c>
    </row>
    <row r="1392" spans="1:10" x14ac:dyDescent="0.25">
      <c r="A1392" s="3">
        <v>2028</v>
      </c>
      <c r="B1392" s="3">
        <v>12</v>
      </c>
      <c r="C1392" s="4">
        <v>21</v>
      </c>
      <c r="D1392" s="20">
        <f>INDEX('Prom Factor Mensual Hora 0,5'!$B$5:$N$28,MATCH('Casos CMg'!$C1392,'Prom Factor Mensual Hora 0,5'!$A$5:$A$28,0),MATCH('Casos CMg'!$B1392,'Prom Factor Mensual Hora 0,5'!$B$4:$M$4,0))</f>
        <v>0.9818382421278683</v>
      </c>
      <c r="E1392" s="24">
        <v>77.2</v>
      </c>
      <c r="F1392" s="19">
        <f t="shared" si="63"/>
        <v>75.797912292271434</v>
      </c>
      <c r="G1392" s="24">
        <v>64.599999999999994</v>
      </c>
      <c r="H1392" s="19">
        <f t="shared" si="64"/>
        <v>63.426750441460285</v>
      </c>
      <c r="I1392" s="24">
        <v>88.5</v>
      </c>
      <c r="J1392" s="19">
        <f t="shared" si="65"/>
        <v>86.892684428316343</v>
      </c>
    </row>
    <row r="1393" spans="1:10" x14ac:dyDescent="0.25">
      <c r="A1393" s="3">
        <v>2028</v>
      </c>
      <c r="B1393" s="3">
        <v>12</v>
      </c>
      <c r="C1393" s="4">
        <v>22</v>
      </c>
      <c r="D1393" s="20">
        <f>INDEX('Prom Factor Mensual Hora 0,5'!$B$5:$N$28,MATCH('Casos CMg'!$C1393,'Prom Factor Mensual Hora 0,5'!$A$5:$A$28,0),MATCH('Casos CMg'!$B1393,'Prom Factor Mensual Hora 0,5'!$B$4:$M$4,0))</f>
        <v>0.98184854077126116</v>
      </c>
      <c r="E1393" s="24">
        <v>77.2</v>
      </c>
      <c r="F1393" s="19">
        <f t="shared" si="63"/>
        <v>75.798707347541367</v>
      </c>
      <c r="G1393" s="24">
        <v>64.599999999999994</v>
      </c>
      <c r="H1393" s="19">
        <f t="shared" si="64"/>
        <v>63.427415733823466</v>
      </c>
      <c r="I1393" s="24">
        <v>88.5</v>
      </c>
      <c r="J1393" s="19">
        <f t="shared" si="65"/>
        <v>86.893595858256617</v>
      </c>
    </row>
    <row r="1394" spans="1:10" x14ac:dyDescent="0.25">
      <c r="A1394" s="3">
        <v>2028</v>
      </c>
      <c r="B1394" s="3">
        <v>12</v>
      </c>
      <c r="C1394" s="4">
        <v>23</v>
      </c>
      <c r="D1394" s="20">
        <f>INDEX('Prom Factor Mensual Hora 0,5'!$B$5:$N$28,MATCH('Casos CMg'!$C1394,'Prom Factor Mensual Hora 0,5'!$A$5:$A$28,0),MATCH('Casos CMg'!$B1394,'Prom Factor Mensual Hora 0,5'!$B$4:$M$4,0))</f>
        <v>0.98184840904529458</v>
      </c>
      <c r="E1394" s="24">
        <v>74.599999999999994</v>
      </c>
      <c r="F1394" s="19">
        <f t="shared" si="63"/>
        <v>73.245891314778973</v>
      </c>
      <c r="G1394" s="24">
        <v>61.6</v>
      </c>
      <c r="H1394" s="19">
        <f t="shared" si="64"/>
        <v>60.481861997190144</v>
      </c>
      <c r="I1394" s="24">
        <v>85.9</v>
      </c>
      <c r="J1394" s="19">
        <f t="shared" si="65"/>
        <v>84.340778336990809</v>
      </c>
    </row>
    <row r="1395" spans="1:10" x14ac:dyDescent="0.25">
      <c r="A1395" s="3">
        <v>2029</v>
      </c>
      <c r="B1395" s="3">
        <v>1</v>
      </c>
      <c r="C1395" s="4">
        <v>0</v>
      </c>
      <c r="D1395" s="20">
        <f>INDEX('Prom Factor Mensual Hora 0,5'!$B$5:$N$28,MATCH('Casos CMg'!$C1395,'Prom Factor Mensual Hora 0,5'!$A$5:$A$28,0),MATCH('Casos CMg'!$B1395,'Prom Factor Mensual Hora 0,5'!$B$4:$M$4,0))</f>
        <v>0.98121981467768082</v>
      </c>
      <c r="E1395" s="24">
        <v>84.6</v>
      </c>
      <c r="F1395" s="19">
        <f t="shared" si="63"/>
        <v>83.011196321731788</v>
      </c>
      <c r="G1395" s="24">
        <v>43.9</v>
      </c>
      <c r="H1395" s="19">
        <f t="shared" si="64"/>
        <v>43.075549864350187</v>
      </c>
      <c r="I1395" s="24">
        <v>97.9</v>
      </c>
      <c r="J1395" s="19">
        <f t="shared" si="65"/>
        <v>96.061419856944951</v>
      </c>
    </row>
    <row r="1396" spans="1:10" x14ac:dyDescent="0.25">
      <c r="A1396" s="3">
        <v>2029</v>
      </c>
      <c r="B1396" s="3">
        <v>1</v>
      </c>
      <c r="C1396" s="4">
        <v>1</v>
      </c>
      <c r="D1396" s="20">
        <f>INDEX('Prom Factor Mensual Hora 0,5'!$B$5:$N$28,MATCH('Casos CMg'!$C1396,'Prom Factor Mensual Hora 0,5'!$A$5:$A$28,0),MATCH('Casos CMg'!$B1396,'Prom Factor Mensual Hora 0,5'!$B$4:$M$4,0))</f>
        <v>0.98914713165433199</v>
      </c>
      <c r="E1396" s="24">
        <v>84.4</v>
      </c>
      <c r="F1396" s="19">
        <f t="shared" si="63"/>
        <v>83.484017911625628</v>
      </c>
      <c r="G1396" s="24">
        <v>43.5</v>
      </c>
      <c r="H1396" s="19">
        <f t="shared" si="64"/>
        <v>43.027900226963439</v>
      </c>
      <c r="I1396" s="24">
        <v>99</v>
      </c>
      <c r="J1396" s="19">
        <f t="shared" si="65"/>
        <v>97.925566033778864</v>
      </c>
    </row>
    <row r="1397" spans="1:10" x14ac:dyDescent="0.25">
      <c r="A1397" s="3">
        <v>2029</v>
      </c>
      <c r="B1397" s="3">
        <v>1</v>
      </c>
      <c r="C1397" s="4">
        <v>2</v>
      </c>
      <c r="D1397" s="20">
        <f>INDEX('Prom Factor Mensual Hora 0,5'!$B$5:$N$28,MATCH('Casos CMg'!$C1397,'Prom Factor Mensual Hora 0,5'!$A$5:$A$28,0),MATCH('Casos CMg'!$B1397,'Prom Factor Mensual Hora 0,5'!$B$4:$M$4,0))</f>
        <v>0.98914705874714881</v>
      </c>
      <c r="E1397" s="24">
        <v>84.6</v>
      </c>
      <c r="F1397" s="19">
        <f t="shared" si="63"/>
        <v>83.681841170008781</v>
      </c>
      <c r="G1397" s="24">
        <v>43.3</v>
      </c>
      <c r="H1397" s="19">
        <f t="shared" si="64"/>
        <v>42.830067643751541</v>
      </c>
      <c r="I1397" s="24">
        <v>99.4</v>
      </c>
      <c r="J1397" s="19">
        <f t="shared" si="65"/>
        <v>98.321217639466596</v>
      </c>
    </row>
    <row r="1398" spans="1:10" x14ac:dyDescent="0.25">
      <c r="A1398" s="3">
        <v>2029</v>
      </c>
      <c r="B1398" s="3">
        <v>1</v>
      </c>
      <c r="C1398" s="4">
        <v>3</v>
      </c>
      <c r="D1398" s="20">
        <f>INDEX('Prom Factor Mensual Hora 0,5'!$B$5:$N$28,MATCH('Casos CMg'!$C1398,'Prom Factor Mensual Hora 0,5'!$A$5:$A$28,0),MATCH('Casos CMg'!$B1398,'Prom Factor Mensual Hora 0,5'!$B$4:$M$4,0))</f>
        <v>0.98915781752342935</v>
      </c>
      <c r="E1398" s="24">
        <v>84.6</v>
      </c>
      <c r="F1398" s="19">
        <f t="shared" si="63"/>
        <v>83.682751362482122</v>
      </c>
      <c r="G1398" s="24">
        <v>43.3</v>
      </c>
      <c r="H1398" s="19">
        <f t="shared" si="64"/>
        <v>42.830533498764488</v>
      </c>
      <c r="I1398" s="24">
        <v>99.4</v>
      </c>
      <c r="J1398" s="19">
        <f t="shared" si="65"/>
        <v>98.322287061828888</v>
      </c>
    </row>
    <row r="1399" spans="1:10" x14ac:dyDescent="0.25">
      <c r="A1399" s="3">
        <v>2029</v>
      </c>
      <c r="B1399" s="3">
        <v>1</v>
      </c>
      <c r="C1399" s="4">
        <v>4</v>
      </c>
      <c r="D1399" s="20">
        <f>INDEX('Prom Factor Mensual Hora 0,5'!$B$5:$N$28,MATCH('Casos CMg'!$C1399,'Prom Factor Mensual Hora 0,5'!$A$5:$A$28,0),MATCH('Casos CMg'!$B1399,'Prom Factor Mensual Hora 0,5'!$B$4:$M$4,0))</f>
        <v>0.98914813184865391</v>
      </c>
      <c r="E1399" s="24">
        <v>84.6</v>
      </c>
      <c r="F1399" s="19">
        <f t="shared" si="63"/>
        <v>83.68193195439612</v>
      </c>
      <c r="G1399" s="24">
        <v>43.3</v>
      </c>
      <c r="H1399" s="19">
        <f t="shared" si="64"/>
        <v>42.830114109046711</v>
      </c>
      <c r="I1399" s="24">
        <v>99.4</v>
      </c>
      <c r="J1399" s="19">
        <f t="shared" si="65"/>
        <v>98.321324305756207</v>
      </c>
    </row>
    <row r="1400" spans="1:10" x14ac:dyDescent="0.25">
      <c r="A1400" s="3">
        <v>2029</v>
      </c>
      <c r="B1400" s="3">
        <v>1</v>
      </c>
      <c r="C1400" s="4">
        <v>5</v>
      </c>
      <c r="D1400" s="20">
        <f>INDEX('Prom Factor Mensual Hora 0,5'!$B$5:$N$28,MATCH('Casos CMg'!$C1400,'Prom Factor Mensual Hora 0,5'!$A$5:$A$28,0),MATCH('Casos CMg'!$B1400,'Prom Factor Mensual Hora 0,5'!$B$4:$M$4,0))</f>
        <v>0.98914668561925345</v>
      </c>
      <c r="E1400" s="24">
        <v>84.6</v>
      </c>
      <c r="F1400" s="19">
        <f t="shared" si="63"/>
        <v>83.681809603388842</v>
      </c>
      <c r="G1400" s="24">
        <v>43.3</v>
      </c>
      <c r="H1400" s="19">
        <f t="shared" si="64"/>
        <v>42.830051487313675</v>
      </c>
      <c r="I1400" s="24">
        <v>99.4</v>
      </c>
      <c r="J1400" s="19">
        <f t="shared" si="65"/>
        <v>98.321180550553805</v>
      </c>
    </row>
    <row r="1401" spans="1:10" x14ac:dyDescent="0.25">
      <c r="A1401" s="3">
        <v>2029</v>
      </c>
      <c r="B1401" s="3">
        <v>1</v>
      </c>
      <c r="C1401" s="4">
        <v>6</v>
      </c>
      <c r="D1401" s="20">
        <f>INDEX('Prom Factor Mensual Hora 0,5'!$B$5:$N$28,MATCH('Casos CMg'!$C1401,'Prom Factor Mensual Hora 0,5'!$A$5:$A$28,0),MATCH('Casos CMg'!$B1401,'Prom Factor Mensual Hora 0,5'!$B$4:$M$4,0))</f>
        <v>0.98914716306798101</v>
      </c>
      <c r="E1401" s="24">
        <v>6.1</v>
      </c>
      <c r="F1401" s="19">
        <f t="shared" si="63"/>
        <v>6.0337976947146839</v>
      </c>
      <c r="G1401" s="24">
        <v>5.5</v>
      </c>
      <c r="H1401" s="19">
        <f t="shared" si="64"/>
        <v>5.4403093968738956</v>
      </c>
      <c r="I1401" s="24">
        <v>5.9</v>
      </c>
      <c r="J1401" s="19">
        <f t="shared" si="65"/>
        <v>5.8359682621010887</v>
      </c>
    </row>
    <row r="1402" spans="1:10" x14ac:dyDescent="0.25">
      <c r="A1402" s="3">
        <v>2029</v>
      </c>
      <c r="B1402" s="3">
        <v>1</v>
      </c>
      <c r="C1402" s="4">
        <v>7</v>
      </c>
      <c r="D1402" s="20">
        <f>INDEX('Prom Factor Mensual Hora 0,5'!$B$5:$N$28,MATCH('Casos CMg'!$C1402,'Prom Factor Mensual Hora 0,5'!$A$5:$A$28,0),MATCH('Casos CMg'!$B1402,'Prom Factor Mensual Hora 0,5'!$B$4:$M$4,0))</f>
        <v>0.989153881115167</v>
      </c>
      <c r="E1402" s="24">
        <v>6.1</v>
      </c>
      <c r="F1402" s="19">
        <f t="shared" si="63"/>
        <v>6.0338386748025181</v>
      </c>
      <c r="G1402" s="24">
        <v>5.5</v>
      </c>
      <c r="H1402" s="19">
        <f t="shared" si="64"/>
        <v>5.4403463461334187</v>
      </c>
      <c r="I1402" s="24">
        <v>5.9</v>
      </c>
      <c r="J1402" s="19">
        <f t="shared" si="65"/>
        <v>5.8360078985794859</v>
      </c>
    </row>
    <row r="1403" spans="1:10" x14ac:dyDescent="0.25">
      <c r="A1403" s="3">
        <v>2029</v>
      </c>
      <c r="B1403" s="3">
        <v>1</v>
      </c>
      <c r="C1403" s="4">
        <v>8</v>
      </c>
      <c r="D1403" s="20">
        <f>INDEX('Prom Factor Mensual Hora 0,5'!$B$5:$N$28,MATCH('Casos CMg'!$C1403,'Prom Factor Mensual Hora 0,5'!$A$5:$A$28,0),MATCH('Casos CMg'!$B1403,'Prom Factor Mensual Hora 0,5'!$B$4:$M$4,0))</f>
        <v>0.98926567975837054</v>
      </c>
      <c r="E1403" s="24">
        <v>1.6</v>
      </c>
      <c r="F1403" s="19">
        <f t="shared" si="63"/>
        <v>1.5828250876133929</v>
      </c>
      <c r="G1403" s="24">
        <v>1.4</v>
      </c>
      <c r="H1403" s="19">
        <f t="shared" si="64"/>
        <v>1.3849719516617187</v>
      </c>
      <c r="I1403" s="24">
        <v>1.9</v>
      </c>
      <c r="J1403" s="19">
        <f t="shared" si="65"/>
        <v>1.879604791540904</v>
      </c>
    </row>
    <row r="1404" spans="1:10" x14ac:dyDescent="0.25">
      <c r="A1404" s="3">
        <v>2029</v>
      </c>
      <c r="B1404" s="3">
        <v>1</v>
      </c>
      <c r="C1404" s="4">
        <v>9</v>
      </c>
      <c r="D1404" s="20">
        <f>INDEX('Prom Factor Mensual Hora 0,5'!$B$5:$N$28,MATCH('Casos CMg'!$C1404,'Prom Factor Mensual Hora 0,5'!$A$5:$A$28,0),MATCH('Casos CMg'!$B1404,'Prom Factor Mensual Hora 0,5'!$B$4:$M$4,0))</f>
        <v>0.99442382427572695</v>
      </c>
      <c r="E1404" s="24">
        <v>0.8</v>
      </c>
      <c r="F1404" s="19">
        <f t="shared" si="63"/>
        <v>0.79553905942058156</v>
      </c>
      <c r="G1404" s="24">
        <v>0.7</v>
      </c>
      <c r="H1404" s="19">
        <f t="shared" si="64"/>
        <v>0.69609667699300881</v>
      </c>
      <c r="I1404" s="24">
        <v>1.2</v>
      </c>
      <c r="J1404" s="19">
        <f t="shared" si="65"/>
        <v>1.1933085891308723</v>
      </c>
    </row>
    <row r="1405" spans="1:10" x14ac:dyDescent="0.25">
      <c r="A1405" s="3">
        <v>2029</v>
      </c>
      <c r="B1405" s="3">
        <v>1</v>
      </c>
      <c r="C1405" s="4">
        <v>10</v>
      </c>
      <c r="D1405" s="20">
        <f>INDEX('Prom Factor Mensual Hora 0,5'!$B$5:$N$28,MATCH('Casos CMg'!$C1405,'Prom Factor Mensual Hora 0,5'!$A$5:$A$28,0),MATCH('Casos CMg'!$B1405,'Prom Factor Mensual Hora 0,5'!$B$4:$M$4,0))</f>
        <v>0.9980668527594162</v>
      </c>
      <c r="E1405" s="24">
        <v>0.9</v>
      </c>
      <c r="F1405" s="19">
        <f t="shared" si="63"/>
        <v>0.89826016748347459</v>
      </c>
      <c r="G1405" s="24">
        <v>0.7</v>
      </c>
      <c r="H1405" s="19">
        <f t="shared" si="64"/>
        <v>0.69864679693159126</v>
      </c>
      <c r="I1405" s="24">
        <v>1.2</v>
      </c>
      <c r="J1405" s="19">
        <f t="shared" si="65"/>
        <v>1.1976802233112993</v>
      </c>
    </row>
    <row r="1406" spans="1:10" x14ac:dyDescent="0.25">
      <c r="A1406" s="3">
        <v>2029</v>
      </c>
      <c r="B1406" s="3">
        <v>1</v>
      </c>
      <c r="C1406" s="4">
        <v>11</v>
      </c>
      <c r="D1406" s="20">
        <f>INDEX('Prom Factor Mensual Hora 0,5'!$B$5:$N$28,MATCH('Casos CMg'!$C1406,'Prom Factor Mensual Hora 0,5'!$A$5:$A$28,0),MATCH('Casos CMg'!$B1406,'Prom Factor Mensual Hora 0,5'!$B$4:$M$4,0))</f>
        <v>0.99800010772319481</v>
      </c>
      <c r="E1406" s="24">
        <v>0.8</v>
      </c>
      <c r="F1406" s="19">
        <f t="shared" si="63"/>
        <v>0.79840008617855585</v>
      </c>
      <c r="G1406" s="24">
        <v>0.7</v>
      </c>
      <c r="H1406" s="19">
        <f t="shared" si="64"/>
        <v>0.69860007540623636</v>
      </c>
      <c r="I1406" s="24">
        <v>0.9</v>
      </c>
      <c r="J1406" s="19">
        <f t="shared" si="65"/>
        <v>0.89820009695087533</v>
      </c>
    </row>
    <row r="1407" spans="1:10" x14ac:dyDescent="0.25">
      <c r="A1407" s="3">
        <v>2029</v>
      </c>
      <c r="B1407" s="3">
        <v>1</v>
      </c>
      <c r="C1407" s="4">
        <v>12</v>
      </c>
      <c r="D1407" s="20">
        <f>INDEX('Prom Factor Mensual Hora 0,5'!$B$5:$N$28,MATCH('Casos CMg'!$C1407,'Prom Factor Mensual Hora 0,5'!$A$5:$A$28,0),MATCH('Casos CMg'!$B1407,'Prom Factor Mensual Hora 0,5'!$B$4:$M$4,0))</f>
        <v>0.99894824304206808</v>
      </c>
      <c r="E1407" s="24">
        <v>0.8</v>
      </c>
      <c r="F1407" s="19">
        <f t="shared" si="63"/>
        <v>0.79915859443365456</v>
      </c>
      <c r="G1407" s="24">
        <v>0.7</v>
      </c>
      <c r="H1407" s="19">
        <f t="shared" si="64"/>
        <v>0.69926377012944763</v>
      </c>
      <c r="I1407" s="24">
        <v>0.9</v>
      </c>
      <c r="J1407" s="19">
        <f t="shared" si="65"/>
        <v>0.89905341873786127</v>
      </c>
    </row>
    <row r="1408" spans="1:10" x14ac:dyDescent="0.25">
      <c r="A1408" s="3">
        <v>2029</v>
      </c>
      <c r="B1408" s="3">
        <v>1</v>
      </c>
      <c r="C1408" s="4">
        <v>13</v>
      </c>
      <c r="D1408" s="20">
        <f>INDEX('Prom Factor Mensual Hora 0,5'!$B$5:$N$28,MATCH('Casos CMg'!$C1408,'Prom Factor Mensual Hora 0,5'!$A$5:$A$28,0),MATCH('Casos CMg'!$B1408,'Prom Factor Mensual Hora 0,5'!$B$4:$M$4,0))</f>
        <v>0.9993123629650239</v>
      </c>
      <c r="E1408" s="24">
        <v>0.8</v>
      </c>
      <c r="F1408" s="19">
        <f t="shared" si="63"/>
        <v>0.79944989037201919</v>
      </c>
      <c r="G1408" s="24">
        <v>0.7</v>
      </c>
      <c r="H1408" s="19">
        <f t="shared" si="64"/>
        <v>0.69951865407551672</v>
      </c>
      <c r="I1408" s="24">
        <v>0.9</v>
      </c>
      <c r="J1408" s="19">
        <f t="shared" si="65"/>
        <v>0.89938112666852155</v>
      </c>
    </row>
    <row r="1409" spans="1:10" x14ac:dyDescent="0.25">
      <c r="A1409" s="3">
        <v>2029</v>
      </c>
      <c r="B1409" s="3">
        <v>1</v>
      </c>
      <c r="C1409" s="4">
        <v>14</v>
      </c>
      <c r="D1409" s="20">
        <f>INDEX('Prom Factor Mensual Hora 0,5'!$B$5:$N$28,MATCH('Casos CMg'!$C1409,'Prom Factor Mensual Hora 0,5'!$A$5:$A$28,0),MATCH('Casos CMg'!$B1409,'Prom Factor Mensual Hora 0,5'!$B$4:$M$4,0))</f>
        <v>0.99983948140145085</v>
      </c>
      <c r="E1409" s="24">
        <v>0.8</v>
      </c>
      <c r="F1409" s="19">
        <f t="shared" si="63"/>
        <v>0.79987158512116074</v>
      </c>
      <c r="G1409" s="24">
        <v>0.7</v>
      </c>
      <c r="H1409" s="19">
        <f t="shared" si="64"/>
        <v>0.69988763698101553</v>
      </c>
      <c r="I1409" s="24">
        <v>0.9</v>
      </c>
      <c r="J1409" s="19">
        <f t="shared" si="65"/>
        <v>0.89985553326130574</v>
      </c>
    </row>
    <row r="1410" spans="1:10" x14ac:dyDescent="0.25">
      <c r="A1410" s="3">
        <v>2029</v>
      </c>
      <c r="B1410" s="3">
        <v>1</v>
      </c>
      <c r="C1410" s="4">
        <v>15</v>
      </c>
      <c r="D1410" s="20">
        <f>INDEX('Prom Factor Mensual Hora 0,5'!$B$5:$N$28,MATCH('Casos CMg'!$C1410,'Prom Factor Mensual Hora 0,5'!$A$5:$A$28,0),MATCH('Casos CMg'!$B1410,'Prom Factor Mensual Hora 0,5'!$B$4:$M$4,0))</f>
        <v>1</v>
      </c>
      <c r="E1410" s="24">
        <v>0.8</v>
      </c>
      <c r="F1410" s="19">
        <f t="shared" si="63"/>
        <v>0.8</v>
      </c>
      <c r="G1410" s="24">
        <v>0.7</v>
      </c>
      <c r="H1410" s="19">
        <f t="shared" si="64"/>
        <v>0.7</v>
      </c>
      <c r="I1410" s="24">
        <v>0.9</v>
      </c>
      <c r="J1410" s="19">
        <f t="shared" si="65"/>
        <v>0.9</v>
      </c>
    </row>
    <row r="1411" spans="1:10" x14ac:dyDescent="0.25">
      <c r="A1411" s="3">
        <v>2029</v>
      </c>
      <c r="B1411" s="3">
        <v>1</v>
      </c>
      <c r="C1411" s="4">
        <v>16</v>
      </c>
      <c r="D1411" s="20">
        <f>INDEX('Prom Factor Mensual Hora 0,5'!$B$5:$N$28,MATCH('Casos CMg'!$C1411,'Prom Factor Mensual Hora 0,5'!$A$5:$A$28,0),MATCH('Casos CMg'!$B1411,'Prom Factor Mensual Hora 0,5'!$B$4:$M$4,0))</f>
        <v>0.99992346841158686</v>
      </c>
      <c r="E1411" s="24">
        <v>0.8</v>
      </c>
      <c r="F1411" s="19">
        <f t="shared" si="63"/>
        <v>0.79993877472926955</v>
      </c>
      <c r="G1411" s="24">
        <v>0.7</v>
      </c>
      <c r="H1411" s="19">
        <f t="shared" si="64"/>
        <v>0.69994642788811079</v>
      </c>
      <c r="I1411" s="24">
        <v>0.9</v>
      </c>
      <c r="J1411" s="19">
        <f t="shared" si="65"/>
        <v>0.89993112157042821</v>
      </c>
    </row>
    <row r="1412" spans="1:10" x14ac:dyDescent="0.25">
      <c r="A1412" s="3">
        <v>2029</v>
      </c>
      <c r="B1412" s="3">
        <v>1</v>
      </c>
      <c r="C1412" s="4">
        <v>17</v>
      </c>
      <c r="D1412" s="20">
        <f>INDEX('Prom Factor Mensual Hora 0,5'!$B$5:$N$28,MATCH('Casos CMg'!$C1412,'Prom Factor Mensual Hora 0,5'!$A$5:$A$28,0),MATCH('Casos CMg'!$B1412,'Prom Factor Mensual Hora 0,5'!$B$4:$M$4,0))</f>
        <v>0.99991708859360151</v>
      </c>
      <c r="E1412" s="24">
        <v>0.8</v>
      </c>
      <c r="F1412" s="19">
        <f t="shared" ref="F1412:F1475" si="66">$E1412*$D1412</f>
        <v>0.79993367087488121</v>
      </c>
      <c r="G1412" s="24">
        <v>0.7</v>
      </c>
      <c r="H1412" s="19">
        <f t="shared" ref="H1412:H1475" si="67">$G1412*$D1412</f>
        <v>0.69994196201552106</v>
      </c>
      <c r="I1412" s="24">
        <v>0.9</v>
      </c>
      <c r="J1412" s="19">
        <f t="shared" ref="J1412:J1475" si="68">$I1412*$D1412</f>
        <v>0.89992537973424136</v>
      </c>
    </row>
    <row r="1413" spans="1:10" x14ac:dyDescent="0.25">
      <c r="A1413" s="3">
        <v>2029</v>
      </c>
      <c r="B1413" s="3">
        <v>1</v>
      </c>
      <c r="C1413" s="4">
        <v>18</v>
      </c>
      <c r="D1413" s="20">
        <f>INDEX('Prom Factor Mensual Hora 0,5'!$B$5:$N$28,MATCH('Casos CMg'!$C1413,'Prom Factor Mensual Hora 0,5'!$A$5:$A$28,0),MATCH('Casos CMg'!$B1413,'Prom Factor Mensual Hora 0,5'!$B$4:$M$4,0))</f>
        <v>0.99991354622575246</v>
      </c>
      <c r="E1413" s="24">
        <v>0.9</v>
      </c>
      <c r="F1413" s="19">
        <f t="shared" si="66"/>
        <v>0.89992219160317721</v>
      </c>
      <c r="G1413" s="24">
        <v>0.7</v>
      </c>
      <c r="H1413" s="19">
        <f t="shared" si="67"/>
        <v>0.69993948235802672</v>
      </c>
      <c r="I1413" s="24">
        <v>1.2</v>
      </c>
      <c r="J1413" s="19">
        <f t="shared" si="68"/>
        <v>1.199896255470903</v>
      </c>
    </row>
    <row r="1414" spans="1:10" x14ac:dyDescent="0.25">
      <c r="A1414" s="3">
        <v>2029</v>
      </c>
      <c r="B1414" s="3">
        <v>1</v>
      </c>
      <c r="C1414" s="4">
        <v>19</v>
      </c>
      <c r="D1414" s="20">
        <f>INDEX('Prom Factor Mensual Hora 0,5'!$B$5:$N$28,MATCH('Casos CMg'!$C1414,'Prom Factor Mensual Hora 0,5'!$A$5:$A$28,0),MATCH('Casos CMg'!$B1414,'Prom Factor Mensual Hora 0,5'!$B$4:$M$4,0))</f>
        <v>1</v>
      </c>
      <c r="E1414" s="24">
        <v>0.9</v>
      </c>
      <c r="F1414" s="19">
        <f t="shared" si="66"/>
        <v>0.9</v>
      </c>
      <c r="G1414" s="24">
        <v>0.7</v>
      </c>
      <c r="H1414" s="19">
        <f t="shared" si="67"/>
        <v>0.7</v>
      </c>
      <c r="I1414" s="24">
        <v>1.2</v>
      </c>
      <c r="J1414" s="19">
        <f t="shared" si="68"/>
        <v>1.2</v>
      </c>
    </row>
    <row r="1415" spans="1:10" x14ac:dyDescent="0.25">
      <c r="A1415" s="3">
        <v>2029</v>
      </c>
      <c r="B1415" s="3">
        <v>1</v>
      </c>
      <c r="C1415" s="4">
        <v>20</v>
      </c>
      <c r="D1415" s="20">
        <f>INDEX('Prom Factor Mensual Hora 0,5'!$B$5:$N$28,MATCH('Casos CMg'!$C1415,'Prom Factor Mensual Hora 0,5'!$A$5:$A$28,0),MATCH('Casos CMg'!$B1415,'Prom Factor Mensual Hora 0,5'!$B$4:$M$4,0))</f>
        <v>0.98245092444304372</v>
      </c>
      <c r="E1415" s="24">
        <v>86.1</v>
      </c>
      <c r="F1415" s="19">
        <f t="shared" si="66"/>
        <v>84.589024594546061</v>
      </c>
      <c r="G1415" s="24">
        <v>45</v>
      </c>
      <c r="H1415" s="19">
        <f t="shared" si="67"/>
        <v>44.210291599936966</v>
      </c>
      <c r="I1415" s="24">
        <v>101</v>
      </c>
      <c r="J1415" s="19">
        <f t="shared" si="68"/>
        <v>99.227543368747419</v>
      </c>
    </row>
    <row r="1416" spans="1:10" x14ac:dyDescent="0.25">
      <c r="A1416" s="3">
        <v>2029</v>
      </c>
      <c r="B1416" s="3">
        <v>1</v>
      </c>
      <c r="C1416" s="4">
        <v>21</v>
      </c>
      <c r="D1416" s="20">
        <f>INDEX('Prom Factor Mensual Hora 0,5'!$B$5:$N$28,MATCH('Casos CMg'!$C1416,'Prom Factor Mensual Hora 0,5'!$A$5:$A$28,0),MATCH('Casos CMg'!$B1416,'Prom Factor Mensual Hora 0,5'!$B$4:$M$4,0))</f>
        <v>0.98161712178659266</v>
      </c>
      <c r="E1416" s="24">
        <v>86.4</v>
      </c>
      <c r="F1416" s="19">
        <f t="shared" si="66"/>
        <v>84.811719322361611</v>
      </c>
      <c r="G1416" s="24">
        <v>45.3</v>
      </c>
      <c r="H1416" s="19">
        <f t="shared" si="67"/>
        <v>44.467255616932647</v>
      </c>
      <c r="I1416" s="24">
        <v>101.3</v>
      </c>
      <c r="J1416" s="19">
        <f t="shared" si="68"/>
        <v>99.437814436981839</v>
      </c>
    </row>
    <row r="1417" spans="1:10" x14ac:dyDescent="0.25">
      <c r="A1417" s="3">
        <v>2029</v>
      </c>
      <c r="B1417" s="3">
        <v>1</v>
      </c>
      <c r="C1417" s="4">
        <v>22</v>
      </c>
      <c r="D1417" s="20">
        <f>INDEX('Prom Factor Mensual Hora 0,5'!$B$5:$N$28,MATCH('Casos CMg'!$C1417,'Prom Factor Mensual Hora 0,5'!$A$5:$A$28,0),MATCH('Casos CMg'!$B1417,'Prom Factor Mensual Hora 0,5'!$B$4:$M$4,0))</f>
        <v>0.98162969101739617</v>
      </c>
      <c r="E1417" s="24">
        <v>86.2</v>
      </c>
      <c r="F1417" s="19">
        <f t="shared" si="66"/>
        <v>84.616479365699547</v>
      </c>
      <c r="G1417" s="24">
        <v>45.1</v>
      </c>
      <c r="H1417" s="19">
        <f t="shared" si="67"/>
        <v>44.271499064884566</v>
      </c>
      <c r="I1417" s="24">
        <v>100.7</v>
      </c>
      <c r="J1417" s="19">
        <f t="shared" si="68"/>
        <v>98.850109885451801</v>
      </c>
    </row>
    <row r="1418" spans="1:10" x14ac:dyDescent="0.25">
      <c r="A1418" s="3">
        <v>2029</v>
      </c>
      <c r="B1418" s="3">
        <v>1</v>
      </c>
      <c r="C1418" s="4">
        <v>23</v>
      </c>
      <c r="D1418" s="20">
        <f>INDEX('Prom Factor Mensual Hora 0,5'!$B$5:$N$28,MATCH('Casos CMg'!$C1418,'Prom Factor Mensual Hora 0,5'!$A$5:$A$28,0),MATCH('Casos CMg'!$B1418,'Prom Factor Mensual Hora 0,5'!$B$4:$M$4,0))</f>
        <v>0.98162962626717365</v>
      </c>
      <c r="E1418" s="24">
        <v>86.2</v>
      </c>
      <c r="F1418" s="19">
        <f t="shared" si="66"/>
        <v>84.616473784230365</v>
      </c>
      <c r="G1418" s="24">
        <v>45.1</v>
      </c>
      <c r="H1418" s="19">
        <f t="shared" si="67"/>
        <v>44.271496144649532</v>
      </c>
      <c r="I1418" s="24">
        <v>100.7</v>
      </c>
      <c r="J1418" s="19">
        <f t="shared" si="68"/>
        <v>98.850103365104388</v>
      </c>
    </row>
    <row r="1419" spans="1:10" x14ac:dyDescent="0.25">
      <c r="A1419" s="3">
        <v>2029</v>
      </c>
      <c r="B1419" s="3">
        <v>2</v>
      </c>
      <c r="C1419" s="4">
        <v>0</v>
      </c>
      <c r="D1419" s="20">
        <f>INDEX('Prom Factor Mensual Hora 0,5'!$B$5:$N$28,MATCH('Casos CMg'!$C1419,'Prom Factor Mensual Hora 0,5'!$A$5:$A$28,0),MATCH('Casos CMg'!$B1419,'Prom Factor Mensual Hora 0,5'!$B$4:$M$4,0))</f>
        <v>0.9894889113277171</v>
      </c>
      <c r="E1419" s="24">
        <v>92.6</v>
      </c>
      <c r="F1419" s="19">
        <f t="shared" si="66"/>
        <v>91.626673188946597</v>
      </c>
      <c r="G1419" s="24">
        <v>47.5</v>
      </c>
      <c r="H1419" s="19">
        <f t="shared" si="67"/>
        <v>47.00072328806656</v>
      </c>
      <c r="I1419" s="24">
        <v>107.5</v>
      </c>
      <c r="J1419" s="19">
        <f t="shared" si="68"/>
        <v>106.37005796772959</v>
      </c>
    </row>
    <row r="1420" spans="1:10" x14ac:dyDescent="0.25">
      <c r="A1420" s="3">
        <v>2029</v>
      </c>
      <c r="B1420" s="3">
        <v>2</v>
      </c>
      <c r="C1420" s="4">
        <v>1</v>
      </c>
      <c r="D1420" s="20">
        <f>INDEX('Prom Factor Mensual Hora 0,5'!$B$5:$N$28,MATCH('Casos CMg'!$C1420,'Prom Factor Mensual Hora 0,5'!$A$5:$A$28,0),MATCH('Casos CMg'!$B1420,'Prom Factor Mensual Hora 0,5'!$B$4:$M$4,0))</f>
        <v>0.99352670258105158</v>
      </c>
      <c r="E1420" s="24">
        <v>92.6</v>
      </c>
      <c r="F1420" s="19">
        <f t="shared" si="66"/>
        <v>92.000572659005371</v>
      </c>
      <c r="G1420" s="24">
        <v>47.5</v>
      </c>
      <c r="H1420" s="19">
        <f t="shared" si="67"/>
        <v>47.192518372599949</v>
      </c>
      <c r="I1420" s="24">
        <v>107.5</v>
      </c>
      <c r="J1420" s="19">
        <f t="shared" si="68"/>
        <v>106.80412052746304</v>
      </c>
    </row>
    <row r="1421" spans="1:10" x14ac:dyDescent="0.25">
      <c r="A1421" s="3">
        <v>2029</v>
      </c>
      <c r="B1421" s="3">
        <v>2</v>
      </c>
      <c r="C1421" s="4">
        <v>2</v>
      </c>
      <c r="D1421" s="20">
        <f>INDEX('Prom Factor Mensual Hora 0,5'!$B$5:$N$28,MATCH('Casos CMg'!$C1421,'Prom Factor Mensual Hora 0,5'!$A$5:$A$28,0),MATCH('Casos CMg'!$B1421,'Prom Factor Mensual Hora 0,5'!$B$4:$M$4,0))</f>
        <v>0.99352662116499169</v>
      </c>
      <c r="E1421" s="24">
        <v>90.5</v>
      </c>
      <c r="F1421" s="19">
        <f t="shared" si="66"/>
        <v>89.914159215431752</v>
      </c>
      <c r="G1421" s="24">
        <v>46.3</v>
      </c>
      <c r="H1421" s="19">
        <f t="shared" si="67"/>
        <v>46.000282559939109</v>
      </c>
      <c r="I1421" s="24">
        <v>105.3</v>
      </c>
      <c r="J1421" s="19">
        <f t="shared" si="68"/>
        <v>104.61835320867362</v>
      </c>
    </row>
    <row r="1422" spans="1:10" x14ac:dyDescent="0.25">
      <c r="A1422" s="3">
        <v>2029</v>
      </c>
      <c r="B1422" s="3">
        <v>2</v>
      </c>
      <c r="C1422" s="4">
        <v>3</v>
      </c>
      <c r="D1422" s="20">
        <f>INDEX('Prom Factor Mensual Hora 0,5'!$B$5:$N$28,MATCH('Casos CMg'!$C1422,'Prom Factor Mensual Hora 0,5'!$A$5:$A$28,0),MATCH('Casos CMg'!$B1422,'Prom Factor Mensual Hora 0,5'!$B$4:$M$4,0))</f>
        <v>0.99352158538607926</v>
      </c>
      <c r="E1422" s="24">
        <v>90.5</v>
      </c>
      <c r="F1422" s="19">
        <f t="shared" si="66"/>
        <v>89.91370347744018</v>
      </c>
      <c r="G1422" s="24">
        <v>46.3</v>
      </c>
      <c r="H1422" s="19">
        <f t="shared" si="67"/>
        <v>46.000049403375471</v>
      </c>
      <c r="I1422" s="24">
        <v>105.3</v>
      </c>
      <c r="J1422" s="19">
        <f t="shared" si="68"/>
        <v>104.61782294115415</v>
      </c>
    </row>
    <row r="1423" spans="1:10" x14ac:dyDescent="0.25">
      <c r="A1423" s="3">
        <v>2029</v>
      </c>
      <c r="B1423" s="3">
        <v>2</v>
      </c>
      <c r="C1423" s="4">
        <v>4</v>
      </c>
      <c r="D1423" s="20">
        <f>INDEX('Prom Factor Mensual Hora 0,5'!$B$5:$N$28,MATCH('Casos CMg'!$C1423,'Prom Factor Mensual Hora 0,5'!$A$5:$A$28,0),MATCH('Casos CMg'!$B1423,'Prom Factor Mensual Hora 0,5'!$B$4:$M$4,0))</f>
        <v>0.9935231367334898</v>
      </c>
      <c r="E1423" s="24">
        <v>90.5</v>
      </c>
      <c r="F1423" s="19">
        <f t="shared" si="66"/>
        <v>89.913843874380831</v>
      </c>
      <c r="G1423" s="24">
        <v>46.3</v>
      </c>
      <c r="H1423" s="19">
        <f t="shared" si="67"/>
        <v>46.000121230760577</v>
      </c>
      <c r="I1423" s="24">
        <v>105.3</v>
      </c>
      <c r="J1423" s="19">
        <f t="shared" si="68"/>
        <v>104.61798629803647</v>
      </c>
    </row>
    <row r="1424" spans="1:10" x14ac:dyDescent="0.25">
      <c r="A1424" s="3">
        <v>2029</v>
      </c>
      <c r="B1424" s="3">
        <v>2</v>
      </c>
      <c r="C1424" s="4">
        <v>5</v>
      </c>
      <c r="D1424" s="20">
        <f>INDEX('Prom Factor Mensual Hora 0,5'!$B$5:$N$28,MATCH('Casos CMg'!$C1424,'Prom Factor Mensual Hora 0,5'!$A$5:$A$28,0),MATCH('Casos CMg'!$B1424,'Prom Factor Mensual Hora 0,5'!$B$4:$M$4,0))</f>
        <v>0.99352554291798056</v>
      </c>
      <c r="E1424" s="24">
        <v>90.5</v>
      </c>
      <c r="F1424" s="19">
        <f t="shared" si="66"/>
        <v>89.914061634077243</v>
      </c>
      <c r="G1424" s="24">
        <v>46.3</v>
      </c>
      <c r="H1424" s="19">
        <f t="shared" si="67"/>
        <v>46.000232637102499</v>
      </c>
      <c r="I1424" s="24">
        <v>105.3</v>
      </c>
      <c r="J1424" s="19">
        <f t="shared" si="68"/>
        <v>104.61823966926335</v>
      </c>
    </row>
    <row r="1425" spans="1:10" x14ac:dyDescent="0.25">
      <c r="A1425" s="3">
        <v>2029</v>
      </c>
      <c r="B1425" s="3">
        <v>2</v>
      </c>
      <c r="C1425" s="4">
        <v>6</v>
      </c>
      <c r="D1425" s="20">
        <f>INDEX('Prom Factor Mensual Hora 0,5'!$B$5:$N$28,MATCH('Casos CMg'!$C1425,'Prom Factor Mensual Hora 0,5'!$A$5:$A$28,0),MATCH('Casos CMg'!$B1425,'Prom Factor Mensual Hora 0,5'!$B$4:$M$4,0))</f>
        <v>0.99352728973445059</v>
      </c>
      <c r="E1425" s="24">
        <v>18.100000000000001</v>
      </c>
      <c r="F1425" s="19">
        <f t="shared" si="66"/>
        <v>17.982843944193558</v>
      </c>
      <c r="G1425" s="24">
        <v>14.5</v>
      </c>
      <c r="H1425" s="19">
        <f t="shared" si="67"/>
        <v>14.406145701149534</v>
      </c>
      <c r="I1425" s="24">
        <v>18.899999999999999</v>
      </c>
      <c r="J1425" s="19">
        <f t="shared" si="68"/>
        <v>18.777665775981117</v>
      </c>
    </row>
    <row r="1426" spans="1:10" x14ac:dyDescent="0.25">
      <c r="A1426" s="3">
        <v>2029</v>
      </c>
      <c r="B1426" s="3">
        <v>2</v>
      </c>
      <c r="C1426" s="4">
        <v>7</v>
      </c>
      <c r="D1426" s="20">
        <f>INDEX('Prom Factor Mensual Hora 0,5'!$B$5:$N$28,MATCH('Casos CMg'!$C1426,'Prom Factor Mensual Hora 0,5'!$A$5:$A$28,0),MATCH('Casos CMg'!$B1426,'Prom Factor Mensual Hora 0,5'!$B$4:$M$4,0))</f>
        <v>0.99352259846588165</v>
      </c>
      <c r="E1426" s="24">
        <v>18.100000000000001</v>
      </c>
      <c r="F1426" s="19">
        <f t="shared" si="66"/>
        <v>17.982759032232458</v>
      </c>
      <c r="G1426" s="24">
        <v>14.5</v>
      </c>
      <c r="H1426" s="19">
        <f t="shared" si="67"/>
        <v>14.406077677755285</v>
      </c>
      <c r="I1426" s="24">
        <v>18.899999999999999</v>
      </c>
      <c r="J1426" s="19">
        <f t="shared" si="68"/>
        <v>18.777577111005161</v>
      </c>
    </row>
    <row r="1427" spans="1:10" x14ac:dyDescent="0.25">
      <c r="A1427" s="3">
        <v>2029</v>
      </c>
      <c r="B1427" s="3">
        <v>2</v>
      </c>
      <c r="C1427" s="4">
        <v>8</v>
      </c>
      <c r="D1427" s="20">
        <f>INDEX('Prom Factor Mensual Hora 0,5'!$B$5:$N$28,MATCH('Casos CMg'!$C1427,'Prom Factor Mensual Hora 0,5'!$A$5:$A$28,0),MATCH('Casos CMg'!$B1427,'Prom Factor Mensual Hora 0,5'!$B$4:$M$4,0))</f>
        <v>0.99352348867960838</v>
      </c>
      <c r="E1427" s="24">
        <v>6.4</v>
      </c>
      <c r="F1427" s="19">
        <f t="shared" si="66"/>
        <v>6.3585503275494943</v>
      </c>
      <c r="G1427" s="24">
        <v>5.3</v>
      </c>
      <c r="H1427" s="19">
        <f t="shared" si="67"/>
        <v>5.2656744900019241</v>
      </c>
      <c r="I1427" s="24">
        <v>6.8</v>
      </c>
      <c r="J1427" s="19">
        <f t="shared" si="68"/>
        <v>6.7559597230213368</v>
      </c>
    </row>
    <row r="1428" spans="1:10" x14ac:dyDescent="0.25">
      <c r="A1428" s="3">
        <v>2029</v>
      </c>
      <c r="B1428" s="3">
        <v>2</v>
      </c>
      <c r="C1428" s="4">
        <v>9</v>
      </c>
      <c r="D1428" s="20">
        <f>INDEX('Prom Factor Mensual Hora 0,5'!$B$5:$N$28,MATCH('Casos CMg'!$C1428,'Prom Factor Mensual Hora 0,5'!$A$5:$A$28,0),MATCH('Casos CMg'!$B1428,'Prom Factor Mensual Hora 0,5'!$B$4:$M$4,0))</f>
        <v>0.99527604572207462</v>
      </c>
      <c r="E1428" s="24">
        <v>5.4</v>
      </c>
      <c r="F1428" s="19">
        <f t="shared" si="66"/>
        <v>5.3744906468992033</v>
      </c>
      <c r="G1428" s="24">
        <v>5.3</v>
      </c>
      <c r="H1428" s="19">
        <f t="shared" si="67"/>
        <v>5.2749630423269958</v>
      </c>
      <c r="I1428" s="24">
        <v>6.5</v>
      </c>
      <c r="J1428" s="19">
        <f t="shared" si="68"/>
        <v>6.4692942971934855</v>
      </c>
    </row>
    <row r="1429" spans="1:10" x14ac:dyDescent="0.25">
      <c r="A1429" s="3">
        <v>2029</v>
      </c>
      <c r="B1429" s="3">
        <v>2</v>
      </c>
      <c r="C1429" s="4">
        <v>10</v>
      </c>
      <c r="D1429" s="20">
        <f>INDEX('Prom Factor Mensual Hora 0,5'!$B$5:$N$28,MATCH('Casos CMg'!$C1429,'Prom Factor Mensual Hora 0,5'!$A$5:$A$28,0),MATCH('Casos CMg'!$B1429,'Prom Factor Mensual Hora 0,5'!$B$4:$M$4,0))</f>
        <v>0.99721878914847994</v>
      </c>
      <c r="E1429" s="24">
        <v>5.0999999999999996</v>
      </c>
      <c r="F1429" s="19">
        <f t="shared" si="66"/>
        <v>5.0858158246572476</v>
      </c>
      <c r="G1429" s="24">
        <v>4.8</v>
      </c>
      <c r="H1429" s="19">
        <f t="shared" si="67"/>
        <v>4.7866501879127039</v>
      </c>
      <c r="I1429" s="24">
        <v>6</v>
      </c>
      <c r="J1429" s="19">
        <f t="shared" si="68"/>
        <v>5.9833127348908794</v>
      </c>
    </row>
    <row r="1430" spans="1:10" x14ac:dyDescent="0.25">
      <c r="A1430" s="3">
        <v>2029</v>
      </c>
      <c r="B1430" s="3">
        <v>2</v>
      </c>
      <c r="C1430" s="4">
        <v>11</v>
      </c>
      <c r="D1430" s="20">
        <f>INDEX('Prom Factor Mensual Hora 0,5'!$B$5:$N$28,MATCH('Casos CMg'!$C1430,'Prom Factor Mensual Hora 0,5'!$A$5:$A$28,0),MATCH('Casos CMg'!$B1430,'Prom Factor Mensual Hora 0,5'!$B$4:$M$4,0))</f>
        <v>0.99704365040307219</v>
      </c>
      <c r="E1430" s="24">
        <v>2.9</v>
      </c>
      <c r="F1430" s="19">
        <f t="shared" si="66"/>
        <v>2.8914265861689095</v>
      </c>
      <c r="G1430" s="24">
        <v>2.2999999999999998</v>
      </c>
      <c r="H1430" s="19">
        <f t="shared" si="67"/>
        <v>2.2932003959270659</v>
      </c>
      <c r="I1430" s="24">
        <v>3</v>
      </c>
      <c r="J1430" s="19">
        <f t="shared" si="68"/>
        <v>2.9911309512092163</v>
      </c>
    </row>
    <row r="1431" spans="1:10" x14ac:dyDescent="0.25">
      <c r="A1431" s="3">
        <v>2029</v>
      </c>
      <c r="B1431" s="3">
        <v>2</v>
      </c>
      <c r="C1431" s="4">
        <v>12</v>
      </c>
      <c r="D1431" s="20">
        <f>INDEX('Prom Factor Mensual Hora 0,5'!$B$5:$N$28,MATCH('Casos CMg'!$C1431,'Prom Factor Mensual Hora 0,5'!$A$5:$A$28,0),MATCH('Casos CMg'!$B1431,'Prom Factor Mensual Hora 0,5'!$B$4:$M$4,0))</f>
        <v>0.99749579563688595</v>
      </c>
      <c r="E1431" s="24">
        <v>2.9</v>
      </c>
      <c r="F1431" s="19">
        <f t="shared" si="66"/>
        <v>2.8927378073469692</v>
      </c>
      <c r="G1431" s="24">
        <v>2.2999999999999998</v>
      </c>
      <c r="H1431" s="19">
        <f t="shared" si="67"/>
        <v>2.2942403299648375</v>
      </c>
      <c r="I1431" s="24">
        <v>3</v>
      </c>
      <c r="J1431" s="19">
        <f t="shared" si="68"/>
        <v>2.9924873869106579</v>
      </c>
    </row>
    <row r="1432" spans="1:10" x14ac:dyDescent="0.25">
      <c r="A1432" s="3">
        <v>2029</v>
      </c>
      <c r="B1432" s="3">
        <v>2</v>
      </c>
      <c r="C1432" s="4">
        <v>13</v>
      </c>
      <c r="D1432" s="20">
        <f>INDEX('Prom Factor Mensual Hora 0,5'!$B$5:$N$28,MATCH('Casos CMg'!$C1432,'Prom Factor Mensual Hora 0,5'!$A$5:$A$28,0),MATCH('Casos CMg'!$B1432,'Prom Factor Mensual Hora 0,5'!$B$4:$M$4,0))</f>
        <v>0.99747761054695772</v>
      </c>
      <c r="E1432" s="24">
        <v>2.9</v>
      </c>
      <c r="F1432" s="19">
        <f t="shared" si="66"/>
        <v>2.8926850705861771</v>
      </c>
      <c r="G1432" s="24">
        <v>2.2999999999999998</v>
      </c>
      <c r="H1432" s="19">
        <f t="shared" si="67"/>
        <v>2.2941985042580026</v>
      </c>
      <c r="I1432" s="24">
        <v>3</v>
      </c>
      <c r="J1432" s="19">
        <f t="shared" si="68"/>
        <v>2.992432831640873</v>
      </c>
    </row>
    <row r="1433" spans="1:10" x14ac:dyDescent="0.25">
      <c r="A1433" s="3">
        <v>2029</v>
      </c>
      <c r="B1433" s="3">
        <v>2</v>
      </c>
      <c r="C1433" s="4">
        <v>14</v>
      </c>
      <c r="D1433" s="20">
        <f>INDEX('Prom Factor Mensual Hora 0,5'!$B$5:$N$28,MATCH('Casos CMg'!$C1433,'Prom Factor Mensual Hora 0,5'!$A$5:$A$28,0),MATCH('Casos CMg'!$B1433,'Prom Factor Mensual Hora 0,5'!$B$4:$M$4,0))</f>
        <v>0.99801346033285132</v>
      </c>
      <c r="E1433" s="24">
        <v>2.9</v>
      </c>
      <c r="F1433" s="19">
        <f t="shared" si="66"/>
        <v>2.8942390349652687</v>
      </c>
      <c r="G1433" s="24">
        <v>2.2999999999999998</v>
      </c>
      <c r="H1433" s="19">
        <f t="shared" si="67"/>
        <v>2.2954309587655577</v>
      </c>
      <c r="I1433" s="24">
        <v>3</v>
      </c>
      <c r="J1433" s="19">
        <f t="shared" si="68"/>
        <v>2.9940403809985541</v>
      </c>
    </row>
    <row r="1434" spans="1:10" x14ac:dyDescent="0.25">
      <c r="A1434" s="3">
        <v>2029</v>
      </c>
      <c r="B1434" s="3">
        <v>2</v>
      </c>
      <c r="C1434" s="4">
        <v>15</v>
      </c>
      <c r="D1434" s="20">
        <f>INDEX('Prom Factor Mensual Hora 0,5'!$B$5:$N$28,MATCH('Casos CMg'!$C1434,'Prom Factor Mensual Hora 0,5'!$A$5:$A$28,0),MATCH('Casos CMg'!$B1434,'Prom Factor Mensual Hora 0,5'!$B$4:$M$4,0))</f>
        <v>0.99812271708207967</v>
      </c>
      <c r="E1434" s="24">
        <v>2.9</v>
      </c>
      <c r="F1434" s="19">
        <f t="shared" si="66"/>
        <v>2.8945558795380308</v>
      </c>
      <c r="G1434" s="24">
        <v>2.2999999999999998</v>
      </c>
      <c r="H1434" s="19">
        <f t="shared" si="67"/>
        <v>2.2956822492887832</v>
      </c>
      <c r="I1434" s="24">
        <v>3</v>
      </c>
      <c r="J1434" s="19">
        <f t="shared" si="68"/>
        <v>2.9943681512462392</v>
      </c>
    </row>
    <row r="1435" spans="1:10" x14ac:dyDescent="0.25">
      <c r="A1435" s="3">
        <v>2029</v>
      </c>
      <c r="B1435" s="3">
        <v>2</v>
      </c>
      <c r="C1435" s="4">
        <v>16</v>
      </c>
      <c r="D1435" s="20">
        <f>INDEX('Prom Factor Mensual Hora 0,5'!$B$5:$N$28,MATCH('Casos CMg'!$C1435,'Prom Factor Mensual Hora 0,5'!$A$5:$A$28,0),MATCH('Casos CMg'!$B1435,'Prom Factor Mensual Hora 0,5'!$B$4:$M$4,0))</f>
        <v>0.99811907894018959</v>
      </c>
      <c r="E1435" s="24">
        <v>2.9</v>
      </c>
      <c r="F1435" s="19">
        <f t="shared" si="66"/>
        <v>2.8945453289265499</v>
      </c>
      <c r="G1435" s="24">
        <v>2.2999999999999998</v>
      </c>
      <c r="H1435" s="19">
        <f t="shared" si="67"/>
        <v>2.2956738815624358</v>
      </c>
      <c r="I1435" s="24">
        <v>3</v>
      </c>
      <c r="J1435" s="19">
        <f t="shared" si="68"/>
        <v>2.9943572368205689</v>
      </c>
    </row>
    <row r="1436" spans="1:10" x14ac:dyDescent="0.25">
      <c r="A1436" s="3">
        <v>2029</v>
      </c>
      <c r="B1436" s="3">
        <v>2</v>
      </c>
      <c r="C1436" s="4">
        <v>17</v>
      </c>
      <c r="D1436" s="20">
        <f>INDEX('Prom Factor Mensual Hora 0,5'!$B$5:$N$28,MATCH('Casos CMg'!$C1436,'Prom Factor Mensual Hora 0,5'!$A$5:$A$28,0),MATCH('Casos CMg'!$B1436,'Prom Factor Mensual Hora 0,5'!$B$4:$M$4,0))</f>
        <v>0.99927109040942341</v>
      </c>
      <c r="E1436" s="24">
        <v>2.9</v>
      </c>
      <c r="F1436" s="19">
        <f t="shared" si="66"/>
        <v>2.8978861621873278</v>
      </c>
      <c r="G1436" s="24">
        <v>2.2999999999999998</v>
      </c>
      <c r="H1436" s="19">
        <f t="shared" si="67"/>
        <v>2.2983235079416735</v>
      </c>
      <c r="I1436" s="24">
        <v>3</v>
      </c>
      <c r="J1436" s="19">
        <f t="shared" si="68"/>
        <v>2.9978132712282703</v>
      </c>
    </row>
    <row r="1437" spans="1:10" x14ac:dyDescent="0.25">
      <c r="A1437" s="3">
        <v>2029</v>
      </c>
      <c r="B1437" s="3">
        <v>2</v>
      </c>
      <c r="C1437" s="4">
        <v>18</v>
      </c>
      <c r="D1437" s="20">
        <f>INDEX('Prom Factor Mensual Hora 0,5'!$B$5:$N$28,MATCH('Casos CMg'!$C1437,'Prom Factor Mensual Hora 0,5'!$A$5:$A$28,0),MATCH('Casos CMg'!$B1437,'Prom Factor Mensual Hora 0,5'!$B$4:$M$4,0))</f>
        <v>0.99927561141539023</v>
      </c>
      <c r="E1437" s="24">
        <v>5.0999999999999996</v>
      </c>
      <c r="F1437" s="19">
        <f t="shared" si="66"/>
        <v>5.0963056182184898</v>
      </c>
      <c r="G1437" s="24">
        <v>4.8</v>
      </c>
      <c r="H1437" s="19">
        <f t="shared" si="67"/>
        <v>4.7965229347938729</v>
      </c>
      <c r="I1437" s="24">
        <v>6</v>
      </c>
      <c r="J1437" s="19">
        <f t="shared" si="68"/>
        <v>5.9956536684923414</v>
      </c>
    </row>
    <row r="1438" spans="1:10" x14ac:dyDescent="0.25">
      <c r="A1438" s="3">
        <v>2029</v>
      </c>
      <c r="B1438" s="3">
        <v>2</v>
      </c>
      <c r="C1438" s="4">
        <v>19</v>
      </c>
      <c r="D1438" s="20">
        <f>INDEX('Prom Factor Mensual Hora 0,5'!$B$5:$N$28,MATCH('Casos CMg'!$C1438,'Prom Factor Mensual Hora 0,5'!$A$5:$A$28,0),MATCH('Casos CMg'!$B1438,'Prom Factor Mensual Hora 0,5'!$B$4:$M$4,0))</f>
        <v>0.99713146013226461</v>
      </c>
      <c r="E1438" s="24">
        <v>5.0999999999999996</v>
      </c>
      <c r="F1438" s="19">
        <f t="shared" si="66"/>
        <v>5.0853704466745491</v>
      </c>
      <c r="G1438" s="24">
        <v>4.8</v>
      </c>
      <c r="H1438" s="19">
        <f t="shared" si="67"/>
        <v>4.7862310086348696</v>
      </c>
      <c r="I1438" s="24">
        <v>6</v>
      </c>
      <c r="J1438" s="19">
        <f t="shared" si="68"/>
        <v>5.9827887607935875</v>
      </c>
    </row>
    <row r="1439" spans="1:10" x14ac:dyDescent="0.25">
      <c r="A1439" s="3">
        <v>2029</v>
      </c>
      <c r="B1439" s="3">
        <v>2</v>
      </c>
      <c r="C1439" s="4">
        <v>20</v>
      </c>
      <c r="D1439" s="20">
        <f>INDEX('Prom Factor Mensual Hora 0,5'!$B$5:$N$28,MATCH('Casos CMg'!$C1439,'Prom Factor Mensual Hora 0,5'!$A$5:$A$28,0),MATCH('Casos CMg'!$B1439,'Prom Factor Mensual Hora 0,5'!$B$4:$M$4,0))</f>
        <v>0.98942463729197716</v>
      </c>
      <c r="E1439" s="24">
        <v>90.3</v>
      </c>
      <c r="F1439" s="19">
        <f t="shared" si="66"/>
        <v>89.345044747465536</v>
      </c>
      <c r="G1439" s="24">
        <v>46.8</v>
      </c>
      <c r="H1439" s="19">
        <f t="shared" si="67"/>
        <v>46.305073025264527</v>
      </c>
      <c r="I1439" s="24">
        <v>105.9</v>
      </c>
      <c r="J1439" s="19">
        <f t="shared" si="68"/>
        <v>104.78006908922039</v>
      </c>
    </row>
    <row r="1440" spans="1:10" x14ac:dyDescent="0.25">
      <c r="A1440" s="3">
        <v>2029</v>
      </c>
      <c r="B1440" s="3">
        <v>2</v>
      </c>
      <c r="C1440" s="4">
        <v>21</v>
      </c>
      <c r="D1440" s="20">
        <f>INDEX('Prom Factor Mensual Hora 0,5'!$B$5:$N$28,MATCH('Casos CMg'!$C1440,'Prom Factor Mensual Hora 0,5'!$A$5:$A$28,0),MATCH('Casos CMg'!$B1440,'Prom Factor Mensual Hora 0,5'!$B$4:$M$4,0))</f>
        <v>0.98941890562610713</v>
      </c>
      <c r="E1440" s="24">
        <v>89.7</v>
      </c>
      <c r="F1440" s="19">
        <f t="shared" si="66"/>
        <v>88.750875834661812</v>
      </c>
      <c r="G1440" s="24">
        <v>46.6</v>
      </c>
      <c r="H1440" s="19">
        <f t="shared" si="67"/>
        <v>46.106921002176591</v>
      </c>
      <c r="I1440" s="24">
        <v>105.4</v>
      </c>
      <c r="J1440" s="19">
        <f t="shared" si="68"/>
        <v>104.2847526529917</v>
      </c>
    </row>
    <row r="1441" spans="1:10" x14ac:dyDescent="0.25">
      <c r="A1441" s="3">
        <v>2029</v>
      </c>
      <c r="B1441" s="3">
        <v>2</v>
      </c>
      <c r="C1441" s="4">
        <v>22</v>
      </c>
      <c r="D1441" s="20">
        <f>INDEX('Prom Factor Mensual Hora 0,5'!$B$5:$N$28,MATCH('Casos CMg'!$C1441,'Prom Factor Mensual Hora 0,5'!$A$5:$A$28,0),MATCH('Casos CMg'!$B1441,'Prom Factor Mensual Hora 0,5'!$B$4:$M$4,0))</f>
        <v>0.98941895443097017</v>
      </c>
      <c r="E1441" s="24">
        <v>90.3</v>
      </c>
      <c r="F1441" s="19">
        <f t="shared" si="66"/>
        <v>89.344531585116599</v>
      </c>
      <c r="G1441" s="24">
        <v>46.8</v>
      </c>
      <c r="H1441" s="19">
        <f t="shared" si="67"/>
        <v>46.304807067369403</v>
      </c>
      <c r="I1441" s="24">
        <v>105.9</v>
      </c>
      <c r="J1441" s="19">
        <f t="shared" si="68"/>
        <v>104.77946727423975</v>
      </c>
    </row>
    <row r="1442" spans="1:10" x14ac:dyDescent="0.25">
      <c r="A1442" s="3">
        <v>2029</v>
      </c>
      <c r="B1442" s="3">
        <v>2</v>
      </c>
      <c r="C1442" s="4">
        <v>23</v>
      </c>
      <c r="D1442" s="20">
        <f>INDEX('Prom Factor Mensual Hora 0,5'!$B$5:$N$28,MATCH('Casos CMg'!$C1442,'Prom Factor Mensual Hora 0,5'!$A$5:$A$28,0),MATCH('Casos CMg'!$B1442,'Prom Factor Mensual Hora 0,5'!$B$4:$M$4,0))</f>
        <v>0.98941642396799434</v>
      </c>
      <c r="E1442" s="24">
        <v>90.3</v>
      </c>
      <c r="F1442" s="19">
        <f t="shared" si="66"/>
        <v>89.344303084309885</v>
      </c>
      <c r="G1442" s="24">
        <v>46.8</v>
      </c>
      <c r="H1442" s="19">
        <f t="shared" si="67"/>
        <v>46.304688641702135</v>
      </c>
      <c r="I1442" s="24">
        <v>105.9</v>
      </c>
      <c r="J1442" s="19">
        <f t="shared" si="68"/>
        <v>104.7791992982106</v>
      </c>
    </row>
    <row r="1443" spans="1:10" x14ac:dyDescent="0.25">
      <c r="A1443" s="3">
        <v>2029</v>
      </c>
      <c r="B1443" s="3">
        <v>3</v>
      </c>
      <c r="C1443" s="4">
        <v>0</v>
      </c>
      <c r="D1443" s="20">
        <f>INDEX('Prom Factor Mensual Hora 0,5'!$B$5:$N$28,MATCH('Casos CMg'!$C1443,'Prom Factor Mensual Hora 0,5'!$A$5:$A$28,0),MATCH('Casos CMg'!$B1443,'Prom Factor Mensual Hora 0,5'!$B$4:$M$4,0))</f>
        <v>0.98480508351273932</v>
      </c>
      <c r="E1443" s="24">
        <v>97.8</v>
      </c>
      <c r="F1443" s="19">
        <f t="shared" si="66"/>
        <v>96.313937167545902</v>
      </c>
      <c r="G1443" s="24">
        <v>52.7</v>
      </c>
      <c r="H1443" s="19">
        <f t="shared" si="67"/>
        <v>51.899227901121364</v>
      </c>
      <c r="I1443" s="24">
        <v>113.3</v>
      </c>
      <c r="J1443" s="19">
        <f t="shared" si="68"/>
        <v>111.57841596199336</v>
      </c>
    </row>
    <row r="1444" spans="1:10" x14ac:dyDescent="0.25">
      <c r="A1444" s="3">
        <v>2029</v>
      </c>
      <c r="B1444" s="3">
        <v>3</v>
      </c>
      <c r="C1444" s="4">
        <v>1</v>
      </c>
      <c r="D1444" s="20">
        <f>INDEX('Prom Factor Mensual Hora 0,5'!$B$5:$N$28,MATCH('Casos CMg'!$C1444,'Prom Factor Mensual Hora 0,5'!$A$5:$A$28,0),MATCH('Casos CMg'!$B1444,'Prom Factor Mensual Hora 0,5'!$B$4:$M$4,0))</f>
        <v>0.9916993991440024</v>
      </c>
      <c r="E1444" s="24">
        <v>98.3</v>
      </c>
      <c r="F1444" s="19">
        <f t="shared" si="66"/>
        <v>97.484050935855436</v>
      </c>
      <c r="G1444" s="24">
        <v>53</v>
      </c>
      <c r="H1444" s="19">
        <f t="shared" si="67"/>
        <v>52.560068154632127</v>
      </c>
      <c r="I1444" s="24">
        <v>114</v>
      </c>
      <c r="J1444" s="19">
        <f t="shared" si="68"/>
        <v>113.05373150241627</v>
      </c>
    </row>
    <row r="1445" spans="1:10" x14ac:dyDescent="0.25">
      <c r="A1445" s="3">
        <v>2029</v>
      </c>
      <c r="B1445" s="3">
        <v>3</v>
      </c>
      <c r="C1445" s="4">
        <v>2</v>
      </c>
      <c r="D1445" s="20">
        <f>INDEX('Prom Factor Mensual Hora 0,5'!$B$5:$N$28,MATCH('Casos CMg'!$C1445,'Prom Factor Mensual Hora 0,5'!$A$5:$A$28,0),MATCH('Casos CMg'!$B1445,'Prom Factor Mensual Hora 0,5'!$B$4:$M$4,0))</f>
        <v>0.99169561703876996</v>
      </c>
      <c r="E1445" s="24">
        <v>101.4</v>
      </c>
      <c r="F1445" s="19">
        <f t="shared" si="66"/>
        <v>100.55793556773128</v>
      </c>
      <c r="G1445" s="24">
        <v>54.5</v>
      </c>
      <c r="H1445" s="19">
        <f t="shared" si="67"/>
        <v>54.047411128612964</v>
      </c>
      <c r="I1445" s="24">
        <v>117.9</v>
      </c>
      <c r="J1445" s="19">
        <f t="shared" si="68"/>
        <v>116.92091324887099</v>
      </c>
    </row>
    <row r="1446" spans="1:10" x14ac:dyDescent="0.25">
      <c r="A1446" s="3">
        <v>2029</v>
      </c>
      <c r="B1446" s="3">
        <v>3</v>
      </c>
      <c r="C1446" s="4">
        <v>3</v>
      </c>
      <c r="D1446" s="20">
        <f>INDEX('Prom Factor Mensual Hora 0,5'!$B$5:$N$28,MATCH('Casos CMg'!$C1446,'Prom Factor Mensual Hora 0,5'!$A$5:$A$28,0),MATCH('Casos CMg'!$B1446,'Prom Factor Mensual Hora 0,5'!$B$4:$M$4,0))</f>
        <v>0.99168703038685069</v>
      </c>
      <c r="E1446" s="24">
        <v>101.9</v>
      </c>
      <c r="F1446" s="19">
        <f t="shared" si="66"/>
        <v>101.05290839642009</v>
      </c>
      <c r="G1446" s="24">
        <v>54.7</v>
      </c>
      <c r="H1446" s="19">
        <f t="shared" si="67"/>
        <v>54.245280562160737</v>
      </c>
      <c r="I1446" s="24">
        <v>118.4</v>
      </c>
      <c r="J1446" s="19">
        <f t="shared" si="68"/>
        <v>117.41574439780312</v>
      </c>
    </row>
    <row r="1447" spans="1:10" x14ac:dyDescent="0.25">
      <c r="A1447" s="3">
        <v>2029</v>
      </c>
      <c r="B1447" s="3">
        <v>3</v>
      </c>
      <c r="C1447" s="4">
        <v>4</v>
      </c>
      <c r="D1447" s="20">
        <f>INDEX('Prom Factor Mensual Hora 0,5'!$B$5:$N$28,MATCH('Casos CMg'!$C1447,'Prom Factor Mensual Hora 0,5'!$A$5:$A$28,0),MATCH('Casos CMg'!$B1447,'Prom Factor Mensual Hora 0,5'!$B$4:$M$4,0))</f>
        <v>0.99168821882152391</v>
      </c>
      <c r="E1447" s="24">
        <v>101.9</v>
      </c>
      <c r="F1447" s="19">
        <f t="shared" si="66"/>
        <v>101.05302949791329</v>
      </c>
      <c r="G1447" s="24">
        <v>54.7</v>
      </c>
      <c r="H1447" s="19">
        <f t="shared" si="67"/>
        <v>54.245345569537363</v>
      </c>
      <c r="I1447" s="24">
        <v>118.4</v>
      </c>
      <c r="J1447" s="19">
        <f t="shared" si="68"/>
        <v>117.41588510846843</v>
      </c>
    </row>
    <row r="1448" spans="1:10" x14ac:dyDescent="0.25">
      <c r="A1448" s="3">
        <v>2029</v>
      </c>
      <c r="B1448" s="3">
        <v>3</v>
      </c>
      <c r="C1448" s="4">
        <v>5</v>
      </c>
      <c r="D1448" s="20">
        <f>INDEX('Prom Factor Mensual Hora 0,5'!$B$5:$N$28,MATCH('Casos CMg'!$C1448,'Prom Factor Mensual Hora 0,5'!$A$5:$A$28,0),MATCH('Casos CMg'!$B1448,'Prom Factor Mensual Hora 0,5'!$B$4:$M$4,0))</f>
        <v>0.99169302191808428</v>
      </c>
      <c r="E1448" s="24">
        <v>101.9</v>
      </c>
      <c r="F1448" s="19">
        <f t="shared" si="66"/>
        <v>101.05351893345279</v>
      </c>
      <c r="G1448" s="24">
        <v>54.7</v>
      </c>
      <c r="H1448" s="19">
        <f t="shared" si="67"/>
        <v>54.245608298919215</v>
      </c>
      <c r="I1448" s="24">
        <v>118.4</v>
      </c>
      <c r="J1448" s="19">
        <f t="shared" si="68"/>
        <v>117.41645379510119</v>
      </c>
    </row>
    <row r="1449" spans="1:10" x14ac:dyDescent="0.25">
      <c r="A1449" s="3">
        <v>2029</v>
      </c>
      <c r="B1449" s="3">
        <v>3</v>
      </c>
      <c r="C1449" s="4">
        <v>6</v>
      </c>
      <c r="D1449" s="20">
        <f>INDEX('Prom Factor Mensual Hora 0,5'!$B$5:$N$28,MATCH('Casos CMg'!$C1449,'Prom Factor Mensual Hora 0,5'!$A$5:$A$28,0),MATCH('Casos CMg'!$B1449,'Prom Factor Mensual Hora 0,5'!$B$4:$M$4,0))</f>
        <v>0.99168767441705652</v>
      </c>
      <c r="E1449" s="24">
        <v>98.6</v>
      </c>
      <c r="F1449" s="19">
        <f t="shared" si="66"/>
        <v>97.78040469752176</v>
      </c>
      <c r="G1449" s="24">
        <v>53.2</v>
      </c>
      <c r="H1449" s="19">
        <f t="shared" si="67"/>
        <v>52.757784278987408</v>
      </c>
      <c r="I1449" s="24">
        <v>114.3</v>
      </c>
      <c r="J1449" s="19">
        <f t="shared" si="68"/>
        <v>113.34990118586956</v>
      </c>
    </row>
    <row r="1450" spans="1:10" x14ac:dyDescent="0.25">
      <c r="A1450" s="3">
        <v>2029</v>
      </c>
      <c r="B1450" s="3">
        <v>3</v>
      </c>
      <c r="C1450" s="4">
        <v>7</v>
      </c>
      <c r="D1450" s="20">
        <f>INDEX('Prom Factor Mensual Hora 0,5'!$B$5:$N$28,MATCH('Casos CMg'!$C1450,'Prom Factor Mensual Hora 0,5'!$A$5:$A$28,0),MATCH('Casos CMg'!$B1450,'Prom Factor Mensual Hora 0,5'!$B$4:$M$4,0))</f>
        <v>0.99169068713511155</v>
      </c>
      <c r="E1450" s="24">
        <v>51.7</v>
      </c>
      <c r="F1450" s="19">
        <f t="shared" si="66"/>
        <v>51.270408524885269</v>
      </c>
      <c r="G1450" s="24">
        <v>34.9</v>
      </c>
      <c r="H1450" s="19">
        <f t="shared" si="67"/>
        <v>34.610004981015393</v>
      </c>
      <c r="I1450" s="24">
        <v>52.4</v>
      </c>
      <c r="J1450" s="19">
        <f t="shared" si="68"/>
        <v>51.964592005879844</v>
      </c>
    </row>
    <row r="1451" spans="1:10" x14ac:dyDescent="0.25">
      <c r="A1451" s="3">
        <v>2029</v>
      </c>
      <c r="B1451" s="3">
        <v>3</v>
      </c>
      <c r="C1451" s="4">
        <v>8</v>
      </c>
      <c r="D1451" s="20">
        <f>INDEX('Prom Factor Mensual Hora 0,5'!$B$5:$N$28,MATCH('Casos CMg'!$C1451,'Prom Factor Mensual Hora 0,5'!$A$5:$A$28,0),MATCH('Casos CMg'!$B1451,'Prom Factor Mensual Hora 0,5'!$B$4:$M$4,0))</f>
        <v>0.99169209706295591</v>
      </c>
      <c r="E1451" s="24">
        <v>52.7</v>
      </c>
      <c r="F1451" s="19">
        <f t="shared" si="66"/>
        <v>52.262173515217782</v>
      </c>
      <c r="G1451" s="24">
        <v>35.5</v>
      </c>
      <c r="H1451" s="19">
        <f t="shared" si="67"/>
        <v>35.205069445734935</v>
      </c>
      <c r="I1451" s="24">
        <v>53.6</v>
      </c>
      <c r="J1451" s="19">
        <f t="shared" si="68"/>
        <v>53.154696402574437</v>
      </c>
    </row>
    <row r="1452" spans="1:10" x14ac:dyDescent="0.25">
      <c r="A1452" s="3">
        <v>2029</v>
      </c>
      <c r="B1452" s="3">
        <v>3</v>
      </c>
      <c r="C1452" s="4">
        <v>9</v>
      </c>
      <c r="D1452" s="20">
        <f>INDEX('Prom Factor Mensual Hora 0,5'!$B$5:$N$28,MATCH('Casos CMg'!$C1452,'Prom Factor Mensual Hora 0,5'!$A$5:$A$28,0),MATCH('Casos CMg'!$B1452,'Prom Factor Mensual Hora 0,5'!$B$4:$M$4,0))</f>
        <v>0.9943535624807196</v>
      </c>
      <c r="E1452" s="24">
        <v>52.8</v>
      </c>
      <c r="F1452" s="19">
        <f t="shared" si="66"/>
        <v>52.501868098981994</v>
      </c>
      <c r="G1452" s="24">
        <v>35.9</v>
      </c>
      <c r="H1452" s="19">
        <f t="shared" si="67"/>
        <v>35.697292893057835</v>
      </c>
      <c r="I1452" s="24">
        <v>53.2</v>
      </c>
      <c r="J1452" s="19">
        <f t="shared" si="68"/>
        <v>52.899609523974284</v>
      </c>
    </row>
    <row r="1453" spans="1:10" x14ac:dyDescent="0.25">
      <c r="A1453" s="3">
        <v>2029</v>
      </c>
      <c r="B1453" s="3">
        <v>3</v>
      </c>
      <c r="C1453" s="4">
        <v>10</v>
      </c>
      <c r="D1453" s="20">
        <f>INDEX('Prom Factor Mensual Hora 0,5'!$B$5:$N$28,MATCH('Casos CMg'!$C1453,'Prom Factor Mensual Hora 0,5'!$A$5:$A$28,0),MATCH('Casos CMg'!$B1453,'Prom Factor Mensual Hora 0,5'!$B$4:$M$4,0))</f>
        <v>0.99555828900987708</v>
      </c>
      <c r="E1453" s="24">
        <v>44.4</v>
      </c>
      <c r="F1453" s="19">
        <f t="shared" si="66"/>
        <v>44.202788032038541</v>
      </c>
      <c r="G1453" s="24">
        <v>30.4</v>
      </c>
      <c r="H1453" s="19">
        <f t="shared" si="67"/>
        <v>30.264971985900264</v>
      </c>
      <c r="I1453" s="24">
        <v>44.4</v>
      </c>
      <c r="J1453" s="19">
        <f t="shared" si="68"/>
        <v>44.202788032038541</v>
      </c>
    </row>
    <row r="1454" spans="1:10" x14ac:dyDescent="0.25">
      <c r="A1454" s="3">
        <v>2029</v>
      </c>
      <c r="B1454" s="3">
        <v>3</v>
      </c>
      <c r="C1454" s="4">
        <v>11</v>
      </c>
      <c r="D1454" s="20">
        <f>INDEX('Prom Factor Mensual Hora 0,5'!$B$5:$N$28,MATCH('Casos CMg'!$C1454,'Prom Factor Mensual Hora 0,5'!$A$5:$A$28,0),MATCH('Casos CMg'!$B1454,'Prom Factor Mensual Hora 0,5'!$B$4:$M$4,0))</f>
        <v>0.99696702231851253</v>
      </c>
      <c r="E1454" s="24">
        <v>25.1</v>
      </c>
      <c r="F1454" s="19">
        <f t="shared" si="66"/>
        <v>25.023872260194665</v>
      </c>
      <c r="G1454" s="24">
        <v>17.399999999999999</v>
      </c>
      <c r="H1454" s="19">
        <f t="shared" si="67"/>
        <v>17.347226188342116</v>
      </c>
      <c r="I1454" s="24">
        <v>24.7</v>
      </c>
      <c r="J1454" s="19">
        <f t="shared" si="68"/>
        <v>24.62508545126726</v>
      </c>
    </row>
    <row r="1455" spans="1:10" x14ac:dyDescent="0.25">
      <c r="A1455" s="3">
        <v>2029</v>
      </c>
      <c r="B1455" s="3">
        <v>3</v>
      </c>
      <c r="C1455" s="4">
        <v>12</v>
      </c>
      <c r="D1455" s="20">
        <f>INDEX('Prom Factor Mensual Hora 0,5'!$B$5:$N$28,MATCH('Casos CMg'!$C1455,'Prom Factor Mensual Hora 0,5'!$A$5:$A$28,0),MATCH('Casos CMg'!$B1455,'Prom Factor Mensual Hora 0,5'!$B$4:$M$4,0))</f>
        <v>0.99756232294182201</v>
      </c>
      <c r="E1455" s="24">
        <v>25.1</v>
      </c>
      <c r="F1455" s="19">
        <f t="shared" si="66"/>
        <v>25.038814305839733</v>
      </c>
      <c r="G1455" s="24">
        <v>17.399999999999999</v>
      </c>
      <c r="H1455" s="19">
        <f t="shared" si="67"/>
        <v>17.357584419187702</v>
      </c>
      <c r="I1455" s="24">
        <v>24.7</v>
      </c>
      <c r="J1455" s="19">
        <f t="shared" si="68"/>
        <v>24.639789376663003</v>
      </c>
    </row>
    <row r="1456" spans="1:10" x14ac:dyDescent="0.25">
      <c r="A1456" s="3">
        <v>2029</v>
      </c>
      <c r="B1456" s="3">
        <v>3</v>
      </c>
      <c r="C1456" s="4">
        <v>13</v>
      </c>
      <c r="D1456" s="20">
        <f>INDEX('Prom Factor Mensual Hora 0,5'!$B$5:$N$28,MATCH('Casos CMg'!$C1456,'Prom Factor Mensual Hora 0,5'!$A$5:$A$28,0),MATCH('Casos CMg'!$B1456,'Prom Factor Mensual Hora 0,5'!$B$4:$M$4,0))</f>
        <v>0.99757345039582368</v>
      </c>
      <c r="E1456" s="24">
        <v>25.1</v>
      </c>
      <c r="F1456" s="19">
        <f t="shared" si="66"/>
        <v>25.039093604935175</v>
      </c>
      <c r="G1456" s="24">
        <v>17.399999999999999</v>
      </c>
      <c r="H1456" s="19">
        <f t="shared" si="67"/>
        <v>17.357778036887332</v>
      </c>
      <c r="I1456" s="24">
        <v>24.7</v>
      </c>
      <c r="J1456" s="19">
        <f t="shared" si="68"/>
        <v>24.640064224776843</v>
      </c>
    </row>
    <row r="1457" spans="1:10" x14ac:dyDescent="0.25">
      <c r="A1457" s="3">
        <v>2029</v>
      </c>
      <c r="B1457" s="3">
        <v>3</v>
      </c>
      <c r="C1457" s="4">
        <v>14</v>
      </c>
      <c r="D1457" s="20">
        <f>INDEX('Prom Factor Mensual Hora 0,5'!$B$5:$N$28,MATCH('Casos CMg'!$C1457,'Prom Factor Mensual Hora 0,5'!$A$5:$A$28,0),MATCH('Casos CMg'!$B1457,'Prom Factor Mensual Hora 0,5'!$B$4:$M$4,0))</f>
        <v>0.99910148694727641</v>
      </c>
      <c r="E1457" s="24">
        <v>15.4</v>
      </c>
      <c r="F1457" s="19">
        <f t="shared" si="66"/>
        <v>15.386162898988058</v>
      </c>
      <c r="G1457" s="24">
        <v>10.9</v>
      </c>
      <c r="H1457" s="19">
        <f t="shared" si="67"/>
        <v>10.890206207725313</v>
      </c>
      <c r="I1457" s="24">
        <v>14.8</v>
      </c>
      <c r="J1457" s="19">
        <f t="shared" si="68"/>
        <v>14.786702006819691</v>
      </c>
    </row>
    <row r="1458" spans="1:10" x14ac:dyDescent="0.25">
      <c r="A1458" s="3">
        <v>2029</v>
      </c>
      <c r="B1458" s="3">
        <v>3</v>
      </c>
      <c r="C1458" s="4">
        <v>15</v>
      </c>
      <c r="D1458" s="20">
        <f>INDEX('Prom Factor Mensual Hora 0,5'!$B$5:$N$28,MATCH('Casos CMg'!$C1458,'Prom Factor Mensual Hora 0,5'!$A$5:$A$28,0),MATCH('Casos CMg'!$B1458,'Prom Factor Mensual Hora 0,5'!$B$4:$M$4,0))</f>
        <v>1</v>
      </c>
      <c r="E1458" s="24">
        <v>15.4</v>
      </c>
      <c r="F1458" s="19">
        <f t="shared" si="66"/>
        <v>15.4</v>
      </c>
      <c r="G1458" s="24">
        <v>10.9</v>
      </c>
      <c r="H1458" s="19">
        <f t="shared" si="67"/>
        <v>10.9</v>
      </c>
      <c r="I1458" s="24">
        <v>14.8</v>
      </c>
      <c r="J1458" s="19">
        <f t="shared" si="68"/>
        <v>14.8</v>
      </c>
    </row>
    <row r="1459" spans="1:10" x14ac:dyDescent="0.25">
      <c r="A1459" s="3">
        <v>2029</v>
      </c>
      <c r="B1459" s="3">
        <v>3</v>
      </c>
      <c r="C1459" s="4">
        <v>16</v>
      </c>
      <c r="D1459" s="20">
        <f>INDEX('Prom Factor Mensual Hora 0,5'!$B$5:$N$28,MATCH('Casos CMg'!$C1459,'Prom Factor Mensual Hora 0,5'!$A$5:$A$28,0),MATCH('Casos CMg'!$B1459,'Prom Factor Mensual Hora 0,5'!$B$4:$M$4,0))</f>
        <v>0.99990453840340487</v>
      </c>
      <c r="E1459" s="24">
        <v>15.4</v>
      </c>
      <c r="F1459" s="19">
        <f t="shared" si="66"/>
        <v>15.398529891412435</v>
      </c>
      <c r="G1459" s="24">
        <v>10.9</v>
      </c>
      <c r="H1459" s="19">
        <f t="shared" si="67"/>
        <v>10.898959468597113</v>
      </c>
      <c r="I1459" s="24">
        <v>14.8</v>
      </c>
      <c r="J1459" s="19">
        <f t="shared" si="68"/>
        <v>14.798587168370393</v>
      </c>
    </row>
    <row r="1460" spans="1:10" x14ac:dyDescent="0.25">
      <c r="A1460" s="3">
        <v>2029</v>
      </c>
      <c r="B1460" s="3">
        <v>3</v>
      </c>
      <c r="C1460" s="4">
        <v>17</v>
      </c>
      <c r="D1460" s="20">
        <f>INDEX('Prom Factor Mensual Hora 0,5'!$B$5:$N$28,MATCH('Casos CMg'!$C1460,'Prom Factor Mensual Hora 0,5'!$A$5:$A$28,0),MATCH('Casos CMg'!$B1460,'Prom Factor Mensual Hora 0,5'!$B$4:$M$4,0))</f>
        <v>0.99974256146699225</v>
      </c>
      <c r="E1460" s="24">
        <v>25.1</v>
      </c>
      <c r="F1460" s="19">
        <f t="shared" si="66"/>
        <v>25.093538292821506</v>
      </c>
      <c r="G1460" s="24">
        <v>17.399999999999999</v>
      </c>
      <c r="H1460" s="19">
        <f t="shared" si="67"/>
        <v>17.395520569525665</v>
      </c>
      <c r="I1460" s="24">
        <v>24.7</v>
      </c>
      <c r="J1460" s="19">
        <f t="shared" si="68"/>
        <v>24.693641268234707</v>
      </c>
    </row>
    <row r="1461" spans="1:10" x14ac:dyDescent="0.25">
      <c r="A1461" s="3">
        <v>2029</v>
      </c>
      <c r="B1461" s="3">
        <v>3</v>
      </c>
      <c r="C1461" s="4">
        <v>18</v>
      </c>
      <c r="D1461" s="20">
        <f>INDEX('Prom Factor Mensual Hora 0,5'!$B$5:$N$28,MATCH('Casos CMg'!$C1461,'Prom Factor Mensual Hora 0,5'!$A$5:$A$28,0),MATCH('Casos CMg'!$B1461,'Prom Factor Mensual Hora 0,5'!$B$4:$M$4,0))</f>
        <v>0.99990615129705385</v>
      </c>
      <c r="E1461" s="24">
        <v>50.8</v>
      </c>
      <c r="F1461" s="19">
        <f t="shared" si="66"/>
        <v>50.795232485890331</v>
      </c>
      <c r="G1461" s="24">
        <v>34.700000000000003</v>
      </c>
      <c r="H1461" s="19">
        <f t="shared" si="67"/>
        <v>34.696743450007773</v>
      </c>
      <c r="I1461" s="24">
        <v>50.9</v>
      </c>
      <c r="J1461" s="19">
        <f t="shared" si="68"/>
        <v>50.895223101020036</v>
      </c>
    </row>
    <row r="1462" spans="1:10" x14ac:dyDescent="0.25">
      <c r="A1462" s="3">
        <v>2029</v>
      </c>
      <c r="B1462" s="3">
        <v>3</v>
      </c>
      <c r="C1462" s="4">
        <v>19</v>
      </c>
      <c r="D1462" s="20">
        <f>INDEX('Prom Factor Mensual Hora 0,5'!$B$5:$N$28,MATCH('Casos CMg'!$C1462,'Prom Factor Mensual Hora 0,5'!$A$5:$A$28,0),MATCH('Casos CMg'!$B1462,'Prom Factor Mensual Hora 0,5'!$B$4:$M$4,0))</f>
        <v>0.98834644215198175</v>
      </c>
      <c r="E1462" s="24">
        <v>99.1</v>
      </c>
      <c r="F1462" s="19">
        <f t="shared" si="66"/>
        <v>97.945132417261391</v>
      </c>
      <c r="G1462" s="24">
        <v>53.4</v>
      </c>
      <c r="H1462" s="19">
        <f t="shared" si="67"/>
        <v>52.777700010915822</v>
      </c>
      <c r="I1462" s="24">
        <v>116.4</v>
      </c>
      <c r="J1462" s="19">
        <f t="shared" si="68"/>
        <v>115.04352586649068</v>
      </c>
    </row>
    <row r="1463" spans="1:10" x14ac:dyDescent="0.25">
      <c r="A1463" s="3">
        <v>2029</v>
      </c>
      <c r="B1463" s="3">
        <v>3</v>
      </c>
      <c r="C1463" s="4">
        <v>20</v>
      </c>
      <c r="D1463" s="20">
        <f>INDEX('Prom Factor Mensual Hora 0,5'!$B$5:$N$28,MATCH('Casos CMg'!$C1463,'Prom Factor Mensual Hora 0,5'!$A$5:$A$28,0),MATCH('Casos CMg'!$B1463,'Prom Factor Mensual Hora 0,5'!$B$4:$M$4,0))</f>
        <v>0.98472453846384622</v>
      </c>
      <c r="E1463" s="24">
        <v>99.5</v>
      </c>
      <c r="F1463" s="19">
        <f t="shared" si="66"/>
        <v>97.980091577152706</v>
      </c>
      <c r="G1463" s="24">
        <v>53.6</v>
      </c>
      <c r="H1463" s="19">
        <f t="shared" si="67"/>
        <v>52.781235261662161</v>
      </c>
      <c r="I1463" s="24">
        <v>117.4</v>
      </c>
      <c r="J1463" s="19">
        <f t="shared" si="68"/>
        <v>115.60666081565556</v>
      </c>
    </row>
    <row r="1464" spans="1:10" x14ac:dyDescent="0.25">
      <c r="A1464" s="3">
        <v>2029</v>
      </c>
      <c r="B1464" s="3">
        <v>3</v>
      </c>
      <c r="C1464" s="4">
        <v>21</v>
      </c>
      <c r="D1464" s="20">
        <f>INDEX('Prom Factor Mensual Hora 0,5'!$B$5:$N$28,MATCH('Casos CMg'!$C1464,'Prom Factor Mensual Hora 0,5'!$A$5:$A$28,0),MATCH('Casos CMg'!$B1464,'Prom Factor Mensual Hora 0,5'!$B$4:$M$4,0))</f>
        <v>0.98472687003678994</v>
      </c>
      <c r="E1464" s="24">
        <v>99.5</v>
      </c>
      <c r="F1464" s="19">
        <f t="shared" si="66"/>
        <v>97.980323568660594</v>
      </c>
      <c r="G1464" s="24">
        <v>53.6</v>
      </c>
      <c r="H1464" s="19">
        <f t="shared" si="67"/>
        <v>52.781360233971945</v>
      </c>
      <c r="I1464" s="24">
        <v>117.4</v>
      </c>
      <c r="J1464" s="19">
        <f t="shared" si="68"/>
        <v>115.60693454231914</v>
      </c>
    </row>
    <row r="1465" spans="1:10" x14ac:dyDescent="0.25">
      <c r="A1465" s="3">
        <v>2029</v>
      </c>
      <c r="B1465" s="3">
        <v>3</v>
      </c>
      <c r="C1465" s="4">
        <v>22</v>
      </c>
      <c r="D1465" s="20">
        <f>INDEX('Prom Factor Mensual Hora 0,5'!$B$5:$N$28,MATCH('Casos CMg'!$C1465,'Prom Factor Mensual Hora 0,5'!$A$5:$A$28,0),MATCH('Casos CMg'!$B1465,'Prom Factor Mensual Hora 0,5'!$B$4:$M$4,0))</f>
        <v>0.98472644874400284</v>
      </c>
      <c r="E1465" s="24">
        <v>99.5</v>
      </c>
      <c r="F1465" s="19">
        <f t="shared" si="66"/>
        <v>97.980281650028289</v>
      </c>
      <c r="G1465" s="24">
        <v>53.6</v>
      </c>
      <c r="H1465" s="19">
        <f t="shared" si="67"/>
        <v>52.781337652678552</v>
      </c>
      <c r="I1465" s="24">
        <v>117.4</v>
      </c>
      <c r="J1465" s="19">
        <f t="shared" si="68"/>
        <v>115.60688508254594</v>
      </c>
    </row>
    <row r="1466" spans="1:10" x14ac:dyDescent="0.25">
      <c r="A1466" s="3">
        <v>2029</v>
      </c>
      <c r="B1466" s="3">
        <v>3</v>
      </c>
      <c r="C1466" s="4">
        <v>23</v>
      </c>
      <c r="D1466" s="20">
        <f>INDEX('Prom Factor Mensual Hora 0,5'!$B$5:$N$28,MATCH('Casos CMg'!$C1466,'Prom Factor Mensual Hora 0,5'!$A$5:$A$28,0),MATCH('Casos CMg'!$B1466,'Prom Factor Mensual Hora 0,5'!$B$4:$M$4,0))</f>
        <v>0.98472482955936425</v>
      </c>
      <c r="E1466" s="24">
        <v>99.7</v>
      </c>
      <c r="F1466" s="19">
        <f t="shared" si="66"/>
        <v>98.177065507068619</v>
      </c>
      <c r="G1466" s="24">
        <v>53.6</v>
      </c>
      <c r="H1466" s="19">
        <f t="shared" si="67"/>
        <v>52.781250864381924</v>
      </c>
      <c r="I1466" s="24">
        <v>115.9</v>
      </c>
      <c r="J1466" s="19">
        <f t="shared" si="68"/>
        <v>114.12960774593031</v>
      </c>
    </row>
    <row r="1467" spans="1:10" x14ac:dyDescent="0.25">
      <c r="A1467" s="3">
        <v>2029</v>
      </c>
      <c r="B1467" s="3">
        <v>4</v>
      </c>
      <c r="C1467" s="4">
        <v>0</v>
      </c>
      <c r="D1467" s="20">
        <f>INDEX('Prom Factor Mensual Hora 0,5'!$B$5:$N$28,MATCH('Casos CMg'!$C1467,'Prom Factor Mensual Hora 0,5'!$A$5:$A$28,0),MATCH('Casos CMg'!$B1467,'Prom Factor Mensual Hora 0,5'!$B$4:$M$4,0))</f>
        <v>0.98509089613217082</v>
      </c>
      <c r="E1467" s="24">
        <v>104.8</v>
      </c>
      <c r="F1467" s="19">
        <f t="shared" si="66"/>
        <v>103.2375259146515</v>
      </c>
      <c r="G1467" s="24">
        <v>57.9</v>
      </c>
      <c r="H1467" s="19">
        <f t="shared" si="67"/>
        <v>57.036762886052692</v>
      </c>
      <c r="I1467" s="24">
        <v>121.9</v>
      </c>
      <c r="J1467" s="19">
        <f t="shared" si="68"/>
        <v>120.08258023851162</v>
      </c>
    </row>
    <row r="1468" spans="1:10" x14ac:dyDescent="0.25">
      <c r="A1468" s="3">
        <v>2029</v>
      </c>
      <c r="B1468" s="3">
        <v>4</v>
      </c>
      <c r="C1468" s="4">
        <v>1</v>
      </c>
      <c r="D1468" s="20">
        <f>INDEX('Prom Factor Mensual Hora 0,5'!$B$5:$N$28,MATCH('Casos CMg'!$C1468,'Prom Factor Mensual Hora 0,5'!$A$5:$A$28,0),MATCH('Casos CMg'!$B1468,'Prom Factor Mensual Hora 0,5'!$B$4:$M$4,0))</f>
        <v>0.99157639186385382</v>
      </c>
      <c r="E1468" s="24">
        <v>104.2</v>
      </c>
      <c r="F1468" s="19">
        <f t="shared" si="66"/>
        <v>103.32226003221358</v>
      </c>
      <c r="G1468" s="24">
        <v>57.4</v>
      </c>
      <c r="H1468" s="19">
        <f t="shared" si="67"/>
        <v>56.91648489298521</v>
      </c>
      <c r="I1468" s="24">
        <v>120.9</v>
      </c>
      <c r="J1468" s="19">
        <f t="shared" si="68"/>
        <v>119.88158577633993</v>
      </c>
    </row>
    <row r="1469" spans="1:10" x14ac:dyDescent="0.25">
      <c r="A1469" s="3">
        <v>2029</v>
      </c>
      <c r="B1469" s="3">
        <v>4</v>
      </c>
      <c r="C1469" s="4">
        <v>2</v>
      </c>
      <c r="D1469" s="20">
        <f>INDEX('Prom Factor Mensual Hora 0,5'!$B$5:$N$28,MATCH('Casos CMg'!$C1469,'Prom Factor Mensual Hora 0,5'!$A$5:$A$28,0),MATCH('Casos CMg'!$B1469,'Prom Factor Mensual Hora 0,5'!$B$4:$M$4,0))</f>
        <v>0.9919287834813304</v>
      </c>
      <c r="E1469" s="24">
        <v>103.9</v>
      </c>
      <c r="F1469" s="19">
        <f t="shared" si="66"/>
        <v>103.06140060371024</v>
      </c>
      <c r="G1469" s="24">
        <v>57.1</v>
      </c>
      <c r="H1469" s="19">
        <f t="shared" si="67"/>
        <v>56.639133536783966</v>
      </c>
      <c r="I1469" s="24">
        <v>120.3</v>
      </c>
      <c r="J1469" s="19">
        <f t="shared" si="68"/>
        <v>119.32903265280405</v>
      </c>
    </row>
    <row r="1470" spans="1:10" x14ac:dyDescent="0.25">
      <c r="A1470" s="3">
        <v>2029</v>
      </c>
      <c r="B1470" s="3">
        <v>4</v>
      </c>
      <c r="C1470" s="4">
        <v>3</v>
      </c>
      <c r="D1470" s="20">
        <f>INDEX('Prom Factor Mensual Hora 0,5'!$B$5:$N$28,MATCH('Casos CMg'!$C1470,'Prom Factor Mensual Hora 0,5'!$A$5:$A$28,0),MATCH('Casos CMg'!$B1470,'Prom Factor Mensual Hora 0,5'!$B$4:$M$4,0))</f>
        <v>0.99192985235620701</v>
      </c>
      <c r="E1470" s="24">
        <v>103.9</v>
      </c>
      <c r="F1470" s="19">
        <f t="shared" si="66"/>
        <v>103.06151165980991</v>
      </c>
      <c r="G1470" s="24">
        <v>57.1</v>
      </c>
      <c r="H1470" s="19">
        <f t="shared" si="67"/>
        <v>56.63919456953942</v>
      </c>
      <c r="I1470" s="24">
        <v>120.3</v>
      </c>
      <c r="J1470" s="19">
        <f t="shared" si="68"/>
        <v>119.3291612384517</v>
      </c>
    </row>
    <row r="1471" spans="1:10" x14ac:dyDescent="0.25">
      <c r="A1471" s="3">
        <v>2029</v>
      </c>
      <c r="B1471" s="3">
        <v>4</v>
      </c>
      <c r="C1471" s="4">
        <v>4</v>
      </c>
      <c r="D1471" s="20">
        <f>INDEX('Prom Factor Mensual Hora 0,5'!$B$5:$N$28,MATCH('Casos CMg'!$C1471,'Prom Factor Mensual Hora 0,5'!$A$5:$A$28,0),MATCH('Casos CMg'!$B1471,'Prom Factor Mensual Hora 0,5'!$B$4:$M$4,0))</f>
        <v>0.99192951449224909</v>
      </c>
      <c r="E1471" s="24">
        <v>103.9</v>
      </c>
      <c r="F1471" s="19">
        <f t="shared" si="66"/>
        <v>103.06147655574469</v>
      </c>
      <c r="G1471" s="24">
        <v>57.1</v>
      </c>
      <c r="H1471" s="19">
        <f t="shared" si="67"/>
        <v>56.639175277507427</v>
      </c>
      <c r="I1471" s="24">
        <v>120.3</v>
      </c>
      <c r="J1471" s="19">
        <f t="shared" si="68"/>
        <v>119.32912059341756</v>
      </c>
    </row>
    <row r="1472" spans="1:10" x14ac:dyDescent="0.25">
      <c r="A1472" s="3">
        <v>2029</v>
      </c>
      <c r="B1472" s="3">
        <v>4</v>
      </c>
      <c r="C1472" s="4">
        <v>5</v>
      </c>
      <c r="D1472" s="20">
        <f>INDEX('Prom Factor Mensual Hora 0,5'!$B$5:$N$28,MATCH('Casos CMg'!$C1472,'Prom Factor Mensual Hora 0,5'!$A$5:$A$28,0),MATCH('Casos CMg'!$B1472,'Prom Factor Mensual Hora 0,5'!$B$4:$M$4,0))</f>
        <v>0.99192620075401927</v>
      </c>
      <c r="E1472" s="24">
        <v>103.9</v>
      </c>
      <c r="F1472" s="19">
        <f t="shared" si="66"/>
        <v>103.06113225834261</v>
      </c>
      <c r="G1472" s="24">
        <v>57.1</v>
      </c>
      <c r="H1472" s="19">
        <f t="shared" si="67"/>
        <v>56.638986063054503</v>
      </c>
      <c r="I1472" s="24">
        <v>120.3</v>
      </c>
      <c r="J1472" s="19">
        <f t="shared" si="68"/>
        <v>119.32872195070851</v>
      </c>
    </row>
    <row r="1473" spans="1:10" x14ac:dyDescent="0.25">
      <c r="A1473" s="3">
        <v>2029</v>
      </c>
      <c r="B1473" s="3">
        <v>4</v>
      </c>
      <c r="C1473" s="4">
        <v>6</v>
      </c>
      <c r="D1473" s="20">
        <f>INDEX('Prom Factor Mensual Hora 0,5'!$B$5:$N$28,MATCH('Casos CMg'!$C1473,'Prom Factor Mensual Hora 0,5'!$A$5:$A$28,0),MATCH('Casos CMg'!$B1473,'Prom Factor Mensual Hora 0,5'!$B$4:$M$4,0))</f>
        <v>0.99192118293680531</v>
      </c>
      <c r="E1473" s="24">
        <v>104.7</v>
      </c>
      <c r="F1473" s="19">
        <f t="shared" si="66"/>
        <v>103.85414785348352</v>
      </c>
      <c r="G1473" s="24">
        <v>57.7</v>
      </c>
      <c r="H1473" s="19">
        <f t="shared" si="67"/>
        <v>57.233852255453669</v>
      </c>
      <c r="I1473" s="24">
        <v>121.8</v>
      </c>
      <c r="J1473" s="19">
        <f t="shared" si="68"/>
        <v>120.81600008170288</v>
      </c>
    </row>
    <row r="1474" spans="1:10" x14ac:dyDescent="0.25">
      <c r="A1474" s="3">
        <v>2029</v>
      </c>
      <c r="B1474" s="3">
        <v>4</v>
      </c>
      <c r="C1474" s="4">
        <v>7</v>
      </c>
      <c r="D1474" s="20">
        <f>INDEX('Prom Factor Mensual Hora 0,5'!$B$5:$N$28,MATCH('Casos CMg'!$C1474,'Prom Factor Mensual Hora 0,5'!$A$5:$A$28,0),MATCH('Casos CMg'!$B1474,'Prom Factor Mensual Hora 0,5'!$B$4:$M$4,0))</f>
        <v>0.99192664764138638</v>
      </c>
      <c r="E1474" s="24">
        <v>64.8</v>
      </c>
      <c r="F1474" s="19">
        <f t="shared" si="66"/>
        <v>64.276846767161828</v>
      </c>
      <c r="G1474" s="24">
        <v>37.1</v>
      </c>
      <c r="H1474" s="19">
        <f t="shared" si="67"/>
        <v>36.800478627495437</v>
      </c>
      <c r="I1474" s="24">
        <v>70.8</v>
      </c>
      <c r="J1474" s="19">
        <f t="shared" si="68"/>
        <v>70.228406653010154</v>
      </c>
    </row>
    <row r="1475" spans="1:10" x14ac:dyDescent="0.25">
      <c r="A1475" s="3">
        <v>2029</v>
      </c>
      <c r="B1475" s="3">
        <v>4</v>
      </c>
      <c r="C1475" s="4">
        <v>8</v>
      </c>
      <c r="D1475" s="20">
        <f>INDEX('Prom Factor Mensual Hora 0,5'!$B$5:$N$28,MATCH('Casos CMg'!$C1475,'Prom Factor Mensual Hora 0,5'!$A$5:$A$28,0),MATCH('Casos CMg'!$B1475,'Prom Factor Mensual Hora 0,5'!$B$4:$M$4,0))</f>
        <v>0.99191684978434647</v>
      </c>
      <c r="E1475" s="24">
        <v>66</v>
      </c>
      <c r="F1475" s="19">
        <f t="shared" si="66"/>
        <v>65.466512085766865</v>
      </c>
      <c r="G1475" s="24">
        <v>37.9</v>
      </c>
      <c r="H1475" s="19">
        <f t="shared" si="67"/>
        <v>37.593648606826733</v>
      </c>
      <c r="I1475" s="24">
        <v>71.400000000000006</v>
      </c>
      <c r="J1475" s="19">
        <f t="shared" si="68"/>
        <v>70.822863074602338</v>
      </c>
    </row>
    <row r="1476" spans="1:10" x14ac:dyDescent="0.25">
      <c r="A1476" s="3">
        <v>2029</v>
      </c>
      <c r="B1476" s="3">
        <v>4</v>
      </c>
      <c r="C1476" s="4">
        <v>9</v>
      </c>
      <c r="D1476" s="20">
        <f>INDEX('Prom Factor Mensual Hora 0,5'!$B$5:$N$28,MATCH('Casos CMg'!$C1476,'Prom Factor Mensual Hora 0,5'!$A$5:$A$28,0),MATCH('Casos CMg'!$B1476,'Prom Factor Mensual Hora 0,5'!$B$4:$M$4,0))</f>
        <v>0.99594377952619184</v>
      </c>
      <c r="E1476" s="24">
        <v>59.4</v>
      </c>
      <c r="F1476" s="19">
        <f t="shared" ref="F1476:F1539" si="69">$E1476*$D1476</f>
        <v>59.159060503855791</v>
      </c>
      <c r="G1476" s="24">
        <v>38.9</v>
      </c>
      <c r="H1476" s="19">
        <f t="shared" ref="H1476:H1539" si="70">$G1476*$D1476</f>
        <v>38.742213023568858</v>
      </c>
      <c r="I1476" s="24">
        <v>62.1</v>
      </c>
      <c r="J1476" s="19">
        <f t="shared" ref="J1476:J1539" si="71">$I1476*$D1476</f>
        <v>61.848108708576518</v>
      </c>
    </row>
    <row r="1477" spans="1:10" x14ac:dyDescent="0.25">
      <c r="A1477" s="3">
        <v>2029</v>
      </c>
      <c r="B1477" s="3">
        <v>4</v>
      </c>
      <c r="C1477" s="4">
        <v>10</v>
      </c>
      <c r="D1477" s="20">
        <f>INDEX('Prom Factor Mensual Hora 0,5'!$B$5:$N$28,MATCH('Casos CMg'!$C1477,'Prom Factor Mensual Hora 0,5'!$A$5:$A$28,0),MATCH('Casos CMg'!$B1477,'Prom Factor Mensual Hora 0,5'!$B$4:$M$4,0))</f>
        <v>0.99798323656580945</v>
      </c>
      <c r="E1477" s="24">
        <v>47.7</v>
      </c>
      <c r="F1477" s="19">
        <f t="shared" si="69"/>
        <v>47.603800384189114</v>
      </c>
      <c r="G1477" s="24">
        <v>32.4</v>
      </c>
      <c r="H1477" s="19">
        <f t="shared" si="70"/>
        <v>32.334656864732224</v>
      </c>
      <c r="I1477" s="24">
        <v>48.2</v>
      </c>
      <c r="J1477" s="19">
        <f t="shared" si="71"/>
        <v>48.102792002472022</v>
      </c>
    </row>
    <row r="1478" spans="1:10" x14ac:dyDescent="0.25">
      <c r="A1478" s="3">
        <v>2029</v>
      </c>
      <c r="B1478" s="3">
        <v>4</v>
      </c>
      <c r="C1478" s="4">
        <v>11</v>
      </c>
      <c r="D1478" s="20">
        <f>INDEX('Prom Factor Mensual Hora 0,5'!$B$5:$N$28,MATCH('Casos CMg'!$C1478,'Prom Factor Mensual Hora 0,5'!$A$5:$A$28,0),MATCH('Casos CMg'!$B1478,'Prom Factor Mensual Hora 0,5'!$B$4:$M$4,0))</f>
        <v>0.99678871284927506</v>
      </c>
      <c r="E1478" s="24">
        <v>47.7</v>
      </c>
      <c r="F1478" s="19">
        <f t="shared" si="69"/>
        <v>47.54682160291042</v>
      </c>
      <c r="G1478" s="24">
        <v>32.4</v>
      </c>
      <c r="H1478" s="19">
        <f t="shared" si="70"/>
        <v>32.295954296316509</v>
      </c>
      <c r="I1478" s="24">
        <v>48.2</v>
      </c>
      <c r="J1478" s="19">
        <f t="shared" si="71"/>
        <v>48.04521595933506</v>
      </c>
    </row>
    <row r="1479" spans="1:10" x14ac:dyDescent="0.25">
      <c r="A1479" s="3">
        <v>2029</v>
      </c>
      <c r="B1479" s="3">
        <v>4</v>
      </c>
      <c r="C1479" s="4">
        <v>12</v>
      </c>
      <c r="D1479" s="20">
        <f>INDEX('Prom Factor Mensual Hora 0,5'!$B$5:$N$28,MATCH('Casos CMg'!$C1479,'Prom Factor Mensual Hora 0,5'!$A$5:$A$28,0),MATCH('Casos CMg'!$B1479,'Prom Factor Mensual Hora 0,5'!$B$4:$M$4,0))</f>
        <v>0.99767261409568264</v>
      </c>
      <c r="E1479" s="24">
        <v>47.7</v>
      </c>
      <c r="F1479" s="19">
        <f t="shared" si="69"/>
        <v>47.588983692364067</v>
      </c>
      <c r="G1479" s="24">
        <v>32.4</v>
      </c>
      <c r="H1479" s="19">
        <f t="shared" si="70"/>
        <v>32.324592696700115</v>
      </c>
      <c r="I1479" s="24">
        <v>48.2</v>
      </c>
      <c r="J1479" s="19">
        <f t="shared" si="71"/>
        <v>48.087819999411906</v>
      </c>
    </row>
    <row r="1480" spans="1:10" x14ac:dyDescent="0.25">
      <c r="A1480" s="3">
        <v>2029</v>
      </c>
      <c r="B1480" s="3">
        <v>4</v>
      </c>
      <c r="C1480" s="4">
        <v>13</v>
      </c>
      <c r="D1480" s="20">
        <f>INDEX('Prom Factor Mensual Hora 0,5'!$B$5:$N$28,MATCH('Casos CMg'!$C1480,'Prom Factor Mensual Hora 0,5'!$A$5:$A$28,0),MATCH('Casos CMg'!$B1480,'Prom Factor Mensual Hora 0,5'!$B$4:$M$4,0))</f>
        <v>0.99791573873240724</v>
      </c>
      <c r="E1480" s="24">
        <v>47.7</v>
      </c>
      <c r="F1480" s="19">
        <f t="shared" si="69"/>
        <v>47.600580737535829</v>
      </c>
      <c r="G1480" s="24">
        <v>32.4</v>
      </c>
      <c r="H1480" s="19">
        <f t="shared" si="70"/>
        <v>32.332469934929996</v>
      </c>
      <c r="I1480" s="24">
        <v>48.2</v>
      </c>
      <c r="J1480" s="19">
        <f t="shared" si="71"/>
        <v>48.09953860690203</v>
      </c>
    </row>
    <row r="1481" spans="1:10" x14ac:dyDescent="0.25">
      <c r="A1481" s="3">
        <v>2029</v>
      </c>
      <c r="B1481" s="3">
        <v>4</v>
      </c>
      <c r="C1481" s="4">
        <v>14</v>
      </c>
      <c r="D1481" s="20">
        <f>INDEX('Prom Factor Mensual Hora 0,5'!$B$5:$N$28,MATCH('Casos CMg'!$C1481,'Prom Factor Mensual Hora 0,5'!$A$5:$A$28,0),MATCH('Casos CMg'!$B1481,'Prom Factor Mensual Hora 0,5'!$B$4:$M$4,0))</f>
        <v>0.99868782859209315</v>
      </c>
      <c r="E1481" s="24">
        <v>47.7</v>
      </c>
      <c r="F1481" s="19">
        <f t="shared" si="69"/>
        <v>47.637409423842847</v>
      </c>
      <c r="G1481" s="24">
        <v>32.4</v>
      </c>
      <c r="H1481" s="19">
        <f t="shared" si="70"/>
        <v>32.357485646383815</v>
      </c>
      <c r="I1481" s="24">
        <v>48.2</v>
      </c>
      <c r="J1481" s="19">
        <f t="shared" si="71"/>
        <v>48.136753338138895</v>
      </c>
    </row>
    <row r="1482" spans="1:10" x14ac:dyDescent="0.25">
      <c r="A1482" s="3">
        <v>2029</v>
      </c>
      <c r="B1482" s="3">
        <v>4</v>
      </c>
      <c r="C1482" s="4">
        <v>15</v>
      </c>
      <c r="D1482" s="20">
        <f>INDEX('Prom Factor Mensual Hora 0,5'!$B$5:$N$28,MATCH('Casos CMg'!$C1482,'Prom Factor Mensual Hora 0,5'!$A$5:$A$28,0),MATCH('Casos CMg'!$B1482,'Prom Factor Mensual Hora 0,5'!$B$4:$M$4,0))</f>
        <v>0.99952541975940357</v>
      </c>
      <c r="E1482" s="24">
        <v>47.7</v>
      </c>
      <c r="F1482" s="19">
        <f t="shared" si="69"/>
        <v>47.677362522523552</v>
      </c>
      <c r="G1482" s="24">
        <v>32.4</v>
      </c>
      <c r="H1482" s="19">
        <f t="shared" si="70"/>
        <v>32.384623600204677</v>
      </c>
      <c r="I1482" s="24">
        <v>48.2</v>
      </c>
      <c r="J1482" s="19">
        <f t="shared" si="71"/>
        <v>48.177125232403256</v>
      </c>
    </row>
    <row r="1483" spans="1:10" x14ac:dyDescent="0.25">
      <c r="A1483" s="3">
        <v>2029</v>
      </c>
      <c r="B1483" s="3">
        <v>4</v>
      </c>
      <c r="C1483" s="4">
        <v>16</v>
      </c>
      <c r="D1483" s="20">
        <f>INDEX('Prom Factor Mensual Hora 0,5'!$B$5:$N$28,MATCH('Casos CMg'!$C1483,'Prom Factor Mensual Hora 0,5'!$A$5:$A$28,0),MATCH('Casos CMg'!$B1483,'Prom Factor Mensual Hora 0,5'!$B$4:$M$4,0))</f>
        <v>0.99952220941951331</v>
      </c>
      <c r="E1483" s="24">
        <v>48.4</v>
      </c>
      <c r="F1483" s="19">
        <f t="shared" si="69"/>
        <v>48.376874935904439</v>
      </c>
      <c r="G1483" s="24">
        <v>32.700000000000003</v>
      </c>
      <c r="H1483" s="19">
        <f t="shared" si="70"/>
        <v>32.68437624801809</v>
      </c>
      <c r="I1483" s="24">
        <v>49.6</v>
      </c>
      <c r="J1483" s="19">
        <f t="shared" si="71"/>
        <v>49.576301587207858</v>
      </c>
    </row>
    <row r="1484" spans="1:10" x14ac:dyDescent="0.25">
      <c r="A1484" s="3">
        <v>2029</v>
      </c>
      <c r="B1484" s="3">
        <v>4</v>
      </c>
      <c r="C1484" s="4">
        <v>17</v>
      </c>
      <c r="D1484" s="20">
        <f>INDEX('Prom Factor Mensual Hora 0,5'!$B$5:$N$28,MATCH('Casos CMg'!$C1484,'Prom Factor Mensual Hora 0,5'!$A$5:$A$28,0),MATCH('Casos CMg'!$B1484,'Prom Factor Mensual Hora 0,5'!$B$4:$M$4,0))</f>
        <v>0.99860950025282025</v>
      </c>
      <c r="E1484" s="24">
        <v>65.099999999999994</v>
      </c>
      <c r="F1484" s="19">
        <f t="shared" si="69"/>
        <v>65.009478466458589</v>
      </c>
      <c r="G1484" s="24">
        <v>36</v>
      </c>
      <c r="H1484" s="19">
        <f t="shared" si="70"/>
        <v>35.949942009101527</v>
      </c>
      <c r="I1484" s="24">
        <v>71.5</v>
      </c>
      <c r="J1484" s="19">
        <f t="shared" si="71"/>
        <v>71.400579268076655</v>
      </c>
    </row>
    <row r="1485" spans="1:10" x14ac:dyDescent="0.25">
      <c r="A1485" s="3">
        <v>2029</v>
      </c>
      <c r="B1485" s="3">
        <v>4</v>
      </c>
      <c r="C1485" s="4">
        <v>18</v>
      </c>
      <c r="D1485" s="20">
        <f>INDEX('Prom Factor Mensual Hora 0,5'!$B$5:$N$28,MATCH('Casos CMg'!$C1485,'Prom Factor Mensual Hora 0,5'!$A$5:$A$28,0),MATCH('Casos CMg'!$B1485,'Prom Factor Mensual Hora 0,5'!$B$4:$M$4,0))</f>
        <v>0.99389643847884923</v>
      </c>
      <c r="E1485" s="24">
        <v>70.8</v>
      </c>
      <c r="F1485" s="19">
        <f t="shared" si="69"/>
        <v>70.367867844302523</v>
      </c>
      <c r="G1485" s="24">
        <v>37.9</v>
      </c>
      <c r="H1485" s="19">
        <f t="shared" si="70"/>
        <v>37.668675018348381</v>
      </c>
      <c r="I1485" s="24">
        <v>82.1</v>
      </c>
      <c r="J1485" s="19">
        <f t="shared" si="71"/>
        <v>81.598897599113513</v>
      </c>
    </row>
    <row r="1486" spans="1:10" x14ac:dyDescent="0.25">
      <c r="A1486" s="3">
        <v>2029</v>
      </c>
      <c r="B1486" s="3">
        <v>4</v>
      </c>
      <c r="C1486" s="4">
        <v>19</v>
      </c>
      <c r="D1486" s="20">
        <f>INDEX('Prom Factor Mensual Hora 0,5'!$B$5:$N$28,MATCH('Casos CMg'!$C1486,'Prom Factor Mensual Hora 0,5'!$A$5:$A$28,0),MATCH('Casos CMg'!$B1486,'Prom Factor Mensual Hora 0,5'!$B$4:$M$4,0))</f>
        <v>0.98457365554055476</v>
      </c>
      <c r="E1486" s="24">
        <v>103.4</v>
      </c>
      <c r="F1486" s="19">
        <f t="shared" si="69"/>
        <v>101.80491598289336</v>
      </c>
      <c r="G1486" s="24">
        <v>56.3</v>
      </c>
      <c r="H1486" s="19">
        <f t="shared" si="70"/>
        <v>55.431496806933232</v>
      </c>
      <c r="I1486" s="24">
        <v>120.1</v>
      </c>
      <c r="J1486" s="19">
        <f t="shared" si="71"/>
        <v>118.24729603042061</v>
      </c>
    </row>
    <row r="1487" spans="1:10" x14ac:dyDescent="0.25">
      <c r="A1487" s="3">
        <v>2029</v>
      </c>
      <c r="B1487" s="3">
        <v>4</v>
      </c>
      <c r="C1487" s="4">
        <v>20</v>
      </c>
      <c r="D1487" s="20">
        <f>INDEX('Prom Factor Mensual Hora 0,5'!$B$5:$N$28,MATCH('Casos CMg'!$C1487,'Prom Factor Mensual Hora 0,5'!$A$5:$A$28,0),MATCH('Casos CMg'!$B1487,'Prom Factor Mensual Hora 0,5'!$B$4:$M$4,0))</f>
        <v>0.98457924790758422</v>
      </c>
      <c r="E1487" s="24">
        <v>103.4</v>
      </c>
      <c r="F1487" s="19">
        <f t="shared" si="69"/>
        <v>101.80549423364421</v>
      </c>
      <c r="G1487" s="24">
        <v>56.3</v>
      </c>
      <c r="H1487" s="19">
        <f t="shared" si="70"/>
        <v>55.431811657196988</v>
      </c>
      <c r="I1487" s="24">
        <v>120.2</v>
      </c>
      <c r="J1487" s="19">
        <f t="shared" si="71"/>
        <v>118.34642559849162</v>
      </c>
    </row>
    <row r="1488" spans="1:10" x14ac:dyDescent="0.25">
      <c r="A1488" s="3">
        <v>2029</v>
      </c>
      <c r="B1488" s="3">
        <v>4</v>
      </c>
      <c r="C1488" s="4">
        <v>21</v>
      </c>
      <c r="D1488" s="20">
        <f>INDEX('Prom Factor Mensual Hora 0,5'!$B$5:$N$28,MATCH('Casos CMg'!$C1488,'Prom Factor Mensual Hora 0,5'!$A$5:$A$28,0),MATCH('Casos CMg'!$B1488,'Prom Factor Mensual Hora 0,5'!$B$4:$M$4,0))</f>
        <v>0.98458014440950103</v>
      </c>
      <c r="E1488" s="24">
        <v>103.4</v>
      </c>
      <c r="F1488" s="19">
        <f t="shared" si="69"/>
        <v>101.80558693194241</v>
      </c>
      <c r="G1488" s="24">
        <v>56.3</v>
      </c>
      <c r="H1488" s="19">
        <f t="shared" si="70"/>
        <v>55.431862130254906</v>
      </c>
      <c r="I1488" s="24">
        <v>120.2</v>
      </c>
      <c r="J1488" s="19">
        <f t="shared" si="71"/>
        <v>118.34653335802203</v>
      </c>
    </row>
    <row r="1489" spans="1:10" x14ac:dyDescent="0.25">
      <c r="A1489" s="3">
        <v>2029</v>
      </c>
      <c r="B1489" s="3">
        <v>4</v>
      </c>
      <c r="C1489" s="4">
        <v>22</v>
      </c>
      <c r="D1489" s="20">
        <f>INDEX('Prom Factor Mensual Hora 0,5'!$B$5:$N$28,MATCH('Casos CMg'!$C1489,'Prom Factor Mensual Hora 0,5'!$A$5:$A$28,0),MATCH('Casos CMg'!$B1489,'Prom Factor Mensual Hora 0,5'!$B$4:$M$4,0))</f>
        <v>0.98457983492759882</v>
      </c>
      <c r="E1489" s="24">
        <v>104.5</v>
      </c>
      <c r="F1489" s="19">
        <f t="shared" si="69"/>
        <v>102.88859274993408</v>
      </c>
      <c r="G1489" s="24">
        <v>57.5</v>
      </c>
      <c r="H1489" s="19">
        <f t="shared" si="70"/>
        <v>56.613340508336933</v>
      </c>
      <c r="I1489" s="24">
        <v>121.7</v>
      </c>
      <c r="J1489" s="19">
        <f t="shared" si="71"/>
        <v>119.82336591068878</v>
      </c>
    </row>
    <row r="1490" spans="1:10" x14ac:dyDescent="0.25">
      <c r="A1490" s="3">
        <v>2029</v>
      </c>
      <c r="B1490" s="3">
        <v>4</v>
      </c>
      <c r="C1490" s="4">
        <v>23</v>
      </c>
      <c r="D1490" s="20">
        <f>INDEX('Prom Factor Mensual Hora 0,5'!$B$5:$N$28,MATCH('Casos CMg'!$C1490,'Prom Factor Mensual Hora 0,5'!$A$5:$A$28,0),MATCH('Casos CMg'!$B1490,'Prom Factor Mensual Hora 0,5'!$B$4:$M$4,0))</f>
        <v>0.9845834688629721</v>
      </c>
      <c r="E1490" s="24">
        <v>105</v>
      </c>
      <c r="F1490" s="19">
        <f t="shared" si="69"/>
        <v>103.38126423061208</v>
      </c>
      <c r="G1490" s="24">
        <v>58</v>
      </c>
      <c r="H1490" s="19">
        <f t="shared" si="70"/>
        <v>57.105841194052381</v>
      </c>
      <c r="I1490" s="24">
        <v>122.1</v>
      </c>
      <c r="J1490" s="19">
        <f t="shared" si="71"/>
        <v>120.21764154816888</v>
      </c>
    </row>
    <row r="1491" spans="1:10" x14ac:dyDescent="0.25">
      <c r="A1491" s="3">
        <v>2029</v>
      </c>
      <c r="B1491" s="3">
        <v>5</v>
      </c>
      <c r="C1491" s="4">
        <v>0</v>
      </c>
      <c r="D1491" s="20">
        <f>INDEX('Prom Factor Mensual Hora 0,5'!$B$5:$N$28,MATCH('Casos CMg'!$C1491,'Prom Factor Mensual Hora 0,5'!$A$5:$A$28,0),MATCH('Casos CMg'!$B1491,'Prom Factor Mensual Hora 0,5'!$B$4:$M$4,0))</f>
        <v>0.98650376681470309</v>
      </c>
      <c r="E1491" s="24">
        <v>108.3</v>
      </c>
      <c r="F1491" s="19">
        <f t="shared" si="69"/>
        <v>106.83835794603235</v>
      </c>
      <c r="G1491" s="24">
        <v>60.4</v>
      </c>
      <c r="H1491" s="19">
        <f t="shared" si="70"/>
        <v>59.584827515608062</v>
      </c>
      <c r="I1491" s="24">
        <v>130.5</v>
      </c>
      <c r="J1491" s="19">
        <f t="shared" si="71"/>
        <v>128.73874156931876</v>
      </c>
    </row>
    <row r="1492" spans="1:10" x14ac:dyDescent="0.25">
      <c r="A1492" s="3">
        <v>2029</v>
      </c>
      <c r="B1492" s="3">
        <v>5</v>
      </c>
      <c r="C1492" s="4">
        <v>1</v>
      </c>
      <c r="D1492" s="20">
        <f>INDEX('Prom Factor Mensual Hora 0,5'!$B$5:$N$28,MATCH('Casos CMg'!$C1492,'Prom Factor Mensual Hora 0,5'!$A$5:$A$28,0),MATCH('Casos CMg'!$B1492,'Prom Factor Mensual Hora 0,5'!$B$4:$M$4,0))</f>
        <v>0.99019504867148112</v>
      </c>
      <c r="E1492" s="24">
        <v>104.7</v>
      </c>
      <c r="F1492" s="19">
        <f t="shared" si="69"/>
        <v>103.67342159590407</v>
      </c>
      <c r="G1492" s="24">
        <v>57.8</v>
      </c>
      <c r="H1492" s="19">
        <f t="shared" si="70"/>
        <v>57.233273813211603</v>
      </c>
      <c r="I1492" s="24">
        <v>125</v>
      </c>
      <c r="J1492" s="19">
        <f t="shared" si="71"/>
        <v>123.77438108393514</v>
      </c>
    </row>
    <row r="1493" spans="1:10" x14ac:dyDescent="0.25">
      <c r="A1493" s="3">
        <v>2029</v>
      </c>
      <c r="B1493" s="3">
        <v>5</v>
      </c>
      <c r="C1493" s="4">
        <v>2</v>
      </c>
      <c r="D1493" s="20">
        <f>INDEX('Prom Factor Mensual Hora 0,5'!$B$5:$N$28,MATCH('Casos CMg'!$C1493,'Prom Factor Mensual Hora 0,5'!$A$5:$A$28,0),MATCH('Casos CMg'!$B1493,'Prom Factor Mensual Hora 0,5'!$B$4:$M$4,0))</f>
        <v>0.99019368846559985</v>
      </c>
      <c r="E1493" s="24">
        <v>105.2</v>
      </c>
      <c r="F1493" s="19">
        <f t="shared" si="69"/>
        <v>104.1683760265811</v>
      </c>
      <c r="G1493" s="24">
        <v>58.2</v>
      </c>
      <c r="H1493" s="19">
        <f t="shared" si="70"/>
        <v>57.629272668697915</v>
      </c>
      <c r="I1493" s="24">
        <v>125.9</v>
      </c>
      <c r="J1493" s="19">
        <f t="shared" si="71"/>
        <v>124.66538537781902</v>
      </c>
    </row>
    <row r="1494" spans="1:10" x14ac:dyDescent="0.25">
      <c r="A1494" s="3">
        <v>2029</v>
      </c>
      <c r="B1494" s="3">
        <v>5</v>
      </c>
      <c r="C1494" s="4">
        <v>3</v>
      </c>
      <c r="D1494" s="20">
        <f>INDEX('Prom Factor Mensual Hora 0,5'!$B$5:$N$28,MATCH('Casos CMg'!$C1494,'Prom Factor Mensual Hora 0,5'!$A$5:$A$28,0),MATCH('Casos CMg'!$B1494,'Prom Factor Mensual Hora 0,5'!$B$4:$M$4,0))</f>
        <v>0.99019542660829607</v>
      </c>
      <c r="E1494" s="24">
        <v>106.6</v>
      </c>
      <c r="F1494" s="19">
        <f t="shared" si="69"/>
        <v>105.55483247644436</v>
      </c>
      <c r="G1494" s="24">
        <v>59.1</v>
      </c>
      <c r="H1494" s="19">
        <f t="shared" si="70"/>
        <v>58.520549712550299</v>
      </c>
      <c r="I1494" s="24">
        <v>128.19999999999999</v>
      </c>
      <c r="J1494" s="19">
        <f t="shared" si="71"/>
        <v>126.94305369118355</v>
      </c>
    </row>
    <row r="1495" spans="1:10" x14ac:dyDescent="0.25">
      <c r="A1495" s="3">
        <v>2029</v>
      </c>
      <c r="B1495" s="3">
        <v>5</v>
      </c>
      <c r="C1495" s="4">
        <v>4</v>
      </c>
      <c r="D1495" s="20">
        <f>INDEX('Prom Factor Mensual Hora 0,5'!$B$5:$N$28,MATCH('Casos CMg'!$C1495,'Prom Factor Mensual Hora 0,5'!$A$5:$A$28,0),MATCH('Casos CMg'!$B1495,'Prom Factor Mensual Hora 0,5'!$B$4:$M$4,0))</f>
        <v>0.99019337798033169</v>
      </c>
      <c r="E1495" s="24">
        <v>106.8</v>
      </c>
      <c r="F1495" s="19">
        <f t="shared" si="69"/>
        <v>105.75265276829943</v>
      </c>
      <c r="G1495" s="24">
        <v>59.3</v>
      </c>
      <c r="H1495" s="19">
        <f t="shared" si="70"/>
        <v>58.718467314233664</v>
      </c>
      <c r="I1495" s="24">
        <v>128.5</v>
      </c>
      <c r="J1495" s="19">
        <f t="shared" si="71"/>
        <v>127.23984907047262</v>
      </c>
    </row>
    <row r="1496" spans="1:10" x14ac:dyDescent="0.25">
      <c r="A1496" s="3">
        <v>2029</v>
      </c>
      <c r="B1496" s="3">
        <v>5</v>
      </c>
      <c r="C1496" s="4">
        <v>5</v>
      </c>
      <c r="D1496" s="20">
        <f>INDEX('Prom Factor Mensual Hora 0,5'!$B$5:$N$28,MATCH('Casos CMg'!$C1496,'Prom Factor Mensual Hora 0,5'!$A$5:$A$28,0),MATCH('Casos CMg'!$B1496,'Prom Factor Mensual Hora 0,5'!$B$4:$M$4,0))</f>
        <v>0.99019519642558873</v>
      </c>
      <c r="E1496" s="24">
        <v>106.8</v>
      </c>
      <c r="F1496" s="19">
        <f t="shared" si="69"/>
        <v>105.75284697825288</v>
      </c>
      <c r="G1496" s="24">
        <v>59.3</v>
      </c>
      <c r="H1496" s="19">
        <f t="shared" si="70"/>
        <v>58.718575148037409</v>
      </c>
      <c r="I1496" s="24">
        <v>128.5</v>
      </c>
      <c r="J1496" s="19">
        <f t="shared" si="71"/>
        <v>127.24008274068815</v>
      </c>
    </row>
    <row r="1497" spans="1:10" x14ac:dyDescent="0.25">
      <c r="A1497" s="3">
        <v>2029</v>
      </c>
      <c r="B1497" s="3">
        <v>5</v>
      </c>
      <c r="C1497" s="4">
        <v>6</v>
      </c>
      <c r="D1497" s="20">
        <f>INDEX('Prom Factor Mensual Hora 0,5'!$B$5:$N$28,MATCH('Casos CMg'!$C1497,'Prom Factor Mensual Hora 0,5'!$A$5:$A$28,0),MATCH('Casos CMg'!$B1497,'Prom Factor Mensual Hora 0,5'!$B$4:$M$4,0))</f>
        <v>0.99019420252076495</v>
      </c>
      <c r="E1497" s="24">
        <v>105.5</v>
      </c>
      <c r="F1497" s="19">
        <f t="shared" si="69"/>
        <v>104.4654883659407</v>
      </c>
      <c r="G1497" s="24">
        <v>58.4</v>
      </c>
      <c r="H1497" s="19">
        <f t="shared" si="70"/>
        <v>57.827341427212673</v>
      </c>
      <c r="I1497" s="24">
        <v>126.4</v>
      </c>
      <c r="J1497" s="19">
        <f t="shared" si="71"/>
        <v>125.1605471986247</v>
      </c>
    </row>
    <row r="1498" spans="1:10" x14ac:dyDescent="0.25">
      <c r="A1498" s="3">
        <v>2029</v>
      </c>
      <c r="B1498" s="3">
        <v>5</v>
      </c>
      <c r="C1498" s="4">
        <v>7</v>
      </c>
      <c r="D1498" s="20">
        <f>INDEX('Prom Factor Mensual Hora 0,5'!$B$5:$N$28,MATCH('Casos CMg'!$C1498,'Prom Factor Mensual Hora 0,5'!$A$5:$A$28,0),MATCH('Casos CMg'!$B1498,'Prom Factor Mensual Hora 0,5'!$B$4:$M$4,0))</f>
        <v>0.99018860220577332</v>
      </c>
      <c r="E1498" s="24">
        <v>69.099999999999994</v>
      </c>
      <c r="F1498" s="19">
        <f t="shared" si="69"/>
        <v>68.422032412418929</v>
      </c>
      <c r="G1498" s="24">
        <v>40.700000000000003</v>
      </c>
      <c r="H1498" s="19">
        <f t="shared" si="70"/>
        <v>40.300676109774976</v>
      </c>
      <c r="I1498" s="24">
        <v>76.599999999999994</v>
      </c>
      <c r="J1498" s="19">
        <f t="shared" si="71"/>
        <v>75.848446928962233</v>
      </c>
    </row>
    <row r="1499" spans="1:10" x14ac:dyDescent="0.25">
      <c r="A1499" s="3">
        <v>2029</v>
      </c>
      <c r="B1499" s="3">
        <v>5</v>
      </c>
      <c r="C1499" s="4">
        <v>8</v>
      </c>
      <c r="D1499" s="20">
        <f>INDEX('Prom Factor Mensual Hora 0,5'!$B$5:$N$28,MATCH('Casos CMg'!$C1499,'Prom Factor Mensual Hora 0,5'!$A$5:$A$28,0),MATCH('Casos CMg'!$B1499,'Prom Factor Mensual Hora 0,5'!$B$4:$M$4,0))</f>
        <v>0.99018569567088699</v>
      </c>
      <c r="E1499" s="24">
        <v>73.400000000000006</v>
      </c>
      <c r="F1499" s="19">
        <f t="shared" si="69"/>
        <v>72.679630062243106</v>
      </c>
      <c r="G1499" s="24">
        <v>41.7</v>
      </c>
      <c r="H1499" s="19">
        <f t="shared" si="70"/>
        <v>41.290743509475988</v>
      </c>
      <c r="I1499" s="24">
        <v>82.6</v>
      </c>
      <c r="J1499" s="19">
        <f t="shared" si="71"/>
        <v>81.789338462415259</v>
      </c>
    </row>
    <row r="1500" spans="1:10" x14ac:dyDescent="0.25">
      <c r="A1500" s="3">
        <v>2029</v>
      </c>
      <c r="B1500" s="3">
        <v>5</v>
      </c>
      <c r="C1500" s="4">
        <v>9</v>
      </c>
      <c r="D1500" s="20">
        <f>INDEX('Prom Factor Mensual Hora 0,5'!$B$5:$N$28,MATCH('Casos CMg'!$C1500,'Prom Factor Mensual Hora 0,5'!$A$5:$A$28,0),MATCH('Casos CMg'!$B1500,'Prom Factor Mensual Hora 0,5'!$B$4:$M$4,0))</f>
        <v>0.98983970721403225</v>
      </c>
      <c r="E1500" s="24">
        <v>59.1</v>
      </c>
      <c r="F1500" s="19">
        <f t="shared" si="69"/>
        <v>58.499526696349307</v>
      </c>
      <c r="G1500" s="24">
        <v>37.9</v>
      </c>
      <c r="H1500" s="19">
        <f t="shared" si="70"/>
        <v>37.514924903411824</v>
      </c>
      <c r="I1500" s="24">
        <v>64</v>
      </c>
      <c r="J1500" s="19">
        <f t="shared" si="71"/>
        <v>63.349741261698064</v>
      </c>
    </row>
    <row r="1501" spans="1:10" x14ac:dyDescent="0.25">
      <c r="A1501" s="3">
        <v>2029</v>
      </c>
      <c r="B1501" s="3">
        <v>5</v>
      </c>
      <c r="C1501" s="4">
        <v>10</v>
      </c>
      <c r="D1501" s="20">
        <f>INDEX('Prom Factor Mensual Hora 0,5'!$B$5:$N$28,MATCH('Casos CMg'!$C1501,'Prom Factor Mensual Hora 0,5'!$A$5:$A$28,0),MATCH('Casos CMg'!$B1501,'Prom Factor Mensual Hora 0,5'!$B$4:$M$4,0))</f>
        <v>0.99266718743237436</v>
      </c>
      <c r="E1501" s="24">
        <v>53.3</v>
      </c>
      <c r="F1501" s="19">
        <f t="shared" si="69"/>
        <v>52.909161090145552</v>
      </c>
      <c r="G1501" s="24">
        <v>36.299999999999997</v>
      </c>
      <c r="H1501" s="19">
        <f t="shared" si="70"/>
        <v>36.033818903795186</v>
      </c>
      <c r="I1501" s="24">
        <v>56.2</v>
      </c>
      <c r="J1501" s="19">
        <f t="shared" si="71"/>
        <v>55.787895933699446</v>
      </c>
    </row>
    <row r="1502" spans="1:10" x14ac:dyDescent="0.25">
      <c r="A1502" s="3">
        <v>2029</v>
      </c>
      <c r="B1502" s="3">
        <v>5</v>
      </c>
      <c r="C1502" s="4">
        <v>11</v>
      </c>
      <c r="D1502" s="20">
        <f>INDEX('Prom Factor Mensual Hora 0,5'!$B$5:$N$28,MATCH('Casos CMg'!$C1502,'Prom Factor Mensual Hora 0,5'!$A$5:$A$28,0),MATCH('Casos CMg'!$B1502,'Prom Factor Mensual Hora 0,5'!$B$4:$M$4,0))</f>
        <v>0.99218945653919455</v>
      </c>
      <c r="E1502" s="24">
        <v>53.2</v>
      </c>
      <c r="F1502" s="19">
        <f t="shared" si="69"/>
        <v>52.784479087885153</v>
      </c>
      <c r="G1502" s="24">
        <v>36.299999999999997</v>
      </c>
      <c r="H1502" s="19">
        <f t="shared" si="70"/>
        <v>36.016477272372761</v>
      </c>
      <c r="I1502" s="24">
        <v>56.1</v>
      </c>
      <c r="J1502" s="19">
        <f t="shared" si="71"/>
        <v>55.661828511848817</v>
      </c>
    </row>
    <row r="1503" spans="1:10" x14ac:dyDescent="0.25">
      <c r="A1503" s="3">
        <v>2029</v>
      </c>
      <c r="B1503" s="3">
        <v>5</v>
      </c>
      <c r="C1503" s="4">
        <v>12</v>
      </c>
      <c r="D1503" s="20">
        <f>INDEX('Prom Factor Mensual Hora 0,5'!$B$5:$N$28,MATCH('Casos CMg'!$C1503,'Prom Factor Mensual Hora 0,5'!$A$5:$A$28,0),MATCH('Casos CMg'!$B1503,'Prom Factor Mensual Hora 0,5'!$B$4:$M$4,0))</f>
        <v>0.99260033611078324</v>
      </c>
      <c r="E1503" s="24">
        <v>53.2</v>
      </c>
      <c r="F1503" s="19">
        <f t="shared" si="69"/>
        <v>52.806337881093668</v>
      </c>
      <c r="G1503" s="24">
        <v>36.299999999999997</v>
      </c>
      <c r="H1503" s="19">
        <f t="shared" si="70"/>
        <v>36.031392200821429</v>
      </c>
      <c r="I1503" s="24">
        <v>56.1</v>
      </c>
      <c r="J1503" s="19">
        <f t="shared" si="71"/>
        <v>55.684878855814944</v>
      </c>
    </row>
    <row r="1504" spans="1:10" x14ac:dyDescent="0.25">
      <c r="A1504" s="3">
        <v>2029</v>
      </c>
      <c r="B1504" s="3">
        <v>5</v>
      </c>
      <c r="C1504" s="4">
        <v>13</v>
      </c>
      <c r="D1504" s="20">
        <f>INDEX('Prom Factor Mensual Hora 0,5'!$B$5:$N$28,MATCH('Casos CMg'!$C1504,'Prom Factor Mensual Hora 0,5'!$A$5:$A$28,0),MATCH('Casos CMg'!$B1504,'Prom Factor Mensual Hora 0,5'!$B$4:$M$4,0))</f>
        <v>0.99401197200835911</v>
      </c>
      <c r="E1504" s="24">
        <v>53.2</v>
      </c>
      <c r="F1504" s="19">
        <f t="shared" si="69"/>
        <v>52.881436910844705</v>
      </c>
      <c r="G1504" s="24">
        <v>36.299999999999997</v>
      </c>
      <c r="H1504" s="19">
        <f t="shared" si="70"/>
        <v>36.082634583903435</v>
      </c>
      <c r="I1504" s="24">
        <v>56.1</v>
      </c>
      <c r="J1504" s="19">
        <f t="shared" si="71"/>
        <v>55.764071629668948</v>
      </c>
    </row>
    <row r="1505" spans="1:10" x14ac:dyDescent="0.25">
      <c r="A1505" s="3">
        <v>2029</v>
      </c>
      <c r="B1505" s="3">
        <v>5</v>
      </c>
      <c r="C1505" s="4">
        <v>14</v>
      </c>
      <c r="D1505" s="20">
        <f>INDEX('Prom Factor Mensual Hora 0,5'!$B$5:$N$28,MATCH('Casos CMg'!$C1505,'Prom Factor Mensual Hora 0,5'!$A$5:$A$28,0),MATCH('Casos CMg'!$B1505,'Prom Factor Mensual Hora 0,5'!$B$4:$M$4,0))</f>
        <v>0.99444557339715212</v>
      </c>
      <c r="E1505" s="24">
        <v>53.2</v>
      </c>
      <c r="F1505" s="19">
        <f t="shared" si="69"/>
        <v>52.904504504728493</v>
      </c>
      <c r="G1505" s="24">
        <v>36.299999999999997</v>
      </c>
      <c r="H1505" s="19">
        <f t="shared" si="70"/>
        <v>36.098374314316622</v>
      </c>
      <c r="I1505" s="24">
        <v>56.1</v>
      </c>
      <c r="J1505" s="19">
        <f t="shared" si="71"/>
        <v>55.788396667580237</v>
      </c>
    </row>
    <row r="1506" spans="1:10" x14ac:dyDescent="0.25">
      <c r="A1506" s="3">
        <v>2029</v>
      </c>
      <c r="B1506" s="3">
        <v>5</v>
      </c>
      <c r="C1506" s="4">
        <v>15</v>
      </c>
      <c r="D1506" s="20">
        <f>INDEX('Prom Factor Mensual Hora 0,5'!$B$5:$N$28,MATCH('Casos CMg'!$C1506,'Prom Factor Mensual Hora 0,5'!$A$5:$A$28,0),MATCH('Casos CMg'!$B1506,'Prom Factor Mensual Hora 0,5'!$B$4:$M$4,0))</f>
        <v>0.99781270706613279</v>
      </c>
      <c r="E1506" s="24">
        <v>53.3</v>
      </c>
      <c r="F1506" s="19">
        <f t="shared" si="69"/>
        <v>53.183417286624874</v>
      </c>
      <c r="G1506" s="24">
        <v>36.299999999999997</v>
      </c>
      <c r="H1506" s="19">
        <f t="shared" si="70"/>
        <v>36.220601266500616</v>
      </c>
      <c r="I1506" s="24">
        <v>56.2</v>
      </c>
      <c r="J1506" s="19">
        <f t="shared" si="71"/>
        <v>56.077074137116668</v>
      </c>
    </row>
    <row r="1507" spans="1:10" x14ac:dyDescent="0.25">
      <c r="A1507" s="3">
        <v>2029</v>
      </c>
      <c r="B1507" s="3">
        <v>5</v>
      </c>
      <c r="C1507" s="4">
        <v>16</v>
      </c>
      <c r="D1507" s="20">
        <f>INDEX('Prom Factor Mensual Hora 0,5'!$B$5:$N$28,MATCH('Casos CMg'!$C1507,'Prom Factor Mensual Hora 0,5'!$A$5:$A$28,0),MATCH('Casos CMg'!$B1507,'Prom Factor Mensual Hora 0,5'!$B$4:$M$4,0))</f>
        <v>0.99868145093179961</v>
      </c>
      <c r="E1507" s="24">
        <v>53.3</v>
      </c>
      <c r="F1507" s="19">
        <f t="shared" si="69"/>
        <v>53.229721334664916</v>
      </c>
      <c r="G1507" s="24">
        <v>36.299999999999997</v>
      </c>
      <c r="H1507" s="19">
        <f t="shared" si="70"/>
        <v>36.252136668824321</v>
      </c>
      <c r="I1507" s="24">
        <v>56.2</v>
      </c>
      <c r="J1507" s="19">
        <f t="shared" si="71"/>
        <v>56.125897542367142</v>
      </c>
    </row>
    <row r="1508" spans="1:10" x14ac:dyDescent="0.25">
      <c r="A1508" s="3">
        <v>2029</v>
      </c>
      <c r="B1508" s="3">
        <v>5</v>
      </c>
      <c r="C1508" s="4">
        <v>17</v>
      </c>
      <c r="D1508" s="20">
        <f>INDEX('Prom Factor Mensual Hora 0,5'!$B$5:$N$28,MATCH('Casos CMg'!$C1508,'Prom Factor Mensual Hora 0,5'!$A$5:$A$28,0),MATCH('Casos CMg'!$B1508,'Prom Factor Mensual Hora 0,5'!$B$4:$M$4,0))</f>
        <v>0.99249190244039487</v>
      </c>
      <c r="E1508" s="24">
        <v>76.599999999999994</v>
      </c>
      <c r="F1508" s="19">
        <f t="shared" si="69"/>
        <v>76.024879726934245</v>
      </c>
      <c r="G1508" s="24">
        <v>42.5</v>
      </c>
      <c r="H1508" s="19">
        <f t="shared" si="70"/>
        <v>42.18090585371678</v>
      </c>
      <c r="I1508" s="24">
        <v>86.5</v>
      </c>
      <c r="J1508" s="19">
        <f t="shared" si="71"/>
        <v>85.850549561094155</v>
      </c>
    </row>
    <row r="1509" spans="1:10" x14ac:dyDescent="0.25">
      <c r="A1509" s="3">
        <v>2029</v>
      </c>
      <c r="B1509" s="3">
        <v>5</v>
      </c>
      <c r="C1509" s="4">
        <v>18</v>
      </c>
      <c r="D1509" s="20">
        <f>INDEX('Prom Factor Mensual Hora 0,5'!$B$5:$N$28,MATCH('Casos CMg'!$C1509,'Prom Factor Mensual Hora 0,5'!$A$5:$A$28,0),MATCH('Casos CMg'!$B1509,'Prom Factor Mensual Hora 0,5'!$B$4:$M$4,0))</f>
        <v>0.98813585999156028</v>
      </c>
      <c r="E1509" s="24">
        <v>109.8</v>
      </c>
      <c r="F1509" s="19">
        <f t="shared" si="69"/>
        <v>108.49731742707331</v>
      </c>
      <c r="G1509" s="24">
        <v>61.5</v>
      </c>
      <c r="H1509" s="19">
        <f t="shared" si="70"/>
        <v>60.770355389480954</v>
      </c>
      <c r="I1509" s="24">
        <v>132.80000000000001</v>
      </c>
      <c r="J1509" s="19">
        <f t="shared" si="71"/>
        <v>131.22444220687922</v>
      </c>
    </row>
    <row r="1510" spans="1:10" x14ac:dyDescent="0.25">
      <c r="A1510" s="3">
        <v>2029</v>
      </c>
      <c r="B1510" s="3">
        <v>5</v>
      </c>
      <c r="C1510" s="4">
        <v>19</v>
      </c>
      <c r="D1510" s="20">
        <f>INDEX('Prom Factor Mensual Hora 0,5'!$B$5:$N$28,MATCH('Casos CMg'!$C1510,'Prom Factor Mensual Hora 0,5'!$A$5:$A$28,0),MATCH('Casos CMg'!$B1510,'Prom Factor Mensual Hora 0,5'!$B$4:$M$4,0))</f>
        <v>0.98661676220214434</v>
      </c>
      <c r="E1510" s="24">
        <v>110.6</v>
      </c>
      <c r="F1510" s="19">
        <f t="shared" si="69"/>
        <v>109.11981389955716</v>
      </c>
      <c r="G1510" s="24">
        <v>61.9</v>
      </c>
      <c r="H1510" s="19">
        <f t="shared" si="70"/>
        <v>61.071577580312734</v>
      </c>
      <c r="I1510" s="24">
        <v>133.4</v>
      </c>
      <c r="J1510" s="19">
        <f t="shared" si="71"/>
        <v>131.61467607776606</v>
      </c>
    </row>
    <row r="1511" spans="1:10" x14ac:dyDescent="0.25">
      <c r="A1511" s="3">
        <v>2029</v>
      </c>
      <c r="B1511" s="3">
        <v>5</v>
      </c>
      <c r="C1511" s="4">
        <v>20</v>
      </c>
      <c r="D1511" s="20">
        <f>INDEX('Prom Factor Mensual Hora 0,5'!$B$5:$N$28,MATCH('Casos CMg'!$C1511,'Prom Factor Mensual Hora 0,5'!$A$5:$A$28,0),MATCH('Casos CMg'!$B1511,'Prom Factor Mensual Hora 0,5'!$B$4:$M$4,0))</f>
        <v>0.9866187724491613</v>
      </c>
      <c r="E1511" s="24">
        <v>110.6</v>
      </c>
      <c r="F1511" s="19">
        <f t="shared" si="69"/>
        <v>109.12003623287724</v>
      </c>
      <c r="G1511" s="24">
        <v>61.9</v>
      </c>
      <c r="H1511" s="19">
        <f t="shared" si="70"/>
        <v>61.071702014603083</v>
      </c>
      <c r="I1511" s="24">
        <v>133.30000000000001</v>
      </c>
      <c r="J1511" s="19">
        <f t="shared" si="71"/>
        <v>131.51628236747322</v>
      </c>
    </row>
    <row r="1512" spans="1:10" x14ac:dyDescent="0.25">
      <c r="A1512" s="3">
        <v>2029</v>
      </c>
      <c r="B1512" s="3">
        <v>5</v>
      </c>
      <c r="C1512" s="4">
        <v>21</v>
      </c>
      <c r="D1512" s="20">
        <f>INDEX('Prom Factor Mensual Hora 0,5'!$B$5:$N$28,MATCH('Casos CMg'!$C1512,'Prom Factor Mensual Hora 0,5'!$A$5:$A$28,0),MATCH('Casos CMg'!$B1512,'Prom Factor Mensual Hora 0,5'!$B$4:$M$4,0))</f>
        <v>0.98661716238309871</v>
      </c>
      <c r="E1512" s="24">
        <v>110.6</v>
      </c>
      <c r="F1512" s="19">
        <f t="shared" si="69"/>
        <v>109.11985815957071</v>
      </c>
      <c r="G1512" s="24">
        <v>61.9</v>
      </c>
      <c r="H1512" s="19">
        <f t="shared" si="70"/>
        <v>61.07160235151381</v>
      </c>
      <c r="I1512" s="24">
        <v>133.30000000000001</v>
      </c>
      <c r="J1512" s="19">
        <f t="shared" si="71"/>
        <v>131.51606774566707</v>
      </c>
    </row>
    <row r="1513" spans="1:10" x14ac:dyDescent="0.25">
      <c r="A1513" s="3">
        <v>2029</v>
      </c>
      <c r="B1513" s="3">
        <v>5</v>
      </c>
      <c r="C1513" s="4">
        <v>22</v>
      </c>
      <c r="D1513" s="20">
        <f>INDEX('Prom Factor Mensual Hora 0,5'!$B$5:$N$28,MATCH('Casos CMg'!$C1513,'Prom Factor Mensual Hora 0,5'!$A$5:$A$28,0),MATCH('Casos CMg'!$B1513,'Prom Factor Mensual Hora 0,5'!$B$4:$M$4,0))</f>
        <v>0.98661900229459887</v>
      </c>
      <c r="E1513" s="24">
        <v>110.6</v>
      </c>
      <c r="F1513" s="19">
        <f t="shared" si="69"/>
        <v>109.12006165378263</v>
      </c>
      <c r="G1513" s="24">
        <v>61.9</v>
      </c>
      <c r="H1513" s="19">
        <f t="shared" si="70"/>
        <v>61.07171624203567</v>
      </c>
      <c r="I1513" s="24">
        <v>133.5</v>
      </c>
      <c r="J1513" s="19">
        <f t="shared" si="71"/>
        <v>131.71363680632894</v>
      </c>
    </row>
    <row r="1514" spans="1:10" x14ac:dyDescent="0.25">
      <c r="A1514" s="3">
        <v>2029</v>
      </c>
      <c r="B1514" s="3">
        <v>5</v>
      </c>
      <c r="C1514" s="4">
        <v>23</v>
      </c>
      <c r="D1514" s="20">
        <f>INDEX('Prom Factor Mensual Hora 0,5'!$B$5:$N$28,MATCH('Casos CMg'!$C1514,'Prom Factor Mensual Hora 0,5'!$A$5:$A$28,0),MATCH('Casos CMg'!$B1514,'Prom Factor Mensual Hora 0,5'!$B$4:$M$4,0))</f>
        <v>0.98662478867510617</v>
      </c>
      <c r="E1514" s="24">
        <v>110.6</v>
      </c>
      <c r="F1514" s="19">
        <f t="shared" si="69"/>
        <v>109.12070162746673</v>
      </c>
      <c r="G1514" s="24">
        <v>62.1</v>
      </c>
      <c r="H1514" s="19">
        <f t="shared" si="70"/>
        <v>61.269399376724095</v>
      </c>
      <c r="I1514" s="24">
        <v>134</v>
      </c>
      <c r="J1514" s="19">
        <f t="shared" si="71"/>
        <v>132.20772168246424</v>
      </c>
    </row>
    <row r="1515" spans="1:10" x14ac:dyDescent="0.25">
      <c r="A1515" s="3">
        <v>2029</v>
      </c>
      <c r="B1515" s="3">
        <v>6</v>
      </c>
      <c r="C1515" s="4">
        <v>0</v>
      </c>
      <c r="D1515" s="20">
        <f>INDEX('Prom Factor Mensual Hora 0,5'!$B$5:$N$28,MATCH('Casos CMg'!$C1515,'Prom Factor Mensual Hora 0,5'!$A$5:$A$28,0),MATCH('Casos CMg'!$B1515,'Prom Factor Mensual Hora 0,5'!$B$4:$M$4,0))</f>
        <v>0.98301610700036857</v>
      </c>
      <c r="E1515" s="24">
        <v>117.1</v>
      </c>
      <c r="F1515" s="19">
        <f t="shared" si="69"/>
        <v>115.11118612974316</v>
      </c>
      <c r="G1515" s="24">
        <v>69.7</v>
      </c>
      <c r="H1515" s="19">
        <f t="shared" si="70"/>
        <v>68.516222657925695</v>
      </c>
      <c r="I1515" s="24">
        <v>145.5</v>
      </c>
      <c r="J1515" s="19">
        <f t="shared" si="71"/>
        <v>143.02884356855364</v>
      </c>
    </row>
    <row r="1516" spans="1:10" x14ac:dyDescent="0.25">
      <c r="A1516" s="3">
        <v>2029</v>
      </c>
      <c r="B1516" s="3">
        <v>6</v>
      </c>
      <c r="C1516" s="4">
        <v>1</v>
      </c>
      <c r="D1516" s="20">
        <f>INDEX('Prom Factor Mensual Hora 0,5'!$B$5:$N$28,MATCH('Casos CMg'!$C1516,'Prom Factor Mensual Hora 0,5'!$A$5:$A$28,0),MATCH('Casos CMg'!$B1516,'Prom Factor Mensual Hora 0,5'!$B$4:$M$4,0))</f>
        <v>0.9863894423930869</v>
      </c>
      <c r="E1516" s="24">
        <v>115.8</v>
      </c>
      <c r="F1516" s="19">
        <f t="shared" si="69"/>
        <v>114.22389742911946</v>
      </c>
      <c r="G1516" s="24">
        <v>68.900000000000006</v>
      </c>
      <c r="H1516" s="19">
        <f t="shared" si="70"/>
        <v>67.962232580883693</v>
      </c>
      <c r="I1516" s="24">
        <v>143.19999999999999</v>
      </c>
      <c r="J1516" s="19">
        <f t="shared" si="71"/>
        <v>141.25096815069003</v>
      </c>
    </row>
    <row r="1517" spans="1:10" x14ac:dyDescent="0.25">
      <c r="A1517" s="3">
        <v>2029</v>
      </c>
      <c r="B1517" s="3">
        <v>6</v>
      </c>
      <c r="C1517" s="4">
        <v>2</v>
      </c>
      <c r="D1517" s="20">
        <f>INDEX('Prom Factor Mensual Hora 0,5'!$B$5:$N$28,MATCH('Casos CMg'!$C1517,'Prom Factor Mensual Hora 0,5'!$A$5:$A$28,0),MATCH('Casos CMg'!$B1517,'Prom Factor Mensual Hora 0,5'!$B$4:$M$4,0))</f>
        <v>0.98639176909552961</v>
      </c>
      <c r="E1517" s="24">
        <v>113.5</v>
      </c>
      <c r="F1517" s="19">
        <f t="shared" si="69"/>
        <v>111.95546579234261</v>
      </c>
      <c r="G1517" s="24">
        <v>67.2</v>
      </c>
      <c r="H1517" s="19">
        <f t="shared" si="70"/>
        <v>66.285526883219589</v>
      </c>
      <c r="I1517" s="24">
        <v>139.4</v>
      </c>
      <c r="J1517" s="19">
        <f t="shared" si="71"/>
        <v>137.50301261191683</v>
      </c>
    </row>
    <row r="1518" spans="1:10" x14ac:dyDescent="0.25">
      <c r="A1518" s="3">
        <v>2029</v>
      </c>
      <c r="B1518" s="3">
        <v>6</v>
      </c>
      <c r="C1518" s="4">
        <v>3</v>
      </c>
      <c r="D1518" s="20">
        <f>INDEX('Prom Factor Mensual Hora 0,5'!$B$5:$N$28,MATCH('Casos CMg'!$C1518,'Prom Factor Mensual Hora 0,5'!$A$5:$A$28,0),MATCH('Casos CMg'!$B1518,'Prom Factor Mensual Hora 0,5'!$B$4:$M$4,0))</f>
        <v>0.98640820917151995</v>
      </c>
      <c r="E1518" s="24">
        <v>113.2</v>
      </c>
      <c r="F1518" s="19">
        <f t="shared" si="69"/>
        <v>111.66140927821606</v>
      </c>
      <c r="G1518" s="24">
        <v>67.099999999999994</v>
      </c>
      <c r="H1518" s="19">
        <f t="shared" si="70"/>
        <v>66.187990835408982</v>
      </c>
      <c r="I1518" s="24">
        <v>139</v>
      </c>
      <c r="J1518" s="19">
        <f t="shared" si="71"/>
        <v>137.11074107484129</v>
      </c>
    </row>
    <row r="1519" spans="1:10" x14ac:dyDescent="0.25">
      <c r="A1519" s="3">
        <v>2029</v>
      </c>
      <c r="B1519" s="3">
        <v>6</v>
      </c>
      <c r="C1519" s="4">
        <v>4</v>
      </c>
      <c r="D1519" s="20">
        <f>INDEX('Prom Factor Mensual Hora 0,5'!$B$5:$N$28,MATCH('Casos CMg'!$C1519,'Prom Factor Mensual Hora 0,5'!$A$5:$A$28,0),MATCH('Casos CMg'!$B1519,'Prom Factor Mensual Hora 0,5'!$B$4:$M$4,0))</f>
        <v>0.9864069249286137</v>
      </c>
      <c r="E1519" s="24">
        <v>113.2</v>
      </c>
      <c r="F1519" s="19">
        <f t="shared" si="69"/>
        <v>111.66126390191907</v>
      </c>
      <c r="G1519" s="24">
        <v>67.099999999999994</v>
      </c>
      <c r="H1519" s="19">
        <f t="shared" si="70"/>
        <v>66.187904662709968</v>
      </c>
      <c r="I1519" s="24">
        <v>139</v>
      </c>
      <c r="J1519" s="19">
        <f t="shared" si="71"/>
        <v>137.11056256507732</v>
      </c>
    </row>
    <row r="1520" spans="1:10" x14ac:dyDescent="0.25">
      <c r="A1520" s="3">
        <v>2029</v>
      </c>
      <c r="B1520" s="3">
        <v>6</v>
      </c>
      <c r="C1520" s="4">
        <v>5</v>
      </c>
      <c r="D1520" s="20">
        <f>INDEX('Prom Factor Mensual Hora 0,5'!$B$5:$N$28,MATCH('Casos CMg'!$C1520,'Prom Factor Mensual Hora 0,5'!$A$5:$A$28,0),MATCH('Casos CMg'!$B1520,'Prom Factor Mensual Hora 0,5'!$B$4:$M$4,0))</f>
        <v>0.98639854458585507</v>
      </c>
      <c r="E1520" s="24">
        <v>113.2</v>
      </c>
      <c r="F1520" s="19">
        <f t="shared" si="69"/>
        <v>111.6603152471188</v>
      </c>
      <c r="G1520" s="24">
        <v>67.099999999999994</v>
      </c>
      <c r="H1520" s="19">
        <f t="shared" si="70"/>
        <v>66.187342341710874</v>
      </c>
      <c r="I1520" s="24">
        <v>139</v>
      </c>
      <c r="J1520" s="19">
        <f t="shared" si="71"/>
        <v>137.10939769743385</v>
      </c>
    </row>
    <row r="1521" spans="1:10" x14ac:dyDescent="0.25">
      <c r="A1521" s="3">
        <v>2029</v>
      </c>
      <c r="B1521" s="3">
        <v>6</v>
      </c>
      <c r="C1521" s="4">
        <v>6</v>
      </c>
      <c r="D1521" s="20">
        <f>INDEX('Prom Factor Mensual Hora 0,5'!$B$5:$N$28,MATCH('Casos CMg'!$C1521,'Prom Factor Mensual Hora 0,5'!$A$5:$A$28,0),MATCH('Casos CMg'!$B1521,'Prom Factor Mensual Hora 0,5'!$B$4:$M$4,0))</f>
        <v>0.98639461492469027</v>
      </c>
      <c r="E1521" s="24">
        <v>115.7</v>
      </c>
      <c r="F1521" s="19">
        <f t="shared" si="69"/>
        <v>114.12585694678667</v>
      </c>
      <c r="G1521" s="24">
        <v>68.8</v>
      </c>
      <c r="H1521" s="19">
        <f t="shared" si="70"/>
        <v>67.863949506818685</v>
      </c>
      <c r="I1521" s="24">
        <v>143</v>
      </c>
      <c r="J1521" s="19">
        <f t="shared" si="71"/>
        <v>141.05442993423071</v>
      </c>
    </row>
    <row r="1522" spans="1:10" x14ac:dyDescent="0.25">
      <c r="A1522" s="3">
        <v>2029</v>
      </c>
      <c r="B1522" s="3">
        <v>6</v>
      </c>
      <c r="C1522" s="4">
        <v>7</v>
      </c>
      <c r="D1522" s="20">
        <f>INDEX('Prom Factor Mensual Hora 0,5'!$B$5:$N$28,MATCH('Casos CMg'!$C1522,'Prom Factor Mensual Hora 0,5'!$A$5:$A$28,0),MATCH('Casos CMg'!$B1522,'Prom Factor Mensual Hora 0,5'!$B$4:$M$4,0))</f>
        <v>0.9863876184541982</v>
      </c>
      <c r="E1522" s="24">
        <v>117.4</v>
      </c>
      <c r="F1522" s="19">
        <f t="shared" si="69"/>
        <v>115.80190640652287</v>
      </c>
      <c r="G1522" s="24">
        <v>70</v>
      </c>
      <c r="H1522" s="19">
        <f t="shared" si="70"/>
        <v>69.04713329179387</v>
      </c>
      <c r="I1522" s="24">
        <v>147</v>
      </c>
      <c r="J1522" s="19">
        <f t="shared" si="71"/>
        <v>144.99897991276714</v>
      </c>
    </row>
    <row r="1523" spans="1:10" x14ac:dyDescent="0.25">
      <c r="A1523" s="3">
        <v>2029</v>
      </c>
      <c r="B1523" s="3">
        <v>6</v>
      </c>
      <c r="C1523" s="4">
        <v>8</v>
      </c>
      <c r="D1523" s="20">
        <f>INDEX('Prom Factor Mensual Hora 0,5'!$B$5:$N$28,MATCH('Casos CMg'!$C1523,'Prom Factor Mensual Hora 0,5'!$A$5:$A$28,0),MATCH('Casos CMg'!$B1523,'Prom Factor Mensual Hora 0,5'!$B$4:$M$4,0))</f>
        <v>0.98638005124186656</v>
      </c>
      <c r="E1523" s="24">
        <v>62.2</v>
      </c>
      <c r="F1523" s="19">
        <f t="shared" si="69"/>
        <v>61.352839187244101</v>
      </c>
      <c r="G1523" s="24">
        <v>34.700000000000003</v>
      </c>
      <c r="H1523" s="19">
        <f t="shared" si="70"/>
        <v>34.227387778092769</v>
      </c>
      <c r="I1523" s="24">
        <v>69.400000000000006</v>
      </c>
      <c r="J1523" s="19">
        <f t="shared" si="71"/>
        <v>68.454775556185538</v>
      </c>
    </row>
    <row r="1524" spans="1:10" x14ac:dyDescent="0.25">
      <c r="A1524" s="3">
        <v>2029</v>
      </c>
      <c r="B1524" s="3">
        <v>6</v>
      </c>
      <c r="C1524" s="4">
        <v>9</v>
      </c>
      <c r="D1524" s="20">
        <f>INDEX('Prom Factor Mensual Hora 0,5'!$B$5:$N$28,MATCH('Casos CMg'!$C1524,'Prom Factor Mensual Hora 0,5'!$A$5:$A$28,0),MATCH('Casos CMg'!$B1524,'Prom Factor Mensual Hora 0,5'!$B$4:$M$4,0))</f>
        <v>0.98548800983053775</v>
      </c>
      <c r="E1524" s="24">
        <v>60.5</v>
      </c>
      <c r="F1524" s="19">
        <f t="shared" si="69"/>
        <v>59.622024594747536</v>
      </c>
      <c r="G1524" s="24">
        <v>34.4</v>
      </c>
      <c r="H1524" s="19">
        <f t="shared" si="70"/>
        <v>33.900787538170498</v>
      </c>
      <c r="I1524" s="24">
        <v>65.2</v>
      </c>
      <c r="J1524" s="19">
        <f t="shared" si="71"/>
        <v>64.253818240951063</v>
      </c>
    </row>
    <row r="1525" spans="1:10" x14ac:dyDescent="0.25">
      <c r="A1525" s="3">
        <v>2029</v>
      </c>
      <c r="B1525" s="3">
        <v>6</v>
      </c>
      <c r="C1525" s="4">
        <v>10</v>
      </c>
      <c r="D1525" s="20">
        <f>INDEX('Prom Factor Mensual Hora 0,5'!$B$5:$N$28,MATCH('Casos CMg'!$C1525,'Prom Factor Mensual Hora 0,5'!$A$5:$A$28,0),MATCH('Casos CMg'!$B1525,'Prom Factor Mensual Hora 0,5'!$B$4:$M$4,0))</f>
        <v>0.993865878519539</v>
      </c>
      <c r="E1525" s="24">
        <v>59.2</v>
      </c>
      <c r="F1525" s="19">
        <f t="shared" si="69"/>
        <v>58.836860008356709</v>
      </c>
      <c r="G1525" s="24">
        <v>33.9</v>
      </c>
      <c r="H1525" s="19">
        <f t="shared" si="70"/>
        <v>33.69205328181237</v>
      </c>
      <c r="I1525" s="24">
        <v>62.7</v>
      </c>
      <c r="J1525" s="19">
        <f t="shared" si="71"/>
        <v>62.315390583175102</v>
      </c>
    </row>
    <row r="1526" spans="1:10" x14ac:dyDescent="0.25">
      <c r="A1526" s="3">
        <v>2029</v>
      </c>
      <c r="B1526" s="3">
        <v>6</v>
      </c>
      <c r="C1526" s="4">
        <v>11</v>
      </c>
      <c r="D1526" s="20">
        <f>INDEX('Prom Factor Mensual Hora 0,5'!$B$5:$N$28,MATCH('Casos CMg'!$C1526,'Prom Factor Mensual Hora 0,5'!$A$5:$A$28,0),MATCH('Casos CMg'!$B1526,'Prom Factor Mensual Hora 0,5'!$B$4:$M$4,0))</f>
        <v>0.99284819505386168</v>
      </c>
      <c r="E1526" s="24">
        <v>59.2</v>
      </c>
      <c r="F1526" s="19">
        <f t="shared" si="69"/>
        <v>58.776613147188613</v>
      </c>
      <c r="G1526" s="24">
        <v>33.9</v>
      </c>
      <c r="H1526" s="19">
        <f t="shared" si="70"/>
        <v>33.657553812325908</v>
      </c>
      <c r="I1526" s="24">
        <v>62.7</v>
      </c>
      <c r="J1526" s="19">
        <f t="shared" si="71"/>
        <v>62.251581829877132</v>
      </c>
    </row>
    <row r="1527" spans="1:10" x14ac:dyDescent="0.25">
      <c r="A1527" s="3">
        <v>2029</v>
      </c>
      <c r="B1527" s="3">
        <v>6</v>
      </c>
      <c r="C1527" s="4">
        <v>12</v>
      </c>
      <c r="D1527" s="20">
        <f>INDEX('Prom Factor Mensual Hora 0,5'!$B$5:$N$28,MATCH('Casos CMg'!$C1527,'Prom Factor Mensual Hora 0,5'!$A$5:$A$28,0),MATCH('Casos CMg'!$B1527,'Prom Factor Mensual Hora 0,5'!$B$4:$M$4,0))</f>
        <v>0.9914248631160717</v>
      </c>
      <c r="E1527" s="24">
        <v>60.4</v>
      </c>
      <c r="F1527" s="19">
        <f t="shared" si="69"/>
        <v>59.88206173221073</v>
      </c>
      <c r="G1527" s="24">
        <v>34.200000000000003</v>
      </c>
      <c r="H1527" s="19">
        <f t="shared" si="70"/>
        <v>33.906730318569657</v>
      </c>
      <c r="I1527" s="24">
        <v>64.900000000000006</v>
      </c>
      <c r="J1527" s="19">
        <f t="shared" si="71"/>
        <v>64.343473616233055</v>
      </c>
    </row>
    <row r="1528" spans="1:10" x14ac:dyDescent="0.25">
      <c r="A1528" s="3">
        <v>2029</v>
      </c>
      <c r="B1528" s="3">
        <v>6</v>
      </c>
      <c r="C1528" s="4">
        <v>13</v>
      </c>
      <c r="D1528" s="20">
        <f>INDEX('Prom Factor Mensual Hora 0,5'!$B$5:$N$28,MATCH('Casos CMg'!$C1528,'Prom Factor Mensual Hora 0,5'!$A$5:$A$28,0),MATCH('Casos CMg'!$B1528,'Prom Factor Mensual Hora 0,5'!$B$4:$M$4,0))</f>
        <v>0.99178935952034109</v>
      </c>
      <c r="E1528" s="24">
        <v>62.3</v>
      </c>
      <c r="F1528" s="19">
        <f t="shared" si="69"/>
        <v>61.788477098117248</v>
      </c>
      <c r="G1528" s="24">
        <v>34.700000000000003</v>
      </c>
      <c r="H1528" s="19">
        <f t="shared" si="70"/>
        <v>34.415090775355836</v>
      </c>
      <c r="I1528" s="24">
        <v>68.400000000000006</v>
      </c>
      <c r="J1528" s="19">
        <f t="shared" si="71"/>
        <v>67.838392191191332</v>
      </c>
    </row>
    <row r="1529" spans="1:10" x14ac:dyDescent="0.25">
      <c r="A1529" s="3">
        <v>2029</v>
      </c>
      <c r="B1529" s="3">
        <v>6</v>
      </c>
      <c r="C1529" s="4">
        <v>14</v>
      </c>
      <c r="D1529" s="20">
        <f>INDEX('Prom Factor Mensual Hora 0,5'!$B$5:$N$28,MATCH('Casos CMg'!$C1529,'Prom Factor Mensual Hora 0,5'!$A$5:$A$28,0),MATCH('Casos CMg'!$B1529,'Prom Factor Mensual Hora 0,5'!$B$4:$M$4,0))</f>
        <v>0.99256055710626823</v>
      </c>
      <c r="E1529" s="24">
        <v>62.3</v>
      </c>
      <c r="F1529" s="19">
        <f t="shared" si="69"/>
        <v>61.836522707720505</v>
      </c>
      <c r="G1529" s="24">
        <v>34.700000000000003</v>
      </c>
      <c r="H1529" s="19">
        <f t="shared" si="70"/>
        <v>34.441851331587507</v>
      </c>
      <c r="I1529" s="24">
        <v>68.400000000000006</v>
      </c>
      <c r="J1529" s="19">
        <f t="shared" si="71"/>
        <v>67.891142106068756</v>
      </c>
    </row>
    <row r="1530" spans="1:10" x14ac:dyDescent="0.25">
      <c r="A1530" s="3">
        <v>2029</v>
      </c>
      <c r="B1530" s="3">
        <v>6</v>
      </c>
      <c r="C1530" s="4">
        <v>15</v>
      </c>
      <c r="D1530" s="20">
        <f>INDEX('Prom Factor Mensual Hora 0,5'!$B$5:$N$28,MATCH('Casos CMg'!$C1530,'Prom Factor Mensual Hora 0,5'!$A$5:$A$28,0),MATCH('Casos CMg'!$B1530,'Prom Factor Mensual Hora 0,5'!$B$4:$M$4,0))</f>
        <v>0.99507813610215257</v>
      </c>
      <c r="E1530" s="24">
        <v>62.3</v>
      </c>
      <c r="F1530" s="19">
        <f t="shared" si="69"/>
        <v>61.993367879164104</v>
      </c>
      <c r="G1530" s="24">
        <v>34.700000000000003</v>
      </c>
      <c r="H1530" s="19">
        <f t="shared" si="70"/>
        <v>34.5292113227447</v>
      </c>
      <c r="I1530" s="24">
        <v>68.400000000000006</v>
      </c>
      <c r="J1530" s="19">
        <f t="shared" si="71"/>
        <v>68.063344509387235</v>
      </c>
    </row>
    <row r="1531" spans="1:10" x14ac:dyDescent="0.25">
      <c r="A1531" s="3">
        <v>2029</v>
      </c>
      <c r="B1531" s="3">
        <v>6</v>
      </c>
      <c r="C1531" s="4">
        <v>16</v>
      </c>
      <c r="D1531" s="20">
        <f>INDEX('Prom Factor Mensual Hora 0,5'!$B$5:$N$28,MATCH('Casos CMg'!$C1531,'Prom Factor Mensual Hora 0,5'!$A$5:$A$28,0),MATCH('Casos CMg'!$B1531,'Prom Factor Mensual Hora 0,5'!$B$4:$M$4,0))</f>
        <v>0.99616175970310994</v>
      </c>
      <c r="E1531" s="24">
        <v>63.3</v>
      </c>
      <c r="F1531" s="19">
        <f t="shared" si="69"/>
        <v>63.057039389206857</v>
      </c>
      <c r="G1531" s="24">
        <v>35</v>
      </c>
      <c r="H1531" s="19">
        <f t="shared" si="70"/>
        <v>34.865661589608848</v>
      </c>
      <c r="I1531" s="24">
        <v>70.099999999999994</v>
      </c>
      <c r="J1531" s="19">
        <f t="shared" si="71"/>
        <v>69.830939355188008</v>
      </c>
    </row>
    <row r="1532" spans="1:10" x14ac:dyDescent="0.25">
      <c r="A1532" s="3">
        <v>2029</v>
      </c>
      <c r="B1532" s="3">
        <v>6</v>
      </c>
      <c r="C1532" s="4">
        <v>17</v>
      </c>
      <c r="D1532" s="20">
        <f>INDEX('Prom Factor Mensual Hora 0,5'!$B$5:$N$28,MATCH('Casos CMg'!$C1532,'Prom Factor Mensual Hora 0,5'!$A$5:$A$28,0),MATCH('Casos CMg'!$B1532,'Prom Factor Mensual Hora 0,5'!$B$4:$M$4,0))</f>
        <v>0.98677413471523112</v>
      </c>
      <c r="E1532" s="24">
        <v>63.5</v>
      </c>
      <c r="F1532" s="19">
        <f t="shared" si="69"/>
        <v>62.660157554417175</v>
      </c>
      <c r="G1532" s="24">
        <v>35</v>
      </c>
      <c r="H1532" s="19">
        <f t="shared" si="70"/>
        <v>34.537094715033092</v>
      </c>
      <c r="I1532" s="24">
        <v>70.599999999999994</v>
      </c>
      <c r="J1532" s="19">
        <f t="shared" si="71"/>
        <v>69.666253910895307</v>
      </c>
    </row>
    <row r="1533" spans="1:10" x14ac:dyDescent="0.25">
      <c r="A1533" s="3">
        <v>2029</v>
      </c>
      <c r="B1533" s="3">
        <v>6</v>
      </c>
      <c r="C1533" s="4">
        <v>18</v>
      </c>
      <c r="D1533" s="20">
        <f>INDEX('Prom Factor Mensual Hora 0,5'!$B$5:$N$28,MATCH('Casos CMg'!$C1533,'Prom Factor Mensual Hora 0,5'!$A$5:$A$28,0),MATCH('Casos CMg'!$B1533,'Prom Factor Mensual Hora 0,5'!$B$4:$M$4,0))</f>
        <v>0.98386636296103425</v>
      </c>
      <c r="E1533" s="24">
        <v>119.1</v>
      </c>
      <c r="F1533" s="19">
        <f t="shared" si="69"/>
        <v>117.17848382865917</v>
      </c>
      <c r="G1533" s="24">
        <v>70.8</v>
      </c>
      <c r="H1533" s="19">
        <f t="shared" si="70"/>
        <v>69.657738497641219</v>
      </c>
      <c r="I1533" s="24">
        <v>149.19999999999999</v>
      </c>
      <c r="J1533" s="19">
        <f t="shared" si="71"/>
        <v>146.79286135378629</v>
      </c>
    </row>
    <row r="1534" spans="1:10" x14ac:dyDescent="0.25">
      <c r="A1534" s="3">
        <v>2029</v>
      </c>
      <c r="B1534" s="3">
        <v>6</v>
      </c>
      <c r="C1534" s="4">
        <v>19</v>
      </c>
      <c r="D1534" s="20">
        <f>INDEX('Prom Factor Mensual Hora 0,5'!$B$5:$N$28,MATCH('Casos CMg'!$C1534,'Prom Factor Mensual Hora 0,5'!$A$5:$A$28,0),MATCH('Casos CMg'!$B1534,'Prom Factor Mensual Hora 0,5'!$B$4:$M$4,0))</f>
        <v>0.98300511661918799</v>
      </c>
      <c r="E1534" s="24">
        <v>119.1</v>
      </c>
      <c r="F1534" s="19">
        <f t="shared" si="69"/>
        <v>117.07590938934528</v>
      </c>
      <c r="G1534" s="24">
        <v>70.7</v>
      </c>
      <c r="H1534" s="19">
        <f t="shared" si="70"/>
        <v>69.498461744976595</v>
      </c>
      <c r="I1534" s="24">
        <v>148.9</v>
      </c>
      <c r="J1534" s="19">
        <f t="shared" si="71"/>
        <v>146.3694618645971</v>
      </c>
    </row>
    <row r="1535" spans="1:10" x14ac:dyDescent="0.25">
      <c r="A1535" s="3">
        <v>2029</v>
      </c>
      <c r="B1535" s="3">
        <v>6</v>
      </c>
      <c r="C1535" s="4">
        <v>20</v>
      </c>
      <c r="D1535" s="20">
        <f>INDEX('Prom Factor Mensual Hora 0,5'!$B$5:$N$28,MATCH('Casos CMg'!$C1535,'Prom Factor Mensual Hora 0,5'!$A$5:$A$28,0),MATCH('Casos CMg'!$B1535,'Prom Factor Mensual Hora 0,5'!$B$4:$M$4,0))</f>
        <v>0.98300510332116431</v>
      </c>
      <c r="E1535" s="24">
        <v>119.1</v>
      </c>
      <c r="F1535" s="19">
        <f t="shared" si="69"/>
        <v>117.07590780555067</v>
      </c>
      <c r="G1535" s="24">
        <v>70.7</v>
      </c>
      <c r="H1535" s="19">
        <f t="shared" si="70"/>
        <v>69.498460804806314</v>
      </c>
      <c r="I1535" s="24">
        <v>148.9</v>
      </c>
      <c r="J1535" s="19">
        <f t="shared" si="71"/>
        <v>146.36945988452138</v>
      </c>
    </row>
    <row r="1536" spans="1:10" x14ac:dyDescent="0.25">
      <c r="A1536" s="3">
        <v>2029</v>
      </c>
      <c r="B1536" s="3">
        <v>6</v>
      </c>
      <c r="C1536" s="4">
        <v>21</v>
      </c>
      <c r="D1536" s="20">
        <f>INDEX('Prom Factor Mensual Hora 0,5'!$B$5:$N$28,MATCH('Casos CMg'!$C1536,'Prom Factor Mensual Hora 0,5'!$A$5:$A$28,0),MATCH('Casos CMg'!$B1536,'Prom Factor Mensual Hora 0,5'!$B$4:$M$4,0))</f>
        <v>0.98301079280443726</v>
      </c>
      <c r="E1536" s="24">
        <v>119.1</v>
      </c>
      <c r="F1536" s="19">
        <f t="shared" si="69"/>
        <v>117.07658542300847</v>
      </c>
      <c r="G1536" s="24">
        <v>70.7</v>
      </c>
      <c r="H1536" s="19">
        <f t="shared" si="70"/>
        <v>69.498863051273716</v>
      </c>
      <c r="I1536" s="24">
        <v>149</v>
      </c>
      <c r="J1536" s="19">
        <f t="shared" si="71"/>
        <v>146.46860812786116</v>
      </c>
    </row>
    <row r="1537" spans="1:10" x14ac:dyDescent="0.25">
      <c r="A1537" s="3">
        <v>2029</v>
      </c>
      <c r="B1537" s="3">
        <v>6</v>
      </c>
      <c r="C1537" s="4">
        <v>22</v>
      </c>
      <c r="D1537" s="20">
        <f>INDEX('Prom Factor Mensual Hora 0,5'!$B$5:$N$28,MATCH('Casos CMg'!$C1537,'Prom Factor Mensual Hora 0,5'!$A$5:$A$28,0),MATCH('Casos CMg'!$B1537,'Prom Factor Mensual Hora 0,5'!$B$4:$M$4,0))</f>
        <v>0.98301268311328616</v>
      </c>
      <c r="E1537" s="24">
        <v>119.2</v>
      </c>
      <c r="F1537" s="19">
        <f t="shared" si="69"/>
        <v>117.17511182710371</v>
      </c>
      <c r="G1537" s="24">
        <v>71.3</v>
      </c>
      <c r="H1537" s="19">
        <f t="shared" si="70"/>
        <v>70.088804305977305</v>
      </c>
      <c r="I1537" s="24">
        <v>150.5</v>
      </c>
      <c r="J1537" s="19">
        <f t="shared" si="71"/>
        <v>147.94340880854958</v>
      </c>
    </row>
    <row r="1538" spans="1:10" x14ac:dyDescent="0.25">
      <c r="A1538" s="3">
        <v>2029</v>
      </c>
      <c r="B1538" s="3">
        <v>6</v>
      </c>
      <c r="C1538" s="4">
        <v>23</v>
      </c>
      <c r="D1538" s="20">
        <f>INDEX('Prom Factor Mensual Hora 0,5'!$B$5:$N$28,MATCH('Casos CMg'!$C1538,'Prom Factor Mensual Hora 0,5'!$A$5:$A$28,0),MATCH('Casos CMg'!$B1538,'Prom Factor Mensual Hora 0,5'!$B$4:$M$4,0))</f>
        <v>0.9830108298515885</v>
      </c>
      <c r="E1538" s="24">
        <v>118.8</v>
      </c>
      <c r="F1538" s="19">
        <f t="shared" si="69"/>
        <v>116.78168658636871</v>
      </c>
      <c r="G1538" s="24">
        <v>71</v>
      </c>
      <c r="H1538" s="19">
        <f t="shared" si="70"/>
        <v>69.793768919462778</v>
      </c>
      <c r="I1538" s="24">
        <v>149.5</v>
      </c>
      <c r="J1538" s="19">
        <f t="shared" si="71"/>
        <v>146.96011906281248</v>
      </c>
    </row>
    <row r="1539" spans="1:10" x14ac:dyDescent="0.25">
      <c r="A1539" s="3">
        <v>2029</v>
      </c>
      <c r="B1539" s="3">
        <v>7</v>
      </c>
      <c r="C1539" s="4">
        <v>0</v>
      </c>
      <c r="D1539" s="20">
        <f>INDEX('Prom Factor Mensual Hora 0,5'!$B$5:$N$28,MATCH('Casos CMg'!$C1539,'Prom Factor Mensual Hora 0,5'!$A$5:$A$28,0),MATCH('Casos CMg'!$B1539,'Prom Factor Mensual Hora 0,5'!$B$4:$M$4,0))</f>
        <v>0.98612255996567821</v>
      </c>
      <c r="E1539" s="24">
        <v>115.6</v>
      </c>
      <c r="F1539" s="19">
        <f t="shared" si="69"/>
        <v>113.99576793203239</v>
      </c>
      <c r="G1539" s="24">
        <v>69.599999999999994</v>
      </c>
      <c r="H1539" s="19">
        <f t="shared" si="70"/>
        <v>68.634130173611197</v>
      </c>
      <c r="I1539" s="24">
        <v>142.1</v>
      </c>
      <c r="J1539" s="19">
        <f t="shared" si="71"/>
        <v>140.12801577112288</v>
      </c>
    </row>
    <row r="1540" spans="1:10" x14ac:dyDescent="0.25">
      <c r="A1540" s="3">
        <v>2029</v>
      </c>
      <c r="B1540" s="3">
        <v>7</v>
      </c>
      <c r="C1540" s="4">
        <v>1</v>
      </c>
      <c r="D1540" s="20">
        <f>INDEX('Prom Factor Mensual Hora 0,5'!$B$5:$N$28,MATCH('Casos CMg'!$C1540,'Prom Factor Mensual Hora 0,5'!$A$5:$A$28,0),MATCH('Casos CMg'!$B1540,'Prom Factor Mensual Hora 0,5'!$B$4:$M$4,0))</f>
        <v>0.98992346438090806</v>
      </c>
      <c r="E1540" s="24">
        <v>114.2</v>
      </c>
      <c r="F1540" s="19">
        <f t="shared" ref="F1540:F1603" si="72">$E1540*$D1540</f>
        <v>113.04925963229971</v>
      </c>
      <c r="G1540" s="24">
        <v>68.8</v>
      </c>
      <c r="H1540" s="19">
        <f t="shared" ref="H1540:H1603" si="73">$G1540*$D1540</f>
        <v>68.106734349406466</v>
      </c>
      <c r="I1540" s="24">
        <v>140.4</v>
      </c>
      <c r="J1540" s="19">
        <f t="shared" ref="J1540:J1603" si="74">$I1540*$D1540</f>
        <v>138.98525439907951</v>
      </c>
    </row>
    <row r="1541" spans="1:10" x14ac:dyDescent="0.25">
      <c r="A1541" s="3">
        <v>2029</v>
      </c>
      <c r="B1541" s="3">
        <v>7</v>
      </c>
      <c r="C1541" s="4">
        <v>2</v>
      </c>
      <c r="D1541" s="20">
        <f>INDEX('Prom Factor Mensual Hora 0,5'!$B$5:$N$28,MATCH('Casos CMg'!$C1541,'Prom Factor Mensual Hora 0,5'!$A$5:$A$28,0),MATCH('Casos CMg'!$B1541,'Prom Factor Mensual Hora 0,5'!$B$4:$M$4,0))</f>
        <v>0.98992225097907161</v>
      </c>
      <c r="E1541" s="24">
        <v>111.8</v>
      </c>
      <c r="F1541" s="19">
        <f t="shared" si="72"/>
        <v>110.67330765946021</v>
      </c>
      <c r="G1541" s="24">
        <v>67.599999999999994</v>
      </c>
      <c r="H1541" s="19">
        <f t="shared" si="73"/>
        <v>66.918744166185235</v>
      </c>
      <c r="I1541" s="24">
        <v>137.9</v>
      </c>
      <c r="J1541" s="19">
        <f t="shared" si="74"/>
        <v>136.51027841001397</v>
      </c>
    </row>
    <row r="1542" spans="1:10" x14ac:dyDescent="0.25">
      <c r="A1542" s="3">
        <v>2029</v>
      </c>
      <c r="B1542" s="3">
        <v>7</v>
      </c>
      <c r="C1542" s="4">
        <v>3</v>
      </c>
      <c r="D1542" s="20">
        <f>INDEX('Prom Factor Mensual Hora 0,5'!$B$5:$N$28,MATCH('Casos CMg'!$C1542,'Prom Factor Mensual Hora 0,5'!$A$5:$A$28,0),MATCH('Casos CMg'!$B1542,'Prom Factor Mensual Hora 0,5'!$B$4:$M$4,0))</f>
        <v>0.98990643398585787</v>
      </c>
      <c r="E1542" s="24">
        <v>111.3</v>
      </c>
      <c r="F1542" s="19">
        <f t="shared" si="72"/>
        <v>110.17658610262598</v>
      </c>
      <c r="G1542" s="24">
        <v>67.400000000000006</v>
      </c>
      <c r="H1542" s="19">
        <f t="shared" si="73"/>
        <v>66.719693650646832</v>
      </c>
      <c r="I1542" s="24">
        <v>137.4</v>
      </c>
      <c r="J1542" s="19">
        <f t="shared" si="74"/>
        <v>136.01314402965687</v>
      </c>
    </row>
    <row r="1543" spans="1:10" x14ac:dyDescent="0.25">
      <c r="A1543" s="3">
        <v>2029</v>
      </c>
      <c r="B1543" s="3">
        <v>7</v>
      </c>
      <c r="C1543" s="4">
        <v>4</v>
      </c>
      <c r="D1543" s="20">
        <f>INDEX('Prom Factor Mensual Hora 0,5'!$B$5:$N$28,MATCH('Casos CMg'!$C1543,'Prom Factor Mensual Hora 0,5'!$A$5:$A$28,0),MATCH('Casos CMg'!$B1543,'Prom Factor Mensual Hora 0,5'!$B$4:$M$4,0))</f>
        <v>0.98991771228388792</v>
      </c>
      <c r="E1543" s="24">
        <v>111.3</v>
      </c>
      <c r="F1543" s="19">
        <f t="shared" si="72"/>
        <v>110.17784137719673</v>
      </c>
      <c r="G1543" s="24">
        <v>67.400000000000006</v>
      </c>
      <c r="H1543" s="19">
        <f t="shared" si="73"/>
        <v>66.720453807934049</v>
      </c>
      <c r="I1543" s="24">
        <v>137.4</v>
      </c>
      <c r="J1543" s="19">
        <f t="shared" si="74"/>
        <v>136.0146936678062</v>
      </c>
    </row>
    <row r="1544" spans="1:10" x14ac:dyDescent="0.25">
      <c r="A1544" s="3">
        <v>2029</v>
      </c>
      <c r="B1544" s="3">
        <v>7</v>
      </c>
      <c r="C1544" s="4">
        <v>5</v>
      </c>
      <c r="D1544" s="20">
        <f>INDEX('Prom Factor Mensual Hora 0,5'!$B$5:$N$28,MATCH('Casos CMg'!$C1544,'Prom Factor Mensual Hora 0,5'!$A$5:$A$28,0),MATCH('Casos CMg'!$B1544,'Prom Factor Mensual Hora 0,5'!$B$4:$M$4,0))</f>
        <v>0.98990691722742752</v>
      </c>
      <c r="E1544" s="24">
        <v>111.3</v>
      </c>
      <c r="F1544" s="19">
        <f t="shared" si="72"/>
        <v>110.17663988741268</v>
      </c>
      <c r="G1544" s="24">
        <v>67.400000000000006</v>
      </c>
      <c r="H1544" s="19">
        <f t="shared" si="73"/>
        <v>66.719726221128624</v>
      </c>
      <c r="I1544" s="24">
        <v>137.4</v>
      </c>
      <c r="J1544" s="19">
        <f t="shared" si="74"/>
        <v>136.01321042704853</v>
      </c>
    </row>
    <row r="1545" spans="1:10" x14ac:dyDescent="0.25">
      <c r="A1545" s="3">
        <v>2029</v>
      </c>
      <c r="B1545" s="3">
        <v>7</v>
      </c>
      <c r="C1545" s="4">
        <v>6</v>
      </c>
      <c r="D1545" s="20">
        <f>INDEX('Prom Factor Mensual Hora 0,5'!$B$5:$N$28,MATCH('Casos CMg'!$C1545,'Prom Factor Mensual Hora 0,5'!$A$5:$A$28,0),MATCH('Casos CMg'!$B1545,'Prom Factor Mensual Hora 0,5'!$B$4:$M$4,0))</f>
        <v>0.98991646751101303</v>
      </c>
      <c r="E1545" s="24">
        <v>114.1</v>
      </c>
      <c r="F1545" s="19">
        <f t="shared" si="72"/>
        <v>112.94946894300658</v>
      </c>
      <c r="G1545" s="24">
        <v>68.7</v>
      </c>
      <c r="H1545" s="19">
        <f t="shared" si="73"/>
        <v>68.007261318006599</v>
      </c>
      <c r="I1545" s="24">
        <v>140.30000000000001</v>
      </c>
      <c r="J1545" s="19">
        <f t="shared" si="74"/>
        <v>138.88528039179513</v>
      </c>
    </row>
    <row r="1546" spans="1:10" x14ac:dyDescent="0.25">
      <c r="A1546" s="3">
        <v>2029</v>
      </c>
      <c r="B1546" s="3">
        <v>7</v>
      </c>
      <c r="C1546" s="4">
        <v>7</v>
      </c>
      <c r="D1546" s="20">
        <f>INDEX('Prom Factor Mensual Hora 0,5'!$B$5:$N$28,MATCH('Casos CMg'!$C1546,'Prom Factor Mensual Hora 0,5'!$A$5:$A$28,0),MATCH('Casos CMg'!$B1546,'Prom Factor Mensual Hora 0,5'!$B$4:$M$4,0))</f>
        <v>0.98993361363185739</v>
      </c>
      <c r="E1546" s="24">
        <v>116.3</v>
      </c>
      <c r="F1546" s="19">
        <f t="shared" si="72"/>
        <v>115.12927926538501</v>
      </c>
      <c r="G1546" s="24">
        <v>70.7</v>
      </c>
      <c r="H1546" s="19">
        <f t="shared" si="73"/>
        <v>69.98830648377232</v>
      </c>
      <c r="I1546" s="24">
        <v>143.80000000000001</v>
      </c>
      <c r="J1546" s="19">
        <f t="shared" si="74"/>
        <v>142.3524536402611</v>
      </c>
    </row>
    <row r="1547" spans="1:10" x14ac:dyDescent="0.25">
      <c r="A1547" s="3">
        <v>2029</v>
      </c>
      <c r="B1547" s="3">
        <v>7</v>
      </c>
      <c r="C1547" s="4">
        <v>8</v>
      </c>
      <c r="D1547" s="20">
        <f>INDEX('Prom Factor Mensual Hora 0,5'!$B$5:$N$28,MATCH('Casos CMg'!$C1547,'Prom Factor Mensual Hora 0,5'!$A$5:$A$28,0),MATCH('Casos CMg'!$B1547,'Prom Factor Mensual Hora 0,5'!$B$4:$M$4,0))</f>
        <v>0.98993175670468914</v>
      </c>
      <c r="E1547" s="24">
        <v>69.5</v>
      </c>
      <c r="F1547" s="19">
        <f t="shared" si="72"/>
        <v>68.80025709097589</v>
      </c>
      <c r="G1547" s="24">
        <v>40.9</v>
      </c>
      <c r="H1547" s="19">
        <f t="shared" si="73"/>
        <v>40.488208849221785</v>
      </c>
      <c r="I1547" s="24">
        <v>80.599999999999994</v>
      </c>
      <c r="J1547" s="19">
        <f t="shared" si="74"/>
        <v>79.788499590397933</v>
      </c>
    </row>
    <row r="1548" spans="1:10" x14ac:dyDescent="0.25">
      <c r="A1548" s="3">
        <v>2029</v>
      </c>
      <c r="B1548" s="3">
        <v>7</v>
      </c>
      <c r="C1548" s="4">
        <v>9</v>
      </c>
      <c r="D1548" s="20">
        <f>INDEX('Prom Factor Mensual Hora 0,5'!$B$5:$N$28,MATCH('Casos CMg'!$C1548,'Prom Factor Mensual Hora 0,5'!$A$5:$A$28,0),MATCH('Casos CMg'!$B1548,'Prom Factor Mensual Hora 0,5'!$B$4:$M$4,0))</f>
        <v>0.99031226014367979</v>
      </c>
      <c r="E1548" s="24">
        <v>45.3</v>
      </c>
      <c r="F1548" s="19">
        <f t="shared" si="72"/>
        <v>44.861145384508688</v>
      </c>
      <c r="G1548" s="24">
        <v>31.2</v>
      </c>
      <c r="H1548" s="19">
        <f t="shared" si="73"/>
        <v>30.897742516482808</v>
      </c>
      <c r="I1548" s="24">
        <v>47.7</v>
      </c>
      <c r="J1548" s="19">
        <f t="shared" si="74"/>
        <v>47.237894808853525</v>
      </c>
    </row>
    <row r="1549" spans="1:10" x14ac:dyDescent="0.25">
      <c r="A1549" s="3">
        <v>2029</v>
      </c>
      <c r="B1549" s="3">
        <v>7</v>
      </c>
      <c r="C1549" s="4">
        <v>10</v>
      </c>
      <c r="D1549" s="20">
        <f>INDEX('Prom Factor Mensual Hora 0,5'!$B$5:$N$28,MATCH('Casos CMg'!$C1549,'Prom Factor Mensual Hora 0,5'!$A$5:$A$28,0),MATCH('Casos CMg'!$B1549,'Prom Factor Mensual Hora 0,5'!$B$4:$M$4,0))</f>
        <v>0.99406143285401294</v>
      </c>
      <c r="E1549" s="24">
        <v>41.7</v>
      </c>
      <c r="F1549" s="19">
        <f t="shared" si="72"/>
        <v>41.452361750012344</v>
      </c>
      <c r="G1549" s="24">
        <v>29.5</v>
      </c>
      <c r="H1549" s="19">
        <f t="shared" si="73"/>
        <v>29.32481226919338</v>
      </c>
      <c r="I1549" s="24">
        <v>43.4</v>
      </c>
      <c r="J1549" s="19">
        <f t="shared" si="74"/>
        <v>43.142266185864159</v>
      </c>
    </row>
    <row r="1550" spans="1:10" x14ac:dyDescent="0.25">
      <c r="A1550" s="3">
        <v>2029</v>
      </c>
      <c r="B1550" s="3">
        <v>7</v>
      </c>
      <c r="C1550" s="4">
        <v>11</v>
      </c>
      <c r="D1550" s="20">
        <f>INDEX('Prom Factor Mensual Hora 0,5'!$B$5:$N$28,MATCH('Casos CMg'!$C1550,'Prom Factor Mensual Hora 0,5'!$A$5:$A$28,0),MATCH('Casos CMg'!$B1550,'Prom Factor Mensual Hora 0,5'!$B$4:$M$4,0))</f>
        <v>0.99462601136785644</v>
      </c>
      <c r="E1550" s="24">
        <v>42.7</v>
      </c>
      <c r="F1550" s="19">
        <f t="shared" si="72"/>
        <v>42.470530685407475</v>
      </c>
      <c r="G1550" s="24">
        <v>30.1</v>
      </c>
      <c r="H1550" s="19">
        <f t="shared" si="73"/>
        <v>29.938242942172479</v>
      </c>
      <c r="I1550" s="24">
        <v>44.7</v>
      </c>
      <c r="J1550" s="19">
        <f t="shared" si="74"/>
        <v>44.459782708143187</v>
      </c>
    </row>
    <row r="1551" spans="1:10" x14ac:dyDescent="0.25">
      <c r="A1551" s="3">
        <v>2029</v>
      </c>
      <c r="B1551" s="3">
        <v>7</v>
      </c>
      <c r="C1551" s="4">
        <v>12</v>
      </c>
      <c r="D1551" s="20">
        <f>INDEX('Prom Factor Mensual Hora 0,5'!$B$5:$N$28,MATCH('Casos CMg'!$C1551,'Prom Factor Mensual Hora 0,5'!$A$5:$A$28,0),MATCH('Casos CMg'!$B1551,'Prom Factor Mensual Hora 0,5'!$B$4:$M$4,0))</f>
        <v>0.99525231572068018</v>
      </c>
      <c r="E1551" s="24">
        <v>42.7</v>
      </c>
      <c r="F1551" s="19">
        <f t="shared" si="72"/>
        <v>42.497273881273046</v>
      </c>
      <c r="G1551" s="24">
        <v>30.1</v>
      </c>
      <c r="H1551" s="19">
        <f t="shared" si="73"/>
        <v>29.957094703192475</v>
      </c>
      <c r="I1551" s="24">
        <v>44.7</v>
      </c>
      <c r="J1551" s="19">
        <f t="shared" si="74"/>
        <v>44.487778512714407</v>
      </c>
    </row>
    <row r="1552" spans="1:10" x14ac:dyDescent="0.25">
      <c r="A1552" s="3">
        <v>2029</v>
      </c>
      <c r="B1552" s="3">
        <v>7</v>
      </c>
      <c r="C1552" s="4">
        <v>13</v>
      </c>
      <c r="D1552" s="20">
        <f>INDEX('Prom Factor Mensual Hora 0,5'!$B$5:$N$28,MATCH('Casos CMg'!$C1552,'Prom Factor Mensual Hora 0,5'!$A$5:$A$28,0),MATCH('Casos CMg'!$B1552,'Prom Factor Mensual Hora 0,5'!$B$4:$M$4,0))</f>
        <v>0.99634819884344916</v>
      </c>
      <c r="E1552" s="24">
        <v>41.7</v>
      </c>
      <c r="F1552" s="19">
        <f t="shared" si="72"/>
        <v>41.547719891771834</v>
      </c>
      <c r="G1552" s="24">
        <v>29.5</v>
      </c>
      <c r="H1552" s="19">
        <f t="shared" si="73"/>
        <v>29.392271865881749</v>
      </c>
      <c r="I1552" s="24">
        <v>43.4</v>
      </c>
      <c r="J1552" s="19">
        <f t="shared" si="74"/>
        <v>43.241511829805695</v>
      </c>
    </row>
    <row r="1553" spans="1:10" x14ac:dyDescent="0.25">
      <c r="A1553" s="3">
        <v>2029</v>
      </c>
      <c r="B1553" s="3">
        <v>7</v>
      </c>
      <c r="C1553" s="4">
        <v>14</v>
      </c>
      <c r="D1553" s="20">
        <f>INDEX('Prom Factor Mensual Hora 0,5'!$B$5:$N$28,MATCH('Casos CMg'!$C1553,'Prom Factor Mensual Hora 0,5'!$A$5:$A$28,0),MATCH('Casos CMg'!$B1553,'Prom Factor Mensual Hora 0,5'!$B$4:$M$4,0))</f>
        <v>0.99709857409915881</v>
      </c>
      <c r="E1553" s="24">
        <v>41.7</v>
      </c>
      <c r="F1553" s="19">
        <f t="shared" si="72"/>
        <v>41.579010539934927</v>
      </c>
      <c r="G1553" s="24">
        <v>29.5</v>
      </c>
      <c r="H1553" s="19">
        <f t="shared" si="73"/>
        <v>29.414407935925183</v>
      </c>
      <c r="I1553" s="24">
        <v>43.4</v>
      </c>
      <c r="J1553" s="19">
        <f t="shared" si="74"/>
        <v>43.274078115903492</v>
      </c>
    </row>
    <row r="1554" spans="1:10" x14ac:dyDescent="0.25">
      <c r="A1554" s="3">
        <v>2029</v>
      </c>
      <c r="B1554" s="3">
        <v>7</v>
      </c>
      <c r="C1554" s="4">
        <v>15</v>
      </c>
      <c r="D1554" s="20">
        <f>INDEX('Prom Factor Mensual Hora 0,5'!$B$5:$N$28,MATCH('Casos CMg'!$C1554,'Prom Factor Mensual Hora 0,5'!$A$5:$A$28,0),MATCH('Casos CMg'!$B1554,'Prom Factor Mensual Hora 0,5'!$B$4:$M$4,0))</f>
        <v>0.99732265239465379</v>
      </c>
      <c r="E1554" s="24">
        <v>44.2</v>
      </c>
      <c r="F1554" s="19">
        <f t="shared" si="72"/>
        <v>44.081661235843697</v>
      </c>
      <c r="G1554" s="24">
        <v>30.5</v>
      </c>
      <c r="H1554" s="19">
        <f t="shared" si="73"/>
        <v>30.418340898036941</v>
      </c>
      <c r="I1554" s="24">
        <v>46.8</v>
      </c>
      <c r="J1554" s="19">
        <f t="shared" si="74"/>
        <v>46.674700132069795</v>
      </c>
    </row>
    <row r="1555" spans="1:10" x14ac:dyDescent="0.25">
      <c r="A1555" s="3">
        <v>2029</v>
      </c>
      <c r="B1555" s="3">
        <v>7</v>
      </c>
      <c r="C1555" s="4">
        <v>16</v>
      </c>
      <c r="D1555" s="20">
        <f>INDEX('Prom Factor Mensual Hora 0,5'!$B$5:$N$28,MATCH('Casos CMg'!$C1555,'Prom Factor Mensual Hora 0,5'!$A$5:$A$28,0),MATCH('Casos CMg'!$B1555,'Prom Factor Mensual Hora 0,5'!$B$4:$M$4,0))</f>
        <v>0.99783350228290368</v>
      </c>
      <c r="E1555" s="24">
        <v>46.8</v>
      </c>
      <c r="F1555" s="19">
        <f t="shared" si="72"/>
        <v>46.698607906839889</v>
      </c>
      <c r="G1555" s="24">
        <v>31.5</v>
      </c>
      <c r="H1555" s="19">
        <f t="shared" si="73"/>
        <v>31.431755321911467</v>
      </c>
      <c r="I1555" s="24">
        <v>50.2</v>
      </c>
      <c r="J1555" s="19">
        <f t="shared" si="74"/>
        <v>50.091241814601766</v>
      </c>
    </row>
    <row r="1556" spans="1:10" x14ac:dyDescent="0.25">
      <c r="A1556" s="3">
        <v>2029</v>
      </c>
      <c r="B1556" s="3">
        <v>7</v>
      </c>
      <c r="C1556" s="4">
        <v>17</v>
      </c>
      <c r="D1556" s="20">
        <f>INDEX('Prom Factor Mensual Hora 0,5'!$B$5:$N$28,MATCH('Casos CMg'!$C1556,'Prom Factor Mensual Hora 0,5'!$A$5:$A$28,0),MATCH('Casos CMg'!$B1556,'Prom Factor Mensual Hora 0,5'!$B$4:$M$4,0))</f>
        <v>0.99228044339973509</v>
      </c>
      <c r="E1556" s="24">
        <v>69.7</v>
      </c>
      <c r="F1556" s="19">
        <f t="shared" si="72"/>
        <v>69.161946904961539</v>
      </c>
      <c r="G1556" s="24">
        <v>40.5</v>
      </c>
      <c r="H1556" s="19">
        <f t="shared" si="73"/>
        <v>40.187357957689272</v>
      </c>
      <c r="I1556" s="24">
        <v>81</v>
      </c>
      <c r="J1556" s="19">
        <f t="shared" si="74"/>
        <v>80.374715915378545</v>
      </c>
    </row>
    <row r="1557" spans="1:10" x14ac:dyDescent="0.25">
      <c r="A1557" s="3">
        <v>2029</v>
      </c>
      <c r="B1557" s="3">
        <v>7</v>
      </c>
      <c r="C1557" s="4">
        <v>18</v>
      </c>
      <c r="D1557" s="20">
        <f>INDEX('Prom Factor Mensual Hora 0,5'!$B$5:$N$28,MATCH('Casos CMg'!$C1557,'Prom Factor Mensual Hora 0,5'!$A$5:$A$28,0),MATCH('Casos CMg'!$B1557,'Prom Factor Mensual Hora 0,5'!$B$4:$M$4,0))</f>
        <v>0.98770812327471835</v>
      </c>
      <c r="E1557" s="24">
        <v>119.3</v>
      </c>
      <c r="F1557" s="19">
        <f t="shared" si="72"/>
        <v>117.83357910667389</v>
      </c>
      <c r="G1557" s="24">
        <v>72.2</v>
      </c>
      <c r="H1557" s="19">
        <f t="shared" si="73"/>
        <v>71.312526500434672</v>
      </c>
      <c r="I1557" s="24">
        <v>147.69999999999999</v>
      </c>
      <c r="J1557" s="19">
        <f t="shared" si="74"/>
        <v>145.88448980767589</v>
      </c>
    </row>
    <row r="1558" spans="1:10" x14ac:dyDescent="0.25">
      <c r="A1558" s="3">
        <v>2029</v>
      </c>
      <c r="B1558" s="3">
        <v>7</v>
      </c>
      <c r="C1558" s="4">
        <v>19</v>
      </c>
      <c r="D1558" s="20">
        <f>INDEX('Prom Factor Mensual Hora 0,5'!$B$5:$N$28,MATCH('Casos CMg'!$C1558,'Prom Factor Mensual Hora 0,5'!$A$5:$A$28,0),MATCH('Casos CMg'!$B1558,'Prom Factor Mensual Hora 0,5'!$B$4:$M$4,0))</f>
        <v>0.98605481116616356</v>
      </c>
      <c r="E1558" s="24">
        <v>119.4</v>
      </c>
      <c r="F1558" s="19">
        <f t="shared" si="72"/>
        <v>117.73494445323993</v>
      </c>
      <c r="G1558" s="24">
        <v>72.3</v>
      </c>
      <c r="H1558" s="19">
        <f t="shared" si="73"/>
        <v>71.29176284731362</v>
      </c>
      <c r="I1558" s="24">
        <v>148</v>
      </c>
      <c r="J1558" s="19">
        <f t="shared" si="74"/>
        <v>145.93611205259219</v>
      </c>
    </row>
    <row r="1559" spans="1:10" x14ac:dyDescent="0.25">
      <c r="A1559" s="3">
        <v>2029</v>
      </c>
      <c r="B1559" s="3">
        <v>7</v>
      </c>
      <c r="C1559" s="4">
        <v>20</v>
      </c>
      <c r="D1559" s="20">
        <f>INDEX('Prom Factor Mensual Hora 0,5'!$B$5:$N$28,MATCH('Casos CMg'!$C1559,'Prom Factor Mensual Hora 0,5'!$A$5:$A$28,0),MATCH('Casos CMg'!$B1559,'Prom Factor Mensual Hora 0,5'!$B$4:$M$4,0))</f>
        <v>0.98604688073082936</v>
      </c>
      <c r="E1559" s="24">
        <v>119.4</v>
      </c>
      <c r="F1559" s="19">
        <f t="shared" si="72"/>
        <v>117.73399755926103</v>
      </c>
      <c r="G1559" s="24">
        <v>72.3</v>
      </c>
      <c r="H1559" s="19">
        <f t="shared" si="73"/>
        <v>71.291189476838966</v>
      </c>
      <c r="I1559" s="24">
        <v>147.9</v>
      </c>
      <c r="J1559" s="19">
        <f t="shared" si="74"/>
        <v>145.83633366008968</v>
      </c>
    </row>
    <row r="1560" spans="1:10" x14ac:dyDescent="0.25">
      <c r="A1560" s="3">
        <v>2029</v>
      </c>
      <c r="B1560" s="3">
        <v>7</v>
      </c>
      <c r="C1560" s="4">
        <v>21</v>
      </c>
      <c r="D1560" s="20">
        <f>INDEX('Prom Factor Mensual Hora 0,5'!$B$5:$N$28,MATCH('Casos CMg'!$C1560,'Prom Factor Mensual Hora 0,5'!$A$5:$A$28,0),MATCH('Casos CMg'!$B1560,'Prom Factor Mensual Hora 0,5'!$B$4:$M$4,0))</f>
        <v>0.98605757354146761</v>
      </c>
      <c r="E1560" s="24">
        <v>119.4</v>
      </c>
      <c r="F1560" s="19">
        <f t="shared" si="72"/>
        <v>117.73527428085124</v>
      </c>
      <c r="G1560" s="24">
        <v>72.3</v>
      </c>
      <c r="H1560" s="19">
        <f t="shared" si="73"/>
        <v>71.291962567048103</v>
      </c>
      <c r="I1560" s="24">
        <v>147.9</v>
      </c>
      <c r="J1560" s="19">
        <f t="shared" si="74"/>
        <v>145.83791512678306</v>
      </c>
    </row>
    <row r="1561" spans="1:10" x14ac:dyDescent="0.25">
      <c r="A1561" s="3">
        <v>2029</v>
      </c>
      <c r="B1561" s="3">
        <v>7</v>
      </c>
      <c r="C1561" s="4">
        <v>22</v>
      </c>
      <c r="D1561" s="20">
        <f>INDEX('Prom Factor Mensual Hora 0,5'!$B$5:$N$28,MATCH('Casos CMg'!$C1561,'Prom Factor Mensual Hora 0,5'!$A$5:$A$28,0),MATCH('Casos CMg'!$B1561,'Prom Factor Mensual Hora 0,5'!$B$4:$M$4,0))</f>
        <v>0.98605875198966175</v>
      </c>
      <c r="E1561" s="24">
        <v>118.4</v>
      </c>
      <c r="F1561" s="19">
        <f t="shared" si="72"/>
        <v>116.74935623557596</v>
      </c>
      <c r="G1561" s="24">
        <v>72</v>
      </c>
      <c r="H1561" s="19">
        <f t="shared" si="73"/>
        <v>70.996230143255644</v>
      </c>
      <c r="I1561" s="24">
        <v>146.5</v>
      </c>
      <c r="J1561" s="19">
        <f t="shared" si="74"/>
        <v>144.45760716648545</v>
      </c>
    </row>
    <row r="1562" spans="1:10" x14ac:dyDescent="0.25">
      <c r="A1562" s="3">
        <v>2029</v>
      </c>
      <c r="B1562" s="3">
        <v>7</v>
      </c>
      <c r="C1562" s="4">
        <v>23</v>
      </c>
      <c r="D1562" s="20">
        <f>INDEX('Prom Factor Mensual Hora 0,5'!$B$5:$N$28,MATCH('Casos CMg'!$C1562,'Prom Factor Mensual Hora 0,5'!$A$5:$A$28,0),MATCH('Casos CMg'!$B1562,'Prom Factor Mensual Hora 0,5'!$B$4:$M$4,0))</f>
        <v>0.98605336058308257</v>
      </c>
      <c r="E1562" s="24">
        <v>117.9</v>
      </c>
      <c r="F1562" s="19">
        <f t="shared" si="72"/>
        <v>116.25569121274545</v>
      </c>
      <c r="G1562" s="24">
        <v>71.599999999999994</v>
      </c>
      <c r="H1562" s="19">
        <f t="shared" si="73"/>
        <v>70.601420617748701</v>
      </c>
      <c r="I1562" s="24">
        <v>145.69999999999999</v>
      </c>
      <c r="J1562" s="19">
        <f t="shared" si="74"/>
        <v>143.66797463695511</v>
      </c>
    </row>
    <row r="1563" spans="1:10" x14ac:dyDescent="0.25">
      <c r="A1563" s="3">
        <v>2029</v>
      </c>
      <c r="B1563" s="3">
        <v>8</v>
      </c>
      <c r="C1563" s="4">
        <v>0</v>
      </c>
      <c r="D1563" s="20">
        <f>INDEX('Prom Factor Mensual Hora 0,5'!$B$5:$N$28,MATCH('Casos CMg'!$C1563,'Prom Factor Mensual Hora 0,5'!$A$5:$A$28,0),MATCH('Casos CMg'!$B1563,'Prom Factor Mensual Hora 0,5'!$B$4:$M$4,0))</f>
        <v>0.98676244537879698</v>
      </c>
      <c r="E1563" s="24">
        <v>97.8</v>
      </c>
      <c r="F1563" s="19">
        <f t="shared" si="72"/>
        <v>96.50536715804634</v>
      </c>
      <c r="G1563" s="24">
        <v>52.7</v>
      </c>
      <c r="H1563" s="19">
        <f t="shared" si="73"/>
        <v>52.002380871462606</v>
      </c>
      <c r="I1563" s="24">
        <v>113.9</v>
      </c>
      <c r="J1563" s="19">
        <f t="shared" si="74"/>
        <v>112.39224252864499</v>
      </c>
    </row>
    <row r="1564" spans="1:10" x14ac:dyDescent="0.25">
      <c r="A1564" s="3">
        <v>2029</v>
      </c>
      <c r="B1564" s="3">
        <v>8</v>
      </c>
      <c r="C1564" s="4">
        <v>1</v>
      </c>
      <c r="D1564" s="20">
        <f>INDEX('Prom Factor Mensual Hora 0,5'!$B$5:$N$28,MATCH('Casos CMg'!$C1564,'Prom Factor Mensual Hora 0,5'!$A$5:$A$28,0),MATCH('Casos CMg'!$B1564,'Prom Factor Mensual Hora 0,5'!$B$4:$M$4,0))</f>
        <v>0.98856416111652101</v>
      </c>
      <c r="E1564" s="24">
        <v>97.1</v>
      </c>
      <c r="F1564" s="19">
        <f t="shared" si="72"/>
        <v>95.989580044414183</v>
      </c>
      <c r="G1564" s="24">
        <v>52.5</v>
      </c>
      <c r="H1564" s="19">
        <f t="shared" si="73"/>
        <v>51.899618458617354</v>
      </c>
      <c r="I1564" s="24">
        <v>113.3</v>
      </c>
      <c r="J1564" s="19">
        <f t="shared" si="74"/>
        <v>112.00431945450183</v>
      </c>
    </row>
    <row r="1565" spans="1:10" x14ac:dyDescent="0.25">
      <c r="A1565" s="3">
        <v>2029</v>
      </c>
      <c r="B1565" s="3">
        <v>8</v>
      </c>
      <c r="C1565" s="4">
        <v>2</v>
      </c>
      <c r="D1565" s="20">
        <f>INDEX('Prom Factor Mensual Hora 0,5'!$B$5:$N$28,MATCH('Casos CMg'!$C1565,'Prom Factor Mensual Hora 0,5'!$A$5:$A$28,0),MATCH('Casos CMg'!$B1565,'Prom Factor Mensual Hora 0,5'!$B$4:$M$4,0))</f>
        <v>0.9885471443314674</v>
      </c>
      <c r="E1565" s="24">
        <v>95.2</v>
      </c>
      <c r="F1565" s="19">
        <f t="shared" si="72"/>
        <v>94.109688140355701</v>
      </c>
      <c r="G1565" s="24">
        <v>52</v>
      </c>
      <c r="H1565" s="19">
        <f t="shared" si="73"/>
        <v>51.404451505236302</v>
      </c>
      <c r="I1565" s="24">
        <v>112.1</v>
      </c>
      <c r="J1565" s="19">
        <f t="shared" si="74"/>
        <v>110.8161348795575</v>
      </c>
    </row>
    <row r="1566" spans="1:10" x14ac:dyDescent="0.25">
      <c r="A1566" s="3">
        <v>2029</v>
      </c>
      <c r="B1566" s="3">
        <v>8</v>
      </c>
      <c r="C1566" s="4">
        <v>3</v>
      </c>
      <c r="D1566" s="20">
        <f>INDEX('Prom Factor Mensual Hora 0,5'!$B$5:$N$28,MATCH('Casos CMg'!$C1566,'Prom Factor Mensual Hora 0,5'!$A$5:$A$28,0),MATCH('Casos CMg'!$B1566,'Prom Factor Mensual Hora 0,5'!$B$4:$M$4,0))</f>
        <v>0.98878766759115899</v>
      </c>
      <c r="E1566" s="24">
        <v>95.2</v>
      </c>
      <c r="F1566" s="19">
        <f t="shared" si="72"/>
        <v>94.132585954678333</v>
      </c>
      <c r="G1566" s="24">
        <v>52</v>
      </c>
      <c r="H1566" s="19">
        <f t="shared" si="73"/>
        <v>51.416958714740268</v>
      </c>
      <c r="I1566" s="24">
        <v>112.1</v>
      </c>
      <c r="J1566" s="19">
        <f t="shared" si="74"/>
        <v>110.84309753696891</v>
      </c>
    </row>
    <row r="1567" spans="1:10" x14ac:dyDescent="0.25">
      <c r="A1567" s="3">
        <v>2029</v>
      </c>
      <c r="B1567" s="3">
        <v>8</v>
      </c>
      <c r="C1567" s="4">
        <v>4</v>
      </c>
      <c r="D1567" s="20">
        <f>INDEX('Prom Factor Mensual Hora 0,5'!$B$5:$N$28,MATCH('Casos CMg'!$C1567,'Prom Factor Mensual Hora 0,5'!$A$5:$A$28,0),MATCH('Casos CMg'!$B1567,'Prom Factor Mensual Hora 0,5'!$B$4:$M$4,0))</f>
        <v>0.98879515882133751</v>
      </c>
      <c r="E1567" s="24">
        <v>95.2</v>
      </c>
      <c r="F1567" s="19">
        <f t="shared" si="72"/>
        <v>94.133299119791332</v>
      </c>
      <c r="G1567" s="24">
        <v>52</v>
      </c>
      <c r="H1567" s="19">
        <f t="shared" si="73"/>
        <v>51.417348258709552</v>
      </c>
      <c r="I1567" s="24">
        <v>112.1</v>
      </c>
      <c r="J1567" s="19">
        <f t="shared" si="74"/>
        <v>110.84393730387193</v>
      </c>
    </row>
    <row r="1568" spans="1:10" x14ac:dyDescent="0.25">
      <c r="A1568" s="3">
        <v>2029</v>
      </c>
      <c r="B1568" s="3">
        <v>8</v>
      </c>
      <c r="C1568" s="4">
        <v>5</v>
      </c>
      <c r="D1568" s="20">
        <f>INDEX('Prom Factor Mensual Hora 0,5'!$B$5:$N$28,MATCH('Casos CMg'!$C1568,'Prom Factor Mensual Hora 0,5'!$A$5:$A$28,0),MATCH('Casos CMg'!$B1568,'Prom Factor Mensual Hora 0,5'!$B$4:$M$4,0))</f>
        <v>0.98880155087083788</v>
      </c>
      <c r="E1568" s="24">
        <v>95.2</v>
      </c>
      <c r="F1568" s="19">
        <f t="shared" si="72"/>
        <v>94.133907642903765</v>
      </c>
      <c r="G1568" s="24">
        <v>52</v>
      </c>
      <c r="H1568" s="19">
        <f t="shared" si="73"/>
        <v>51.417680645283568</v>
      </c>
      <c r="I1568" s="24">
        <v>112.1</v>
      </c>
      <c r="J1568" s="19">
        <f t="shared" si="74"/>
        <v>110.84465385262092</v>
      </c>
    </row>
    <row r="1569" spans="1:10" x14ac:dyDescent="0.25">
      <c r="A1569" s="3">
        <v>2029</v>
      </c>
      <c r="B1569" s="3">
        <v>8</v>
      </c>
      <c r="C1569" s="4">
        <v>6</v>
      </c>
      <c r="D1569" s="20">
        <f>INDEX('Prom Factor Mensual Hora 0,5'!$B$5:$N$28,MATCH('Casos CMg'!$C1569,'Prom Factor Mensual Hora 0,5'!$A$5:$A$28,0),MATCH('Casos CMg'!$B1569,'Prom Factor Mensual Hora 0,5'!$B$4:$M$4,0))</f>
        <v>0.98857359737269757</v>
      </c>
      <c r="E1569" s="24">
        <v>97.1</v>
      </c>
      <c r="F1569" s="19">
        <f t="shared" si="72"/>
        <v>95.990496304888921</v>
      </c>
      <c r="G1569" s="24">
        <v>52.5</v>
      </c>
      <c r="H1569" s="19">
        <f t="shared" si="73"/>
        <v>51.900113862066625</v>
      </c>
      <c r="I1569" s="24">
        <v>113.3</v>
      </c>
      <c r="J1569" s="19">
        <f t="shared" si="74"/>
        <v>112.00538858232663</v>
      </c>
    </row>
    <row r="1570" spans="1:10" x14ac:dyDescent="0.25">
      <c r="A1570" s="3">
        <v>2029</v>
      </c>
      <c r="B1570" s="3">
        <v>8</v>
      </c>
      <c r="C1570" s="4">
        <v>7</v>
      </c>
      <c r="D1570" s="20">
        <f>INDEX('Prom Factor Mensual Hora 0,5'!$B$5:$N$28,MATCH('Casos CMg'!$C1570,'Prom Factor Mensual Hora 0,5'!$A$5:$A$28,0),MATCH('Casos CMg'!$B1570,'Prom Factor Mensual Hora 0,5'!$B$4:$M$4,0))</f>
        <v>0.98856770264736116</v>
      </c>
      <c r="E1570" s="24">
        <v>52.8</v>
      </c>
      <c r="F1570" s="19">
        <f t="shared" si="72"/>
        <v>52.196374699780669</v>
      </c>
      <c r="G1570" s="24">
        <v>30.9</v>
      </c>
      <c r="H1570" s="19">
        <f t="shared" si="73"/>
        <v>30.54674201180346</v>
      </c>
      <c r="I1570" s="24">
        <v>58.4</v>
      </c>
      <c r="J1570" s="19">
        <f t="shared" si="74"/>
        <v>57.732353834605888</v>
      </c>
    </row>
    <row r="1571" spans="1:10" x14ac:dyDescent="0.25">
      <c r="A1571" s="3">
        <v>2029</v>
      </c>
      <c r="B1571" s="3">
        <v>8</v>
      </c>
      <c r="C1571" s="4">
        <v>8</v>
      </c>
      <c r="D1571" s="20">
        <f>INDEX('Prom Factor Mensual Hora 0,5'!$B$5:$N$28,MATCH('Casos CMg'!$C1571,'Prom Factor Mensual Hora 0,5'!$A$5:$A$28,0),MATCH('Casos CMg'!$B1571,'Prom Factor Mensual Hora 0,5'!$B$4:$M$4,0))</f>
        <v>0.99088773371674255</v>
      </c>
      <c r="E1571" s="24">
        <v>32.1</v>
      </c>
      <c r="F1571" s="19">
        <f t="shared" si="72"/>
        <v>31.807496252307438</v>
      </c>
      <c r="G1571" s="24">
        <v>23</v>
      </c>
      <c r="H1571" s="19">
        <f t="shared" si="73"/>
        <v>22.79041787548508</v>
      </c>
      <c r="I1571" s="24">
        <v>32.299999999999997</v>
      </c>
      <c r="J1571" s="19">
        <f t="shared" si="74"/>
        <v>32.005673799050783</v>
      </c>
    </row>
    <row r="1572" spans="1:10" x14ac:dyDescent="0.25">
      <c r="A1572" s="3">
        <v>2029</v>
      </c>
      <c r="B1572" s="3">
        <v>8</v>
      </c>
      <c r="C1572" s="4">
        <v>9</v>
      </c>
      <c r="D1572" s="20">
        <f>INDEX('Prom Factor Mensual Hora 0,5'!$B$5:$N$28,MATCH('Casos CMg'!$C1572,'Prom Factor Mensual Hora 0,5'!$A$5:$A$28,0),MATCH('Casos CMg'!$B1572,'Prom Factor Mensual Hora 0,5'!$B$4:$M$4,0))</f>
        <v>0.99687918240786977</v>
      </c>
      <c r="E1572" s="24">
        <v>17.100000000000001</v>
      </c>
      <c r="F1572" s="19">
        <f t="shared" si="72"/>
        <v>17.046634019174576</v>
      </c>
      <c r="G1572" s="24">
        <v>10.8</v>
      </c>
      <c r="H1572" s="19">
        <f t="shared" si="73"/>
        <v>10.766295170004994</v>
      </c>
      <c r="I1572" s="24">
        <v>18.2</v>
      </c>
      <c r="J1572" s="19">
        <f t="shared" si="74"/>
        <v>18.143201119823228</v>
      </c>
    </row>
    <row r="1573" spans="1:10" x14ac:dyDescent="0.25">
      <c r="A1573" s="3">
        <v>2029</v>
      </c>
      <c r="B1573" s="3">
        <v>8</v>
      </c>
      <c r="C1573" s="4">
        <v>10</v>
      </c>
      <c r="D1573" s="20">
        <f>INDEX('Prom Factor Mensual Hora 0,5'!$B$5:$N$28,MATCH('Casos CMg'!$C1573,'Prom Factor Mensual Hora 0,5'!$A$5:$A$28,0),MATCH('Casos CMg'!$B1573,'Prom Factor Mensual Hora 0,5'!$B$4:$M$4,0))</f>
        <v>0.99840244002746437</v>
      </c>
      <c r="E1573" s="24">
        <v>12.8</v>
      </c>
      <c r="F1573" s="19">
        <f t="shared" si="72"/>
        <v>12.779551232351544</v>
      </c>
      <c r="G1573" s="24">
        <v>7.6</v>
      </c>
      <c r="H1573" s="19">
        <f t="shared" si="73"/>
        <v>7.5878585442087285</v>
      </c>
      <c r="I1573" s="24">
        <v>13.7</v>
      </c>
      <c r="J1573" s="19">
        <f t="shared" si="74"/>
        <v>13.67811342837626</v>
      </c>
    </row>
    <row r="1574" spans="1:10" x14ac:dyDescent="0.25">
      <c r="A1574" s="3">
        <v>2029</v>
      </c>
      <c r="B1574" s="3">
        <v>8</v>
      </c>
      <c r="C1574" s="4">
        <v>11</v>
      </c>
      <c r="D1574" s="20">
        <f>INDEX('Prom Factor Mensual Hora 0,5'!$B$5:$N$28,MATCH('Casos CMg'!$C1574,'Prom Factor Mensual Hora 0,5'!$A$5:$A$28,0),MATCH('Casos CMg'!$B1574,'Prom Factor Mensual Hora 0,5'!$B$4:$M$4,0))</f>
        <v>0.99924589605694669</v>
      </c>
      <c r="E1574" s="24">
        <v>12.8</v>
      </c>
      <c r="F1574" s="19">
        <f t="shared" si="72"/>
        <v>12.790347469528918</v>
      </c>
      <c r="G1574" s="24">
        <v>7.6</v>
      </c>
      <c r="H1574" s="19">
        <f t="shared" si="73"/>
        <v>7.5942688100327942</v>
      </c>
      <c r="I1574" s="24">
        <v>13.7</v>
      </c>
      <c r="J1574" s="19">
        <f t="shared" si="74"/>
        <v>13.689668775980168</v>
      </c>
    </row>
    <row r="1575" spans="1:10" x14ac:dyDescent="0.25">
      <c r="A1575" s="3">
        <v>2029</v>
      </c>
      <c r="B1575" s="3">
        <v>8</v>
      </c>
      <c r="C1575" s="4">
        <v>12</v>
      </c>
      <c r="D1575" s="20">
        <f>INDEX('Prom Factor Mensual Hora 0,5'!$B$5:$N$28,MATCH('Casos CMg'!$C1575,'Prom Factor Mensual Hora 0,5'!$A$5:$A$28,0),MATCH('Casos CMg'!$B1575,'Prom Factor Mensual Hora 0,5'!$B$4:$M$4,0))</f>
        <v>0.9992544415846919</v>
      </c>
      <c r="E1575" s="24">
        <v>12.8</v>
      </c>
      <c r="F1575" s="19">
        <f t="shared" si="72"/>
        <v>12.790456852284057</v>
      </c>
      <c r="G1575" s="24">
        <v>7.6</v>
      </c>
      <c r="H1575" s="19">
        <f t="shared" si="73"/>
        <v>7.5943337560436577</v>
      </c>
      <c r="I1575" s="24">
        <v>13.7</v>
      </c>
      <c r="J1575" s="19">
        <f t="shared" si="74"/>
        <v>13.689785849710278</v>
      </c>
    </row>
    <row r="1576" spans="1:10" x14ac:dyDescent="0.25">
      <c r="A1576" s="3">
        <v>2029</v>
      </c>
      <c r="B1576" s="3">
        <v>8</v>
      </c>
      <c r="C1576" s="4">
        <v>13</v>
      </c>
      <c r="D1576" s="20">
        <f>INDEX('Prom Factor Mensual Hora 0,5'!$B$5:$N$28,MATCH('Casos CMg'!$C1576,'Prom Factor Mensual Hora 0,5'!$A$5:$A$28,0),MATCH('Casos CMg'!$B1576,'Prom Factor Mensual Hora 0,5'!$B$4:$M$4,0))</f>
        <v>0.99925208745381122</v>
      </c>
      <c r="E1576" s="24">
        <v>24</v>
      </c>
      <c r="F1576" s="19">
        <f t="shared" si="72"/>
        <v>23.98205009889147</v>
      </c>
      <c r="G1576" s="24">
        <v>15.8</v>
      </c>
      <c r="H1576" s="19">
        <f t="shared" si="73"/>
        <v>15.788182981770218</v>
      </c>
      <c r="I1576" s="24">
        <v>25.1</v>
      </c>
      <c r="J1576" s="19">
        <f t="shared" si="74"/>
        <v>25.081227395090664</v>
      </c>
    </row>
    <row r="1577" spans="1:10" x14ac:dyDescent="0.25">
      <c r="A1577" s="3">
        <v>2029</v>
      </c>
      <c r="B1577" s="3">
        <v>8</v>
      </c>
      <c r="C1577" s="4">
        <v>14</v>
      </c>
      <c r="D1577" s="20">
        <f>INDEX('Prom Factor Mensual Hora 0,5'!$B$5:$N$28,MATCH('Casos CMg'!$C1577,'Prom Factor Mensual Hora 0,5'!$A$5:$A$28,0),MATCH('Casos CMg'!$B1577,'Prom Factor Mensual Hora 0,5'!$B$4:$M$4,0))</f>
        <v>0.99924736514362611</v>
      </c>
      <c r="E1577" s="24">
        <v>25</v>
      </c>
      <c r="F1577" s="19">
        <f t="shared" si="72"/>
        <v>24.981184128590652</v>
      </c>
      <c r="G1577" s="24">
        <v>16.600000000000001</v>
      </c>
      <c r="H1577" s="19">
        <f t="shared" si="73"/>
        <v>16.587506261384195</v>
      </c>
      <c r="I1577" s="24">
        <v>26.2</v>
      </c>
      <c r="J1577" s="19">
        <f t="shared" si="74"/>
        <v>26.180280966763004</v>
      </c>
    </row>
    <row r="1578" spans="1:10" x14ac:dyDescent="0.25">
      <c r="A1578" s="3">
        <v>2029</v>
      </c>
      <c r="B1578" s="3">
        <v>8</v>
      </c>
      <c r="C1578" s="4">
        <v>15</v>
      </c>
      <c r="D1578" s="20">
        <f>INDEX('Prom Factor Mensual Hora 0,5'!$B$5:$N$28,MATCH('Casos CMg'!$C1578,'Prom Factor Mensual Hora 0,5'!$A$5:$A$28,0),MATCH('Casos CMg'!$B1578,'Prom Factor Mensual Hora 0,5'!$B$4:$M$4,0))</f>
        <v>0.99925496554368076</v>
      </c>
      <c r="E1578" s="24">
        <v>36.200000000000003</v>
      </c>
      <c r="F1578" s="19">
        <f t="shared" si="72"/>
        <v>36.173029752681245</v>
      </c>
      <c r="G1578" s="24">
        <v>24.8</v>
      </c>
      <c r="H1578" s="19">
        <f t="shared" si="73"/>
        <v>24.781523145483284</v>
      </c>
      <c r="I1578" s="24">
        <v>37.6</v>
      </c>
      <c r="J1578" s="19">
        <f t="shared" si="74"/>
        <v>37.571986704442395</v>
      </c>
    </row>
    <row r="1579" spans="1:10" x14ac:dyDescent="0.25">
      <c r="A1579" s="3">
        <v>2029</v>
      </c>
      <c r="B1579" s="3">
        <v>8</v>
      </c>
      <c r="C1579" s="4">
        <v>16</v>
      </c>
      <c r="D1579" s="20">
        <f>INDEX('Prom Factor Mensual Hora 0,5'!$B$5:$N$28,MATCH('Casos CMg'!$C1579,'Prom Factor Mensual Hora 0,5'!$A$5:$A$28,0),MATCH('Casos CMg'!$B1579,'Prom Factor Mensual Hora 0,5'!$B$4:$M$4,0))</f>
        <v>0.99924872542084842</v>
      </c>
      <c r="E1579" s="24">
        <v>34.4</v>
      </c>
      <c r="F1579" s="19">
        <f t="shared" si="72"/>
        <v>34.374156154477184</v>
      </c>
      <c r="G1579" s="24">
        <v>23.7</v>
      </c>
      <c r="H1579" s="19">
        <f t="shared" si="73"/>
        <v>23.682194792474107</v>
      </c>
      <c r="I1579" s="24">
        <v>35.4</v>
      </c>
      <c r="J1579" s="19">
        <f t="shared" si="74"/>
        <v>35.373404879898033</v>
      </c>
    </row>
    <row r="1580" spans="1:10" x14ac:dyDescent="0.25">
      <c r="A1580" s="3">
        <v>2029</v>
      </c>
      <c r="B1580" s="3">
        <v>8</v>
      </c>
      <c r="C1580" s="4">
        <v>17</v>
      </c>
      <c r="D1580" s="20">
        <f>INDEX('Prom Factor Mensual Hora 0,5'!$B$5:$N$28,MATCH('Casos CMg'!$C1580,'Prom Factor Mensual Hora 0,5'!$A$5:$A$28,0),MATCH('Casos CMg'!$B1580,'Prom Factor Mensual Hora 0,5'!$B$4:$M$4,0))</f>
        <v>0.99876842462205906</v>
      </c>
      <c r="E1580" s="24">
        <v>49.6</v>
      </c>
      <c r="F1580" s="19">
        <f t="shared" si="72"/>
        <v>49.53891386125413</v>
      </c>
      <c r="G1580" s="24">
        <v>28.4</v>
      </c>
      <c r="H1580" s="19">
        <f t="shared" si="73"/>
        <v>28.365023259266476</v>
      </c>
      <c r="I1580" s="24">
        <v>54.9</v>
      </c>
      <c r="J1580" s="19">
        <f t="shared" si="74"/>
        <v>54.832386511751039</v>
      </c>
    </row>
    <row r="1581" spans="1:10" x14ac:dyDescent="0.25">
      <c r="A1581" s="3">
        <v>2029</v>
      </c>
      <c r="B1581" s="3">
        <v>8</v>
      </c>
      <c r="C1581" s="4">
        <v>18</v>
      </c>
      <c r="D1581" s="20">
        <f>INDEX('Prom Factor Mensual Hora 0,5'!$B$5:$N$28,MATCH('Casos CMg'!$C1581,'Prom Factor Mensual Hora 0,5'!$A$5:$A$28,0),MATCH('Casos CMg'!$B1581,'Prom Factor Mensual Hora 0,5'!$B$4:$M$4,0))</f>
        <v>0.99359878483140784</v>
      </c>
      <c r="E1581" s="24">
        <v>57</v>
      </c>
      <c r="F1581" s="19">
        <f t="shared" si="72"/>
        <v>56.635130735390248</v>
      </c>
      <c r="G1581" s="24">
        <v>32.700000000000003</v>
      </c>
      <c r="H1581" s="19">
        <f t="shared" si="73"/>
        <v>32.490680263987038</v>
      </c>
      <c r="I1581" s="24">
        <v>63.7</v>
      </c>
      <c r="J1581" s="19">
        <f t="shared" si="74"/>
        <v>63.292242593760683</v>
      </c>
    </row>
    <row r="1582" spans="1:10" x14ac:dyDescent="0.25">
      <c r="A1582" s="3">
        <v>2029</v>
      </c>
      <c r="B1582" s="3">
        <v>8</v>
      </c>
      <c r="C1582" s="4">
        <v>19</v>
      </c>
      <c r="D1582" s="20">
        <f>INDEX('Prom Factor Mensual Hora 0,5'!$B$5:$N$28,MATCH('Casos CMg'!$C1582,'Prom Factor Mensual Hora 0,5'!$A$5:$A$28,0),MATCH('Casos CMg'!$B1582,'Prom Factor Mensual Hora 0,5'!$B$4:$M$4,0))</f>
        <v>0.98669811440160526</v>
      </c>
      <c r="E1582" s="24">
        <v>96.6</v>
      </c>
      <c r="F1582" s="19">
        <f t="shared" si="72"/>
        <v>95.315037851195058</v>
      </c>
      <c r="G1582" s="24">
        <v>52.7</v>
      </c>
      <c r="H1582" s="19">
        <f t="shared" si="73"/>
        <v>51.998990628964599</v>
      </c>
      <c r="I1582" s="24">
        <v>115.2</v>
      </c>
      <c r="J1582" s="19">
        <f t="shared" si="74"/>
        <v>113.66762277906493</v>
      </c>
    </row>
    <row r="1583" spans="1:10" x14ac:dyDescent="0.25">
      <c r="A1583" s="3">
        <v>2029</v>
      </c>
      <c r="B1583" s="3">
        <v>8</v>
      </c>
      <c r="C1583" s="4">
        <v>20</v>
      </c>
      <c r="D1583" s="20">
        <f>INDEX('Prom Factor Mensual Hora 0,5'!$B$5:$N$28,MATCH('Casos CMg'!$C1583,'Prom Factor Mensual Hora 0,5'!$A$5:$A$28,0),MATCH('Casos CMg'!$B1583,'Prom Factor Mensual Hora 0,5'!$B$4:$M$4,0))</f>
        <v>0.98669940807785361</v>
      </c>
      <c r="E1583" s="24">
        <v>96</v>
      </c>
      <c r="F1583" s="19">
        <f t="shared" si="72"/>
        <v>94.72314317547395</v>
      </c>
      <c r="G1583" s="24">
        <v>52.5</v>
      </c>
      <c r="H1583" s="19">
        <f t="shared" si="73"/>
        <v>51.801718924087318</v>
      </c>
      <c r="I1583" s="24">
        <v>114.9</v>
      </c>
      <c r="J1583" s="19">
        <f t="shared" si="74"/>
        <v>113.37176198814538</v>
      </c>
    </row>
    <row r="1584" spans="1:10" x14ac:dyDescent="0.25">
      <c r="A1584" s="3">
        <v>2029</v>
      </c>
      <c r="B1584" s="3">
        <v>8</v>
      </c>
      <c r="C1584" s="4">
        <v>21</v>
      </c>
      <c r="D1584" s="20">
        <f>INDEX('Prom Factor Mensual Hora 0,5'!$B$5:$N$28,MATCH('Casos CMg'!$C1584,'Prom Factor Mensual Hora 0,5'!$A$5:$A$28,0),MATCH('Casos CMg'!$B1584,'Prom Factor Mensual Hora 0,5'!$B$4:$M$4,0))</f>
        <v>0.98670944386322978</v>
      </c>
      <c r="E1584" s="24">
        <v>96</v>
      </c>
      <c r="F1584" s="19">
        <f t="shared" si="72"/>
        <v>94.724106610870052</v>
      </c>
      <c r="G1584" s="24">
        <v>52.5</v>
      </c>
      <c r="H1584" s="19">
        <f t="shared" si="73"/>
        <v>51.802245802819563</v>
      </c>
      <c r="I1584" s="24">
        <v>114.9</v>
      </c>
      <c r="J1584" s="19">
        <f t="shared" si="74"/>
        <v>113.37291509988511</v>
      </c>
    </row>
    <row r="1585" spans="1:10" x14ac:dyDescent="0.25">
      <c r="A1585" s="3">
        <v>2029</v>
      </c>
      <c r="B1585" s="3">
        <v>8</v>
      </c>
      <c r="C1585" s="4">
        <v>22</v>
      </c>
      <c r="D1585" s="20">
        <f>INDEX('Prom Factor Mensual Hora 0,5'!$B$5:$N$28,MATCH('Casos CMg'!$C1585,'Prom Factor Mensual Hora 0,5'!$A$5:$A$28,0),MATCH('Casos CMg'!$B1585,'Prom Factor Mensual Hora 0,5'!$B$4:$M$4,0))</f>
        <v>0.98670406246144038</v>
      </c>
      <c r="E1585" s="24">
        <v>98</v>
      </c>
      <c r="F1585" s="19">
        <f t="shared" si="72"/>
        <v>96.696998121221156</v>
      </c>
      <c r="G1585" s="24">
        <v>53.1</v>
      </c>
      <c r="H1585" s="19">
        <f t="shared" si="73"/>
        <v>52.393985716702488</v>
      </c>
      <c r="I1585" s="24">
        <v>116</v>
      </c>
      <c r="J1585" s="19">
        <f t="shared" si="74"/>
        <v>114.45767124552708</v>
      </c>
    </row>
    <row r="1586" spans="1:10" x14ac:dyDescent="0.25">
      <c r="A1586" s="3">
        <v>2029</v>
      </c>
      <c r="B1586" s="3">
        <v>8</v>
      </c>
      <c r="C1586" s="4">
        <v>23</v>
      </c>
      <c r="D1586" s="20">
        <f>INDEX('Prom Factor Mensual Hora 0,5'!$B$5:$N$28,MATCH('Casos CMg'!$C1586,'Prom Factor Mensual Hora 0,5'!$A$5:$A$28,0),MATCH('Casos CMg'!$B1586,'Prom Factor Mensual Hora 0,5'!$B$4:$M$4,0))</f>
        <v>0.98670249030367341</v>
      </c>
      <c r="E1586" s="24">
        <v>98</v>
      </c>
      <c r="F1586" s="19">
        <f t="shared" si="72"/>
        <v>96.696844049759989</v>
      </c>
      <c r="G1586" s="24">
        <v>53</v>
      </c>
      <c r="H1586" s="19">
        <f t="shared" si="73"/>
        <v>52.295231986094691</v>
      </c>
      <c r="I1586" s="24">
        <v>115.6</v>
      </c>
      <c r="J1586" s="19">
        <f t="shared" si="74"/>
        <v>114.06280787910464</v>
      </c>
    </row>
    <row r="1587" spans="1:10" x14ac:dyDescent="0.25">
      <c r="A1587" s="3">
        <v>2029</v>
      </c>
      <c r="B1587" s="3">
        <v>9</v>
      </c>
      <c r="C1587" s="4">
        <v>0</v>
      </c>
      <c r="D1587" s="20">
        <f>INDEX('Prom Factor Mensual Hora 0,5'!$B$5:$N$28,MATCH('Casos CMg'!$C1587,'Prom Factor Mensual Hora 0,5'!$A$5:$A$28,0),MATCH('Casos CMg'!$B1587,'Prom Factor Mensual Hora 0,5'!$B$4:$M$4,0))</f>
        <v>0.97960477425849246</v>
      </c>
      <c r="E1587" s="24">
        <v>87.8</v>
      </c>
      <c r="F1587" s="19">
        <f t="shared" si="72"/>
        <v>86.009299179895635</v>
      </c>
      <c r="G1587" s="24">
        <v>44.9</v>
      </c>
      <c r="H1587" s="19">
        <f t="shared" si="73"/>
        <v>43.984254364206308</v>
      </c>
      <c r="I1587" s="24">
        <v>103.8</v>
      </c>
      <c r="J1587" s="19">
        <f t="shared" si="74"/>
        <v>101.68297556803151</v>
      </c>
    </row>
    <row r="1588" spans="1:10" x14ac:dyDescent="0.25">
      <c r="A1588" s="3">
        <v>2029</v>
      </c>
      <c r="B1588" s="3">
        <v>9</v>
      </c>
      <c r="C1588" s="4">
        <v>1</v>
      </c>
      <c r="D1588" s="20">
        <f>INDEX('Prom Factor Mensual Hora 0,5'!$B$5:$N$28,MATCH('Casos CMg'!$C1588,'Prom Factor Mensual Hora 0,5'!$A$5:$A$28,0),MATCH('Casos CMg'!$B1588,'Prom Factor Mensual Hora 0,5'!$B$4:$M$4,0))</f>
        <v>0.98406530109216372</v>
      </c>
      <c r="E1588" s="24">
        <v>86.7</v>
      </c>
      <c r="F1588" s="19">
        <f t="shared" si="72"/>
        <v>85.318461604690597</v>
      </c>
      <c r="G1588" s="24">
        <v>44.6</v>
      </c>
      <c r="H1588" s="19">
        <f t="shared" si="73"/>
        <v>43.889312428710504</v>
      </c>
      <c r="I1588" s="24">
        <v>102.7</v>
      </c>
      <c r="J1588" s="19">
        <f t="shared" si="74"/>
        <v>101.06350642216522</v>
      </c>
    </row>
    <row r="1589" spans="1:10" x14ac:dyDescent="0.25">
      <c r="A1589" s="3">
        <v>2029</v>
      </c>
      <c r="B1589" s="3">
        <v>9</v>
      </c>
      <c r="C1589" s="4">
        <v>2</v>
      </c>
      <c r="D1589" s="20">
        <f>INDEX('Prom Factor Mensual Hora 0,5'!$B$5:$N$28,MATCH('Casos CMg'!$C1589,'Prom Factor Mensual Hora 0,5'!$A$5:$A$28,0),MATCH('Casos CMg'!$B1589,'Prom Factor Mensual Hora 0,5'!$B$4:$M$4,0))</f>
        <v>0.98404409159416628</v>
      </c>
      <c r="E1589" s="24">
        <v>84.4</v>
      </c>
      <c r="F1589" s="19">
        <f t="shared" si="72"/>
        <v>83.053321330547647</v>
      </c>
      <c r="G1589" s="24">
        <v>44</v>
      </c>
      <c r="H1589" s="19">
        <f t="shared" si="73"/>
        <v>43.297940030143316</v>
      </c>
      <c r="I1589" s="24">
        <v>100.4</v>
      </c>
      <c r="J1589" s="19">
        <f t="shared" si="74"/>
        <v>98.798026796054302</v>
      </c>
    </row>
    <row r="1590" spans="1:10" x14ac:dyDescent="0.25">
      <c r="A1590" s="3">
        <v>2029</v>
      </c>
      <c r="B1590" s="3">
        <v>9</v>
      </c>
      <c r="C1590" s="4">
        <v>3</v>
      </c>
      <c r="D1590" s="20">
        <f>INDEX('Prom Factor Mensual Hora 0,5'!$B$5:$N$28,MATCH('Casos CMg'!$C1590,'Prom Factor Mensual Hora 0,5'!$A$5:$A$28,0),MATCH('Casos CMg'!$B1590,'Prom Factor Mensual Hora 0,5'!$B$4:$M$4,0))</f>
        <v>0.98412014130428738</v>
      </c>
      <c r="E1590" s="24">
        <v>83.8</v>
      </c>
      <c r="F1590" s="19">
        <f t="shared" si="72"/>
        <v>82.469267841299285</v>
      </c>
      <c r="G1590" s="24">
        <v>43.9</v>
      </c>
      <c r="H1590" s="19">
        <f t="shared" si="73"/>
        <v>43.202874203258212</v>
      </c>
      <c r="I1590" s="24">
        <v>99.8</v>
      </c>
      <c r="J1590" s="19">
        <f t="shared" si="74"/>
        <v>98.215190102167881</v>
      </c>
    </row>
    <row r="1591" spans="1:10" x14ac:dyDescent="0.25">
      <c r="A1591" s="3">
        <v>2029</v>
      </c>
      <c r="B1591" s="3">
        <v>9</v>
      </c>
      <c r="C1591" s="4">
        <v>4</v>
      </c>
      <c r="D1591" s="20">
        <f>INDEX('Prom Factor Mensual Hora 0,5'!$B$5:$N$28,MATCH('Casos CMg'!$C1591,'Prom Factor Mensual Hora 0,5'!$A$5:$A$28,0),MATCH('Casos CMg'!$B1591,'Prom Factor Mensual Hora 0,5'!$B$4:$M$4,0))</f>
        <v>0.98405873398591515</v>
      </c>
      <c r="E1591" s="24">
        <v>83.8</v>
      </c>
      <c r="F1591" s="19">
        <f t="shared" si="72"/>
        <v>82.464121908019692</v>
      </c>
      <c r="G1591" s="24">
        <v>43.9</v>
      </c>
      <c r="H1591" s="19">
        <f t="shared" si="73"/>
        <v>43.200178421981676</v>
      </c>
      <c r="I1591" s="24">
        <v>99.8</v>
      </c>
      <c r="J1591" s="19">
        <f t="shared" si="74"/>
        <v>98.209061651794329</v>
      </c>
    </row>
    <row r="1592" spans="1:10" x14ac:dyDescent="0.25">
      <c r="A1592" s="3">
        <v>2029</v>
      </c>
      <c r="B1592" s="3">
        <v>9</v>
      </c>
      <c r="C1592" s="4">
        <v>5</v>
      </c>
      <c r="D1592" s="20">
        <f>INDEX('Prom Factor Mensual Hora 0,5'!$B$5:$N$28,MATCH('Casos CMg'!$C1592,'Prom Factor Mensual Hora 0,5'!$A$5:$A$28,0),MATCH('Casos CMg'!$B1592,'Prom Factor Mensual Hora 0,5'!$B$4:$M$4,0))</f>
        <v>0.98406531872603575</v>
      </c>
      <c r="E1592" s="24">
        <v>83.8</v>
      </c>
      <c r="F1592" s="19">
        <f t="shared" si="72"/>
        <v>82.464673709241794</v>
      </c>
      <c r="G1592" s="24">
        <v>43.9</v>
      </c>
      <c r="H1592" s="19">
        <f t="shared" si="73"/>
        <v>43.200467492072967</v>
      </c>
      <c r="I1592" s="24">
        <v>99.8</v>
      </c>
      <c r="J1592" s="19">
        <f t="shared" si="74"/>
        <v>98.209718808858369</v>
      </c>
    </row>
    <row r="1593" spans="1:10" x14ac:dyDescent="0.25">
      <c r="A1593" s="3">
        <v>2029</v>
      </c>
      <c r="B1593" s="3">
        <v>9</v>
      </c>
      <c r="C1593" s="4">
        <v>6</v>
      </c>
      <c r="D1593" s="20">
        <f>INDEX('Prom Factor Mensual Hora 0,5'!$B$5:$N$28,MATCH('Casos CMg'!$C1593,'Prom Factor Mensual Hora 0,5'!$A$5:$A$28,0),MATCH('Casos CMg'!$B1593,'Prom Factor Mensual Hora 0,5'!$B$4:$M$4,0))</f>
        <v>0.98403331785085668</v>
      </c>
      <c r="E1593" s="24">
        <v>26.9</v>
      </c>
      <c r="F1593" s="19">
        <f t="shared" si="72"/>
        <v>26.470496250188042</v>
      </c>
      <c r="G1593" s="24">
        <v>20.100000000000001</v>
      </c>
      <c r="H1593" s="19">
        <f t="shared" si="73"/>
        <v>19.77906968880222</v>
      </c>
      <c r="I1593" s="24">
        <v>28.2</v>
      </c>
      <c r="J1593" s="19">
        <f t="shared" si="74"/>
        <v>27.749739563394158</v>
      </c>
    </row>
    <row r="1594" spans="1:10" x14ac:dyDescent="0.25">
      <c r="A1594" s="3">
        <v>2029</v>
      </c>
      <c r="B1594" s="3">
        <v>9</v>
      </c>
      <c r="C1594" s="4">
        <v>7</v>
      </c>
      <c r="D1594" s="20">
        <f>INDEX('Prom Factor Mensual Hora 0,5'!$B$5:$N$28,MATCH('Casos CMg'!$C1594,'Prom Factor Mensual Hora 0,5'!$A$5:$A$28,0),MATCH('Casos CMg'!$B1594,'Prom Factor Mensual Hora 0,5'!$B$4:$M$4,0))</f>
        <v>0.98263306364913972</v>
      </c>
      <c r="E1594" s="24">
        <v>20.5</v>
      </c>
      <c r="F1594" s="19">
        <f t="shared" si="72"/>
        <v>20.143977804807363</v>
      </c>
      <c r="G1594" s="24">
        <v>15.5</v>
      </c>
      <c r="H1594" s="19">
        <f t="shared" si="73"/>
        <v>15.230812486561666</v>
      </c>
      <c r="I1594" s="24">
        <v>21.8</v>
      </c>
      <c r="J1594" s="19">
        <f t="shared" si="74"/>
        <v>21.421400787551246</v>
      </c>
    </row>
    <row r="1595" spans="1:10" x14ac:dyDescent="0.25">
      <c r="A1595" s="3">
        <v>2029</v>
      </c>
      <c r="B1595" s="3">
        <v>9</v>
      </c>
      <c r="C1595" s="4">
        <v>8</v>
      </c>
      <c r="D1595" s="20">
        <f>INDEX('Prom Factor Mensual Hora 0,5'!$B$5:$N$28,MATCH('Casos CMg'!$C1595,'Prom Factor Mensual Hora 0,5'!$A$5:$A$28,0),MATCH('Casos CMg'!$B1595,'Prom Factor Mensual Hora 0,5'!$B$4:$M$4,0))</f>
        <v>0.98263047789019065</v>
      </c>
      <c r="E1595" s="24">
        <v>20.5</v>
      </c>
      <c r="F1595" s="19">
        <f t="shared" si="72"/>
        <v>20.143924796748909</v>
      </c>
      <c r="G1595" s="24">
        <v>15.5</v>
      </c>
      <c r="H1595" s="19">
        <f t="shared" si="73"/>
        <v>15.230772407297955</v>
      </c>
      <c r="I1595" s="24">
        <v>21.8</v>
      </c>
      <c r="J1595" s="19">
        <f t="shared" si="74"/>
        <v>21.421344418006157</v>
      </c>
    </row>
    <row r="1596" spans="1:10" x14ac:dyDescent="0.25">
      <c r="A1596" s="3">
        <v>2029</v>
      </c>
      <c r="B1596" s="3">
        <v>9</v>
      </c>
      <c r="C1596" s="4">
        <v>9</v>
      </c>
      <c r="D1596" s="20">
        <f>INDEX('Prom Factor Mensual Hora 0,5'!$B$5:$N$28,MATCH('Casos CMg'!$C1596,'Prom Factor Mensual Hora 0,5'!$A$5:$A$28,0),MATCH('Casos CMg'!$B1596,'Prom Factor Mensual Hora 0,5'!$B$4:$M$4,0))</f>
        <v>0.98830477850920362</v>
      </c>
      <c r="E1596" s="24">
        <v>7.1</v>
      </c>
      <c r="F1596" s="19">
        <f t="shared" si="72"/>
        <v>7.016963927415345</v>
      </c>
      <c r="G1596" s="24">
        <v>5.4</v>
      </c>
      <c r="H1596" s="19">
        <f t="shared" si="73"/>
        <v>5.3368458039497</v>
      </c>
      <c r="I1596" s="24">
        <v>7.2</v>
      </c>
      <c r="J1596" s="19">
        <f t="shared" si="74"/>
        <v>7.1157944052662661</v>
      </c>
    </row>
    <row r="1597" spans="1:10" x14ac:dyDescent="0.25">
      <c r="A1597" s="3">
        <v>2029</v>
      </c>
      <c r="B1597" s="3">
        <v>9</v>
      </c>
      <c r="C1597" s="4">
        <v>10</v>
      </c>
      <c r="D1597" s="20">
        <f>INDEX('Prom Factor Mensual Hora 0,5'!$B$5:$N$28,MATCH('Casos CMg'!$C1597,'Prom Factor Mensual Hora 0,5'!$A$5:$A$28,0),MATCH('Casos CMg'!$B1597,'Prom Factor Mensual Hora 0,5'!$B$4:$M$4,0))</f>
        <v>0.99538698336696763</v>
      </c>
      <c r="E1597" s="24">
        <v>7</v>
      </c>
      <c r="F1597" s="19">
        <f t="shared" si="72"/>
        <v>6.9677088835687737</v>
      </c>
      <c r="G1597" s="24">
        <v>5.4</v>
      </c>
      <c r="H1597" s="19">
        <f t="shared" si="73"/>
        <v>5.3750897101816255</v>
      </c>
      <c r="I1597" s="24">
        <v>7.1</v>
      </c>
      <c r="J1597" s="19">
        <f t="shared" si="74"/>
        <v>7.0672475819054696</v>
      </c>
    </row>
    <row r="1598" spans="1:10" x14ac:dyDescent="0.25">
      <c r="A1598" s="3">
        <v>2029</v>
      </c>
      <c r="B1598" s="3">
        <v>9</v>
      </c>
      <c r="C1598" s="4">
        <v>11</v>
      </c>
      <c r="D1598" s="20">
        <f>INDEX('Prom Factor Mensual Hora 0,5'!$B$5:$N$28,MATCH('Casos CMg'!$C1598,'Prom Factor Mensual Hora 0,5'!$A$5:$A$28,0),MATCH('Casos CMg'!$B1598,'Prom Factor Mensual Hora 0,5'!$B$4:$M$4,0))</f>
        <v>0.99541615562286745</v>
      </c>
      <c r="E1598" s="24">
        <v>6.2</v>
      </c>
      <c r="F1598" s="19">
        <f t="shared" si="72"/>
        <v>6.1715801648617781</v>
      </c>
      <c r="G1598" s="24">
        <v>4.8</v>
      </c>
      <c r="H1598" s="19">
        <f t="shared" si="73"/>
        <v>4.7779975469897638</v>
      </c>
      <c r="I1598" s="24">
        <v>6.4</v>
      </c>
      <c r="J1598" s="19">
        <f t="shared" si="74"/>
        <v>6.3706633959863517</v>
      </c>
    </row>
    <row r="1599" spans="1:10" x14ac:dyDescent="0.25">
      <c r="A1599" s="3">
        <v>2029</v>
      </c>
      <c r="B1599" s="3">
        <v>9</v>
      </c>
      <c r="C1599" s="4">
        <v>12</v>
      </c>
      <c r="D1599" s="20">
        <f>INDEX('Prom Factor Mensual Hora 0,5'!$B$5:$N$28,MATCH('Casos CMg'!$C1599,'Prom Factor Mensual Hora 0,5'!$A$5:$A$28,0),MATCH('Casos CMg'!$B1599,'Prom Factor Mensual Hora 0,5'!$B$4:$M$4,0))</f>
        <v>0.99541728318403411</v>
      </c>
      <c r="E1599" s="24">
        <v>5.0999999999999996</v>
      </c>
      <c r="F1599" s="19">
        <f t="shared" si="72"/>
        <v>5.0766281442385734</v>
      </c>
      <c r="G1599" s="24">
        <v>4</v>
      </c>
      <c r="H1599" s="19">
        <f t="shared" si="73"/>
        <v>3.9816691327361364</v>
      </c>
      <c r="I1599" s="24">
        <v>5.2</v>
      </c>
      <c r="J1599" s="19">
        <f t="shared" si="74"/>
        <v>5.1761698725569776</v>
      </c>
    </row>
    <row r="1600" spans="1:10" x14ac:dyDescent="0.25">
      <c r="A1600" s="3">
        <v>2029</v>
      </c>
      <c r="B1600" s="3">
        <v>9</v>
      </c>
      <c r="C1600" s="4">
        <v>13</v>
      </c>
      <c r="D1600" s="20">
        <f>INDEX('Prom Factor Mensual Hora 0,5'!$B$5:$N$28,MATCH('Casos CMg'!$C1600,'Prom Factor Mensual Hora 0,5'!$A$5:$A$28,0),MATCH('Casos CMg'!$B1600,'Prom Factor Mensual Hora 0,5'!$B$4:$M$4,0))</f>
        <v>0.99541241324380236</v>
      </c>
      <c r="E1600" s="24">
        <v>5.0999999999999996</v>
      </c>
      <c r="F1600" s="19">
        <f t="shared" si="72"/>
        <v>5.0766033075433921</v>
      </c>
      <c r="G1600" s="24">
        <v>4</v>
      </c>
      <c r="H1600" s="19">
        <f t="shared" si="73"/>
        <v>3.9816496529752095</v>
      </c>
      <c r="I1600" s="24">
        <v>5.2</v>
      </c>
      <c r="J1600" s="19">
        <f t="shared" si="74"/>
        <v>5.1761445488677724</v>
      </c>
    </row>
    <row r="1601" spans="1:10" x14ac:dyDescent="0.25">
      <c r="A1601" s="3">
        <v>2029</v>
      </c>
      <c r="B1601" s="3">
        <v>9</v>
      </c>
      <c r="C1601" s="4">
        <v>14</v>
      </c>
      <c r="D1601" s="20">
        <f>INDEX('Prom Factor Mensual Hora 0,5'!$B$5:$N$28,MATCH('Casos CMg'!$C1601,'Prom Factor Mensual Hora 0,5'!$A$5:$A$28,0),MATCH('Casos CMg'!$B1601,'Prom Factor Mensual Hora 0,5'!$B$4:$M$4,0))</f>
        <v>0.99642713308485031</v>
      </c>
      <c r="E1601" s="24">
        <v>5.0999999999999996</v>
      </c>
      <c r="F1601" s="19">
        <f t="shared" si="72"/>
        <v>5.0817783787327366</v>
      </c>
      <c r="G1601" s="24">
        <v>4</v>
      </c>
      <c r="H1601" s="19">
        <f t="shared" si="73"/>
        <v>3.9857085323394013</v>
      </c>
      <c r="I1601" s="24">
        <v>5.2</v>
      </c>
      <c r="J1601" s="19">
        <f t="shared" si="74"/>
        <v>5.181421092041222</v>
      </c>
    </row>
    <row r="1602" spans="1:10" x14ac:dyDescent="0.25">
      <c r="A1602" s="3">
        <v>2029</v>
      </c>
      <c r="B1602" s="3">
        <v>9</v>
      </c>
      <c r="C1602" s="4">
        <v>15</v>
      </c>
      <c r="D1602" s="20">
        <f>INDEX('Prom Factor Mensual Hora 0,5'!$B$5:$N$28,MATCH('Casos CMg'!$C1602,'Prom Factor Mensual Hora 0,5'!$A$5:$A$28,0),MATCH('Casos CMg'!$B1602,'Prom Factor Mensual Hora 0,5'!$B$4:$M$4,0))</f>
        <v>0.99682440393648108</v>
      </c>
      <c r="E1602" s="24">
        <v>6.2</v>
      </c>
      <c r="F1602" s="19">
        <f t="shared" si="72"/>
        <v>6.1803113044061826</v>
      </c>
      <c r="G1602" s="24">
        <v>4.8</v>
      </c>
      <c r="H1602" s="19">
        <f t="shared" si="73"/>
        <v>4.7847571388951087</v>
      </c>
      <c r="I1602" s="24">
        <v>6.4</v>
      </c>
      <c r="J1602" s="19">
        <f t="shared" si="74"/>
        <v>6.3796761851934791</v>
      </c>
    </row>
    <row r="1603" spans="1:10" x14ac:dyDescent="0.25">
      <c r="A1603" s="3">
        <v>2029</v>
      </c>
      <c r="B1603" s="3">
        <v>9</v>
      </c>
      <c r="C1603" s="4">
        <v>16</v>
      </c>
      <c r="D1603" s="20">
        <f>INDEX('Prom Factor Mensual Hora 0,5'!$B$5:$N$28,MATCH('Casos CMg'!$C1603,'Prom Factor Mensual Hora 0,5'!$A$5:$A$28,0),MATCH('Casos CMg'!$B1603,'Prom Factor Mensual Hora 0,5'!$B$4:$M$4,0))</f>
        <v>0.99681881529875971</v>
      </c>
      <c r="E1603" s="24">
        <v>7</v>
      </c>
      <c r="F1603" s="19">
        <f t="shared" si="72"/>
        <v>6.9777317070913183</v>
      </c>
      <c r="G1603" s="24">
        <v>5.4</v>
      </c>
      <c r="H1603" s="19">
        <f t="shared" si="73"/>
        <v>5.3828216026133031</v>
      </c>
      <c r="I1603" s="24">
        <v>7.2</v>
      </c>
      <c r="J1603" s="19">
        <f t="shared" si="74"/>
        <v>7.1770954701510696</v>
      </c>
    </row>
    <row r="1604" spans="1:10" x14ac:dyDescent="0.25">
      <c r="A1604" s="3">
        <v>2029</v>
      </c>
      <c r="B1604" s="3">
        <v>9</v>
      </c>
      <c r="C1604" s="4">
        <v>17</v>
      </c>
      <c r="D1604" s="20">
        <f>INDEX('Prom Factor Mensual Hora 0,5'!$B$5:$N$28,MATCH('Casos CMg'!$C1604,'Prom Factor Mensual Hora 0,5'!$A$5:$A$28,0),MATCH('Casos CMg'!$B1604,'Prom Factor Mensual Hora 0,5'!$B$4:$M$4,0))</f>
        <v>0.99676665990863744</v>
      </c>
      <c r="E1604" s="24">
        <v>16.3</v>
      </c>
      <c r="F1604" s="19">
        <f t="shared" ref="F1604:F1667" si="75">$E1604*$D1604</f>
        <v>16.24729655651079</v>
      </c>
      <c r="G1604" s="24">
        <v>12.8</v>
      </c>
      <c r="H1604" s="19">
        <f t="shared" ref="H1604:H1667" si="76">$G1604*$D1604</f>
        <v>12.75861324683056</v>
      </c>
      <c r="I1604" s="24">
        <v>16.8</v>
      </c>
      <c r="J1604" s="19">
        <f t="shared" ref="J1604:J1667" si="77">$I1604*$D1604</f>
        <v>16.745679886465108</v>
      </c>
    </row>
    <row r="1605" spans="1:10" x14ac:dyDescent="0.25">
      <c r="A1605" s="3">
        <v>2029</v>
      </c>
      <c r="B1605" s="3">
        <v>9</v>
      </c>
      <c r="C1605" s="4">
        <v>18</v>
      </c>
      <c r="D1605" s="20">
        <f>INDEX('Prom Factor Mensual Hora 0,5'!$B$5:$N$28,MATCH('Casos CMg'!$C1605,'Prom Factor Mensual Hora 0,5'!$A$5:$A$28,0),MATCH('Casos CMg'!$B1605,'Prom Factor Mensual Hora 0,5'!$B$4:$M$4,0))</f>
        <v>0.99734385300680228</v>
      </c>
      <c r="E1605" s="24">
        <v>16.8</v>
      </c>
      <c r="F1605" s="19">
        <f t="shared" si="75"/>
        <v>16.755376730514278</v>
      </c>
      <c r="G1605" s="24">
        <v>13</v>
      </c>
      <c r="H1605" s="19">
        <f t="shared" si="76"/>
        <v>12.965470089088429</v>
      </c>
      <c r="I1605" s="24">
        <v>17.2</v>
      </c>
      <c r="J1605" s="19">
        <f t="shared" si="77"/>
        <v>17.154314271716999</v>
      </c>
    </row>
    <row r="1606" spans="1:10" x14ac:dyDescent="0.25">
      <c r="A1606" s="3">
        <v>2029</v>
      </c>
      <c r="B1606" s="3">
        <v>9</v>
      </c>
      <c r="C1606" s="4">
        <v>19</v>
      </c>
      <c r="D1606" s="20">
        <f>INDEX('Prom Factor Mensual Hora 0,5'!$B$5:$N$28,MATCH('Casos CMg'!$C1606,'Prom Factor Mensual Hora 0,5'!$A$5:$A$28,0),MATCH('Casos CMg'!$B1606,'Prom Factor Mensual Hora 0,5'!$B$4:$M$4,0))</f>
        <v>0.98819433450518401</v>
      </c>
      <c r="E1606" s="24">
        <v>91.1</v>
      </c>
      <c r="F1606" s="19">
        <f t="shared" si="75"/>
        <v>90.024503873422262</v>
      </c>
      <c r="G1606" s="24">
        <v>45.6</v>
      </c>
      <c r="H1606" s="19">
        <f t="shared" si="76"/>
        <v>45.061661653436396</v>
      </c>
      <c r="I1606" s="24">
        <v>106.6</v>
      </c>
      <c r="J1606" s="19">
        <f t="shared" si="77"/>
        <v>105.34151605825261</v>
      </c>
    </row>
    <row r="1607" spans="1:10" x14ac:dyDescent="0.25">
      <c r="A1607" s="3">
        <v>2029</v>
      </c>
      <c r="B1607" s="3">
        <v>9</v>
      </c>
      <c r="C1607" s="4">
        <v>20</v>
      </c>
      <c r="D1607" s="20">
        <f>INDEX('Prom Factor Mensual Hora 0,5'!$B$5:$N$28,MATCH('Casos CMg'!$C1607,'Prom Factor Mensual Hora 0,5'!$A$5:$A$28,0),MATCH('Casos CMg'!$B1607,'Prom Factor Mensual Hora 0,5'!$B$4:$M$4,0))</f>
        <v>0.98241161619466133</v>
      </c>
      <c r="E1607" s="24">
        <v>89.8</v>
      </c>
      <c r="F1607" s="19">
        <f t="shared" si="75"/>
        <v>88.220563134280582</v>
      </c>
      <c r="G1607" s="24">
        <v>46.3</v>
      </c>
      <c r="H1607" s="19">
        <f t="shared" si="76"/>
        <v>45.485657829812816</v>
      </c>
      <c r="I1607" s="24">
        <v>105.9</v>
      </c>
      <c r="J1607" s="19">
        <f t="shared" si="77"/>
        <v>104.03739015501463</v>
      </c>
    </row>
    <row r="1608" spans="1:10" x14ac:dyDescent="0.25">
      <c r="A1608" s="3">
        <v>2029</v>
      </c>
      <c r="B1608" s="3">
        <v>9</v>
      </c>
      <c r="C1608" s="4">
        <v>21</v>
      </c>
      <c r="D1608" s="20">
        <f>INDEX('Prom Factor Mensual Hora 0,5'!$B$5:$N$28,MATCH('Casos CMg'!$C1608,'Prom Factor Mensual Hora 0,5'!$A$5:$A$28,0),MATCH('Casos CMg'!$B1608,'Prom Factor Mensual Hora 0,5'!$B$4:$M$4,0))</f>
        <v>0.98091119182568254</v>
      </c>
      <c r="E1608" s="24">
        <v>89.8</v>
      </c>
      <c r="F1608" s="19">
        <f t="shared" si="75"/>
        <v>88.085825025946292</v>
      </c>
      <c r="G1608" s="24">
        <v>46.3</v>
      </c>
      <c r="H1608" s="19">
        <f t="shared" si="76"/>
        <v>45.416188181529101</v>
      </c>
      <c r="I1608" s="24">
        <v>105.9</v>
      </c>
      <c r="J1608" s="19">
        <f t="shared" si="77"/>
        <v>103.87849521433979</v>
      </c>
    </row>
    <row r="1609" spans="1:10" x14ac:dyDescent="0.25">
      <c r="A1609" s="3">
        <v>2029</v>
      </c>
      <c r="B1609" s="3">
        <v>9</v>
      </c>
      <c r="C1609" s="4">
        <v>22</v>
      </c>
      <c r="D1609" s="20">
        <f>INDEX('Prom Factor Mensual Hora 0,5'!$B$5:$N$28,MATCH('Casos CMg'!$C1609,'Prom Factor Mensual Hora 0,5'!$A$5:$A$28,0),MATCH('Casos CMg'!$B1609,'Prom Factor Mensual Hora 0,5'!$B$4:$M$4,0))</f>
        <v>0.9809609158061634</v>
      </c>
      <c r="E1609" s="24">
        <v>91.5</v>
      </c>
      <c r="F1609" s="19">
        <f t="shared" si="75"/>
        <v>89.757923796263952</v>
      </c>
      <c r="G1609" s="24">
        <v>45.7</v>
      </c>
      <c r="H1609" s="19">
        <f t="shared" si="76"/>
        <v>44.829913852341669</v>
      </c>
      <c r="I1609" s="24">
        <v>106.9</v>
      </c>
      <c r="J1609" s="19">
        <f t="shared" si="77"/>
        <v>104.86472189967887</v>
      </c>
    </row>
    <row r="1610" spans="1:10" x14ac:dyDescent="0.25">
      <c r="A1610" s="3">
        <v>2029</v>
      </c>
      <c r="B1610" s="3">
        <v>9</v>
      </c>
      <c r="C1610" s="4">
        <v>23</v>
      </c>
      <c r="D1610" s="20">
        <f>INDEX('Prom Factor Mensual Hora 0,5'!$B$5:$N$28,MATCH('Casos CMg'!$C1610,'Prom Factor Mensual Hora 0,5'!$A$5:$A$28,0),MATCH('Casos CMg'!$B1610,'Prom Factor Mensual Hora 0,5'!$B$4:$M$4,0))</f>
        <v>0.98094318899667365</v>
      </c>
      <c r="E1610" s="24">
        <v>91.2</v>
      </c>
      <c r="F1610" s="19">
        <f t="shared" si="75"/>
        <v>89.46201883649664</v>
      </c>
      <c r="G1610" s="24">
        <v>45.6</v>
      </c>
      <c r="H1610" s="19">
        <f t="shared" si="76"/>
        <v>44.73100941824832</v>
      </c>
      <c r="I1610" s="24">
        <v>106.7</v>
      </c>
      <c r="J1610" s="19">
        <f t="shared" si="77"/>
        <v>104.66663826594508</v>
      </c>
    </row>
    <row r="1611" spans="1:10" x14ac:dyDescent="0.25">
      <c r="A1611" s="3">
        <v>2029</v>
      </c>
      <c r="B1611" s="3">
        <v>10</v>
      </c>
      <c r="C1611" s="4">
        <v>0</v>
      </c>
      <c r="D1611" s="20">
        <f>INDEX('Prom Factor Mensual Hora 0,5'!$B$5:$N$28,MATCH('Casos CMg'!$C1611,'Prom Factor Mensual Hora 0,5'!$A$5:$A$28,0),MATCH('Casos CMg'!$B1611,'Prom Factor Mensual Hora 0,5'!$B$4:$M$4,0))</f>
        <v>0.9821099717989521</v>
      </c>
      <c r="E1611" s="24">
        <v>80.8</v>
      </c>
      <c r="F1611" s="19">
        <f t="shared" si="75"/>
        <v>79.354485721355331</v>
      </c>
      <c r="G1611" s="24">
        <v>42.2</v>
      </c>
      <c r="H1611" s="19">
        <f t="shared" si="76"/>
        <v>41.445040809915781</v>
      </c>
      <c r="I1611" s="24">
        <v>98.7</v>
      </c>
      <c r="J1611" s="19">
        <f t="shared" si="77"/>
        <v>96.934254216556582</v>
      </c>
    </row>
    <row r="1612" spans="1:10" x14ac:dyDescent="0.25">
      <c r="A1612" s="3">
        <v>2029</v>
      </c>
      <c r="B1612" s="3">
        <v>10</v>
      </c>
      <c r="C1612" s="4">
        <v>1</v>
      </c>
      <c r="D1612" s="20">
        <f>INDEX('Prom Factor Mensual Hora 0,5'!$B$5:$N$28,MATCH('Casos CMg'!$C1612,'Prom Factor Mensual Hora 0,5'!$A$5:$A$28,0),MATCH('Casos CMg'!$B1612,'Prom Factor Mensual Hora 0,5'!$B$4:$M$4,0))</f>
        <v>0.98276776422391732</v>
      </c>
      <c r="E1612" s="24">
        <v>83</v>
      </c>
      <c r="F1612" s="19">
        <f t="shared" si="75"/>
        <v>81.56972443058514</v>
      </c>
      <c r="G1612" s="24">
        <v>42.6</v>
      </c>
      <c r="H1612" s="19">
        <f t="shared" si="76"/>
        <v>41.86590675593888</v>
      </c>
      <c r="I1612" s="24">
        <v>103.6</v>
      </c>
      <c r="J1612" s="19">
        <f t="shared" si="77"/>
        <v>101.81474037359783</v>
      </c>
    </row>
    <row r="1613" spans="1:10" x14ac:dyDescent="0.25">
      <c r="A1613" s="3">
        <v>2029</v>
      </c>
      <c r="B1613" s="3">
        <v>10</v>
      </c>
      <c r="C1613" s="4">
        <v>2</v>
      </c>
      <c r="D1613" s="20">
        <f>INDEX('Prom Factor Mensual Hora 0,5'!$B$5:$N$28,MATCH('Casos CMg'!$C1613,'Prom Factor Mensual Hora 0,5'!$A$5:$A$28,0),MATCH('Casos CMg'!$B1613,'Prom Factor Mensual Hora 0,5'!$B$4:$M$4,0))</f>
        <v>0.98276314042559476</v>
      </c>
      <c r="E1613" s="24">
        <v>83.3</v>
      </c>
      <c r="F1613" s="19">
        <f t="shared" si="75"/>
        <v>81.864169597452047</v>
      </c>
      <c r="G1613" s="24">
        <v>42.6</v>
      </c>
      <c r="H1613" s="19">
        <f t="shared" si="76"/>
        <v>41.865709782130338</v>
      </c>
      <c r="I1613" s="24">
        <v>104.3</v>
      </c>
      <c r="J1613" s="19">
        <f t="shared" si="77"/>
        <v>102.50219554638953</v>
      </c>
    </row>
    <row r="1614" spans="1:10" x14ac:dyDescent="0.25">
      <c r="A1614" s="3">
        <v>2029</v>
      </c>
      <c r="B1614" s="3">
        <v>10</v>
      </c>
      <c r="C1614" s="4">
        <v>3</v>
      </c>
      <c r="D1614" s="20">
        <f>INDEX('Prom Factor Mensual Hora 0,5'!$B$5:$N$28,MATCH('Casos CMg'!$C1614,'Prom Factor Mensual Hora 0,5'!$A$5:$A$28,0),MATCH('Casos CMg'!$B1614,'Prom Factor Mensual Hora 0,5'!$B$4:$M$4,0))</f>
        <v>0.98349696048674051</v>
      </c>
      <c r="E1614" s="24">
        <v>83.3</v>
      </c>
      <c r="F1614" s="19">
        <f t="shared" si="75"/>
        <v>81.925296808545482</v>
      </c>
      <c r="G1614" s="24">
        <v>42.6</v>
      </c>
      <c r="H1614" s="19">
        <f t="shared" si="76"/>
        <v>41.896970516735145</v>
      </c>
      <c r="I1614" s="24">
        <v>104.3</v>
      </c>
      <c r="J1614" s="19">
        <f t="shared" si="77"/>
        <v>102.57873297876704</v>
      </c>
    </row>
    <row r="1615" spans="1:10" x14ac:dyDescent="0.25">
      <c r="A1615" s="3">
        <v>2029</v>
      </c>
      <c r="B1615" s="3">
        <v>10</v>
      </c>
      <c r="C1615" s="4">
        <v>4</v>
      </c>
      <c r="D1615" s="20">
        <f>INDEX('Prom Factor Mensual Hora 0,5'!$B$5:$N$28,MATCH('Casos CMg'!$C1615,'Prom Factor Mensual Hora 0,5'!$A$5:$A$28,0),MATCH('Casos CMg'!$B1615,'Prom Factor Mensual Hora 0,5'!$B$4:$M$4,0))</f>
        <v>0.98349865017029481</v>
      </c>
      <c r="E1615" s="24">
        <v>83.3</v>
      </c>
      <c r="F1615" s="19">
        <f t="shared" si="75"/>
        <v>81.925437559185553</v>
      </c>
      <c r="G1615" s="24">
        <v>42.6</v>
      </c>
      <c r="H1615" s="19">
        <f t="shared" si="76"/>
        <v>41.89704249725456</v>
      </c>
      <c r="I1615" s="24">
        <v>104.3</v>
      </c>
      <c r="J1615" s="19">
        <f t="shared" si="77"/>
        <v>102.57890921276174</v>
      </c>
    </row>
    <row r="1616" spans="1:10" x14ac:dyDescent="0.25">
      <c r="A1616" s="3">
        <v>2029</v>
      </c>
      <c r="B1616" s="3">
        <v>10</v>
      </c>
      <c r="C1616" s="4">
        <v>5</v>
      </c>
      <c r="D1616" s="20">
        <f>INDEX('Prom Factor Mensual Hora 0,5'!$B$5:$N$28,MATCH('Casos CMg'!$C1616,'Prom Factor Mensual Hora 0,5'!$A$5:$A$28,0),MATCH('Casos CMg'!$B1616,'Prom Factor Mensual Hora 0,5'!$B$4:$M$4,0))</f>
        <v>0.98354558571805484</v>
      </c>
      <c r="E1616" s="24">
        <v>83.3</v>
      </c>
      <c r="F1616" s="19">
        <f t="shared" si="75"/>
        <v>81.92934729031397</v>
      </c>
      <c r="G1616" s="24">
        <v>42.6</v>
      </c>
      <c r="H1616" s="19">
        <f t="shared" si="76"/>
        <v>41.89904195158914</v>
      </c>
      <c r="I1616" s="24">
        <v>104.3</v>
      </c>
      <c r="J1616" s="19">
        <f t="shared" si="77"/>
        <v>102.58380459039311</v>
      </c>
    </row>
    <row r="1617" spans="1:10" x14ac:dyDescent="0.25">
      <c r="A1617" s="3">
        <v>2029</v>
      </c>
      <c r="B1617" s="3">
        <v>10</v>
      </c>
      <c r="C1617" s="4">
        <v>6</v>
      </c>
      <c r="D1617" s="20">
        <f>INDEX('Prom Factor Mensual Hora 0,5'!$B$5:$N$28,MATCH('Casos CMg'!$C1617,'Prom Factor Mensual Hora 0,5'!$A$5:$A$28,0),MATCH('Casos CMg'!$B1617,'Prom Factor Mensual Hora 0,5'!$B$4:$M$4,0))</f>
        <v>0.98281357044995021</v>
      </c>
      <c r="E1617" s="24">
        <v>7.4</v>
      </c>
      <c r="F1617" s="19">
        <f t="shared" si="75"/>
        <v>7.2728204213296319</v>
      </c>
      <c r="G1617" s="24">
        <v>4.7</v>
      </c>
      <c r="H1617" s="19">
        <f t="shared" si="76"/>
        <v>4.6192237811147665</v>
      </c>
      <c r="I1617" s="24">
        <v>7</v>
      </c>
      <c r="J1617" s="19">
        <f t="shared" si="77"/>
        <v>6.8796949931496512</v>
      </c>
    </row>
    <row r="1618" spans="1:10" x14ac:dyDescent="0.25">
      <c r="A1618" s="3">
        <v>2029</v>
      </c>
      <c r="B1618" s="3">
        <v>10</v>
      </c>
      <c r="C1618" s="4">
        <v>7</v>
      </c>
      <c r="D1618" s="20">
        <f>INDEX('Prom Factor Mensual Hora 0,5'!$B$5:$N$28,MATCH('Casos CMg'!$C1618,'Prom Factor Mensual Hora 0,5'!$A$5:$A$28,0),MATCH('Casos CMg'!$B1618,'Prom Factor Mensual Hora 0,5'!$B$4:$M$4,0))</f>
        <v>0.9827980457416402</v>
      </c>
      <c r="E1618" s="24">
        <v>12.7</v>
      </c>
      <c r="F1618" s="19">
        <f t="shared" si="75"/>
        <v>12.481535180918829</v>
      </c>
      <c r="G1618" s="24">
        <v>7.4</v>
      </c>
      <c r="H1618" s="19">
        <f t="shared" si="76"/>
        <v>7.2727055384881378</v>
      </c>
      <c r="I1618" s="24">
        <v>13.6</v>
      </c>
      <c r="J1618" s="19">
        <f t="shared" si="77"/>
        <v>13.366053422086306</v>
      </c>
    </row>
    <row r="1619" spans="1:10" x14ac:dyDescent="0.25">
      <c r="A1619" s="3">
        <v>2029</v>
      </c>
      <c r="B1619" s="3">
        <v>10</v>
      </c>
      <c r="C1619" s="4">
        <v>8</v>
      </c>
      <c r="D1619" s="20">
        <f>INDEX('Prom Factor Mensual Hora 0,5'!$B$5:$N$28,MATCH('Casos CMg'!$C1619,'Prom Factor Mensual Hora 0,5'!$A$5:$A$28,0),MATCH('Casos CMg'!$B1619,'Prom Factor Mensual Hora 0,5'!$B$4:$M$4,0))</f>
        <v>0.9836271308258443</v>
      </c>
      <c r="E1619" s="24">
        <v>7.3</v>
      </c>
      <c r="F1619" s="19">
        <f t="shared" si="75"/>
        <v>7.1804780550286633</v>
      </c>
      <c r="G1619" s="24">
        <v>5.0999999999999996</v>
      </c>
      <c r="H1619" s="19">
        <f t="shared" si="76"/>
        <v>5.0164983672118053</v>
      </c>
      <c r="I1619" s="24">
        <v>6.5</v>
      </c>
      <c r="J1619" s="19">
        <f t="shared" si="77"/>
        <v>6.3935763503679883</v>
      </c>
    </row>
    <row r="1620" spans="1:10" x14ac:dyDescent="0.25">
      <c r="A1620" s="3">
        <v>2029</v>
      </c>
      <c r="B1620" s="3">
        <v>10</v>
      </c>
      <c r="C1620" s="4">
        <v>9</v>
      </c>
      <c r="D1620" s="20">
        <f>INDEX('Prom Factor Mensual Hora 0,5'!$B$5:$N$28,MATCH('Casos CMg'!$C1620,'Prom Factor Mensual Hora 0,5'!$A$5:$A$28,0),MATCH('Casos CMg'!$B1620,'Prom Factor Mensual Hora 0,5'!$B$4:$M$4,0))</f>
        <v>0.99649119837626765</v>
      </c>
      <c r="E1620" s="24">
        <v>3.7</v>
      </c>
      <c r="F1620" s="19">
        <f t="shared" si="75"/>
        <v>3.6870174339921906</v>
      </c>
      <c r="G1620" s="24">
        <v>2.1</v>
      </c>
      <c r="H1620" s="19">
        <f t="shared" si="76"/>
        <v>2.0926315165901621</v>
      </c>
      <c r="I1620" s="24">
        <v>3.8</v>
      </c>
      <c r="J1620" s="19">
        <f t="shared" si="77"/>
        <v>3.786666553829817</v>
      </c>
    </row>
    <row r="1621" spans="1:10" x14ac:dyDescent="0.25">
      <c r="A1621" s="3">
        <v>2029</v>
      </c>
      <c r="B1621" s="3">
        <v>10</v>
      </c>
      <c r="C1621" s="4">
        <v>10</v>
      </c>
      <c r="D1621" s="20">
        <f>INDEX('Prom Factor Mensual Hora 0,5'!$B$5:$N$28,MATCH('Casos CMg'!$C1621,'Prom Factor Mensual Hora 0,5'!$A$5:$A$28,0),MATCH('Casos CMg'!$B1621,'Prom Factor Mensual Hora 0,5'!$B$4:$M$4,0))</f>
        <v>0.99809274155090977</v>
      </c>
      <c r="E1621" s="24">
        <v>1.3</v>
      </c>
      <c r="F1621" s="19">
        <f t="shared" si="75"/>
        <v>1.2975205640161827</v>
      </c>
      <c r="G1621" s="24">
        <v>1</v>
      </c>
      <c r="H1621" s="19">
        <f t="shared" si="76"/>
        <v>0.99809274155090977</v>
      </c>
      <c r="I1621" s="24">
        <v>1.1000000000000001</v>
      </c>
      <c r="J1621" s="19">
        <f t="shared" si="77"/>
        <v>1.0979020157060009</v>
      </c>
    </row>
    <row r="1622" spans="1:10" x14ac:dyDescent="0.25">
      <c r="A1622" s="3">
        <v>2029</v>
      </c>
      <c r="B1622" s="3">
        <v>10</v>
      </c>
      <c r="C1622" s="4">
        <v>11</v>
      </c>
      <c r="D1622" s="20">
        <f>INDEX('Prom Factor Mensual Hora 0,5'!$B$5:$N$28,MATCH('Casos CMg'!$C1622,'Prom Factor Mensual Hora 0,5'!$A$5:$A$28,0),MATCH('Casos CMg'!$B1622,'Prom Factor Mensual Hora 0,5'!$B$4:$M$4,0))</f>
        <v>0.99773611986535249</v>
      </c>
      <c r="E1622" s="24">
        <v>1.3</v>
      </c>
      <c r="F1622" s="19">
        <f t="shared" si="75"/>
        <v>1.2970569558249583</v>
      </c>
      <c r="G1622" s="24">
        <v>1</v>
      </c>
      <c r="H1622" s="19">
        <f t="shared" si="76"/>
        <v>0.99773611986535249</v>
      </c>
      <c r="I1622" s="24">
        <v>1.1000000000000001</v>
      </c>
      <c r="J1622" s="19">
        <f t="shared" si="77"/>
        <v>1.0975097318518878</v>
      </c>
    </row>
    <row r="1623" spans="1:10" x14ac:dyDescent="0.25">
      <c r="A1623" s="3">
        <v>2029</v>
      </c>
      <c r="B1623" s="3">
        <v>10</v>
      </c>
      <c r="C1623" s="4">
        <v>12</v>
      </c>
      <c r="D1623" s="20">
        <f>INDEX('Prom Factor Mensual Hora 0,5'!$B$5:$N$28,MATCH('Casos CMg'!$C1623,'Prom Factor Mensual Hora 0,5'!$A$5:$A$28,0),MATCH('Casos CMg'!$B1623,'Prom Factor Mensual Hora 0,5'!$B$4:$M$4,0))</f>
        <v>0.99773838760935762</v>
      </c>
      <c r="E1623" s="24">
        <v>1.3</v>
      </c>
      <c r="F1623" s="19">
        <f t="shared" si="75"/>
        <v>1.2970599038921649</v>
      </c>
      <c r="G1623" s="24">
        <v>1</v>
      </c>
      <c r="H1623" s="19">
        <f t="shared" si="76"/>
        <v>0.99773838760935762</v>
      </c>
      <c r="I1623" s="24">
        <v>1.1000000000000001</v>
      </c>
      <c r="J1623" s="19">
        <f t="shared" si="77"/>
        <v>1.0975122263702934</v>
      </c>
    </row>
    <row r="1624" spans="1:10" x14ac:dyDescent="0.25">
      <c r="A1624" s="3">
        <v>2029</v>
      </c>
      <c r="B1624" s="3">
        <v>10</v>
      </c>
      <c r="C1624" s="4">
        <v>13</v>
      </c>
      <c r="D1624" s="20">
        <f>INDEX('Prom Factor Mensual Hora 0,5'!$B$5:$N$28,MATCH('Casos CMg'!$C1624,'Prom Factor Mensual Hora 0,5'!$A$5:$A$28,0),MATCH('Casos CMg'!$B1624,'Prom Factor Mensual Hora 0,5'!$B$4:$M$4,0))</f>
        <v>0.99890939547440449</v>
      </c>
      <c r="E1624" s="24">
        <v>1.3</v>
      </c>
      <c r="F1624" s="19">
        <f t="shared" si="75"/>
        <v>1.2985822141167258</v>
      </c>
      <c r="G1624" s="24">
        <v>1</v>
      </c>
      <c r="H1624" s="19">
        <f t="shared" si="76"/>
        <v>0.99890939547440449</v>
      </c>
      <c r="I1624" s="24">
        <v>1.1000000000000001</v>
      </c>
      <c r="J1624" s="19">
        <f t="shared" si="77"/>
        <v>1.0988003350218449</v>
      </c>
    </row>
    <row r="1625" spans="1:10" x14ac:dyDescent="0.25">
      <c r="A1625" s="3">
        <v>2029</v>
      </c>
      <c r="B1625" s="3">
        <v>10</v>
      </c>
      <c r="C1625" s="4">
        <v>14</v>
      </c>
      <c r="D1625" s="20">
        <f>INDEX('Prom Factor Mensual Hora 0,5'!$B$5:$N$28,MATCH('Casos CMg'!$C1625,'Prom Factor Mensual Hora 0,5'!$A$5:$A$28,0),MATCH('Casos CMg'!$B1625,'Prom Factor Mensual Hora 0,5'!$B$4:$M$4,0))</f>
        <v>0.99987573234565796</v>
      </c>
      <c r="E1625" s="24">
        <v>1.3</v>
      </c>
      <c r="F1625" s="19">
        <f t="shared" si="75"/>
        <v>1.2998384520493553</v>
      </c>
      <c r="G1625" s="24">
        <v>1</v>
      </c>
      <c r="H1625" s="19">
        <f t="shared" si="76"/>
        <v>0.99987573234565796</v>
      </c>
      <c r="I1625" s="24">
        <v>1.1000000000000001</v>
      </c>
      <c r="J1625" s="19">
        <f t="shared" si="77"/>
        <v>1.0998633055802238</v>
      </c>
    </row>
    <row r="1626" spans="1:10" x14ac:dyDescent="0.25">
      <c r="A1626" s="3">
        <v>2029</v>
      </c>
      <c r="B1626" s="3">
        <v>10</v>
      </c>
      <c r="C1626" s="4">
        <v>15</v>
      </c>
      <c r="D1626" s="20">
        <f>INDEX('Prom Factor Mensual Hora 0,5'!$B$5:$N$28,MATCH('Casos CMg'!$C1626,'Prom Factor Mensual Hora 0,5'!$A$5:$A$28,0),MATCH('Casos CMg'!$B1626,'Prom Factor Mensual Hora 0,5'!$B$4:$M$4,0))</f>
        <v>0.99987573234565796</v>
      </c>
      <c r="E1626" s="24">
        <v>2</v>
      </c>
      <c r="F1626" s="19">
        <f t="shared" si="75"/>
        <v>1.9997514646913159</v>
      </c>
      <c r="G1626" s="24">
        <v>1.2</v>
      </c>
      <c r="H1626" s="19">
        <f t="shared" si="76"/>
        <v>1.1998508788147895</v>
      </c>
      <c r="I1626" s="24">
        <v>2</v>
      </c>
      <c r="J1626" s="19">
        <f t="shared" si="77"/>
        <v>1.9997514646913159</v>
      </c>
    </row>
    <row r="1627" spans="1:10" x14ac:dyDescent="0.25">
      <c r="A1627" s="3">
        <v>2029</v>
      </c>
      <c r="B1627" s="3">
        <v>10</v>
      </c>
      <c r="C1627" s="4">
        <v>16</v>
      </c>
      <c r="D1627" s="20">
        <f>INDEX('Prom Factor Mensual Hora 0,5'!$B$5:$N$28,MATCH('Casos CMg'!$C1627,'Prom Factor Mensual Hora 0,5'!$A$5:$A$28,0),MATCH('Casos CMg'!$B1627,'Prom Factor Mensual Hora 0,5'!$B$4:$M$4,0))</f>
        <v>0.99987573234565796</v>
      </c>
      <c r="E1627" s="24">
        <v>2</v>
      </c>
      <c r="F1627" s="19">
        <f t="shared" si="75"/>
        <v>1.9997514646913159</v>
      </c>
      <c r="G1627" s="24">
        <v>1.2</v>
      </c>
      <c r="H1627" s="19">
        <f t="shared" si="76"/>
        <v>1.1998508788147895</v>
      </c>
      <c r="I1627" s="24">
        <v>2</v>
      </c>
      <c r="J1627" s="19">
        <f t="shared" si="77"/>
        <v>1.9997514646913159</v>
      </c>
    </row>
    <row r="1628" spans="1:10" x14ac:dyDescent="0.25">
      <c r="A1628" s="3">
        <v>2029</v>
      </c>
      <c r="B1628" s="3">
        <v>10</v>
      </c>
      <c r="C1628" s="4">
        <v>17</v>
      </c>
      <c r="D1628" s="20">
        <f>INDEX('Prom Factor Mensual Hora 0,5'!$B$5:$N$28,MATCH('Casos CMg'!$C1628,'Prom Factor Mensual Hora 0,5'!$A$5:$A$28,0),MATCH('Casos CMg'!$B1628,'Prom Factor Mensual Hora 0,5'!$B$4:$M$4,0))</f>
        <v>0.99987576736378347</v>
      </c>
      <c r="E1628" s="24">
        <v>5.5</v>
      </c>
      <c r="F1628" s="19">
        <f t="shared" si="75"/>
        <v>5.4993167205008096</v>
      </c>
      <c r="G1628" s="24">
        <v>3.9</v>
      </c>
      <c r="H1628" s="19">
        <f t="shared" si="76"/>
        <v>3.8995154927187556</v>
      </c>
      <c r="I1628" s="24">
        <v>5</v>
      </c>
      <c r="J1628" s="19">
        <f t="shared" si="77"/>
        <v>4.9993788368189174</v>
      </c>
    </row>
    <row r="1629" spans="1:10" x14ac:dyDescent="0.25">
      <c r="A1629" s="3">
        <v>2029</v>
      </c>
      <c r="B1629" s="3">
        <v>10</v>
      </c>
      <c r="C1629" s="4">
        <v>18</v>
      </c>
      <c r="D1629" s="20">
        <f>INDEX('Prom Factor Mensual Hora 0,5'!$B$5:$N$28,MATCH('Casos CMg'!$C1629,'Prom Factor Mensual Hora 0,5'!$A$5:$A$28,0),MATCH('Casos CMg'!$B1629,'Prom Factor Mensual Hora 0,5'!$B$4:$M$4,0))</f>
        <v>0.99987523520709687</v>
      </c>
      <c r="E1629" s="24">
        <v>6.5</v>
      </c>
      <c r="F1629" s="19">
        <f t="shared" si="75"/>
        <v>6.4991890288461294</v>
      </c>
      <c r="G1629" s="24">
        <v>4.7</v>
      </c>
      <c r="H1629" s="19">
        <f t="shared" si="76"/>
        <v>4.6994136054733557</v>
      </c>
      <c r="I1629" s="24">
        <v>5.8</v>
      </c>
      <c r="J1629" s="19">
        <f t="shared" si="77"/>
        <v>5.7992763642011615</v>
      </c>
    </row>
    <row r="1630" spans="1:10" x14ac:dyDescent="0.25">
      <c r="A1630" s="3">
        <v>2029</v>
      </c>
      <c r="B1630" s="3">
        <v>10</v>
      </c>
      <c r="C1630" s="4">
        <v>19</v>
      </c>
      <c r="D1630" s="20">
        <f>INDEX('Prom Factor Mensual Hora 0,5'!$B$5:$N$28,MATCH('Casos CMg'!$C1630,'Prom Factor Mensual Hora 0,5'!$A$5:$A$28,0),MATCH('Casos CMg'!$B1630,'Prom Factor Mensual Hora 0,5'!$B$4:$M$4,0))</f>
        <v>0.99567369027716135</v>
      </c>
      <c r="E1630" s="24">
        <v>87.4</v>
      </c>
      <c r="F1630" s="19">
        <f t="shared" si="75"/>
        <v>87.02188053022391</v>
      </c>
      <c r="G1630" s="24">
        <v>45.2</v>
      </c>
      <c r="H1630" s="19">
        <f t="shared" si="76"/>
        <v>45.004450800527692</v>
      </c>
      <c r="I1630" s="24">
        <v>105.1</v>
      </c>
      <c r="J1630" s="19">
        <f t="shared" si="77"/>
        <v>104.64530484812965</v>
      </c>
    </row>
    <row r="1631" spans="1:10" x14ac:dyDescent="0.25">
      <c r="A1631" s="3">
        <v>2029</v>
      </c>
      <c r="B1631" s="3">
        <v>10</v>
      </c>
      <c r="C1631" s="4">
        <v>20</v>
      </c>
      <c r="D1631" s="20">
        <f>INDEX('Prom Factor Mensual Hora 0,5'!$B$5:$N$28,MATCH('Casos CMg'!$C1631,'Prom Factor Mensual Hora 0,5'!$A$5:$A$28,0),MATCH('Casos CMg'!$B1631,'Prom Factor Mensual Hora 0,5'!$B$4:$M$4,0))</f>
        <v>0.9821902641223752</v>
      </c>
      <c r="E1631" s="24">
        <v>90.5</v>
      </c>
      <c r="F1631" s="19">
        <f t="shared" si="75"/>
        <v>88.888218903074957</v>
      </c>
      <c r="G1631" s="24">
        <v>46.3</v>
      </c>
      <c r="H1631" s="19">
        <f t="shared" si="76"/>
        <v>45.475409228865971</v>
      </c>
      <c r="I1631" s="24">
        <v>108.3</v>
      </c>
      <c r="J1631" s="19">
        <f t="shared" si="77"/>
        <v>106.37120560445324</v>
      </c>
    </row>
    <row r="1632" spans="1:10" x14ac:dyDescent="0.25">
      <c r="A1632" s="3">
        <v>2029</v>
      </c>
      <c r="B1632" s="3">
        <v>10</v>
      </c>
      <c r="C1632" s="4">
        <v>21</v>
      </c>
      <c r="D1632" s="20">
        <f>INDEX('Prom Factor Mensual Hora 0,5'!$B$5:$N$28,MATCH('Casos CMg'!$C1632,'Prom Factor Mensual Hora 0,5'!$A$5:$A$28,0),MATCH('Casos CMg'!$B1632,'Prom Factor Mensual Hora 0,5'!$B$4:$M$4,0))</f>
        <v>0.98133490162370618</v>
      </c>
      <c r="E1632" s="24">
        <v>90.5</v>
      </c>
      <c r="F1632" s="19">
        <f t="shared" si="75"/>
        <v>88.810808596945407</v>
      </c>
      <c r="G1632" s="24">
        <v>46.3</v>
      </c>
      <c r="H1632" s="19">
        <f t="shared" si="76"/>
        <v>45.435805945177592</v>
      </c>
      <c r="I1632" s="24">
        <v>108.3</v>
      </c>
      <c r="J1632" s="19">
        <f t="shared" si="77"/>
        <v>106.27856984584737</v>
      </c>
    </row>
    <row r="1633" spans="1:10" x14ac:dyDescent="0.25">
      <c r="A1633" s="3">
        <v>2029</v>
      </c>
      <c r="B1633" s="3">
        <v>10</v>
      </c>
      <c r="C1633" s="4">
        <v>22</v>
      </c>
      <c r="D1633" s="20">
        <f>INDEX('Prom Factor Mensual Hora 0,5'!$B$5:$N$28,MATCH('Casos CMg'!$C1633,'Prom Factor Mensual Hora 0,5'!$A$5:$A$28,0),MATCH('Casos CMg'!$B1633,'Prom Factor Mensual Hora 0,5'!$B$4:$M$4,0))</f>
        <v>0.9813299022868166</v>
      </c>
      <c r="E1633" s="24">
        <v>90.5</v>
      </c>
      <c r="F1633" s="19">
        <f t="shared" si="75"/>
        <v>88.8103561569569</v>
      </c>
      <c r="G1633" s="24">
        <v>46.3</v>
      </c>
      <c r="H1633" s="19">
        <f t="shared" si="76"/>
        <v>45.435574475879605</v>
      </c>
      <c r="I1633" s="24">
        <v>108.3</v>
      </c>
      <c r="J1633" s="19">
        <f t="shared" si="77"/>
        <v>106.27802841766224</v>
      </c>
    </row>
    <row r="1634" spans="1:10" x14ac:dyDescent="0.25">
      <c r="A1634" s="3">
        <v>2029</v>
      </c>
      <c r="B1634" s="3">
        <v>10</v>
      </c>
      <c r="C1634" s="4">
        <v>23</v>
      </c>
      <c r="D1634" s="20">
        <f>INDEX('Prom Factor Mensual Hora 0,5'!$B$5:$N$28,MATCH('Casos CMg'!$C1634,'Prom Factor Mensual Hora 0,5'!$A$5:$A$28,0),MATCH('Casos CMg'!$B1634,'Prom Factor Mensual Hora 0,5'!$B$4:$M$4,0))</f>
        <v>0.98134330266422198</v>
      </c>
      <c r="E1634" s="24">
        <v>87.4</v>
      </c>
      <c r="F1634" s="19">
        <f t="shared" si="75"/>
        <v>85.769404652853012</v>
      </c>
      <c r="G1634" s="24">
        <v>45.2</v>
      </c>
      <c r="H1634" s="19">
        <f t="shared" si="76"/>
        <v>44.356717280422835</v>
      </c>
      <c r="I1634" s="24">
        <v>105.1</v>
      </c>
      <c r="J1634" s="19">
        <f t="shared" si="77"/>
        <v>103.13918111000973</v>
      </c>
    </row>
    <row r="1635" spans="1:10" x14ac:dyDescent="0.25">
      <c r="A1635" s="3">
        <v>2029</v>
      </c>
      <c r="B1635" s="3">
        <v>11</v>
      </c>
      <c r="C1635" s="4">
        <v>0</v>
      </c>
      <c r="D1635" s="20">
        <f>INDEX('Prom Factor Mensual Hora 0,5'!$B$5:$N$28,MATCH('Casos CMg'!$C1635,'Prom Factor Mensual Hora 0,5'!$A$5:$A$28,0),MATCH('Casos CMg'!$B1635,'Prom Factor Mensual Hora 0,5'!$B$4:$M$4,0))</f>
        <v>0.97795162569026572</v>
      </c>
      <c r="E1635" s="24">
        <v>70.3</v>
      </c>
      <c r="F1635" s="19">
        <f t="shared" si="75"/>
        <v>68.749999286025684</v>
      </c>
      <c r="G1635" s="24">
        <v>40.4</v>
      </c>
      <c r="H1635" s="19">
        <f t="shared" si="76"/>
        <v>39.509245677886732</v>
      </c>
      <c r="I1635" s="24">
        <v>82.7</v>
      </c>
      <c r="J1635" s="19">
        <f t="shared" si="77"/>
        <v>80.876599444584983</v>
      </c>
    </row>
    <row r="1636" spans="1:10" x14ac:dyDescent="0.25">
      <c r="A1636" s="3">
        <v>2029</v>
      </c>
      <c r="B1636" s="3">
        <v>11</v>
      </c>
      <c r="C1636" s="4">
        <v>1</v>
      </c>
      <c r="D1636" s="20">
        <f>INDEX('Prom Factor Mensual Hora 0,5'!$B$5:$N$28,MATCH('Casos CMg'!$C1636,'Prom Factor Mensual Hora 0,5'!$A$5:$A$28,0),MATCH('Casos CMg'!$B1636,'Prom Factor Mensual Hora 0,5'!$B$4:$M$4,0))</f>
        <v>0.98127717508999879</v>
      </c>
      <c r="E1636" s="24">
        <v>65.400000000000006</v>
      </c>
      <c r="F1636" s="19">
        <f t="shared" si="75"/>
        <v>64.175527250885921</v>
      </c>
      <c r="G1636" s="24">
        <v>38.4</v>
      </c>
      <c r="H1636" s="19">
        <f t="shared" si="76"/>
        <v>37.681043523455955</v>
      </c>
      <c r="I1636" s="24">
        <v>75.599999999999994</v>
      </c>
      <c r="J1636" s="19">
        <f t="shared" si="77"/>
        <v>74.184554436803907</v>
      </c>
    </row>
    <row r="1637" spans="1:10" x14ac:dyDescent="0.25">
      <c r="A1637" s="3">
        <v>2029</v>
      </c>
      <c r="B1637" s="3">
        <v>11</v>
      </c>
      <c r="C1637" s="4">
        <v>2</v>
      </c>
      <c r="D1637" s="20">
        <f>INDEX('Prom Factor Mensual Hora 0,5'!$B$5:$N$28,MATCH('Casos CMg'!$C1637,'Prom Factor Mensual Hora 0,5'!$A$5:$A$28,0),MATCH('Casos CMg'!$B1637,'Prom Factor Mensual Hora 0,5'!$B$4:$M$4,0))</f>
        <v>0.98127049623899176</v>
      </c>
      <c r="E1637" s="24">
        <v>49.8</v>
      </c>
      <c r="F1637" s="19">
        <f t="shared" si="75"/>
        <v>48.867270712701789</v>
      </c>
      <c r="G1637" s="24">
        <v>32.200000000000003</v>
      </c>
      <c r="H1637" s="19">
        <f t="shared" si="76"/>
        <v>31.596909978895539</v>
      </c>
      <c r="I1637" s="24">
        <v>53.5</v>
      </c>
      <c r="J1637" s="19">
        <f t="shared" si="77"/>
        <v>52.497971548786062</v>
      </c>
    </row>
    <row r="1638" spans="1:10" x14ac:dyDescent="0.25">
      <c r="A1638" s="3">
        <v>2029</v>
      </c>
      <c r="B1638" s="3">
        <v>11</v>
      </c>
      <c r="C1638" s="4">
        <v>3</v>
      </c>
      <c r="D1638" s="20">
        <f>INDEX('Prom Factor Mensual Hora 0,5'!$B$5:$N$28,MATCH('Casos CMg'!$C1638,'Prom Factor Mensual Hora 0,5'!$A$5:$A$28,0),MATCH('Casos CMg'!$B1638,'Prom Factor Mensual Hora 0,5'!$B$4:$M$4,0))</f>
        <v>0.98126911607015066</v>
      </c>
      <c r="E1638" s="24">
        <v>49.8</v>
      </c>
      <c r="F1638" s="19">
        <f t="shared" si="75"/>
        <v>48.867201980293501</v>
      </c>
      <c r="G1638" s="24">
        <v>32.200000000000003</v>
      </c>
      <c r="H1638" s="19">
        <f t="shared" si="76"/>
        <v>31.596865537458854</v>
      </c>
      <c r="I1638" s="24">
        <v>53.5</v>
      </c>
      <c r="J1638" s="19">
        <f t="shared" si="77"/>
        <v>52.497897709753062</v>
      </c>
    </row>
    <row r="1639" spans="1:10" x14ac:dyDescent="0.25">
      <c r="A1639" s="3">
        <v>2029</v>
      </c>
      <c r="B1639" s="3">
        <v>11</v>
      </c>
      <c r="C1639" s="4">
        <v>4</v>
      </c>
      <c r="D1639" s="20">
        <f>INDEX('Prom Factor Mensual Hora 0,5'!$B$5:$N$28,MATCH('Casos CMg'!$C1639,'Prom Factor Mensual Hora 0,5'!$A$5:$A$28,0),MATCH('Casos CMg'!$B1639,'Prom Factor Mensual Hora 0,5'!$B$4:$M$4,0))</f>
        <v>0.98127300507643389</v>
      </c>
      <c r="E1639" s="24">
        <v>49.8</v>
      </c>
      <c r="F1639" s="19">
        <f t="shared" si="75"/>
        <v>48.867395652806408</v>
      </c>
      <c r="G1639" s="24">
        <v>32.200000000000003</v>
      </c>
      <c r="H1639" s="19">
        <f t="shared" si="76"/>
        <v>31.596990763461175</v>
      </c>
      <c r="I1639" s="24">
        <v>53.5</v>
      </c>
      <c r="J1639" s="19">
        <f t="shared" si="77"/>
        <v>52.498105771589216</v>
      </c>
    </row>
    <row r="1640" spans="1:10" x14ac:dyDescent="0.25">
      <c r="A1640" s="3">
        <v>2029</v>
      </c>
      <c r="B1640" s="3">
        <v>11</v>
      </c>
      <c r="C1640" s="4">
        <v>5</v>
      </c>
      <c r="D1640" s="20">
        <f>INDEX('Prom Factor Mensual Hora 0,5'!$B$5:$N$28,MATCH('Casos CMg'!$C1640,'Prom Factor Mensual Hora 0,5'!$A$5:$A$28,0),MATCH('Casos CMg'!$B1640,'Prom Factor Mensual Hora 0,5'!$B$4:$M$4,0))</f>
        <v>0.98040834495366735</v>
      </c>
      <c r="E1640" s="24">
        <v>49.8</v>
      </c>
      <c r="F1640" s="19">
        <f t="shared" si="75"/>
        <v>48.824335578692633</v>
      </c>
      <c r="G1640" s="24">
        <v>32.200000000000003</v>
      </c>
      <c r="H1640" s="19">
        <f t="shared" si="76"/>
        <v>31.569148707508091</v>
      </c>
      <c r="I1640" s="24">
        <v>53.5</v>
      </c>
      <c r="J1640" s="19">
        <f t="shared" si="77"/>
        <v>52.451846455021204</v>
      </c>
    </row>
    <row r="1641" spans="1:10" x14ac:dyDescent="0.25">
      <c r="A1641" s="3">
        <v>2029</v>
      </c>
      <c r="B1641" s="3">
        <v>11</v>
      </c>
      <c r="C1641" s="4">
        <v>6</v>
      </c>
      <c r="D1641" s="20">
        <f>INDEX('Prom Factor Mensual Hora 0,5'!$B$5:$N$28,MATCH('Casos CMg'!$C1641,'Prom Factor Mensual Hora 0,5'!$A$5:$A$28,0),MATCH('Casos CMg'!$B1641,'Prom Factor Mensual Hora 0,5'!$B$4:$M$4,0))</f>
        <v>0.98039832800151439</v>
      </c>
      <c r="E1641" s="24">
        <v>0.2</v>
      </c>
      <c r="F1641" s="19">
        <f t="shared" si="75"/>
        <v>0.19607966560030288</v>
      </c>
      <c r="G1641" s="24">
        <v>0</v>
      </c>
      <c r="H1641" s="19">
        <f t="shared" si="76"/>
        <v>0</v>
      </c>
      <c r="I1641" s="24">
        <v>0</v>
      </c>
      <c r="J1641" s="19">
        <f t="shared" si="77"/>
        <v>0</v>
      </c>
    </row>
    <row r="1642" spans="1:10" x14ac:dyDescent="0.25">
      <c r="A1642" s="3">
        <v>2029</v>
      </c>
      <c r="B1642" s="3">
        <v>11</v>
      </c>
      <c r="C1642" s="4">
        <v>7</v>
      </c>
      <c r="D1642" s="20">
        <f>INDEX('Prom Factor Mensual Hora 0,5'!$B$5:$N$28,MATCH('Casos CMg'!$C1642,'Prom Factor Mensual Hora 0,5'!$A$5:$A$28,0),MATCH('Casos CMg'!$B1642,'Prom Factor Mensual Hora 0,5'!$B$4:$M$4,0))</f>
        <v>0.98039825963267313</v>
      </c>
      <c r="E1642" s="24">
        <v>0.3</v>
      </c>
      <c r="F1642" s="19">
        <f t="shared" si="75"/>
        <v>0.29411947788980192</v>
      </c>
      <c r="G1642" s="24">
        <v>0</v>
      </c>
      <c r="H1642" s="19">
        <f t="shared" si="76"/>
        <v>0</v>
      </c>
      <c r="I1642" s="24">
        <v>0</v>
      </c>
      <c r="J1642" s="19">
        <f t="shared" si="77"/>
        <v>0</v>
      </c>
    </row>
    <row r="1643" spans="1:10" x14ac:dyDescent="0.25">
      <c r="A1643" s="3">
        <v>2029</v>
      </c>
      <c r="B1643" s="3">
        <v>11</v>
      </c>
      <c r="C1643" s="4">
        <v>8</v>
      </c>
      <c r="D1643" s="20">
        <f>INDEX('Prom Factor Mensual Hora 0,5'!$B$5:$N$28,MATCH('Casos CMg'!$C1643,'Prom Factor Mensual Hora 0,5'!$A$5:$A$28,0),MATCH('Casos CMg'!$B1643,'Prom Factor Mensual Hora 0,5'!$B$4:$M$4,0))</f>
        <v>0.98844554443337507</v>
      </c>
      <c r="E1643" s="24">
        <v>0</v>
      </c>
      <c r="F1643" s="19">
        <f t="shared" si="75"/>
        <v>0</v>
      </c>
      <c r="G1643" s="24">
        <v>0</v>
      </c>
      <c r="H1643" s="19">
        <f t="shared" si="76"/>
        <v>0</v>
      </c>
      <c r="I1643" s="24">
        <v>0</v>
      </c>
      <c r="J1643" s="19">
        <f t="shared" si="77"/>
        <v>0</v>
      </c>
    </row>
    <row r="1644" spans="1:10" x14ac:dyDescent="0.25">
      <c r="A1644" s="3">
        <v>2029</v>
      </c>
      <c r="B1644" s="3">
        <v>11</v>
      </c>
      <c r="C1644" s="4">
        <v>9</v>
      </c>
      <c r="D1644" s="20">
        <f>INDEX('Prom Factor Mensual Hora 0,5'!$B$5:$N$28,MATCH('Casos CMg'!$C1644,'Prom Factor Mensual Hora 0,5'!$A$5:$A$28,0),MATCH('Casos CMg'!$B1644,'Prom Factor Mensual Hora 0,5'!$B$4:$M$4,0))</f>
        <v>0.99962606837606838</v>
      </c>
      <c r="E1644" s="24">
        <v>0</v>
      </c>
      <c r="F1644" s="19">
        <f t="shared" si="75"/>
        <v>0</v>
      </c>
      <c r="G1644" s="24">
        <v>0</v>
      </c>
      <c r="H1644" s="19">
        <f t="shared" si="76"/>
        <v>0</v>
      </c>
      <c r="I1644" s="24">
        <v>0</v>
      </c>
      <c r="J1644" s="19">
        <f t="shared" si="77"/>
        <v>0</v>
      </c>
    </row>
    <row r="1645" spans="1:10" x14ac:dyDescent="0.25">
      <c r="A1645" s="3">
        <v>2029</v>
      </c>
      <c r="B1645" s="3">
        <v>11</v>
      </c>
      <c r="C1645" s="4">
        <v>10</v>
      </c>
      <c r="D1645" s="20">
        <f>INDEX('Prom Factor Mensual Hora 0,5'!$B$5:$N$28,MATCH('Casos CMg'!$C1645,'Prom Factor Mensual Hora 0,5'!$A$5:$A$28,0),MATCH('Casos CMg'!$B1645,'Prom Factor Mensual Hora 0,5'!$B$4:$M$4,0))</f>
        <v>0.99962599345488556</v>
      </c>
      <c r="E1645" s="24">
        <v>0</v>
      </c>
      <c r="F1645" s="19">
        <f t="shared" si="75"/>
        <v>0</v>
      </c>
      <c r="G1645" s="24">
        <v>0</v>
      </c>
      <c r="H1645" s="19">
        <f t="shared" si="76"/>
        <v>0</v>
      </c>
      <c r="I1645" s="24">
        <v>0</v>
      </c>
      <c r="J1645" s="19">
        <f t="shared" si="77"/>
        <v>0</v>
      </c>
    </row>
    <row r="1646" spans="1:10" x14ac:dyDescent="0.25">
      <c r="A1646" s="3">
        <v>2029</v>
      </c>
      <c r="B1646" s="3">
        <v>11</v>
      </c>
      <c r="C1646" s="4">
        <v>11</v>
      </c>
      <c r="D1646" s="20">
        <f>INDEX('Prom Factor Mensual Hora 0,5'!$B$5:$N$28,MATCH('Casos CMg'!$C1646,'Prom Factor Mensual Hora 0,5'!$A$5:$A$28,0),MATCH('Casos CMg'!$B1646,'Prom Factor Mensual Hora 0,5'!$B$4:$M$4,0))</f>
        <v>0.99962962962962953</v>
      </c>
      <c r="E1646" s="24">
        <v>0</v>
      </c>
      <c r="F1646" s="19">
        <f t="shared" si="75"/>
        <v>0</v>
      </c>
      <c r="G1646" s="24">
        <v>0</v>
      </c>
      <c r="H1646" s="19">
        <f t="shared" si="76"/>
        <v>0</v>
      </c>
      <c r="I1646" s="24">
        <v>0</v>
      </c>
      <c r="J1646" s="19">
        <f t="shared" si="77"/>
        <v>0</v>
      </c>
    </row>
    <row r="1647" spans="1:10" x14ac:dyDescent="0.25">
      <c r="A1647" s="3">
        <v>2029</v>
      </c>
      <c r="B1647" s="3">
        <v>11</v>
      </c>
      <c r="C1647" s="4">
        <v>12</v>
      </c>
      <c r="D1647" s="20">
        <f>INDEX('Prom Factor Mensual Hora 0,5'!$B$5:$N$28,MATCH('Casos CMg'!$C1647,'Prom Factor Mensual Hora 0,5'!$A$5:$A$28,0),MATCH('Casos CMg'!$B1647,'Prom Factor Mensual Hora 0,5'!$B$4:$M$4,0))</f>
        <v>0.99962534789124391</v>
      </c>
      <c r="E1647" s="24">
        <v>0</v>
      </c>
      <c r="F1647" s="19">
        <f t="shared" si="75"/>
        <v>0</v>
      </c>
      <c r="G1647" s="24">
        <v>0</v>
      </c>
      <c r="H1647" s="19">
        <f t="shared" si="76"/>
        <v>0</v>
      </c>
      <c r="I1647" s="24">
        <v>0</v>
      </c>
      <c r="J1647" s="19">
        <f t="shared" si="77"/>
        <v>0</v>
      </c>
    </row>
    <row r="1648" spans="1:10" x14ac:dyDescent="0.25">
      <c r="A1648" s="3">
        <v>2029</v>
      </c>
      <c r="B1648" s="3">
        <v>11</v>
      </c>
      <c r="C1648" s="4">
        <v>13</v>
      </c>
      <c r="D1648" s="20">
        <f>INDEX('Prom Factor Mensual Hora 0,5'!$B$5:$N$28,MATCH('Casos CMg'!$C1648,'Prom Factor Mensual Hora 0,5'!$A$5:$A$28,0),MATCH('Casos CMg'!$B1648,'Prom Factor Mensual Hora 0,5'!$B$4:$M$4,0))</f>
        <v>1</v>
      </c>
      <c r="E1648" s="24">
        <v>0</v>
      </c>
      <c r="F1648" s="19">
        <f t="shared" si="75"/>
        <v>0</v>
      </c>
      <c r="G1648" s="24">
        <v>0</v>
      </c>
      <c r="H1648" s="19">
        <f t="shared" si="76"/>
        <v>0</v>
      </c>
      <c r="I1648" s="24">
        <v>0</v>
      </c>
      <c r="J1648" s="19">
        <f t="shared" si="77"/>
        <v>0</v>
      </c>
    </row>
    <row r="1649" spans="1:10" x14ac:dyDescent="0.25">
      <c r="A1649" s="3">
        <v>2029</v>
      </c>
      <c r="B1649" s="3">
        <v>11</v>
      </c>
      <c r="C1649" s="4">
        <v>14</v>
      </c>
      <c r="D1649" s="20">
        <f>INDEX('Prom Factor Mensual Hora 0,5'!$B$5:$N$28,MATCH('Casos CMg'!$C1649,'Prom Factor Mensual Hora 0,5'!$A$5:$A$28,0),MATCH('Casos CMg'!$B1649,'Prom Factor Mensual Hora 0,5'!$B$4:$M$4,0))</f>
        <v>1</v>
      </c>
      <c r="E1649" s="24">
        <v>0</v>
      </c>
      <c r="F1649" s="19">
        <f t="shared" si="75"/>
        <v>0</v>
      </c>
      <c r="G1649" s="24">
        <v>0</v>
      </c>
      <c r="H1649" s="19">
        <f t="shared" si="76"/>
        <v>0</v>
      </c>
      <c r="I1649" s="24">
        <v>0</v>
      </c>
      <c r="J1649" s="19">
        <f t="shared" si="77"/>
        <v>0</v>
      </c>
    </row>
    <row r="1650" spans="1:10" x14ac:dyDescent="0.25">
      <c r="A1650" s="3">
        <v>2029</v>
      </c>
      <c r="B1650" s="3">
        <v>11</v>
      </c>
      <c r="C1650" s="4">
        <v>15</v>
      </c>
      <c r="D1650" s="20">
        <f>INDEX('Prom Factor Mensual Hora 0,5'!$B$5:$N$28,MATCH('Casos CMg'!$C1650,'Prom Factor Mensual Hora 0,5'!$A$5:$A$28,0),MATCH('Casos CMg'!$B1650,'Prom Factor Mensual Hora 0,5'!$B$4:$M$4,0))</f>
        <v>1</v>
      </c>
      <c r="E1650" s="24">
        <v>0</v>
      </c>
      <c r="F1650" s="19">
        <f t="shared" si="75"/>
        <v>0</v>
      </c>
      <c r="G1650" s="24">
        <v>0</v>
      </c>
      <c r="H1650" s="19">
        <f t="shared" si="76"/>
        <v>0</v>
      </c>
      <c r="I1650" s="24">
        <v>0</v>
      </c>
      <c r="J1650" s="19">
        <f t="shared" si="77"/>
        <v>0</v>
      </c>
    </row>
    <row r="1651" spans="1:10" x14ac:dyDescent="0.25">
      <c r="A1651" s="3">
        <v>2029</v>
      </c>
      <c r="B1651" s="3">
        <v>11</v>
      </c>
      <c r="C1651" s="4">
        <v>16</v>
      </c>
      <c r="D1651" s="20">
        <f>INDEX('Prom Factor Mensual Hora 0,5'!$B$5:$N$28,MATCH('Casos CMg'!$C1651,'Prom Factor Mensual Hora 0,5'!$A$5:$A$28,0),MATCH('Casos CMg'!$B1651,'Prom Factor Mensual Hora 0,5'!$B$4:$M$4,0))</f>
        <v>1</v>
      </c>
      <c r="E1651" s="24">
        <v>0</v>
      </c>
      <c r="F1651" s="19">
        <f t="shared" si="75"/>
        <v>0</v>
      </c>
      <c r="G1651" s="24">
        <v>0</v>
      </c>
      <c r="H1651" s="19">
        <f t="shared" si="76"/>
        <v>0</v>
      </c>
      <c r="I1651" s="24">
        <v>0</v>
      </c>
      <c r="J1651" s="19">
        <f t="shared" si="77"/>
        <v>0</v>
      </c>
    </row>
    <row r="1652" spans="1:10" x14ac:dyDescent="0.25">
      <c r="A1652" s="3">
        <v>2029</v>
      </c>
      <c r="B1652" s="3">
        <v>11</v>
      </c>
      <c r="C1652" s="4">
        <v>17</v>
      </c>
      <c r="D1652" s="20">
        <f>INDEX('Prom Factor Mensual Hora 0,5'!$B$5:$N$28,MATCH('Casos CMg'!$C1652,'Prom Factor Mensual Hora 0,5'!$A$5:$A$28,0),MATCH('Casos CMg'!$B1652,'Prom Factor Mensual Hora 0,5'!$B$4:$M$4,0))</f>
        <v>1</v>
      </c>
      <c r="E1652" s="24">
        <v>0.1</v>
      </c>
      <c r="F1652" s="19">
        <f t="shared" si="75"/>
        <v>0.1</v>
      </c>
      <c r="G1652" s="24">
        <v>0</v>
      </c>
      <c r="H1652" s="19">
        <f t="shared" si="76"/>
        <v>0</v>
      </c>
      <c r="I1652" s="24">
        <v>0</v>
      </c>
      <c r="J1652" s="19">
        <f t="shared" si="77"/>
        <v>0</v>
      </c>
    </row>
    <row r="1653" spans="1:10" x14ac:dyDescent="0.25">
      <c r="A1653" s="3">
        <v>2029</v>
      </c>
      <c r="B1653" s="3">
        <v>11</v>
      </c>
      <c r="C1653" s="4">
        <v>18</v>
      </c>
      <c r="D1653" s="20">
        <f>INDEX('Prom Factor Mensual Hora 0,5'!$B$5:$N$28,MATCH('Casos CMg'!$C1653,'Prom Factor Mensual Hora 0,5'!$A$5:$A$28,0),MATCH('Casos CMg'!$B1653,'Prom Factor Mensual Hora 0,5'!$B$4:$M$4,0))</f>
        <v>1</v>
      </c>
      <c r="E1653" s="24">
        <v>0.1</v>
      </c>
      <c r="F1653" s="19">
        <f t="shared" si="75"/>
        <v>0.1</v>
      </c>
      <c r="G1653" s="24">
        <v>0</v>
      </c>
      <c r="H1653" s="19">
        <f t="shared" si="76"/>
        <v>0</v>
      </c>
      <c r="I1653" s="24">
        <v>0</v>
      </c>
      <c r="J1653" s="19">
        <f t="shared" si="77"/>
        <v>0</v>
      </c>
    </row>
    <row r="1654" spans="1:10" x14ac:dyDescent="0.25">
      <c r="A1654" s="3">
        <v>2029</v>
      </c>
      <c r="B1654" s="3">
        <v>11</v>
      </c>
      <c r="C1654" s="4">
        <v>19</v>
      </c>
      <c r="D1654" s="20">
        <f>INDEX('Prom Factor Mensual Hora 0,5'!$B$5:$N$28,MATCH('Casos CMg'!$C1654,'Prom Factor Mensual Hora 0,5'!$A$5:$A$28,0),MATCH('Casos CMg'!$B1654,'Prom Factor Mensual Hora 0,5'!$B$4:$M$4,0))</f>
        <v>0.99930418176909763</v>
      </c>
      <c r="E1654" s="24">
        <v>79.8</v>
      </c>
      <c r="F1654" s="19">
        <f t="shared" si="75"/>
        <v>79.744473705173988</v>
      </c>
      <c r="G1654" s="24">
        <v>44.2</v>
      </c>
      <c r="H1654" s="19">
        <f t="shared" si="76"/>
        <v>44.169244834194117</v>
      </c>
      <c r="I1654" s="24">
        <v>94.6</v>
      </c>
      <c r="J1654" s="19">
        <f t="shared" si="77"/>
        <v>94.534175595356629</v>
      </c>
    </row>
    <row r="1655" spans="1:10" x14ac:dyDescent="0.25">
      <c r="A1655" s="3">
        <v>2029</v>
      </c>
      <c r="B1655" s="3">
        <v>11</v>
      </c>
      <c r="C1655" s="4">
        <v>20</v>
      </c>
      <c r="D1655" s="20">
        <f>INDEX('Prom Factor Mensual Hora 0,5'!$B$5:$N$28,MATCH('Casos CMg'!$C1655,'Prom Factor Mensual Hora 0,5'!$A$5:$A$28,0),MATCH('Casos CMg'!$B1655,'Prom Factor Mensual Hora 0,5'!$B$4:$M$4,0))</f>
        <v>0.98180630790938583</v>
      </c>
      <c r="E1655" s="24">
        <v>86.9</v>
      </c>
      <c r="F1655" s="19">
        <f t="shared" si="75"/>
        <v>85.318968157325628</v>
      </c>
      <c r="G1655" s="24">
        <v>47</v>
      </c>
      <c r="H1655" s="19">
        <f t="shared" si="76"/>
        <v>46.144896471741134</v>
      </c>
      <c r="I1655" s="24">
        <v>102.7</v>
      </c>
      <c r="J1655" s="19">
        <f t="shared" si="77"/>
        <v>100.83150782229393</v>
      </c>
    </row>
    <row r="1656" spans="1:10" x14ac:dyDescent="0.25">
      <c r="A1656" s="3">
        <v>2029</v>
      </c>
      <c r="B1656" s="3">
        <v>11</v>
      </c>
      <c r="C1656" s="4">
        <v>21</v>
      </c>
      <c r="D1656" s="20">
        <f>INDEX('Prom Factor Mensual Hora 0,5'!$B$5:$N$28,MATCH('Casos CMg'!$C1656,'Prom Factor Mensual Hora 0,5'!$A$5:$A$28,0),MATCH('Casos CMg'!$B1656,'Prom Factor Mensual Hora 0,5'!$B$4:$M$4,0))</f>
        <v>0.97831776935042103</v>
      </c>
      <c r="E1656" s="24">
        <v>87.4</v>
      </c>
      <c r="F1656" s="19">
        <f t="shared" si="75"/>
        <v>85.504973041226805</v>
      </c>
      <c r="G1656" s="24">
        <v>47.2</v>
      </c>
      <c r="H1656" s="19">
        <f t="shared" si="76"/>
        <v>46.176598713339878</v>
      </c>
      <c r="I1656" s="24">
        <v>103.4</v>
      </c>
      <c r="J1656" s="19">
        <f t="shared" si="77"/>
        <v>101.15805735083354</v>
      </c>
    </row>
    <row r="1657" spans="1:10" x14ac:dyDescent="0.25">
      <c r="A1657" s="3">
        <v>2029</v>
      </c>
      <c r="B1657" s="3">
        <v>11</v>
      </c>
      <c r="C1657" s="4">
        <v>22</v>
      </c>
      <c r="D1657" s="20">
        <f>INDEX('Prom Factor Mensual Hora 0,5'!$B$5:$N$28,MATCH('Casos CMg'!$C1657,'Prom Factor Mensual Hora 0,5'!$A$5:$A$28,0),MATCH('Casos CMg'!$B1657,'Prom Factor Mensual Hora 0,5'!$B$4:$M$4,0))</f>
        <v>0.97832459132390193</v>
      </c>
      <c r="E1657" s="24">
        <v>87.4</v>
      </c>
      <c r="F1657" s="19">
        <f t="shared" si="75"/>
        <v>85.505569281709029</v>
      </c>
      <c r="G1657" s="24">
        <v>47.2</v>
      </c>
      <c r="H1657" s="19">
        <f t="shared" si="76"/>
        <v>46.176920710488176</v>
      </c>
      <c r="I1657" s="24">
        <v>103.4</v>
      </c>
      <c r="J1657" s="19">
        <f t="shared" si="77"/>
        <v>101.15876274289147</v>
      </c>
    </row>
    <row r="1658" spans="1:10" x14ac:dyDescent="0.25">
      <c r="A1658" s="3">
        <v>2029</v>
      </c>
      <c r="B1658" s="3">
        <v>11</v>
      </c>
      <c r="C1658" s="4">
        <v>23</v>
      </c>
      <c r="D1658" s="20">
        <f>INDEX('Prom Factor Mensual Hora 0,5'!$B$5:$N$28,MATCH('Casos CMg'!$C1658,'Prom Factor Mensual Hora 0,5'!$A$5:$A$28,0),MATCH('Casos CMg'!$B1658,'Prom Factor Mensual Hora 0,5'!$B$4:$M$4,0))</f>
        <v>0.97832970241287887</v>
      </c>
      <c r="E1658" s="24">
        <v>76.5</v>
      </c>
      <c r="F1658" s="19">
        <f t="shared" si="75"/>
        <v>74.842222234585236</v>
      </c>
      <c r="G1658" s="24">
        <v>43</v>
      </c>
      <c r="H1658" s="19">
        <f t="shared" si="76"/>
        <v>42.068177203753791</v>
      </c>
      <c r="I1658" s="24">
        <v>91</v>
      </c>
      <c r="J1658" s="19">
        <f t="shared" si="77"/>
        <v>89.028002919571975</v>
      </c>
    </row>
    <row r="1659" spans="1:10" x14ac:dyDescent="0.25">
      <c r="A1659" s="3">
        <v>2029</v>
      </c>
      <c r="B1659" s="3">
        <v>12</v>
      </c>
      <c r="C1659" s="4">
        <v>0</v>
      </c>
      <c r="D1659" s="20">
        <f>INDEX('Prom Factor Mensual Hora 0,5'!$B$5:$N$28,MATCH('Casos CMg'!$C1659,'Prom Factor Mensual Hora 0,5'!$A$5:$A$28,0),MATCH('Casos CMg'!$B1659,'Prom Factor Mensual Hora 0,5'!$B$4:$M$4,0))</f>
        <v>0.98221331788302935</v>
      </c>
      <c r="E1659" s="24">
        <v>83.6</v>
      </c>
      <c r="F1659" s="19">
        <f t="shared" si="75"/>
        <v>82.113033375021246</v>
      </c>
      <c r="G1659" s="24">
        <v>42.7</v>
      </c>
      <c r="H1659" s="19">
        <f t="shared" si="76"/>
        <v>41.940508673605358</v>
      </c>
      <c r="I1659" s="24">
        <v>100.6</v>
      </c>
      <c r="J1659" s="19">
        <f t="shared" si="77"/>
        <v>98.810659779032747</v>
      </c>
    </row>
    <row r="1660" spans="1:10" x14ac:dyDescent="0.25">
      <c r="A1660" s="3">
        <v>2029</v>
      </c>
      <c r="B1660" s="3">
        <v>12</v>
      </c>
      <c r="C1660" s="4">
        <v>1</v>
      </c>
      <c r="D1660" s="20">
        <f>INDEX('Prom Factor Mensual Hora 0,5'!$B$5:$N$28,MATCH('Casos CMg'!$C1660,'Prom Factor Mensual Hora 0,5'!$A$5:$A$28,0),MATCH('Casos CMg'!$B1660,'Prom Factor Mensual Hora 0,5'!$B$4:$M$4,0))</f>
        <v>0.98314683961168592</v>
      </c>
      <c r="E1660" s="24">
        <v>78</v>
      </c>
      <c r="F1660" s="19">
        <f t="shared" si="75"/>
        <v>76.685453489711506</v>
      </c>
      <c r="G1660" s="24">
        <v>41.2</v>
      </c>
      <c r="H1660" s="19">
        <f t="shared" si="76"/>
        <v>40.505649792001464</v>
      </c>
      <c r="I1660" s="24">
        <v>92.2</v>
      </c>
      <c r="J1660" s="19">
        <f t="shared" si="77"/>
        <v>90.646138612197447</v>
      </c>
    </row>
    <row r="1661" spans="1:10" x14ac:dyDescent="0.25">
      <c r="A1661" s="3">
        <v>2029</v>
      </c>
      <c r="B1661" s="3">
        <v>12</v>
      </c>
      <c r="C1661" s="4">
        <v>2</v>
      </c>
      <c r="D1661" s="20">
        <f>INDEX('Prom Factor Mensual Hora 0,5'!$B$5:$N$28,MATCH('Casos CMg'!$C1661,'Prom Factor Mensual Hora 0,5'!$A$5:$A$28,0),MATCH('Casos CMg'!$B1661,'Prom Factor Mensual Hora 0,5'!$B$4:$M$4,0))</f>
        <v>0.98314109027005181</v>
      </c>
      <c r="E1661" s="24">
        <v>65.400000000000006</v>
      </c>
      <c r="F1661" s="19">
        <f t="shared" si="75"/>
        <v>64.297427303661394</v>
      </c>
      <c r="G1661" s="24">
        <v>38</v>
      </c>
      <c r="H1661" s="19">
        <f t="shared" si="76"/>
        <v>37.35936143026197</v>
      </c>
      <c r="I1661" s="24">
        <v>73.599999999999994</v>
      </c>
      <c r="J1661" s="19">
        <f t="shared" si="77"/>
        <v>72.359184243875802</v>
      </c>
    </row>
    <row r="1662" spans="1:10" x14ac:dyDescent="0.25">
      <c r="A1662" s="3">
        <v>2029</v>
      </c>
      <c r="B1662" s="3">
        <v>12</v>
      </c>
      <c r="C1662" s="4">
        <v>3</v>
      </c>
      <c r="D1662" s="20">
        <f>INDEX('Prom Factor Mensual Hora 0,5'!$B$5:$N$28,MATCH('Casos CMg'!$C1662,'Prom Factor Mensual Hora 0,5'!$A$5:$A$28,0),MATCH('Casos CMg'!$B1662,'Prom Factor Mensual Hora 0,5'!$B$4:$M$4,0))</f>
        <v>0.98314004930816801</v>
      </c>
      <c r="E1662" s="24">
        <v>64.7</v>
      </c>
      <c r="F1662" s="19">
        <f t="shared" si="75"/>
        <v>63.609161190238474</v>
      </c>
      <c r="G1662" s="24">
        <v>37.799999999999997</v>
      </c>
      <c r="H1662" s="19">
        <f t="shared" si="76"/>
        <v>37.162693863848745</v>
      </c>
      <c r="I1662" s="24">
        <v>72.7</v>
      </c>
      <c r="J1662" s="19">
        <f t="shared" si="77"/>
        <v>71.474281584703817</v>
      </c>
    </row>
    <row r="1663" spans="1:10" x14ac:dyDescent="0.25">
      <c r="A1663" s="3">
        <v>2029</v>
      </c>
      <c r="B1663" s="3">
        <v>12</v>
      </c>
      <c r="C1663" s="4">
        <v>4</v>
      </c>
      <c r="D1663" s="20">
        <f>INDEX('Prom Factor Mensual Hora 0,5'!$B$5:$N$28,MATCH('Casos CMg'!$C1663,'Prom Factor Mensual Hora 0,5'!$A$5:$A$28,0),MATCH('Casos CMg'!$B1663,'Prom Factor Mensual Hora 0,5'!$B$4:$M$4,0))</f>
        <v>0.98314477624949637</v>
      </c>
      <c r="E1663" s="24">
        <v>64.7</v>
      </c>
      <c r="F1663" s="19">
        <f t="shared" si="75"/>
        <v>63.609467023342418</v>
      </c>
      <c r="G1663" s="24">
        <v>37.799999999999997</v>
      </c>
      <c r="H1663" s="19">
        <f t="shared" si="76"/>
        <v>37.162872542230957</v>
      </c>
      <c r="I1663" s="24">
        <v>72.7</v>
      </c>
      <c r="J1663" s="19">
        <f t="shared" si="77"/>
        <v>71.474625233338386</v>
      </c>
    </row>
    <row r="1664" spans="1:10" x14ac:dyDescent="0.25">
      <c r="A1664" s="3">
        <v>2029</v>
      </c>
      <c r="B1664" s="3">
        <v>12</v>
      </c>
      <c r="C1664" s="4">
        <v>5</v>
      </c>
      <c r="D1664" s="20">
        <f>INDEX('Prom Factor Mensual Hora 0,5'!$B$5:$N$28,MATCH('Casos CMg'!$C1664,'Prom Factor Mensual Hora 0,5'!$A$5:$A$28,0),MATCH('Casos CMg'!$B1664,'Prom Factor Mensual Hora 0,5'!$B$4:$M$4,0))</f>
        <v>0.9831433035027346</v>
      </c>
      <c r="E1664" s="24">
        <v>64.7</v>
      </c>
      <c r="F1664" s="19">
        <f t="shared" si="75"/>
        <v>63.609371736626933</v>
      </c>
      <c r="G1664" s="24">
        <v>37.799999999999997</v>
      </c>
      <c r="H1664" s="19">
        <f t="shared" si="76"/>
        <v>37.162816872403369</v>
      </c>
      <c r="I1664" s="24">
        <v>72.7</v>
      </c>
      <c r="J1664" s="19">
        <f t="shared" si="77"/>
        <v>71.474518164648813</v>
      </c>
    </row>
    <row r="1665" spans="1:10" x14ac:dyDescent="0.25">
      <c r="A1665" s="3">
        <v>2029</v>
      </c>
      <c r="B1665" s="3">
        <v>12</v>
      </c>
      <c r="C1665" s="4">
        <v>6</v>
      </c>
      <c r="D1665" s="20">
        <f>INDEX('Prom Factor Mensual Hora 0,5'!$B$5:$N$28,MATCH('Casos CMg'!$C1665,'Prom Factor Mensual Hora 0,5'!$A$5:$A$28,0),MATCH('Casos CMg'!$B1665,'Prom Factor Mensual Hora 0,5'!$B$4:$M$4,0))</f>
        <v>0.98314024457703408</v>
      </c>
      <c r="E1665" s="24">
        <v>1.5</v>
      </c>
      <c r="F1665" s="19">
        <f t="shared" si="75"/>
        <v>1.4747103668655512</v>
      </c>
      <c r="G1665" s="24">
        <v>1.4</v>
      </c>
      <c r="H1665" s="19">
        <f t="shared" si="76"/>
        <v>1.3763963424078476</v>
      </c>
      <c r="I1665" s="24">
        <v>1.5</v>
      </c>
      <c r="J1665" s="19">
        <f t="shared" si="77"/>
        <v>1.4747103668655512</v>
      </c>
    </row>
    <row r="1666" spans="1:10" x14ac:dyDescent="0.25">
      <c r="A1666" s="3">
        <v>2029</v>
      </c>
      <c r="B1666" s="3">
        <v>12</v>
      </c>
      <c r="C1666" s="4">
        <v>7</v>
      </c>
      <c r="D1666" s="20">
        <f>INDEX('Prom Factor Mensual Hora 0,5'!$B$5:$N$28,MATCH('Casos CMg'!$C1666,'Prom Factor Mensual Hora 0,5'!$A$5:$A$28,0),MATCH('Casos CMg'!$B1666,'Prom Factor Mensual Hora 0,5'!$B$4:$M$4,0))</f>
        <v>0.98314959599974439</v>
      </c>
      <c r="E1666" s="24">
        <v>1.1000000000000001</v>
      </c>
      <c r="F1666" s="19">
        <f t="shared" si="75"/>
        <v>1.0814645555997189</v>
      </c>
      <c r="G1666" s="24">
        <v>1.2</v>
      </c>
      <c r="H1666" s="19">
        <f t="shared" si="76"/>
        <v>1.1797795151996933</v>
      </c>
      <c r="I1666" s="24">
        <v>1.1000000000000001</v>
      </c>
      <c r="J1666" s="19">
        <f t="shared" si="77"/>
        <v>1.0814645555997189</v>
      </c>
    </row>
    <row r="1667" spans="1:10" x14ac:dyDescent="0.25">
      <c r="A1667" s="3">
        <v>2029</v>
      </c>
      <c r="B1667" s="3">
        <v>12</v>
      </c>
      <c r="C1667" s="4">
        <v>8</v>
      </c>
      <c r="D1667" s="20">
        <f>INDEX('Prom Factor Mensual Hora 0,5'!$B$5:$N$28,MATCH('Casos CMg'!$C1667,'Prom Factor Mensual Hora 0,5'!$A$5:$A$28,0),MATCH('Casos CMg'!$B1667,'Prom Factor Mensual Hora 0,5'!$B$4:$M$4,0))</f>
        <v>0.98752157237663918</v>
      </c>
      <c r="E1667" s="24">
        <v>0.5</v>
      </c>
      <c r="F1667" s="19">
        <f t="shared" si="75"/>
        <v>0.49376078618831959</v>
      </c>
      <c r="G1667" s="24">
        <v>0.5</v>
      </c>
      <c r="H1667" s="19">
        <f t="shared" si="76"/>
        <v>0.49376078618831959</v>
      </c>
      <c r="I1667" s="24">
        <v>0.5</v>
      </c>
      <c r="J1667" s="19">
        <f t="shared" si="77"/>
        <v>0.49376078618831959</v>
      </c>
    </row>
    <row r="1668" spans="1:10" x14ac:dyDescent="0.25">
      <c r="A1668" s="3">
        <v>2029</v>
      </c>
      <c r="B1668" s="3">
        <v>12</v>
      </c>
      <c r="C1668" s="4">
        <v>9</v>
      </c>
      <c r="D1668" s="20">
        <f>INDEX('Prom Factor Mensual Hora 0,5'!$B$5:$N$28,MATCH('Casos CMg'!$C1668,'Prom Factor Mensual Hora 0,5'!$A$5:$A$28,0),MATCH('Casos CMg'!$B1668,'Prom Factor Mensual Hora 0,5'!$B$4:$M$4,0))</f>
        <v>0.9997289561910776</v>
      </c>
      <c r="E1668" s="24">
        <v>0.5</v>
      </c>
      <c r="F1668" s="19">
        <f t="shared" ref="F1668:F1731" si="78">$E1668*$D1668</f>
        <v>0.4998644780955388</v>
      </c>
      <c r="G1668" s="24">
        <v>0.3</v>
      </c>
      <c r="H1668" s="19">
        <f t="shared" ref="H1668:H1731" si="79">$G1668*$D1668</f>
        <v>0.29991868685732326</v>
      </c>
      <c r="I1668" s="24">
        <v>0.5</v>
      </c>
      <c r="J1668" s="19">
        <f t="shared" ref="J1668:J1731" si="80">$I1668*$D1668</f>
        <v>0.4998644780955388</v>
      </c>
    </row>
    <row r="1669" spans="1:10" x14ac:dyDescent="0.25">
      <c r="A1669" s="3">
        <v>2029</v>
      </c>
      <c r="B1669" s="3">
        <v>12</v>
      </c>
      <c r="C1669" s="4">
        <v>10</v>
      </c>
      <c r="D1669" s="20">
        <f>INDEX('Prom Factor Mensual Hora 0,5'!$B$5:$N$28,MATCH('Casos CMg'!$C1669,'Prom Factor Mensual Hora 0,5'!$A$5:$A$28,0),MATCH('Casos CMg'!$B1669,'Prom Factor Mensual Hora 0,5'!$B$4:$M$4,0))</f>
        <v>0.99925340473186941</v>
      </c>
      <c r="E1669" s="24">
        <v>0.1</v>
      </c>
      <c r="F1669" s="19">
        <f t="shared" si="78"/>
        <v>9.9925340473186949E-2</v>
      </c>
      <c r="G1669" s="24">
        <v>0.1</v>
      </c>
      <c r="H1669" s="19">
        <f t="shared" si="79"/>
        <v>9.9925340473186949E-2</v>
      </c>
      <c r="I1669" s="24">
        <v>0</v>
      </c>
      <c r="J1669" s="19">
        <f t="shared" si="80"/>
        <v>0</v>
      </c>
    </row>
    <row r="1670" spans="1:10" x14ac:dyDescent="0.25">
      <c r="A1670" s="3">
        <v>2029</v>
      </c>
      <c r="B1670" s="3">
        <v>12</v>
      </c>
      <c r="C1670" s="4">
        <v>11</v>
      </c>
      <c r="D1670" s="20">
        <f>INDEX('Prom Factor Mensual Hora 0,5'!$B$5:$N$28,MATCH('Casos CMg'!$C1670,'Prom Factor Mensual Hora 0,5'!$A$5:$A$28,0),MATCH('Casos CMg'!$B1670,'Prom Factor Mensual Hora 0,5'!$B$4:$M$4,0))</f>
        <v>1</v>
      </c>
      <c r="E1670" s="24">
        <v>0.1</v>
      </c>
      <c r="F1670" s="19">
        <f t="shared" si="78"/>
        <v>0.1</v>
      </c>
      <c r="G1670" s="24">
        <v>0.1</v>
      </c>
      <c r="H1670" s="19">
        <f t="shared" si="79"/>
        <v>0.1</v>
      </c>
      <c r="I1670" s="24">
        <v>0</v>
      </c>
      <c r="J1670" s="19">
        <f t="shared" si="80"/>
        <v>0</v>
      </c>
    </row>
    <row r="1671" spans="1:10" x14ac:dyDescent="0.25">
      <c r="A1671" s="3">
        <v>2029</v>
      </c>
      <c r="B1671" s="3">
        <v>12</v>
      </c>
      <c r="C1671" s="4">
        <v>12</v>
      </c>
      <c r="D1671" s="20">
        <f>INDEX('Prom Factor Mensual Hora 0,5'!$B$5:$N$28,MATCH('Casos CMg'!$C1671,'Prom Factor Mensual Hora 0,5'!$A$5:$A$28,0),MATCH('Casos CMg'!$B1671,'Prom Factor Mensual Hora 0,5'!$B$4:$M$4,0))</f>
        <v>1</v>
      </c>
      <c r="E1671" s="24">
        <v>0.1</v>
      </c>
      <c r="F1671" s="19">
        <f t="shared" si="78"/>
        <v>0.1</v>
      </c>
      <c r="G1671" s="24">
        <v>0.1</v>
      </c>
      <c r="H1671" s="19">
        <f t="shared" si="79"/>
        <v>0.1</v>
      </c>
      <c r="I1671" s="24">
        <v>0</v>
      </c>
      <c r="J1671" s="19">
        <f t="shared" si="80"/>
        <v>0</v>
      </c>
    </row>
    <row r="1672" spans="1:10" x14ac:dyDescent="0.25">
      <c r="A1672" s="3">
        <v>2029</v>
      </c>
      <c r="B1672" s="3">
        <v>12</v>
      </c>
      <c r="C1672" s="4">
        <v>13</v>
      </c>
      <c r="D1672" s="20">
        <f>INDEX('Prom Factor Mensual Hora 0,5'!$B$5:$N$28,MATCH('Casos CMg'!$C1672,'Prom Factor Mensual Hora 0,5'!$A$5:$A$28,0),MATCH('Casos CMg'!$B1672,'Prom Factor Mensual Hora 0,5'!$B$4:$M$4,0))</f>
        <v>1</v>
      </c>
      <c r="E1672" s="24">
        <v>0</v>
      </c>
      <c r="F1672" s="19">
        <f t="shared" si="78"/>
        <v>0</v>
      </c>
      <c r="G1672" s="24">
        <v>0.1</v>
      </c>
      <c r="H1672" s="19">
        <f t="shared" si="79"/>
        <v>0.1</v>
      </c>
      <c r="I1672" s="24">
        <v>0</v>
      </c>
      <c r="J1672" s="19">
        <f t="shared" si="80"/>
        <v>0</v>
      </c>
    </row>
    <row r="1673" spans="1:10" x14ac:dyDescent="0.25">
      <c r="A1673" s="3">
        <v>2029</v>
      </c>
      <c r="B1673" s="3">
        <v>12</v>
      </c>
      <c r="C1673" s="4">
        <v>14</v>
      </c>
      <c r="D1673" s="20">
        <f>INDEX('Prom Factor Mensual Hora 0,5'!$B$5:$N$28,MATCH('Casos CMg'!$C1673,'Prom Factor Mensual Hora 0,5'!$A$5:$A$28,0),MATCH('Casos CMg'!$B1673,'Prom Factor Mensual Hora 0,5'!$B$4:$M$4,0))</f>
        <v>1</v>
      </c>
      <c r="E1673" s="24">
        <v>0</v>
      </c>
      <c r="F1673" s="19">
        <f t="shared" si="78"/>
        <v>0</v>
      </c>
      <c r="G1673" s="24">
        <v>0</v>
      </c>
      <c r="H1673" s="19">
        <f t="shared" si="79"/>
        <v>0</v>
      </c>
      <c r="I1673" s="24">
        <v>0</v>
      </c>
      <c r="J1673" s="19">
        <f t="shared" si="80"/>
        <v>0</v>
      </c>
    </row>
    <row r="1674" spans="1:10" x14ac:dyDescent="0.25">
      <c r="A1674" s="3">
        <v>2029</v>
      </c>
      <c r="B1674" s="3">
        <v>12</v>
      </c>
      <c r="C1674" s="4">
        <v>15</v>
      </c>
      <c r="D1674" s="20">
        <f>INDEX('Prom Factor Mensual Hora 0,5'!$B$5:$N$28,MATCH('Casos CMg'!$C1674,'Prom Factor Mensual Hora 0,5'!$A$5:$A$28,0),MATCH('Casos CMg'!$B1674,'Prom Factor Mensual Hora 0,5'!$B$4:$M$4,0))</f>
        <v>1</v>
      </c>
      <c r="E1674" s="24">
        <v>0</v>
      </c>
      <c r="F1674" s="19">
        <f t="shared" si="78"/>
        <v>0</v>
      </c>
      <c r="G1674" s="24">
        <v>0.1</v>
      </c>
      <c r="H1674" s="19">
        <f t="shared" si="79"/>
        <v>0.1</v>
      </c>
      <c r="I1674" s="24">
        <v>0</v>
      </c>
      <c r="J1674" s="19">
        <f t="shared" si="80"/>
        <v>0</v>
      </c>
    </row>
    <row r="1675" spans="1:10" x14ac:dyDescent="0.25">
      <c r="A1675" s="3">
        <v>2029</v>
      </c>
      <c r="B1675" s="3">
        <v>12</v>
      </c>
      <c r="C1675" s="4">
        <v>16</v>
      </c>
      <c r="D1675" s="20">
        <f>INDEX('Prom Factor Mensual Hora 0,5'!$B$5:$N$28,MATCH('Casos CMg'!$C1675,'Prom Factor Mensual Hora 0,5'!$A$5:$A$28,0),MATCH('Casos CMg'!$B1675,'Prom Factor Mensual Hora 0,5'!$B$4:$M$4,0))</f>
        <v>1</v>
      </c>
      <c r="E1675" s="24">
        <v>0.1</v>
      </c>
      <c r="F1675" s="19">
        <f t="shared" si="78"/>
        <v>0.1</v>
      </c>
      <c r="G1675" s="24">
        <v>0.1</v>
      </c>
      <c r="H1675" s="19">
        <f t="shared" si="79"/>
        <v>0.1</v>
      </c>
      <c r="I1675" s="24">
        <v>0</v>
      </c>
      <c r="J1675" s="19">
        <f t="shared" si="80"/>
        <v>0</v>
      </c>
    </row>
    <row r="1676" spans="1:10" x14ac:dyDescent="0.25">
      <c r="A1676" s="3">
        <v>2029</v>
      </c>
      <c r="B1676" s="3">
        <v>12</v>
      </c>
      <c r="C1676" s="4">
        <v>17</v>
      </c>
      <c r="D1676" s="20">
        <f>INDEX('Prom Factor Mensual Hora 0,5'!$B$5:$N$28,MATCH('Casos CMg'!$C1676,'Prom Factor Mensual Hora 0,5'!$A$5:$A$28,0),MATCH('Casos CMg'!$B1676,'Prom Factor Mensual Hora 0,5'!$B$4:$M$4,0))</f>
        <v>1</v>
      </c>
      <c r="E1676" s="24">
        <v>0.1</v>
      </c>
      <c r="F1676" s="19">
        <f t="shared" si="78"/>
        <v>0.1</v>
      </c>
      <c r="G1676" s="24">
        <v>0.1</v>
      </c>
      <c r="H1676" s="19">
        <f t="shared" si="79"/>
        <v>0.1</v>
      </c>
      <c r="I1676" s="24">
        <v>0</v>
      </c>
      <c r="J1676" s="19">
        <f t="shared" si="80"/>
        <v>0</v>
      </c>
    </row>
    <row r="1677" spans="1:10" x14ac:dyDescent="0.25">
      <c r="A1677" s="3">
        <v>2029</v>
      </c>
      <c r="B1677" s="3">
        <v>12</v>
      </c>
      <c r="C1677" s="4">
        <v>18</v>
      </c>
      <c r="D1677" s="20">
        <f>INDEX('Prom Factor Mensual Hora 0,5'!$B$5:$N$28,MATCH('Casos CMg'!$C1677,'Prom Factor Mensual Hora 0,5'!$A$5:$A$28,0),MATCH('Casos CMg'!$B1677,'Prom Factor Mensual Hora 0,5'!$B$4:$M$4,0))</f>
        <v>1</v>
      </c>
      <c r="E1677" s="24">
        <v>0.1</v>
      </c>
      <c r="F1677" s="19">
        <f t="shared" si="78"/>
        <v>0.1</v>
      </c>
      <c r="G1677" s="24">
        <v>0.1</v>
      </c>
      <c r="H1677" s="19">
        <f t="shared" si="79"/>
        <v>0.1</v>
      </c>
      <c r="I1677" s="24">
        <v>0</v>
      </c>
      <c r="J1677" s="19">
        <f t="shared" si="80"/>
        <v>0</v>
      </c>
    </row>
    <row r="1678" spans="1:10" x14ac:dyDescent="0.25">
      <c r="A1678" s="3">
        <v>2029</v>
      </c>
      <c r="B1678" s="3">
        <v>12</v>
      </c>
      <c r="C1678" s="4">
        <v>19</v>
      </c>
      <c r="D1678" s="20">
        <f>INDEX('Prom Factor Mensual Hora 0,5'!$B$5:$N$28,MATCH('Casos CMg'!$C1678,'Prom Factor Mensual Hora 0,5'!$A$5:$A$28,0),MATCH('Casos CMg'!$B1678,'Prom Factor Mensual Hora 0,5'!$B$4:$M$4,0))</f>
        <v>1</v>
      </c>
      <c r="E1678" s="24">
        <v>0.1</v>
      </c>
      <c r="F1678" s="19">
        <f t="shared" si="78"/>
        <v>0.1</v>
      </c>
      <c r="G1678" s="24">
        <v>0.1</v>
      </c>
      <c r="H1678" s="19">
        <f t="shared" si="79"/>
        <v>0.1</v>
      </c>
      <c r="I1678" s="24">
        <v>0</v>
      </c>
      <c r="J1678" s="19">
        <f t="shared" si="80"/>
        <v>0</v>
      </c>
    </row>
    <row r="1679" spans="1:10" x14ac:dyDescent="0.25">
      <c r="A1679" s="3">
        <v>2029</v>
      </c>
      <c r="B1679" s="3">
        <v>12</v>
      </c>
      <c r="C1679" s="4">
        <v>20</v>
      </c>
      <c r="D1679" s="20">
        <f>INDEX('Prom Factor Mensual Hora 0,5'!$B$5:$N$28,MATCH('Casos CMg'!$C1679,'Prom Factor Mensual Hora 0,5'!$A$5:$A$28,0),MATCH('Casos CMg'!$B1679,'Prom Factor Mensual Hora 0,5'!$B$4:$M$4,0))</f>
        <v>0.98608056580794623</v>
      </c>
      <c r="E1679" s="24">
        <v>80.2</v>
      </c>
      <c r="F1679" s="19">
        <f t="shared" si="78"/>
        <v>79.083661377797284</v>
      </c>
      <c r="G1679" s="24">
        <v>41.6</v>
      </c>
      <c r="H1679" s="19">
        <f t="shared" si="79"/>
        <v>41.020951537610564</v>
      </c>
      <c r="I1679" s="24">
        <v>96.9</v>
      </c>
      <c r="J1679" s="19">
        <f t="shared" si="80"/>
        <v>95.551206826789993</v>
      </c>
    </row>
    <row r="1680" spans="1:10" x14ac:dyDescent="0.25">
      <c r="A1680" s="3">
        <v>2029</v>
      </c>
      <c r="B1680" s="3">
        <v>12</v>
      </c>
      <c r="C1680" s="4">
        <v>21</v>
      </c>
      <c r="D1680" s="20">
        <f>INDEX('Prom Factor Mensual Hora 0,5'!$B$5:$N$28,MATCH('Casos CMg'!$C1680,'Prom Factor Mensual Hora 0,5'!$A$5:$A$28,0),MATCH('Casos CMg'!$B1680,'Prom Factor Mensual Hora 0,5'!$B$4:$M$4,0))</f>
        <v>0.9818382421278683</v>
      </c>
      <c r="E1680" s="24">
        <v>81.3</v>
      </c>
      <c r="F1680" s="19">
        <f t="shared" si="78"/>
        <v>79.823449084995687</v>
      </c>
      <c r="G1680" s="24">
        <v>41.8</v>
      </c>
      <c r="H1680" s="19">
        <f t="shared" si="79"/>
        <v>41.040838520944895</v>
      </c>
      <c r="I1680" s="24">
        <v>98.6</v>
      </c>
      <c r="J1680" s="19">
        <f t="shared" si="80"/>
        <v>96.80925067380781</v>
      </c>
    </row>
    <row r="1681" spans="1:10" x14ac:dyDescent="0.25">
      <c r="A1681" s="3">
        <v>2029</v>
      </c>
      <c r="B1681" s="3">
        <v>12</v>
      </c>
      <c r="C1681" s="4">
        <v>22</v>
      </c>
      <c r="D1681" s="20">
        <f>INDEX('Prom Factor Mensual Hora 0,5'!$B$5:$N$28,MATCH('Casos CMg'!$C1681,'Prom Factor Mensual Hora 0,5'!$A$5:$A$28,0),MATCH('Casos CMg'!$B1681,'Prom Factor Mensual Hora 0,5'!$B$4:$M$4,0))</f>
        <v>0.98184854077126116</v>
      </c>
      <c r="E1681" s="24">
        <v>81.3</v>
      </c>
      <c r="F1681" s="19">
        <f t="shared" si="78"/>
        <v>79.824286364703525</v>
      </c>
      <c r="G1681" s="24">
        <v>41.8</v>
      </c>
      <c r="H1681" s="19">
        <f t="shared" si="79"/>
        <v>41.041269004238714</v>
      </c>
      <c r="I1681" s="24">
        <v>98.6</v>
      </c>
      <c r="J1681" s="19">
        <f t="shared" si="80"/>
        <v>96.81026612004635</v>
      </c>
    </row>
    <row r="1682" spans="1:10" x14ac:dyDescent="0.25">
      <c r="A1682" s="3">
        <v>2029</v>
      </c>
      <c r="B1682" s="3">
        <v>12</v>
      </c>
      <c r="C1682" s="4">
        <v>23</v>
      </c>
      <c r="D1682" s="20">
        <f>INDEX('Prom Factor Mensual Hora 0,5'!$B$5:$N$28,MATCH('Casos CMg'!$C1682,'Prom Factor Mensual Hora 0,5'!$A$5:$A$28,0),MATCH('Casos CMg'!$B1682,'Prom Factor Mensual Hora 0,5'!$B$4:$M$4,0))</f>
        <v>0.98184840904529458</v>
      </c>
      <c r="E1682" s="24">
        <v>79.400000000000006</v>
      </c>
      <c r="F1682" s="19">
        <f t="shared" si="78"/>
        <v>77.958763678196391</v>
      </c>
      <c r="G1682" s="24">
        <v>41.4</v>
      </c>
      <c r="H1682" s="19">
        <f t="shared" si="79"/>
        <v>40.648524134475196</v>
      </c>
      <c r="I1682" s="24">
        <v>95.9</v>
      </c>
      <c r="J1682" s="19">
        <f t="shared" si="80"/>
        <v>94.15926242744375</v>
      </c>
    </row>
    <row r="1683" spans="1:10" x14ac:dyDescent="0.25">
      <c r="A1683" s="3">
        <v>2030</v>
      </c>
      <c r="B1683" s="3">
        <v>1</v>
      </c>
      <c r="C1683" s="4">
        <v>0</v>
      </c>
      <c r="D1683" s="20">
        <f>INDEX('Prom Factor Mensual Hora 0,5'!$B$5:$N$28,MATCH('Casos CMg'!$C1683,'Prom Factor Mensual Hora 0,5'!$A$5:$A$28,0),MATCH('Casos CMg'!$B1683,'Prom Factor Mensual Hora 0,5'!$B$4:$M$4,0))</f>
        <v>0.98121981467768082</v>
      </c>
      <c r="E1683" s="24">
        <v>86.6</v>
      </c>
      <c r="F1683" s="19">
        <f t="shared" si="78"/>
        <v>84.973635951087161</v>
      </c>
      <c r="G1683" s="24">
        <v>43.3</v>
      </c>
      <c r="H1683" s="19">
        <f t="shared" si="79"/>
        <v>42.48681797554358</v>
      </c>
      <c r="I1683" s="24">
        <v>103.1</v>
      </c>
      <c r="J1683" s="19">
        <f t="shared" si="80"/>
        <v>101.16376289326888</v>
      </c>
    </row>
    <row r="1684" spans="1:10" x14ac:dyDescent="0.25">
      <c r="A1684" s="3">
        <v>2030</v>
      </c>
      <c r="B1684" s="3">
        <v>1</v>
      </c>
      <c r="C1684" s="4">
        <v>1</v>
      </c>
      <c r="D1684" s="20">
        <f>INDEX('Prom Factor Mensual Hora 0,5'!$B$5:$N$28,MATCH('Casos CMg'!$C1684,'Prom Factor Mensual Hora 0,5'!$A$5:$A$28,0),MATCH('Casos CMg'!$B1684,'Prom Factor Mensual Hora 0,5'!$B$4:$M$4,0))</f>
        <v>0.98914713165433199</v>
      </c>
      <c r="E1684" s="24">
        <v>85.4</v>
      </c>
      <c r="F1684" s="19">
        <f t="shared" si="78"/>
        <v>84.473165043279963</v>
      </c>
      <c r="G1684" s="24">
        <v>42.9</v>
      </c>
      <c r="H1684" s="19">
        <f t="shared" si="79"/>
        <v>42.434411947970844</v>
      </c>
      <c r="I1684" s="24">
        <v>101.1</v>
      </c>
      <c r="J1684" s="19">
        <f t="shared" si="80"/>
        <v>100.00277501025296</v>
      </c>
    </row>
    <row r="1685" spans="1:10" x14ac:dyDescent="0.25">
      <c r="A1685" s="3">
        <v>2030</v>
      </c>
      <c r="B1685" s="3">
        <v>1</v>
      </c>
      <c r="C1685" s="4">
        <v>2</v>
      </c>
      <c r="D1685" s="20">
        <f>INDEX('Prom Factor Mensual Hora 0,5'!$B$5:$N$28,MATCH('Casos CMg'!$C1685,'Prom Factor Mensual Hora 0,5'!$A$5:$A$28,0),MATCH('Casos CMg'!$B1685,'Prom Factor Mensual Hora 0,5'!$B$4:$M$4,0))</f>
        <v>0.98914705874714881</v>
      </c>
      <c r="E1685" s="24">
        <v>84.3</v>
      </c>
      <c r="F1685" s="19">
        <f t="shared" si="78"/>
        <v>83.385097052384637</v>
      </c>
      <c r="G1685" s="24">
        <v>42.4</v>
      </c>
      <c r="H1685" s="19">
        <f t="shared" si="79"/>
        <v>41.93983529087911</v>
      </c>
      <c r="I1685" s="24">
        <v>100.2</v>
      </c>
      <c r="J1685" s="19">
        <f t="shared" si="80"/>
        <v>99.112535286464308</v>
      </c>
    </row>
    <row r="1686" spans="1:10" x14ac:dyDescent="0.25">
      <c r="A1686" s="3">
        <v>2030</v>
      </c>
      <c r="B1686" s="3">
        <v>1</v>
      </c>
      <c r="C1686" s="4">
        <v>3</v>
      </c>
      <c r="D1686" s="20">
        <f>INDEX('Prom Factor Mensual Hora 0,5'!$B$5:$N$28,MATCH('Casos CMg'!$C1686,'Prom Factor Mensual Hora 0,5'!$A$5:$A$28,0),MATCH('Casos CMg'!$B1686,'Prom Factor Mensual Hora 0,5'!$B$4:$M$4,0))</f>
        <v>0.98915781752342935</v>
      </c>
      <c r="E1686" s="24">
        <v>84.3</v>
      </c>
      <c r="F1686" s="19">
        <f t="shared" si="78"/>
        <v>83.38600401722509</v>
      </c>
      <c r="G1686" s="24">
        <v>42.4</v>
      </c>
      <c r="H1686" s="19">
        <f t="shared" si="79"/>
        <v>41.9402914629934</v>
      </c>
      <c r="I1686" s="24">
        <v>100.2</v>
      </c>
      <c r="J1686" s="19">
        <f t="shared" si="80"/>
        <v>99.11361331584763</v>
      </c>
    </row>
    <row r="1687" spans="1:10" x14ac:dyDescent="0.25">
      <c r="A1687" s="3">
        <v>2030</v>
      </c>
      <c r="B1687" s="3">
        <v>1</v>
      </c>
      <c r="C1687" s="4">
        <v>4</v>
      </c>
      <c r="D1687" s="20">
        <f>INDEX('Prom Factor Mensual Hora 0,5'!$B$5:$N$28,MATCH('Casos CMg'!$C1687,'Prom Factor Mensual Hora 0,5'!$A$5:$A$28,0),MATCH('Casos CMg'!$B1687,'Prom Factor Mensual Hora 0,5'!$B$4:$M$4,0))</f>
        <v>0.98914813184865391</v>
      </c>
      <c r="E1687" s="24">
        <v>84.3</v>
      </c>
      <c r="F1687" s="19">
        <f t="shared" si="78"/>
        <v>83.385187514841519</v>
      </c>
      <c r="G1687" s="24">
        <v>42.4</v>
      </c>
      <c r="H1687" s="19">
        <f t="shared" si="79"/>
        <v>41.939880790382922</v>
      </c>
      <c r="I1687" s="24">
        <v>100.2</v>
      </c>
      <c r="J1687" s="19">
        <f t="shared" si="80"/>
        <v>99.112642811235119</v>
      </c>
    </row>
    <row r="1688" spans="1:10" x14ac:dyDescent="0.25">
      <c r="A1688" s="3">
        <v>2030</v>
      </c>
      <c r="B1688" s="3">
        <v>1</v>
      </c>
      <c r="C1688" s="4">
        <v>5</v>
      </c>
      <c r="D1688" s="20">
        <f>INDEX('Prom Factor Mensual Hora 0,5'!$B$5:$N$28,MATCH('Casos CMg'!$C1688,'Prom Factor Mensual Hora 0,5'!$A$5:$A$28,0),MATCH('Casos CMg'!$B1688,'Prom Factor Mensual Hora 0,5'!$B$4:$M$4,0))</f>
        <v>0.98914668561925345</v>
      </c>
      <c r="E1688" s="24">
        <v>84.3</v>
      </c>
      <c r="F1688" s="19">
        <f t="shared" si="78"/>
        <v>83.385065597703061</v>
      </c>
      <c r="G1688" s="24">
        <v>42.4</v>
      </c>
      <c r="H1688" s="19">
        <f t="shared" si="79"/>
        <v>41.939819470256346</v>
      </c>
      <c r="I1688" s="24">
        <v>100.2</v>
      </c>
      <c r="J1688" s="19">
        <f t="shared" si="80"/>
        <v>99.112497899049202</v>
      </c>
    </row>
    <row r="1689" spans="1:10" x14ac:dyDescent="0.25">
      <c r="A1689" s="3">
        <v>2030</v>
      </c>
      <c r="B1689" s="3">
        <v>1</v>
      </c>
      <c r="C1689" s="4">
        <v>6</v>
      </c>
      <c r="D1689" s="20">
        <f>INDEX('Prom Factor Mensual Hora 0,5'!$B$5:$N$28,MATCH('Casos CMg'!$C1689,'Prom Factor Mensual Hora 0,5'!$A$5:$A$28,0),MATCH('Casos CMg'!$B1689,'Prom Factor Mensual Hora 0,5'!$B$4:$M$4,0))</f>
        <v>0.98914716306798101</v>
      </c>
      <c r="E1689" s="24">
        <v>16.399999999999999</v>
      </c>
      <c r="F1689" s="19">
        <f t="shared" si="78"/>
        <v>16.222013474314888</v>
      </c>
      <c r="G1689" s="24">
        <v>11.8</v>
      </c>
      <c r="H1689" s="19">
        <f t="shared" si="79"/>
        <v>11.671936524202177</v>
      </c>
      <c r="I1689" s="24">
        <v>15.4</v>
      </c>
      <c r="J1689" s="19">
        <f t="shared" si="80"/>
        <v>15.232866311246909</v>
      </c>
    </row>
    <row r="1690" spans="1:10" x14ac:dyDescent="0.25">
      <c r="A1690" s="3">
        <v>2030</v>
      </c>
      <c r="B1690" s="3">
        <v>1</v>
      </c>
      <c r="C1690" s="4">
        <v>7</v>
      </c>
      <c r="D1690" s="20">
        <f>INDEX('Prom Factor Mensual Hora 0,5'!$B$5:$N$28,MATCH('Casos CMg'!$C1690,'Prom Factor Mensual Hora 0,5'!$A$5:$A$28,0),MATCH('Casos CMg'!$B1690,'Prom Factor Mensual Hora 0,5'!$B$4:$M$4,0))</f>
        <v>0.989153881115167</v>
      </c>
      <c r="E1690" s="24">
        <v>16.399999999999999</v>
      </c>
      <c r="F1690" s="19">
        <f t="shared" si="78"/>
        <v>16.222123650288736</v>
      </c>
      <c r="G1690" s="24">
        <v>11.8</v>
      </c>
      <c r="H1690" s="19">
        <f t="shared" si="79"/>
        <v>11.672015797158972</v>
      </c>
      <c r="I1690" s="24">
        <v>15.4</v>
      </c>
      <c r="J1690" s="19">
        <f t="shared" si="80"/>
        <v>15.232969769173572</v>
      </c>
    </row>
    <row r="1691" spans="1:10" x14ac:dyDescent="0.25">
      <c r="A1691" s="3">
        <v>2030</v>
      </c>
      <c r="B1691" s="3">
        <v>1</v>
      </c>
      <c r="C1691" s="4">
        <v>8</v>
      </c>
      <c r="D1691" s="20">
        <f>INDEX('Prom Factor Mensual Hora 0,5'!$B$5:$N$28,MATCH('Casos CMg'!$C1691,'Prom Factor Mensual Hora 0,5'!$A$5:$A$28,0),MATCH('Casos CMg'!$B1691,'Prom Factor Mensual Hora 0,5'!$B$4:$M$4,0))</f>
        <v>0.98926567975837054</v>
      </c>
      <c r="E1691" s="24">
        <v>5.6</v>
      </c>
      <c r="F1691" s="19">
        <f t="shared" si="78"/>
        <v>5.5398878066468749</v>
      </c>
      <c r="G1691" s="24">
        <v>3</v>
      </c>
      <c r="H1691" s="19">
        <f t="shared" si="79"/>
        <v>2.9677970392751116</v>
      </c>
      <c r="I1691" s="24">
        <v>4.5999999999999996</v>
      </c>
      <c r="J1691" s="19">
        <f t="shared" si="80"/>
        <v>4.5506221268885039</v>
      </c>
    </row>
    <row r="1692" spans="1:10" x14ac:dyDescent="0.25">
      <c r="A1692" s="3">
        <v>2030</v>
      </c>
      <c r="B1692" s="3">
        <v>1</v>
      </c>
      <c r="C1692" s="4">
        <v>9</v>
      </c>
      <c r="D1692" s="20">
        <f>INDEX('Prom Factor Mensual Hora 0,5'!$B$5:$N$28,MATCH('Casos CMg'!$C1692,'Prom Factor Mensual Hora 0,5'!$A$5:$A$28,0),MATCH('Casos CMg'!$B1692,'Prom Factor Mensual Hora 0,5'!$B$4:$M$4,0))</f>
        <v>0.99442382427572695</v>
      </c>
      <c r="E1692" s="24">
        <v>3.7</v>
      </c>
      <c r="F1692" s="19">
        <f t="shared" si="78"/>
        <v>3.6793681498201898</v>
      </c>
      <c r="G1692" s="24">
        <v>1.6</v>
      </c>
      <c r="H1692" s="19">
        <f t="shared" si="79"/>
        <v>1.5910781188411631</v>
      </c>
      <c r="I1692" s="24">
        <v>2.8</v>
      </c>
      <c r="J1692" s="19">
        <f t="shared" si="80"/>
        <v>2.7843867079720352</v>
      </c>
    </row>
    <row r="1693" spans="1:10" x14ac:dyDescent="0.25">
      <c r="A1693" s="3">
        <v>2030</v>
      </c>
      <c r="B1693" s="3">
        <v>1</v>
      </c>
      <c r="C1693" s="4">
        <v>10</v>
      </c>
      <c r="D1693" s="20">
        <f>INDEX('Prom Factor Mensual Hora 0,5'!$B$5:$N$28,MATCH('Casos CMg'!$C1693,'Prom Factor Mensual Hora 0,5'!$A$5:$A$28,0),MATCH('Casos CMg'!$B1693,'Prom Factor Mensual Hora 0,5'!$B$4:$M$4,0))</f>
        <v>0.9980668527594162</v>
      </c>
      <c r="E1693" s="24">
        <v>5.5</v>
      </c>
      <c r="F1693" s="19">
        <f t="shared" si="78"/>
        <v>5.4893676901767892</v>
      </c>
      <c r="G1693" s="24">
        <v>3.1</v>
      </c>
      <c r="H1693" s="19">
        <f t="shared" si="79"/>
        <v>3.0940072435541901</v>
      </c>
      <c r="I1693" s="24">
        <v>4.5999999999999996</v>
      </c>
      <c r="J1693" s="19">
        <f t="shared" si="80"/>
        <v>4.5911075226933145</v>
      </c>
    </row>
    <row r="1694" spans="1:10" x14ac:dyDescent="0.25">
      <c r="A1694" s="3">
        <v>2030</v>
      </c>
      <c r="B1694" s="3">
        <v>1</v>
      </c>
      <c r="C1694" s="4">
        <v>11</v>
      </c>
      <c r="D1694" s="20">
        <f>INDEX('Prom Factor Mensual Hora 0,5'!$B$5:$N$28,MATCH('Casos CMg'!$C1694,'Prom Factor Mensual Hora 0,5'!$A$5:$A$28,0),MATCH('Casos CMg'!$B1694,'Prom Factor Mensual Hora 0,5'!$B$4:$M$4,0))</f>
        <v>0.99800010772319481</v>
      </c>
      <c r="E1694" s="24">
        <v>2.9</v>
      </c>
      <c r="F1694" s="19">
        <f t="shared" si="78"/>
        <v>2.8942003123972651</v>
      </c>
      <c r="G1694" s="24">
        <v>2</v>
      </c>
      <c r="H1694" s="19">
        <f t="shared" si="79"/>
        <v>1.9960002154463896</v>
      </c>
      <c r="I1694" s="24">
        <v>2.7</v>
      </c>
      <c r="J1694" s="19">
        <f t="shared" si="80"/>
        <v>2.6946002908526263</v>
      </c>
    </row>
    <row r="1695" spans="1:10" x14ac:dyDescent="0.25">
      <c r="A1695" s="3">
        <v>2030</v>
      </c>
      <c r="B1695" s="3">
        <v>1</v>
      </c>
      <c r="C1695" s="4">
        <v>12</v>
      </c>
      <c r="D1695" s="20">
        <f>INDEX('Prom Factor Mensual Hora 0,5'!$B$5:$N$28,MATCH('Casos CMg'!$C1695,'Prom Factor Mensual Hora 0,5'!$A$5:$A$28,0),MATCH('Casos CMg'!$B1695,'Prom Factor Mensual Hora 0,5'!$B$4:$M$4,0))</f>
        <v>0.99894824304206808</v>
      </c>
      <c r="E1695" s="24">
        <v>2.9</v>
      </c>
      <c r="F1695" s="19">
        <f t="shared" si="78"/>
        <v>2.8969499048219975</v>
      </c>
      <c r="G1695" s="24">
        <v>2</v>
      </c>
      <c r="H1695" s="19">
        <f t="shared" si="79"/>
        <v>1.9978964860841362</v>
      </c>
      <c r="I1695" s="24">
        <v>2.7</v>
      </c>
      <c r="J1695" s="19">
        <f t="shared" si="80"/>
        <v>2.6971602562135839</v>
      </c>
    </row>
    <row r="1696" spans="1:10" x14ac:dyDescent="0.25">
      <c r="A1696" s="3">
        <v>2030</v>
      </c>
      <c r="B1696" s="3">
        <v>1</v>
      </c>
      <c r="C1696" s="4">
        <v>13</v>
      </c>
      <c r="D1696" s="20">
        <f>INDEX('Prom Factor Mensual Hora 0,5'!$B$5:$N$28,MATCH('Casos CMg'!$C1696,'Prom Factor Mensual Hora 0,5'!$A$5:$A$28,0),MATCH('Casos CMg'!$B1696,'Prom Factor Mensual Hora 0,5'!$B$4:$M$4,0))</f>
        <v>0.9993123629650239</v>
      </c>
      <c r="E1696" s="24">
        <v>2.9</v>
      </c>
      <c r="F1696" s="19">
        <f t="shared" si="78"/>
        <v>2.898005852598569</v>
      </c>
      <c r="G1696" s="24">
        <v>2</v>
      </c>
      <c r="H1696" s="19">
        <f t="shared" si="79"/>
        <v>1.9986247259300478</v>
      </c>
      <c r="I1696" s="24">
        <v>2.7</v>
      </c>
      <c r="J1696" s="19">
        <f t="shared" si="80"/>
        <v>2.6981433800055648</v>
      </c>
    </row>
    <row r="1697" spans="1:10" x14ac:dyDescent="0.25">
      <c r="A1697" s="3">
        <v>2030</v>
      </c>
      <c r="B1697" s="3">
        <v>1</v>
      </c>
      <c r="C1697" s="4">
        <v>14</v>
      </c>
      <c r="D1697" s="20">
        <f>INDEX('Prom Factor Mensual Hora 0,5'!$B$5:$N$28,MATCH('Casos CMg'!$C1697,'Prom Factor Mensual Hora 0,5'!$A$5:$A$28,0),MATCH('Casos CMg'!$B1697,'Prom Factor Mensual Hora 0,5'!$B$4:$M$4,0))</f>
        <v>0.99983948140145085</v>
      </c>
      <c r="E1697" s="24">
        <v>2.9</v>
      </c>
      <c r="F1697" s="19">
        <f t="shared" si="78"/>
        <v>2.8995344960642075</v>
      </c>
      <c r="G1697" s="24">
        <v>2</v>
      </c>
      <c r="H1697" s="19">
        <f t="shared" si="79"/>
        <v>1.9996789628029017</v>
      </c>
      <c r="I1697" s="24">
        <v>2.7</v>
      </c>
      <c r="J1697" s="19">
        <f t="shared" si="80"/>
        <v>2.6995665997839176</v>
      </c>
    </row>
    <row r="1698" spans="1:10" x14ac:dyDescent="0.25">
      <c r="A1698" s="3">
        <v>2030</v>
      </c>
      <c r="B1698" s="3">
        <v>1</v>
      </c>
      <c r="C1698" s="4">
        <v>15</v>
      </c>
      <c r="D1698" s="20">
        <f>INDEX('Prom Factor Mensual Hora 0,5'!$B$5:$N$28,MATCH('Casos CMg'!$C1698,'Prom Factor Mensual Hora 0,5'!$A$5:$A$28,0),MATCH('Casos CMg'!$B1698,'Prom Factor Mensual Hora 0,5'!$B$4:$M$4,0))</f>
        <v>1</v>
      </c>
      <c r="E1698" s="24">
        <v>2.9</v>
      </c>
      <c r="F1698" s="19">
        <f t="shared" si="78"/>
        <v>2.9</v>
      </c>
      <c r="G1698" s="24">
        <v>2</v>
      </c>
      <c r="H1698" s="19">
        <f t="shared" si="79"/>
        <v>2</v>
      </c>
      <c r="I1698" s="24">
        <v>2.7</v>
      </c>
      <c r="J1698" s="19">
        <f t="shared" si="80"/>
        <v>2.7</v>
      </c>
    </row>
    <row r="1699" spans="1:10" x14ac:dyDescent="0.25">
      <c r="A1699" s="3">
        <v>2030</v>
      </c>
      <c r="B1699" s="3">
        <v>1</v>
      </c>
      <c r="C1699" s="4">
        <v>16</v>
      </c>
      <c r="D1699" s="20">
        <f>INDEX('Prom Factor Mensual Hora 0,5'!$B$5:$N$28,MATCH('Casos CMg'!$C1699,'Prom Factor Mensual Hora 0,5'!$A$5:$A$28,0),MATCH('Casos CMg'!$B1699,'Prom Factor Mensual Hora 0,5'!$B$4:$M$4,0))</f>
        <v>0.99992346841158686</v>
      </c>
      <c r="E1699" s="24">
        <v>2.9</v>
      </c>
      <c r="F1699" s="19">
        <f t="shared" si="78"/>
        <v>2.8997780583936019</v>
      </c>
      <c r="G1699" s="24">
        <v>2</v>
      </c>
      <c r="H1699" s="19">
        <f t="shared" si="79"/>
        <v>1.9998469368231737</v>
      </c>
      <c r="I1699" s="24">
        <v>2.7</v>
      </c>
      <c r="J1699" s="19">
        <f t="shared" si="80"/>
        <v>2.6997933647112848</v>
      </c>
    </row>
    <row r="1700" spans="1:10" x14ac:dyDescent="0.25">
      <c r="A1700" s="3">
        <v>2030</v>
      </c>
      <c r="B1700" s="3">
        <v>1</v>
      </c>
      <c r="C1700" s="4">
        <v>17</v>
      </c>
      <c r="D1700" s="20">
        <f>INDEX('Prom Factor Mensual Hora 0,5'!$B$5:$N$28,MATCH('Casos CMg'!$C1700,'Prom Factor Mensual Hora 0,5'!$A$5:$A$28,0),MATCH('Casos CMg'!$B1700,'Prom Factor Mensual Hora 0,5'!$B$4:$M$4,0))</f>
        <v>0.99991708859360151</v>
      </c>
      <c r="E1700" s="24">
        <v>2.9</v>
      </c>
      <c r="F1700" s="19">
        <f t="shared" si="78"/>
        <v>2.8997595569214445</v>
      </c>
      <c r="G1700" s="24">
        <v>2</v>
      </c>
      <c r="H1700" s="19">
        <f t="shared" si="79"/>
        <v>1.999834177187203</v>
      </c>
      <c r="I1700" s="24">
        <v>2.7</v>
      </c>
      <c r="J1700" s="19">
        <f t="shared" si="80"/>
        <v>2.6997761392027244</v>
      </c>
    </row>
    <row r="1701" spans="1:10" x14ac:dyDescent="0.25">
      <c r="A1701" s="3">
        <v>2030</v>
      </c>
      <c r="B1701" s="3">
        <v>1</v>
      </c>
      <c r="C1701" s="4">
        <v>18</v>
      </c>
      <c r="D1701" s="20">
        <f>INDEX('Prom Factor Mensual Hora 0,5'!$B$5:$N$28,MATCH('Casos CMg'!$C1701,'Prom Factor Mensual Hora 0,5'!$A$5:$A$28,0),MATCH('Casos CMg'!$B1701,'Prom Factor Mensual Hora 0,5'!$B$4:$M$4,0))</f>
        <v>0.99991354622575246</v>
      </c>
      <c r="E1701" s="24">
        <v>5.5</v>
      </c>
      <c r="F1701" s="19">
        <f t="shared" si="78"/>
        <v>5.4995245042416387</v>
      </c>
      <c r="G1701" s="24">
        <v>3.1</v>
      </c>
      <c r="H1701" s="19">
        <f t="shared" si="79"/>
        <v>3.0997319932998328</v>
      </c>
      <c r="I1701" s="24">
        <v>4.5999999999999996</v>
      </c>
      <c r="J1701" s="19">
        <f t="shared" si="80"/>
        <v>4.5996023126384609</v>
      </c>
    </row>
    <row r="1702" spans="1:10" x14ac:dyDescent="0.25">
      <c r="A1702" s="3">
        <v>2030</v>
      </c>
      <c r="B1702" s="3">
        <v>1</v>
      </c>
      <c r="C1702" s="4">
        <v>19</v>
      </c>
      <c r="D1702" s="20">
        <f>INDEX('Prom Factor Mensual Hora 0,5'!$B$5:$N$28,MATCH('Casos CMg'!$C1702,'Prom Factor Mensual Hora 0,5'!$A$5:$A$28,0),MATCH('Casos CMg'!$B1702,'Prom Factor Mensual Hora 0,5'!$B$4:$M$4,0))</f>
        <v>1</v>
      </c>
      <c r="E1702" s="24">
        <v>5.5</v>
      </c>
      <c r="F1702" s="19">
        <f t="shared" si="78"/>
        <v>5.5</v>
      </c>
      <c r="G1702" s="24">
        <v>3.1</v>
      </c>
      <c r="H1702" s="19">
        <f t="shared" si="79"/>
        <v>3.1</v>
      </c>
      <c r="I1702" s="24">
        <v>4.5999999999999996</v>
      </c>
      <c r="J1702" s="19">
        <f t="shared" si="80"/>
        <v>4.5999999999999996</v>
      </c>
    </row>
    <row r="1703" spans="1:10" x14ac:dyDescent="0.25">
      <c r="A1703" s="3">
        <v>2030</v>
      </c>
      <c r="B1703" s="3">
        <v>1</v>
      </c>
      <c r="C1703" s="4">
        <v>20</v>
      </c>
      <c r="D1703" s="20">
        <f>INDEX('Prom Factor Mensual Hora 0,5'!$B$5:$N$28,MATCH('Casos CMg'!$C1703,'Prom Factor Mensual Hora 0,5'!$A$5:$A$28,0),MATCH('Casos CMg'!$B1703,'Prom Factor Mensual Hora 0,5'!$B$4:$M$4,0))</f>
        <v>0.98245092444304372</v>
      </c>
      <c r="E1703" s="24">
        <v>89.9</v>
      </c>
      <c r="F1703" s="19">
        <f t="shared" si="78"/>
        <v>88.32233810742963</v>
      </c>
      <c r="G1703" s="24">
        <v>44.8</v>
      </c>
      <c r="H1703" s="19">
        <f t="shared" si="79"/>
        <v>44.013801415048356</v>
      </c>
      <c r="I1703" s="24">
        <v>105.7</v>
      </c>
      <c r="J1703" s="19">
        <f t="shared" si="80"/>
        <v>103.84506271362973</v>
      </c>
    </row>
    <row r="1704" spans="1:10" x14ac:dyDescent="0.25">
      <c r="A1704" s="3">
        <v>2030</v>
      </c>
      <c r="B1704" s="3">
        <v>1</v>
      </c>
      <c r="C1704" s="4">
        <v>21</v>
      </c>
      <c r="D1704" s="20">
        <f>INDEX('Prom Factor Mensual Hora 0,5'!$B$5:$N$28,MATCH('Casos CMg'!$C1704,'Prom Factor Mensual Hora 0,5'!$A$5:$A$28,0),MATCH('Casos CMg'!$B1704,'Prom Factor Mensual Hora 0,5'!$B$4:$M$4,0))</f>
        <v>0.98161712178659266</v>
      </c>
      <c r="E1704" s="24">
        <v>90.6</v>
      </c>
      <c r="F1704" s="19">
        <f t="shared" si="78"/>
        <v>88.934511233865294</v>
      </c>
      <c r="G1704" s="24">
        <v>45.1</v>
      </c>
      <c r="H1704" s="19">
        <f t="shared" si="79"/>
        <v>44.27093219257533</v>
      </c>
      <c r="I1704" s="24">
        <v>106.5</v>
      </c>
      <c r="J1704" s="19">
        <f t="shared" si="80"/>
        <v>104.54222347027212</v>
      </c>
    </row>
    <row r="1705" spans="1:10" x14ac:dyDescent="0.25">
      <c r="A1705" s="3">
        <v>2030</v>
      </c>
      <c r="B1705" s="3">
        <v>1</v>
      </c>
      <c r="C1705" s="4">
        <v>22</v>
      </c>
      <c r="D1705" s="20">
        <f>INDEX('Prom Factor Mensual Hora 0,5'!$B$5:$N$28,MATCH('Casos CMg'!$C1705,'Prom Factor Mensual Hora 0,5'!$A$5:$A$28,0),MATCH('Casos CMg'!$B1705,'Prom Factor Mensual Hora 0,5'!$B$4:$M$4,0))</f>
        <v>0.98162969101739617</v>
      </c>
      <c r="E1705" s="24">
        <v>90.1</v>
      </c>
      <c r="F1705" s="19">
        <f t="shared" si="78"/>
        <v>88.444835160667395</v>
      </c>
      <c r="G1705" s="24">
        <v>44.9</v>
      </c>
      <c r="H1705" s="19">
        <f t="shared" si="79"/>
        <v>44.075173126681086</v>
      </c>
      <c r="I1705" s="24">
        <v>106.1</v>
      </c>
      <c r="J1705" s="19">
        <f t="shared" si="80"/>
        <v>104.15091021694573</v>
      </c>
    </row>
    <row r="1706" spans="1:10" x14ac:dyDescent="0.25">
      <c r="A1706" s="3">
        <v>2030</v>
      </c>
      <c r="B1706" s="3">
        <v>1</v>
      </c>
      <c r="C1706" s="4">
        <v>23</v>
      </c>
      <c r="D1706" s="20">
        <f>INDEX('Prom Factor Mensual Hora 0,5'!$B$5:$N$28,MATCH('Casos CMg'!$C1706,'Prom Factor Mensual Hora 0,5'!$A$5:$A$28,0),MATCH('Casos CMg'!$B1706,'Prom Factor Mensual Hora 0,5'!$B$4:$M$4,0))</f>
        <v>0.98162962626717365</v>
      </c>
      <c r="E1706" s="24">
        <v>90.1</v>
      </c>
      <c r="F1706" s="19">
        <f t="shared" si="78"/>
        <v>88.444829326672334</v>
      </c>
      <c r="G1706" s="24">
        <v>44.9</v>
      </c>
      <c r="H1706" s="19">
        <f t="shared" si="79"/>
        <v>44.075170219396092</v>
      </c>
      <c r="I1706" s="24">
        <v>106.1</v>
      </c>
      <c r="J1706" s="19">
        <f t="shared" si="80"/>
        <v>104.15090334694712</v>
      </c>
    </row>
    <row r="1707" spans="1:10" x14ac:dyDescent="0.25">
      <c r="A1707" s="3">
        <v>2030</v>
      </c>
      <c r="B1707" s="3">
        <v>2</v>
      </c>
      <c r="C1707" s="4">
        <v>0</v>
      </c>
      <c r="D1707" s="20">
        <f>INDEX('Prom Factor Mensual Hora 0,5'!$B$5:$N$28,MATCH('Casos CMg'!$C1707,'Prom Factor Mensual Hora 0,5'!$A$5:$A$28,0),MATCH('Casos CMg'!$B1707,'Prom Factor Mensual Hora 0,5'!$B$4:$M$4,0))</f>
        <v>0.9894889113277171</v>
      </c>
      <c r="E1707" s="24">
        <v>89.7</v>
      </c>
      <c r="F1707" s="19">
        <f t="shared" si="78"/>
        <v>88.757155346096226</v>
      </c>
      <c r="G1707" s="24">
        <v>44.8</v>
      </c>
      <c r="H1707" s="19">
        <f t="shared" si="79"/>
        <v>44.329103227481724</v>
      </c>
      <c r="I1707" s="24">
        <v>107.5</v>
      </c>
      <c r="J1707" s="19">
        <f t="shared" si="80"/>
        <v>106.37005796772959</v>
      </c>
    </row>
    <row r="1708" spans="1:10" x14ac:dyDescent="0.25">
      <c r="A1708" s="3">
        <v>2030</v>
      </c>
      <c r="B1708" s="3">
        <v>2</v>
      </c>
      <c r="C1708" s="4">
        <v>1</v>
      </c>
      <c r="D1708" s="20">
        <f>INDEX('Prom Factor Mensual Hora 0,5'!$B$5:$N$28,MATCH('Casos CMg'!$C1708,'Prom Factor Mensual Hora 0,5'!$A$5:$A$28,0),MATCH('Casos CMg'!$B1708,'Prom Factor Mensual Hora 0,5'!$B$4:$M$4,0))</f>
        <v>0.99352670258105158</v>
      </c>
      <c r="E1708" s="24">
        <v>89.7</v>
      </c>
      <c r="F1708" s="19">
        <f t="shared" si="78"/>
        <v>89.119345221520334</v>
      </c>
      <c r="G1708" s="24">
        <v>44.8</v>
      </c>
      <c r="H1708" s="19">
        <f t="shared" si="79"/>
        <v>44.50999627563111</v>
      </c>
      <c r="I1708" s="24">
        <v>107.5</v>
      </c>
      <c r="J1708" s="19">
        <f t="shared" si="80"/>
        <v>106.80412052746304</v>
      </c>
    </row>
    <row r="1709" spans="1:10" x14ac:dyDescent="0.25">
      <c r="A1709" s="3">
        <v>2030</v>
      </c>
      <c r="B1709" s="3">
        <v>2</v>
      </c>
      <c r="C1709" s="4">
        <v>2</v>
      </c>
      <c r="D1709" s="20">
        <f>INDEX('Prom Factor Mensual Hora 0,5'!$B$5:$N$28,MATCH('Casos CMg'!$C1709,'Prom Factor Mensual Hora 0,5'!$A$5:$A$28,0),MATCH('Casos CMg'!$B1709,'Prom Factor Mensual Hora 0,5'!$B$4:$M$4,0))</f>
        <v>0.99352662116499169</v>
      </c>
      <c r="E1709" s="24">
        <v>91.7</v>
      </c>
      <c r="F1709" s="19">
        <f t="shared" si="78"/>
        <v>91.106391160829745</v>
      </c>
      <c r="G1709" s="24">
        <v>45.4</v>
      </c>
      <c r="H1709" s="19">
        <f t="shared" si="79"/>
        <v>45.106108600890622</v>
      </c>
      <c r="I1709" s="24">
        <v>109.5</v>
      </c>
      <c r="J1709" s="19">
        <f t="shared" si="80"/>
        <v>108.79116501756658</v>
      </c>
    </row>
    <row r="1710" spans="1:10" x14ac:dyDescent="0.25">
      <c r="A1710" s="3">
        <v>2030</v>
      </c>
      <c r="B1710" s="3">
        <v>2</v>
      </c>
      <c r="C1710" s="4">
        <v>3</v>
      </c>
      <c r="D1710" s="20">
        <f>INDEX('Prom Factor Mensual Hora 0,5'!$B$5:$N$28,MATCH('Casos CMg'!$C1710,'Prom Factor Mensual Hora 0,5'!$A$5:$A$28,0),MATCH('Casos CMg'!$B1710,'Prom Factor Mensual Hora 0,5'!$B$4:$M$4,0))</f>
        <v>0.99352158538607926</v>
      </c>
      <c r="E1710" s="24">
        <v>91.7</v>
      </c>
      <c r="F1710" s="19">
        <f t="shared" si="78"/>
        <v>91.105929379903472</v>
      </c>
      <c r="G1710" s="24">
        <v>45.4</v>
      </c>
      <c r="H1710" s="19">
        <f t="shared" si="79"/>
        <v>45.105879976527994</v>
      </c>
      <c r="I1710" s="24">
        <v>109.5</v>
      </c>
      <c r="J1710" s="19">
        <f t="shared" si="80"/>
        <v>108.79061359977568</v>
      </c>
    </row>
    <row r="1711" spans="1:10" x14ac:dyDescent="0.25">
      <c r="A1711" s="3">
        <v>2030</v>
      </c>
      <c r="B1711" s="3">
        <v>2</v>
      </c>
      <c r="C1711" s="4">
        <v>4</v>
      </c>
      <c r="D1711" s="20">
        <f>INDEX('Prom Factor Mensual Hora 0,5'!$B$5:$N$28,MATCH('Casos CMg'!$C1711,'Prom Factor Mensual Hora 0,5'!$A$5:$A$28,0),MATCH('Casos CMg'!$B1711,'Prom Factor Mensual Hora 0,5'!$B$4:$M$4,0))</f>
        <v>0.9935231367334898</v>
      </c>
      <c r="E1711" s="24">
        <v>91.7</v>
      </c>
      <c r="F1711" s="19">
        <f t="shared" si="78"/>
        <v>91.106071638461017</v>
      </c>
      <c r="G1711" s="24">
        <v>45.4</v>
      </c>
      <c r="H1711" s="19">
        <f t="shared" si="79"/>
        <v>45.105950407700433</v>
      </c>
      <c r="I1711" s="24">
        <v>109.5</v>
      </c>
      <c r="J1711" s="19">
        <f t="shared" si="80"/>
        <v>108.79078347231713</v>
      </c>
    </row>
    <row r="1712" spans="1:10" x14ac:dyDescent="0.25">
      <c r="A1712" s="3">
        <v>2030</v>
      </c>
      <c r="B1712" s="3">
        <v>2</v>
      </c>
      <c r="C1712" s="4">
        <v>5</v>
      </c>
      <c r="D1712" s="20">
        <f>INDEX('Prom Factor Mensual Hora 0,5'!$B$5:$N$28,MATCH('Casos CMg'!$C1712,'Prom Factor Mensual Hora 0,5'!$A$5:$A$28,0),MATCH('Casos CMg'!$B1712,'Prom Factor Mensual Hora 0,5'!$B$4:$M$4,0))</f>
        <v>0.99352554291798056</v>
      </c>
      <c r="E1712" s="24">
        <v>91.7</v>
      </c>
      <c r="F1712" s="19">
        <f t="shared" si="78"/>
        <v>91.106292285578817</v>
      </c>
      <c r="G1712" s="24">
        <v>45.4</v>
      </c>
      <c r="H1712" s="19">
        <f t="shared" si="79"/>
        <v>45.106059648476318</v>
      </c>
      <c r="I1712" s="24">
        <v>109.5</v>
      </c>
      <c r="J1712" s="19">
        <f t="shared" si="80"/>
        <v>108.79104694951887</v>
      </c>
    </row>
    <row r="1713" spans="1:10" x14ac:dyDescent="0.25">
      <c r="A1713" s="3">
        <v>2030</v>
      </c>
      <c r="B1713" s="3">
        <v>2</v>
      </c>
      <c r="C1713" s="4">
        <v>6</v>
      </c>
      <c r="D1713" s="20">
        <f>INDEX('Prom Factor Mensual Hora 0,5'!$B$5:$N$28,MATCH('Casos CMg'!$C1713,'Prom Factor Mensual Hora 0,5'!$A$5:$A$28,0),MATCH('Casos CMg'!$B1713,'Prom Factor Mensual Hora 0,5'!$B$4:$M$4,0))</f>
        <v>0.99352728973445059</v>
      </c>
      <c r="E1713" s="24">
        <v>41.3</v>
      </c>
      <c r="F1713" s="19">
        <f t="shared" si="78"/>
        <v>41.032677066032804</v>
      </c>
      <c r="G1713" s="24">
        <v>31.7</v>
      </c>
      <c r="H1713" s="19">
        <f t="shared" si="79"/>
        <v>31.494815084582083</v>
      </c>
      <c r="I1713" s="24">
        <v>40.1</v>
      </c>
      <c r="J1713" s="19">
        <f t="shared" si="80"/>
        <v>39.840444318351473</v>
      </c>
    </row>
    <row r="1714" spans="1:10" x14ac:dyDescent="0.25">
      <c r="A1714" s="3">
        <v>2030</v>
      </c>
      <c r="B1714" s="3">
        <v>2</v>
      </c>
      <c r="C1714" s="4">
        <v>7</v>
      </c>
      <c r="D1714" s="20">
        <f>INDEX('Prom Factor Mensual Hora 0,5'!$B$5:$N$28,MATCH('Casos CMg'!$C1714,'Prom Factor Mensual Hora 0,5'!$A$5:$A$28,0),MATCH('Casos CMg'!$B1714,'Prom Factor Mensual Hora 0,5'!$B$4:$M$4,0))</f>
        <v>0.99352259846588165</v>
      </c>
      <c r="E1714" s="24">
        <v>41.3</v>
      </c>
      <c r="F1714" s="19">
        <f t="shared" si="78"/>
        <v>41.032483316640906</v>
      </c>
      <c r="G1714" s="24">
        <v>31.7</v>
      </c>
      <c r="H1714" s="19">
        <f t="shared" si="79"/>
        <v>31.494666371368446</v>
      </c>
      <c r="I1714" s="24">
        <v>40.1</v>
      </c>
      <c r="J1714" s="19">
        <f t="shared" si="80"/>
        <v>39.840256198481853</v>
      </c>
    </row>
    <row r="1715" spans="1:10" x14ac:dyDescent="0.25">
      <c r="A1715" s="3">
        <v>2030</v>
      </c>
      <c r="B1715" s="3">
        <v>2</v>
      </c>
      <c r="C1715" s="4">
        <v>8</v>
      </c>
      <c r="D1715" s="20">
        <f>INDEX('Prom Factor Mensual Hora 0,5'!$B$5:$N$28,MATCH('Casos CMg'!$C1715,'Prom Factor Mensual Hora 0,5'!$A$5:$A$28,0),MATCH('Casos CMg'!$B1715,'Prom Factor Mensual Hora 0,5'!$B$4:$M$4,0))</f>
        <v>0.99352348867960838</v>
      </c>
      <c r="E1715" s="24">
        <v>11.7</v>
      </c>
      <c r="F1715" s="19">
        <f t="shared" si="78"/>
        <v>11.624224817551417</v>
      </c>
      <c r="G1715" s="24">
        <v>9.1999999999999993</v>
      </c>
      <c r="H1715" s="19">
        <f t="shared" si="79"/>
        <v>9.1404160958523963</v>
      </c>
      <c r="I1715" s="24">
        <v>11.3</v>
      </c>
      <c r="J1715" s="19">
        <f t="shared" si="80"/>
        <v>11.226815422079575</v>
      </c>
    </row>
    <row r="1716" spans="1:10" x14ac:dyDescent="0.25">
      <c r="A1716" s="3">
        <v>2030</v>
      </c>
      <c r="B1716" s="3">
        <v>2</v>
      </c>
      <c r="C1716" s="4">
        <v>9</v>
      </c>
      <c r="D1716" s="20">
        <f>INDEX('Prom Factor Mensual Hora 0,5'!$B$5:$N$28,MATCH('Casos CMg'!$C1716,'Prom Factor Mensual Hora 0,5'!$A$5:$A$28,0),MATCH('Casos CMg'!$B1716,'Prom Factor Mensual Hora 0,5'!$B$4:$M$4,0))</f>
        <v>0.99527604572207462</v>
      </c>
      <c r="E1716" s="24">
        <v>24.4</v>
      </c>
      <c r="F1716" s="19">
        <f t="shared" si="78"/>
        <v>24.284735515618621</v>
      </c>
      <c r="G1716" s="24">
        <v>19</v>
      </c>
      <c r="H1716" s="19">
        <f t="shared" si="79"/>
        <v>18.910244868719417</v>
      </c>
      <c r="I1716" s="24">
        <v>23.3</v>
      </c>
      <c r="J1716" s="19">
        <f t="shared" si="80"/>
        <v>23.18993186532434</v>
      </c>
    </row>
    <row r="1717" spans="1:10" x14ac:dyDescent="0.25">
      <c r="A1717" s="3">
        <v>2030</v>
      </c>
      <c r="B1717" s="3">
        <v>2</v>
      </c>
      <c r="C1717" s="4">
        <v>10</v>
      </c>
      <c r="D1717" s="20">
        <f>INDEX('Prom Factor Mensual Hora 0,5'!$B$5:$N$28,MATCH('Casos CMg'!$C1717,'Prom Factor Mensual Hora 0,5'!$A$5:$A$28,0),MATCH('Casos CMg'!$B1717,'Prom Factor Mensual Hora 0,5'!$B$4:$M$4,0))</f>
        <v>0.99721878914847994</v>
      </c>
      <c r="E1717" s="24">
        <v>26.1</v>
      </c>
      <c r="F1717" s="19">
        <f t="shared" si="78"/>
        <v>26.027410396775327</v>
      </c>
      <c r="G1717" s="24">
        <v>20</v>
      </c>
      <c r="H1717" s="19">
        <f t="shared" si="79"/>
        <v>19.944375782969598</v>
      </c>
      <c r="I1717" s="24">
        <v>25</v>
      </c>
      <c r="J1717" s="19">
        <f t="shared" si="80"/>
        <v>24.930469728711998</v>
      </c>
    </row>
    <row r="1718" spans="1:10" x14ac:dyDescent="0.25">
      <c r="A1718" s="3">
        <v>2030</v>
      </c>
      <c r="B1718" s="3">
        <v>2</v>
      </c>
      <c r="C1718" s="4">
        <v>11</v>
      </c>
      <c r="D1718" s="20">
        <f>INDEX('Prom Factor Mensual Hora 0,5'!$B$5:$N$28,MATCH('Casos CMg'!$C1718,'Prom Factor Mensual Hora 0,5'!$A$5:$A$28,0),MATCH('Casos CMg'!$B1718,'Prom Factor Mensual Hora 0,5'!$B$4:$M$4,0))</f>
        <v>0.99704365040307219</v>
      </c>
      <c r="E1718" s="24">
        <v>6.7</v>
      </c>
      <c r="F1718" s="19">
        <f t="shared" si="78"/>
        <v>6.680192457700584</v>
      </c>
      <c r="G1718" s="24">
        <v>5.0999999999999996</v>
      </c>
      <c r="H1718" s="19">
        <f t="shared" si="79"/>
        <v>5.0849226170556676</v>
      </c>
      <c r="I1718" s="24">
        <v>6.5</v>
      </c>
      <c r="J1718" s="19">
        <f t="shared" si="80"/>
        <v>6.4807837276199693</v>
      </c>
    </row>
    <row r="1719" spans="1:10" x14ac:dyDescent="0.25">
      <c r="A1719" s="3">
        <v>2030</v>
      </c>
      <c r="B1719" s="3">
        <v>2</v>
      </c>
      <c r="C1719" s="4">
        <v>12</v>
      </c>
      <c r="D1719" s="20">
        <f>INDEX('Prom Factor Mensual Hora 0,5'!$B$5:$N$28,MATCH('Casos CMg'!$C1719,'Prom Factor Mensual Hora 0,5'!$A$5:$A$28,0),MATCH('Casos CMg'!$B1719,'Prom Factor Mensual Hora 0,5'!$B$4:$M$4,0))</f>
        <v>0.99749579563688595</v>
      </c>
      <c r="E1719" s="24">
        <v>6.7</v>
      </c>
      <c r="F1719" s="19">
        <f t="shared" si="78"/>
        <v>6.6832218307671356</v>
      </c>
      <c r="G1719" s="24">
        <v>5.0999999999999996</v>
      </c>
      <c r="H1719" s="19">
        <f t="shared" si="79"/>
        <v>5.0872285577481184</v>
      </c>
      <c r="I1719" s="24">
        <v>6.5</v>
      </c>
      <c r="J1719" s="19">
        <f t="shared" si="80"/>
        <v>6.4837226716397591</v>
      </c>
    </row>
    <row r="1720" spans="1:10" x14ac:dyDescent="0.25">
      <c r="A1720" s="3">
        <v>2030</v>
      </c>
      <c r="B1720" s="3">
        <v>2</v>
      </c>
      <c r="C1720" s="4">
        <v>13</v>
      </c>
      <c r="D1720" s="20">
        <f>INDEX('Prom Factor Mensual Hora 0,5'!$B$5:$N$28,MATCH('Casos CMg'!$C1720,'Prom Factor Mensual Hora 0,5'!$A$5:$A$28,0),MATCH('Casos CMg'!$B1720,'Prom Factor Mensual Hora 0,5'!$B$4:$M$4,0))</f>
        <v>0.99747761054695772</v>
      </c>
      <c r="E1720" s="24">
        <v>6.7</v>
      </c>
      <c r="F1720" s="19">
        <f t="shared" si="78"/>
        <v>6.6830999906646165</v>
      </c>
      <c r="G1720" s="24">
        <v>5.0999999999999996</v>
      </c>
      <c r="H1720" s="19">
        <f t="shared" si="79"/>
        <v>5.0871358137894838</v>
      </c>
      <c r="I1720" s="24">
        <v>6.5</v>
      </c>
      <c r="J1720" s="19">
        <f t="shared" si="80"/>
        <v>6.4836044685552254</v>
      </c>
    </row>
    <row r="1721" spans="1:10" x14ac:dyDescent="0.25">
      <c r="A1721" s="3">
        <v>2030</v>
      </c>
      <c r="B1721" s="3">
        <v>2</v>
      </c>
      <c r="C1721" s="4">
        <v>14</v>
      </c>
      <c r="D1721" s="20">
        <f>INDEX('Prom Factor Mensual Hora 0,5'!$B$5:$N$28,MATCH('Casos CMg'!$C1721,'Prom Factor Mensual Hora 0,5'!$A$5:$A$28,0),MATCH('Casos CMg'!$B1721,'Prom Factor Mensual Hora 0,5'!$B$4:$M$4,0))</f>
        <v>0.99801346033285132</v>
      </c>
      <c r="E1721" s="24">
        <v>6.7</v>
      </c>
      <c r="F1721" s="19">
        <f t="shared" si="78"/>
        <v>6.6866901842301036</v>
      </c>
      <c r="G1721" s="24">
        <v>5.0999999999999996</v>
      </c>
      <c r="H1721" s="19">
        <f t="shared" si="79"/>
        <v>5.089868647697541</v>
      </c>
      <c r="I1721" s="24">
        <v>6.5</v>
      </c>
      <c r="J1721" s="19">
        <f t="shared" si="80"/>
        <v>6.4870874921635338</v>
      </c>
    </row>
    <row r="1722" spans="1:10" x14ac:dyDescent="0.25">
      <c r="A1722" s="3">
        <v>2030</v>
      </c>
      <c r="B1722" s="3">
        <v>2</v>
      </c>
      <c r="C1722" s="4">
        <v>15</v>
      </c>
      <c r="D1722" s="20">
        <f>INDEX('Prom Factor Mensual Hora 0,5'!$B$5:$N$28,MATCH('Casos CMg'!$C1722,'Prom Factor Mensual Hora 0,5'!$A$5:$A$28,0),MATCH('Casos CMg'!$B1722,'Prom Factor Mensual Hora 0,5'!$B$4:$M$4,0))</f>
        <v>0.99812271708207967</v>
      </c>
      <c r="E1722" s="24">
        <v>6.7</v>
      </c>
      <c r="F1722" s="19">
        <f t="shared" si="78"/>
        <v>6.6874222044499341</v>
      </c>
      <c r="G1722" s="24">
        <v>5.0999999999999996</v>
      </c>
      <c r="H1722" s="19">
        <f t="shared" si="79"/>
        <v>5.0904258571186061</v>
      </c>
      <c r="I1722" s="24">
        <v>6.5</v>
      </c>
      <c r="J1722" s="19">
        <f t="shared" si="80"/>
        <v>6.4877976610335182</v>
      </c>
    </row>
    <row r="1723" spans="1:10" x14ac:dyDescent="0.25">
      <c r="A1723" s="3">
        <v>2030</v>
      </c>
      <c r="B1723" s="3">
        <v>2</v>
      </c>
      <c r="C1723" s="4">
        <v>16</v>
      </c>
      <c r="D1723" s="20">
        <f>INDEX('Prom Factor Mensual Hora 0,5'!$B$5:$N$28,MATCH('Casos CMg'!$C1723,'Prom Factor Mensual Hora 0,5'!$A$5:$A$28,0),MATCH('Casos CMg'!$B1723,'Prom Factor Mensual Hora 0,5'!$B$4:$M$4,0))</f>
        <v>0.99811907894018959</v>
      </c>
      <c r="E1723" s="24">
        <v>6.7</v>
      </c>
      <c r="F1723" s="19">
        <f t="shared" si="78"/>
        <v>6.6873978288992708</v>
      </c>
      <c r="G1723" s="24">
        <v>5.0999999999999996</v>
      </c>
      <c r="H1723" s="19">
        <f t="shared" si="79"/>
        <v>5.0904073025949668</v>
      </c>
      <c r="I1723" s="24">
        <v>6.5</v>
      </c>
      <c r="J1723" s="19">
        <f t="shared" si="80"/>
        <v>6.487774013111232</v>
      </c>
    </row>
    <row r="1724" spans="1:10" x14ac:dyDescent="0.25">
      <c r="A1724" s="3">
        <v>2030</v>
      </c>
      <c r="B1724" s="3">
        <v>2</v>
      </c>
      <c r="C1724" s="4">
        <v>17</v>
      </c>
      <c r="D1724" s="20">
        <f>INDEX('Prom Factor Mensual Hora 0,5'!$B$5:$N$28,MATCH('Casos CMg'!$C1724,'Prom Factor Mensual Hora 0,5'!$A$5:$A$28,0),MATCH('Casos CMg'!$B1724,'Prom Factor Mensual Hora 0,5'!$B$4:$M$4,0))</f>
        <v>0.99927109040942341</v>
      </c>
      <c r="E1724" s="24">
        <v>6.7</v>
      </c>
      <c r="F1724" s="19">
        <f t="shared" si="78"/>
        <v>6.6951163057431371</v>
      </c>
      <c r="G1724" s="24">
        <v>5.0999999999999996</v>
      </c>
      <c r="H1724" s="19">
        <f t="shared" si="79"/>
        <v>5.0962825610880591</v>
      </c>
      <c r="I1724" s="24">
        <v>6.5</v>
      </c>
      <c r="J1724" s="19">
        <f t="shared" si="80"/>
        <v>6.4952620876612519</v>
      </c>
    </row>
    <row r="1725" spans="1:10" x14ac:dyDescent="0.25">
      <c r="A1725" s="3">
        <v>2030</v>
      </c>
      <c r="B1725" s="3">
        <v>2</v>
      </c>
      <c r="C1725" s="4">
        <v>18</v>
      </c>
      <c r="D1725" s="20">
        <f>INDEX('Prom Factor Mensual Hora 0,5'!$B$5:$N$28,MATCH('Casos CMg'!$C1725,'Prom Factor Mensual Hora 0,5'!$A$5:$A$28,0),MATCH('Casos CMg'!$B1725,'Prom Factor Mensual Hora 0,5'!$B$4:$M$4,0))</f>
        <v>0.99927561141539023</v>
      </c>
      <c r="E1725" s="24">
        <v>26.1</v>
      </c>
      <c r="F1725" s="19">
        <f t="shared" si="78"/>
        <v>26.081093457941687</v>
      </c>
      <c r="G1725" s="24">
        <v>20</v>
      </c>
      <c r="H1725" s="19">
        <f t="shared" si="79"/>
        <v>19.985512228307805</v>
      </c>
      <c r="I1725" s="24">
        <v>25</v>
      </c>
      <c r="J1725" s="19">
        <f t="shared" si="80"/>
        <v>24.981890285384758</v>
      </c>
    </row>
    <row r="1726" spans="1:10" x14ac:dyDescent="0.25">
      <c r="A1726" s="3">
        <v>2030</v>
      </c>
      <c r="B1726" s="3">
        <v>2</v>
      </c>
      <c r="C1726" s="4">
        <v>19</v>
      </c>
      <c r="D1726" s="20">
        <f>INDEX('Prom Factor Mensual Hora 0,5'!$B$5:$N$28,MATCH('Casos CMg'!$C1726,'Prom Factor Mensual Hora 0,5'!$A$5:$A$28,0),MATCH('Casos CMg'!$B1726,'Prom Factor Mensual Hora 0,5'!$B$4:$M$4,0))</f>
        <v>0.99713146013226461</v>
      </c>
      <c r="E1726" s="24">
        <v>26.1</v>
      </c>
      <c r="F1726" s="19">
        <f t="shared" si="78"/>
        <v>26.025131109452108</v>
      </c>
      <c r="G1726" s="24">
        <v>20</v>
      </c>
      <c r="H1726" s="19">
        <f t="shared" si="79"/>
        <v>19.942629202645293</v>
      </c>
      <c r="I1726" s="24">
        <v>25</v>
      </c>
      <c r="J1726" s="19">
        <f t="shared" si="80"/>
        <v>24.928286503306616</v>
      </c>
    </row>
    <row r="1727" spans="1:10" x14ac:dyDescent="0.25">
      <c r="A1727" s="3">
        <v>2030</v>
      </c>
      <c r="B1727" s="3">
        <v>2</v>
      </c>
      <c r="C1727" s="4">
        <v>20</v>
      </c>
      <c r="D1727" s="20">
        <f>INDEX('Prom Factor Mensual Hora 0,5'!$B$5:$N$28,MATCH('Casos CMg'!$C1727,'Prom Factor Mensual Hora 0,5'!$A$5:$A$28,0),MATCH('Casos CMg'!$B1727,'Prom Factor Mensual Hora 0,5'!$B$4:$M$4,0))</f>
        <v>0.98942463729197716</v>
      </c>
      <c r="E1727" s="24">
        <v>92.3</v>
      </c>
      <c r="F1727" s="19">
        <f t="shared" si="78"/>
        <v>91.323894022049487</v>
      </c>
      <c r="G1727" s="24">
        <v>46.9</v>
      </c>
      <c r="H1727" s="19">
        <f t="shared" si="79"/>
        <v>46.404015488993728</v>
      </c>
      <c r="I1727" s="24">
        <v>111.4</v>
      </c>
      <c r="J1727" s="19">
        <f t="shared" si="80"/>
        <v>110.22190459432626</v>
      </c>
    </row>
    <row r="1728" spans="1:10" x14ac:dyDescent="0.25">
      <c r="A1728" s="3">
        <v>2030</v>
      </c>
      <c r="B1728" s="3">
        <v>2</v>
      </c>
      <c r="C1728" s="4">
        <v>21</v>
      </c>
      <c r="D1728" s="20">
        <f>INDEX('Prom Factor Mensual Hora 0,5'!$B$5:$N$28,MATCH('Casos CMg'!$C1728,'Prom Factor Mensual Hora 0,5'!$A$5:$A$28,0),MATCH('Casos CMg'!$B1728,'Prom Factor Mensual Hora 0,5'!$B$4:$M$4,0))</f>
        <v>0.98941890562610713</v>
      </c>
      <c r="E1728" s="24">
        <v>93</v>
      </c>
      <c r="F1728" s="19">
        <f t="shared" si="78"/>
        <v>92.015958223227969</v>
      </c>
      <c r="G1728" s="24">
        <v>47.4</v>
      </c>
      <c r="H1728" s="19">
        <f t="shared" si="79"/>
        <v>46.898456126677473</v>
      </c>
      <c r="I1728" s="24">
        <v>112.2</v>
      </c>
      <c r="J1728" s="19">
        <f t="shared" si="80"/>
        <v>111.01280121124923</v>
      </c>
    </row>
    <row r="1729" spans="1:10" x14ac:dyDescent="0.25">
      <c r="A1729" s="3">
        <v>2030</v>
      </c>
      <c r="B1729" s="3">
        <v>2</v>
      </c>
      <c r="C1729" s="4">
        <v>22</v>
      </c>
      <c r="D1729" s="20">
        <f>INDEX('Prom Factor Mensual Hora 0,5'!$B$5:$N$28,MATCH('Casos CMg'!$C1729,'Prom Factor Mensual Hora 0,5'!$A$5:$A$28,0),MATCH('Casos CMg'!$B1729,'Prom Factor Mensual Hora 0,5'!$B$4:$M$4,0))</f>
        <v>0.98941895443097017</v>
      </c>
      <c r="E1729" s="24">
        <v>92.3</v>
      </c>
      <c r="F1729" s="19">
        <f t="shared" si="78"/>
        <v>91.323369493978547</v>
      </c>
      <c r="G1729" s="24">
        <v>46.9</v>
      </c>
      <c r="H1729" s="19">
        <f t="shared" si="79"/>
        <v>46.4037489628125</v>
      </c>
      <c r="I1729" s="24">
        <v>111.4</v>
      </c>
      <c r="J1729" s="19">
        <f t="shared" si="80"/>
        <v>110.22127152361008</v>
      </c>
    </row>
    <row r="1730" spans="1:10" x14ac:dyDescent="0.25">
      <c r="A1730" s="3">
        <v>2030</v>
      </c>
      <c r="B1730" s="3">
        <v>2</v>
      </c>
      <c r="C1730" s="4">
        <v>23</v>
      </c>
      <c r="D1730" s="20">
        <f>INDEX('Prom Factor Mensual Hora 0,5'!$B$5:$N$28,MATCH('Casos CMg'!$C1730,'Prom Factor Mensual Hora 0,5'!$A$5:$A$28,0),MATCH('Casos CMg'!$B1730,'Prom Factor Mensual Hora 0,5'!$B$4:$M$4,0))</f>
        <v>0.98941642396799434</v>
      </c>
      <c r="E1730" s="24">
        <v>92.3</v>
      </c>
      <c r="F1730" s="19">
        <f t="shared" si="78"/>
        <v>91.323135932245876</v>
      </c>
      <c r="G1730" s="24">
        <v>46.9</v>
      </c>
      <c r="H1730" s="19">
        <f t="shared" si="79"/>
        <v>46.403630284098931</v>
      </c>
      <c r="I1730" s="24">
        <v>111.4</v>
      </c>
      <c r="J1730" s="19">
        <f t="shared" si="80"/>
        <v>110.22098963003458</v>
      </c>
    </row>
    <row r="1731" spans="1:10" x14ac:dyDescent="0.25">
      <c r="A1731" s="3">
        <v>2030</v>
      </c>
      <c r="B1731" s="3">
        <v>3</v>
      </c>
      <c r="C1731" s="4">
        <v>0</v>
      </c>
      <c r="D1731" s="20">
        <f>INDEX('Prom Factor Mensual Hora 0,5'!$B$5:$N$28,MATCH('Casos CMg'!$C1731,'Prom Factor Mensual Hora 0,5'!$A$5:$A$28,0),MATCH('Casos CMg'!$B1731,'Prom Factor Mensual Hora 0,5'!$B$4:$M$4,0))</f>
        <v>0.98480508351273932</v>
      </c>
      <c r="E1731" s="24">
        <v>108.5</v>
      </c>
      <c r="F1731" s="19">
        <f t="shared" si="78"/>
        <v>106.85135156113222</v>
      </c>
      <c r="G1731" s="24">
        <v>59.8</v>
      </c>
      <c r="H1731" s="19">
        <f t="shared" si="79"/>
        <v>58.891343994061806</v>
      </c>
      <c r="I1731" s="24">
        <v>136.1</v>
      </c>
      <c r="J1731" s="19">
        <f t="shared" si="80"/>
        <v>134.03197186608381</v>
      </c>
    </row>
    <row r="1732" spans="1:10" x14ac:dyDescent="0.25">
      <c r="A1732" s="3">
        <v>2030</v>
      </c>
      <c r="B1732" s="3">
        <v>3</v>
      </c>
      <c r="C1732" s="4">
        <v>1</v>
      </c>
      <c r="D1732" s="20">
        <f>INDEX('Prom Factor Mensual Hora 0,5'!$B$5:$N$28,MATCH('Casos CMg'!$C1732,'Prom Factor Mensual Hora 0,5'!$A$5:$A$28,0),MATCH('Casos CMg'!$B1732,'Prom Factor Mensual Hora 0,5'!$B$4:$M$4,0))</f>
        <v>0.9916993991440024</v>
      </c>
      <c r="E1732" s="24">
        <v>108.4</v>
      </c>
      <c r="F1732" s="19">
        <f t="shared" ref="F1732:F1795" si="81">$E1732*$D1732</f>
        <v>107.50021486720986</v>
      </c>
      <c r="G1732" s="24">
        <v>59.7</v>
      </c>
      <c r="H1732" s="19">
        <f t="shared" ref="H1732:H1795" si="82">$G1732*$D1732</f>
        <v>59.204454128896948</v>
      </c>
      <c r="I1732" s="24">
        <v>135.80000000000001</v>
      </c>
      <c r="J1732" s="19">
        <f t="shared" ref="J1732:J1795" si="83">$I1732*$D1732</f>
        <v>134.67277840375553</v>
      </c>
    </row>
    <row r="1733" spans="1:10" x14ac:dyDescent="0.25">
      <c r="A1733" s="3">
        <v>2030</v>
      </c>
      <c r="B1733" s="3">
        <v>3</v>
      </c>
      <c r="C1733" s="4">
        <v>2</v>
      </c>
      <c r="D1733" s="20">
        <f>INDEX('Prom Factor Mensual Hora 0,5'!$B$5:$N$28,MATCH('Casos CMg'!$C1733,'Prom Factor Mensual Hora 0,5'!$A$5:$A$28,0),MATCH('Casos CMg'!$B1733,'Prom Factor Mensual Hora 0,5'!$B$4:$M$4,0))</f>
        <v>0.99169561703876996</v>
      </c>
      <c r="E1733" s="24">
        <v>108</v>
      </c>
      <c r="F1733" s="19">
        <f t="shared" si="81"/>
        <v>107.10312664018716</v>
      </c>
      <c r="G1733" s="24">
        <v>59.4</v>
      </c>
      <c r="H1733" s="19">
        <f t="shared" si="82"/>
        <v>58.906719652102936</v>
      </c>
      <c r="I1733" s="24">
        <v>134.69999999999999</v>
      </c>
      <c r="J1733" s="19">
        <f t="shared" si="83"/>
        <v>133.58139961512231</v>
      </c>
    </row>
    <row r="1734" spans="1:10" x14ac:dyDescent="0.25">
      <c r="A1734" s="3">
        <v>2030</v>
      </c>
      <c r="B1734" s="3">
        <v>3</v>
      </c>
      <c r="C1734" s="4">
        <v>3</v>
      </c>
      <c r="D1734" s="20">
        <f>INDEX('Prom Factor Mensual Hora 0,5'!$B$5:$N$28,MATCH('Casos CMg'!$C1734,'Prom Factor Mensual Hora 0,5'!$A$5:$A$28,0),MATCH('Casos CMg'!$B1734,'Prom Factor Mensual Hora 0,5'!$B$4:$M$4,0))</f>
        <v>0.99168703038685069</v>
      </c>
      <c r="E1734" s="24">
        <v>108</v>
      </c>
      <c r="F1734" s="19">
        <f t="shared" si="81"/>
        <v>107.10219928177987</v>
      </c>
      <c r="G1734" s="24">
        <v>59.4</v>
      </c>
      <c r="H1734" s="19">
        <f t="shared" si="82"/>
        <v>58.906209604978926</v>
      </c>
      <c r="I1734" s="24">
        <v>134.6</v>
      </c>
      <c r="J1734" s="19">
        <f t="shared" si="83"/>
        <v>133.4810742900701</v>
      </c>
    </row>
    <row r="1735" spans="1:10" x14ac:dyDescent="0.25">
      <c r="A1735" s="3">
        <v>2030</v>
      </c>
      <c r="B1735" s="3">
        <v>3</v>
      </c>
      <c r="C1735" s="4">
        <v>4</v>
      </c>
      <c r="D1735" s="20">
        <f>INDEX('Prom Factor Mensual Hora 0,5'!$B$5:$N$28,MATCH('Casos CMg'!$C1735,'Prom Factor Mensual Hora 0,5'!$A$5:$A$28,0),MATCH('Casos CMg'!$B1735,'Prom Factor Mensual Hora 0,5'!$B$4:$M$4,0))</f>
        <v>0.99168821882152391</v>
      </c>
      <c r="E1735" s="24">
        <v>108</v>
      </c>
      <c r="F1735" s="19">
        <f t="shared" si="81"/>
        <v>107.10232763272458</v>
      </c>
      <c r="G1735" s="24">
        <v>59.4</v>
      </c>
      <c r="H1735" s="19">
        <f t="shared" si="82"/>
        <v>58.90628019799852</v>
      </c>
      <c r="I1735" s="24">
        <v>134.6</v>
      </c>
      <c r="J1735" s="19">
        <f t="shared" si="83"/>
        <v>133.48123425337712</v>
      </c>
    </row>
    <row r="1736" spans="1:10" x14ac:dyDescent="0.25">
      <c r="A1736" s="3">
        <v>2030</v>
      </c>
      <c r="B1736" s="3">
        <v>3</v>
      </c>
      <c r="C1736" s="4">
        <v>5</v>
      </c>
      <c r="D1736" s="20">
        <f>INDEX('Prom Factor Mensual Hora 0,5'!$B$5:$N$28,MATCH('Casos CMg'!$C1736,'Prom Factor Mensual Hora 0,5'!$A$5:$A$28,0),MATCH('Casos CMg'!$B1736,'Prom Factor Mensual Hora 0,5'!$B$4:$M$4,0))</f>
        <v>0.99169302191808428</v>
      </c>
      <c r="E1736" s="24">
        <v>108</v>
      </c>
      <c r="F1736" s="19">
        <f t="shared" si="81"/>
        <v>107.10284636715311</v>
      </c>
      <c r="G1736" s="24">
        <v>59.4</v>
      </c>
      <c r="H1736" s="19">
        <f t="shared" si="82"/>
        <v>58.906565501934203</v>
      </c>
      <c r="I1736" s="24">
        <v>134.6</v>
      </c>
      <c r="J1736" s="19">
        <f t="shared" si="83"/>
        <v>133.48188075017413</v>
      </c>
    </row>
    <row r="1737" spans="1:10" x14ac:dyDescent="0.25">
      <c r="A1737" s="3">
        <v>2030</v>
      </c>
      <c r="B1737" s="3">
        <v>3</v>
      </c>
      <c r="C1737" s="4">
        <v>6</v>
      </c>
      <c r="D1737" s="20">
        <f>INDEX('Prom Factor Mensual Hora 0,5'!$B$5:$N$28,MATCH('Casos CMg'!$C1737,'Prom Factor Mensual Hora 0,5'!$A$5:$A$28,0),MATCH('Casos CMg'!$B1737,'Prom Factor Mensual Hora 0,5'!$B$4:$M$4,0))</f>
        <v>0.99168767441705652</v>
      </c>
      <c r="E1737" s="24">
        <v>108.3</v>
      </c>
      <c r="F1737" s="19">
        <f t="shared" si="81"/>
        <v>107.39977513936722</v>
      </c>
      <c r="G1737" s="24">
        <v>59.7</v>
      </c>
      <c r="H1737" s="19">
        <f t="shared" si="82"/>
        <v>59.203754162698274</v>
      </c>
      <c r="I1737" s="24">
        <v>135.6</v>
      </c>
      <c r="J1737" s="19">
        <f t="shared" si="83"/>
        <v>134.47284865095287</v>
      </c>
    </row>
    <row r="1738" spans="1:10" x14ac:dyDescent="0.25">
      <c r="A1738" s="3">
        <v>2030</v>
      </c>
      <c r="B1738" s="3">
        <v>3</v>
      </c>
      <c r="C1738" s="4">
        <v>7</v>
      </c>
      <c r="D1738" s="20">
        <f>INDEX('Prom Factor Mensual Hora 0,5'!$B$5:$N$28,MATCH('Casos CMg'!$C1738,'Prom Factor Mensual Hora 0,5'!$A$5:$A$28,0),MATCH('Casos CMg'!$B1738,'Prom Factor Mensual Hora 0,5'!$B$4:$M$4,0))</f>
        <v>0.99169068713511155</v>
      </c>
      <c r="E1738" s="24">
        <v>52.1</v>
      </c>
      <c r="F1738" s="19">
        <f t="shared" si="81"/>
        <v>51.667084799739314</v>
      </c>
      <c r="G1738" s="24">
        <v>30.7</v>
      </c>
      <c r="H1738" s="19">
        <f t="shared" si="82"/>
        <v>30.444904095047924</v>
      </c>
      <c r="I1738" s="24">
        <v>56.7</v>
      </c>
      <c r="J1738" s="19">
        <f t="shared" si="83"/>
        <v>56.228861960560828</v>
      </c>
    </row>
    <row r="1739" spans="1:10" x14ac:dyDescent="0.25">
      <c r="A1739" s="3">
        <v>2030</v>
      </c>
      <c r="B1739" s="3">
        <v>3</v>
      </c>
      <c r="C1739" s="4">
        <v>8</v>
      </c>
      <c r="D1739" s="20">
        <f>INDEX('Prom Factor Mensual Hora 0,5'!$B$5:$N$28,MATCH('Casos CMg'!$C1739,'Prom Factor Mensual Hora 0,5'!$A$5:$A$28,0),MATCH('Casos CMg'!$B1739,'Prom Factor Mensual Hora 0,5'!$B$4:$M$4,0))</f>
        <v>0.99169209706295591</v>
      </c>
      <c r="E1739" s="24">
        <v>56.4</v>
      </c>
      <c r="F1739" s="19">
        <f t="shared" si="81"/>
        <v>55.931434274350714</v>
      </c>
      <c r="G1739" s="24">
        <v>33.200000000000003</v>
      </c>
      <c r="H1739" s="19">
        <f t="shared" si="82"/>
        <v>32.924177622490141</v>
      </c>
      <c r="I1739" s="24">
        <v>61.4</v>
      </c>
      <c r="J1739" s="19">
        <f t="shared" si="83"/>
        <v>60.889894759665495</v>
      </c>
    </row>
    <row r="1740" spans="1:10" x14ac:dyDescent="0.25">
      <c r="A1740" s="3">
        <v>2030</v>
      </c>
      <c r="B1740" s="3">
        <v>3</v>
      </c>
      <c r="C1740" s="4">
        <v>9</v>
      </c>
      <c r="D1740" s="20">
        <f>INDEX('Prom Factor Mensual Hora 0,5'!$B$5:$N$28,MATCH('Casos CMg'!$C1740,'Prom Factor Mensual Hora 0,5'!$A$5:$A$28,0),MATCH('Casos CMg'!$B1740,'Prom Factor Mensual Hora 0,5'!$B$4:$M$4,0))</f>
        <v>0.9943535624807196</v>
      </c>
      <c r="E1740" s="24">
        <v>46.8</v>
      </c>
      <c r="F1740" s="19">
        <f t="shared" si="81"/>
        <v>46.535746724097677</v>
      </c>
      <c r="G1740" s="24">
        <v>31.4</v>
      </c>
      <c r="H1740" s="19">
        <f t="shared" si="82"/>
        <v>31.222701861894596</v>
      </c>
      <c r="I1740" s="24">
        <v>47.5</v>
      </c>
      <c r="J1740" s="19">
        <f t="shared" si="83"/>
        <v>47.231794217834178</v>
      </c>
    </row>
    <row r="1741" spans="1:10" x14ac:dyDescent="0.25">
      <c r="A1741" s="3">
        <v>2030</v>
      </c>
      <c r="B1741" s="3">
        <v>3</v>
      </c>
      <c r="C1741" s="4">
        <v>10</v>
      </c>
      <c r="D1741" s="20">
        <f>INDEX('Prom Factor Mensual Hora 0,5'!$B$5:$N$28,MATCH('Casos CMg'!$C1741,'Prom Factor Mensual Hora 0,5'!$A$5:$A$28,0),MATCH('Casos CMg'!$B1741,'Prom Factor Mensual Hora 0,5'!$B$4:$M$4,0))</f>
        <v>0.99555828900987708</v>
      </c>
      <c r="E1741" s="24">
        <v>37.5</v>
      </c>
      <c r="F1741" s="19">
        <f t="shared" si="81"/>
        <v>37.33343583787039</v>
      </c>
      <c r="G1741" s="24">
        <v>24.9</v>
      </c>
      <c r="H1741" s="19">
        <f t="shared" si="82"/>
        <v>24.789401396345937</v>
      </c>
      <c r="I1741" s="24">
        <v>38.299999999999997</v>
      </c>
      <c r="J1741" s="19">
        <f t="shared" si="83"/>
        <v>38.129882469078289</v>
      </c>
    </row>
    <row r="1742" spans="1:10" x14ac:dyDescent="0.25">
      <c r="A1742" s="3">
        <v>2030</v>
      </c>
      <c r="B1742" s="3">
        <v>3</v>
      </c>
      <c r="C1742" s="4">
        <v>11</v>
      </c>
      <c r="D1742" s="20">
        <f>INDEX('Prom Factor Mensual Hora 0,5'!$B$5:$N$28,MATCH('Casos CMg'!$C1742,'Prom Factor Mensual Hora 0,5'!$A$5:$A$28,0),MATCH('Casos CMg'!$B1742,'Prom Factor Mensual Hora 0,5'!$B$4:$M$4,0))</f>
        <v>0.99696702231851253</v>
      </c>
      <c r="E1742" s="24">
        <v>13.1</v>
      </c>
      <c r="F1742" s="19">
        <f t="shared" si="81"/>
        <v>13.060267992372514</v>
      </c>
      <c r="G1742" s="24">
        <v>8.3000000000000007</v>
      </c>
      <c r="H1742" s="19">
        <f t="shared" si="82"/>
        <v>8.2748262852436554</v>
      </c>
      <c r="I1742" s="24">
        <v>13.4</v>
      </c>
      <c r="J1742" s="19">
        <f t="shared" si="83"/>
        <v>13.359358099068068</v>
      </c>
    </row>
    <row r="1743" spans="1:10" x14ac:dyDescent="0.25">
      <c r="A1743" s="3">
        <v>2030</v>
      </c>
      <c r="B1743" s="3">
        <v>3</v>
      </c>
      <c r="C1743" s="4">
        <v>12</v>
      </c>
      <c r="D1743" s="20">
        <f>INDEX('Prom Factor Mensual Hora 0,5'!$B$5:$N$28,MATCH('Casos CMg'!$C1743,'Prom Factor Mensual Hora 0,5'!$A$5:$A$28,0),MATCH('Casos CMg'!$B1743,'Prom Factor Mensual Hora 0,5'!$B$4:$M$4,0))</f>
        <v>0.99756232294182201</v>
      </c>
      <c r="E1743" s="24">
        <v>13.1</v>
      </c>
      <c r="F1743" s="19">
        <f t="shared" si="81"/>
        <v>13.068066430537868</v>
      </c>
      <c r="G1743" s="24">
        <v>8.3000000000000007</v>
      </c>
      <c r="H1743" s="19">
        <f t="shared" si="82"/>
        <v>8.2797672804171238</v>
      </c>
      <c r="I1743" s="24">
        <v>13.4</v>
      </c>
      <c r="J1743" s="19">
        <f t="shared" si="83"/>
        <v>13.367335127420414</v>
      </c>
    </row>
    <row r="1744" spans="1:10" x14ac:dyDescent="0.25">
      <c r="A1744" s="3">
        <v>2030</v>
      </c>
      <c r="B1744" s="3">
        <v>3</v>
      </c>
      <c r="C1744" s="4">
        <v>13</v>
      </c>
      <c r="D1744" s="20">
        <f>INDEX('Prom Factor Mensual Hora 0,5'!$B$5:$N$28,MATCH('Casos CMg'!$C1744,'Prom Factor Mensual Hora 0,5'!$A$5:$A$28,0),MATCH('Casos CMg'!$B1744,'Prom Factor Mensual Hora 0,5'!$B$4:$M$4,0))</f>
        <v>0.99757345039582368</v>
      </c>
      <c r="E1744" s="24">
        <v>13.1</v>
      </c>
      <c r="F1744" s="19">
        <f t="shared" si="81"/>
        <v>13.06821220018529</v>
      </c>
      <c r="G1744" s="24">
        <v>8.3000000000000007</v>
      </c>
      <c r="H1744" s="19">
        <f t="shared" si="82"/>
        <v>8.2798596382853376</v>
      </c>
      <c r="I1744" s="24">
        <v>13.4</v>
      </c>
      <c r="J1744" s="19">
        <f t="shared" si="83"/>
        <v>13.367484235304037</v>
      </c>
    </row>
    <row r="1745" spans="1:10" x14ac:dyDescent="0.25">
      <c r="A1745" s="3">
        <v>2030</v>
      </c>
      <c r="B1745" s="3">
        <v>3</v>
      </c>
      <c r="C1745" s="4">
        <v>14</v>
      </c>
      <c r="D1745" s="20">
        <f>INDEX('Prom Factor Mensual Hora 0,5'!$B$5:$N$28,MATCH('Casos CMg'!$C1745,'Prom Factor Mensual Hora 0,5'!$A$5:$A$28,0),MATCH('Casos CMg'!$B1745,'Prom Factor Mensual Hora 0,5'!$B$4:$M$4,0))</f>
        <v>0.99910148694727641</v>
      </c>
      <c r="E1745" s="24">
        <v>13.1</v>
      </c>
      <c r="F1745" s="19">
        <f t="shared" si="81"/>
        <v>13.088229479009321</v>
      </c>
      <c r="G1745" s="24">
        <v>8.3000000000000007</v>
      </c>
      <c r="H1745" s="19">
        <f t="shared" si="82"/>
        <v>8.2925423416623953</v>
      </c>
      <c r="I1745" s="24">
        <v>13.4</v>
      </c>
      <c r="J1745" s="19">
        <f t="shared" si="83"/>
        <v>13.387959925093504</v>
      </c>
    </row>
    <row r="1746" spans="1:10" x14ac:dyDescent="0.25">
      <c r="A1746" s="3">
        <v>2030</v>
      </c>
      <c r="B1746" s="3">
        <v>3</v>
      </c>
      <c r="C1746" s="4">
        <v>15</v>
      </c>
      <c r="D1746" s="20">
        <f>INDEX('Prom Factor Mensual Hora 0,5'!$B$5:$N$28,MATCH('Casos CMg'!$C1746,'Prom Factor Mensual Hora 0,5'!$A$5:$A$28,0),MATCH('Casos CMg'!$B1746,'Prom Factor Mensual Hora 0,5'!$B$4:$M$4,0))</f>
        <v>1</v>
      </c>
      <c r="E1746" s="24">
        <v>13.7</v>
      </c>
      <c r="F1746" s="19">
        <f t="shared" si="81"/>
        <v>13.7</v>
      </c>
      <c r="G1746" s="24">
        <v>8.5</v>
      </c>
      <c r="H1746" s="19">
        <f t="shared" si="82"/>
        <v>8.5</v>
      </c>
      <c r="I1746" s="24">
        <v>14.2</v>
      </c>
      <c r="J1746" s="19">
        <f t="shared" si="83"/>
        <v>14.2</v>
      </c>
    </row>
    <row r="1747" spans="1:10" x14ac:dyDescent="0.25">
      <c r="A1747" s="3">
        <v>2030</v>
      </c>
      <c r="B1747" s="3">
        <v>3</v>
      </c>
      <c r="C1747" s="4">
        <v>16</v>
      </c>
      <c r="D1747" s="20">
        <f>INDEX('Prom Factor Mensual Hora 0,5'!$B$5:$N$28,MATCH('Casos CMg'!$C1747,'Prom Factor Mensual Hora 0,5'!$A$5:$A$28,0),MATCH('Casos CMg'!$B1747,'Prom Factor Mensual Hora 0,5'!$B$4:$M$4,0))</f>
        <v>0.99990453840340487</v>
      </c>
      <c r="E1747" s="24">
        <v>13.7</v>
      </c>
      <c r="F1747" s="19">
        <f t="shared" si="81"/>
        <v>13.698692176126647</v>
      </c>
      <c r="G1747" s="24">
        <v>8.5</v>
      </c>
      <c r="H1747" s="19">
        <f t="shared" si="82"/>
        <v>8.4991885764289421</v>
      </c>
      <c r="I1747" s="24">
        <v>14.2</v>
      </c>
      <c r="J1747" s="19">
        <f t="shared" si="83"/>
        <v>14.198644445328348</v>
      </c>
    </row>
    <row r="1748" spans="1:10" x14ac:dyDescent="0.25">
      <c r="A1748" s="3">
        <v>2030</v>
      </c>
      <c r="B1748" s="3">
        <v>3</v>
      </c>
      <c r="C1748" s="4">
        <v>17</v>
      </c>
      <c r="D1748" s="20">
        <f>INDEX('Prom Factor Mensual Hora 0,5'!$B$5:$N$28,MATCH('Casos CMg'!$C1748,'Prom Factor Mensual Hora 0,5'!$A$5:$A$28,0),MATCH('Casos CMg'!$B1748,'Prom Factor Mensual Hora 0,5'!$B$4:$M$4,0))</f>
        <v>0.99974256146699225</v>
      </c>
      <c r="E1748" s="24">
        <v>13.7</v>
      </c>
      <c r="F1748" s="19">
        <f t="shared" si="81"/>
        <v>13.696473092097794</v>
      </c>
      <c r="G1748" s="24">
        <v>8.5</v>
      </c>
      <c r="H1748" s="19">
        <f t="shared" si="82"/>
        <v>8.4978117724694346</v>
      </c>
      <c r="I1748" s="24">
        <v>14.2</v>
      </c>
      <c r="J1748" s="19">
        <f t="shared" si="83"/>
        <v>14.196344372831289</v>
      </c>
    </row>
    <row r="1749" spans="1:10" x14ac:dyDescent="0.25">
      <c r="A1749" s="3">
        <v>2030</v>
      </c>
      <c r="B1749" s="3">
        <v>3</v>
      </c>
      <c r="C1749" s="4">
        <v>18</v>
      </c>
      <c r="D1749" s="20">
        <f>INDEX('Prom Factor Mensual Hora 0,5'!$B$5:$N$28,MATCH('Casos CMg'!$C1749,'Prom Factor Mensual Hora 0,5'!$A$5:$A$28,0),MATCH('Casos CMg'!$B1749,'Prom Factor Mensual Hora 0,5'!$B$4:$M$4,0))</f>
        <v>0.99990615129705385</v>
      </c>
      <c r="E1749" s="24">
        <v>45</v>
      </c>
      <c r="F1749" s="19">
        <f t="shared" si="81"/>
        <v>44.995776808367424</v>
      </c>
      <c r="G1749" s="24">
        <v>30.1</v>
      </c>
      <c r="H1749" s="19">
        <f t="shared" si="82"/>
        <v>30.097175154041324</v>
      </c>
      <c r="I1749" s="24">
        <v>45.8</v>
      </c>
      <c r="J1749" s="19">
        <f t="shared" si="83"/>
        <v>45.79570172940506</v>
      </c>
    </row>
    <row r="1750" spans="1:10" x14ac:dyDescent="0.25">
      <c r="A1750" s="3">
        <v>2030</v>
      </c>
      <c r="B1750" s="3">
        <v>3</v>
      </c>
      <c r="C1750" s="4">
        <v>19</v>
      </c>
      <c r="D1750" s="20">
        <f>INDEX('Prom Factor Mensual Hora 0,5'!$B$5:$N$28,MATCH('Casos CMg'!$C1750,'Prom Factor Mensual Hora 0,5'!$A$5:$A$28,0),MATCH('Casos CMg'!$B1750,'Prom Factor Mensual Hora 0,5'!$B$4:$M$4,0))</f>
        <v>0.98834644215198175</v>
      </c>
      <c r="E1750" s="24">
        <v>109.1</v>
      </c>
      <c r="F1750" s="19">
        <f t="shared" si="81"/>
        <v>107.82859683878121</v>
      </c>
      <c r="G1750" s="24">
        <v>59.9</v>
      </c>
      <c r="H1750" s="19">
        <f t="shared" si="82"/>
        <v>59.201951884903707</v>
      </c>
      <c r="I1750" s="24">
        <v>137.19999999999999</v>
      </c>
      <c r="J1750" s="19">
        <f t="shared" si="83"/>
        <v>135.60113186325188</v>
      </c>
    </row>
    <row r="1751" spans="1:10" x14ac:dyDescent="0.25">
      <c r="A1751" s="3">
        <v>2030</v>
      </c>
      <c r="B1751" s="3">
        <v>3</v>
      </c>
      <c r="C1751" s="4">
        <v>20</v>
      </c>
      <c r="D1751" s="20">
        <f>INDEX('Prom Factor Mensual Hora 0,5'!$B$5:$N$28,MATCH('Casos CMg'!$C1751,'Prom Factor Mensual Hora 0,5'!$A$5:$A$28,0),MATCH('Casos CMg'!$B1751,'Prom Factor Mensual Hora 0,5'!$B$4:$M$4,0))</f>
        <v>0.98472453846384622</v>
      </c>
      <c r="E1751" s="24">
        <v>110.8</v>
      </c>
      <c r="F1751" s="19">
        <f t="shared" si="81"/>
        <v>109.10747886179416</v>
      </c>
      <c r="G1751" s="24">
        <v>61.1</v>
      </c>
      <c r="H1751" s="19">
        <f t="shared" si="82"/>
        <v>60.166669300141002</v>
      </c>
      <c r="I1751" s="24">
        <v>139.9</v>
      </c>
      <c r="J1751" s="19">
        <f t="shared" si="83"/>
        <v>137.76296293109209</v>
      </c>
    </row>
    <row r="1752" spans="1:10" x14ac:dyDescent="0.25">
      <c r="A1752" s="3">
        <v>2030</v>
      </c>
      <c r="B1752" s="3">
        <v>3</v>
      </c>
      <c r="C1752" s="4">
        <v>21</v>
      </c>
      <c r="D1752" s="20">
        <f>INDEX('Prom Factor Mensual Hora 0,5'!$B$5:$N$28,MATCH('Casos CMg'!$C1752,'Prom Factor Mensual Hora 0,5'!$A$5:$A$28,0),MATCH('Casos CMg'!$B1752,'Prom Factor Mensual Hora 0,5'!$B$4:$M$4,0))</f>
        <v>0.98472687003678994</v>
      </c>
      <c r="E1752" s="24">
        <v>110.8</v>
      </c>
      <c r="F1752" s="19">
        <f t="shared" si="81"/>
        <v>109.10773720007633</v>
      </c>
      <c r="G1752" s="24">
        <v>61.1</v>
      </c>
      <c r="H1752" s="19">
        <f t="shared" si="82"/>
        <v>60.166811759247864</v>
      </c>
      <c r="I1752" s="24">
        <v>139.9</v>
      </c>
      <c r="J1752" s="19">
        <f t="shared" si="83"/>
        <v>137.76328911814693</v>
      </c>
    </row>
    <row r="1753" spans="1:10" x14ac:dyDescent="0.25">
      <c r="A1753" s="3">
        <v>2030</v>
      </c>
      <c r="B1753" s="3">
        <v>3</v>
      </c>
      <c r="C1753" s="4">
        <v>22</v>
      </c>
      <c r="D1753" s="20">
        <f>INDEX('Prom Factor Mensual Hora 0,5'!$B$5:$N$28,MATCH('Casos CMg'!$C1753,'Prom Factor Mensual Hora 0,5'!$A$5:$A$28,0),MATCH('Casos CMg'!$B1753,'Prom Factor Mensual Hora 0,5'!$B$4:$M$4,0))</f>
        <v>0.98472644874400284</v>
      </c>
      <c r="E1753" s="24">
        <v>109.7</v>
      </c>
      <c r="F1753" s="19">
        <f t="shared" si="81"/>
        <v>108.02449142721711</v>
      </c>
      <c r="G1753" s="24">
        <v>60.3</v>
      </c>
      <c r="H1753" s="19">
        <f t="shared" si="82"/>
        <v>59.379004859263368</v>
      </c>
      <c r="I1753" s="24">
        <v>138.19999999999999</v>
      </c>
      <c r="J1753" s="19">
        <f t="shared" si="83"/>
        <v>136.08919521642119</v>
      </c>
    </row>
    <row r="1754" spans="1:10" x14ac:dyDescent="0.25">
      <c r="A1754" s="3">
        <v>2030</v>
      </c>
      <c r="B1754" s="3">
        <v>3</v>
      </c>
      <c r="C1754" s="4">
        <v>23</v>
      </c>
      <c r="D1754" s="20">
        <f>INDEX('Prom Factor Mensual Hora 0,5'!$B$5:$N$28,MATCH('Casos CMg'!$C1754,'Prom Factor Mensual Hora 0,5'!$A$5:$A$28,0),MATCH('Casos CMg'!$B1754,'Prom Factor Mensual Hora 0,5'!$B$4:$M$4,0))</f>
        <v>0.98472482955936425</v>
      </c>
      <c r="E1754" s="24">
        <v>108.4</v>
      </c>
      <c r="F1754" s="19">
        <f t="shared" si="81"/>
        <v>106.74417152423509</v>
      </c>
      <c r="G1754" s="24">
        <v>59.4</v>
      </c>
      <c r="H1754" s="19">
        <f t="shared" si="82"/>
        <v>58.492654875826233</v>
      </c>
      <c r="I1754" s="24">
        <v>136.1</v>
      </c>
      <c r="J1754" s="19">
        <f t="shared" si="83"/>
        <v>134.02104930302946</v>
      </c>
    </row>
    <row r="1755" spans="1:10" x14ac:dyDescent="0.25">
      <c r="A1755" s="3">
        <v>2030</v>
      </c>
      <c r="B1755" s="3">
        <v>4</v>
      </c>
      <c r="C1755" s="4">
        <v>0</v>
      </c>
      <c r="D1755" s="20">
        <f>INDEX('Prom Factor Mensual Hora 0,5'!$B$5:$N$28,MATCH('Casos CMg'!$C1755,'Prom Factor Mensual Hora 0,5'!$A$5:$A$28,0),MATCH('Casos CMg'!$B1755,'Prom Factor Mensual Hora 0,5'!$B$4:$M$4,0))</f>
        <v>0.98509089613217082</v>
      </c>
      <c r="E1755" s="24">
        <v>110.7</v>
      </c>
      <c r="F1755" s="19">
        <f t="shared" si="81"/>
        <v>109.04956220183131</v>
      </c>
      <c r="G1755" s="24">
        <v>62.5</v>
      </c>
      <c r="H1755" s="19">
        <f t="shared" si="82"/>
        <v>61.568181008260673</v>
      </c>
      <c r="I1755" s="24">
        <v>139.9</v>
      </c>
      <c r="J1755" s="19">
        <f t="shared" si="83"/>
        <v>137.8142163688907</v>
      </c>
    </row>
    <row r="1756" spans="1:10" x14ac:dyDescent="0.25">
      <c r="A1756" s="3">
        <v>2030</v>
      </c>
      <c r="B1756" s="3">
        <v>4</v>
      </c>
      <c r="C1756" s="4">
        <v>1</v>
      </c>
      <c r="D1756" s="20">
        <f>INDEX('Prom Factor Mensual Hora 0,5'!$B$5:$N$28,MATCH('Casos CMg'!$C1756,'Prom Factor Mensual Hora 0,5'!$A$5:$A$28,0),MATCH('Casos CMg'!$B1756,'Prom Factor Mensual Hora 0,5'!$B$4:$M$4,0))</f>
        <v>0.99157639186385382</v>
      </c>
      <c r="E1756" s="24">
        <v>110.8</v>
      </c>
      <c r="F1756" s="19">
        <f t="shared" si="81"/>
        <v>109.866664218515</v>
      </c>
      <c r="G1756" s="24">
        <v>62.6</v>
      </c>
      <c r="H1756" s="19">
        <f t="shared" si="82"/>
        <v>62.072682130677251</v>
      </c>
      <c r="I1756" s="24">
        <v>140.1</v>
      </c>
      <c r="J1756" s="19">
        <f t="shared" si="83"/>
        <v>138.91985250012593</v>
      </c>
    </row>
    <row r="1757" spans="1:10" x14ac:dyDescent="0.25">
      <c r="A1757" s="3">
        <v>2030</v>
      </c>
      <c r="B1757" s="3">
        <v>4</v>
      </c>
      <c r="C1757" s="4">
        <v>2</v>
      </c>
      <c r="D1757" s="20">
        <f>INDEX('Prom Factor Mensual Hora 0,5'!$B$5:$N$28,MATCH('Casos CMg'!$C1757,'Prom Factor Mensual Hora 0,5'!$A$5:$A$28,0),MATCH('Casos CMg'!$B1757,'Prom Factor Mensual Hora 0,5'!$B$4:$M$4,0))</f>
        <v>0.9919287834813304</v>
      </c>
      <c r="E1757" s="24">
        <v>111.3</v>
      </c>
      <c r="F1757" s="19">
        <f t="shared" si="81"/>
        <v>110.40167360147207</v>
      </c>
      <c r="G1757" s="24">
        <v>63.7</v>
      </c>
      <c r="H1757" s="19">
        <f t="shared" si="82"/>
        <v>63.18586350776075</v>
      </c>
      <c r="I1757" s="24">
        <v>141.30000000000001</v>
      </c>
      <c r="J1757" s="19">
        <f t="shared" si="83"/>
        <v>140.15953710591199</v>
      </c>
    </row>
    <row r="1758" spans="1:10" x14ac:dyDescent="0.25">
      <c r="A1758" s="3">
        <v>2030</v>
      </c>
      <c r="B1758" s="3">
        <v>4</v>
      </c>
      <c r="C1758" s="4">
        <v>3</v>
      </c>
      <c r="D1758" s="20">
        <f>INDEX('Prom Factor Mensual Hora 0,5'!$B$5:$N$28,MATCH('Casos CMg'!$C1758,'Prom Factor Mensual Hora 0,5'!$A$5:$A$28,0),MATCH('Casos CMg'!$B1758,'Prom Factor Mensual Hora 0,5'!$B$4:$M$4,0))</f>
        <v>0.99192985235620701</v>
      </c>
      <c r="E1758" s="24">
        <v>111.3</v>
      </c>
      <c r="F1758" s="19">
        <f t="shared" si="81"/>
        <v>110.40179256724583</v>
      </c>
      <c r="G1758" s="24">
        <v>63.7</v>
      </c>
      <c r="H1758" s="19">
        <f t="shared" si="82"/>
        <v>63.185931595090388</v>
      </c>
      <c r="I1758" s="24">
        <v>141.30000000000001</v>
      </c>
      <c r="J1758" s="19">
        <f t="shared" si="83"/>
        <v>140.15968813793205</v>
      </c>
    </row>
    <row r="1759" spans="1:10" x14ac:dyDescent="0.25">
      <c r="A1759" s="3">
        <v>2030</v>
      </c>
      <c r="B1759" s="3">
        <v>4</v>
      </c>
      <c r="C1759" s="4">
        <v>4</v>
      </c>
      <c r="D1759" s="20">
        <f>INDEX('Prom Factor Mensual Hora 0,5'!$B$5:$N$28,MATCH('Casos CMg'!$C1759,'Prom Factor Mensual Hora 0,5'!$A$5:$A$28,0),MATCH('Casos CMg'!$B1759,'Prom Factor Mensual Hora 0,5'!$B$4:$M$4,0))</f>
        <v>0.99192951449224909</v>
      </c>
      <c r="E1759" s="24">
        <v>111.3</v>
      </c>
      <c r="F1759" s="19">
        <f t="shared" si="81"/>
        <v>110.40175496298733</v>
      </c>
      <c r="G1759" s="24">
        <v>63.7</v>
      </c>
      <c r="H1759" s="19">
        <f t="shared" si="82"/>
        <v>63.185910073156272</v>
      </c>
      <c r="I1759" s="24">
        <v>141.30000000000001</v>
      </c>
      <c r="J1759" s="19">
        <f t="shared" si="83"/>
        <v>140.1596403977548</v>
      </c>
    </row>
    <row r="1760" spans="1:10" x14ac:dyDescent="0.25">
      <c r="A1760" s="3">
        <v>2030</v>
      </c>
      <c r="B1760" s="3">
        <v>4</v>
      </c>
      <c r="C1760" s="4">
        <v>5</v>
      </c>
      <c r="D1760" s="20">
        <f>INDEX('Prom Factor Mensual Hora 0,5'!$B$5:$N$28,MATCH('Casos CMg'!$C1760,'Prom Factor Mensual Hora 0,5'!$A$5:$A$28,0),MATCH('Casos CMg'!$B1760,'Prom Factor Mensual Hora 0,5'!$B$4:$M$4,0))</f>
        <v>0.99192620075401927</v>
      </c>
      <c r="E1760" s="24">
        <v>111.3</v>
      </c>
      <c r="F1760" s="19">
        <f t="shared" si="81"/>
        <v>110.40138614392234</v>
      </c>
      <c r="G1760" s="24">
        <v>63.7</v>
      </c>
      <c r="H1760" s="19">
        <f t="shared" si="82"/>
        <v>63.185698988031028</v>
      </c>
      <c r="I1760" s="24">
        <v>141.30000000000001</v>
      </c>
      <c r="J1760" s="19">
        <f t="shared" si="83"/>
        <v>140.15917216654293</v>
      </c>
    </row>
    <row r="1761" spans="1:10" x14ac:dyDescent="0.25">
      <c r="A1761" s="3">
        <v>2030</v>
      </c>
      <c r="B1761" s="3">
        <v>4</v>
      </c>
      <c r="C1761" s="4">
        <v>6</v>
      </c>
      <c r="D1761" s="20">
        <f>INDEX('Prom Factor Mensual Hora 0,5'!$B$5:$N$28,MATCH('Casos CMg'!$C1761,'Prom Factor Mensual Hora 0,5'!$A$5:$A$28,0),MATCH('Casos CMg'!$B1761,'Prom Factor Mensual Hora 0,5'!$B$4:$M$4,0))</f>
        <v>0.99192118293680531</v>
      </c>
      <c r="E1761" s="24">
        <v>110.8</v>
      </c>
      <c r="F1761" s="19">
        <f t="shared" si="81"/>
        <v>109.90486706939802</v>
      </c>
      <c r="G1761" s="24">
        <v>62.6</v>
      </c>
      <c r="H1761" s="19">
        <f t="shared" si="82"/>
        <v>62.094266051844016</v>
      </c>
      <c r="I1761" s="24">
        <v>140.30000000000001</v>
      </c>
      <c r="J1761" s="19">
        <f t="shared" si="83"/>
        <v>139.1665419660338</v>
      </c>
    </row>
    <row r="1762" spans="1:10" x14ac:dyDescent="0.25">
      <c r="A1762" s="3">
        <v>2030</v>
      </c>
      <c r="B1762" s="3">
        <v>4</v>
      </c>
      <c r="C1762" s="4">
        <v>7</v>
      </c>
      <c r="D1762" s="20">
        <f>INDEX('Prom Factor Mensual Hora 0,5'!$B$5:$N$28,MATCH('Casos CMg'!$C1762,'Prom Factor Mensual Hora 0,5'!$A$5:$A$28,0),MATCH('Casos CMg'!$B1762,'Prom Factor Mensual Hora 0,5'!$B$4:$M$4,0))</f>
        <v>0.99192664764138638</v>
      </c>
      <c r="E1762" s="24">
        <v>72.099999999999994</v>
      </c>
      <c r="F1762" s="19">
        <f t="shared" si="81"/>
        <v>71.517911294943957</v>
      </c>
      <c r="G1762" s="24">
        <v>39.6</v>
      </c>
      <c r="H1762" s="19">
        <f t="shared" si="82"/>
        <v>39.280295246598904</v>
      </c>
      <c r="I1762" s="24">
        <v>82.6</v>
      </c>
      <c r="J1762" s="19">
        <f t="shared" si="83"/>
        <v>81.933141095178513</v>
      </c>
    </row>
    <row r="1763" spans="1:10" x14ac:dyDescent="0.25">
      <c r="A1763" s="3">
        <v>2030</v>
      </c>
      <c r="B1763" s="3">
        <v>4</v>
      </c>
      <c r="C1763" s="4">
        <v>8</v>
      </c>
      <c r="D1763" s="20">
        <f>INDEX('Prom Factor Mensual Hora 0,5'!$B$5:$N$28,MATCH('Casos CMg'!$C1763,'Prom Factor Mensual Hora 0,5'!$A$5:$A$28,0),MATCH('Casos CMg'!$B1763,'Prom Factor Mensual Hora 0,5'!$B$4:$M$4,0))</f>
        <v>0.99191684978434647</v>
      </c>
      <c r="E1763" s="24">
        <v>70.599999999999994</v>
      </c>
      <c r="F1763" s="19">
        <f t="shared" si="81"/>
        <v>70.02932959477485</v>
      </c>
      <c r="G1763" s="24">
        <v>39</v>
      </c>
      <c r="H1763" s="19">
        <f t="shared" si="82"/>
        <v>38.684757141589515</v>
      </c>
      <c r="I1763" s="24">
        <v>80.099999999999994</v>
      </c>
      <c r="J1763" s="19">
        <f t="shared" si="83"/>
        <v>79.452539667726143</v>
      </c>
    </row>
    <row r="1764" spans="1:10" x14ac:dyDescent="0.25">
      <c r="A1764" s="3">
        <v>2030</v>
      </c>
      <c r="B1764" s="3">
        <v>4</v>
      </c>
      <c r="C1764" s="4">
        <v>9</v>
      </c>
      <c r="D1764" s="20">
        <f>INDEX('Prom Factor Mensual Hora 0,5'!$B$5:$N$28,MATCH('Casos CMg'!$C1764,'Prom Factor Mensual Hora 0,5'!$A$5:$A$28,0),MATCH('Casos CMg'!$B1764,'Prom Factor Mensual Hora 0,5'!$B$4:$M$4,0))</f>
        <v>0.99594377952619184</v>
      </c>
      <c r="E1764" s="24">
        <v>60.3</v>
      </c>
      <c r="F1764" s="19">
        <f t="shared" si="81"/>
        <v>60.055409905429364</v>
      </c>
      <c r="G1764" s="24">
        <v>38.299999999999997</v>
      </c>
      <c r="H1764" s="19">
        <f t="shared" si="82"/>
        <v>38.144646755853145</v>
      </c>
      <c r="I1764" s="24">
        <v>64.5</v>
      </c>
      <c r="J1764" s="19">
        <f t="shared" si="83"/>
        <v>64.238373779439371</v>
      </c>
    </row>
    <row r="1765" spans="1:10" x14ac:dyDescent="0.25">
      <c r="A1765" s="3">
        <v>2030</v>
      </c>
      <c r="B1765" s="3">
        <v>4</v>
      </c>
      <c r="C1765" s="4">
        <v>10</v>
      </c>
      <c r="D1765" s="20">
        <f>INDEX('Prom Factor Mensual Hora 0,5'!$B$5:$N$28,MATCH('Casos CMg'!$C1765,'Prom Factor Mensual Hora 0,5'!$A$5:$A$28,0),MATCH('Casos CMg'!$B1765,'Prom Factor Mensual Hora 0,5'!$B$4:$M$4,0))</f>
        <v>0.99798323656580945</v>
      </c>
      <c r="E1765" s="24">
        <v>46.2</v>
      </c>
      <c r="F1765" s="19">
        <f t="shared" si="81"/>
        <v>46.106825529340398</v>
      </c>
      <c r="G1765" s="24">
        <v>33.1</v>
      </c>
      <c r="H1765" s="19">
        <f t="shared" si="82"/>
        <v>33.033245130328297</v>
      </c>
      <c r="I1765" s="24">
        <v>45.9</v>
      </c>
      <c r="J1765" s="19">
        <f t="shared" si="83"/>
        <v>45.807430558370655</v>
      </c>
    </row>
    <row r="1766" spans="1:10" x14ac:dyDescent="0.25">
      <c r="A1766" s="3">
        <v>2030</v>
      </c>
      <c r="B1766" s="3">
        <v>4</v>
      </c>
      <c r="C1766" s="4">
        <v>11</v>
      </c>
      <c r="D1766" s="20">
        <f>INDEX('Prom Factor Mensual Hora 0,5'!$B$5:$N$28,MATCH('Casos CMg'!$C1766,'Prom Factor Mensual Hora 0,5'!$A$5:$A$28,0),MATCH('Casos CMg'!$B1766,'Prom Factor Mensual Hora 0,5'!$B$4:$M$4,0))</f>
        <v>0.99678871284927506</v>
      </c>
      <c r="E1766" s="24">
        <v>46.2</v>
      </c>
      <c r="F1766" s="19">
        <f t="shared" si="81"/>
        <v>46.051638533636513</v>
      </c>
      <c r="G1766" s="24">
        <v>33.1</v>
      </c>
      <c r="H1766" s="19">
        <f t="shared" si="82"/>
        <v>32.993706395311008</v>
      </c>
      <c r="I1766" s="24">
        <v>45.9</v>
      </c>
      <c r="J1766" s="19">
        <f t="shared" si="83"/>
        <v>45.752601919781725</v>
      </c>
    </row>
    <row r="1767" spans="1:10" x14ac:dyDescent="0.25">
      <c r="A1767" s="3">
        <v>2030</v>
      </c>
      <c r="B1767" s="3">
        <v>4</v>
      </c>
      <c r="C1767" s="4">
        <v>12</v>
      </c>
      <c r="D1767" s="20">
        <f>INDEX('Prom Factor Mensual Hora 0,5'!$B$5:$N$28,MATCH('Casos CMg'!$C1767,'Prom Factor Mensual Hora 0,5'!$A$5:$A$28,0),MATCH('Casos CMg'!$B1767,'Prom Factor Mensual Hora 0,5'!$B$4:$M$4,0))</f>
        <v>0.99767261409568264</v>
      </c>
      <c r="E1767" s="24">
        <v>46.2</v>
      </c>
      <c r="F1767" s="19">
        <f t="shared" si="81"/>
        <v>46.092474771220537</v>
      </c>
      <c r="G1767" s="24">
        <v>33.1</v>
      </c>
      <c r="H1767" s="19">
        <f t="shared" si="82"/>
        <v>33.022963526567096</v>
      </c>
      <c r="I1767" s="24">
        <v>45.9</v>
      </c>
      <c r="J1767" s="19">
        <f t="shared" si="83"/>
        <v>45.793172986991834</v>
      </c>
    </row>
    <row r="1768" spans="1:10" x14ac:dyDescent="0.25">
      <c r="A1768" s="3">
        <v>2030</v>
      </c>
      <c r="B1768" s="3">
        <v>4</v>
      </c>
      <c r="C1768" s="4">
        <v>13</v>
      </c>
      <c r="D1768" s="20">
        <f>INDEX('Prom Factor Mensual Hora 0,5'!$B$5:$N$28,MATCH('Casos CMg'!$C1768,'Prom Factor Mensual Hora 0,5'!$A$5:$A$28,0),MATCH('Casos CMg'!$B1768,'Prom Factor Mensual Hora 0,5'!$B$4:$M$4,0))</f>
        <v>0.99791573873240724</v>
      </c>
      <c r="E1768" s="24">
        <v>46.2</v>
      </c>
      <c r="F1768" s="19">
        <f t="shared" si="81"/>
        <v>46.103707129437218</v>
      </c>
      <c r="G1768" s="24">
        <v>33.1</v>
      </c>
      <c r="H1768" s="19">
        <f t="shared" si="82"/>
        <v>33.031010952042678</v>
      </c>
      <c r="I1768" s="24">
        <v>45.9</v>
      </c>
      <c r="J1768" s="19">
        <f t="shared" si="83"/>
        <v>45.80433240781749</v>
      </c>
    </row>
    <row r="1769" spans="1:10" x14ac:dyDescent="0.25">
      <c r="A1769" s="3">
        <v>2030</v>
      </c>
      <c r="B1769" s="3">
        <v>4</v>
      </c>
      <c r="C1769" s="4">
        <v>14</v>
      </c>
      <c r="D1769" s="20">
        <f>INDEX('Prom Factor Mensual Hora 0,5'!$B$5:$N$28,MATCH('Casos CMg'!$C1769,'Prom Factor Mensual Hora 0,5'!$A$5:$A$28,0),MATCH('Casos CMg'!$B1769,'Prom Factor Mensual Hora 0,5'!$B$4:$M$4,0))</f>
        <v>0.99868782859209315</v>
      </c>
      <c r="E1769" s="24">
        <v>46.2</v>
      </c>
      <c r="F1769" s="19">
        <f t="shared" si="81"/>
        <v>46.139377680954709</v>
      </c>
      <c r="G1769" s="24">
        <v>33.1</v>
      </c>
      <c r="H1769" s="19">
        <f t="shared" si="82"/>
        <v>33.056567126398285</v>
      </c>
      <c r="I1769" s="24">
        <v>45.9</v>
      </c>
      <c r="J1769" s="19">
        <f t="shared" si="83"/>
        <v>45.839771332377076</v>
      </c>
    </row>
    <row r="1770" spans="1:10" x14ac:dyDescent="0.25">
      <c r="A1770" s="3">
        <v>2030</v>
      </c>
      <c r="B1770" s="3">
        <v>4</v>
      </c>
      <c r="C1770" s="4">
        <v>15</v>
      </c>
      <c r="D1770" s="20">
        <f>INDEX('Prom Factor Mensual Hora 0,5'!$B$5:$N$28,MATCH('Casos CMg'!$C1770,'Prom Factor Mensual Hora 0,5'!$A$5:$A$28,0),MATCH('Casos CMg'!$B1770,'Prom Factor Mensual Hora 0,5'!$B$4:$M$4,0))</f>
        <v>0.99952541975940357</v>
      </c>
      <c r="E1770" s="24">
        <v>46.2</v>
      </c>
      <c r="F1770" s="19">
        <f t="shared" si="81"/>
        <v>46.178074392884447</v>
      </c>
      <c r="G1770" s="24">
        <v>33.1</v>
      </c>
      <c r="H1770" s="19">
        <f t="shared" si="82"/>
        <v>33.084291394036256</v>
      </c>
      <c r="I1770" s="24">
        <v>45.9</v>
      </c>
      <c r="J1770" s="19">
        <f t="shared" si="83"/>
        <v>45.878216766956619</v>
      </c>
    </row>
    <row r="1771" spans="1:10" x14ac:dyDescent="0.25">
      <c r="A1771" s="3">
        <v>2030</v>
      </c>
      <c r="B1771" s="3">
        <v>4</v>
      </c>
      <c r="C1771" s="4">
        <v>16</v>
      </c>
      <c r="D1771" s="20">
        <f>INDEX('Prom Factor Mensual Hora 0,5'!$B$5:$N$28,MATCH('Casos CMg'!$C1771,'Prom Factor Mensual Hora 0,5'!$A$5:$A$28,0),MATCH('Casos CMg'!$B1771,'Prom Factor Mensual Hora 0,5'!$B$4:$M$4,0))</f>
        <v>0.99952220941951331</v>
      </c>
      <c r="E1771" s="24">
        <v>47.4</v>
      </c>
      <c r="F1771" s="19">
        <f t="shared" si="81"/>
        <v>47.377352726484929</v>
      </c>
      <c r="G1771" s="24">
        <v>33.5</v>
      </c>
      <c r="H1771" s="19">
        <f t="shared" si="82"/>
        <v>33.483994015553698</v>
      </c>
      <c r="I1771" s="24">
        <v>47.9</v>
      </c>
      <c r="J1771" s="19">
        <f t="shared" si="83"/>
        <v>47.877113831194684</v>
      </c>
    </row>
    <row r="1772" spans="1:10" x14ac:dyDescent="0.25">
      <c r="A1772" s="3">
        <v>2030</v>
      </c>
      <c r="B1772" s="3">
        <v>4</v>
      </c>
      <c r="C1772" s="4">
        <v>17</v>
      </c>
      <c r="D1772" s="20">
        <f>INDEX('Prom Factor Mensual Hora 0,5'!$B$5:$N$28,MATCH('Casos CMg'!$C1772,'Prom Factor Mensual Hora 0,5'!$A$5:$A$28,0),MATCH('Casos CMg'!$B1772,'Prom Factor Mensual Hora 0,5'!$B$4:$M$4,0))</f>
        <v>0.99860950025282025</v>
      </c>
      <c r="E1772" s="24">
        <v>72.900000000000006</v>
      </c>
      <c r="F1772" s="19">
        <f t="shared" si="81"/>
        <v>72.798632568430605</v>
      </c>
      <c r="G1772" s="24">
        <v>39.700000000000003</v>
      </c>
      <c r="H1772" s="19">
        <f t="shared" si="82"/>
        <v>39.644797160036966</v>
      </c>
      <c r="I1772" s="24">
        <v>83.6</v>
      </c>
      <c r="J1772" s="19">
        <f t="shared" si="83"/>
        <v>83.483754221135769</v>
      </c>
    </row>
    <row r="1773" spans="1:10" x14ac:dyDescent="0.25">
      <c r="A1773" s="3">
        <v>2030</v>
      </c>
      <c r="B1773" s="3">
        <v>4</v>
      </c>
      <c r="C1773" s="4">
        <v>18</v>
      </c>
      <c r="D1773" s="20">
        <f>INDEX('Prom Factor Mensual Hora 0,5'!$B$5:$N$28,MATCH('Casos CMg'!$C1773,'Prom Factor Mensual Hora 0,5'!$A$5:$A$28,0),MATCH('Casos CMg'!$B1773,'Prom Factor Mensual Hora 0,5'!$B$4:$M$4,0))</f>
        <v>0.99389643847884923</v>
      </c>
      <c r="E1773" s="24">
        <v>79.400000000000006</v>
      </c>
      <c r="F1773" s="19">
        <f t="shared" si="81"/>
        <v>78.91537721522063</v>
      </c>
      <c r="G1773" s="24">
        <v>42.2</v>
      </c>
      <c r="H1773" s="19">
        <f t="shared" si="82"/>
        <v>41.942429703807441</v>
      </c>
      <c r="I1773" s="24">
        <v>94.5</v>
      </c>
      <c r="J1773" s="19">
        <f t="shared" si="83"/>
        <v>93.923213436251245</v>
      </c>
    </row>
    <row r="1774" spans="1:10" x14ac:dyDescent="0.25">
      <c r="A1774" s="3">
        <v>2030</v>
      </c>
      <c r="B1774" s="3">
        <v>4</v>
      </c>
      <c r="C1774" s="4">
        <v>19</v>
      </c>
      <c r="D1774" s="20">
        <f>INDEX('Prom Factor Mensual Hora 0,5'!$B$5:$N$28,MATCH('Casos CMg'!$C1774,'Prom Factor Mensual Hora 0,5'!$A$5:$A$28,0),MATCH('Casos CMg'!$B1774,'Prom Factor Mensual Hora 0,5'!$B$4:$M$4,0))</f>
        <v>0.98457365554055476</v>
      </c>
      <c r="E1774" s="24">
        <v>112.9</v>
      </c>
      <c r="F1774" s="19">
        <f t="shared" si="81"/>
        <v>111.15836571052864</v>
      </c>
      <c r="G1774" s="24">
        <v>64.599999999999994</v>
      </c>
      <c r="H1774" s="19">
        <f t="shared" si="82"/>
        <v>63.603458147919831</v>
      </c>
      <c r="I1774" s="24">
        <v>143.69999999999999</v>
      </c>
      <c r="J1774" s="19">
        <f t="shared" si="83"/>
        <v>141.4832343011777</v>
      </c>
    </row>
    <row r="1775" spans="1:10" x14ac:dyDescent="0.25">
      <c r="A1775" s="3">
        <v>2030</v>
      </c>
      <c r="B1775" s="3">
        <v>4</v>
      </c>
      <c r="C1775" s="4">
        <v>20</v>
      </c>
      <c r="D1775" s="20">
        <f>INDEX('Prom Factor Mensual Hora 0,5'!$B$5:$N$28,MATCH('Casos CMg'!$C1775,'Prom Factor Mensual Hora 0,5'!$A$5:$A$28,0),MATCH('Casos CMg'!$B1775,'Prom Factor Mensual Hora 0,5'!$B$4:$M$4,0))</f>
        <v>0.98457924790758422</v>
      </c>
      <c r="E1775" s="24">
        <v>113.3</v>
      </c>
      <c r="F1775" s="19">
        <f t="shared" si="81"/>
        <v>111.55282878792929</v>
      </c>
      <c r="G1775" s="24">
        <v>65</v>
      </c>
      <c r="H1775" s="19">
        <f t="shared" si="82"/>
        <v>63.997651113992973</v>
      </c>
      <c r="I1775" s="24">
        <v>144.30000000000001</v>
      </c>
      <c r="J1775" s="19">
        <f t="shared" si="83"/>
        <v>142.07478547306442</v>
      </c>
    </row>
    <row r="1776" spans="1:10" x14ac:dyDescent="0.25">
      <c r="A1776" s="3">
        <v>2030</v>
      </c>
      <c r="B1776" s="3">
        <v>4</v>
      </c>
      <c r="C1776" s="4">
        <v>21</v>
      </c>
      <c r="D1776" s="20">
        <f>INDEX('Prom Factor Mensual Hora 0,5'!$B$5:$N$28,MATCH('Casos CMg'!$C1776,'Prom Factor Mensual Hora 0,5'!$A$5:$A$28,0),MATCH('Casos CMg'!$B1776,'Prom Factor Mensual Hora 0,5'!$B$4:$M$4,0))</f>
        <v>0.98458014440950103</v>
      </c>
      <c r="E1776" s="24">
        <v>113.3</v>
      </c>
      <c r="F1776" s="19">
        <f t="shared" si="81"/>
        <v>111.55293036159647</v>
      </c>
      <c r="G1776" s="24">
        <v>65</v>
      </c>
      <c r="H1776" s="19">
        <f t="shared" si="82"/>
        <v>63.997709386617565</v>
      </c>
      <c r="I1776" s="24">
        <v>144.30000000000001</v>
      </c>
      <c r="J1776" s="19">
        <f t="shared" si="83"/>
        <v>142.07491483829102</v>
      </c>
    </row>
    <row r="1777" spans="1:10" x14ac:dyDescent="0.25">
      <c r="A1777" s="3">
        <v>2030</v>
      </c>
      <c r="B1777" s="3">
        <v>4</v>
      </c>
      <c r="C1777" s="4">
        <v>22</v>
      </c>
      <c r="D1777" s="20">
        <f>INDEX('Prom Factor Mensual Hora 0,5'!$B$5:$N$28,MATCH('Casos CMg'!$C1777,'Prom Factor Mensual Hora 0,5'!$A$5:$A$28,0),MATCH('Casos CMg'!$B1777,'Prom Factor Mensual Hora 0,5'!$B$4:$M$4,0))</f>
        <v>0.98457983492759882</v>
      </c>
      <c r="E1777" s="24">
        <v>112.9</v>
      </c>
      <c r="F1777" s="19">
        <f t="shared" si="81"/>
        <v>111.15906336332591</v>
      </c>
      <c r="G1777" s="24">
        <v>64.599999999999994</v>
      </c>
      <c r="H1777" s="19">
        <f t="shared" si="82"/>
        <v>63.603857336322875</v>
      </c>
      <c r="I1777" s="24">
        <v>143.69999999999999</v>
      </c>
      <c r="J1777" s="19">
        <f t="shared" si="83"/>
        <v>141.48412227909594</v>
      </c>
    </row>
    <row r="1778" spans="1:10" x14ac:dyDescent="0.25">
      <c r="A1778" s="3">
        <v>2030</v>
      </c>
      <c r="B1778" s="3">
        <v>4</v>
      </c>
      <c r="C1778" s="4">
        <v>23</v>
      </c>
      <c r="D1778" s="20">
        <f>INDEX('Prom Factor Mensual Hora 0,5'!$B$5:$N$28,MATCH('Casos CMg'!$C1778,'Prom Factor Mensual Hora 0,5'!$A$5:$A$28,0),MATCH('Casos CMg'!$B1778,'Prom Factor Mensual Hora 0,5'!$B$4:$M$4,0))</f>
        <v>0.9845834688629721</v>
      </c>
      <c r="E1778" s="24">
        <v>110.7</v>
      </c>
      <c r="F1778" s="19">
        <f t="shared" si="81"/>
        <v>108.99339000313101</v>
      </c>
      <c r="G1778" s="24">
        <v>62.4</v>
      </c>
      <c r="H1778" s="19">
        <f t="shared" si="82"/>
        <v>61.438008457049456</v>
      </c>
      <c r="I1778" s="24">
        <v>139.80000000000001</v>
      </c>
      <c r="J1778" s="19">
        <f t="shared" si="83"/>
        <v>137.6447689470435</v>
      </c>
    </row>
    <row r="1779" spans="1:10" x14ac:dyDescent="0.25">
      <c r="A1779" s="3">
        <v>2030</v>
      </c>
      <c r="B1779" s="3">
        <v>5</v>
      </c>
      <c r="C1779" s="4">
        <v>0</v>
      </c>
      <c r="D1779" s="20">
        <f>INDEX('Prom Factor Mensual Hora 0,5'!$B$5:$N$28,MATCH('Casos CMg'!$C1779,'Prom Factor Mensual Hora 0,5'!$A$5:$A$28,0),MATCH('Casos CMg'!$B1779,'Prom Factor Mensual Hora 0,5'!$B$4:$M$4,0))</f>
        <v>0.98650376681470309</v>
      </c>
      <c r="E1779" s="24">
        <v>116</v>
      </c>
      <c r="F1779" s="19">
        <f t="shared" si="81"/>
        <v>114.43443695050556</v>
      </c>
      <c r="G1779" s="24">
        <v>66.2</v>
      </c>
      <c r="H1779" s="19">
        <f t="shared" si="82"/>
        <v>65.306549363133342</v>
      </c>
      <c r="I1779" s="24">
        <v>149.9</v>
      </c>
      <c r="J1779" s="19">
        <f t="shared" si="83"/>
        <v>147.87691464552401</v>
      </c>
    </row>
    <row r="1780" spans="1:10" x14ac:dyDescent="0.25">
      <c r="A1780" s="3">
        <v>2030</v>
      </c>
      <c r="B1780" s="3">
        <v>5</v>
      </c>
      <c r="C1780" s="4">
        <v>1</v>
      </c>
      <c r="D1780" s="20">
        <f>INDEX('Prom Factor Mensual Hora 0,5'!$B$5:$N$28,MATCH('Casos CMg'!$C1780,'Prom Factor Mensual Hora 0,5'!$A$5:$A$28,0),MATCH('Casos CMg'!$B1780,'Prom Factor Mensual Hora 0,5'!$B$4:$M$4,0))</f>
        <v>0.99019504867148112</v>
      </c>
      <c r="E1780" s="24">
        <v>115.6</v>
      </c>
      <c r="F1780" s="19">
        <f t="shared" si="81"/>
        <v>114.46654762642321</v>
      </c>
      <c r="G1780" s="24">
        <v>66</v>
      </c>
      <c r="H1780" s="19">
        <f t="shared" si="82"/>
        <v>65.35287321231776</v>
      </c>
      <c r="I1780" s="24">
        <v>149.19999999999999</v>
      </c>
      <c r="J1780" s="19">
        <f t="shared" si="83"/>
        <v>147.73710126178497</v>
      </c>
    </row>
    <row r="1781" spans="1:10" x14ac:dyDescent="0.25">
      <c r="A1781" s="3">
        <v>2030</v>
      </c>
      <c r="B1781" s="3">
        <v>5</v>
      </c>
      <c r="C1781" s="4">
        <v>2</v>
      </c>
      <c r="D1781" s="20">
        <f>INDEX('Prom Factor Mensual Hora 0,5'!$B$5:$N$28,MATCH('Casos CMg'!$C1781,'Prom Factor Mensual Hora 0,5'!$A$5:$A$28,0),MATCH('Casos CMg'!$B1781,'Prom Factor Mensual Hora 0,5'!$B$4:$M$4,0))</f>
        <v>0.99019368846559985</v>
      </c>
      <c r="E1781" s="24">
        <v>115.4</v>
      </c>
      <c r="F1781" s="19">
        <f t="shared" si="81"/>
        <v>114.26835164893023</v>
      </c>
      <c r="G1781" s="24">
        <v>66</v>
      </c>
      <c r="H1781" s="19">
        <f t="shared" si="82"/>
        <v>65.352783438729588</v>
      </c>
      <c r="I1781" s="24">
        <v>149</v>
      </c>
      <c r="J1781" s="19">
        <f t="shared" si="83"/>
        <v>147.53885958137437</v>
      </c>
    </row>
    <row r="1782" spans="1:10" x14ac:dyDescent="0.25">
      <c r="A1782" s="3">
        <v>2030</v>
      </c>
      <c r="B1782" s="3">
        <v>5</v>
      </c>
      <c r="C1782" s="4">
        <v>3</v>
      </c>
      <c r="D1782" s="20">
        <f>INDEX('Prom Factor Mensual Hora 0,5'!$B$5:$N$28,MATCH('Casos CMg'!$C1782,'Prom Factor Mensual Hora 0,5'!$A$5:$A$28,0),MATCH('Casos CMg'!$B1782,'Prom Factor Mensual Hora 0,5'!$B$4:$M$4,0))</f>
        <v>0.99019542660829607</v>
      </c>
      <c r="E1782" s="24">
        <v>115</v>
      </c>
      <c r="F1782" s="19">
        <f t="shared" si="81"/>
        <v>113.87247405995404</v>
      </c>
      <c r="G1782" s="24">
        <v>66</v>
      </c>
      <c r="H1782" s="19">
        <f t="shared" si="82"/>
        <v>65.352898156147546</v>
      </c>
      <c r="I1782" s="24">
        <v>148.6</v>
      </c>
      <c r="J1782" s="19">
        <f t="shared" si="83"/>
        <v>147.14304039399278</v>
      </c>
    </row>
    <row r="1783" spans="1:10" x14ac:dyDescent="0.25">
      <c r="A1783" s="3">
        <v>2030</v>
      </c>
      <c r="B1783" s="3">
        <v>5</v>
      </c>
      <c r="C1783" s="4">
        <v>4</v>
      </c>
      <c r="D1783" s="20">
        <f>INDEX('Prom Factor Mensual Hora 0,5'!$B$5:$N$28,MATCH('Casos CMg'!$C1783,'Prom Factor Mensual Hora 0,5'!$A$5:$A$28,0),MATCH('Casos CMg'!$B1783,'Prom Factor Mensual Hora 0,5'!$B$4:$M$4,0))</f>
        <v>0.99019337798033169</v>
      </c>
      <c r="E1783" s="24">
        <v>114.9</v>
      </c>
      <c r="F1783" s="19">
        <f t="shared" si="81"/>
        <v>113.77321912994012</v>
      </c>
      <c r="G1783" s="24">
        <v>66</v>
      </c>
      <c r="H1783" s="19">
        <f t="shared" si="82"/>
        <v>65.352762946701887</v>
      </c>
      <c r="I1783" s="24">
        <v>148.6</v>
      </c>
      <c r="J1783" s="19">
        <f t="shared" si="83"/>
        <v>147.14273596787729</v>
      </c>
    </row>
    <row r="1784" spans="1:10" x14ac:dyDescent="0.25">
      <c r="A1784" s="3">
        <v>2030</v>
      </c>
      <c r="B1784" s="3">
        <v>5</v>
      </c>
      <c r="C1784" s="4">
        <v>5</v>
      </c>
      <c r="D1784" s="20">
        <f>INDEX('Prom Factor Mensual Hora 0,5'!$B$5:$N$28,MATCH('Casos CMg'!$C1784,'Prom Factor Mensual Hora 0,5'!$A$5:$A$28,0),MATCH('Casos CMg'!$B1784,'Prom Factor Mensual Hora 0,5'!$B$4:$M$4,0))</f>
        <v>0.99019519642558873</v>
      </c>
      <c r="E1784" s="24">
        <v>114.9</v>
      </c>
      <c r="F1784" s="19">
        <f t="shared" si="81"/>
        <v>113.77342806930015</v>
      </c>
      <c r="G1784" s="24">
        <v>66</v>
      </c>
      <c r="H1784" s="19">
        <f t="shared" si="82"/>
        <v>65.352882964088863</v>
      </c>
      <c r="I1784" s="24">
        <v>148.6</v>
      </c>
      <c r="J1784" s="19">
        <f t="shared" si="83"/>
        <v>147.14300618884249</v>
      </c>
    </row>
    <row r="1785" spans="1:10" x14ac:dyDescent="0.25">
      <c r="A1785" s="3">
        <v>2030</v>
      </c>
      <c r="B1785" s="3">
        <v>5</v>
      </c>
      <c r="C1785" s="4">
        <v>6</v>
      </c>
      <c r="D1785" s="20">
        <f>INDEX('Prom Factor Mensual Hora 0,5'!$B$5:$N$28,MATCH('Casos CMg'!$C1785,'Prom Factor Mensual Hora 0,5'!$A$5:$A$28,0),MATCH('Casos CMg'!$B1785,'Prom Factor Mensual Hora 0,5'!$B$4:$M$4,0))</f>
        <v>0.99019420252076495</v>
      </c>
      <c r="E1785" s="24">
        <v>115.3</v>
      </c>
      <c r="F1785" s="19">
        <f t="shared" si="81"/>
        <v>114.16939155064419</v>
      </c>
      <c r="G1785" s="24">
        <v>66</v>
      </c>
      <c r="H1785" s="19">
        <f t="shared" si="82"/>
        <v>65.352817366370488</v>
      </c>
      <c r="I1785" s="24">
        <v>148.9</v>
      </c>
      <c r="J1785" s="19">
        <f t="shared" si="83"/>
        <v>147.4399167553419</v>
      </c>
    </row>
    <row r="1786" spans="1:10" x14ac:dyDescent="0.25">
      <c r="A1786" s="3">
        <v>2030</v>
      </c>
      <c r="B1786" s="3">
        <v>5</v>
      </c>
      <c r="C1786" s="4">
        <v>7</v>
      </c>
      <c r="D1786" s="20">
        <f>INDEX('Prom Factor Mensual Hora 0,5'!$B$5:$N$28,MATCH('Casos CMg'!$C1786,'Prom Factor Mensual Hora 0,5'!$A$5:$A$28,0),MATCH('Casos CMg'!$B1786,'Prom Factor Mensual Hora 0,5'!$B$4:$M$4,0))</f>
        <v>0.99018860220577332</v>
      </c>
      <c r="E1786" s="24">
        <v>70</v>
      </c>
      <c r="F1786" s="19">
        <f t="shared" si="81"/>
        <v>69.313202154404138</v>
      </c>
      <c r="G1786" s="24">
        <v>41.1</v>
      </c>
      <c r="H1786" s="19">
        <f t="shared" si="82"/>
        <v>40.696751550657282</v>
      </c>
      <c r="I1786" s="24">
        <v>82.3</v>
      </c>
      <c r="J1786" s="19">
        <f t="shared" si="83"/>
        <v>81.492521961535147</v>
      </c>
    </row>
    <row r="1787" spans="1:10" x14ac:dyDescent="0.25">
      <c r="A1787" s="3">
        <v>2030</v>
      </c>
      <c r="B1787" s="3">
        <v>5</v>
      </c>
      <c r="C1787" s="4">
        <v>8</v>
      </c>
      <c r="D1787" s="20">
        <f>INDEX('Prom Factor Mensual Hora 0,5'!$B$5:$N$28,MATCH('Casos CMg'!$C1787,'Prom Factor Mensual Hora 0,5'!$A$5:$A$28,0),MATCH('Casos CMg'!$B1787,'Prom Factor Mensual Hora 0,5'!$B$4:$M$4,0))</f>
        <v>0.99018569567088699</v>
      </c>
      <c r="E1787" s="24">
        <v>69.8</v>
      </c>
      <c r="F1787" s="19">
        <f t="shared" si="81"/>
        <v>69.114961557827911</v>
      </c>
      <c r="G1787" s="24">
        <v>40.5</v>
      </c>
      <c r="H1787" s="19">
        <f t="shared" si="82"/>
        <v>40.10252067467092</v>
      </c>
      <c r="I1787" s="24">
        <v>78.8</v>
      </c>
      <c r="J1787" s="19">
        <f t="shared" si="83"/>
        <v>78.026632818865892</v>
      </c>
    </row>
    <row r="1788" spans="1:10" x14ac:dyDescent="0.25">
      <c r="A1788" s="3">
        <v>2030</v>
      </c>
      <c r="B1788" s="3">
        <v>5</v>
      </c>
      <c r="C1788" s="4">
        <v>9</v>
      </c>
      <c r="D1788" s="20">
        <f>INDEX('Prom Factor Mensual Hora 0,5'!$B$5:$N$28,MATCH('Casos CMg'!$C1788,'Prom Factor Mensual Hora 0,5'!$A$5:$A$28,0),MATCH('Casos CMg'!$B1788,'Prom Factor Mensual Hora 0,5'!$B$4:$M$4,0))</f>
        <v>0.98983970721403225</v>
      </c>
      <c r="E1788" s="24">
        <v>52.9</v>
      </c>
      <c r="F1788" s="19">
        <f t="shared" si="81"/>
        <v>52.362520511622307</v>
      </c>
      <c r="G1788" s="24">
        <v>37.200000000000003</v>
      </c>
      <c r="H1788" s="19">
        <f t="shared" si="82"/>
        <v>36.822037108362004</v>
      </c>
      <c r="I1788" s="24">
        <v>57.8</v>
      </c>
      <c r="J1788" s="19">
        <f t="shared" si="83"/>
        <v>57.212735076971065</v>
      </c>
    </row>
    <row r="1789" spans="1:10" x14ac:dyDescent="0.25">
      <c r="A1789" s="3">
        <v>2030</v>
      </c>
      <c r="B1789" s="3">
        <v>5</v>
      </c>
      <c r="C1789" s="4">
        <v>10</v>
      </c>
      <c r="D1789" s="20">
        <f>INDEX('Prom Factor Mensual Hora 0,5'!$B$5:$N$28,MATCH('Casos CMg'!$C1789,'Prom Factor Mensual Hora 0,5'!$A$5:$A$28,0),MATCH('Casos CMg'!$B1789,'Prom Factor Mensual Hora 0,5'!$B$4:$M$4,0))</f>
        <v>0.99266718743237436</v>
      </c>
      <c r="E1789" s="24">
        <v>49.2</v>
      </c>
      <c r="F1789" s="19">
        <f t="shared" si="81"/>
        <v>48.839225621672824</v>
      </c>
      <c r="G1789" s="24">
        <v>36.4</v>
      </c>
      <c r="H1789" s="19">
        <f t="shared" si="82"/>
        <v>36.133085622538424</v>
      </c>
      <c r="I1789" s="24">
        <v>52.8</v>
      </c>
      <c r="J1789" s="19">
        <f t="shared" si="83"/>
        <v>52.412827496429365</v>
      </c>
    </row>
    <row r="1790" spans="1:10" x14ac:dyDescent="0.25">
      <c r="A1790" s="3">
        <v>2030</v>
      </c>
      <c r="B1790" s="3">
        <v>5</v>
      </c>
      <c r="C1790" s="4">
        <v>11</v>
      </c>
      <c r="D1790" s="20">
        <f>INDEX('Prom Factor Mensual Hora 0,5'!$B$5:$N$28,MATCH('Casos CMg'!$C1790,'Prom Factor Mensual Hora 0,5'!$A$5:$A$28,0),MATCH('Casos CMg'!$B1790,'Prom Factor Mensual Hora 0,5'!$B$4:$M$4,0))</f>
        <v>0.99218945653919455</v>
      </c>
      <c r="E1790" s="24">
        <v>48.2</v>
      </c>
      <c r="F1790" s="19">
        <f t="shared" si="81"/>
        <v>47.823531805189177</v>
      </c>
      <c r="G1790" s="24">
        <v>36</v>
      </c>
      <c r="H1790" s="19">
        <f t="shared" si="82"/>
        <v>35.718820435411004</v>
      </c>
      <c r="I1790" s="24">
        <v>50.9</v>
      </c>
      <c r="J1790" s="19">
        <f t="shared" si="83"/>
        <v>50.502443337845001</v>
      </c>
    </row>
    <row r="1791" spans="1:10" x14ac:dyDescent="0.25">
      <c r="A1791" s="3">
        <v>2030</v>
      </c>
      <c r="B1791" s="3">
        <v>5</v>
      </c>
      <c r="C1791" s="4">
        <v>12</v>
      </c>
      <c r="D1791" s="20">
        <f>INDEX('Prom Factor Mensual Hora 0,5'!$B$5:$N$28,MATCH('Casos CMg'!$C1791,'Prom Factor Mensual Hora 0,5'!$A$5:$A$28,0),MATCH('Casos CMg'!$B1791,'Prom Factor Mensual Hora 0,5'!$B$4:$M$4,0))</f>
        <v>0.99260033611078324</v>
      </c>
      <c r="E1791" s="24">
        <v>48.2</v>
      </c>
      <c r="F1791" s="19">
        <f t="shared" si="81"/>
        <v>47.843336200539753</v>
      </c>
      <c r="G1791" s="24">
        <v>36</v>
      </c>
      <c r="H1791" s="19">
        <f t="shared" si="82"/>
        <v>35.7336120999882</v>
      </c>
      <c r="I1791" s="24">
        <v>50.9</v>
      </c>
      <c r="J1791" s="19">
        <f t="shared" si="83"/>
        <v>50.523357108038866</v>
      </c>
    </row>
    <row r="1792" spans="1:10" x14ac:dyDescent="0.25">
      <c r="A1792" s="3">
        <v>2030</v>
      </c>
      <c r="B1792" s="3">
        <v>5</v>
      </c>
      <c r="C1792" s="4">
        <v>13</v>
      </c>
      <c r="D1792" s="20">
        <f>INDEX('Prom Factor Mensual Hora 0,5'!$B$5:$N$28,MATCH('Casos CMg'!$C1792,'Prom Factor Mensual Hora 0,5'!$A$5:$A$28,0),MATCH('Casos CMg'!$B1792,'Prom Factor Mensual Hora 0,5'!$B$4:$M$4,0))</f>
        <v>0.99401197200835911</v>
      </c>
      <c r="E1792" s="24">
        <v>48.2</v>
      </c>
      <c r="F1792" s="19">
        <f t="shared" si="81"/>
        <v>47.911377050802912</v>
      </c>
      <c r="G1792" s="24">
        <v>36</v>
      </c>
      <c r="H1792" s="19">
        <f t="shared" si="82"/>
        <v>35.784430992300926</v>
      </c>
      <c r="I1792" s="24">
        <v>50.9</v>
      </c>
      <c r="J1792" s="19">
        <f t="shared" si="83"/>
        <v>50.59520937522548</v>
      </c>
    </row>
    <row r="1793" spans="1:10" x14ac:dyDescent="0.25">
      <c r="A1793" s="3">
        <v>2030</v>
      </c>
      <c r="B1793" s="3">
        <v>5</v>
      </c>
      <c r="C1793" s="4">
        <v>14</v>
      </c>
      <c r="D1793" s="20">
        <f>INDEX('Prom Factor Mensual Hora 0,5'!$B$5:$N$28,MATCH('Casos CMg'!$C1793,'Prom Factor Mensual Hora 0,5'!$A$5:$A$28,0),MATCH('Casos CMg'!$B1793,'Prom Factor Mensual Hora 0,5'!$B$4:$M$4,0))</f>
        <v>0.99444557339715212</v>
      </c>
      <c r="E1793" s="24">
        <v>48.2</v>
      </c>
      <c r="F1793" s="19">
        <f t="shared" si="81"/>
        <v>47.932276637742731</v>
      </c>
      <c r="G1793" s="24">
        <v>36</v>
      </c>
      <c r="H1793" s="19">
        <f t="shared" si="82"/>
        <v>35.800040642297475</v>
      </c>
      <c r="I1793" s="24">
        <v>50.9</v>
      </c>
      <c r="J1793" s="19">
        <f t="shared" si="83"/>
        <v>50.617279685915044</v>
      </c>
    </row>
    <row r="1794" spans="1:10" x14ac:dyDescent="0.25">
      <c r="A1794" s="3">
        <v>2030</v>
      </c>
      <c r="B1794" s="3">
        <v>5</v>
      </c>
      <c r="C1794" s="4">
        <v>15</v>
      </c>
      <c r="D1794" s="20">
        <f>INDEX('Prom Factor Mensual Hora 0,5'!$B$5:$N$28,MATCH('Casos CMg'!$C1794,'Prom Factor Mensual Hora 0,5'!$A$5:$A$28,0),MATCH('Casos CMg'!$B1794,'Prom Factor Mensual Hora 0,5'!$B$4:$M$4,0))</f>
        <v>0.99781270706613279</v>
      </c>
      <c r="E1794" s="24">
        <v>49.2</v>
      </c>
      <c r="F1794" s="19">
        <f t="shared" si="81"/>
        <v>49.092385187653733</v>
      </c>
      <c r="G1794" s="24">
        <v>36.4</v>
      </c>
      <c r="H1794" s="19">
        <f t="shared" si="82"/>
        <v>36.32038253720723</v>
      </c>
      <c r="I1794" s="24">
        <v>52.8</v>
      </c>
      <c r="J1794" s="19">
        <f t="shared" si="83"/>
        <v>52.684510933091808</v>
      </c>
    </row>
    <row r="1795" spans="1:10" x14ac:dyDescent="0.25">
      <c r="A1795" s="3">
        <v>2030</v>
      </c>
      <c r="B1795" s="3">
        <v>5</v>
      </c>
      <c r="C1795" s="4">
        <v>16</v>
      </c>
      <c r="D1795" s="20">
        <f>INDEX('Prom Factor Mensual Hora 0,5'!$B$5:$N$28,MATCH('Casos CMg'!$C1795,'Prom Factor Mensual Hora 0,5'!$A$5:$A$28,0),MATCH('Casos CMg'!$B1795,'Prom Factor Mensual Hora 0,5'!$B$4:$M$4,0))</f>
        <v>0.99868145093179961</v>
      </c>
      <c r="E1795" s="24">
        <v>49.2</v>
      </c>
      <c r="F1795" s="19">
        <f t="shared" si="81"/>
        <v>49.135127385844541</v>
      </c>
      <c r="G1795" s="24">
        <v>36.4</v>
      </c>
      <c r="H1795" s="19">
        <f t="shared" si="82"/>
        <v>36.352004813917503</v>
      </c>
      <c r="I1795" s="24">
        <v>52.8</v>
      </c>
      <c r="J1795" s="19">
        <f t="shared" si="83"/>
        <v>52.730380609199017</v>
      </c>
    </row>
    <row r="1796" spans="1:10" x14ac:dyDescent="0.25">
      <c r="A1796" s="3">
        <v>2030</v>
      </c>
      <c r="B1796" s="3">
        <v>5</v>
      </c>
      <c r="C1796" s="4">
        <v>17</v>
      </c>
      <c r="D1796" s="20">
        <f>INDEX('Prom Factor Mensual Hora 0,5'!$B$5:$N$28,MATCH('Casos CMg'!$C1796,'Prom Factor Mensual Hora 0,5'!$A$5:$A$28,0),MATCH('Casos CMg'!$B1796,'Prom Factor Mensual Hora 0,5'!$B$4:$M$4,0))</f>
        <v>0.99249190244039487</v>
      </c>
      <c r="E1796" s="24">
        <v>75.900000000000006</v>
      </c>
      <c r="F1796" s="19">
        <f t="shared" ref="F1796:F1859" si="84">$E1796*$D1796</f>
        <v>75.33013539522598</v>
      </c>
      <c r="G1796" s="24">
        <v>42.4</v>
      </c>
      <c r="H1796" s="19">
        <f t="shared" ref="H1796:H1859" si="85">$G1796*$D1796</f>
        <v>42.081656663472742</v>
      </c>
      <c r="I1796" s="24">
        <v>87.4</v>
      </c>
      <c r="J1796" s="19">
        <f t="shared" ref="J1796:J1859" si="86">$I1796*$D1796</f>
        <v>86.743792273290524</v>
      </c>
    </row>
    <row r="1797" spans="1:10" x14ac:dyDescent="0.25">
      <c r="A1797" s="3">
        <v>2030</v>
      </c>
      <c r="B1797" s="3">
        <v>5</v>
      </c>
      <c r="C1797" s="4">
        <v>18</v>
      </c>
      <c r="D1797" s="20">
        <f>INDEX('Prom Factor Mensual Hora 0,5'!$B$5:$N$28,MATCH('Casos CMg'!$C1797,'Prom Factor Mensual Hora 0,5'!$A$5:$A$28,0),MATCH('Casos CMg'!$B1797,'Prom Factor Mensual Hora 0,5'!$B$4:$M$4,0))</f>
        <v>0.98813585999156028</v>
      </c>
      <c r="E1797" s="24">
        <v>115.9</v>
      </c>
      <c r="F1797" s="19">
        <f t="shared" si="84"/>
        <v>114.52494617302185</v>
      </c>
      <c r="G1797" s="24">
        <v>66.2</v>
      </c>
      <c r="H1797" s="19">
        <f t="shared" si="85"/>
        <v>65.414593931441289</v>
      </c>
      <c r="I1797" s="24">
        <v>149.80000000000001</v>
      </c>
      <c r="J1797" s="19">
        <f t="shared" si="86"/>
        <v>148.02275182673574</v>
      </c>
    </row>
    <row r="1798" spans="1:10" x14ac:dyDescent="0.25">
      <c r="A1798" s="3">
        <v>2030</v>
      </c>
      <c r="B1798" s="3">
        <v>5</v>
      </c>
      <c r="C1798" s="4">
        <v>19</v>
      </c>
      <c r="D1798" s="20">
        <f>INDEX('Prom Factor Mensual Hora 0,5'!$B$5:$N$28,MATCH('Casos CMg'!$C1798,'Prom Factor Mensual Hora 0,5'!$A$5:$A$28,0),MATCH('Casos CMg'!$B1798,'Prom Factor Mensual Hora 0,5'!$B$4:$M$4,0))</f>
        <v>0.98661676220214434</v>
      </c>
      <c r="E1798" s="24">
        <v>114.8</v>
      </c>
      <c r="F1798" s="19">
        <f t="shared" si="84"/>
        <v>113.26360430080616</v>
      </c>
      <c r="G1798" s="24">
        <v>65.8</v>
      </c>
      <c r="H1798" s="19">
        <f t="shared" si="85"/>
        <v>64.919382952901088</v>
      </c>
      <c r="I1798" s="24">
        <v>148.1</v>
      </c>
      <c r="J1798" s="19">
        <f t="shared" si="86"/>
        <v>146.11794248213758</v>
      </c>
    </row>
    <row r="1799" spans="1:10" x14ac:dyDescent="0.25">
      <c r="A1799" s="3">
        <v>2030</v>
      </c>
      <c r="B1799" s="3">
        <v>5</v>
      </c>
      <c r="C1799" s="4">
        <v>20</v>
      </c>
      <c r="D1799" s="20">
        <f>INDEX('Prom Factor Mensual Hora 0,5'!$B$5:$N$28,MATCH('Casos CMg'!$C1799,'Prom Factor Mensual Hora 0,5'!$A$5:$A$28,0),MATCH('Casos CMg'!$B1799,'Prom Factor Mensual Hora 0,5'!$B$4:$M$4,0))</f>
        <v>0.9866187724491613</v>
      </c>
      <c r="E1799" s="24">
        <v>114.5</v>
      </c>
      <c r="F1799" s="19">
        <f t="shared" si="84"/>
        <v>112.96784944542897</v>
      </c>
      <c r="G1799" s="24">
        <v>65.7</v>
      </c>
      <c r="H1799" s="19">
        <f t="shared" si="85"/>
        <v>64.820853349909896</v>
      </c>
      <c r="I1799" s="24">
        <v>147.69999999999999</v>
      </c>
      <c r="J1799" s="19">
        <f t="shared" si="86"/>
        <v>145.7235926907411</v>
      </c>
    </row>
    <row r="1800" spans="1:10" x14ac:dyDescent="0.25">
      <c r="A1800" s="3">
        <v>2030</v>
      </c>
      <c r="B1800" s="3">
        <v>5</v>
      </c>
      <c r="C1800" s="4">
        <v>21</v>
      </c>
      <c r="D1800" s="20">
        <f>INDEX('Prom Factor Mensual Hora 0,5'!$B$5:$N$28,MATCH('Casos CMg'!$C1800,'Prom Factor Mensual Hora 0,5'!$A$5:$A$28,0),MATCH('Casos CMg'!$B1800,'Prom Factor Mensual Hora 0,5'!$B$4:$M$4,0))</f>
        <v>0.98661716238309871</v>
      </c>
      <c r="E1800" s="24">
        <v>114.5</v>
      </c>
      <c r="F1800" s="19">
        <f t="shared" si="84"/>
        <v>112.96766509286481</v>
      </c>
      <c r="G1800" s="24">
        <v>65.7</v>
      </c>
      <c r="H1800" s="19">
        <f t="shared" si="85"/>
        <v>64.820747568569587</v>
      </c>
      <c r="I1800" s="24">
        <v>147.69999999999999</v>
      </c>
      <c r="J1800" s="19">
        <f t="shared" si="86"/>
        <v>145.72335488398366</v>
      </c>
    </row>
    <row r="1801" spans="1:10" x14ac:dyDescent="0.25">
      <c r="A1801" s="3">
        <v>2030</v>
      </c>
      <c r="B1801" s="3">
        <v>5</v>
      </c>
      <c r="C1801" s="4">
        <v>22</v>
      </c>
      <c r="D1801" s="20">
        <f>INDEX('Prom Factor Mensual Hora 0,5'!$B$5:$N$28,MATCH('Casos CMg'!$C1801,'Prom Factor Mensual Hora 0,5'!$A$5:$A$28,0),MATCH('Casos CMg'!$B1801,'Prom Factor Mensual Hora 0,5'!$B$4:$M$4,0))</f>
        <v>0.98661900229459887</v>
      </c>
      <c r="E1801" s="24">
        <v>114.9</v>
      </c>
      <c r="F1801" s="19">
        <f t="shared" si="84"/>
        <v>113.36252336364942</v>
      </c>
      <c r="G1801" s="24">
        <v>65.8</v>
      </c>
      <c r="H1801" s="19">
        <f t="shared" si="85"/>
        <v>64.919530350984601</v>
      </c>
      <c r="I1801" s="24">
        <v>148.30000000000001</v>
      </c>
      <c r="J1801" s="19">
        <f t="shared" si="86"/>
        <v>146.31559804028902</v>
      </c>
    </row>
    <row r="1802" spans="1:10" x14ac:dyDescent="0.25">
      <c r="A1802" s="3">
        <v>2030</v>
      </c>
      <c r="B1802" s="3">
        <v>5</v>
      </c>
      <c r="C1802" s="4">
        <v>23</v>
      </c>
      <c r="D1802" s="20">
        <f>INDEX('Prom Factor Mensual Hora 0,5'!$B$5:$N$28,MATCH('Casos CMg'!$C1802,'Prom Factor Mensual Hora 0,5'!$A$5:$A$28,0),MATCH('Casos CMg'!$B1802,'Prom Factor Mensual Hora 0,5'!$B$4:$M$4,0))</f>
        <v>0.98662478867510617</v>
      </c>
      <c r="E1802" s="24">
        <v>116.2</v>
      </c>
      <c r="F1802" s="19">
        <f t="shared" si="84"/>
        <v>114.64580044404734</v>
      </c>
      <c r="G1802" s="24">
        <v>66.3</v>
      </c>
      <c r="H1802" s="19">
        <f t="shared" si="85"/>
        <v>65.413223489159535</v>
      </c>
      <c r="I1802" s="24">
        <v>150.30000000000001</v>
      </c>
      <c r="J1802" s="19">
        <f t="shared" si="86"/>
        <v>148.28970573786847</v>
      </c>
    </row>
    <row r="1803" spans="1:10" x14ac:dyDescent="0.25">
      <c r="A1803" s="3">
        <v>2030</v>
      </c>
      <c r="B1803" s="3">
        <v>6</v>
      </c>
      <c r="C1803" s="4">
        <v>0</v>
      </c>
      <c r="D1803" s="20">
        <f>INDEX('Prom Factor Mensual Hora 0,5'!$B$5:$N$28,MATCH('Casos CMg'!$C1803,'Prom Factor Mensual Hora 0,5'!$A$5:$A$28,0),MATCH('Casos CMg'!$B1803,'Prom Factor Mensual Hora 0,5'!$B$4:$M$4,0))</f>
        <v>0.98301610700036857</v>
      </c>
      <c r="E1803" s="24">
        <v>124.9</v>
      </c>
      <c r="F1803" s="19">
        <f t="shared" si="84"/>
        <v>122.77871176434604</v>
      </c>
      <c r="G1803" s="24">
        <v>74</v>
      </c>
      <c r="H1803" s="19">
        <f t="shared" si="85"/>
        <v>72.743191918027279</v>
      </c>
      <c r="I1803" s="24">
        <v>161.4</v>
      </c>
      <c r="J1803" s="19">
        <f t="shared" si="86"/>
        <v>158.65879966985949</v>
      </c>
    </row>
    <row r="1804" spans="1:10" x14ac:dyDescent="0.25">
      <c r="A1804" s="3">
        <v>2030</v>
      </c>
      <c r="B1804" s="3">
        <v>6</v>
      </c>
      <c r="C1804" s="4">
        <v>1</v>
      </c>
      <c r="D1804" s="20">
        <f>INDEX('Prom Factor Mensual Hora 0,5'!$B$5:$N$28,MATCH('Casos CMg'!$C1804,'Prom Factor Mensual Hora 0,5'!$A$5:$A$28,0),MATCH('Casos CMg'!$B1804,'Prom Factor Mensual Hora 0,5'!$B$4:$M$4,0))</f>
        <v>0.9863894423930869</v>
      </c>
      <c r="E1804" s="24">
        <v>123.9</v>
      </c>
      <c r="F1804" s="19">
        <f t="shared" si="84"/>
        <v>122.21365191250348</v>
      </c>
      <c r="G1804" s="24">
        <v>73.3</v>
      </c>
      <c r="H1804" s="19">
        <f t="shared" si="85"/>
        <v>72.302346127413273</v>
      </c>
      <c r="I1804" s="24">
        <v>159.30000000000001</v>
      </c>
      <c r="J1804" s="19">
        <f t="shared" si="86"/>
        <v>157.13183817321877</v>
      </c>
    </row>
    <row r="1805" spans="1:10" x14ac:dyDescent="0.25">
      <c r="A1805" s="3">
        <v>2030</v>
      </c>
      <c r="B1805" s="3">
        <v>6</v>
      </c>
      <c r="C1805" s="4">
        <v>2</v>
      </c>
      <c r="D1805" s="20">
        <f>INDEX('Prom Factor Mensual Hora 0,5'!$B$5:$N$28,MATCH('Casos CMg'!$C1805,'Prom Factor Mensual Hora 0,5'!$A$5:$A$28,0),MATCH('Casos CMg'!$B1805,'Prom Factor Mensual Hora 0,5'!$B$4:$M$4,0))</f>
        <v>0.98639176909552961</v>
      </c>
      <c r="E1805" s="24">
        <v>120.7</v>
      </c>
      <c r="F1805" s="19">
        <f t="shared" si="84"/>
        <v>119.05748652983043</v>
      </c>
      <c r="G1805" s="24">
        <v>71.2</v>
      </c>
      <c r="H1805" s="19">
        <f t="shared" si="85"/>
        <v>70.231093959601708</v>
      </c>
      <c r="I1805" s="24">
        <v>152.9</v>
      </c>
      <c r="J1805" s="19">
        <f t="shared" si="86"/>
        <v>150.81930149470648</v>
      </c>
    </row>
    <row r="1806" spans="1:10" x14ac:dyDescent="0.25">
      <c r="A1806" s="3">
        <v>2030</v>
      </c>
      <c r="B1806" s="3">
        <v>6</v>
      </c>
      <c r="C1806" s="4">
        <v>3</v>
      </c>
      <c r="D1806" s="20">
        <f>INDEX('Prom Factor Mensual Hora 0,5'!$B$5:$N$28,MATCH('Casos CMg'!$C1806,'Prom Factor Mensual Hora 0,5'!$A$5:$A$28,0),MATCH('Casos CMg'!$B1806,'Prom Factor Mensual Hora 0,5'!$B$4:$M$4,0))</f>
        <v>0.98640820917151995</v>
      </c>
      <c r="E1806" s="24">
        <v>120.6</v>
      </c>
      <c r="F1806" s="19">
        <f t="shared" si="84"/>
        <v>118.9608300260853</v>
      </c>
      <c r="G1806" s="24">
        <v>71.099999999999994</v>
      </c>
      <c r="H1806" s="19">
        <f t="shared" si="85"/>
        <v>70.133623672095069</v>
      </c>
      <c r="I1806" s="24">
        <v>152.6</v>
      </c>
      <c r="J1806" s="19">
        <f t="shared" si="86"/>
        <v>150.52589271957393</v>
      </c>
    </row>
    <row r="1807" spans="1:10" x14ac:dyDescent="0.25">
      <c r="A1807" s="3">
        <v>2030</v>
      </c>
      <c r="B1807" s="3">
        <v>6</v>
      </c>
      <c r="C1807" s="4">
        <v>4</v>
      </c>
      <c r="D1807" s="20">
        <f>INDEX('Prom Factor Mensual Hora 0,5'!$B$5:$N$28,MATCH('Casos CMg'!$C1807,'Prom Factor Mensual Hora 0,5'!$A$5:$A$28,0),MATCH('Casos CMg'!$B1807,'Prom Factor Mensual Hora 0,5'!$B$4:$M$4,0))</f>
        <v>0.9864069249286137</v>
      </c>
      <c r="E1807" s="24">
        <v>120.6</v>
      </c>
      <c r="F1807" s="19">
        <f t="shared" si="84"/>
        <v>118.96067514639081</v>
      </c>
      <c r="G1807" s="24">
        <v>71.099999999999994</v>
      </c>
      <c r="H1807" s="19">
        <f t="shared" si="85"/>
        <v>70.133532362424432</v>
      </c>
      <c r="I1807" s="24">
        <v>152.6</v>
      </c>
      <c r="J1807" s="19">
        <f t="shared" si="86"/>
        <v>150.52569674410645</v>
      </c>
    </row>
    <row r="1808" spans="1:10" x14ac:dyDescent="0.25">
      <c r="A1808" s="3">
        <v>2030</v>
      </c>
      <c r="B1808" s="3">
        <v>6</v>
      </c>
      <c r="C1808" s="4">
        <v>5</v>
      </c>
      <c r="D1808" s="20">
        <f>INDEX('Prom Factor Mensual Hora 0,5'!$B$5:$N$28,MATCH('Casos CMg'!$C1808,'Prom Factor Mensual Hora 0,5'!$A$5:$A$28,0),MATCH('Casos CMg'!$B1808,'Prom Factor Mensual Hora 0,5'!$B$4:$M$4,0))</f>
        <v>0.98639854458585507</v>
      </c>
      <c r="E1808" s="24">
        <v>120.6</v>
      </c>
      <c r="F1808" s="19">
        <f t="shared" si="84"/>
        <v>118.95966447705412</v>
      </c>
      <c r="G1808" s="24">
        <v>71.099999999999994</v>
      </c>
      <c r="H1808" s="19">
        <f t="shared" si="85"/>
        <v>70.132936520054287</v>
      </c>
      <c r="I1808" s="24">
        <v>152.6</v>
      </c>
      <c r="J1808" s="19">
        <f t="shared" si="86"/>
        <v>150.52441790380149</v>
      </c>
    </row>
    <row r="1809" spans="1:10" x14ac:dyDescent="0.25">
      <c r="A1809" s="3">
        <v>2030</v>
      </c>
      <c r="B1809" s="3">
        <v>6</v>
      </c>
      <c r="C1809" s="4">
        <v>6</v>
      </c>
      <c r="D1809" s="20">
        <f>INDEX('Prom Factor Mensual Hora 0,5'!$B$5:$N$28,MATCH('Casos CMg'!$C1809,'Prom Factor Mensual Hora 0,5'!$A$5:$A$28,0),MATCH('Casos CMg'!$B1809,'Prom Factor Mensual Hora 0,5'!$B$4:$M$4,0))</f>
        <v>0.98639461492469027</v>
      </c>
      <c r="E1809" s="24">
        <v>123.4</v>
      </c>
      <c r="F1809" s="19">
        <f t="shared" si="84"/>
        <v>121.72109548170678</v>
      </c>
      <c r="G1809" s="24">
        <v>73</v>
      </c>
      <c r="H1809" s="19">
        <f t="shared" si="85"/>
        <v>72.006806889502386</v>
      </c>
      <c r="I1809" s="24">
        <v>158.4</v>
      </c>
      <c r="J1809" s="19">
        <f t="shared" si="86"/>
        <v>156.24490700407094</v>
      </c>
    </row>
    <row r="1810" spans="1:10" x14ac:dyDescent="0.25">
      <c r="A1810" s="3">
        <v>2030</v>
      </c>
      <c r="B1810" s="3">
        <v>6</v>
      </c>
      <c r="C1810" s="4">
        <v>7</v>
      </c>
      <c r="D1810" s="20">
        <f>INDEX('Prom Factor Mensual Hora 0,5'!$B$5:$N$28,MATCH('Casos CMg'!$C1810,'Prom Factor Mensual Hora 0,5'!$A$5:$A$28,0),MATCH('Casos CMg'!$B1810,'Prom Factor Mensual Hora 0,5'!$B$4:$M$4,0))</f>
        <v>0.9863876184541982</v>
      </c>
      <c r="E1810" s="24">
        <v>124.9</v>
      </c>
      <c r="F1810" s="19">
        <f t="shared" si="84"/>
        <v>123.19981354492936</v>
      </c>
      <c r="G1810" s="24">
        <v>73.7</v>
      </c>
      <c r="H1810" s="19">
        <f t="shared" si="85"/>
        <v>72.696767480074413</v>
      </c>
      <c r="I1810" s="24">
        <v>160.80000000000001</v>
      </c>
      <c r="J1810" s="19">
        <f t="shared" si="86"/>
        <v>158.61112904743507</v>
      </c>
    </row>
    <row r="1811" spans="1:10" x14ac:dyDescent="0.25">
      <c r="A1811" s="3">
        <v>2030</v>
      </c>
      <c r="B1811" s="3">
        <v>6</v>
      </c>
      <c r="C1811" s="4">
        <v>8</v>
      </c>
      <c r="D1811" s="20">
        <f>INDEX('Prom Factor Mensual Hora 0,5'!$B$5:$N$28,MATCH('Casos CMg'!$C1811,'Prom Factor Mensual Hora 0,5'!$A$5:$A$28,0),MATCH('Casos CMg'!$B1811,'Prom Factor Mensual Hora 0,5'!$B$4:$M$4,0))</f>
        <v>0.98638005124186656</v>
      </c>
      <c r="E1811" s="24">
        <v>66</v>
      </c>
      <c r="F1811" s="19">
        <f t="shared" si="84"/>
        <v>65.101083381963193</v>
      </c>
      <c r="G1811" s="24">
        <v>36.200000000000003</v>
      </c>
      <c r="H1811" s="19">
        <f t="shared" si="85"/>
        <v>35.706957854955576</v>
      </c>
      <c r="I1811" s="24">
        <v>79</v>
      </c>
      <c r="J1811" s="19">
        <f t="shared" si="86"/>
        <v>77.924024048107455</v>
      </c>
    </row>
    <row r="1812" spans="1:10" x14ac:dyDescent="0.25">
      <c r="A1812" s="3">
        <v>2030</v>
      </c>
      <c r="B1812" s="3">
        <v>6</v>
      </c>
      <c r="C1812" s="4">
        <v>9</v>
      </c>
      <c r="D1812" s="20">
        <f>INDEX('Prom Factor Mensual Hora 0,5'!$B$5:$N$28,MATCH('Casos CMg'!$C1812,'Prom Factor Mensual Hora 0,5'!$A$5:$A$28,0),MATCH('Casos CMg'!$B1812,'Prom Factor Mensual Hora 0,5'!$B$4:$M$4,0))</f>
        <v>0.98548800983053775</v>
      </c>
      <c r="E1812" s="24">
        <v>53.7</v>
      </c>
      <c r="F1812" s="19">
        <f t="shared" si="84"/>
        <v>52.920706127899876</v>
      </c>
      <c r="G1812" s="24">
        <v>31.9</v>
      </c>
      <c r="H1812" s="19">
        <f t="shared" si="85"/>
        <v>31.437067513594151</v>
      </c>
      <c r="I1812" s="24">
        <v>55.9</v>
      </c>
      <c r="J1812" s="19">
        <f t="shared" si="86"/>
        <v>55.088779749527056</v>
      </c>
    </row>
    <row r="1813" spans="1:10" x14ac:dyDescent="0.25">
      <c r="A1813" s="3">
        <v>2030</v>
      </c>
      <c r="B1813" s="3">
        <v>6</v>
      </c>
      <c r="C1813" s="4">
        <v>10</v>
      </c>
      <c r="D1813" s="20">
        <f>INDEX('Prom Factor Mensual Hora 0,5'!$B$5:$N$28,MATCH('Casos CMg'!$C1813,'Prom Factor Mensual Hora 0,5'!$A$5:$A$28,0),MATCH('Casos CMg'!$B1813,'Prom Factor Mensual Hora 0,5'!$B$4:$M$4,0))</f>
        <v>0.993865878519539</v>
      </c>
      <c r="E1813" s="24">
        <v>58.8</v>
      </c>
      <c r="F1813" s="19">
        <f t="shared" si="84"/>
        <v>58.43931365694889</v>
      </c>
      <c r="G1813" s="24">
        <v>34.299999999999997</v>
      </c>
      <c r="H1813" s="19">
        <f t="shared" si="85"/>
        <v>34.089599633220182</v>
      </c>
      <c r="I1813" s="24">
        <v>61.6</v>
      </c>
      <c r="J1813" s="19">
        <f t="shared" si="86"/>
        <v>61.222138116803606</v>
      </c>
    </row>
    <row r="1814" spans="1:10" x14ac:dyDescent="0.25">
      <c r="A1814" s="3">
        <v>2030</v>
      </c>
      <c r="B1814" s="3">
        <v>6</v>
      </c>
      <c r="C1814" s="4">
        <v>11</v>
      </c>
      <c r="D1814" s="20">
        <f>INDEX('Prom Factor Mensual Hora 0,5'!$B$5:$N$28,MATCH('Casos CMg'!$C1814,'Prom Factor Mensual Hora 0,5'!$A$5:$A$28,0),MATCH('Casos CMg'!$B1814,'Prom Factor Mensual Hora 0,5'!$B$4:$M$4,0))</f>
        <v>0.99284819505386168</v>
      </c>
      <c r="E1814" s="24">
        <v>58.8</v>
      </c>
      <c r="F1814" s="19">
        <f t="shared" si="84"/>
        <v>58.379473869167064</v>
      </c>
      <c r="G1814" s="24">
        <v>34.299999999999997</v>
      </c>
      <c r="H1814" s="19">
        <f t="shared" si="85"/>
        <v>34.054693090347456</v>
      </c>
      <c r="I1814" s="24">
        <v>61.6</v>
      </c>
      <c r="J1814" s="19">
        <f t="shared" si="86"/>
        <v>61.15944881531788</v>
      </c>
    </row>
    <row r="1815" spans="1:10" x14ac:dyDescent="0.25">
      <c r="A1815" s="3">
        <v>2030</v>
      </c>
      <c r="B1815" s="3">
        <v>6</v>
      </c>
      <c r="C1815" s="4">
        <v>12</v>
      </c>
      <c r="D1815" s="20">
        <f>INDEX('Prom Factor Mensual Hora 0,5'!$B$5:$N$28,MATCH('Casos CMg'!$C1815,'Prom Factor Mensual Hora 0,5'!$A$5:$A$28,0),MATCH('Casos CMg'!$B1815,'Prom Factor Mensual Hora 0,5'!$B$4:$M$4,0))</f>
        <v>0.9914248631160717</v>
      </c>
      <c r="E1815" s="24">
        <v>58.8</v>
      </c>
      <c r="F1815" s="19">
        <f t="shared" si="84"/>
        <v>58.29578195122501</v>
      </c>
      <c r="G1815" s="24">
        <v>34.299999999999997</v>
      </c>
      <c r="H1815" s="19">
        <f t="shared" si="85"/>
        <v>34.005872804881257</v>
      </c>
      <c r="I1815" s="24">
        <v>61.6</v>
      </c>
      <c r="J1815" s="19">
        <f t="shared" si="86"/>
        <v>61.071771567950016</v>
      </c>
    </row>
    <row r="1816" spans="1:10" x14ac:dyDescent="0.25">
      <c r="A1816" s="3">
        <v>2030</v>
      </c>
      <c r="B1816" s="3">
        <v>6</v>
      </c>
      <c r="C1816" s="4">
        <v>13</v>
      </c>
      <c r="D1816" s="20">
        <f>INDEX('Prom Factor Mensual Hora 0,5'!$B$5:$N$28,MATCH('Casos CMg'!$C1816,'Prom Factor Mensual Hora 0,5'!$A$5:$A$28,0),MATCH('Casos CMg'!$B1816,'Prom Factor Mensual Hora 0,5'!$B$4:$M$4,0))</f>
        <v>0.99178935952034109</v>
      </c>
      <c r="E1816" s="24">
        <v>67.2</v>
      </c>
      <c r="F1816" s="19">
        <f t="shared" si="84"/>
        <v>66.648244959766927</v>
      </c>
      <c r="G1816" s="24">
        <v>37.200000000000003</v>
      </c>
      <c r="H1816" s="19">
        <f t="shared" si="85"/>
        <v>36.894564174156692</v>
      </c>
      <c r="I1816" s="24">
        <v>76.900000000000006</v>
      </c>
      <c r="J1816" s="19">
        <f t="shared" si="86"/>
        <v>76.268601747114232</v>
      </c>
    </row>
    <row r="1817" spans="1:10" x14ac:dyDescent="0.25">
      <c r="A1817" s="3">
        <v>2030</v>
      </c>
      <c r="B1817" s="3">
        <v>6</v>
      </c>
      <c r="C1817" s="4">
        <v>14</v>
      </c>
      <c r="D1817" s="20">
        <f>INDEX('Prom Factor Mensual Hora 0,5'!$B$5:$N$28,MATCH('Casos CMg'!$C1817,'Prom Factor Mensual Hora 0,5'!$A$5:$A$28,0),MATCH('Casos CMg'!$B1817,'Prom Factor Mensual Hora 0,5'!$B$4:$M$4,0))</f>
        <v>0.99256055710626823</v>
      </c>
      <c r="E1817" s="24">
        <v>67.2</v>
      </c>
      <c r="F1817" s="19">
        <f t="shared" si="84"/>
        <v>66.700069437541231</v>
      </c>
      <c r="G1817" s="24">
        <v>37.200000000000003</v>
      </c>
      <c r="H1817" s="19">
        <f t="shared" si="85"/>
        <v>36.923252724353183</v>
      </c>
      <c r="I1817" s="24">
        <v>76.900000000000006</v>
      </c>
      <c r="J1817" s="19">
        <f t="shared" si="86"/>
        <v>76.327906841472029</v>
      </c>
    </row>
    <row r="1818" spans="1:10" x14ac:dyDescent="0.25">
      <c r="A1818" s="3">
        <v>2030</v>
      </c>
      <c r="B1818" s="3">
        <v>6</v>
      </c>
      <c r="C1818" s="4">
        <v>15</v>
      </c>
      <c r="D1818" s="20">
        <f>INDEX('Prom Factor Mensual Hora 0,5'!$B$5:$N$28,MATCH('Casos CMg'!$C1818,'Prom Factor Mensual Hora 0,5'!$A$5:$A$28,0),MATCH('Casos CMg'!$B1818,'Prom Factor Mensual Hora 0,5'!$B$4:$M$4,0))</f>
        <v>0.99507813610215257</v>
      </c>
      <c r="E1818" s="24">
        <v>67.2</v>
      </c>
      <c r="F1818" s="19">
        <f t="shared" si="84"/>
        <v>66.869250746064651</v>
      </c>
      <c r="G1818" s="24">
        <v>37.200000000000003</v>
      </c>
      <c r="H1818" s="19">
        <f t="shared" si="85"/>
        <v>37.016906663000078</v>
      </c>
      <c r="I1818" s="24">
        <v>76.900000000000006</v>
      </c>
      <c r="J1818" s="19">
        <f t="shared" si="86"/>
        <v>76.521508666255542</v>
      </c>
    </row>
    <row r="1819" spans="1:10" x14ac:dyDescent="0.25">
      <c r="A1819" s="3">
        <v>2030</v>
      </c>
      <c r="B1819" s="3">
        <v>6</v>
      </c>
      <c r="C1819" s="4">
        <v>16</v>
      </c>
      <c r="D1819" s="20">
        <f>INDEX('Prom Factor Mensual Hora 0,5'!$B$5:$N$28,MATCH('Casos CMg'!$C1819,'Prom Factor Mensual Hora 0,5'!$A$5:$A$28,0),MATCH('Casos CMg'!$B1819,'Prom Factor Mensual Hora 0,5'!$B$4:$M$4,0))</f>
        <v>0.99616175970310994</v>
      </c>
      <c r="E1819" s="24">
        <v>67.2</v>
      </c>
      <c r="F1819" s="19">
        <f t="shared" si="84"/>
        <v>66.942070252048993</v>
      </c>
      <c r="G1819" s="24">
        <v>37.200000000000003</v>
      </c>
      <c r="H1819" s="19">
        <f t="shared" si="85"/>
        <v>37.057217460955691</v>
      </c>
      <c r="I1819" s="24">
        <v>76.900000000000006</v>
      </c>
      <c r="J1819" s="19">
        <f t="shared" si="86"/>
        <v>76.604839321169166</v>
      </c>
    </row>
    <row r="1820" spans="1:10" x14ac:dyDescent="0.25">
      <c r="A1820" s="3">
        <v>2030</v>
      </c>
      <c r="B1820" s="3">
        <v>6</v>
      </c>
      <c r="C1820" s="4">
        <v>17</v>
      </c>
      <c r="D1820" s="20">
        <f>INDEX('Prom Factor Mensual Hora 0,5'!$B$5:$N$28,MATCH('Casos CMg'!$C1820,'Prom Factor Mensual Hora 0,5'!$A$5:$A$28,0),MATCH('Casos CMg'!$B1820,'Prom Factor Mensual Hora 0,5'!$B$4:$M$4,0))</f>
        <v>0.98677413471523112</v>
      </c>
      <c r="E1820" s="24">
        <v>70.599999999999994</v>
      </c>
      <c r="F1820" s="19">
        <f t="shared" si="84"/>
        <v>69.666253910895307</v>
      </c>
      <c r="G1820" s="24">
        <v>38.4</v>
      </c>
      <c r="H1820" s="19">
        <f t="shared" si="85"/>
        <v>37.892126773064874</v>
      </c>
      <c r="I1820" s="24">
        <v>83.2</v>
      </c>
      <c r="J1820" s="19">
        <f t="shared" si="86"/>
        <v>82.099608008307229</v>
      </c>
    </row>
    <row r="1821" spans="1:10" x14ac:dyDescent="0.25">
      <c r="A1821" s="3">
        <v>2030</v>
      </c>
      <c r="B1821" s="3">
        <v>6</v>
      </c>
      <c r="C1821" s="4">
        <v>18</v>
      </c>
      <c r="D1821" s="20">
        <f>INDEX('Prom Factor Mensual Hora 0,5'!$B$5:$N$28,MATCH('Casos CMg'!$C1821,'Prom Factor Mensual Hora 0,5'!$A$5:$A$28,0),MATCH('Casos CMg'!$B1821,'Prom Factor Mensual Hora 0,5'!$B$4:$M$4,0))</f>
        <v>0.98386636296103425</v>
      </c>
      <c r="E1821" s="24">
        <v>123.6</v>
      </c>
      <c r="F1821" s="19">
        <f t="shared" si="84"/>
        <v>121.60588246198382</v>
      </c>
      <c r="G1821" s="24">
        <v>72.099999999999994</v>
      </c>
      <c r="H1821" s="19">
        <f t="shared" si="85"/>
        <v>70.936764769490566</v>
      </c>
      <c r="I1821" s="24">
        <v>159.69999999999999</v>
      </c>
      <c r="J1821" s="19">
        <f t="shared" si="86"/>
        <v>157.12345816487715</v>
      </c>
    </row>
    <row r="1822" spans="1:10" x14ac:dyDescent="0.25">
      <c r="A1822" s="3">
        <v>2030</v>
      </c>
      <c r="B1822" s="3">
        <v>6</v>
      </c>
      <c r="C1822" s="4">
        <v>19</v>
      </c>
      <c r="D1822" s="20">
        <f>INDEX('Prom Factor Mensual Hora 0,5'!$B$5:$N$28,MATCH('Casos CMg'!$C1822,'Prom Factor Mensual Hora 0,5'!$A$5:$A$28,0),MATCH('Casos CMg'!$B1822,'Prom Factor Mensual Hora 0,5'!$B$4:$M$4,0))</f>
        <v>0.98300511661918799</v>
      </c>
      <c r="E1822" s="24">
        <v>122.9</v>
      </c>
      <c r="F1822" s="19">
        <f t="shared" si="84"/>
        <v>120.81132883249821</v>
      </c>
      <c r="G1822" s="24">
        <v>71.5</v>
      </c>
      <c r="H1822" s="19">
        <f t="shared" si="85"/>
        <v>70.284865838271941</v>
      </c>
      <c r="I1822" s="24">
        <v>158.69999999999999</v>
      </c>
      <c r="J1822" s="19">
        <f t="shared" si="86"/>
        <v>156.00291200746511</v>
      </c>
    </row>
    <row r="1823" spans="1:10" x14ac:dyDescent="0.25">
      <c r="A1823" s="3">
        <v>2030</v>
      </c>
      <c r="B1823" s="3">
        <v>6</v>
      </c>
      <c r="C1823" s="4">
        <v>20</v>
      </c>
      <c r="D1823" s="20">
        <f>INDEX('Prom Factor Mensual Hora 0,5'!$B$5:$N$28,MATCH('Casos CMg'!$C1823,'Prom Factor Mensual Hora 0,5'!$A$5:$A$28,0),MATCH('Casos CMg'!$B1823,'Prom Factor Mensual Hora 0,5'!$B$4:$M$4,0))</f>
        <v>0.98300510332116431</v>
      </c>
      <c r="E1823" s="24">
        <v>122.9</v>
      </c>
      <c r="F1823" s="19">
        <f t="shared" si="84"/>
        <v>120.8113271981711</v>
      </c>
      <c r="G1823" s="24">
        <v>71.5</v>
      </c>
      <c r="H1823" s="19">
        <f t="shared" si="85"/>
        <v>70.284864887463243</v>
      </c>
      <c r="I1823" s="24">
        <v>158.69999999999999</v>
      </c>
      <c r="J1823" s="19">
        <f t="shared" si="86"/>
        <v>156.00290989706878</v>
      </c>
    </row>
    <row r="1824" spans="1:10" x14ac:dyDescent="0.25">
      <c r="A1824" s="3">
        <v>2030</v>
      </c>
      <c r="B1824" s="3">
        <v>6</v>
      </c>
      <c r="C1824" s="4">
        <v>21</v>
      </c>
      <c r="D1824" s="20">
        <f>INDEX('Prom Factor Mensual Hora 0,5'!$B$5:$N$28,MATCH('Casos CMg'!$C1824,'Prom Factor Mensual Hora 0,5'!$A$5:$A$28,0),MATCH('Casos CMg'!$B1824,'Prom Factor Mensual Hora 0,5'!$B$4:$M$4,0))</f>
        <v>0.98301079280443726</v>
      </c>
      <c r="E1824" s="24">
        <v>123.6</v>
      </c>
      <c r="F1824" s="19">
        <f t="shared" si="84"/>
        <v>121.50013399062844</v>
      </c>
      <c r="G1824" s="24">
        <v>72.099999999999994</v>
      </c>
      <c r="H1824" s="19">
        <f t="shared" si="85"/>
        <v>70.875078161199923</v>
      </c>
      <c r="I1824" s="24">
        <v>159.69999999999999</v>
      </c>
      <c r="J1824" s="19">
        <f t="shared" si="86"/>
        <v>156.98682361086861</v>
      </c>
    </row>
    <row r="1825" spans="1:10" x14ac:dyDescent="0.25">
      <c r="A1825" s="3">
        <v>2030</v>
      </c>
      <c r="B1825" s="3">
        <v>6</v>
      </c>
      <c r="C1825" s="4">
        <v>22</v>
      </c>
      <c r="D1825" s="20">
        <f>INDEX('Prom Factor Mensual Hora 0,5'!$B$5:$N$28,MATCH('Casos CMg'!$C1825,'Prom Factor Mensual Hora 0,5'!$A$5:$A$28,0),MATCH('Casos CMg'!$B1825,'Prom Factor Mensual Hora 0,5'!$B$4:$M$4,0))</f>
        <v>0.98301268311328616</v>
      </c>
      <c r="E1825" s="24">
        <v>126.8</v>
      </c>
      <c r="F1825" s="19">
        <f t="shared" si="84"/>
        <v>124.64600821876468</v>
      </c>
      <c r="G1825" s="24">
        <v>74.8</v>
      </c>
      <c r="H1825" s="19">
        <f t="shared" si="85"/>
        <v>73.529348696873797</v>
      </c>
      <c r="I1825" s="24">
        <v>164.2</v>
      </c>
      <c r="J1825" s="19">
        <f t="shared" si="86"/>
        <v>161.41068256720158</v>
      </c>
    </row>
    <row r="1826" spans="1:10" x14ac:dyDescent="0.25">
      <c r="A1826" s="3">
        <v>2030</v>
      </c>
      <c r="B1826" s="3">
        <v>6</v>
      </c>
      <c r="C1826" s="4">
        <v>23</v>
      </c>
      <c r="D1826" s="20">
        <f>INDEX('Prom Factor Mensual Hora 0,5'!$B$5:$N$28,MATCH('Casos CMg'!$C1826,'Prom Factor Mensual Hora 0,5'!$A$5:$A$28,0),MATCH('Casos CMg'!$B1826,'Prom Factor Mensual Hora 0,5'!$B$4:$M$4,0))</f>
        <v>0.9830108298515885</v>
      </c>
      <c r="E1826" s="24">
        <v>126.4</v>
      </c>
      <c r="F1826" s="19">
        <f t="shared" si="84"/>
        <v>124.25256889324079</v>
      </c>
      <c r="G1826" s="24">
        <v>74.7</v>
      </c>
      <c r="H1826" s="19">
        <f t="shared" si="85"/>
        <v>73.430908989913661</v>
      </c>
      <c r="I1826" s="24">
        <v>163.69999999999999</v>
      </c>
      <c r="J1826" s="19">
        <f t="shared" si="86"/>
        <v>160.91887284670503</v>
      </c>
    </row>
    <row r="1827" spans="1:10" x14ac:dyDescent="0.25">
      <c r="A1827" s="3">
        <v>2030</v>
      </c>
      <c r="B1827" s="3">
        <v>7</v>
      </c>
      <c r="C1827" s="4">
        <v>0</v>
      </c>
      <c r="D1827" s="20">
        <f>INDEX('Prom Factor Mensual Hora 0,5'!$B$5:$N$28,MATCH('Casos CMg'!$C1827,'Prom Factor Mensual Hora 0,5'!$A$5:$A$28,0),MATCH('Casos CMg'!$B1827,'Prom Factor Mensual Hora 0,5'!$B$4:$M$4,0))</f>
        <v>0.98612255996567821</v>
      </c>
      <c r="E1827" s="24">
        <v>121.6</v>
      </c>
      <c r="F1827" s="19">
        <f t="shared" si="84"/>
        <v>119.91250329182647</v>
      </c>
      <c r="G1827" s="24">
        <v>73.900000000000006</v>
      </c>
      <c r="H1827" s="19">
        <f t="shared" si="85"/>
        <v>72.874457181463626</v>
      </c>
      <c r="I1827" s="24">
        <v>154.4</v>
      </c>
      <c r="J1827" s="19">
        <f t="shared" si="86"/>
        <v>152.25732325870072</v>
      </c>
    </row>
    <row r="1828" spans="1:10" x14ac:dyDescent="0.25">
      <c r="A1828" s="3">
        <v>2030</v>
      </c>
      <c r="B1828" s="3">
        <v>7</v>
      </c>
      <c r="C1828" s="4">
        <v>1</v>
      </c>
      <c r="D1828" s="20">
        <f>INDEX('Prom Factor Mensual Hora 0,5'!$B$5:$N$28,MATCH('Casos CMg'!$C1828,'Prom Factor Mensual Hora 0,5'!$A$5:$A$28,0),MATCH('Casos CMg'!$B1828,'Prom Factor Mensual Hora 0,5'!$B$4:$M$4,0))</f>
        <v>0.98992346438090806</v>
      </c>
      <c r="E1828" s="24">
        <v>120.5</v>
      </c>
      <c r="F1828" s="19">
        <f t="shared" si="84"/>
        <v>119.28577745789943</v>
      </c>
      <c r="G1828" s="24">
        <v>73.2</v>
      </c>
      <c r="H1828" s="19">
        <f t="shared" si="85"/>
        <v>72.462397592682478</v>
      </c>
      <c r="I1828" s="24">
        <v>152.6</v>
      </c>
      <c r="J1828" s="19">
        <f t="shared" si="86"/>
        <v>151.06232066452657</v>
      </c>
    </row>
    <row r="1829" spans="1:10" x14ac:dyDescent="0.25">
      <c r="A1829" s="3">
        <v>2030</v>
      </c>
      <c r="B1829" s="3">
        <v>7</v>
      </c>
      <c r="C1829" s="4">
        <v>2</v>
      </c>
      <c r="D1829" s="20">
        <f>INDEX('Prom Factor Mensual Hora 0,5'!$B$5:$N$28,MATCH('Casos CMg'!$C1829,'Prom Factor Mensual Hora 0,5'!$A$5:$A$28,0),MATCH('Casos CMg'!$B1829,'Prom Factor Mensual Hora 0,5'!$B$4:$M$4,0))</f>
        <v>0.98992225097907161</v>
      </c>
      <c r="E1829" s="24">
        <v>118.9</v>
      </c>
      <c r="F1829" s="19">
        <f t="shared" si="84"/>
        <v>117.70175564141162</v>
      </c>
      <c r="G1829" s="24">
        <v>72.400000000000006</v>
      </c>
      <c r="H1829" s="19">
        <f t="shared" si="85"/>
        <v>71.67037097088479</v>
      </c>
      <c r="I1829" s="24">
        <v>150.19999999999999</v>
      </c>
      <c r="J1829" s="19">
        <f t="shared" si="86"/>
        <v>148.68632209705655</v>
      </c>
    </row>
    <row r="1830" spans="1:10" x14ac:dyDescent="0.25">
      <c r="A1830" s="3">
        <v>2030</v>
      </c>
      <c r="B1830" s="3">
        <v>7</v>
      </c>
      <c r="C1830" s="4">
        <v>3</v>
      </c>
      <c r="D1830" s="20">
        <f>INDEX('Prom Factor Mensual Hora 0,5'!$B$5:$N$28,MATCH('Casos CMg'!$C1830,'Prom Factor Mensual Hora 0,5'!$A$5:$A$28,0),MATCH('Casos CMg'!$B1830,'Prom Factor Mensual Hora 0,5'!$B$4:$M$4,0))</f>
        <v>0.98990643398585787</v>
      </c>
      <c r="E1830" s="24">
        <v>118.6</v>
      </c>
      <c r="F1830" s="19">
        <f t="shared" si="84"/>
        <v>117.40290307072274</v>
      </c>
      <c r="G1830" s="24">
        <v>72.2</v>
      </c>
      <c r="H1830" s="19">
        <f t="shared" si="85"/>
        <v>71.471244533778943</v>
      </c>
      <c r="I1830" s="24">
        <v>149.69999999999999</v>
      </c>
      <c r="J1830" s="19">
        <f t="shared" si="86"/>
        <v>148.18899316768292</v>
      </c>
    </row>
    <row r="1831" spans="1:10" x14ac:dyDescent="0.25">
      <c r="A1831" s="3">
        <v>2030</v>
      </c>
      <c r="B1831" s="3">
        <v>7</v>
      </c>
      <c r="C1831" s="4">
        <v>4</v>
      </c>
      <c r="D1831" s="20">
        <f>INDEX('Prom Factor Mensual Hora 0,5'!$B$5:$N$28,MATCH('Casos CMg'!$C1831,'Prom Factor Mensual Hora 0,5'!$A$5:$A$28,0),MATCH('Casos CMg'!$B1831,'Prom Factor Mensual Hora 0,5'!$B$4:$M$4,0))</f>
        <v>0.98991771228388792</v>
      </c>
      <c r="E1831" s="24">
        <v>118.6</v>
      </c>
      <c r="F1831" s="19">
        <f t="shared" si="84"/>
        <v>117.40424067686911</v>
      </c>
      <c r="G1831" s="24">
        <v>72.2</v>
      </c>
      <c r="H1831" s="19">
        <f t="shared" si="85"/>
        <v>71.472058826896713</v>
      </c>
      <c r="I1831" s="24">
        <v>149.69999999999999</v>
      </c>
      <c r="J1831" s="19">
        <f t="shared" si="86"/>
        <v>148.19068152889801</v>
      </c>
    </row>
    <row r="1832" spans="1:10" x14ac:dyDescent="0.25">
      <c r="A1832" s="3">
        <v>2030</v>
      </c>
      <c r="B1832" s="3">
        <v>7</v>
      </c>
      <c r="C1832" s="4">
        <v>5</v>
      </c>
      <c r="D1832" s="20">
        <f>INDEX('Prom Factor Mensual Hora 0,5'!$B$5:$N$28,MATCH('Casos CMg'!$C1832,'Prom Factor Mensual Hora 0,5'!$A$5:$A$28,0),MATCH('Casos CMg'!$B1832,'Prom Factor Mensual Hora 0,5'!$B$4:$M$4,0))</f>
        <v>0.98990691722742752</v>
      </c>
      <c r="E1832" s="24">
        <v>118.6</v>
      </c>
      <c r="F1832" s="19">
        <f t="shared" si="84"/>
        <v>117.4029603831729</v>
      </c>
      <c r="G1832" s="24">
        <v>72.2</v>
      </c>
      <c r="H1832" s="19">
        <f t="shared" si="85"/>
        <v>71.471279423820263</v>
      </c>
      <c r="I1832" s="24">
        <v>149.69999999999999</v>
      </c>
      <c r="J1832" s="19">
        <f t="shared" si="86"/>
        <v>148.1890655089459</v>
      </c>
    </row>
    <row r="1833" spans="1:10" x14ac:dyDescent="0.25">
      <c r="A1833" s="3">
        <v>2030</v>
      </c>
      <c r="B1833" s="3">
        <v>7</v>
      </c>
      <c r="C1833" s="4">
        <v>6</v>
      </c>
      <c r="D1833" s="20">
        <f>INDEX('Prom Factor Mensual Hora 0,5'!$B$5:$N$28,MATCH('Casos CMg'!$C1833,'Prom Factor Mensual Hora 0,5'!$A$5:$A$28,0),MATCH('Casos CMg'!$B1833,'Prom Factor Mensual Hora 0,5'!$B$4:$M$4,0))</f>
        <v>0.98991646751101303</v>
      </c>
      <c r="E1833" s="24">
        <v>120.5</v>
      </c>
      <c r="F1833" s="19">
        <f t="shared" si="84"/>
        <v>119.28493433507707</v>
      </c>
      <c r="G1833" s="24">
        <v>73.2</v>
      </c>
      <c r="H1833" s="19">
        <f t="shared" si="85"/>
        <v>72.461885421806159</v>
      </c>
      <c r="I1833" s="24">
        <v>152.69999999999999</v>
      </c>
      <c r="J1833" s="19">
        <f t="shared" si="86"/>
        <v>151.16024458893168</v>
      </c>
    </row>
    <row r="1834" spans="1:10" x14ac:dyDescent="0.25">
      <c r="A1834" s="3">
        <v>2030</v>
      </c>
      <c r="B1834" s="3">
        <v>7</v>
      </c>
      <c r="C1834" s="4">
        <v>7</v>
      </c>
      <c r="D1834" s="20">
        <f>INDEX('Prom Factor Mensual Hora 0,5'!$B$5:$N$28,MATCH('Casos CMg'!$C1834,'Prom Factor Mensual Hora 0,5'!$A$5:$A$28,0),MATCH('Casos CMg'!$B1834,'Prom Factor Mensual Hora 0,5'!$B$4:$M$4,0))</f>
        <v>0.98993361363185739</v>
      </c>
      <c r="E1834" s="24">
        <v>122.7</v>
      </c>
      <c r="F1834" s="19">
        <f t="shared" si="84"/>
        <v>121.46485439262891</v>
      </c>
      <c r="G1834" s="24">
        <v>74.900000000000006</v>
      </c>
      <c r="H1834" s="19">
        <f t="shared" si="85"/>
        <v>74.146027661026125</v>
      </c>
      <c r="I1834" s="24">
        <v>156.4</v>
      </c>
      <c r="J1834" s="19">
        <f t="shared" si="86"/>
        <v>154.8256171720225</v>
      </c>
    </row>
    <row r="1835" spans="1:10" x14ac:dyDescent="0.25">
      <c r="A1835" s="3">
        <v>2030</v>
      </c>
      <c r="B1835" s="3">
        <v>7</v>
      </c>
      <c r="C1835" s="4">
        <v>8</v>
      </c>
      <c r="D1835" s="20">
        <f>INDEX('Prom Factor Mensual Hora 0,5'!$B$5:$N$28,MATCH('Casos CMg'!$C1835,'Prom Factor Mensual Hora 0,5'!$A$5:$A$28,0),MATCH('Casos CMg'!$B1835,'Prom Factor Mensual Hora 0,5'!$B$4:$M$4,0))</f>
        <v>0.98993175670468914</v>
      </c>
      <c r="E1835" s="24">
        <v>83.6</v>
      </c>
      <c r="F1835" s="19">
        <f t="shared" si="84"/>
        <v>82.758294860512009</v>
      </c>
      <c r="G1835" s="24">
        <v>46.4</v>
      </c>
      <c r="H1835" s="19">
        <f t="shared" si="85"/>
        <v>45.932833511097577</v>
      </c>
      <c r="I1835" s="24">
        <v>101.2</v>
      </c>
      <c r="J1835" s="19">
        <f t="shared" si="86"/>
        <v>100.18109377851454</v>
      </c>
    </row>
    <row r="1836" spans="1:10" x14ac:dyDescent="0.25">
      <c r="A1836" s="3">
        <v>2030</v>
      </c>
      <c r="B1836" s="3">
        <v>7</v>
      </c>
      <c r="C1836" s="4">
        <v>9</v>
      </c>
      <c r="D1836" s="20">
        <f>INDEX('Prom Factor Mensual Hora 0,5'!$B$5:$N$28,MATCH('Casos CMg'!$C1836,'Prom Factor Mensual Hora 0,5'!$A$5:$A$28,0),MATCH('Casos CMg'!$B1836,'Prom Factor Mensual Hora 0,5'!$B$4:$M$4,0))</f>
        <v>0.99031226014367979</v>
      </c>
      <c r="E1836" s="24">
        <v>54.5</v>
      </c>
      <c r="F1836" s="19">
        <f t="shared" si="84"/>
        <v>53.972018177830549</v>
      </c>
      <c r="G1836" s="24">
        <v>31.9</v>
      </c>
      <c r="H1836" s="19">
        <f t="shared" si="85"/>
        <v>31.590961098583385</v>
      </c>
      <c r="I1836" s="24">
        <v>59.6</v>
      </c>
      <c r="J1836" s="19">
        <f t="shared" si="86"/>
        <v>59.02261070456332</v>
      </c>
    </row>
    <row r="1837" spans="1:10" x14ac:dyDescent="0.25">
      <c r="A1837" s="3">
        <v>2030</v>
      </c>
      <c r="B1837" s="3">
        <v>7</v>
      </c>
      <c r="C1837" s="4">
        <v>10</v>
      </c>
      <c r="D1837" s="20">
        <f>INDEX('Prom Factor Mensual Hora 0,5'!$B$5:$N$28,MATCH('Casos CMg'!$C1837,'Prom Factor Mensual Hora 0,5'!$A$5:$A$28,0),MATCH('Casos CMg'!$B1837,'Prom Factor Mensual Hora 0,5'!$B$4:$M$4,0))</f>
        <v>0.99406143285401294</v>
      </c>
      <c r="E1837" s="24">
        <v>56.5</v>
      </c>
      <c r="F1837" s="19">
        <f t="shared" si="84"/>
        <v>56.164470956251733</v>
      </c>
      <c r="G1837" s="24">
        <v>32.5</v>
      </c>
      <c r="H1837" s="19">
        <f t="shared" si="85"/>
        <v>32.306996567755419</v>
      </c>
      <c r="I1837" s="24">
        <v>62.1</v>
      </c>
      <c r="J1837" s="19">
        <f t="shared" si="86"/>
        <v>61.731214980234206</v>
      </c>
    </row>
    <row r="1838" spans="1:10" x14ac:dyDescent="0.25">
      <c r="A1838" s="3">
        <v>2030</v>
      </c>
      <c r="B1838" s="3">
        <v>7</v>
      </c>
      <c r="C1838" s="4">
        <v>11</v>
      </c>
      <c r="D1838" s="20">
        <f>INDEX('Prom Factor Mensual Hora 0,5'!$B$5:$N$28,MATCH('Casos CMg'!$C1838,'Prom Factor Mensual Hora 0,5'!$A$5:$A$28,0),MATCH('Casos CMg'!$B1838,'Prom Factor Mensual Hora 0,5'!$B$4:$M$4,0))</f>
        <v>0.99462601136785644</v>
      </c>
      <c r="E1838" s="24">
        <v>56.5</v>
      </c>
      <c r="F1838" s="19">
        <f t="shared" si="84"/>
        <v>56.196369642283891</v>
      </c>
      <c r="G1838" s="24">
        <v>32.5</v>
      </c>
      <c r="H1838" s="19">
        <f t="shared" si="85"/>
        <v>32.325345369455334</v>
      </c>
      <c r="I1838" s="24">
        <v>62.1</v>
      </c>
      <c r="J1838" s="19">
        <f t="shared" si="86"/>
        <v>61.766275305943886</v>
      </c>
    </row>
    <row r="1839" spans="1:10" x14ac:dyDescent="0.25">
      <c r="A1839" s="3">
        <v>2030</v>
      </c>
      <c r="B1839" s="3">
        <v>7</v>
      </c>
      <c r="C1839" s="4">
        <v>12</v>
      </c>
      <c r="D1839" s="20">
        <f>INDEX('Prom Factor Mensual Hora 0,5'!$B$5:$N$28,MATCH('Casos CMg'!$C1839,'Prom Factor Mensual Hora 0,5'!$A$5:$A$28,0),MATCH('Casos CMg'!$B1839,'Prom Factor Mensual Hora 0,5'!$B$4:$M$4,0))</f>
        <v>0.99525231572068018</v>
      </c>
      <c r="E1839" s="24">
        <v>56.5</v>
      </c>
      <c r="F1839" s="19">
        <f t="shared" si="84"/>
        <v>56.231755838218433</v>
      </c>
      <c r="G1839" s="24">
        <v>32.5</v>
      </c>
      <c r="H1839" s="19">
        <f t="shared" si="85"/>
        <v>32.345700260922108</v>
      </c>
      <c r="I1839" s="24">
        <v>62.1</v>
      </c>
      <c r="J1839" s="19">
        <f t="shared" si="86"/>
        <v>61.805168806254244</v>
      </c>
    </row>
    <row r="1840" spans="1:10" x14ac:dyDescent="0.25">
      <c r="A1840" s="3">
        <v>2030</v>
      </c>
      <c r="B1840" s="3">
        <v>7</v>
      </c>
      <c r="C1840" s="4">
        <v>13</v>
      </c>
      <c r="D1840" s="20">
        <f>INDEX('Prom Factor Mensual Hora 0,5'!$B$5:$N$28,MATCH('Casos CMg'!$C1840,'Prom Factor Mensual Hora 0,5'!$A$5:$A$28,0),MATCH('Casos CMg'!$B1840,'Prom Factor Mensual Hora 0,5'!$B$4:$M$4,0))</f>
        <v>0.99634819884344916</v>
      </c>
      <c r="E1840" s="24">
        <v>56.5</v>
      </c>
      <c r="F1840" s="19">
        <f t="shared" si="84"/>
        <v>56.293673234654875</v>
      </c>
      <c r="G1840" s="24">
        <v>32.5</v>
      </c>
      <c r="H1840" s="19">
        <f t="shared" si="85"/>
        <v>32.381316462412094</v>
      </c>
      <c r="I1840" s="24">
        <v>62.1</v>
      </c>
      <c r="J1840" s="19">
        <f t="shared" si="86"/>
        <v>61.873223148178191</v>
      </c>
    </row>
    <row r="1841" spans="1:10" x14ac:dyDescent="0.25">
      <c r="A1841" s="3">
        <v>2030</v>
      </c>
      <c r="B1841" s="3">
        <v>7</v>
      </c>
      <c r="C1841" s="4">
        <v>14</v>
      </c>
      <c r="D1841" s="20">
        <f>INDEX('Prom Factor Mensual Hora 0,5'!$B$5:$N$28,MATCH('Casos CMg'!$C1841,'Prom Factor Mensual Hora 0,5'!$A$5:$A$28,0),MATCH('Casos CMg'!$B1841,'Prom Factor Mensual Hora 0,5'!$B$4:$M$4,0))</f>
        <v>0.99709857409915881</v>
      </c>
      <c r="E1841" s="24">
        <v>56.5</v>
      </c>
      <c r="F1841" s="19">
        <f t="shared" si="84"/>
        <v>56.336069436602472</v>
      </c>
      <c r="G1841" s="24">
        <v>32.5</v>
      </c>
      <c r="H1841" s="19">
        <f t="shared" si="85"/>
        <v>32.405703658222663</v>
      </c>
      <c r="I1841" s="24">
        <v>62.1</v>
      </c>
      <c r="J1841" s="19">
        <f t="shared" si="86"/>
        <v>61.919821451557766</v>
      </c>
    </row>
    <row r="1842" spans="1:10" x14ac:dyDescent="0.25">
      <c r="A1842" s="3">
        <v>2030</v>
      </c>
      <c r="B1842" s="3">
        <v>7</v>
      </c>
      <c r="C1842" s="4">
        <v>15</v>
      </c>
      <c r="D1842" s="20">
        <f>INDEX('Prom Factor Mensual Hora 0,5'!$B$5:$N$28,MATCH('Casos CMg'!$C1842,'Prom Factor Mensual Hora 0,5'!$A$5:$A$28,0),MATCH('Casos CMg'!$B1842,'Prom Factor Mensual Hora 0,5'!$B$4:$M$4,0))</f>
        <v>0.99732265239465379</v>
      </c>
      <c r="E1842" s="24">
        <v>56.5</v>
      </c>
      <c r="F1842" s="19">
        <f t="shared" si="84"/>
        <v>56.348729860297937</v>
      </c>
      <c r="G1842" s="24">
        <v>32.5</v>
      </c>
      <c r="H1842" s="19">
        <f t="shared" si="85"/>
        <v>32.412986202826247</v>
      </c>
      <c r="I1842" s="24">
        <v>62.1</v>
      </c>
      <c r="J1842" s="19">
        <f t="shared" si="86"/>
        <v>61.933736713708001</v>
      </c>
    </row>
    <row r="1843" spans="1:10" x14ac:dyDescent="0.25">
      <c r="A1843" s="3">
        <v>2030</v>
      </c>
      <c r="B1843" s="3">
        <v>7</v>
      </c>
      <c r="C1843" s="4">
        <v>16</v>
      </c>
      <c r="D1843" s="20">
        <f>INDEX('Prom Factor Mensual Hora 0,5'!$B$5:$N$28,MATCH('Casos CMg'!$C1843,'Prom Factor Mensual Hora 0,5'!$A$5:$A$28,0),MATCH('Casos CMg'!$B1843,'Prom Factor Mensual Hora 0,5'!$B$4:$M$4,0))</f>
        <v>0.99783350228290368</v>
      </c>
      <c r="E1843" s="24">
        <v>62.7</v>
      </c>
      <c r="F1843" s="19">
        <f t="shared" si="84"/>
        <v>62.564160593138062</v>
      </c>
      <c r="G1843" s="24">
        <v>35.6</v>
      </c>
      <c r="H1843" s="19">
        <f t="shared" si="85"/>
        <v>35.522872681271373</v>
      </c>
      <c r="I1843" s="24">
        <v>71</v>
      </c>
      <c r="J1843" s="19">
        <f t="shared" si="86"/>
        <v>70.84617866208616</v>
      </c>
    </row>
    <row r="1844" spans="1:10" x14ac:dyDescent="0.25">
      <c r="A1844" s="3">
        <v>2030</v>
      </c>
      <c r="B1844" s="3">
        <v>7</v>
      </c>
      <c r="C1844" s="4">
        <v>17</v>
      </c>
      <c r="D1844" s="20">
        <f>INDEX('Prom Factor Mensual Hora 0,5'!$B$5:$N$28,MATCH('Casos CMg'!$C1844,'Prom Factor Mensual Hora 0,5'!$A$5:$A$28,0),MATCH('Casos CMg'!$B1844,'Prom Factor Mensual Hora 0,5'!$B$4:$M$4,0))</f>
        <v>0.99228044339973509</v>
      </c>
      <c r="E1844" s="24">
        <v>84.9</v>
      </c>
      <c r="F1844" s="19">
        <f t="shared" si="84"/>
        <v>84.244609644637521</v>
      </c>
      <c r="G1844" s="24">
        <v>46.7</v>
      </c>
      <c r="H1844" s="19">
        <f t="shared" si="85"/>
        <v>46.339496706767633</v>
      </c>
      <c r="I1844" s="24">
        <v>102.9</v>
      </c>
      <c r="J1844" s="19">
        <f t="shared" si="86"/>
        <v>102.10565762583275</v>
      </c>
    </row>
    <row r="1845" spans="1:10" x14ac:dyDescent="0.25">
      <c r="A1845" s="3">
        <v>2030</v>
      </c>
      <c r="B1845" s="3">
        <v>7</v>
      </c>
      <c r="C1845" s="4">
        <v>18</v>
      </c>
      <c r="D1845" s="20">
        <f>INDEX('Prom Factor Mensual Hora 0,5'!$B$5:$N$28,MATCH('Casos CMg'!$C1845,'Prom Factor Mensual Hora 0,5'!$A$5:$A$28,0),MATCH('Casos CMg'!$B1845,'Prom Factor Mensual Hora 0,5'!$B$4:$M$4,0))</f>
        <v>0.98770812327471835</v>
      </c>
      <c r="E1845" s="24">
        <v>123.9</v>
      </c>
      <c r="F1845" s="19">
        <f t="shared" si="84"/>
        <v>122.3770364737376</v>
      </c>
      <c r="G1845" s="24">
        <v>75.2</v>
      </c>
      <c r="H1845" s="19">
        <f t="shared" si="85"/>
        <v>74.275650870258829</v>
      </c>
      <c r="I1845" s="24">
        <v>157.9</v>
      </c>
      <c r="J1845" s="19">
        <f t="shared" si="86"/>
        <v>155.95911266507804</v>
      </c>
    </row>
    <row r="1846" spans="1:10" x14ac:dyDescent="0.25">
      <c r="A1846" s="3">
        <v>2030</v>
      </c>
      <c r="B1846" s="3">
        <v>7</v>
      </c>
      <c r="C1846" s="4">
        <v>19</v>
      </c>
      <c r="D1846" s="20">
        <f>INDEX('Prom Factor Mensual Hora 0,5'!$B$5:$N$28,MATCH('Casos CMg'!$C1846,'Prom Factor Mensual Hora 0,5'!$A$5:$A$28,0),MATCH('Casos CMg'!$B1846,'Prom Factor Mensual Hora 0,5'!$B$4:$M$4,0))</f>
        <v>0.98605481116616356</v>
      </c>
      <c r="E1846" s="24">
        <v>123.8</v>
      </c>
      <c r="F1846" s="19">
        <f t="shared" si="84"/>
        <v>122.07358562237104</v>
      </c>
      <c r="G1846" s="24">
        <v>75</v>
      </c>
      <c r="H1846" s="19">
        <f t="shared" si="85"/>
        <v>73.954110837462267</v>
      </c>
      <c r="I1846" s="24">
        <v>157.80000000000001</v>
      </c>
      <c r="J1846" s="19">
        <f t="shared" si="86"/>
        <v>155.59944920202062</v>
      </c>
    </row>
    <row r="1847" spans="1:10" x14ac:dyDescent="0.25">
      <c r="A1847" s="3">
        <v>2030</v>
      </c>
      <c r="B1847" s="3">
        <v>7</v>
      </c>
      <c r="C1847" s="4">
        <v>20</v>
      </c>
      <c r="D1847" s="20">
        <f>INDEX('Prom Factor Mensual Hora 0,5'!$B$5:$N$28,MATCH('Casos CMg'!$C1847,'Prom Factor Mensual Hora 0,5'!$A$5:$A$28,0),MATCH('Casos CMg'!$B1847,'Prom Factor Mensual Hora 0,5'!$B$4:$M$4,0))</f>
        <v>0.98604688073082936</v>
      </c>
      <c r="E1847" s="24">
        <v>123.9</v>
      </c>
      <c r="F1847" s="19">
        <f t="shared" si="84"/>
        <v>122.17120852254976</v>
      </c>
      <c r="G1847" s="24">
        <v>75.2</v>
      </c>
      <c r="H1847" s="19">
        <f t="shared" si="85"/>
        <v>74.150725430958374</v>
      </c>
      <c r="I1847" s="24">
        <v>157.9</v>
      </c>
      <c r="J1847" s="19">
        <f t="shared" si="86"/>
        <v>155.69680246739796</v>
      </c>
    </row>
    <row r="1848" spans="1:10" x14ac:dyDescent="0.25">
      <c r="A1848" s="3">
        <v>2030</v>
      </c>
      <c r="B1848" s="3">
        <v>7</v>
      </c>
      <c r="C1848" s="4">
        <v>21</v>
      </c>
      <c r="D1848" s="20">
        <f>INDEX('Prom Factor Mensual Hora 0,5'!$B$5:$N$28,MATCH('Casos CMg'!$C1848,'Prom Factor Mensual Hora 0,5'!$A$5:$A$28,0),MATCH('Casos CMg'!$B1848,'Prom Factor Mensual Hora 0,5'!$B$4:$M$4,0))</f>
        <v>0.98605757354146761</v>
      </c>
      <c r="E1848" s="24">
        <v>123.9</v>
      </c>
      <c r="F1848" s="19">
        <f t="shared" si="84"/>
        <v>122.17253336178784</v>
      </c>
      <c r="G1848" s="24">
        <v>75.2</v>
      </c>
      <c r="H1848" s="19">
        <f t="shared" si="85"/>
        <v>74.151529530318371</v>
      </c>
      <c r="I1848" s="24">
        <v>157.9</v>
      </c>
      <c r="J1848" s="19">
        <f t="shared" si="86"/>
        <v>155.69849086219773</v>
      </c>
    </row>
    <row r="1849" spans="1:10" x14ac:dyDescent="0.25">
      <c r="A1849" s="3">
        <v>2030</v>
      </c>
      <c r="B1849" s="3">
        <v>7</v>
      </c>
      <c r="C1849" s="4">
        <v>22</v>
      </c>
      <c r="D1849" s="20">
        <f>INDEX('Prom Factor Mensual Hora 0,5'!$B$5:$N$28,MATCH('Casos CMg'!$C1849,'Prom Factor Mensual Hora 0,5'!$A$5:$A$28,0),MATCH('Casos CMg'!$B1849,'Prom Factor Mensual Hora 0,5'!$B$4:$M$4,0))</f>
        <v>0.98605875198966175</v>
      </c>
      <c r="E1849" s="24">
        <v>124.1</v>
      </c>
      <c r="F1849" s="19">
        <f t="shared" si="84"/>
        <v>122.36989112191702</v>
      </c>
      <c r="G1849" s="24">
        <v>75.8</v>
      </c>
      <c r="H1849" s="19">
        <f t="shared" si="85"/>
        <v>74.743253400816357</v>
      </c>
      <c r="I1849" s="24">
        <v>158.69999999999999</v>
      </c>
      <c r="J1849" s="19">
        <f t="shared" si="86"/>
        <v>156.4875239407593</v>
      </c>
    </row>
    <row r="1850" spans="1:10" x14ac:dyDescent="0.25">
      <c r="A1850" s="3">
        <v>2030</v>
      </c>
      <c r="B1850" s="3">
        <v>7</v>
      </c>
      <c r="C1850" s="4">
        <v>23</v>
      </c>
      <c r="D1850" s="20">
        <f>INDEX('Prom Factor Mensual Hora 0,5'!$B$5:$N$28,MATCH('Casos CMg'!$C1850,'Prom Factor Mensual Hora 0,5'!$A$5:$A$28,0),MATCH('Casos CMg'!$B1850,'Prom Factor Mensual Hora 0,5'!$B$4:$M$4,0))</f>
        <v>0.98605336058308257</v>
      </c>
      <c r="E1850" s="24">
        <v>123.7</v>
      </c>
      <c r="F1850" s="19">
        <f t="shared" si="84"/>
        <v>121.97480070412732</v>
      </c>
      <c r="G1850" s="24">
        <v>75.5</v>
      </c>
      <c r="H1850" s="19">
        <f t="shared" si="85"/>
        <v>74.447028724022729</v>
      </c>
      <c r="I1850" s="24">
        <v>158</v>
      </c>
      <c r="J1850" s="19">
        <f t="shared" si="86"/>
        <v>155.79643097212704</v>
      </c>
    </row>
    <row r="1851" spans="1:10" x14ac:dyDescent="0.25">
      <c r="A1851" s="3">
        <v>2030</v>
      </c>
      <c r="B1851" s="3">
        <v>8</v>
      </c>
      <c r="C1851" s="4">
        <v>0</v>
      </c>
      <c r="D1851" s="20">
        <f>INDEX('Prom Factor Mensual Hora 0,5'!$B$5:$N$28,MATCH('Casos CMg'!$C1851,'Prom Factor Mensual Hora 0,5'!$A$5:$A$28,0),MATCH('Casos CMg'!$B1851,'Prom Factor Mensual Hora 0,5'!$B$4:$M$4,0))</f>
        <v>0.98676244537879698</v>
      </c>
      <c r="E1851" s="24">
        <v>100.2</v>
      </c>
      <c r="F1851" s="19">
        <f t="shared" si="84"/>
        <v>98.873597026955466</v>
      </c>
      <c r="G1851" s="24">
        <v>54.4</v>
      </c>
      <c r="H1851" s="19">
        <f t="shared" si="85"/>
        <v>53.679877028606555</v>
      </c>
      <c r="I1851" s="24">
        <v>121.1</v>
      </c>
      <c r="J1851" s="19">
        <f t="shared" si="86"/>
        <v>119.4969321353723</v>
      </c>
    </row>
    <row r="1852" spans="1:10" x14ac:dyDescent="0.25">
      <c r="A1852" s="3">
        <v>2030</v>
      </c>
      <c r="B1852" s="3">
        <v>8</v>
      </c>
      <c r="C1852" s="4">
        <v>1</v>
      </c>
      <c r="D1852" s="20">
        <f>INDEX('Prom Factor Mensual Hora 0,5'!$B$5:$N$28,MATCH('Casos CMg'!$C1852,'Prom Factor Mensual Hora 0,5'!$A$5:$A$28,0),MATCH('Casos CMg'!$B1852,'Prom Factor Mensual Hora 0,5'!$B$4:$M$4,0))</f>
        <v>0.98856416111652101</v>
      </c>
      <c r="E1852" s="24">
        <v>99.7</v>
      </c>
      <c r="F1852" s="19">
        <f t="shared" si="84"/>
        <v>98.559846863317148</v>
      </c>
      <c r="G1852" s="24">
        <v>54.3</v>
      </c>
      <c r="H1852" s="19">
        <f t="shared" si="85"/>
        <v>53.679033948627087</v>
      </c>
      <c r="I1852" s="24">
        <v>120.4</v>
      </c>
      <c r="J1852" s="19">
        <f t="shared" si="86"/>
        <v>119.02312499842914</v>
      </c>
    </row>
    <row r="1853" spans="1:10" x14ac:dyDescent="0.25">
      <c r="A1853" s="3">
        <v>2030</v>
      </c>
      <c r="B1853" s="3">
        <v>8</v>
      </c>
      <c r="C1853" s="4">
        <v>2</v>
      </c>
      <c r="D1853" s="20">
        <f>INDEX('Prom Factor Mensual Hora 0,5'!$B$5:$N$28,MATCH('Casos CMg'!$C1853,'Prom Factor Mensual Hora 0,5'!$A$5:$A$28,0),MATCH('Casos CMg'!$B1853,'Prom Factor Mensual Hora 0,5'!$B$4:$M$4,0))</f>
        <v>0.9885471443314674</v>
      </c>
      <c r="E1853" s="24">
        <v>98.6</v>
      </c>
      <c r="F1853" s="19">
        <f t="shared" si="84"/>
        <v>97.470748431082683</v>
      </c>
      <c r="G1853" s="24">
        <v>54</v>
      </c>
      <c r="H1853" s="19">
        <f t="shared" si="85"/>
        <v>53.381545793899242</v>
      </c>
      <c r="I1853" s="24">
        <v>118.4</v>
      </c>
      <c r="J1853" s="19">
        <f t="shared" si="86"/>
        <v>117.04398188884575</v>
      </c>
    </row>
    <row r="1854" spans="1:10" x14ac:dyDescent="0.25">
      <c r="A1854" s="3">
        <v>2030</v>
      </c>
      <c r="B1854" s="3">
        <v>8</v>
      </c>
      <c r="C1854" s="4">
        <v>3</v>
      </c>
      <c r="D1854" s="20">
        <f>INDEX('Prom Factor Mensual Hora 0,5'!$B$5:$N$28,MATCH('Casos CMg'!$C1854,'Prom Factor Mensual Hora 0,5'!$A$5:$A$28,0),MATCH('Casos CMg'!$B1854,'Prom Factor Mensual Hora 0,5'!$B$4:$M$4,0))</f>
        <v>0.98878766759115899</v>
      </c>
      <c r="E1854" s="24">
        <v>98.6</v>
      </c>
      <c r="F1854" s="19">
        <f t="shared" si="84"/>
        <v>97.494464024488266</v>
      </c>
      <c r="G1854" s="24">
        <v>54</v>
      </c>
      <c r="H1854" s="19">
        <f t="shared" si="85"/>
        <v>53.394534049922584</v>
      </c>
      <c r="I1854" s="24">
        <v>118.4</v>
      </c>
      <c r="J1854" s="19">
        <f t="shared" si="86"/>
        <v>117.07245984279324</v>
      </c>
    </row>
    <row r="1855" spans="1:10" x14ac:dyDescent="0.25">
      <c r="A1855" s="3">
        <v>2030</v>
      </c>
      <c r="B1855" s="3">
        <v>8</v>
      </c>
      <c r="C1855" s="4">
        <v>4</v>
      </c>
      <c r="D1855" s="20">
        <f>INDEX('Prom Factor Mensual Hora 0,5'!$B$5:$N$28,MATCH('Casos CMg'!$C1855,'Prom Factor Mensual Hora 0,5'!$A$5:$A$28,0),MATCH('Casos CMg'!$B1855,'Prom Factor Mensual Hora 0,5'!$B$4:$M$4,0))</f>
        <v>0.98879515882133751</v>
      </c>
      <c r="E1855" s="24">
        <v>98.6</v>
      </c>
      <c r="F1855" s="19">
        <f t="shared" si="84"/>
        <v>97.495202659783871</v>
      </c>
      <c r="G1855" s="24">
        <v>54</v>
      </c>
      <c r="H1855" s="19">
        <f t="shared" si="85"/>
        <v>53.394938576352224</v>
      </c>
      <c r="I1855" s="24">
        <v>118.4</v>
      </c>
      <c r="J1855" s="19">
        <f t="shared" si="86"/>
        <v>117.07334680444636</v>
      </c>
    </row>
    <row r="1856" spans="1:10" x14ac:dyDescent="0.25">
      <c r="A1856" s="3">
        <v>2030</v>
      </c>
      <c r="B1856" s="3">
        <v>8</v>
      </c>
      <c r="C1856" s="4">
        <v>5</v>
      </c>
      <c r="D1856" s="20">
        <f>INDEX('Prom Factor Mensual Hora 0,5'!$B$5:$N$28,MATCH('Casos CMg'!$C1856,'Prom Factor Mensual Hora 0,5'!$A$5:$A$28,0),MATCH('Casos CMg'!$B1856,'Prom Factor Mensual Hora 0,5'!$B$4:$M$4,0))</f>
        <v>0.98880155087083788</v>
      </c>
      <c r="E1856" s="24">
        <v>98.6</v>
      </c>
      <c r="F1856" s="19">
        <f t="shared" si="84"/>
        <v>97.495832915864611</v>
      </c>
      <c r="G1856" s="24">
        <v>54</v>
      </c>
      <c r="H1856" s="19">
        <f t="shared" si="85"/>
        <v>53.395283747025246</v>
      </c>
      <c r="I1856" s="24">
        <v>118.4</v>
      </c>
      <c r="J1856" s="19">
        <f t="shared" si="86"/>
        <v>117.07410362310721</v>
      </c>
    </row>
    <row r="1857" spans="1:10" x14ac:dyDescent="0.25">
      <c r="A1857" s="3">
        <v>2030</v>
      </c>
      <c r="B1857" s="3">
        <v>8</v>
      </c>
      <c r="C1857" s="4">
        <v>6</v>
      </c>
      <c r="D1857" s="20">
        <f>INDEX('Prom Factor Mensual Hora 0,5'!$B$5:$N$28,MATCH('Casos CMg'!$C1857,'Prom Factor Mensual Hora 0,5'!$A$5:$A$28,0),MATCH('Casos CMg'!$B1857,'Prom Factor Mensual Hora 0,5'!$B$4:$M$4,0))</f>
        <v>0.98857359737269757</v>
      </c>
      <c r="E1857" s="24">
        <v>99.7</v>
      </c>
      <c r="F1857" s="19">
        <f t="shared" si="84"/>
        <v>98.560787658057947</v>
      </c>
      <c r="G1857" s="24">
        <v>54.3</v>
      </c>
      <c r="H1857" s="19">
        <f t="shared" si="85"/>
        <v>53.679546337337477</v>
      </c>
      <c r="I1857" s="24">
        <v>120.3</v>
      </c>
      <c r="J1857" s="19">
        <f t="shared" si="86"/>
        <v>118.92540376393552</v>
      </c>
    </row>
    <row r="1858" spans="1:10" x14ac:dyDescent="0.25">
      <c r="A1858" s="3">
        <v>2030</v>
      </c>
      <c r="B1858" s="3">
        <v>8</v>
      </c>
      <c r="C1858" s="4">
        <v>7</v>
      </c>
      <c r="D1858" s="20">
        <f>INDEX('Prom Factor Mensual Hora 0,5'!$B$5:$N$28,MATCH('Casos CMg'!$C1858,'Prom Factor Mensual Hora 0,5'!$A$5:$A$28,0),MATCH('Casos CMg'!$B1858,'Prom Factor Mensual Hora 0,5'!$B$4:$M$4,0))</f>
        <v>0.98856770264736116</v>
      </c>
      <c r="E1858" s="24">
        <v>51.3</v>
      </c>
      <c r="F1858" s="19">
        <f t="shared" si="84"/>
        <v>50.713523145809624</v>
      </c>
      <c r="G1858" s="24">
        <v>30.6</v>
      </c>
      <c r="H1858" s="19">
        <f t="shared" si="85"/>
        <v>30.250171701009254</v>
      </c>
      <c r="I1858" s="24">
        <v>57.3</v>
      </c>
      <c r="J1858" s="19">
        <f t="shared" si="86"/>
        <v>56.644929361693791</v>
      </c>
    </row>
    <row r="1859" spans="1:10" x14ac:dyDescent="0.25">
      <c r="A1859" s="3">
        <v>2030</v>
      </c>
      <c r="B1859" s="3">
        <v>8</v>
      </c>
      <c r="C1859" s="4">
        <v>8</v>
      </c>
      <c r="D1859" s="20">
        <f>INDEX('Prom Factor Mensual Hora 0,5'!$B$5:$N$28,MATCH('Casos CMg'!$C1859,'Prom Factor Mensual Hora 0,5'!$A$5:$A$28,0),MATCH('Casos CMg'!$B1859,'Prom Factor Mensual Hora 0,5'!$B$4:$M$4,0))</f>
        <v>0.99088773371674255</v>
      </c>
      <c r="E1859" s="24">
        <v>40.200000000000003</v>
      </c>
      <c r="F1859" s="19">
        <f t="shared" si="84"/>
        <v>39.833686895413052</v>
      </c>
      <c r="G1859" s="24">
        <v>26</v>
      </c>
      <c r="H1859" s="19">
        <f t="shared" si="85"/>
        <v>25.763081076635306</v>
      </c>
      <c r="I1859" s="24">
        <v>43.3</v>
      </c>
      <c r="J1859" s="19">
        <f t="shared" si="86"/>
        <v>42.905438869934947</v>
      </c>
    </row>
    <row r="1860" spans="1:10" x14ac:dyDescent="0.25">
      <c r="A1860" s="3">
        <v>2030</v>
      </c>
      <c r="B1860" s="3">
        <v>8</v>
      </c>
      <c r="C1860" s="4">
        <v>9</v>
      </c>
      <c r="D1860" s="20">
        <f>INDEX('Prom Factor Mensual Hora 0,5'!$B$5:$N$28,MATCH('Casos CMg'!$C1860,'Prom Factor Mensual Hora 0,5'!$A$5:$A$28,0),MATCH('Casos CMg'!$B1860,'Prom Factor Mensual Hora 0,5'!$B$4:$M$4,0))</f>
        <v>0.99687918240786977</v>
      </c>
      <c r="E1860" s="24">
        <v>14.9</v>
      </c>
      <c r="F1860" s="19">
        <f t="shared" ref="F1860:F1923" si="87">$E1860*$D1860</f>
        <v>14.85349981787726</v>
      </c>
      <c r="G1860" s="24">
        <v>9.1</v>
      </c>
      <c r="H1860" s="19">
        <f t="shared" ref="H1860:H1923" si="88">$G1860*$D1860</f>
        <v>9.0716005599116141</v>
      </c>
      <c r="I1860" s="24">
        <v>16.600000000000001</v>
      </c>
      <c r="J1860" s="19">
        <f t="shared" ref="J1860:J1923" si="89">$I1860*$D1860</f>
        <v>16.548194427970639</v>
      </c>
    </row>
    <row r="1861" spans="1:10" x14ac:dyDescent="0.25">
      <c r="A1861" s="3">
        <v>2030</v>
      </c>
      <c r="B1861" s="3">
        <v>8</v>
      </c>
      <c r="C1861" s="4">
        <v>10</v>
      </c>
      <c r="D1861" s="20">
        <f>INDEX('Prom Factor Mensual Hora 0,5'!$B$5:$N$28,MATCH('Casos CMg'!$C1861,'Prom Factor Mensual Hora 0,5'!$A$5:$A$28,0),MATCH('Casos CMg'!$B1861,'Prom Factor Mensual Hora 0,5'!$B$4:$M$4,0))</f>
        <v>0.99840244002746437</v>
      </c>
      <c r="E1861" s="24">
        <v>19</v>
      </c>
      <c r="F1861" s="19">
        <f t="shared" si="87"/>
        <v>18.969646360521821</v>
      </c>
      <c r="G1861" s="24">
        <v>11.7</v>
      </c>
      <c r="H1861" s="19">
        <f t="shared" si="88"/>
        <v>11.681308548321333</v>
      </c>
      <c r="I1861" s="24">
        <v>21.1</v>
      </c>
      <c r="J1861" s="19">
        <f t="shared" si="89"/>
        <v>21.066291484579498</v>
      </c>
    </row>
    <row r="1862" spans="1:10" x14ac:dyDescent="0.25">
      <c r="A1862" s="3">
        <v>2030</v>
      </c>
      <c r="B1862" s="3">
        <v>8</v>
      </c>
      <c r="C1862" s="4">
        <v>11</v>
      </c>
      <c r="D1862" s="20">
        <f>INDEX('Prom Factor Mensual Hora 0,5'!$B$5:$N$28,MATCH('Casos CMg'!$C1862,'Prom Factor Mensual Hora 0,5'!$A$5:$A$28,0),MATCH('Casos CMg'!$B1862,'Prom Factor Mensual Hora 0,5'!$B$4:$M$4,0))</f>
        <v>0.99924589605694669</v>
      </c>
      <c r="E1862" s="24">
        <v>19</v>
      </c>
      <c r="F1862" s="19">
        <f t="shared" si="87"/>
        <v>18.985672025081985</v>
      </c>
      <c r="G1862" s="24">
        <v>11.7</v>
      </c>
      <c r="H1862" s="19">
        <f t="shared" si="88"/>
        <v>11.691176983866276</v>
      </c>
      <c r="I1862" s="24">
        <v>21.1</v>
      </c>
      <c r="J1862" s="19">
        <f t="shared" si="89"/>
        <v>21.084088406801577</v>
      </c>
    </row>
    <row r="1863" spans="1:10" x14ac:dyDescent="0.25">
      <c r="A1863" s="3">
        <v>2030</v>
      </c>
      <c r="B1863" s="3">
        <v>8</v>
      </c>
      <c r="C1863" s="4">
        <v>12</v>
      </c>
      <c r="D1863" s="20">
        <f>INDEX('Prom Factor Mensual Hora 0,5'!$B$5:$N$28,MATCH('Casos CMg'!$C1863,'Prom Factor Mensual Hora 0,5'!$A$5:$A$28,0),MATCH('Casos CMg'!$B1863,'Prom Factor Mensual Hora 0,5'!$B$4:$M$4,0))</f>
        <v>0.9992544415846919</v>
      </c>
      <c r="E1863" s="24">
        <v>19</v>
      </c>
      <c r="F1863" s="19">
        <f t="shared" si="87"/>
        <v>18.985834390109147</v>
      </c>
      <c r="G1863" s="24">
        <v>11.7</v>
      </c>
      <c r="H1863" s="19">
        <f t="shared" si="88"/>
        <v>11.691276966540894</v>
      </c>
      <c r="I1863" s="24">
        <v>21.1</v>
      </c>
      <c r="J1863" s="19">
        <f t="shared" si="89"/>
        <v>21.084268717437002</v>
      </c>
    </row>
    <row r="1864" spans="1:10" x14ac:dyDescent="0.25">
      <c r="A1864" s="3">
        <v>2030</v>
      </c>
      <c r="B1864" s="3">
        <v>8</v>
      </c>
      <c r="C1864" s="4">
        <v>13</v>
      </c>
      <c r="D1864" s="20">
        <f>INDEX('Prom Factor Mensual Hora 0,5'!$B$5:$N$28,MATCH('Casos CMg'!$C1864,'Prom Factor Mensual Hora 0,5'!$A$5:$A$28,0),MATCH('Casos CMg'!$B1864,'Prom Factor Mensual Hora 0,5'!$B$4:$M$4,0))</f>
        <v>0.99925208745381122</v>
      </c>
      <c r="E1864" s="24">
        <v>32.200000000000003</v>
      </c>
      <c r="F1864" s="19">
        <f t="shared" si="87"/>
        <v>32.175917216012721</v>
      </c>
      <c r="G1864" s="24">
        <v>20.100000000000001</v>
      </c>
      <c r="H1864" s="19">
        <f t="shared" si="88"/>
        <v>20.084966957821607</v>
      </c>
      <c r="I1864" s="24">
        <v>35.299999999999997</v>
      </c>
      <c r="J1864" s="19">
        <f t="shared" si="89"/>
        <v>35.273598687119531</v>
      </c>
    </row>
    <row r="1865" spans="1:10" x14ac:dyDescent="0.25">
      <c r="A1865" s="3">
        <v>2030</v>
      </c>
      <c r="B1865" s="3">
        <v>8</v>
      </c>
      <c r="C1865" s="4">
        <v>14</v>
      </c>
      <c r="D1865" s="20">
        <f>INDEX('Prom Factor Mensual Hora 0,5'!$B$5:$N$28,MATCH('Casos CMg'!$C1865,'Prom Factor Mensual Hora 0,5'!$A$5:$A$28,0),MATCH('Casos CMg'!$B1865,'Prom Factor Mensual Hora 0,5'!$B$4:$M$4,0))</f>
        <v>0.99924736514362611</v>
      </c>
      <c r="E1865" s="24">
        <v>33.5</v>
      </c>
      <c r="F1865" s="19">
        <f t="shared" si="87"/>
        <v>33.474786732311472</v>
      </c>
      <c r="G1865" s="24">
        <v>20.9</v>
      </c>
      <c r="H1865" s="19">
        <f t="shared" si="88"/>
        <v>20.884269931501784</v>
      </c>
      <c r="I1865" s="24">
        <v>36.799999999999997</v>
      </c>
      <c r="J1865" s="19">
        <f t="shared" si="89"/>
        <v>36.77230303728544</v>
      </c>
    </row>
    <row r="1866" spans="1:10" x14ac:dyDescent="0.25">
      <c r="A1866" s="3">
        <v>2030</v>
      </c>
      <c r="B1866" s="3">
        <v>8</v>
      </c>
      <c r="C1866" s="4">
        <v>15</v>
      </c>
      <c r="D1866" s="20">
        <f>INDEX('Prom Factor Mensual Hora 0,5'!$B$5:$N$28,MATCH('Casos CMg'!$C1866,'Prom Factor Mensual Hora 0,5'!$A$5:$A$28,0),MATCH('Casos CMg'!$B1866,'Prom Factor Mensual Hora 0,5'!$B$4:$M$4,0))</f>
        <v>0.99925496554368076</v>
      </c>
      <c r="E1866" s="24">
        <v>47.9</v>
      </c>
      <c r="F1866" s="19">
        <f t="shared" si="87"/>
        <v>47.864312849542308</v>
      </c>
      <c r="G1866" s="24">
        <v>30.1</v>
      </c>
      <c r="H1866" s="19">
        <f t="shared" si="88"/>
        <v>30.077574462864792</v>
      </c>
      <c r="I1866" s="24">
        <v>52.4</v>
      </c>
      <c r="J1866" s="19">
        <f t="shared" si="89"/>
        <v>52.360960194488868</v>
      </c>
    </row>
    <row r="1867" spans="1:10" x14ac:dyDescent="0.25">
      <c r="A1867" s="3">
        <v>2030</v>
      </c>
      <c r="B1867" s="3">
        <v>8</v>
      </c>
      <c r="C1867" s="4">
        <v>16</v>
      </c>
      <c r="D1867" s="20">
        <f>INDEX('Prom Factor Mensual Hora 0,5'!$B$5:$N$28,MATCH('Casos CMg'!$C1867,'Prom Factor Mensual Hora 0,5'!$A$5:$A$28,0),MATCH('Casos CMg'!$B1867,'Prom Factor Mensual Hora 0,5'!$B$4:$M$4,0))</f>
        <v>0.99924872542084842</v>
      </c>
      <c r="E1867" s="24">
        <v>47.9</v>
      </c>
      <c r="F1867" s="19">
        <f t="shared" si="87"/>
        <v>47.864013947658634</v>
      </c>
      <c r="G1867" s="24">
        <v>30.1</v>
      </c>
      <c r="H1867" s="19">
        <f t="shared" si="88"/>
        <v>30.077386635167539</v>
      </c>
      <c r="I1867" s="24">
        <v>52.4</v>
      </c>
      <c r="J1867" s="19">
        <f t="shared" si="89"/>
        <v>52.360633212052456</v>
      </c>
    </row>
    <row r="1868" spans="1:10" x14ac:dyDescent="0.25">
      <c r="A1868" s="3">
        <v>2030</v>
      </c>
      <c r="B1868" s="3">
        <v>8</v>
      </c>
      <c r="C1868" s="4">
        <v>17</v>
      </c>
      <c r="D1868" s="20">
        <f>INDEX('Prom Factor Mensual Hora 0,5'!$B$5:$N$28,MATCH('Casos CMg'!$C1868,'Prom Factor Mensual Hora 0,5'!$A$5:$A$28,0),MATCH('Casos CMg'!$B1868,'Prom Factor Mensual Hora 0,5'!$B$4:$M$4,0))</f>
        <v>0.99876842462205906</v>
      </c>
      <c r="E1868" s="24">
        <v>55.4</v>
      </c>
      <c r="F1868" s="19">
        <f t="shared" si="87"/>
        <v>55.331770724062068</v>
      </c>
      <c r="G1868" s="24">
        <v>33.200000000000003</v>
      </c>
      <c r="H1868" s="19">
        <f t="shared" si="88"/>
        <v>33.15911169745236</v>
      </c>
      <c r="I1868" s="24">
        <v>61.8</v>
      </c>
      <c r="J1868" s="19">
        <f t="shared" si="89"/>
        <v>61.723888641643249</v>
      </c>
    </row>
    <row r="1869" spans="1:10" x14ac:dyDescent="0.25">
      <c r="A1869" s="3">
        <v>2030</v>
      </c>
      <c r="B1869" s="3">
        <v>8</v>
      </c>
      <c r="C1869" s="4">
        <v>18</v>
      </c>
      <c r="D1869" s="20">
        <f>INDEX('Prom Factor Mensual Hora 0,5'!$B$5:$N$28,MATCH('Casos CMg'!$C1869,'Prom Factor Mensual Hora 0,5'!$A$5:$A$28,0),MATCH('Casos CMg'!$B1869,'Prom Factor Mensual Hora 0,5'!$B$4:$M$4,0))</f>
        <v>0.99359878483140784</v>
      </c>
      <c r="E1869" s="24">
        <v>59</v>
      </c>
      <c r="F1869" s="19">
        <f t="shared" si="87"/>
        <v>58.62232830505306</v>
      </c>
      <c r="G1869" s="24">
        <v>34.700000000000003</v>
      </c>
      <c r="H1869" s="19">
        <f t="shared" si="88"/>
        <v>34.477877833649856</v>
      </c>
      <c r="I1869" s="24">
        <v>66.5</v>
      </c>
      <c r="J1869" s="19">
        <f t="shared" si="89"/>
        <v>66.074319191288623</v>
      </c>
    </row>
    <row r="1870" spans="1:10" x14ac:dyDescent="0.25">
      <c r="A1870" s="3">
        <v>2030</v>
      </c>
      <c r="B1870" s="3">
        <v>8</v>
      </c>
      <c r="C1870" s="4">
        <v>19</v>
      </c>
      <c r="D1870" s="20">
        <f>INDEX('Prom Factor Mensual Hora 0,5'!$B$5:$N$28,MATCH('Casos CMg'!$C1870,'Prom Factor Mensual Hora 0,5'!$A$5:$A$28,0),MATCH('Casos CMg'!$B1870,'Prom Factor Mensual Hora 0,5'!$B$4:$M$4,0))</f>
        <v>0.98669811440160526</v>
      </c>
      <c r="E1870" s="24">
        <v>96.5</v>
      </c>
      <c r="F1870" s="19">
        <f t="shared" si="87"/>
        <v>95.216368039754911</v>
      </c>
      <c r="G1870" s="24">
        <v>53.7</v>
      </c>
      <c r="H1870" s="19">
        <f t="shared" si="88"/>
        <v>52.985688743366204</v>
      </c>
      <c r="I1870" s="24">
        <v>118.5</v>
      </c>
      <c r="J1870" s="19">
        <f t="shared" si="89"/>
        <v>116.92372655659022</v>
      </c>
    </row>
    <row r="1871" spans="1:10" x14ac:dyDescent="0.25">
      <c r="A1871" s="3">
        <v>2030</v>
      </c>
      <c r="B1871" s="3">
        <v>8</v>
      </c>
      <c r="C1871" s="4">
        <v>20</v>
      </c>
      <c r="D1871" s="20">
        <f>INDEX('Prom Factor Mensual Hora 0,5'!$B$5:$N$28,MATCH('Casos CMg'!$C1871,'Prom Factor Mensual Hora 0,5'!$A$5:$A$28,0),MATCH('Casos CMg'!$B1871,'Prom Factor Mensual Hora 0,5'!$B$4:$M$4,0))</f>
        <v>0.98669940807785361</v>
      </c>
      <c r="E1871" s="24">
        <v>96.3</v>
      </c>
      <c r="F1871" s="19">
        <f t="shared" si="87"/>
        <v>95.019152997897294</v>
      </c>
      <c r="G1871" s="24">
        <v>53.9</v>
      </c>
      <c r="H1871" s="19">
        <f t="shared" si="88"/>
        <v>53.183098095396311</v>
      </c>
      <c r="I1871" s="24">
        <v>118.2</v>
      </c>
      <c r="J1871" s="19">
        <f t="shared" si="89"/>
        <v>116.6278700348023</v>
      </c>
    </row>
    <row r="1872" spans="1:10" x14ac:dyDescent="0.25">
      <c r="A1872" s="3">
        <v>2030</v>
      </c>
      <c r="B1872" s="3">
        <v>8</v>
      </c>
      <c r="C1872" s="4">
        <v>21</v>
      </c>
      <c r="D1872" s="20">
        <f>INDEX('Prom Factor Mensual Hora 0,5'!$B$5:$N$28,MATCH('Casos CMg'!$C1872,'Prom Factor Mensual Hora 0,5'!$A$5:$A$28,0),MATCH('Casos CMg'!$B1872,'Prom Factor Mensual Hora 0,5'!$B$4:$M$4,0))</f>
        <v>0.98670944386322978</v>
      </c>
      <c r="E1872" s="24">
        <v>96.4</v>
      </c>
      <c r="F1872" s="19">
        <f t="shared" si="87"/>
        <v>95.118790388415363</v>
      </c>
      <c r="G1872" s="24">
        <v>53.8</v>
      </c>
      <c r="H1872" s="19">
        <f t="shared" si="88"/>
        <v>53.084968079841758</v>
      </c>
      <c r="I1872" s="24">
        <v>118.3</v>
      </c>
      <c r="J1872" s="19">
        <f t="shared" si="89"/>
        <v>116.72772720902007</v>
      </c>
    </row>
    <row r="1873" spans="1:10" x14ac:dyDescent="0.25">
      <c r="A1873" s="3">
        <v>2030</v>
      </c>
      <c r="B1873" s="3">
        <v>8</v>
      </c>
      <c r="C1873" s="4">
        <v>22</v>
      </c>
      <c r="D1873" s="20">
        <f>INDEX('Prom Factor Mensual Hora 0,5'!$B$5:$N$28,MATCH('Casos CMg'!$C1873,'Prom Factor Mensual Hora 0,5'!$A$5:$A$28,0),MATCH('Casos CMg'!$B1873,'Prom Factor Mensual Hora 0,5'!$B$4:$M$4,0))</f>
        <v>0.98670406246144038</v>
      </c>
      <c r="E1873" s="24">
        <v>96.9</v>
      </c>
      <c r="F1873" s="19">
        <f t="shared" si="87"/>
        <v>95.611623652513572</v>
      </c>
      <c r="G1873" s="24">
        <v>53.5</v>
      </c>
      <c r="H1873" s="19">
        <f t="shared" si="88"/>
        <v>52.788667341687059</v>
      </c>
      <c r="I1873" s="24">
        <v>119.1</v>
      </c>
      <c r="J1873" s="19">
        <f t="shared" si="89"/>
        <v>117.51645383915755</v>
      </c>
    </row>
    <row r="1874" spans="1:10" x14ac:dyDescent="0.25">
      <c r="A1874" s="3">
        <v>2030</v>
      </c>
      <c r="B1874" s="3">
        <v>8</v>
      </c>
      <c r="C1874" s="4">
        <v>23</v>
      </c>
      <c r="D1874" s="20">
        <f>INDEX('Prom Factor Mensual Hora 0,5'!$B$5:$N$28,MATCH('Casos CMg'!$C1874,'Prom Factor Mensual Hora 0,5'!$A$5:$A$28,0),MATCH('Casos CMg'!$B1874,'Prom Factor Mensual Hora 0,5'!$B$4:$M$4,0))</f>
        <v>0.98670249030367341</v>
      </c>
      <c r="E1874" s="24">
        <v>97.8</v>
      </c>
      <c r="F1874" s="19">
        <f t="shared" si="87"/>
        <v>96.499503551699263</v>
      </c>
      <c r="G1874" s="24">
        <v>53.8</v>
      </c>
      <c r="H1874" s="19">
        <f t="shared" si="88"/>
        <v>53.084593978337629</v>
      </c>
      <c r="I1874" s="24">
        <v>119.7</v>
      </c>
      <c r="J1874" s="19">
        <f t="shared" si="89"/>
        <v>118.10828808934971</v>
      </c>
    </row>
    <row r="1875" spans="1:10" x14ac:dyDescent="0.25">
      <c r="A1875" s="3">
        <v>2030</v>
      </c>
      <c r="B1875" s="3">
        <v>9</v>
      </c>
      <c r="C1875" s="4">
        <v>0</v>
      </c>
      <c r="D1875" s="20">
        <f>INDEX('Prom Factor Mensual Hora 0,5'!$B$5:$N$28,MATCH('Casos CMg'!$C1875,'Prom Factor Mensual Hora 0,5'!$A$5:$A$28,0),MATCH('Casos CMg'!$B1875,'Prom Factor Mensual Hora 0,5'!$B$4:$M$4,0))</f>
        <v>0.97960477425849246</v>
      </c>
      <c r="E1875" s="24">
        <v>85.2</v>
      </c>
      <c r="F1875" s="19">
        <f t="shared" si="87"/>
        <v>83.462326766823566</v>
      </c>
      <c r="G1875" s="24">
        <v>44.5</v>
      </c>
      <c r="H1875" s="19">
        <f t="shared" si="88"/>
        <v>43.592412454502913</v>
      </c>
      <c r="I1875" s="24">
        <v>102.9</v>
      </c>
      <c r="J1875" s="19">
        <f t="shared" si="89"/>
        <v>100.80133127119888</v>
      </c>
    </row>
    <row r="1876" spans="1:10" x14ac:dyDescent="0.25">
      <c r="A1876" s="3">
        <v>2030</v>
      </c>
      <c r="B1876" s="3">
        <v>9</v>
      </c>
      <c r="C1876" s="4">
        <v>1</v>
      </c>
      <c r="D1876" s="20">
        <f>INDEX('Prom Factor Mensual Hora 0,5'!$B$5:$N$28,MATCH('Casos CMg'!$C1876,'Prom Factor Mensual Hora 0,5'!$A$5:$A$28,0),MATCH('Casos CMg'!$B1876,'Prom Factor Mensual Hora 0,5'!$B$4:$M$4,0))</f>
        <v>0.98406530109216372</v>
      </c>
      <c r="E1876" s="24">
        <v>86.1</v>
      </c>
      <c r="F1876" s="19">
        <f t="shared" si="87"/>
        <v>84.728022424035288</v>
      </c>
      <c r="G1876" s="24">
        <v>44.8</v>
      </c>
      <c r="H1876" s="19">
        <f t="shared" si="88"/>
        <v>44.086125488928936</v>
      </c>
      <c r="I1876" s="24">
        <v>103.7</v>
      </c>
      <c r="J1876" s="19">
        <f t="shared" si="89"/>
        <v>102.04757172325738</v>
      </c>
    </row>
    <row r="1877" spans="1:10" x14ac:dyDescent="0.25">
      <c r="A1877" s="3">
        <v>2030</v>
      </c>
      <c r="B1877" s="3">
        <v>9</v>
      </c>
      <c r="C1877" s="4">
        <v>2</v>
      </c>
      <c r="D1877" s="20">
        <f>INDEX('Prom Factor Mensual Hora 0,5'!$B$5:$N$28,MATCH('Casos CMg'!$C1877,'Prom Factor Mensual Hora 0,5'!$A$5:$A$28,0),MATCH('Casos CMg'!$B1877,'Prom Factor Mensual Hora 0,5'!$B$4:$M$4,0))</f>
        <v>0.98404409159416628</v>
      </c>
      <c r="E1877" s="24">
        <v>90</v>
      </c>
      <c r="F1877" s="19">
        <f t="shared" si="87"/>
        <v>88.56396824347496</v>
      </c>
      <c r="G1877" s="24">
        <v>45.8</v>
      </c>
      <c r="H1877" s="19">
        <f t="shared" si="88"/>
        <v>45.069219395012816</v>
      </c>
      <c r="I1877" s="24">
        <v>106.6</v>
      </c>
      <c r="J1877" s="19">
        <f t="shared" si="89"/>
        <v>104.89910016393812</v>
      </c>
    </row>
    <row r="1878" spans="1:10" x14ac:dyDescent="0.25">
      <c r="A1878" s="3">
        <v>2030</v>
      </c>
      <c r="B1878" s="3">
        <v>9</v>
      </c>
      <c r="C1878" s="4">
        <v>3</v>
      </c>
      <c r="D1878" s="20">
        <f>INDEX('Prom Factor Mensual Hora 0,5'!$B$5:$N$28,MATCH('Casos CMg'!$C1878,'Prom Factor Mensual Hora 0,5'!$A$5:$A$28,0),MATCH('Casos CMg'!$B1878,'Prom Factor Mensual Hora 0,5'!$B$4:$M$4,0))</f>
        <v>0.98412014130428738</v>
      </c>
      <c r="E1878" s="24">
        <v>90.8</v>
      </c>
      <c r="F1878" s="19">
        <f t="shared" si="87"/>
        <v>89.358108830429288</v>
      </c>
      <c r="G1878" s="24">
        <v>46.1</v>
      </c>
      <c r="H1878" s="19">
        <f t="shared" si="88"/>
        <v>45.367938514127651</v>
      </c>
      <c r="I1878" s="24">
        <v>107.2</v>
      </c>
      <c r="J1878" s="19">
        <f t="shared" si="89"/>
        <v>105.49767914781961</v>
      </c>
    </row>
    <row r="1879" spans="1:10" x14ac:dyDescent="0.25">
      <c r="A1879" s="3">
        <v>2030</v>
      </c>
      <c r="B1879" s="3">
        <v>9</v>
      </c>
      <c r="C1879" s="4">
        <v>4</v>
      </c>
      <c r="D1879" s="20">
        <f>INDEX('Prom Factor Mensual Hora 0,5'!$B$5:$N$28,MATCH('Casos CMg'!$C1879,'Prom Factor Mensual Hora 0,5'!$A$5:$A$28,0),MATCH('Casos CMg'!$B1879,'Prom Factor Mensual Hora 0,5'!$B$4:$M$4,0))</f>
        <v>0.98405873398591515</v>
      </c>
      <c r="E1879" s="24">
        <v>90.8</v>
      </c>
      <c r="F1879" s="19">
        <f t="shared" si="87"/>
        <v>89.352533045921092</v>
      </c>
      <c r="G1879" s="24">
        <v>46.1</v>
      </c>
      <c r="H1879" s="19">
        <f t="shared" si="88"/>
        <v>45.365107636750693</v>
      </c>
      <c r="I1879" s="24">
        <v>107.2</v>
      </c>
      <c r="J1879" s="19">
        <f t="shared" si="89"/>
        <v>105.4910962832901</v>
      </c>
    </row>
    <row r="1880" spans="1:10" x14ac:dyDescent="0.25">
      <c r="A1880" s="3">
        <v>2030</v>
      </c>
      <c r="B1880" s="3">
        <v>9</v>
      </c>
      <c r="C1880" s="4">
        <v>5</v>
      </c>
      <c r="D1880" s="20">
        <f>INDEX('Prom Factor Mensual Hora 0,5'!$B$5:$N$28,MATCH('Casos CMg'!$C1880,'Prom Factor Mensual Hora 0,5'!$A$5:$A$28,0),MATCH('Casos CMg'!$B1880,'Prom Factor Mensual Hora 0,5'!$B$4:$M$4,0))</f>
        <v>0.98406531872603575</v>
      </c>
      <c r="E1880" s="24">
        <v>90.8</v>
      </c>
      <c r="F1880" s="19">
        <f t="shared" si="87"/>
        <v>89.35313094032405</v>
      </c>
      <c r="G1880" s="24">
        <v>46.1</v>
      </c>
      <c r="H1880" s="19">
        <f t="shared" si="88"/>
        <v>45.365411193270248</v>
      </c>
      <c r="I1880" s="24">
        <v>107.2</v>
      </c>
      <c r="J1880" s="19">
        <f t="shared" si="89"/>
        <v>105.49180216743103</v>
      </c>
    </row>
    <row r="1881" spans="1:10" x14ac:dyDescent="0.25">
      <c r="A1881" s="3">
        <v>2030</v>
      </c>
      <c r="B1881" s="3">
        <v>9</v>
      </c>
      <c r="C1881" s="4">
        <v>6</v>
      </c>
      <c r="D1881" s="20">
        <f>INDEX('Prom Factor Mensual Hora 0,5'!$B$5:$N$28,MATCH('Casos CMg'!$C1881,'Prom Factor Mensual Hora 0,5'!$A$5:$A$28,0),MATCH('Casos CMg'!$B1881,'Prom Factor Mensual Hora 0,5'!$B$4:$M$4,0))</f>
        <v>0.98403331785085668</v>
      </c>
      <c r="E1881" s="24">
        <v>25.6</v>
      </c>
      <c r="F1881" s="19">
        <f t="shared" si="87"/>
        <v>25.191252936981932</v>
      </c>
      <c r="G1881" s="24">
        <v>20</v>
      </c>
      <c r="H1881" s="19">
        <f t="shared" si="88"/>
        <v>19.680666357017135</v>
      </c>
      <c r="I1881" s="24">
        <v>26.4</v>
      </c>
      <c r="J1881" s="19">
        <f t="shared" si="89"/>
        <v>25.978479591262616</v>
      </c>
    </row>
    <row r="1882" spans="1:10" x14ac:dyDescent="0.25">
      <c r="A1882" s="3">
        <v>2030</v>
      </c>
      <c r="B1882" s="3">
        <v>9</v>
      </c>
      <c r="C1882" s="4">
        <v>7</v>
      </c>
      <c r="D1882" s="20">
        <f>INDEX('Prom Factor Mensual Hora 0,5'!$B$5:$N$28,MATCH('Casos CMg'!$C1882,'Prom Factor Mensual Hora 0,5'!$A$5:$A$28,0),MATCH('Casos CMg'!$B1882,'Prom Factor Mensual Hora 0,5'!$B$4:$M$4,0))</f>
        <v>0.98263306364913972</v>
      </c>
      <c r="E1882" s="24">
        <v>32.200000000000003</v>
      </c>
      <c r="F1882" s="19">
        <f t="shared" si="87"/>
        <v>31.640784649502301</v>
      </c>
      <c r="G1882" s="24">
        <v>23</v>
      </c>
      <c r="H1882" s="19">
        <f t="shared" si="88"/>
        <v>22.600560463930215</v>
      </c>
      <c r="I1882" s="24">
        <v>34.299999999999997</v>
      </c>
      <c r="J1882" s="19">
        <f t="shared" si="89"/>
        <v>33.704314083165492</v>
      </c>
    </row>
    <row r="1883" spans="1:10" x14ac:dyDescent="0.25">
      <c r="A1883" s="3">
        <v>2030</v>
      </c>
      <c r="B1883" s="3">
        <v>9</v>
      </c>
      <c r="C1883" s="4">
        <v>8</v>
      </c>
      <c r="D1883" s="20">
        <f>INDEX('Prom Factor Mensual Hora 0,5'!$B$5:$N$28,MATCH('Casos CMg'!$C1883,'Prom Factor Mensual Hora 0,5'!$A$5:$A$28,0),MATCH('Casos CMg'!$B1883,'Prom Factor Mensual Hora 0,5'!$B$4:$M$4,0))</f>
        <v>0.98263047789019065</v>
      </c>
      <c r="E1883" s="24">
        <v>32.200000000000003</v>
      </c>
      <c r="F1883" s="19">
        <f t="shared" si="87"/>
        <v>31.640701388064141</v>
      </c>
      <c r="G1883" s="24">
        <v>23</v>
      </c>
      <c r="H1883" s="19">
        <f t="shared" si="88"/>
        <v>22.600500991474384</v>
      </c>
      <c r="I1883" s="24">
        <v>34.299999999999997</v>
      </c>
      <c r="J1883" s="19">
        <f t="shared" si="89"/>
        <v>33.704225391633535</v>
      </c>
    </row>
    <row r="1884" spans="1:10" x14ac:dyDescent="0.25">
      <c r="A1884" s="3">
        <v>2030</v>
      </c>
      <c r="B1884" s="3">
        <v>9</v>
      </c>
      <c r="C1884" s="4">
        <v>9</v>
      </c>
      <c r="D1884" s="20">
        <f>INDEX('Prom Factor Mensual Hora 0,5'!$B$5:$N$28,MATCH('Casos CMg'!$C1884,'Prom Factor Mensual Hora 0,5'!$A$5:$A$28,0),MATCH('Casos CMg'!$B1884,'Prom Factor Mensual Hora 0,5'!$B$4:$M$4,0))</f>
        <v>0.98830477850920362</v>
      </c>
      <c r="E1884" s="24">
        <v>7</v>
      </c>
      <c r="F1884" s="19">
        <f t="shared" si="87"/>
        <v>6.9181334495644258</v>
      </c>
      <c r="G1884" s="24">
        <v>5.7</v>
      </c>
      <c r="H1884" s="19">
        <f t="shared" si="88"/>
        <v>5.6333372375024604</v>
      </c>
      <c r="I1884" s="24">
        <v>7.2</v>
      </c>
      <c r="J1884" s="19">
        <f t="shared" si="89"/>
        <v>7.1157944052662661</v>
      </c>
    </row>
    <row r="1885" spans="1:10" x14ac:dyDescent="0.25">
      <c r="A1885" s="3">
        <v>2030</v>
      </c>
      <c r="B1885" s="3">
        <v>9</v>
      </c>
      <c r="C1885" s="4">
        <v>10</v>
      </c>
      <c r="D1885" s="20">
        <f>INDEX('Prom Factor Mensual Hora 0,5'!$B$5:$N$28,MATCH('Casos CMg'!$C1885,'Prom Factor Mensual Hora 0,5'!$A$5:$A$28,0),MATCH('Casos CMg'!$B1885,'Prom Factor Mensual Hora 0,5'!$B$4:$M$4,0))</f>
        <v>0.99538698336696763</v>
      </c>
      <c r="E1885" s="24">
        <v>9.4</v>
      </c>
      <c r="F1885" s="19">
        <f t="shared" si="87"/>
        <v>9.3566376436494956</v>
      </c>
      <c r="G1885" s="24">
        <v>7.1</v>
      </c>
      <c r="H1885" s="19">
        <f t="shared" si="88"/>
        <v>7.0672475819054696</v>
      </c>
      <c r="I1885" s="24">
        <v>9.8000000000000007</v>
      </c>
      <c r="J1885" s="19">
        <f t="shared" si="89"/>
        <v>9.7547924369962828</v>
      </c>
    </row>
    <row r="1886" spans="1:10" x14ac:dyDescent="0.25">
      <c r="A1886" s="3">
        <v>2030</v>
      </c>
      <c r="B1886" s="3">
        <v>9</v>
      </c>
      <c r="C1886" s="4">
        <v>11</v>
      </c>
      <c r="D1886" s="20">
        <f>INDEX('Prom Factor Mensual Hora 0,5'!$B$5:$N$28,MATCH('Casos CMg'!$C1886,'Prom Factor Mensual Hora 0,5'!$A$5:$A$28,0),MATCH('Casos CMg'!$B1886,'Prom Factor Mensual Hora 0,5'!$B$4:$M$4,0))</f>
        <v>0.99541615562286745</v>
      </c>
      <c r="E1886" s="24">
        <v>8.6999999999999993</v>
      </c>
      <c r="F1886" s="19">
        <f t="shared" si="87"/>
        <v>8.6601205539189454</v>
      </c>
      <c r="G1886" s="24">
        <v>6.6</v>
      </c>
      <c r="H1886" s="19">
        <f t="shared" si="88"/>
        <v>6.5697466271109244</v>
      </c>
      <c r="I1886" s="24">
        <v>9.1</v>
      </c>
      <c r="J1886" s="19">
        <f t="shared" si="89"/>
        <v>9.0582870161680926</v>
      </c>
    </row>
    <row r="1887" spans="1:10" x14ac:dyDescent="0.25">
      <c r="A1887" s="3">
        <v>2030</v>
      </c>
      <c r="B1887" s="3">
        <v>9</v>
      </c>
      <c r="C1887" s="4">
        <v>12</v>
      </c>
      <c r="D1887" s="20">
        <f>INDEX('Prom Factor Mensual Hora 0,5'!$B$5:$N$28,MATCH('Casos CMg'!$C1887,'Prom Factor Mensual Hora 0,5'!$A$5:$A$28,0),MATCH('Casos CMg'!$B1887,'Prom Factor Mensual Hora 0,5'!$B$4:$M$4,0))</f>
        <v>0.99541728318403411</v>
      </c>
      <c r="E1887" s="24">
        <v>7.7</v>
      </c>
      <c r="F1887" s="19">
        <f t="shared" si="87"/>
        <v>7.6647130805170631</v>
      </c>
      <c r="G1887" s="24">
        <v>5.9</v>
      </c>
      <c r="H1887" s="19">
        <f t="shared" si="88"/>
        <v>5.8729619707858012</v>
      </c>
      <c r="I1887" s="24">
        <v>8.1999999999999993</v>
      </c>
      <c r="J1887" s="19">
        <f t="shared" si="89"/>
        <v>8.1624217221090785</v>
      </c>
    </row>
    <row r="1888" spans="1:10" x14ac:dyDescent="0.25">
      <c r="A1888" s="3">
        <v>2030</v>
      </c>
      <c r="B1888" s="3">
        <v>9</v>
      </c>
      <c r="C1888" s="4">
        <v>13</v>
      </c>
      <c r="D1888" s="20">
        <f>INDEX('Prom Factor Mensual Hora 0,5'!$B$5:$N$28,MATCH('Casos CMg'!$C1888,'Prom Factor Mensual Hora 0,5'!$A$5:$A$28,0),MATCH('Casos CMg'!$B1888,'Prom Factor Mensual Hora 0,5'!$B$4:$M$4,0))</f>
        <v>0.99541241324380236</v>
      </c>
      <c r="E1888" s="24">
        <v>7.7</v>
      </c>
      <c r="F1888" s="19">
        <f t="shared" si="87"/>
        <v>7.6646755819772787</v>
      </c>
      <c r="G1888" s="24">
        <v>5.9</v>
      </c>
      <c r="H1888" s="19">
        <f t="shared" si="88"/>
        <v>5.872933238138434</v>
      </c>
      <c r="I1888" s="24">
        <v>8.1999999999999993</v>
      </c>
      <c r="J1888" s="19">
        <f t="shared" si="89"/>
        <v>8.1623817885991787</v>
      </c>
    </row>
    <row r="1889" spans="1:10" x14ac:dyDescent="0.25">
      <c r="A1889" s="3">
        <v>2030</v>
      </c>
      <c r="B1889" s="3">
        <v>9</v>
      </c>
      <c r="C1889" s="4">
        <v>14</v>
      </c>
      <c r="D1889" s="20">
        <f>INDEX('Prom Factor Mensual Hora 0,5'!$B$5:$N$28,MATCH('Casos CMg'!$C1889,'Prom Factor Mensual Hora 0,5'!$A$5:$A$28,0),MATCH('Casos CMg'!$B1889,'Prom Factor Mensual Hora 0,5'!$B$4:$M$4,0))</f>
        <v>0.99642713308485031</v>
      </c>
      <c r="E1889" s="24">
        <v>7.7</v>
      </c>
      <c r="F1889" s="19">
        <f t="shared" si="87"/>
        <v>7.6724889247533472</v>
      </c>
      <c r="G1889" s="24">
        <v>5.9</v>
      </c>
      <c r="H1889" s="19">
        <f t="shared" si="88"/>
        <v>5.8789200852006172</v>
      </c>
      <c r="I1889" s="24">
        <v>8.1999999999999993</v>
      </c>
      <c r="J1889" s="19">
        <f t="shared" si="89"/>
        <v>8.1707024912957724</v>
      </c>
    </row>
    <row r="1890" spans="1:10" x14ac:dyDescent="0.25">
      <c r="A1890" s="3">
        <v>2030</v>
      </c>
      <c r="B1890" s="3">
        <v>9</v>
      </c>
      <c r="C1890" s="4">
        <v>15</v>
      </c>
      <c r="D1890" s="20">
        <f>INDEX('Prom Factor Mensual Hora 0,5'!$B$5:$N$28,MATCH('Casos CMg'!$C1890,'Prom Factor Mensual Hora 0,5'!$A$5:$A$28,0),MATCH('Casos CMg'!$B1890,'Prom Factor Mensual Hora 0,5'!$B$4:$M$4,0))</f>
        <v>0.99682440393648108</v>
      </c>
      <c r="E1890" s="24">
        <v>8.6999999999999993</v>
      </c>
      <c r="F1890" s="19">
        <f t="shared" si="87"/>
        <v>8.6723723142473848</v>
      </c>
      <c r="G1890" s="24">
        <v>6.6</v>
      </c>
      <c r="H1890" s="19">
        <f t="shared" si="88"/>
        <v>6.5790410659807748</v>
      </c>
      <c r="I1890" s="24">
        <v>9.1</v>
      </c>
      <c r="J1890" s="19">
        <f t="shared" si="89"/>
        <v>9.0711020758219778</v>
      </c>
    </row>
    <row r="1891" spans="1:10" x14ac:dyDescent="0.25">
      <c r="A1891" s="3">
        <v>2030</v>
      </c>
      <c r="B1891" s="3">
        <v>9</v>
      </c>
      <c r="C1891" s="4">
        <v>16</v>
      </c>
      <c r="D1891" s="20">
        <f>INDEX('Prom Factor Mensual Hora 0,5'!$B$5:$N$28,MATCH('Casos CMg'!$C1891,'Prom Factor Mensual Hora 0,5'!$A$5:$A$28,0),MATCH('Casos CMg'!$B1891,'Prom Factor Mensual Hora 0,5'!$B$4:$M$4,0))</f>
        <v>0.99681881529875971</v>
      </c>
      <c r="E1891" s="24">
        <v>7</v>
      </c>
      <c r="F1891" s="19">
        <f t="shared" si="87"/>
        <v>6.9777317070913183</v>
      </c>
      <c r="G1891" s="24">
        <v>5.7</v>
      </c>
      <c r="H1891" s="19">
        <f t="shared" si="88"/>
        <v>5.6818672472029306</v>
      </c>
      <c r="I1891" s="24">
        <v>7.2</v>
      </c>
      <c r="J1891" s="19">
        <f t="shared" si="89"/>
        <v>7.1770954701510696</v>
      </c>
    </row>
    <row r="1892" spans="1:10" x14ac:dyDescent="0.25">
      <c r="A1892" s="3">
        <v>2030</v>
      </c>
      <c r="B1892" s="3">
        <v>9</v>
      </c>
      <c r="C1892" s="4">
        <v>17</v>
      </c>
      <c r="D1892" s="20">
        <f>INDEX('Prom Factor Mensual Hora 0,5'!$B$5:$N$28,MATCH('Casos CMg'!$C1892,'Prom Factor Mensual Hora 0,5'!$A$5:$A$28,0),MATCH('Casos CMg'!$B1892,'Prom Factor Mensual Hora 0,5'!$B$4:$M$4,0))</f>
        <v>0.99676665990863744</v>
      </c>
      <c r="E1892" s="24">
        <v>29.3</v>
      </c>
      <c r="F1892" s="19">
        <f t="shared" si="87"/>
        <v>29.205263135323079</v>
      </c>
      <c r="G1892" s="24">
        <v>21.3</v>
      </c>
      <c r="H1892" s="19">
        <f t="shared" si="88"/>
        <v>21.231129856053979</v>
      </c>
      <c r="I1892" s="24">
        <v>31.1</v>
      </c>
      <c r="J1892" s="19">
        <f t="shared" si="89"/>
        <v>30.999443123158628</v>
      </c>
    </row>
    <row r="1893" spans="1:10" x14ac:dyDescent="0.25">
      <c r="A1893" s="3">
        <v>2030</v>
      </c>
      <c r="B1893" s="3">
        <v>9</v>
      </c>
      <c r="C1893" s="4">
        <v>18</v>
      </c>
      <c r="D1893" s="20">
        <f>INDEX('Prom Factor Mensual Hora 0,5'!$B$5:$N$28,MATCH('Casos CMg'!$C1893,'Prom Factor Mensual Hora 0,5'!$A$5:$A$28,0),MATCH('Casos CMg'!$B1893,'Prom Factor Mensual Hora 0,5'!$B$4:$M$4,0))</f>
        <v>0.99734385300680228</v>
      </c>
      <c r="E1893" s="24">
        <v>17</v>
      </c>
      <c r="F1893" s="19">
        <f t="shared" si="87"/>
        <v>16.954845501115638</v>
      </c>
      <c r="G1893" s="24">
        <v>14.3</v>
      </c>
      <c r="H1893" s="19">
        <f t="shared" si="88"/>
        <v>14.262017097997273</v>
      </c>
      <c r="I1893" s="24">
        <v>17.7</v>
      </c>
      <c r="J1893" s="19">
        <f t="shared" si="89"/>
        <v>17.6529861982204</v>
      </c>
    </row>
    <row r="1894" spans="1:10" x14ac:dyDescent="0.25">
      <c r="A1894" s="3">
        <v>2030</v>
      </c>
      <c r="B1894" s="3">
        <v>9</v>
      </c>
      <c r="C1894" s="4">
        <v>19</v>
      </c>
      <c r="D1894" s="20">
        <f>INDEX('Prom Factor Mensual Hora 0,5'!$B$5:$N$28,MATCH('Casos CMg'!$C1894,'Prom Factor Mensual Hora 0,5'!$A$5:$A$28,0),MATCH('Casos CMg'!$B1894,'Prom Factor Mensual Hora 0,5'!$B$4:$M$4,0))</f>
        <v>0.98819433450518401</v>
      </c>
      <c r="E1894" s="24">
        <v>85.2</v>
      </c>
      <c r="F1894" s="19">
        <f t="shared" si="87"/>
        <v>84.194157299841677</v>
      </c>
      <c r="G1894" s="24">
        <v>44.4</v>
      </c>
      <c r="H1894" s="19">
        <f t="shared" si="88"/>
        <v>43.87582845203017</v>
      </c>
      <c r="I1894" s="24">
        <v>102.6</v>
      </c>
      <c r="J1894" s="19">
        <f t="shared" si="89"/>
        <v>101.38873872023187</v>
      </c>
    </row>
    <row r="1895" spans="1:10" x14ac:dyDescent="0.25">
      <c r="A1895" s="3">
        <v>2030</v>
      </c>
      <c r="B1895" s="3">
        <v>9</v>
      </c>
      <c r="C1895" s="4">
        <v>20</v>
      </c>
      <c r="D1895" s="20">
        <f>INDEX('Prom Factor Mensual Hora 0,5'!$B$5:$N$28,MATCH('Casos CMg'!$C1895,'Prom Factor Mensual Hora 0,5'!$A$5:$A$28,0),MATCH('Casos CMg'!$B1895,'Prom Factor Mensual Hora 0,5'!$B$4:$M$4,0))</f>
        <v>0.98241161619466133</v>
      </c>
      <c r="E1895" s="24">
        <v>92.9</v>
      </c>
      <c r="F1895" s="19">
        <f t="shared" si="87"/>
        <v>91.26603914448404</v>
      </c>
      <c r="G1895" s="24">
        <v>47.6</v>
      </c>
      <c r="H1895" s="19">
        <f t="shared" si="88"/>
        <v>46.762792930865878</v>
      </c>
      <c r="I1895" s="24">
        <v>111</v>
      </c>
      <c r="J1895" s="19">
        <f t="shared" si="89"/>
        <v>109.04768939760741</v>
      </c>
    </row>
    <row r="1896" spans="1:10" x14ac:dyDescent="0.25">
      <c r="A1896" s="3">
        <v>2030</v>
      </c>
      <c r="B1896" s="3">
        <v>9</v>
      </c>
      <c r="C1896" s="4">
        <v>21</v>
      </c>
      <c r="D1896" s="20">
        <f>INDEX('Prom Factor Mensual Hora 0,5'!$B$5:$N$28,MATCH('Casos CMg'!$C1896,'Prom Factor Mensual Hora 0,5'!$A$5:$A$28,0),MATCH('Casos CMg'!$B1896,'Prom Factor Mensual Hora 0,5'!$B$4:$M$4,0))</f>
        <v>0.98091119182568254</v>
      </c>
      <c r="E1896" s="24">
        <v>92.9</v>
      </c>
      <c r="F1896" s="19">
        <f t="shared" si="87"/>
        <v>91.126649720605911</v>
      </c>
      <c r="G1896" s="24">
        <v>47.6</v>
      </c>
      <c r="H1896" s="19">
        <f t="shared" si="88"/>
        <v>46.691372730902494</v>
      </c>
      <c r="I1896" s="24">
        <v>111</v>
      </c>
      <c r="J1896" s="19">
        <f t="shared" si="89"/>
        <v>108.88114229265076</v>
      </c>
    </row>
    <row r="1897" spans="1:10" x14ac:dyDescent="0.25">
      <c r="A1897" s="3">
        <v>2030</v>
      </c>
      <c r="B1897" s="3">
        <v>9</v>
      </c>
      <c r="C1897" s="4">
        <v>22</v>
      </c>
      <c r="D1897" s="20">
        <f>INDEX('Prom Factor Mensual Hora 0,5'!$B$5:$N$28,MATCH('Casos CMg'!$C1897,'Prom Factor Mensual Hora 0,5'!$A$5:$A$28,0),MATCH('Casos CMg'!$B1897,'Prom Factor Mensual Hora 0,5'!$B$4:$M$4,0))</f>
        <v>0.9809609158061634</v>
      </c>
      <c r="E1897" s="24">
        <v>85.2</v>
      </c>
      <c r="F1897" s="19">
        <f t="shared" si="87"/>
        <v>83.577870026685119</v>
      </c>
      <c r="G1897" s="24">
        <v>44.4</v>
      </c>
      <c r="H1897" s="19">
        <f t="shared" si="88"/>
        <v>43.554664661793652</v>
      </c>
      <c r="I1897" s="24">
        <v>102.6</v>
      </c>
      <c r="J1897" s="19">
        <f t="shared" si="89"/>
        <v>100.64658996171237</v>
      </c>
    </row>
    <row r="1898" spans="1:10" x14ac:dyDescent="0.25">
      <c r="A1898" s="3">
        <v>2030</v>
      </c>
      <c r="B1898" s="3">
        <v>9</v>
      </c>
      <c r="C1898" s="4">
        <v>23</v>
      </c>
      <c r="D1898" s="20">
        <f>INDEX('Prom Factor Mensual Hora 0,5'!$B$5:$N$28,MATCH('Casos CMg'!$C1898,'Prom Factor Mensual Hora 0,5'!$A$5:$A$28,0),MATCH('Casos CMg'!$B1898,'Prom Factor Mensual Hora 0,5'!$B$4:$M$4,0))</f>
        <v>0.98094318899667365</v>
      </c>
      <c r="E1898" s="24">
        <v>85.2</v>
      </c>
      <c r="F1898" s="19">
        <f t="shared" si="87"/>
        <v>83.576359702516598</v>
      </c>
      <c r="G1898" s="24">
        <v>44.4</v>
      </c>
      <c r="H1898" s="19">
        <f t="shared" si="88"/>
        <v>43.553877591452306</v>
      </c>
      <c r="I1898" s="24">
        <v>102.6</v>
      </c>
      <c r="J1898" s="19">
        <f t="shared" si="89"/>
        <v>100.64477119105871</v>
      </c>
    </row>
    <row r="1899" spans="1:10" x14ac:dyDescent="0.25">
      <c r="A1899" s="3">
        <v>2030</v>
      </c>
      <c r="B1899" s="3">
        <v>10</v>
      </c>
      <c r="C1899" s="4">
        <v>0</v>
      </c>
      <c r="D1899" s="20">
        <f>INDEX('Prom Factor Mensual Hora 0,5'!$B$5:$N$28,MATCH('Casos CMg'!$C1899,'Prom Factor Mensual Hora 0,5'!$A$5:$A$28,0),MATCH('Casos CMg'!$B1899,'Prom Factor Mensual Hora 0,5'!$B$4:$M$4,0))</f>
        <v>0.9821099717989521</v>
      </c>
      <c r="E1899" s="24">
        <v>90.6</v>
      </c>
      <c r="F1899" s="19">
        <f t="shared" si="87"/>
        <v>88.979163444985048</v>
      </c>
      <c r="G1899" s="24">
        <v>46.1</v>
      </c>
      <c r="H1899" s="19">
        <f t="shared" si="88"/>
        <v>45.275269699931691</v>
      </c>
      <c r="I1899" s="24">
        <v>109</v>
      </c>
      <c r="J1899" s="19">
        <f t="shared" si="89"/>
        <v>107.04998692608578</v>
      </c>
    </row>
    <row r="1900" spans="1:10" x14ac:dyDescent="0.25">
      <c r="A1900" s="3">
        <v>2030</v>
      </c>
      <c r="B1900" s="3">
        <v>10</v>
      </c>
      <c r="C1900" s="4">
        <v>1</v>
      </c>
      <c r="D1900" s="20">
        <f>INDEX('Prom Factor Mensual Hora 0,5'!$B$5:$N$28,MATCH('Casos CMg'!$C1900,'Prom Factor Mensual Hora 0,5'!$A$5:$A$28,0),MATCH('Casos CMg'!$B1900,'Prom Factor Mensual Hora 0,5'!$B$4:$M$4,0))</f>
        <v>0.98276776422391732</v>
      </c>
      <c r="E1900" s="24">
        <v>86.2</v>
      </c>
      <c r="F1900" s="19">
        <f t="shared" si="87"/>
        <v>84.714581276101669</v>
      </c>
      <c r="G1900" s="24">
        <v>43.7</v>
      </c>
      <c r="H1900" s="19">
        <f t="shared" si="88"/>
        <v>42.946951296585191</v>
      </c>
      <c r="I1900" s="24">
        <v>106.6</v>
      </c>
      <c r="J1900" s="19">
        <f t="shared" si="89"/>
        <v>104.76304366626958</v>
      </c>
    </row>
    <row r="1901" spans="1:10" x14ac:dyDescent="0.25">
      <c r="A1901" s="3">
        <v>2030</v>
      </c>
      <c r="B1901" s="3">
        <v>10</v>
      </c>
      <c r="C1901" s="4">
        <v>2</v>
      </c>
      <c r="D1901" s="20">
        <f>INDEX('Prom Factor Mensual Hora 0,5'!$B$5:$N$28,MATCH('Casos CMg'!$C1901,'Prom Factor Mensual Hora 0,5'!$A$5:$A$28,0),MATCH('Casos CMg'!$B1901,'Prom Factor Mensual Hora 0,5'!$B$4:$M$4,0))</f>
        <v>0.98276314042559476</v>
      </c>
      <c r="E1901" s="24">
        <v>85.5</v>
      </c>
      <c r="F1901" s="19">
        <f t="shared" si="87"/>
        <v>84.026248506388356</v>
      </c>
      <c r="G1901" s="24">
        <v>43.4</v>
      </c>
      <c r="H1901" s="19">
        <f t="shared" si="88"/>
        <v>42.651920294470813</v>
      </c>
      <c r="I1901" s="24">
        <v>106.2</v>
      </c>
      <c r="J1901" s="19">
        <f t="shared" si="89"/>
        <v>104.36944551319817</v>
      </c>
    </row>
    <row r="1902" spans="1:10" x14ac:dyDescent="0.25">
      <c r="A1902" s="3">
        <v>2030</v>
      </c>
      <c r="B1902" s="3">
        <v>10</v>
      </c>
      <c r="C1902" s="4">
        <v>3</v>
      </c>
      <c r="D1902" s="20">
        <f>INDEX('Prom Factor Mensual Hora 0,5'!$B$5:$N$28,MATCH('Casos CMg'!$C1902,'Prom Factor Mensual Hora 0,5'!$A$5:$A$28,0),MATCH('Casos CMg'!$B1902,'Prom Factor Mensual Hora 0,5'!$B$4:$M$4,0))</f>
        <v>0.98349696048674051</v>
      </c>
      <c r="E1902" s="24">
        <v>85.5</v>
      </c>
      <c r="F1902" s="19">
        <f t="shared" si="87"/>
        <v>84.08899012161632</v>
      </c>
      <c r="G1902" s="24">
        <v>43.4</v>
      </c>
      <c r="H1902" s="19">
        <f t="shared" si="88"/>
        <v>42.683768085124534</v>
      </c>
      <c r="I1902" s="24">
        <v>106.2</v>
      </c>
      <c r="J1902" s="19">
        <f t="shared" si="89"/>
        <v>104.44737720369184</v>
      </c>
    </row>
    <row r="1903" spans="1:10" x14ac:dyDescent="0.25">
      <c r="A1903" s="3">
        <v>2030</v>
      </c>
      <c r="B1903" s="3">
        <v>10</v>
      </c>
      <c r="C1903" s="4">
        <v>4</v>
      </c>
      <c r="D1903" s="20">
        <f>INDEX('Prom Factor Mensual Hora 0,5'!$B$5:$N$28,MATCH('Casos CMg'!$C1903,'Prom Factor Mensual Hora 0,5'!$A$5:$A$28,0),MATCH('Casos CMg'!$B1903,'Prom Factor Mensual Hora 0,5'!$B$4:$M$4,0))</f>
        <v>0.98349865017029481</v>
      </c>
      <c r="E1903" s="24">
        <v>85.5</v>
      </c>
      <c r="F1903" s="19">
        <f t="shared" si="87"/>
        <v>84.089134589560203</v>
      </c>
      <c r="G1903" s="24">
        <v>43.4</v>
      </c>
      <c r="H1903" s="19">
        <f t="shared" si="88"/>
        <v>42.683841417390795</v>
      </c>
      <c r="I1903" s="24">
        <v>106.2</v>
      </c>
      <c r="J1903" s="19">
        <f t="shared" si="89"/>
        <v>104.44755664808531</v>
      </c>
    </row>
    <row r="1904" spans="1:10" x14ac:dyDescent="0.25">
      <c r="A1904" s="3">
        <v>2030</v>
      </c>
      <c r="B1904" s="3">
        <v>10</v>
      </c>
      <c r="C1904" s="4">
        <v>5</v>
      </c>
      <c r="D1904" s="20">
        <f>INDEX('Prom Factor Mensual Hora 0,5'!$B$5:$N$28,MATCH('Casos CMg'!$C1904,'Prom Factor Mensual Hora 0,5'!$A$5:$A$28,0),MATCH('Casos CMg'!$B1904,'Prom Factor Mensual Hora 0,5'!$B$4:$M$4,0))</f>
        <v>0.98354558571805484</v>
      </c>
      <c r="E1904" s="24">
        <v>85.5</v>
      </c>
      <c r="F1904" s="19">
        <f t="shared" si="87"/>
        <v>84.093147578893692</v>
      </c>
      <c r="G1904" s="24">
        <v>43.4</v>
      </c>
      <c r="H1904" s="19">
        <f t="shared" si="88"/>
        <v>42.685878420163576</v>
      </c>
      <c r="I1904" s="24">
        <v>106.2</v>
      </c>
      <c r="J1904" s="19">
        <f t="shared" si="89"/>
        <v>104.45254120325743</v>
      </c>
    </row>
    <row r="1905" spans="1:10" x14ac:dyDescent="0.25">
      <c r="A1905" s="3">
        <v>2030</v>
      </c>
      <c r="B1905" s="3">
        <v>10</v>
      </c>
      <c r="C1905" s="4">
        <v>6</v>
      </c>
      <c r="D1905" s="20">
        <f>INDEX('Prom Factor Mensual Hora 0,5'!$B$5:$N$28,MATCH('Casos CMg'!$C1905,'Prom Factor Mensual Hora 0,5'!$A$5:$A$28,0),MATCH('Casos CMg'!$B1905,'Prom Factor Mensual Hora 0,5'!$B$4:$M$4,0))</f>
        <v>0.98281357044995021</v>
      </c>
      <c r="E1905" s="24">
        <v>7.5</v>
      </c>
      <c r="F1905" s="19">
        <f t="shared" si="87"/>
        <v>7.3711017783746264</v>
      </c>
      <c r="G1905" s="24">
        <v>6.1</v>
      </c>
      <c r="H1905" s="19">
        <f t="shared" si="88"/>
        <v>5.995162779744696</v>
      </c>
      <c r="I1905" s="24">
        <v>8</v>
      </c>
      <c r="J1905" s="19">
        <f t="shared" si="89"/>
        <v>7.8625085635996017</v>
      </c>
    </row>
    <row r="1906" spans="1:10" x14ac:dyDescent="0.25">
      <c r="A1906" s="3">
        <v>2030</v>
      </c>
      <c r="B1906" s="3">
        <v>10</v>
      </c>
      <c r="C1906" s="4">
        <v>7</v>
      </c>
      <c r="D1906" s="20">
        <f>INDEX('Prom Factor Mensual Hora 0,5'!$B$5:$N$28,MATCH('Casos CMg'!$C1906,'Prom Factor Mensual Hora 0,5'!$A$5:$A$28,0),MATCH('Casos CMg'!$B1906,'Prom Factor Mensual Hora 0,5'!$B$4:$M$4,0))</f>
        <v>0.9827980457416402</v>
      </c>
      <c r="E1906" s="24">
        <v>8.6999999999999993</v>
      </c>
      <c r="F1906" s="19">
        <f t="shared" si="87"/>
        <v>8.5503429979522689</v>
      </c>
      <c r="G1906" s="24">
        <v>6.3</v>
      </c>
      <c r="H1906" s="19">
        <f t="shared" si="88"/>
        <v>6.1916276881723329</v>
      </c>
      <c r="I1906" s="24">
        <v>9.1999999999999993</v>
      </c>
      <c r="J1906" s="19">
        <f t="shared" si="89"/>
        <v>9.0417420208230883</v>
      </c>
    </row>
    <row r="1907" spans="1:10" x14ac:dyDescent="0.25">
      <c r="A1907" s="3">
        <v>2030</v>
      </c>
      <c r="B1907" s="3">
        <v>10</v>
      </c>
      <c r="C1907" s="4">
        <v>8</v>
      </c>
      <c r="D1907" s="20">
        <f>INDEX('Prom Factor Mensual Hora 0,5'!$B$5:$N$28,MATCH('Casos CMg'!$C1907,'Prom Factor Mensual Hora 0,5'!$A$5:$A$28,0),MATCH('Casos CMg'!$B1907,'Prom Factor Mensual Hora 0,5'!$B$4:$M$4,0))</f>
        <v>0.9836271308258443</v>
      </c>
      <c r="E1907" s="24">
        <v>7.7</v>
      </c>
      <c r="F1907" s="19">
        <f t="shared" si="87"/>
        <v>7.5739289073590017</v>
      </c>
      <c r="G1907" s="24">
        <v>5.9</v>
      </c>
      <c r="H1907" s="19">
        <f t="shared" si="88"/>
        <v>5.8034000718724821</v>
      </c>
      <c r="I1907" s="24">
        <v>8.1999999999999993</v>
      </c>
      <c r="J1907" s="19">
        <f t="shared" si="89"/>
        <v>8.0657424727719231</v>
      </c>
    </row>
    <row r="1908" spans="1:10" x14ac:dyDescent="0.25">
      <c r="A1908" s="3">
        <v>2030</v>
      </c>
      <c r="B1908" s="3">
        <v>10</v>
      </c>
      <c r="C1908" s="4">
        <v>9</v>
      </c>
      <c r="D1908" s="20">
        <f>INDEX('Prom Factor Mensual Hora 0,5'!$B$5:$N$28,MATCH('Casos CMg'!$C1908,'Prom Factor Mensual Hora 0,5'!$A$5:$A$28,0),MATCH('Casos CMg'!$B1908,'Prom Factor Mensual Hora 0,5'!$B$4:$M$4,0))</f>
        <v>0.99649119837626765</v>
      </c>
      <c r="E1908" s="24">
        <v>2.6</v>
      </c>
      <c r="F1908" s="19">
        <f t="shared" si="87"/>
        <v>2.5908771157782962</v>
      </c>
      <c r="G1908" s="24">
        <v>1.8</v>
      </c>
      <c r="H1908" s="19">
        <f t="shared" si="88"/>
        <v>1.7936841570772819</v>
      </c>
      <c r="I1908" s="24">
        <v>2.8</v>
      </c>
      <c r="J1908" s="19">
        <f t="shared" si="89"/>
        <v>2.7901753554535493</v>
      </c>
    </row>
    <row r="1909" spans="1:10" x14ac:dyDescent="0.25">
      <c r="A1909" s="3">
        <v>2030</v>
      </c>
      <c r="B1909" s="3">
        <v>10</v>
      </c>
      <c r="C1909" s="4">
        <v>10</v>
      </c>
      <c r="D1909" s="20">
        <f>INDEX('Prom Factor Mensual Hora 0,5'!$B$5:$N$28,MATCH('Casos CMg'!$C1909,'Prom Factor Mensual Hora 0,5'!$A$5:$A$28,0),MATCH('Casos CMg'!$B1909,'Prom Factor Mensual Hora 0,5'!$B$4:$M$4,0))</f>
        <v>0.99809274155090977</v>
      </c>
      <c r="E1909" s="24">
        <v>1.7</v>
      </c>
      <c r="F1909" s="19">
        <f t="shared" si="87"/>
        <v>1.6967576606365466</v>
      </c>
      <c r="G1909" s="24">
        <v>1.4</v>
      </c>
      <c r="H1909" s="19">
        <f t="shared" si="88"/>
        <v>1.3973298381712735</v>
      </c>
      <c r="I1909" s="24">
        <v>1.8</v>
      </c>
      <c r="J1909" s="19">
        <f t="shared" si="89"/>
        <v>1.7965669347916375</v>
      </c>
    </row>
    <row r="1910" spans="1:10" x14ac:dyDescent="0.25">
      <c r="A1910" s="3">
        <v>2030</v>
      </c>
      <c r="B1910" s="3">
        <v>10</v>
      </c>
      <c r="C1910" s="4">
        <v>11</v>
      </c>
      <c r="D1910" s="20">
        <f>INDEX('Prom Factor Mensual Hora 0,5'!$B$5:$N$28,MATCH('Casos CMg'!$C1910,'Prom Factor Mensual Hora 0,5'!$A$5:$A$28,0),MATCH('Casos CMg'!$B1910,'Prom Factor Mensual Hora 0,5'!$B$4:$M$4,0))</f>
        <v>0.99773611986535249</v>
      </c>
      <c r="E1910" s="24">
        <v>1.7</v>
      </c>
      <c r="F1910" s="19">
        <f t="shared" si="87"/>
        <v>1.6961514037710992</v>
      </c>
      <c r="G1910" s="24">
        <v>1.4</v>
      </c>
      <c r="H1910" s="19">
        <f t="shared" si="88"/>
        <v>1.3968305678114934</v>
      </c>
      <c r="I1910" s="24">
        <v>1.8</v>
      </c>
      <c r="J1910" s="19">
        <f t="shared" si="89"/>
        <v>1.7959250157576345</v>
      </c>
    </row>
    <row r="1911" spans="1:10" x14ac:dyDescent="0.25">
      <c r="A1911" s="3">
        <v>2030</v>
      </c>
      <c r="B1911" s="3">
        <v>10</v>
      </c>
      <c r="C1911" s="4">
        <v>12</v>
      </c>
      <c r="D1911" s="20">
        <f>INDEX('Prom Factor Mensual Hora 0,5'!$B$5:$N$28,MATCH('Casos CMg'!$C1911,'Prom Factor Mensual Hora 0,5'!$A$5:$A$28,0),MATCH('Casos CMg'!$B1911,'Prom Factor Mensual Hora 0,5'!$B$4:$M$4,0))</f>
        <v>0.99773838760935762</v>
      </c>
      <c r="E1911" s="24">
        <v>1.7</v>
      </c>
      <c r="F1911" s="19">
        <f t="shared" si="87"/>
        <v>1.6961552589359079</v>
      </c>
      <c r="G1911" s="24">
        <v>1.4</v>
      </c>
      <c r="H1911" s="19">
        <f t="shared" si="88"/>
        <v>1.3968337426531006</v>
      </c>
      <c r="I1911" s="24">
        <v>1.8</v>
      </c>
      <c r="J1911" s="19">
        <f t="shared" si="89"/>
        <v>1.7959290976968438</v>
      </c>
    </row>
    <row r="1912" spans="1:10" x14ac:dyDescent="0.25">
      <c r="A1912" s="3">
        <v>2030</v>
      </c>
      <c r="B1912" s="3">
        <v>10</v>
      </c>
      <c r="C1912" s="4">
        <v>13</v>
      </c>
      <c r="D1912" s="20">
        <f>INDEX('Prom Factor Mensual Hora 0,5'!$B$5:$N$28,MATCH('Casos CMg'!$C1912,'Prom Factor Mensual Hora 0,5'!$A$5:$A$28,0),MATCH('Casos CMg'!$B1912,'Prom Factor Mensual Hora 0,5'!$B$4:$M$4,0))</f>
        <v>0.99890939547440449</v>
      </c>
      <c r="E1912" s="24">
        <v>1.7</v>
      </c>
      <c r="F1912" s="19">
        <f t="shared" si="87"/>
        <v>1.6981459723064876</v>
      </c>
      <c r="G1912" s="24">
        <v>1.4</v>
      </c>
      <c r="H1912" s="19">
        <f t="shared" si="88"/>
        <v>1.3984731536641661</v>
      </c>
      <c r="I1912" s="24">
        <v>1.8</v>
      </c>
      <c r="J1912" s="19">
        <f t="shared" si="89"/>
        <v>1.7980369118539281</v>
      </c>
    </row>
    <row r="1913" spans="1:10" x14ac:dyDescent="0.25">
      <c r="A1913" s="3">
        <v>2030</v>
      </c>
      <c r="B1913" s="3">
        <v>10</v>
      </c>
      <c r="C1913" s="4">
        <v>14</v>
      </c>
      <c r="D1913" s="20">
        <f>INDEX('Prom Factor Mensual Hora 0,5'!$B$5:$N$28,MATCH('Casos CMg'!$C1913,'Prom Factor Mensual Hora 0,5'!$A$5:$A$28,0),MATCH('Casos CMg'!$B1913,'Prom Factor Mensual Hora 0,5'!$B$4:$M$4,0))</f>
        <v>0.99987573234565796</v>
      </c>
      <c r="E1913" s="24">
        <v>1.7</v>
      </c>
      <c r="F1913" s="19">
        <f t="shared" si="87"/>
        <v>1.6997887449876186</v>
      </c>
      <c r="G1913" s="24">
        <v>1.4</v>
      </c>
      <c r="H1913" s="19">
        <f t="shared" si="88"/>
        <v>1.399826025283921</v>
      </c>
      <c r="I1913" s="24">
        <v>1.8</v>
      </c>
      <c r="J1913" s="19">
        <f t="shared" si="89"/>
        <v>1.7997763182221844</v>
      </c>
    </row>
    <row r="1914" spans="1:10" x14ac:dyDescent="0.25">
      <c r="A1914" s="3">
        <v>2030</v>
      </c>
      <c r="B1914" s="3">
        <v>10</v>
      </c>
      <c r="C1914" s="4">
        <v>15</v>
      </c>
      <c r="D1914" s="20">
        <f>INDEX('Prom Factor Mensual Hora 0,5'!$B$5:$N$28,MATCH('Casos CMg'!$C1914,'Prom Factor Mensual Hora 0,5'!$A$5:$A$28,0),MATCH('Casos CMg'!$B1914,'Prom Factor Mensual Hora 0,5'!$B$4:$M$4,0))</f>
        <v>0.99987573234565796</v>
      </c>
      <c r="E1914" s="24">
        <v>1.7</v>
      </c>
      <c r="F1914" s="19">
        <f t="shared" si="87"/>
        <v>1.6997887449876186</v>
      </c>
      <c r="G1914" s="24">
        <v>1.4</v>
      </c>
      <c r="H1914" s="19">
        <f t="shared" si="88"/>
        <v>1.399826025283921</v>
      </c>
      <c r="I1914" s="24">
        <v>1.8</v>
      </c>
      <c r="J1914" s="19">
        <f t="shared" si="89"/>
        <v>1.7997763182221844</v>
      </c>
    </row>
    <row r="1915" spans="1:10" x14ac:dyDescent="0.25">
      <c r="A1915" s="3">
        <v>2030</v>
      </c>
      <c r="B1915" s="3">
        <v>10</v>
      </c>
      <c r="C1915" s="4">
        <v>16</v>
      </c>
      <c r="D1915" s="20">
        <f>INDEX('Prom Factor Mensual Hora 0,5'!$B$5:$N$28,MATCH('Casos CMg'!$C1915,'Prom Factor Mensual Hora 0,5'!$A$5:$A$28,0),MATCH('Casos CMg'!$B1915,'Prom Factor Mensual Hora 0,5'!$B$4:$M$4,0))</f>
        <v>0.99987573234565796</v>
      </c>
      <c r="E1915" s="24">
        <v>1.7</v>
      </c>
      <c r="F1915" s="19">
        <f t="shared" si="87"/>
        <v>1.6997887449876186</v>
      </c>
      <c r="G1915" s="24">
        <v>1.4</v>
      </c>
      <c r="H1915" s="19">
        <f t="shared" si="88"/>
        <v>1.399826025283921</v>
      </c>
      <c r="I1915" s="24">
        <v>1.8</v>
      </c>
      <c r="J1915" s="19">
        <f t="shared" si="89"/>
        <v>1.7997763182221844</v>
      </c>
    </row>
    <row r="1916" spans="1:10" x14ac:dyDescent="0.25">
      <c r="A1916" s="3">
        <v>2030</v>
      </c>
      <c r="B1916" s="3">
        <v>10</v>
      </c>
      <c r="C1916" s="4">
        <v>17</v>
      </c>
      <c r="D1916" s="20">
        <f>INDEX('Prom Factor Mensual Hora 0,5'!$B$5:$N$28,MATCH('Casos CMg'!$C1916,'Prom Factor Mensual Hora 0,5'!$A$5:$A$28,0),MATCH('Casos CMg'!$B1916,'Prom Factor Mensual Hora 0,5'!$B$4:$M$4,0))</f>
        <v>0.99987576736378347</v>
      </c>
      <c r="E1916" s="24">
        <v>6.1</v>
      </c>
      <c r="F1916" s="19">
        <f t="shared" si="87"/>
        <v>6.0992421809190791</v>
      </c>
      <c r="G1916" s="24">
        <v>4.9000000000000004</v>
      </c>
      <c r="H1916" s="19">
        <f t="shared" si="88"/>
        <v>4.8993912600825391</v>
      </c>
      <c r="I1916" s="24">
        <v>6.5</v>
      </c>
      <c r="J1916" s="19">
        <f t="shared" si="89"/>
        <v>6.4991924878645921</v>
      </c>
    </row>
    <row r="1917" spans="1:10" x14ac:dyDescent="0.25">
      <c r="A1917" s="3">
        <v>2030</v>
      </c>
      <c r="B1917" s="3">
        <v>10</v>
      </c>
      <c r="C1917" s="4">
        <v>18</v>
      </c>
      <c r="D1917" s="20">
        <f>INDEX('Prom Factor Mensual Hora 0,5'!$B$5:$N$28,MATCH('Casos CMg'!$C1917,'Prom Factor Mensual Hora 0,5'!$A$5:$A$28,0),MATCH('Casos CMg'!$B1917,'Prom Factor Mensual Hora 0,5'!$B$4:$M$4,0))</f>
        <v>0.99987523520709687</v>
      </c>
      <c r="E1917" s="24">
        <v>7</v>
      </c>
      <c r="F1917" s="19">
        <f t="shared" si="87"/>
        <v>6.9991266464496782</v>
      </c>
      <c r="G1917" s="24">
        <v>5.6</v>
      </c>
      <c r="H1917" s="19">
        <f t="shared" si="88"/>
        <v>5.5993013171597426</v>
      </c>
      <c r="I1917" s="24">
        <v>7.5</v>
      </c>
      <c r="J1917" s="19">
        <f t="shared" si="89"/>
        <v>7.4990642640532261</v>
      </c>
    </row>
    <row r="1918" spans="1:10" x14ac:dyDescent="0.25">
      <c r="A1918" s="3">
        <v>2030</v>
      </c>
      <c r="B1918" s="3">
        <v>10</v>
      </c>
      <c r="C1918" s="4">
        <v>19</v>
      </c>
      <c r="D1918" s="20">
        <f>INDEX('Prom Factor Mensual Hora 0,5'!$B$5:$N$28,MATCH('Casos CMg'!$C1918,'Prom Factor Mensual Hora 0,5'!$A$5:$A$28,0),MATCH('Casos CMg'!$B1918,'Prom Factor Mensual Hora 0,5'!$B$4:$M$4,0))</f>
        <v>0.99567369027716135</v>
      </c>
      <c r="E1918" s="24">
        <v>91.4</v>
      </c>
      <c r="F1918" s="19">
        <f t="shared" si="87"/>
        <v>91.004575291332557</v>
      </c>
      <c r="G1918" s="24">
        <v>46.4</v>
      </c>
      <c r="H1918" s="19">
        <f t="shared" si="88"/>
        <v>46.199259228860285</v>
      </c>
      <c r="I1918" s="24">
        <v>109.4</v>
      </c>
      <c r="J1918" s="19">
        <f t="shared" si="89"/>
        <v>108.92670171632146</v>
      </c>
    </row>
    <row r="1919" spans="1:10" x14ac:dyDescent="0.25">
      <c r="A1919" s="3">
        <v>2030</v>
      </c>
      <c r="B1919" s="3">
        <v>10</v>
      </c>
      <c r="C1919" s="4">
        <v>20</v>
      </c>
      <c r="D1919" s="20">
        <f>INDEX('Prom Factor Mensual Hora 0,5'!$B$5:$N$28,MATCH('Casos CMg'!$C1919,'Prom Factor Mensual Hora 0,5'!$A$5:$A$28,0),MATCH('Casos CMg'!$B1919,'Prom Factor Mensual Hora 0,5'!$B$4:$M$4,0))</f>
        <v>0.9821902641223752</v>
      </c>
      <c r="E1919" s="24">
        <v>89.5</v>
      </c>
      <c r="F1919" s="19">
        <f t="shared" si="87"/>
        <v>87.906028638952577</v>
      </c>
      <c r="G1919" s="24">
        <v>45.8</v>
      </c>
      <c r="H1919" s="19">
        <f t="shared" si="88"/>
        <v>44.984314096804781</v>
      </c>
      <c r="I1919" s="24">
        <v>108.7</v>
      </c>
      <c r="J1919" s="19">
        <f t="shared" si="89"/>
        <v>106.76408171010219</v>
      </c>
    </row>
    <row r="1920" spans="1:10" x14ac:dyDescent="0.25">
      <c r="A1920" s="3">
        <v>2030</v>
      </c>
      <c r="B1920" s="3">
        <v>10</v>
      </c>
      <c r="C1920" s="4">
        <v>21</v>
      </c>
      <c r="D1920" s="20">
        <f>INDEX('Prom Factor Mensual Hora 0,5'!$B$5:$N$28,MATCH('Casos CMg'!$C1920,'Prom Factor Mensual Hora 0,5'!$A$5:$A$28,0),MATCH('Casos CMg'!$B1920,'Prom Factor Mensual Hora 0,5'!$B$4:$M$4,0))</f>
        <v>0.98133490162370618</v>
      </c>
      <c r="E1920" s="24">
        <v>89.5</v>
      </c>
      <c r="F1920" s="19">
        <f t="shared" si="87"/>
        <v>87.82947369532171</v>
      </c>
      <c r="G1920" s="24">
        <v>45.8</v>
      </c>
      <c r="H1920" s="19">
        <f t="shared" si="88"/>
        <v>44.945138494365743</v>
      </c>
      <c r="I1920" s="24">
        <v>108.7</v>
      </c>
      <c r="J1920" s="19">
        <f t="shared" si="89"/>
        <v>106.67110380649686</v>
      </c>
    </row>
    <row r="1921" spans="1:10" x14ac:dyDescent="0.25">
      <c r="A1921" s="3">
        <v>2030</v>
      </c>
      <c r="B1921" s="3">
        <v>10</v>
      </c>
      <c r="C1921" s="4">
        <v>22</v>
      </c>
      <c r="D1921" s="20">
        <f>INDEX('Prom Factor Mensual Hora 0,5'!$B$5:$N$28,MATCH('Casos CMg'!$C1921,'Prom Factor Mensual Hora 0,5'!$A$5:$A$28,0),MATCH('Casos CMg'!$B1921,'Prom Factor Mensual Hora 0,5'!$B$4:$M$4,0))</f>
        <v>0.9813299022868166</v>
      </c>
      <c r="E1921" s="24">
        <v>89.5</v>
      </c>
      <c r="F1921" s="19">
        <f t="shared" si="87"/>
        <v>87.829026254670083</v>
      </c>
      <c r="G1921" s="24">
        <v>45.8</v>
      </c>
      <c r="H1921" s="19">
        <f t="shared" si="88"/>
        <v>44.944909524736197</v>
      </c>
      <c r="I1921" s="24">
        <v>108.7</v>
      </c>
      <c r="J1921" s="19">
        <f t="shared" si="89"/>
        <v>106.67056037857697</v>
      </c>
    </row>
    <row r="1922" spans="1:10" x14ac:dyDescent="0.25">
      <c r="A1922" s="3">
        <v>2030</v>
      </c>
      <c r="B1922" s="3">
        <v>10</v>
      </c>
      <c r="C1922" s="4">
        <v>23</v>
      </c>
      <c r="D1922" s="20">
        <f>INDEX('Prom Factor Mensual Hora 0,5'!$B$5:$N$28,MATCH('Casos CMg'!$C1922,'Prom Factor Mensual Hora 0,5'!$A$5:$A$28,0),MATCH('Casos CMg'!$B1922,'Prom Factor Mensual Hora 0,5'!$B$4:$M$4,0))</f>
        <v>0.98134330266422198</v>
      </c>
      <c r="E1922" s="24">
        <v>91.4</v>
      </c>
      <c r="F1922" s="19">
        <f t="shared" si="87"/>
        <v>89.694777863509898</v>
      </c>
      <c r="G1922" s="24">
        <v>46.4</v>
      </c>
      <c r="H1922" s="19">
        <f t="shared" si="88"/>
        <v>45.534329243619901</v>
      </c>
      <c r="I1922" s="24">
        <v>109.4</v>
      </c>
      <c r="J1922" s="19">
        <f t="shared" si="89"/>
        <v>107.35895731146589</v>
      </c>
    </row>
    <row r="1923" spans="1:10" x14ac:dyDescent="0.25">
      <c r="A1923" s="3">
        <v>2030</v>
      </c>
      <c r="B1923" s="3">
        <v>11</v>
      </c>
      <c r="C1923" s="4">
        <v>0</v>
      </c>
      <c r="D1923" s="20">
        <f>INDEX('Prom Factor Mensual Hora 0,5'!$B$5:$N$28,MATCH('Casos CMg'!$C1923,'Prom Factor Mensual Hora 0,5'!$A$5:$A$28,0),MATCH('Casos CMg'!$B1923,'Prom Factor Mensual Hora 0,5'!$B$4:$M$4,0))</f>
        <v>0.97795162569026572</v>
      </c>
      <c r="E1923" s="24">
        <v>59.3</v>
      </c>
      <c r="F1923" s="19">
        <f t="shared" si="87"/>
        <v>57.992531403432757</v>
      </c>
      <c r="G1923" s="24">
        <v>37.200000000000003</v>
      </c>
      <c r="H1923" s="19">
        <f t="shared" si="88"/>
        <v>36.379800475677889</v>
      </c>
      <c r="I1923" s="24">
        <v>70</v>
      </c>
      <c r="J1923" s="19">
        <f t="shared" si="89"/>
        <v>68.4566137983186</v>
      </c>
    </row>
    <row r="1924" spans="1:10" x14ac:dyDescent="0.25">
      <c r="A1924" s="3">
        <v>2030</v>
      </c>
      <c r="B1924" s="3">
        <v>11</v>
      </c>
      <c r="C1924" s="4">
        <v>1</v>
      </c>
      <c r="D1924" s="20">
        <f>INDEX('Prom Factor Mensual Hora 0,5'!$B$5:$N$28,MATCH('Casos CMg'!$C1924,'Prom Factor Mensual Hora 0,5'!$A$5:$A$28,0),MATCH('Casos CMg'!$B1924,'Prom Factor Mensual Hora 0,5'!$B$4:$M$4,0))</f>
        <v>0.98127717508999879</v>
      </c>
      <c r="E1924" s="24">
        <v>57.6</v>
      </c>
      <c r="F1924" s="19">
        <f t="shared" ref="F1924:F1987" si="90">$E1924*$D1924</f>
        <v>56.521565285183932</v>
      </c>
      <c r="G1924" s="24">
        <v>36.1</v>
      </c>
      <c r="H1924" s="19">
        <f t="shared" ref="H1924:H1987" si="91">$G1924*$D1924</f>
        <v>35.424106020748958</v>
      </c>
      <c r="I1924" s="24">
        <v>67.8</v>
      </c>
      <c r="J1924" s="19">
        <f t="shared" ref="J1924:J1987" si="92">$I1924*$D1924</f>
        <v>66.530592471101912</v>
      </c>
    </row>
    <row r="1925" spans="1:10" x14ac:dyDescent="0.25">
      <c r="A1925" s="3">
        <v>2030</v>
      </c>
      <c r="B1925" s="3">
        <v>11</v>
      </c>
      <c r="C1925" s="4">
        <v>2</v>
      </c>
      <c r="D1925" s="20">
        <f>INDEX('Prom Factor Mensual Hora 0,5'!$B$5:$N$28,MATCH('Casos CMg'!$C1925,'Prom Factor Mensual Hora 0,5'!$A$5:$A$28,0),MATCH('Casos CMg'!$B1925,'Prom Factor Mensual Hora 0,5'!$B$4:$M$4,0))</f>
        <v>0.98127049623899176</v>
      </c>
      <c r="E1925" s="24">
        <v>52.8</v>
      </c>
      <c r="F1925" s="19">
        <f t="shared" si="90"/>
        <v>51.811082201418763</v>
      </c>
      <c r="G1925" s="24">
        <v>33.200000000000003</v>
      </c>
      <c r="H1925" s="19">
        <f t="shared" si="91"/>
        <v>32.578180475134531</v>
      </c>
      <c r="I1925" s="24">
        <v>61.8</v>
      </c>
      <c r="J1925" s="19">
        <f t="shared" si="92"/>
        <v>60.642516667569687</v>
      </c>
    </row>
    <row r="1926" spans="1:10" x14ac:dyDescent="0.25">
      <c r="A1926" s="3">
        <v>2030</v>
      </c>
      <c r="B1926" s="3">
        <v>11</v>
      </c>
      <c r="C1926" s="4">
        <v>3</v>
      </c>
      <c r="D1926" s="20">
        <f>INDEX('Prom Factor Mensual Hora 0,5'!$B$5:$N$28,MATCH('Casos CMg'!$C1926,'Prom Factor Mensual Hora 0,5'!$A$5:$A$28,0),MATCH('Casos CMg'!$B1926,'Prom Factor Mensual Hora 0,5'!$B$4:$M$4,0))</f>
        <v>0.98126911607015066</v>
      </c>
      <c r="E1926" s="24">
        <v>52.8</v>
      </c>
      <c r="F1926" s="19">
        <f t="shared" si="90"/>
        <v>51.81100932850395</v>
      </c>
      <c r="G1926" s="24">
        <v>33.200000000000003</v>
      </c>
      <c r="H1926" s="19">
        <f t="shared" si="91"/>
        <v>32.578134653529006</v>
      </c>
      <c r="I1926" s="24">
        <v>61.8</v>
      </c>
      <c r="J1926" s="19">
        <f t="shared" si="92"/>
        <v>60.64243137313531</v>
      </c>
    </row>
    <row r="1927" spans="1:10" x14ac:dyDescent="0.25">
      <c r="A1927" s="3">
        <v>2030</v>
      </c>
      <c r="B1927" s="3">
        <v>11</v>
      </c>
      <c r="C1927" s="4">
        <v>4</v>
      </c>
      <c r="D1927" s="20">
        <f>INDEX('Prom Factor Mensual Hora 0,5'!$B$5:$N$28,MATCH('Casos CMg'!$C1927,'Prom Factor Mensual Hora 0,5'!$A$5:$A$28,0),MATCH('Casos CMg'!$B1927,'Prom Factor Mensual Hora 0,5'!$B$4:$M$4,0))</f>
        <v>0.98127300507643389</v>
      </c>
      <c r="E1927" s="24">
        <v>52.8</v>
      </c>
      <c r="F1927" s="19">
        <f t="shared" si="90"/>
        <v>51.81121466803571</v>
      </c>
      <c r="G1927" s="24">
        <v>33.200000000000003</v>
      </c>
      <c r="H1927" s="19">
        <f t="shared" si="91"/>
        <v>32.57826376853761</v>
      </c>
      <c r="I1927" s="24">
        <v>61.8</v>
      </c>
      <c r="J1927" s="19">
        <f t="shared" si="92"/>
        <v>60.642671713723608</v>
      </c>
    </row>
    <row r="1928" spans="1:10" x14ac:dyDescent="0.25">
      <c r="A1928" s="3">
        <v>2030</v>
      </c>
      <c r="B1928" s="3">
        <v>11</v>
      </c>
      <c r="C1928" s="4">
        <v>5</v>
      </c>
      <c r="D1928" s="20">
        <f>INDEX('Prom Factor Mensual Hora 0,5'!$B$5:$N$28,MATCH('Casos CMg'!$C1928,'Prom Factor Mensual Hora 0,5'!$A$5:$A$28,0),MATCH('Casos CMg'!$B1928,'Prom Factor Mensual Hora 0,5'!$B$4:$M$4,0))</f>
        <v>0.98040834495366735</v>
      </c>
      <c r="E1928" s="24">
        <v>52.8</v>
      </c>
      <c r="F1928" s="19">
        <f t="shared" si="90"/>
        <v>51.765560613553632</v>
      </c>
      <c r="G1928" s="24">
        <v>33.200000000000003</v>
      </c>
      <c r="H1928" s="19">
        <f t="shared" si="91"/>
        <v>32.549557052461758</v>
      </c>
      <c r="I1928" s="24">
        <v>61.8</v>
      </c>
      <c r="J1928" s="19">
        <f t="shared" si="92"/>
        <v>60.589235718136642</v>
      </c>
    </row>
    <row r="1929" spans="1:10" x14ac:dyDescent="0.25">
      <c r="A1929" s="3">
        <v>2030</v>
      </c>
      <c r="B1929" s="3">
        <v>11</v>
      </c>
      <c r="C1929" s="4">
        <v>6</v>
      </c>
      <c r="D1929" s="20">
        <f>INDEX('Prom Factor Mensual Hora 0,5'!$B$5:$N$28,MATCH('Casos CMg'!$C1929,'Prom Factor Mensual Hora 0,5'!$A$5:$A$28,0),MATCH('Casos CMg'!$B1929,'Prom Factor Mensual Hora 0,5'!$B$4:$M$4,0))</f>
        <v>0.98039832800151439</v>
      </c>
      <c r="E1929" s="24">
        <v>2.8</v>
      </c>
      <c r="F1929" s="19">
        <f t="shared" si="90"/>
        <v>2.7451153184042401</v>
      </c>
      <c r="G1929" s="24">
        <v>2.6</v>
      </c>
      <c r="H1929" s="19">
        <f t="shared" si="91"/>
        <v>2.5490356528039375</v>
      </c>
      <c r="I1929" s="24">
        <v>2</v>
      </c>
      <c r="J1929" s="19">
        <f t="shared" si="92"/>
        <v>1.9607966560030288</v>
      </c>
    </row>
    <row r="1930" spans="1:10" x14ac:dyDescent="0.25">
      <c r="A1930" s="3">
        <v>2030</v>
      </c>
      <c r="B1930" s="3">
        <v>11</v>
      </c>
      <c r="C1930" s="4">
        <v>7</v>
      </c>
      <c r="D1930" s="20">
        <f>INDEX('Prom Factor Mensual Hora 0,5'!$B$5:$N$28,MATCH('Casos CMg'!$C1930,'Prom Factor Mensual Hora 0,5'!$A$5:$A$28,0),MATCH('Casos CMg'!$B1930,'Prom Factor Mensual Hora 0,5'!$B$4:$M$4,0))</f>
        <v>0.98039825963267313</v>
      </c>
      <c r="E1930" s="24">
        <v>2.8</v>
      </c>
      <c r="F1930" s="19">
        <f t="shared" si="90"/>
        <v>2.7451151269714846</v>
      </c>
      <c r="G1930" s="24">
        <v>2.6</v>
      </c>
      <c r="H1930" s="19">
        <f t="shared" si="91"/>
        <v>2.5490354750449504</v>
      </c>
      <c r="I1930" s="24">
        <v>2</v>
      </c>
      <c r="J1930" s="19">
        <f t="shared" si="92"/>
        <v>1.9607965192653463</v>
      </c>
    </row>
    <row r="1931" spans="1:10" x14ac:dyDescent="0.25">
      <c r="A1931" s="3">
        <v>2030</v>
      </c>
      <c r="B1931" s="3">
        <v>11</v>
      </c>
      <c r="C1931" s="4">
        <v>8</v>
      </c>
      <c r="D1931" s="20">
        <f>INDEX('Prom Factor Mensual Hora 0,5'!$B$5:$N$28,MATCH('Casos CMg'!$C1931,'Prom Factor Mensual Hora 0,5'!$A$5:$A$28,0),MATCH('Casos CMg'!$B1931,'Prom Factor Mensual Hora 0,5'!$B$4:$M$4,0))</f>
        <v>0.98844554443337507</v>
      </c>
      <c r="E1931" s="24">
        <v>0.9</v>
      </c>
      <c r="F1931" s="19">
        <f t="shared" si="90"/>
        <v>0.88960098999003756</v>
      </c>
      <c r="G1931" s="24">
        <v>0.9</v>
      </c>
      <c r="H1931" s="19">
        <f t="shared" si="91"/>
        <v>0.88960098999003756</v>
      </c>
      <c r="I1931" s="24">
        <v>0.7</v>
      </c>
      <c r="J1931" s="19">
        <f t="shared" si="92"/>
        <v>0.69191188110336255</v>
      </c>
    </row>
    <row r="1932" spans="1:10" x14ac:dyDescent="0.25">
      <c r="A1932" s="3">
        <v>2030</v>
      </c>
      <c r="B1932" s="3">
        <v>11</v>
      </c>
      <c r="C1932" s="4">
        <v>9</v>
      </c>
      <c r="D1932" s="20">
        <f>INDEX('Prom Factor Mensual Hora 0,5'!$B$5:$N$28,MATCH('Casos CMg'!$C1932,'Prom Factor Mensual Hora 0,5'!$A$5:$A$28,0),MATCH('Casos CMg'!$B1932,'Prom Factor Mensual Hora 0,5'!$B$4:$M$4,0))</f>
        <v>0.99962606837606838</v>
      </c>
      <c r="E1932" s="24">
        <v>0.9</v>
      </c>
      <c r="F1932" s="19">
        <f t="shared" si="90"/>
        <v>0.89966346153846155</v>
      </c>
      <c r="G1932" s="24">
        <v>0.9</v>
      </c>
      <c r="H1932" s="19">
        <f t="shared" si="91"/>
        <v>0.89966346153846155</v>
      </c>
      <c r="I1932" s="24">
        <v>0.7</v>
      </c>
      <c r="J1932" s="19">
        <f t="shared" si="92"/>
        <v>0.69973824786324779</v>
      </c>
    </row>
    <row r="1933" spans="1:10" x14ac:dyDescent="0.25">
      <c r="A1933" s="3">
        <v>2030</v>
      </c>
      <c r="B1933" s="3">
        <v>11</v>
      </c>
      <c r="C1933" s="4">
        <v>10</v>
      </c>
      <c r="D1933" s="20">
        <f>INDEX('Prom Factor Mensual Hora 0,5'!$B$5:$N$28,MATCH('Casos CMg'!$C1933,'Prom Factor Mensual Hora 0,5'!$A$5:$A$28,0),MATCH('Casos CMg'!$B1933,'Prom Factor Mensual Hora 0,5'!$B$4:$M$4,0))</f>
        <v>0.99962599345488556</v>
      </c>
      <c r="E1933" s="24">
        <v>0.3</v>
      </c>
      <c r="F1933" s="19">
        <f t="shared" si="90"/>
        <v>0.29988779803646565</v>
      </c>
      <c r="G1933" s="24">
        <v>0.3</v>
      </c>
      <c r="H1933" s="19">
        <f t="shared" si="91"/>
        <v>0.29988779803646565</v>
      </c>
      <c r="I1933" s="24">
        <v>0.1</v>
      </c>
      <c r="J1933" s="19">
        <f t="shared" si="92"/>
        <v>9.9962599345488568E-2</v>
      </c>
    </row>
    <row r="1934" spans="1:10" x14ac:dyDescent="0.25">
      <c r="A1934" s="3">
        <v>2030</v>
      </c>
      <c r="B1934" s="3">
        <v>11</v>
      </c>
      <c r="C1934" s="4">
        <v>11</v>
      </c>
      <c r="D1934" s="20">
        <f>INDEX('Prom Factor Mensual Hora 0,5'!$B$5:$N$28,MATCH('Casos CMg'!$C1934,'Prom Factor Mensual Hora 0,5'!$A$5:$A$28,0),MATCH('Casos CMg'!$B1934,'Prom Factor Mensual Hora 0,5'!$B$4:$M$4,0))</f>
        <v>0.99962962962962953</v>
      </c>
      <c r="E1934" s="24">
        <v>0.3</v>
      </c>
      <c r="F1934" s="19">
        <f t="shared" si="90"/>
        <v>0.29988888888888887</v>
      </c>
      <c r="G1934" s="24">
        <v>0.3</v>
      </c>
      <c r="H1934" s="19">
        <f t="shared" si="91"/>
        <v>0.29988888888888887</v>
      </c>
      <c r="I1934" s="24">
        <v>0.1</v>
      </c>
      <c r="J1934" s="19">
        <f t="shared" si="92"/>
        <v>9.9962962962962962E-2</v>
      </c>
    </row>
    <row r="1935" spans="1:10" x14ac:dyDescent="0.25">
      <c r="A1935" s="3">
        <v>2030</v>
      </c>
      <c r="B1935" s="3">
        <v>11</v>
      </c>
      <c r="C1935" s="4">
        <v>12</v>
      </c>
      <c r="D1935" s="20">
        <f>INDEX('Prom Factor Mensual Hora 0,5'!$B$5:$N$28,MATCH('Casos CMg'!$C1935,'Prom Factor Mensual Hora 0,5'!$A$5:$A$28,0),MATCH('Casos CMg'!$B1935,'Prom Factor Mensual Hora 0,5'!$B$4:$M$4,0))</f>
        <v>0.99962534789124391</v>
      </c>
      <c r="E1935" s="24">
        <v>0.3</v>
      </c>
      <c r="F1935" s="19">
        <f t="shared" si="90"/>
        <v>0.29988760436737316</v>
      </c>
      <c r="G1935" s="24">
        <v>0.3</v>
      </c>
      <c r="H1935" s="19">
        <f t="shared" si="91"/>
        <v>0.29988760436737316</v>
      </c>
      <c r="I1935" s="24">
        <v>0.1</v>
      </c>
      <c r="J1935" s="19">
        <f t="shared" si="92"/>
        <v>9.9962534789124396E-2</v>
      </c>
    </row>
    <row r="1936" spans="1:10" x14ac:dyDescent="0.25">
      <c r="A1936" s="3">
        <v>2030</v>
      </c>
      <c r="B1936" s="3">
        <v>11</v>
      </c>
      <c r="C1936" s="4">
        <v>13</v>
      </c>
      <c r="D1936" s="20">
        <f>INDEX('Prom Factor Mensual Hora 0,5'!$B$5:$N$28,MATCH('Casos CMg'!$C1936,'Prom Factor Mensual Hora 0,5'!$A$5:$A$28,0),MATCH('Casos CMg'!$B1936,'Prom Factor Mensual Hora 0,5'!$B$4:$M$4,0))</f>
        <v>1</v>
      </c>
      <c r="E1936" s="24">
        <v>0.3</v>
      </c>
      <c r="F1936" s="19">
        <f t="shared" si="90"/>
        <v>0.3</v>
      </c>
      <c r="G1936" s="24">
        <v>0.3</v>
      </c>
      <c r="H1936" s="19">
        <f t="shared" si="91"/>
        <v>0.3</v>
      </c>
      <c r="I1936" s="24">
        <v>0.1</v>
      </c>
      <c r="J1936" s="19">
        <f t="shared" si="92"/>
        <v>0.1</v>
      </c>
    </row>
    <row r="1937" spans="1:10" x14ac:dyDescent="0.25">
      <c r="A1937" s="3">
        <v>2030</v>
      </c>
      <c r="B1937" s="3">
        <v>11</v>
      </c>
      <c r="C1937" s="4">
        <v>14</v>
      </c>
      <c r="D1937" s="20">
        <f>INDEX('Prom Factor Mensual Hora 0,5'!$B$5:$N$28,MATCH('Casos CMg'!$C1937,'Prom Factor Mensual Hora 0,5'!$A$5:$A$28,0),MATCH('Casos CMg'!$B1937,'Prom Factor Mensual Hora 0,5'!$B$4:$M$4,0))</f>
        <v>1</v>
      </c>
      <c r="E1937" s="24">
        <v>0.3</v>
      </c>
      <c r="F1937" s="19">
        <f t="shared" si="90"/>
        <v>0.3</v>
      </c>
      <c r="G1937" s="24">
        <v>0.3</v>
      </c>
      <c r="H1937" s="19">
        <f t="shared" si="91"/>
        <v>0.3</v>
      </c>
      <c r="I1937" s="24">
        <v>0.1</v>
      </c>
      <c r="J1937" s="19">
        <f t="shared" si="92"/>
        <v>0.1</v>
      </c>
    </row>
    <row r="1938" spans="1:10" x14ac:dyDescent="0.25">
      <c r="A1938" s="3">
        <v>2030</v>
      </c>
      <c r="B1938" s="3">
        <v>11</v>
      </c>
      <c r="C1938" s="4">
        <v>15</v>
      </c>
      <c r="D1938" s="20">
        <f>INDEX('Prom Factor Mensual Hora 0,5'!$B$5:$N$28,MATCH('Casos CMg'!$C1938,'Prom Factor Mensual Hora 0,5'!$A$5:$A$28,0),MATCH('Casos CMg'!$B1938,'Prom Factor Mensual Hora 0,5'!$B$4:$M$4,0))</f>
        <v>1</v>
      </c>
      <c r="E1938" s="24">
        <v>0.3</v>
      </c>
      <c r="F1938" s="19">
        <f t="shared" si="90"/>
        <v>0.3</v>
      </c>
      <c r="G1938" s="24">
        <v>0.3</v>
      </c>
      <c r="H1938" s="19">
        <f t="shared" si="91"/>
        <v>0.3</v>
      </c>
      <c r="I1938" s="24">
        <v>0.1</v>
      </c>
      <c r="J1938" s="19">
        <f t="shared" si="92"/>
        <v>0.1</v>
      </c>
    </row>
    <row r="1939" spans="1:10" x14ac:dyDescent="0.25">
      <c r="A1939" s="3">
        <v>2030</v>
      </c>
      <c r="B1939" s="3">
        <v>11</v>
      </c>
      <c r="C1939" s="4">
        <v>16</v>
      </c>
      <c r="D1939" s="20">
        <f>INDEX('Prom Factor Mensual Hora 0,5'!$B$5:$N$28,MATCH('Casos CMg'!$C1939,'Prom Factor Mensual Hora 0,5'!$A$5:$A$28,0),MATCH('Casos CMg'!$B1939,'Prom Factor Mensual Hora 0,5'!$B$4:$M$4,0))</f>
        <v>1</v>
      </c>
      <c r="E1939" s="24">
        <v>0.3</v>
      </c>
      <c r="F1939" s="19">
        <f t="shared" si="90"/>
        <v>0.3</v>
      </c>
      <c r="G1939" s="24">
        <v>0.3</v>
      </c>
      <c r="H1939" s="19">
        <f t="shared" si="91"/>
        <v>0.3</v>
      </c>
      <c r="I1939" s="24">
        <v>0.1</v>
      </c>
      <c r="J1939" s="19">
        <f t="shared" si="92"/>
        <v>0.1</v>
      </c>
    </row>
    <row r="1940" spans="1:10" x14ac:dyDescent="0.25">
      <c r="A1940" s="3">
        <v>2030</v>
      </c>
      <c r="B1940" s="3">
        <v>11</v>
      </c>
      <c r="C1940" s="4">
        <v>17</v>
      </c>
      <c r="D1940" s="20">
        <f>INDEX('Prom Factor Mensual Hora 0,5'!$B$5:$N$28,MATCH('Casos CMg'!$C1940,'Prom Factor Mensual Hora 0,5'!$A$5:$A$28,0),MATCH('Casos CMg'!$B1940,'Prom Factor Mensual Hora 0,5'!$B$4:$M$4,0))</f>
        <v>1</v>
      </c>
      <c r="E1940" s="24">
        <v>0.5</v>
      </c>
      <c r="F1940" s="19">
        <f t="shared" si="90"/>
        <v>0.5</v>
      </c>
      <c r="G1940" s="24">
        <v>0.5</v>
      </c>
      <c r="H1940" s="19">
        <f t="shared" si="91"/>
        <v>0.5</v>
      </c>
      <c r="I1940" s="24">
        <v>0.2</v>
      </c>
      <c r="J1940" s="19">
        <f t="shared" si="92"/>
        <v>0.2</v>
      </c>
    </row>
    <row r="1941" spans="1:10" x14ac:dyDescent="0.25">
      <c r="A1941" s="3">
        <v>2030</v>
      </c>
      <c r="B1941" s="3">
        <v>11</v>
      </c>
      <c r="C1941" s="4">
        <v>18</v>
      </c>
      <c r="D1941" s="20">
        <f>INDEX('Prom Factor Mensual Hora 0,5'!$B$5:$N$28,MATCH('Casos CMg'!$C1941,'Prom Factor Mensual Hora 0,5'!$A$5:$A$28,0),MATCH('Casos CMg'!$B1941,'Prom Factor Mensual Hora 0,5'!$B$4:$M$4,0))</f>
        <v>1</v>
      </c>
      <c r="E1941" s="24">
        <v>0.6</v>
      </c>
      <c r="F1941" s="19">
        <f t="shared" si="90"/>
        <v>0.6</v>
      </c>
      <c r="G1941" s="24">
        <v>0.6</v>
      </c>
      <c r="H1941" s="19">
        <f t="shared" si="91"/>
        <v>0.6</v>
      </c>
      <c r="I1941" s="24">
        <v>0.3</v>
      </c>
      <c r="J1941" s="19">
        <f t="shared" si="92"/>
        <v>0.3</v>
      </c>
    </row>
    <row r="1942" spans="1:10" x14ac:dyDescent="0.25">
      <c r="A1942" s="3">
        <v>2030</v>
      </c>
      <c r="B1942" s="3">
        <v>11</v>
      </c>
      <c r="C1942" s="4">
        <v>19</v>
      </c>
      <c r="D1942" s="20">
        <f>INDEX('Prom Factor Mensual Hora 0,5'!$B$5:$N$28,MATCH('Casos CMg'!$C1942,'Prom Factor Mensual Hora 0,5'!$A$5:$A$28,0),MATCH('Casos CMg'!$B1942,'Prom Factor Mensual Hora 0,5'!$B$4:$M$4,0))</f>
        <v>0.99930418176909763</v>
      </c>
      <c r="E1942" s="24">
        <v>65.900000000000006</v>
      </c>
      <c r="F1942" s="19">
        <f t="shared" si="90"/>
        <v>65.854145578583541</v>
      </c>
      <c r="G1942" s="24">
        <v>39.5</v>
      </c>
      <c r="H1942" s="19">
        <f t="shared" si="91"/>
        <v>39.472515179879359</v>
      </c>
      <c r="I1942" s="24">
        <v>78</v>
      </c>
      <c r="J1942" s="19">
        <f t="shared" si="92"/>
        <v>77.945726177989613</v>
      </c>
    </row>
    <row r="1943" spans="1:10" x14ac:dyDescent="0.25">
      <c r="A1943" s="3">
        <v>2030</v>
      </c>
      <c r="B1943" s="3">
        <v>11</v>
      </c>
      <c r="C1943" s="4">
        <v>20</v>
      </c>
      <c r="D1943" s="20">
        <f>INDEX('Prom Factor Mensual Hora 0,5'!$B$5:$N$28,MATCH('Casos CMg'!$C1943,'Prom Factor Mensual Hora 0,5'!$A$5:$A$28,0),MATCH('Casos CMg'!$B1943,'Prom Factor Mensual Hora 0,5'!$B$4:$M$4,0))</f>
        <v>0.98180630790938583</v>
      </c>
      <c r="E1943" s="24">
        <v>88</v>
      </c>
      <c r="F1943" s="19">
        <f t="shared" si="90"/>
        <v>86.398955096025958</v>
      </c>
      <c r="G1943" s="24">
        <v>50</v>
      </c>
      <c r="H1943" s="19">
        <f t="shared" si="91"/>
        <v>49.09031539546929</v>
      </c>
      <c r="I1943" s="24">
        <v>103.6</v>
      </c>
      <c r="J1943" s="19">
        <f t="shared" si="92"/>
        <v>101.71513349941236</v>
      </c>
    </row>
    <row r="1944" spans="1:10" x14ac:dyDescent="0.25">
      <c r="A1944" s="3">
        <v>2030</v>
      </c>
      <c r="B1944" s="3">
        <v>11</v>
      </c>
      <c r="C1944" s="4">
        <v>21</v>
      </c>
      <c r="D1944" s="20">
        <f>INDEX('Prom Factor Mensual Hora 0,5'!$B$5:$N$28,MATCH('Casos CMg'!$C1944,'Prom Factor Mensual Hora 0,5'!$A$5:$A$28,0),MATCH('Casos CMg'!$B1944,'Prom Factor Mensual Hora 0,5'!$B$4:$M$4,0))</f>
        <v>0.97831776935042103</v>
      </c>
      <c r="E1944" s="24">
        <v>89.2</v>
      </c>
      <c r="F1944" s="19">
        <f t="shared" si="90"/>
        <v>87.265945026057565</v>
      </c>
      <c r="G1944" s="24">
        <v>50.4</v>
      </c>
      <c r="H1944" s="19">
        <f t="shared" si="91"/>
        <v>49.307215575261218</v>
      </c>
      <c r="I1944" s="24">
        <v>105.1</v>
      </c>
      <c r="J1944" s="19">
        <f t="shared" si="92"/>
        <v>102.82119755872924</v>
      </c>
    </row>
    <row r="1945" spans="1:10" x14ac:dyDescent="0.25">
      <c r="A1945" s="3">
        <v>2030</v>
      </c>
      <c r="B1945" s="3">
        <v>11</v>
      </c>
      <c r="C1945" s="4">
        <v>22</v>
      </c>
      <c r="D1945" s="20">
        <f>INDEX('Prom Factor Mensual Hora 0,5'!$B$5:$N$28,MATCH('Casos CMg'!$C1945,'Prom Factor Mensual Hora 0,5'!$A$5:$A$28,0),MATCH('Casos CMg'!$B1945,'Prom Factor Mensual Hora 0,5'!$B$4:$M$4,0))</f>
        <v>0.97832459132390193</v>
      </c>
      <c r="E1945" s="24">
        <v>89.2</v>
      </c>
      <c r="F1945" s="19">
        <f t="shared" si="90"/>
        <v>87.266553546092055</v>
      </c>
      <c r="G1945" s="24">
        <v>50.4</v>
      </c>
      <c r="H1945" s="19">
        <f t="shared" si="91"/>
        <v>49.307559402724657</v>
      </c>
      <c r="I1945" s="24">
        <v>105.1</v>
      </c>
      <c r="J1945" s="19">
        <f t="shared" si="92"/>
        <v>102.82191454814209</v>
      </c>
    </row>
    <row r="1946" spans="1:10" x14ac:dyDescent="0.25">
      <c r="A1946" s="3">
        <v>2030</v>
      </c>
      <c r="B1946" s="3">
        <v>11</v>
      </c>
      <c r="C1946" s="4">
        <v>23</v>
      </c>
      <c r="D1946" s="20">
        <f>INDEX('Prom Factor Mensual Hora 0,5'!$B$5:$N$28,MATCH('Casos CMg'!$C1946,'Prom Factor Mensual Hora 0,5'!$A$5:$A$28,0),MATCH('Casos CMg'!$B1946,'Prom Factor Mensual Hora 0,5'!$B$4:$M$4,0))</f>
        <v>0.97832970241287887</v>
      </c>
      <c r="E1946" s="24">
        <v>65.900000000000006</v>
      </c>
      <c r="F1946" s="19">
        <f t="shared" si="90"/>
        <v>64.471927389008727</v>
      </c>
      <c r="G1946" s="24">
        <v>39.5</v>
      </c>
      <c r="H1946" s="19">
        <f t="shared" si="91"/>
        <v>38.644023245308716</v>
      </c>
      <c r="I1946" s="24">
        <v>78</v>
      </c>
      <c r="J1946" s="19">
        <f t="shared" si="92"/>
        <v>76.309716788204554</v>
      </c>
    </row>
    <row r="1947" spans="1:10" x14ac:dyDescent="0.25">
      <c r="A1947" s="3">
        <v>2030</v>
      </c>
      <c r="B1947" s="3">
        <v>12</v>
      </c>
      <c r="C1947" s="4">
        <v>0</v>
      </c>
      <c r="D1947" s="20">
        <f>INDEX('Prom Factor Mensual Hora 0,5'!$B$5:$N$28,MATCH('Casos CMg'!$C1947,'Prom Factor Mensual Hora 0,5'!$A$5:$A$28,0),MATCH('Casos CMg'!$B1947,'Prom Factor Mensual Hora 0,5'!$B$4:$M$4,0))</f>
        <v>0.98221331788302935</v>
      </c>
      <c r="E1947" s="24">
        <v>65.900000000000006</v>
      </c>
      <c r="F1947" s="19">
        <f t="shared" si="90"/>
        <v>64.727857648491636</v>
      </c>
      <c r="G1947" s="24">
        <v>38.1</v>
      </c>
      <c r="H1947" s="19">
        <f t="shared" si="91"/>
        <v>37.422327411343417</v>
      </c>
      <c r="I1947" s="24">
        <v>75.599999999999994</v>
      </c>
      <c r="J1947" s="19">
        <f t="shared" si="92"/>
        <v>74.255326831957007</v>
      </c>
    </row>
    <row r="1948" spans="1:10" x14ac:dyDescent="0.25">
      <c r="A1948" s="3">
        <v>2030</v>
      </c>
      <c r="B1948" s="3">
        <v>12</v>
      </c>
      <c r="C1948" s="4">
        <v>1</v>
      </c>
      <c r="D1948" s="20">
        <f>INDEX('Prom Factor Mensual Hora 0,5'!$B$5:$N$28,MATCH('Casos CMg'!$C1948,'Prom Factor Mensual Hora 0,5'!$A$5:$A$28,0),MATCH('Casos CMg'!$B1948,'Prom Factor Mensual Hora 0,5'!$B$4:$M$4,0))</f>
        <v>0.98314683961168592</v>
      </c>
      <c r="E1948" s="24">
        <v>66.400000000000006</v>
      </c>
      <c r="F1948" s="19">
        <f t="shared" si="90"/>
        <v>65.280950150215943</v>
      </c>
      <c r="G1948" s="24">
        <v>38.1</v>
      </c>
      <c r="H1948" s="19">
        <f t="shared" si="91"/>
        <v>37.457894589205232</v>
      </c>
      <c r="I1948" s="24">
        <v>76.2</v>
      </c>
      <c r="J1948" s="19">
        <f t="shared" si="92"/>
        <v>74.915789178410463</v>
      </c>
    </row>
    <row r="1949" spans="1:10" x14ac:dyDescent="0.25">
      <c r="A1949" s="3">
        <v>2030</v>
      </c>
      <c r="B1949" s="3">
        <v>12</v>
      </c>
      <c r="C1949" s="4">
        <v>2</v>
      </c>
      <c r="D1949" s="20">
        <f>INDEX('Prom Factor Mensual Hora 0,5'!$B$5:$N$28,MATCH('Casos CMg'!$C1949,'Prom Factor Mensual Hora 0,5'!$A$5:$A$28,0),MATCH('Casos CMg'!$B1949,'Prom Factor Mensual Hora 0,5'!$B$4:$M$4,0))</f>
        <v>0.98314109027005181</v>
      </c>
      <c r="E1949" s="24">
        <v>67.900000000000006</v>
      </c>
      <c r="F1949" s="19">
        <f t="shared" si="90"/>
        <v>66.755280029336518</v>
      </c>
      <c r="G1949" s="24">
        <v>38.200000000000003</v>
      </c>
      <c r="H1949" s="19">
        <f t="shared" si="91"/>
        <v>37.555989648315979</v>
      </c>
      <c r="I1949" s="24">
        <v>78.2</v>
      </c>
      <c r="J1949" s="19">
        <f t="shared" si="92"/>
        <v>76.881633259118061</v>
      </c>
    </row>
    <row r="1950" spans="1:10" x14ac:dyDescent="0.25">
      <c r="A1950" s="3">
        <v>2030</v>
      </c>
      <c r="B1950" s="3">
        <v>12</v>
      </c>
      <c r="C1950" s="4">
        <v>3</v>
      </c>
      <c r="D1950" s="20">
        <f>INDEX('Prom Factor Mensual Hora 0,5'!$B$5:$N$28,MATCH('Casos CMg'!$C1950,'Prom Factor Mensual Hora 0,5'!$A$5:$A$28,0),MATCH('Casos CMg'!$B1950,'Prom Factor Mensual Hora 0,5'!$B$4:$M$4,0))</f>
        <v>0.98314004930816801</v>
      </c>
      <c r="E1950" s="24">
        <v>68</v>
      </c>
      <c r="F1950" s="19">
        <f t="shared" si="90"/>
        <v>66.85352335295542</v>
      </c>
      <c r="G1950" s="24">
        <v>38.200000000000003</v>
      </c>
      <c r="H1950" s="19">
        <f t="shared" si="91"/>
        <v>37.555949883572019</v>
      </c>
      <c r="I1950" s="24">
        <v>78.3</v>
      </c>
      <c r="J1950" s="19">
        <f t="shared" si="92"/>
        <v>76.979865860829548</v>
      </c>
    </row>
    <row r="1951" spans="1:10" x14ac:dyDescent="0.25">
      <c r="A1951" s="3">
        <v>2030</v>
      </c>
      <c r="B1951" s="3">
        <v>12</v>
      </c>
      <c r="C1951" s="4">
        <v>4</v>
      </c>
      <c r="D1951" s="20">
        <f>INDEX('Prom Factor Mensual Hora 0,5'!$B$5:$N$28,MATCH('Casos CMg'!$C1951,'Prom Factor Mensual Hora 0,5'!$A$5:$A$28,0),MATCH('Casos CMg'!$B1951,'Prom Factor Mensual Hora 0,5'!$B$4:$M$4,0))</f>
        <v>0.98314477624949637</v>
      </c>
      <c r="E1951" s="24">
        <v>68</v>
      </c>
      <c r="F1951" s="19">
        <f t="shared" si="90"/>
        <v>66.853844784965759</v>
      </c>
      <c r="G1951" s="24">
        <v>38.200000000000003</v>
      </c>
      <c r="H1951" s="19">
        <f t="shared" si="91"/>
        <v>37.556130452730763</v>
      </c>
      <c r="I1951" s="24">
        <v>78.3</v>
      </c>
      <c r="J1951" s="19">
        <f t="shared" si="92"/>
        <v>76.980235980335564</v>
      </c>
    </row>
    <row r="1952" spans="1:10" x14ac:dyDescent="0.25">
      <c r="A1952" s="3">
        <v>2030</v>
      </c>
      <c r="B1952" s="3">
        <v>12</v>
      </c>
      <c r="C1952" s="4">
        <v>5</v>
      </c>
      <c r="D1952" s="20">
        <f>INDEX('Prom Factor Mensual Hora 0,5'!$B$5:$N$28,MATCH('Casos CMg'!$C1952,'Prom Factor Mensual Hora 0,5'!$A$5:$A$28,0),MATCH('Casos CMg'!$B1952,'Prom Factor Mensual Hora 0,5'!$B$4:$M$4,0))</f>
        <v>0.9831433035027346</v>
      </c>
      <c r="E1952" s="24">
        <v>68</v>
      </c>
      <c r="F1952" s="19">
        <f t="shared" si="90"/>
        <v>66.853744638185958</v>
      </c>
      <c r="G1952" s="24">
        <v>38.200000000000003</v>
      </c>
      <c r="H1952" s="19">
        <f t="shared" si="91"/>
        <v>37.556074193804463</v>
      </c>
      <c r="I1952" s="24">
        <v>78.3</v>
      </c>
      <c r="J1952" s="19">
        <f t="shared" si="92"/>
        <v>76.98012066426412</v>
      </c>
    </row>
    <row r="1953" spans="1:10" x14ac:dyDescent="0.25">
      <c r="A1953" s="3">
        <v>2030</v>
      </c>
      <c r="B1953" s="3">
        <v>12</v>
      </c>
      <c r="C1953" s="4">
        <v>6</v>
      </c>
      <c r="D1953" s="20">
        <f>INDEX('Prom Factor Mensual Hora 0,5'!$B$5:$N$28,MATCH('Casos CMg'!$C1953,'Prom Factor Mensual Hora 0,5'!$A$5:$A$28,0),MATCH('Casos CMg'!$B1953,'Prom Factor Mensual Hora 0,5'!$B$4:$M$4,0))</f>
        <v>0.98314024457703408</v>
      </c>
      <c r="E1953" s="24">
        <v>2.7</v>
      </c>
      <c r="F1953" s="19">
        <f t="shared" si="90"/>
        <v>2.6544786603579924</v>
      </c>
      <c r="G1953" s="24">
        <v>0.7</v>
      </c>
      <c r="H1953" s="19">
        <f t="shared" si="91"/>
        <v>0.68819817120392379</v>
      </c>
      <c r="I1953" s="24">
        <v>2.7</v>
      </c>
      <c r="J1953" s="19">
        <f t="shared" si="92"/>
        <v>2.6544786603579924</v>
      </c>
    </row>
    <row r="1954" spans="1:10" x14ac:dyDescent="0.25">
      <c r="A1954" s="3">
        <v>2030</v>
      </c>
      <c r="B1954" s="3">
        <v>12</v>
      </c>
      <c r="C1954" s="4">
        <v>7</v>
      </c>
      <c r="D1954" s="20">
        <f>INDEX('Prom Factor Mensual Hora 0,5'!$B$5:$N$28,MATCH('Casos CMg'!$C1954,'Prom Factor Mensual Hora 0,5'!$A$5:$A$28,0),MATCH('Casos CMg'!$B1954,'Prom Factor Mensual Hora 0,5'!$B$4:$M$4,0))</f>
        <v>0.98314959599974439</v>
      </c>
      <c r="E1954" s="24">
        <v>2.5</v>
      </c>
      <c r="F1954" s="19">
        <f t="shared" si="90"/>
        <v>2.4578739899993609</v>
      </c>
      <c r="G1954" s="24">
        <v>0.6</v>
      </c>
      <c r="H1954" s="19">
        <f t="shared" si="91"/>
        <v>0.58988975759984663</v>
      </c>
      <c r="I1954" s="24">
        <v>2.5</v>
      </c>
      <c r="J1954" s="19">
        <f t="shared" si="92"/>
        <v>2.4578739899993609</v>
      </c>
    </row>
    <row r="1955" spans="1:10" x14ac:dyDescent="0.25">
      <c r="A1955" s="3">
        <v>2030</v>
      </c>
      <c r="B1955" s="3">
        <v>12</v>
      </c>
      <c r="C1955" s="4">
        <v>8</v>
      </c>
      <c r="D1955" s="20">
        <f>INDEX('Prom Factor Mensual Hora 0,5'!$B$5:$N$28,MATCH('Casos CMg'!$C1955,'Prom Factor Mensual Hora 0,5'!$A$5:$A$28,0),MATCH('Casos CMg'!$B1955,'Prom Factor Mensual Hora 0,5'!$B$4:$M$4,0))</f>
        <v>0.98752157237663918</v>
      </c>
      <c r="E1955" s="24">
        <v>0.8</v>
      </c>
      <c r="F1955" s="19">
        <f t="shared" si="90"/>
        <v>0.79001725790131139</v>
      </c>
      <c r="G1955" s="24">
        <v>0.2</v>
      </c>
      <c r="H1955" s="19">
        <f t="shared" si="91"/>
        <v>0.19750431447532785</v>
      </c>
      <c r="I1955" s="24">
        <v>0.9</v>
      </c>
      <c r="J1955" s="19">
        <f t="shared" si="92"/>
        <v>0.88876941513897523</v>
      </c>
    </row>
    <row r="1956" spans="1:10" x14ac:dyDescent="0.25">
      <c r="A1956" s="3">
        <v>2030</v>
      </c>
      <c r="B1956" s="3">
        <v>12</v>
      </c>
      <c r="C1956" s="4">
        <v>9</v>
      </c>
      <c r="D1956" s="20">
        <f>INDEX('Prom Factor Mensual Hora 0,5'!$B$5:$N$28,MATCH('Casos CMg'!$C1956,'Prom Factor Mensual Hora 0,5'!$A$5:$A$28,0),MATCH('Casos CMg'!$B1956,'Prom Factor Mensual Hora 0,5'!$B$4:$M$4,0))</f>
        <v>0.9997289561910776</v>
      </c>
      <c r="E1956" s="24">
        <v>1.2</v>
      </c>
      <c r="F1956" s="19">
        <f t="shared" si="90"/>
        <v>1.199674747429293</v>
      </c>
      <c r="G1956" s="24">
        <v>0.2</v>
      </c>
      <c r="H1956" s="19">
        <f t="shared" si="91"/>
        <v>0.19994579123821554</v>
      </c>
      <c r="I1956" s="24">
        <v>1.5</v>
      </c>
      <c r="J1956" s="19">
        <f t="shared" si="92"/>
        <v>1.4995934342866164</v>
      </c>
    </row>
    <row r="1957" spans="1:10" x14ac:dyDescent="0.25">
      <c r="A1957" s="3">
        <v>2030</v>
      </c>
      <c r="B1957" s="3">
        <v>12</v>
      </c>
      <c r="C1957" s="4">
        <v>10</v>
      </c>
      <c r="D1957" s="20">
        <f>INDEX('Prom Factor Mensual Hora 0,5'!$B$5:$N$28,MATCH('Casos CMg'!$C1957,'Prom Factor Mensual Hora 0,5'!$A$5:$A$28,0),MATCH('Casos CMg'!$B1957,'Prom Factor Mensual Hora 0,5'!$B$4:$M$4,0))</f>
        <v>0.99925340473186941</v>
      </c>
      <c r="E1957" s="24">
        <v>0.9</v>
      </c>
      <c r="F1957" s="19">
        <f t="shared" si="90"/>
        <v>0.8993280642586825</v>
      </c>
      <c r="G1957" s="24">
        <v>0.1</v>
      </c>
      <c r="H1957" s="19">
        <f t="shared" si="91"/>
        <v>9.9925340473186949E-2</v>
      </c>
      <c r="I1957" s="24">
        <v>1.2</v>
      </c>
      <c r="J1957" s="19">
        <f t="shared" si="92"/>
        <v>1.1991040856782433</v>
      </c>
    </row>
    <row r="1958" spans="1:10" x14ac:dyDescent="0.25">
      <c r="A1958" s="3">
        <v>2030</v>
      </c>
      <c r="B1958" s="3">
        <v>12</v>
      </c>
      <c r="C1958" s="4">
        <v>11</v>
      </c>
      <c r="D1958" s="20">
        <f>INDEX('Prom Factor Mensual Hora 0,5'!$B$5:$N$28,MATCH('Casos CMg'!$C1958,'Prom Factor Mensual Hora 0,5'!$A$5:$A$28,0),MATCH('Casos CMg'!$B1958,'Prom Factor Mensual Hora 0,5'!$B$4:$M$4,0))</f>
        <v>1</v>
      </c>
      <c r="E1958" s="24">
        <v>0.4</v>
      </c>
      <c r="F1958" s="19">
        <f t="shared" si="90"/>
        <v>0.4</v>
      </c>
      <c r="G1958" s="24">
        <v>0.1</v>
      </c>
      <c r="H1958" s="19">
        <f t="shared" si="91"/>
        <v>0.1</v>
      </c>
      <c r="I1958" s="24">
        <v>0.5</v>
      </c>
      <c r="J1958" s="19">
        <f t="shared" si="92"/>
        <v>0.5</v>
      </c>
    </row>
    <row r="1959" spans="1:10" x14ac:dyDescent="0.25">
      <c r="A1959" s="3">
        <v>2030</v>
      </c>
      <c r="B1959" s="3">
        <v>12</v>
      </c>
      <c r="C1959" s="4">
        <v>12</v>
      </c>
      <c r="D1959" s="20">
        <f>INDEX('Prom Factor Mensual Hora 0,5'!$B$5:$N$28,MATCH('Casos CMg'!$C1959,'Prom Factor Mensual Hora 0,5'!$A$5:$A$28,0),MATCH('Casos CMg'!$B1959,'Prom Factor Mensual Hora 0,5'!$B$4:$M$4,0))</f>
        <v>1</v>
      </c>
      <c r="E1959" s="24">
        <v>0.5</v>
      </c>
      <c r="F1959" s="19">
        <f t="shared" si="90"/>
        <v>0.5</v>
      </c>
      <c r="G1959" s="24">
        <v>0.1</v>
      </c>
      <c r="H1959" s="19">
        <f t="shared" si="91"/>
        <v>0.1</v>
      </c>
      <c r="I1959" s="24">
        <v>0.5</v>
      </c>
      <c r="J1959" s="19">
        <f t="shared" si="92"/>
        <v>0.5</v>
      </c>
    </row>
    <row r="1960" spans="1:10" x14ac:dyDescent="0.25">
      <c r="A1960" s="3">
        <v>2030</v>
      </c>
      <c r="B1960" s="3">
        <v>12</v>
      </c>
      <c r="C1960" s="4">
        <v>13</v>
      </c>
      <c r="D1960" s="20">
        <f>INDEX('Prom Factor Mensual Hora 0,5'!$B$5:$N$28,MATCH('Casos CMg'!$C1960,'Prom Factor Mensual Hora 0,5'!$A$5:$A$28,0),MATCH('Casos CMg'!$B1960,'Prom Factor Mensual Hora 0,5'!$B$4:$M$4,0))</f>
        <v>1</v>
      </c>
      <c r="E1960" s="24">
        <v>0.3</v>
      </c>
      <c r="F1960" s="19">
        <f t="shared" si="90"/>
        <v>0.3</v>
      </c>
      <c r="G1960" s="24">
        <v>0</v>
      </c>
      <c r="H1960" s="19">
        <f t="shared" si="91"/>
        <v>0</v>
      </c>
      <c r="I1960" s="24">
        <v>0.4</v>
      </c>
      <c r="J1960" s="19">
        <f t="shared" si="92"/>
        <v>0.4</v>
      </c>
    </row>
    <row r="1961" spans="1:10" x14ac:dyDescent="0.25">
      <c r="A1961" s="3">
        <v>2030</v>
      </c>
      <c r="B1961" s="3">
        <v>12</v>
      </c>
      <c r="C1961" s="4">
        <v>14</v>
      </c>
      <c r="D1961" s="20">
        <f>INDEX('Prom Factor Mensual Hora 0,5'!$B$5:$N$28,MATCH('Casos CMg'!$C1961,'Prom Factor Mensual Hora 0,5'!$A$5:$A$28,0),MATCH('Casos CMg'!$B1961,'Prom Factor Mensual Hora 0,5'!$B$4:$M$4,0))</f>
        <v>1</v>
      </c>
      <c r="E1961" s="24">
        <v>0.3</v>
      </c>
      <c r="F1961" s="19">
        <f t="shared" si="90"/>
        <v>0.3</v>
      </c>
      <c r="G1961" s="24">
        <v>0</v>
      </c>
      <c r="H1961" s="19">
        <f t="shared" si="91"/>
        <v>0</v>
      </c>
      <c r="I1961" s="24">
        <v>0.4</v>
      </c>
      <c r="J1961" s="19">
        <f t="shared" si="92"/>
        <v>0.4</v>
      </c>
    </row>
    <row r="1962" spans="1:10" x14ac:dyDescent="0.25">
      <c r="A1962" s="3">
        <v>2030</v>
      </c>
      <c r="B1962" s="3">
        <v>12</v>
      </c>
      <c r="C1962" s="4">
        <v>15</v>
      </c>
      <c r="D1962" s="20">
        <f>INDEX('Prom Factor Mensual Hora 0,5'!$B$5:$N$28,MATCH('Casos CMg'!$C1962,'Prom Factor Mensual Hora 0,5'!$A$5:$A$28,0),MATCH('Casos CMg'!$B1962,'Prom Factor Mensual Hora 0,5'!$B$4:$M$4,0))</f>
        <v>1</v>
      </c>
      <c r="E1962" s="24">
        <v>0.2</v>
      </c>
      <c r="F1962" s="19">
        <f t="shared" si="90"/>
        <v>0.2</v>
      </c>
      <c r="G1962" s="24">
        <v>0</v>
      </c>
      <c r="H1962" s="19">
        <f t="shared" si="91"/>
        <v>0</v>
      </c>
      <c r="I1962" s="24">
        <v>0.3</v>
      </c>
      <c r="J1962" s="19">
        <f t="shared" si="92"/>
        <v>0.3</v>
      </c>
    </row>
    <row r="1963" spans="1:10" x14ac:dyDescent="0.25">
      <c r="A1963" s="3">
        <v>2030</v>
      </c>
      <c r="B1963" s="3">
        <v>12</v>
      </c>
      <c r="C1963" s="4">
        <v>16</v>
      </c>
      <c r="D1963" s="20">
        <f>INDEX('Prom Factor Mensual Hora 0,5'!$B$5:$N$28,MATCH('Casos CMg'!$C1963,'Prom Factor Mensual Hora 0,5'!$A$5:$A$28,0),MATCH('Casos CMg'!$B1963,'Prom Factor Mensual Hora 0,5'!$B$4:$M$4,0))</f>
        <v>1</v>
      </c>
      <c r="E1963" s="24">
        <v>0.3</v>
      </c>
      <c r="F1963" s="19">
        <f t="shared" si="90"/>
        <v>0.3</v>
      </c>
      <c r="G1963" s="24">
        <v>0.1</v>
      </c>
      <c r="H1963" s="19">
        <f t="shared" si="91"/>
        <v>0.1</v>
      </c>
      <c r="I1963" s="24">
        <v>0.4</v>
      </c>
      <c r="J1963" s="19">
        <f t="shared" si="92"/>
        <v>0.4</v>
      </c>
    </row>
    <row r="1964" spans="1:10" x14ac:dyDescent="0.25">
      <c r="A1964" s="3">
        <v>2030</v>
      </c>
      <c r="B1964" s="3">
        <v>12</v>
      </c>
      <c r="C1964" s="4">
        <v>17</v>
      </c>
      <c r="D1964" s="20">
        <f>INDEX('Prom Factor Mensual Hora 0,5'!$B$5:$N$28,MATCH('Casos CMg'!$C1964,'Prom Factor Mensual Hora 0,5'!$A$5:$A$28,0),MATCH('Casos CMg'!$B1964,'Prom Factor Mensual Hora 0,5'!$B$4:$M$4,0))</f>
        <v>1</v>
      </c>
      <c r="E1964" s="24">
        <v>0.5</v>
      </c>
      <c r="F1964" s="19">
        <f t="shared" si="90"/>
        <v>0.5</v>
      </c>
      <c r="G1964" s="24">
        <v>0.1</v>
      </c>
      <c r="H1964" s="19">
        <f t="shared" si="91"/>
        <v>0.1</v>
      </c>
      <c r="I1964" s="24">
        <v>0.5</v>
      </c>
      <c r="J1964" s="19">
        <f t="shared" si="92"/>
        <v>0.5</v>
      </c>
    </row>
    <row r="1965" spans="1:10" x14ac:dyDescent="0.25">
      <c r="A1965" s="3">
        <v>2030</v>
      </c>
      <c r="B1965" s="3">
        <v>12</v>
      </c>
      <c r="C1965" s="4">
        <v>18</v>
      </c>
      <c r="D1965" s="20">
        <f>INDEX('Prom Factor Mensual Hora 0,5'!$B$5:$N$28,MATCH('Casos CMg'!$C1965,'Prom Factor Mensual Hora 0,5'!$A$5:$A$28,0),MATCH('Casos CMg'!$B1965,'Prom Factor Mensual Hora 0,5'!$B$4:$M$4,0))</f>
        <v>1</v>
      </c>
      <c r="E1965" s="24">
        <v>1</v>
      </c>
      <c r="F1965" s="19">
        <f t="shared" si="90"/>
        <v>1</v>
      </c>
      <c r="G1965" s="24">
        <v>0.1</v>
      </c>
      <c r="H1965" s="19">
        <f t="shared" si="91"/>
        <v>0.1</v>
      </c>
      <c r="I1965" s="24">
        <v>1.3</v>
      </c>
      <c r="J1965" s="19">
        <f t="shared" si="92"/>
        <v>1.3</v>
      </c>
    </row>
    <row r="1966" spans="1:10" x14ac:dyDescent="0.25">
      <c r="A1966" s="3">
        <v>2030</v>
      </c>
      <c r="B1966" s="3">
        <v>12</v>
      </c>
      <c r="C1966" s="4">
        <v>19</v>
      </c>
      <c r="D1966" s="20">
        <f>INDEX('Prom Factor Mensual Hora 0,5'!$B$5:$N$28,MATCH('Casos CMg'!$C1966,'Prom Factor Mensual Hora 0,5'!$A$5:$A$28,0),MATCH('Casos CMg'!$B1966,'Prom Factor Mensual Hora 0,5'!$B$4:$M$4,0))</f>
        <v>1</v>
      </c>
      <c r="E1966" s="24">
        <v>1</v>
      </c>
      <c r="F1966" s="19">
        <f t="shared" si="90"/>
        <v>1</v>
      </c>
      <c r="G1966" s="24">
        <v>0.1</v>
      </c>
      <c r="H1966" s="19">
        <f t="shared" si="91"/>
        <v>0.1</v>
      </c>
      <c r="I1966" s="24">
        <v>1.3</v>
      </c>
      <c r="J1966" s="19">
        <f t="shared" si="92"/>
        <v>1.3</v>
      </c>
    </row>
    <row r="1967" spans="1:10" x14ac:dyDescent="0.25">
      <c r="A1967" s="3">
        <v>2030</v>
      </c>
      <c r="B1967" s="3">
        <v>12</v>
      </c>
      <c r="C1967" s="4">
        <v>20</v>
      </c>
      <c r="D1967" s="20">
        <f>INDEX('Prom Factor Mensual Hora 0,5'!$B$5:$N$28,MATCH('Casos CMg'!$C1967,'Prom Factor Mensual Hora 0,5'!$A$5:$A$28,0),MATCH('Casos CMg'!$B1967,'Prom Factor Mensual Hora 0,5'!$B$4:$M$4,0))</f>
        <v>0.98608056580794623</v>
      </c>
      <c r="E1967" s="24">
        <v>72.099999999999994</v>
      </c>
      <c r="F1967" s="19">
        <f t="shared" si="90"/>
        <v>71.096408794752918</v>
      </c>
      <c r="G1967" s="24">
        <v>39.6</v>
      </c>
      <c r="H1967" s="19">
        <f t="shared" si="91"/>
        <v>39.048790405994673</v>
      </c>
      <c r="I1967" s="24">
        <v>84</v>
      </c>
      <c r="J1967" s="19">
        <f t="shared" si="92"/>
        <v>82.830767527867479</v>
      </c>
    </row>
    <row r="1968" spans="1:10" x14ac:dyDescent="0.25">
      <c r="A1968" s="3">
        <v>2030</v>
      </c>
      <c r="B1968" s="3">
        <v>12</v>
      </c>
      <c r="C1968" s="4">
        <v>21</v>
      </c>
      <c r="D1968" s="20">
        <f>INDEX('Prom Factor Mensual Hora 0,5'!$B$5:$N$28,MATCH('Casos CMg'!$C1968,'Prom Factor Mensual Hora 0,5'!$A$5:$A$28,0),MATCH('Casos CMg'!$B1968,'Prom Factor Mensual Hora 0,5'!$B$4:$M$4,0))</f>
        <v>0.9818382421278683</v>
      </c>
      <c r="E1968" s="24">
        <v>82</v>
      </c>
      <c r="F1968" s="19">
        <f t="shared" si="90"/>
        <v>80.510735854485205</v>
      </c>
      <c r="G1968" s="24">
        <v>41.6</v>
      </c>
      <c r="H1968" s="19">
        <f t="shared" si="91"/>
        <v>40.844470872519324</v>
      </c>
      <c r="I1968" s="24">
        <v>97.1</v>
      </c>
      <c r="J1968" s="19">
        <f t="shared" si="92"/>
        <v>95.336493310616007</v>
      </c>
    </row>
    <row r="1969" spans="1:10" x14ac:dyDescent="0.25">
      <c r="A1969" s="3">
        <v>2030</v>
      </c>
      <c r="B1969" s="3">
        <v>12</v>
      </c>
      <c r="C1969" s="4">
        <v>22</v>
      </c>
      <c r="D1969" s="20">
        <f>INDEX('Prom Factor Mensual Hora 0,5'!$B$5:$N$28,MATCH('Casos CMg'!$C1969,'Prom Factor Mensual Hora 0,5'!$A$5:$A$28,0),MATCH('Casos CMg'!$B1969,'Prom Factor Mensual Hora 0,5'!$B$4:$M$4,0))</f>
        <v>0.98184854077126116</v>
      </c>
      <c r="E1969" s="24">
        <v>82</v>
      </c>
      <c r="F1969" s="19">
        <f t="shared" si="90"/>
        <v>80.511580343243409</v>
      </c>
      <c r="G1969" s="24">
        <v>41.6</v>
      </c>
      <c r="H1969" s="19">
        <f t="shared" si="91"/>
        <v>40.844899296084463</v>
      </c>
      <c r="I1969" s="24">
        <v>97.1</v>
      </c>
      <c r="J1969" s="19">
        <f t="shared" si="92"/>
        <v>95.337493308889449</v>
      </c>
    </row>
    <row r="1970" spans="1:10" x14ac:dyDescent="0.25">
      <c r="A1970" s="3">
        <v>2030</v>
      </c>
      <c r="B1970" s="3">
        <v>12</v>
      </c>
      <c r="C1970" s="4">
        <v>23</v>
      </c>
      <c r="D1970" s="20">
        <f>INDEX('Prom Factor Mensual Hora 0,5'!$B$5:$N$28,MATCH('Casos CMg'!$C1970,'Prom Factor Mensual Hora 0,5'!$A$5:$A$28,0),MATCH('Casos CMg'!$B1970,'Prom Factor Mensual Hora 0,5'!$B$4:$M$4,0))</f>
        <v>0.98184840904529458</v>
      </c>
      <c r="E1970" s="24">
        <v>70.5</v>
      </c>
      <c r="F1970" s="19">
        <f t="shared" si="90"/>
        <v>69.220312837693271</v>
      </c>
      <c r="G1970" s="24">
        <v>39.299999999999997</v>
      </c>
      <c r="H1970" s="19">
        <f t="shared" si="91"/>
        <v>38.586642475480076</v>
      </c>
      <c r="I1970" s="24">
        <v>81.8</v>
      </c>
      <c r="J1970" s="19">
        <f t="shared" si="92"/>
        <v>80.315199859905093</v>
      </c>
    </row>
    <row r="1971" spans="1:10" x14ac:dyDescent="0.25">
      <c r="A1971" s="3">
        <v>2031</v>
      </c>
      <c r="B1971" s="3">
        <v>1</v>
      </c>
      <c r="C1971" s="4">
        <v>0</v>
      </c>
      <c r="D1971" s="20">
        <f>INDEX('Prom Factor Mensual Hora 0,5'!$B$5:$N$28,MATCH('Casos CMg'!$C1971,'Prom Factor Mensual Hora 0,5'!$A$5:$A$28,0),MATCH('Casos CMg'!$B1971,'Prom Factor Mensual Hora 0,5'!$B$4:$M$4,0))</f>
        <v>0.98121981467768082</v>
      </c>
      <c r="E1971" s="24">
        <v>86.8</v>
      </c>
      <c r="F1971" s="19">
        <f t="shared" si="90"/>
        <v>85.169879914022687</v>
      </c>
      <c r="G1971" s="24">
        <v>43.3</v>
      </c>
      <c r="H1971" s="19">
        <f t="shared" si="91"/>
        <v>42.48681797554358</v>
      </c>
      <c r="I1971" s="24">
        <v>105.5</v>
      </c>
      <c r="J1971" s="19">
        <f t="shared" si="92"/>
        <v>103.51869044849532</v>
      </c>
    </row>
    <row r="1972" spans="1:10" x14ac:dyDescent="0.25">
      <c r="A1972" s="3">
        <v>2031</v>
      </c>
      <c r="B1972" s="3">
        <v>1</v>
      </c>
      <c r="C1972" s="4">
        <v>1</v>
      </c>
      <c r="D1972" s="20">
        <f>INDEX('Prom Factor Mensual Hora 0,5'!$B$5:$N$28,MATCH('Casos CMg'!$C1972,'Prom Factor Mensual Hora 0,5'!$A$5:$A$28,0),MATCH('Casos CMg'!$B1972,'Prom Factor Mensual Hora 0,5'!$B$4:$M$4,0))</f>
        <v>0.98914713165433199</v>
      </c>
      <c r="E1972" s="24">
        <v>86</v>
      </c>
      <c r="F1972" s="19">
        <f t="shared" si="90"/>
        <v>85.066653322272558</v>
      </c>
      <c r="G1972" s="24">
        <v>43.5</v>
      </c>
      <c r="H1972" s="19">
        <f t="shared" si="91"/>
        <v>43.027900226963439</v>
      </c>
      <c r="I1972" s="24">
        <v>104</v>
      </c>
      <c r="J1972" s="19">
        <f t="shared" si="92"/>
        <v>102.87130169205052</v>
      </c>
    </row>
    <row r="1973" spans="1:10" x14ac:dyDescent="0.25">
      <c r="A1973" s="3">
        <v>2031</v>
      </c>
      <c r="B1973" s="3">
        <v>1</v>
      </c>
      <c r="C1973" s="4">
        <v>2</v>
      </c>
      <c r="D1973" s="20">
        <f>INDEX('Prom Factor Mensual Hora 0,5'!$B$5:$N$28,MATCH('Casos CMg'!$C1973,'Prom Factor Mensual Hora 0,5'!$A$5:$A$28,0),MATCH('Casos CMg'!$B1973,'Prom Factor Mensual Hora 0,5'!$B$4:$M$4,0))</f>
        <v>0.98914705874714881</v>
      </c>
      <c r="E1973" s="24">
        <v>92.8</v>
      </c>
      <c r="F1973" s="19">
        <f t="shared" si="90"/>
        <v>91.792847051735407</v>
      </c>
      <c r="G1973" s="24">
        <v>45.4</v>
      </c>
      <c r="H1973" s="19">
        <f t="shared" si="91"/>
        <v>44.907276467120553</v>
      </c>
      <c r="I1973" s="24">
        <v>111.4</v>
      </c>
      <c r="J1973" s="19">
        <f t="shared" si="92"/>
        <v>110.19098234443238</v>
      </c>
    </row>
    <row r="1974" spans="1:10" x14ac:dyDescent="0.25">
      <c r="A1974" s="3">
        <v>2031</v>
      </c>
      <c r="B1974" s="3">
        <v>1</v>
      </c>
      <c r="C1974" s="4">
        <v>3</v>
      </c>
      <c r="D1974" s="20">
        <f>INDEX('Prom Factor Mensual Hora 0,5'!$B$5:$N$28,MATCH('Casos CMg'!$C1974,'Prom Factor Mensual Hora 0,5'!$A$5:$A$28,0),MATCH('Casos CMg'!$B1974,'Prom Factor Mensual Hora 0,5'!$B$4:$M$4,0))</f>
        <v>0.98915781752342935</v>
      </c>
      <c r="E1974" s="24">
        <v>94.3</v>
      </c>
      <c r="F1974" s="19">
        <f t="shared" si="90"/>
        <v>93.277582192459391</v>
      </c>
      <c r="G1974" s="24">
        <v>45.8</v>
      </c>
      <c r="H1974" s="19">
        <f t="shared" si="91"/>
        <v>45.30342804257306</v>
      </c>
      <c r="I1974" s="24">
        <v>113</v>
      </c>
      <c r="J1974" s="19">
        <f t="shared" si="92"/>
        <v>111.77483338014751</v>
      </c>
    </row>
    <row r="1975" spans="1:10" x14ac:dyDescent="0.25">
      <c r="A1975" s="3">
        <v>2031</v>
      </c>
      <c r="B1975" s="3">
        <v>1</v>
      </c>
      <c r="C1975" s="4">
        <v>4</v>
      </c>
      <c r="D1975" s="20">
        <f>INDEX('Prom Factor Mensual Hora 0,5'!$B$5:$N$28,MATCH('Casos CMg'!$C1975,'Prom Factor Mensual Hora 0,5'!$A$5:$A$28,0),MATCH('Casos CMg'!$B1975,'Prom Factor Mensual Hora 0,5'!$B$4:$M$4,0))</f>
        <v>0.98914813184865391</v>
      </c>
      <c r="E1975" s="24">
        <v>94.3</v>
      </c>
      <c r="F1975" s="19">
        <f t="shared" si="90"/>
        <v>93.27666883332806</v>
      </c>
      <c r="G1975" s="24">
        <v>45.8</v>
      </c>
      <c r="H1975" s="19">
        <f t="shared" si="91"/>
        <v>45.302984438668346</v>
      </c>
      <c r="I1975" s="24">
        <v>113</v>
      </c>
      <c r="J1975" s="19">
        <f t="shared" si="92"/>
        <v>111.77373889889789</v>
      </c>
    </row>
    <row r="1976" spans="1:10" x14ac:dyDescent="0.25">
      <c r="A1976" s="3">
        <v>2031</v>
      </c>
      <c r="B1976" s="3">
        <v>1</v>
      </c>
      <c r="C1976" s="4">
        <v>5</v>
      </c>
      <c r="D1976" s="20">
        <f>INDEX('Prom Factor Mensual Hora 0,5'!$B$5:$N$28,MATCH('Casos CMg'!$C1976,'Prom Factor Mensual Hora 0,5'!$A$5:$A$28,0),MATCH('Casos CMg'!$B1976,'Prom Factor Mensual Hora 0,5'!$B$4:$M$4,0))</f>
        <v>0.98914668561925345</v>
      </c>
      <c r="E1976" s="24">
        <v>94.3</v>
      </c>
      <c r="F1976" s="19">
        <f t="shared" si="90"/>
        <v>93.276532453895598</v>
      </c>
      <c r="G1976" s="24">
        <v>45.8</v>
      </c>
      <c r="H1976" s="19">
        <f t="shared" si="91"/>
        <v>45.302918201361805</v>
      </c>
      <c r="I1976" s="24">
        <v>113</v>
      </c>
      <c r="J1976" s="19">
        <f t="shared" si="92"/>
        <v>111.77357547497564</v>
      </c>
    </row>
    <row r="1977" spans="1:10" x14ac:dyDescent="0.25">
      <c r="A1977" s="3">
        <v>2031</v>
      </c>
      <c r="B1977" s="3">
        <v>1</v>
      </c>
      <c r="C1977" s="4">
        <v>6</v>
      </c>
      <c r="D1977" s="20">
        <f>INDEX('Prom Factor Mensual Hora 0,5'!$B$5:$N$28,MATCH('Casos CMg'!$C1977,'Prom Factor Mensual Hora 0,5'!$A$5:$A$28,0),MATCH('Casos CMg'!$B1977,'Prom Factor Mensual Hora 0,5'!$B$4:$M$4,0))</f>
        <v>0.98914716306798101</v>
      </c>
      <c r="E1977" s="24">
        <v>21.7</v>
      </c>
      <c r="F1977" s="19">
        <f t="shared" si="90"/>
        <v>21.464493438575186</v>
      </c>
      <c r="G1977" s="24">
        <v>17.899999999999999</v>
      </c>
      <c r="H1977" s="19">
        <f t="shared" si="91"/>
        <v>17.705734218916859</v>
      </c>
      <c r="I1977" s="24">
        <v>22.1</v>
      </c>
      <c r="J1977" s="19">
        <f t="shared" si="92"/>
        <v>21.86015230380238</v>
      </c>
    </row>
    <row r="1978" spans="1:10" x14ac:dyDescent="0.25">
      <c r="A1978" s="3">
        <v>2031</v>
      </c>
      <c r="B1978" s="3">
        <v>1</v>
      </c>
      <c r="C1978" s="4">
        <v>7</v>
      </c>
      <c r="D1978" s="20">
        <f>INDEX('Prom Factor Mensual Hora 0,5'!$B$5:$N$28,MATCH('Casos CMg'!$C1978,'Prom Factor Mensual Hora 0,5'!$A$5:$A$28,0),MATCH('Casos CMg'!$B1978,'Prom Factor Mensual Hora 0,5'!$B$4:$M$4,0))</f>
        <v>0.989153881115167</v>
      </c>
      <c r="E1978" s="24">
        <v>21.7</v>
      </c>
      <c r="F1978" s="19">
        <f t="shared" si="90"/>
        <v>21.464639220199125</v>
      </c>
      <c r="G1978" s="24">
        <v>17.899999999999999</v>
      </c>
      <c r="H1978" s="19">
        <f t="shared" si="91"/>
        <v>17.705854471961487</v>
      </c>
      <c r="I1978" s="24">
        <v>22.1</v>
      </c>
      <c r="J1978" s="19">
        <f t="shared" si="92"/>
        <v>21.860300772645193</v>
      </c>
    </row>
    <row r="1979" spans="1:10" x14ac:dyDescent="0.25">
      <c r="A1979" s="3">
        <v>2031</v>
      </c>
      <c r="B1979" s="3">
        <v>1</v>
      </c>
      <c r="C1979" s="4">
        <v>8</v>
      </c>
      <c r="D1979" s="20">
        <f>INDEX('Prom Factor Mensual Hora 0,5'!$B$5:$N$28,MATCH('Casos CMg'!$C1979,'Prom Factor Mensual Hora 0,5'!$A$5:$A$28,0),MATCH('Casos CMg'!$B1979,'Prom Factor Mensual Hora 0,5'!$B$4:$M$4,0))</f>
        <v>0.98926567975837054</v>
      </c>
      <c r="E1979" s="24">
        <v>10.5</v>
      </c>
      <c r="F1979" s="19">
        <f t="shared" si="90"/>
        <v>10.38728963746289</v>
      </c>
      <c r="G1979" s="24">
        <v>8.8000000000000007</v>
      </c>
      <c r="H1979" s="19">
        <f t="shared" si="91"/>
        <v>8.7055379818736611</v>
      </c>
      <c r="I1979" s="24">
        <v>11.4</v>
      </c>
      <c r="J1979" s="19">
        <f t="shared" si="92"/>
        <v>11.277628749245425</v>
      </c>
    </row>
    <row r="1980" spans="1:10" x14ac:dyDescent="0.25">
      <c r="A1980" s="3">
        <v>2031</v>
      </c>
      <c r="B1980" s="3">
        <v>1</v>
      </c>
      <c r="C1980" s="4">
        <v>9</v>
      </c>
      <c r="D1980" s="20">
        <f>INDEX('Prom Factor Mensual Hora 0,5'!$B$5:$N$28,MATCH('Casos CMg'!$C1980,'Prom Factor Mensual Hora 0,5'!$A$5:$A$28,0),MATCH('Casos CMg'!$B1980,'Prom Factor Mensual Hora 0,5'!$B$4:$M$4,0))</f>
        <v>0.99442382427572695</v>
      </c>
      <c r="E1980" s="24">
        <v>9.8000000000000007</v>
      </c>
      <c r="F1980" s="19">
        <f t="shared" si="90"/>
        <v>9.7453534779021247</v>
      </c>
      <c r="G1980" s="24">
        <v>7.7</v>
      </c>
      <c r="H1980" s="19">
        <f t="shared" si="91"/>
        <v>7.6570634469230976</v>
      </c>
      <c r="I1980" s="24">
        <v>10.4</v>
      </c>
      <c r="J1980" s="19">
        <f t="shared" si="92"/>
        <v>10.342007772467561</v>
      </c>
    </row>
    <row r="1981" spans="1:10" x14ac:dyDescent="0.25">
      <c r="A1981" s="3">
        <v>2031</v>
      </c>
      <c r="B1981" s="3">
        <v>1</v>
      </c>
      <c r="C1981" s="4">
        <v>10</v>
      </c>
      <c r="D1981" s="20">
        <f>INDEX('Prom Factor Mensual Hora 0,5'!$B$5:$N$28,MATCH('Casos CMg'!$C1981,'Prom Factor Mensual Hora 0,5'!$A$5:$A$28,0),MATCH('Casos CMg'!$B1981,'Prom Factor Mensual Hora 0,5'!$B$4:$M$4,0))</f>
        <v>0.9980668527594162</v>
      </c>
      <c r="E1981" s="24">
        <v>9.9</v>
      </c>
      <c r="F1981" s="19">
        <f t="shared" si="90"/>
        <v>9.88086184231822</v>
      </c>
      <c r="G1981" s="24">
        <v>7.7</v>
      </c>
      <c r="H1981" s="19">
        <f t="shared" si="91"/>
        <v>7.685114766247505</v>
      </c>
      <c r="I1981" s="24">
        <v>10.5</v>
      </c>
      <c r="J1981" s="19">
        <f t="shared" si="92"/>
        <v>10.479701953973871</v>
      </c>
    </row>
    <row r="1982" spans="1:10" x14ac:dyDescent="0.25">
      <c r="A1982" s="3">
        <v>2031</v>
      </c>
      <c r="B1982" s="3">
        <v>1</v>
      </c>
      <c r="C1982" s="4">
        <v>11</v>
      </c>
      <c r="D1982" s="20">
        <f>INDEX('Prom Factor Mensual Hora 0,5'!$B$5:$N$28,MATCH('Casos CMg'!$C1982,'Prom Factor Mensual Hora 0,5'!$A$5:$A$28,0),MATCH('Casos CMg'!$B1982,'Prom Factor Mensual Hora 0,5'!$B$4:$M$4,0))</f>
        <v>0.99800010772319481</v>
      </c>
      <c r="E1982" s="24">
        <v>3.9</v>
      </c>
      <c r="F1982" s="19">
        <f t="shared" si="90"/>
        <v>3.8922004201204596</v>
      </c>
      <c r="G1982" s="24">
        <v>3.1</v>
      </c>
      <c r="H1982" s="19">
        <f t="shared" si="91"/>
        <v>3.0938003339419038</v>
      </c>
      <c r="I1982" s="24">
        <v>4</v>
      </c>
      <c r="J1982" s="19">
        <f t="shared" si="92"/>
        <v>3.9920004308927792</v>
      </c>
    </row>
    <row r="1983" spans="1:10" x14ac:dyDescent="0.25">
      <c r="A1983" s="3">
        <v>2031</v>
      </c>
      <c r="B1983" s="3">
        <v>1</v>
      </c>
      <c r="C1983" s="4">
        <v>12</v>
      </c>
      <c r="D1983" s="20">
        <f>INDEX('Prom Factor Mensual Hora 0,5'!$B$5:$N$28,MATCH('Casos CMg'!$C1983,'Prom Factor Mensual Hora 0,5'!$A$5:$A$28,0),MATCH('Casos CMg'!$B1983,'Prom Factor Mensual Hora 0,5'!$B$4:$M$4,0))</f>
        <v>0.99894824304206808</v>
      </c>
      <c r="E1983" s="24">
        <v>3.9</v>
      </c>
      <c r="F1983" s="19">
        <f t="shared" si="90"/>
        <v>3.8958981478640653</v>
      </c>
      <c r="G1983" s="24">
        <v>3.1</v>
      </c>
      <c r="H1983" s="19">
        <f t="shared" si="91"/>
        <v>3.0967395534304112</v>
      </c>
      <c r="I1983" s="24">
        <v>4</v>
      </c>
      <c r="J1983" s="19">
        <f t="shared" si="92"/>
        <v>3.9957929721682723</v>
      </c>
    </row>
    <row r="1984" spans="1:10" x14ac:dyDescent="0.25">
      <c r="A1984" s="3">
        <v>2031</v>
      </c>
      <c r="B1984" s="3">
        <v>1</v>
      </c>
      <c r="C1984" s="4">
        <v>13</v>
      </c>
      <c r="D1984" s="20">
        <f>INDEX('Prom Factor Mensual Hora 0,5'!$B$5:$N$28,MATCH('Casos CMg'!$C1984,'Prom Factor Mensual Hora 0,5'!$A$5:$A$28,0),MATCH('Casos CMg'!$B1984,'Prom Factor Mensual Hora 0,5'!$B$4:$M$4,0))</f>
        <v>0.9993123629650239</v>
      </c>
      <c r="E1984" s="24">
        <v>3.9</v>
      </c>
      <c r="F1984" s="19">
        <f t="shared" si="90"/>
        <v>3.897318215563593</v>
      </c>
      <c r="G1984" s="24">
        <v>3.1</v>
      </c>
      <c r="H1984" s="19">
        <f t="shared" si="91"/>
        <v>3.0978683251915742</v>
      </c>
      <c r="I1984" s="24">
        <v>4</v>
      </c>
      <c r="J1984" s="19">
        <f t="shared" si="92"/>
        <v>3.9972494518600956</v>
      </c>
    </row>
    <row r="1985" spans="1:10" x14ac:dyDescent="0.25">
      <c r="A1985" s="3">
        <v>2031</v>
      </c>
      <c r="B1985" s="3">
        <v>1</v>
      </c>
      <c r="C1985" s="4">
        <v>14</v>
      </c>
      <c r="D1985" s="20">
        <f>INDEX('Prom Factor Mensual Hora 0,5'!$B$5:$N$28,MATCH('Casos CMg'!$C1985,'Prom Factor Mensual Hora 0,5'!$A$5:$A$28,0),MATCH('Casos CMg'!$B1985,'Prom Factor Mensual Hora 0,5'!$B$4:$M$4,0))</f>
        <v>0.99983948140145085</v>
      </c>
      <c r="E1985" s="24">
        <v>3.9</v>
      </c>
      <c r="F1985" s="19">
        <f t="shared" si="90"/>
        <v>3.8993739774656584</v>
      </c>
      <c r="G1985" s="24">
        <v>3.1</v>
      </c>
      <c r="H1985" s="19">
        <f t="shared" si="91"/>
        <v>3.0995023923444975</v>
      </c>
      <c r="I1985" s="24">
        <v>4</v>
      </c>
      <c r="J1985" s="19">
        <f t="shared" si="92"/>
        <v>3.9993579256058034</v>
      </c>
    </row>
    <row r="1986" spans="1:10" x14ac:dyDescent="0.25">
      <c r="A1986" s="3">
        <v>2031</v>
      </c>
      <c r="B1986" s="3">
        <v>1</v>
      </c>
      <c r="C1986" s="4">
        <v>15</v>
      </c>
      <c r="D1986" s="20">
        <f>INDEX('Prom Factor Mensual Hora 0,5'!$B$5:$N$28,MATCH('Casos CMg'!$C1986,'Prom Factor Mensual Hora 0,5'!$A$5:$A$28,0),MATCH('Casos CMg'!$B1986,'Prom Factor Mensual Hora 0,5'!$B$4:$M$4,0))</f>
        <v>1</v>
      </c>
      <c r="E1986" s="24">
        <v>3.7</v>
      </c>
      <c r="F1986" s="19">
        <f t="shared" si="90"/>
        <v>3.7</v>
      </c>
      <c r="G1986" s="24">
        <v>3</v>
      </c>
      <c r="H1986" s="19">
        <f t="shared" si="91"/>
        <v>3</v>
      </c>
      <c r="I1986" s="24">
        <v>3.9</v>
      </c>
      <c r="J1986" s="19">
        <f t="shared" si="92"/>
        <v>3.9</v>
      </c>
    </row>
    <row r="1987" spans="1:10" x14ac:dyDescent="0.25">
      <c r="A1987" s="3">
        <v>2031</v>
      </c>
      <c r="B1987" s="3">
        <v>1</v>
      </c>
      <c r="C1987" s="4">
        <v>16</v>
      </c>
      <c r="D1987" s="20">
        <f>INDEX('Prom Factor Mensual Hora 0,5'!$B$5:$N$28,MATCH('Casos CMg'!$C1987,'Prom Factor Mensual Hora 0,5'!$A$5:$A$28,0),MATCH('Casos CMg'!$B1987,'Prom Factor Mensual Hora 0,5'!$B$4:$M$4,0))</f>
        <v>0.99992346841158686</v>
      </c>
      <c r="E1987" s="24">
        <v>3.7</v>
      </c>
      <c r="F1987" s="19">
        <f t="shared" si="90"/>
        <v>3.6997168331228716</v>
      </c>
      <c r="G1987" s="24">
        <v>3</v>
      </c>
      <c r="H1987" s="19">
        <f t="shared" si="91"/>
        <v>2.9997704052347607</v>
      </c>
      <c r="I1987" s="24">
        <v>3.9</v>
      </c>
      <c r="J1987" s="19">
        <f t="shared" si="92"/>
        <v>3.8997015268051887</v>
      </c>
    </row>
    <row r="1988" spans="1:10" x14ac:dyDescent="0.25">
      <c r="A1988" s="3">
        <v>2031</v>
      </c>
      <c r="B1988" s="3">
        <v>1</v>
      </c>
      <c r="C1988" s="4">
        <v>17</v>
      </c>
      <c r="D1988" s="20">
        <f>INDEX('Prom Factor Mensual Hora 0,5'!$B$5:$N$28,MATCH('Casos CMg'!$C1988,'Prom Factor Mensual Hora 0,5'!$A$5:$A$28,0),MATCH('Casos CMg'!$B1988,'Prom Factor Mensual Hora 0,5'!$B$4:$M$4,0))</f>
        <v>0.99991708859360151</v>
      </c>
      <c r="E1988" s="24">
        <v>3.7</v>
      </c>
      <c r="F1988" s="19">
        <f t="shared" ref="F1988:F2051" si="93">$E1988*$D1988</f>
        <v>3.6996932277963257</v>
      </c>
      <c r="G1988" s="24">
        <v>3</v>
      </c>
      <c r="H1988" s="19">
        <f t="shared" ref="H1988:H2051" si="94">$G1988*$D1988</f>
        <v>2.9997512657808043</v>
      </c>
      <c r="I1988" s="24">
        <v>3.9</v>
      </c>
      <c r="J1988" s="19">
        <f t="shared" ref="J1988:J2051" si="95">$I1988*$D1988</f>
        <v>3.8996766455150458</v>
      </c>
    </row>
    <row r="1989" spans="1:10" x14ac:dyDescent="0.25">
      <c r="A1989" s="3">
        <v>2031</v>
      </c>
      <c r="B1989" s="3">
        <v>1</v>
      </c>
      <c r="C1989" s="4">
        <v>18</v>
      </c>
      <c r="D1989" s="20">
        <f>INDEX('Prom Factor Mensual Hora 0,5'!$B$5:$N$28,MATCH('Casos CMg'!$C1989,'Prom Factor Mensual Hora 0,5'!$A$5:$A$28,0),MATCH('Casos CMg'!$B1989,'Prom Factor Mensual Hora 0,5'!$B$4:$M$4,0))</f>
        <v>0.99991354622575246</v>
      </c>
      <c r="E1989" s="24">
        <v>9.9</v>
      </c>
      <c r="F1989" s="19">
        <f t="shared" si="93"/>
        <v>9.8991441076349496</v>
      </c>
      <c r="G1989" s="24">
        <v>7.7</v>
      </c>
      <c r="H1989" s="19">
        <f t="shared" si="94"/>
        <v>7.6993343059382937</v>
      </c>
      <c r="I1989" s="24">
        <v>10.5</v>
      </c>
      <c r="J1989" s="19">
        <f t="shared" si="95"/>
        <v>10.499092235370401</v>
      </c>
    </row>
    <row r="1990" spans="1:10" x14ac:dyDescent="0.25">
      <c r="A1990" s="3">
        <v>2031</v>
      </c>
      <c r="B1990" s="3">
        <v>1</v>
      </c>
      <c r="C1990" s="4">
        <v>19</v>
      </c>
      <c r="D1990" s="20">
        <f>INDEX('Prom Factor Mensual Hora 0,5'!$B$5:$N$28,MATCH('Casos CMg'!$C1990,'Prom Factor Mensual Hora 0,5'!$A$5:$A$28,0),MATCH('Casos CMg'!$B1990,'Prom Factor Mensual Hora 0,5'!$B$4:$M$4,0))</f>
        <v>1</v>
      </c>
      <c r="E1990" s="24">
        <v>9.9</v>
      </c>
      <c r="F1990" s="19">
        <f t="shared" si="93"/>
        <v>9.9</v>
      </c>
      <c r="G1990" s="24">
        <v>7.7</v>
      </c>
      <c r="H1990" s="19">
        <f t="shared" si="94"/>
        <v>7.7</v>
      </c>
      <c r="I1990" s="24">
        <v>10.5</v>
      </c>
      <c r="J1990" s="19">
        <f t="shared" si="95"/>
        <v>10.5</v>
      </c>
    </row>
    <row r="1991" spans="1:10" x14ac:dyDescent="0.25">
      <c r="A1991" s="3">
        <v>2031</v>
      </c>
      <c r="B1991" s="3">
        <v>1</v>
      </c>
      <c r="C1991" s="4">
        <v>20</v>
      </c>
      <c r="D1991" s="20">
        <f>INDEX('Prom Factor Mensual Hora 0,5'!$B$5:$N$28,MATCH('Casos CMg'!$C1991,'Prom Factor Mensual Hora 0,5'!$A$5:$A$28,0),MATCH('Casos CMg'!$B1991,'Prom Factor Mensual Hora 0,5'!$B$4:$M$4,0))</f>
        <v>0.98245092444304372</v>
      </c>
      <c r="E1991" s="24">
        <v>88</v>
      </c>
      <c r="F1991" s="19">
        <f t="shared" si="93"/>
        <v>86.455681350987845</v>
      </c>
      <c r="G1991" s="24">
        <v>43.5</v>
      </c>
      <c r="H1991" s="19">
        <f t="shared" si="94"/>
        <v>42.736615213272401</v>
      </c>
      <c r="I1991" s="24">
        <v>105.7</v>
      </c>
      <c r="J1991" s="19">
        <f t="shared" si="95"/>
        <v>103.84506271362973</v>
      </c>
    </row>
    <row r="1992" spans="1:10" x14ac:dyDescent="0.25">
      <c r="A1992" s="3">
        <v>2031</v>
      </c>
      <c r="B1992" s="3">
        <v>1</v>
      </c>
      <c r="C1992" s="4">
        <v>21</v>
      </c>
      <c r="D1992" s="20">
        <f>INDEX('Prom Factor Mensual Hora 0,5'!$B$5:$N$28,MATCH('Casos CMg'!$C1992,'Prom Factor Mensual Hora 0,5'!$A$5:$A$28,0),MATCH('Casos CMg'!$B1992,'Prom Factor Mensual Hora 0,5'!$B$4:$M$4,0))</f>
        <v>0.98161712178659266</v>
      </c>
      <c r="E1992" s="24">
        <v>88.8</v>
      </c>
      <c r="F1992" s="19">
        <f t="shared" si="93"/>
        <v>87.167600414649428</v>
      </c>
      <c r="G1992" s="24">
        <v>43.6</v>
      </c>
      <c r="H1992" s="19">
        <f t="shared" si="94"/>
        <v>42.798506509895439</v>
      </c>
      <c r="I1992" s="24">
        <v>106.4</v>
      </c>
      <c r="J1992" s="19">
        <f t="shared" si="95"/>
        <v>104.44406175809347</v>
      </c>
    </row>
    <row r="1993" spans="1:10" x14ac:dyDescent="0.25">
      <c r="A1993" s="3">
        <v>2031</v>
      </c>
      <c r="B1993" s="3">
        <v>1</v>
      </c>
      <c r="C1993" s="4">
        <v>22</v>
      </c>
      <c r="D1993" s="20">
        <f>INDEX('Prom Factor Mensual Hora 0,5'!$B$5:$N$28,MATCH('Casos CMg'!$C1993,'Prom Factor Mensual Hora 0,5'!$A$5:$A$28,0),MATCH('Casos CMg'!$B1993,'Prom Factor Mensual Hora 0,5'!$B$4:$M$4,0))</f>
        <v>0.98162969101739617</v>
      </c>
      <c r="E1993" s="24">
        <v>88.7</v>
      </c>
      <c r="F1993" s="19">
        <f t="shared" si="93"/>
        <v>87.070553593243048</v>
      </c>
      <c r="G1993" s="24">
        <v>43.6</v>
      </c>
      <c r="H1993" s="19">
        <f t="shared" si="94"/>
        <v>42.799054528358475</v>
      </c>
      <c r="I1993" s="24">
        <v>106.5</v>
      </c>
      <c r="J1993" s="19">
        <f t="shared" si="95"/>
        <v>104.54356209335269</v>
      </c>
    </row>
    <row r="1994" spans="1:10" x14ac:dyDescent="0.25">
      <c r="A1994" s="3">
        <v>2031</v>
      </c>
      <c r="B1994" s="3">
        <v>1</v>
      </c>
      <c r="C1994" s="4">
        <v>23</v>
      </c>
      <c r="D1994" s="20">
        <f>INDEX('Prom Factor Mensual Hora 0,5'!$B$5:$N$28,MATCH('Casos CMg'!$C1994,'Prom Factor Mensual Hora 0,5'!$A$5:$A$28,0),MATCH('Casos CMg'!$B1994,'Prom Factor Mensual Hora 0,5'!$B$4:$M$4,0))</f>
        <v>0.98162962626717365</v>
      </c>
      <c r="E1994" s="24">
        <v>88.7</v>
      </c>
      <c r="F1994" s="19">
        <f t="shared" si="93"/>
        <v>87.070547849898304</v>
      </c>
      <c r="G1994" s="24">
        <v>43.6</v>
      </c>
      <c r="H1994" s="19">
        <f t="shared" si="94"/>
        <v>42.799051705248772</v>
      </c>
      <c r="I1994" s="24">
        <v>106.5</v>
      </c>
      <c r="J1994" s="19">
        <f t="shared" si="95"/>
        <v>104.543555197454</v>
      </c>
    </row>
    <row r="1995" spans="1:10" x14ac:dyDescent="0.25">
      <c r="A1995" s="3">
        <v>2031</v>
      </c>
      <c r="B1995" s="3">
        <v>2</v>
      </c>
      <c r="C1995" s="4">
        <v>0</v>
      </c>
      <c r="D1995" s="20">
        <f>INDEX('Prom Factor Mensual Hora 0,5'!$B$5:$N$28,MATCH('Casos CMg'!$C1995,'Prom Factor Mensual Hora 0,5'!$A$5:$A$28,0),MATCH('Casos CMg'!$B1995,'Prom Factor Mensual Hora 0,5'!$B$4:$M$4,0))</f>
        <v>0.9894889113277171</v>
      </c>
      <c r="E1995" s="24">
        <v>92.2</v>
      </c>
      <c r="F1995" s="19">
        <f t="shared" si="93"/>
        <v>91.230877624415513</v>
      </c>
      <c r="G1995" s="24">
        <v>46</v>
      </c>
      <c r="H1995" s="19">
        <f t="shared" si="94"/>
        <v>45.516489921074985</v>
      </c>
      <c r="I1995" s="24">
        <v>111.2</v>
      </c>
      <c r="J1995" s="19">
        <f t="shared" si="95"/>
        <v>110.03116693964215</v>
      </c>
    </row>
    <row r="1996" spans="1:10" x14ac:dyDescent="0.25">
      <c r="A1996" s="3">
        <v>2031</v>
      </c>
      <c r="B1996" s="3">
        <v>2</v>
      </c>
      <c r="C1996" s="4">
        <v>1</v>
      </c>
      <c r="D1996" s="20">
        <f>INDEX('Prom Factor Mensual Hora 0,5'!$B$5:$N$28,MATCH('Casos CMg'!$C1996,'Prom Factor Mensual Hora 0,5'!$A$5:$A$28,0),MATCH('Casos CMg'!$B1996,'Prom Factor Mensual Hora 0,5'!$B$4:$M$4,0))</f>
        <v>0.99352670258105158</v>
      </c>
      <c r="E1996" s="24">
        <v>92.2</v>
      </c>
      <c r="F1996" s="19">
        <f t="shared" si="93"/>
        <v>91.60316197797296</v>
      </c>
      <c r="G1996" s="24">
        <v>46</v>
      </c>
      <c r="H1996" s="19">
        <f t="shared" si="94"/>
        <v>45.702228318728373</v>
      </c>
      <c r="I1996" s="24">
        <v>111.2</v>
      </c>
      <c r="J1996" s="19">
        <f t="shared" si="95"/>
        <v>110.48016932701294</v>
      </c>
    </row>
    <row r="1997" spans="1:10" x14ac:dyDescent="0.25">
      <c r="A1997" s="3">
        <v>2031</v>
      </c>
      <c r="B1997" s="3">
        <v>2</v>
      </c>
      <c r="C1997" s="4">
        <v>2</v>
      </c>
      <c r="D1997" s="20">
        <f>INDEX('Prom Factor Mensual Hora 0,5'!$B$5:$N$28,MATCH('Casos CMg'!$C1997,'Prom Factor Mensual Hora 0,5'!$A$5:$A$28,0),MATCH('Casos CMg'!$B1997,'Prom Factor Mensual Hora 0,5'!$B$4:$M$4,0))</f>
        <v>0.99352662116499169</v>
      </c>
      <c r="E1997" s="24">
        <v>91.2</v>
      </c>
      <c r="F1997" s="19">
        <f t="shared" si="93"/>
        <v>90.60962785024725</v>
      </c>
      <c r="G1997" s="24">
        <v>45.8</v>
      </c>
      <c r="H1997" s="19">
        <f t="shared" si="94"/>
        <v>45.503519249356614</v>
      </c>
      <c r="I1997" s="24">
        <v>109.9</v>
      </c>
      <c r="J1997" s="19">
        <f t="shared" si="95"/>
        <v>109.18857566603259</v>
      </c>
    </row>
    <row r="1998" spans="1:10" x14ac:dyDescent="0.25">
      <c r="A1998" s="3">
        <v>2031</v>
      </c>
      <c r="B1998" s="3">
        <v>2</v>
      </c>
      <c r="C1998" s="4">
        <v>3</v>
      </c>
      <c r="D1998" s="20">
        <f>INDEX('Prom Factor Mensual Hora 0,5'!$B$5:$N$28,MATCH('Casos CMg'!$C1998,'Prom Factor Mensual Hora 0,5'!$A$5:$A$28,0),MATCH('Casos CMg'!$B1998,'Prom Factor Mensual Hora 0,5'!$B$4:$M$4,0))</f>
        <v>0.99352158538607926</v>
      </c>
      <c r="E1998" s="24">
        <v>91.2</v>
      </c>
      <c r="F1998" s="19">
        <f t="shared" si="93"/>
        <v>90.609168587210434</v>
      </c>
      <c r="G1998" s="24">
        <v>45.8</v>
      </c>
      <c r="H1998" s="19">
        <f t="shared" si="94"/>
        <v>45.503288610682425</v>
      </c>
      <c r="I1998" s="24">
        <v>109.9</v>
      </c>
      <c r="J1998" s="19">
        <f t="shared" si="95"/>
        <v>109.18802223393011</v>
      </c>
    </row>
    <row r="1999" spans="1:10" x14ac:dyDescent="0.25">
      <c r="A1999" s="3">
        <v>2031</v>
      </c>
      <c r="B1999" s="3">
        <v>2</v>
      </c>
      <c r="C1999" s="4">
        <v>4</v>
      </c>
      <c r="D1999" s="20">
        <f>INDEX('Prom Factor Mensual Hora 0,5'!$B$5:$N$28,MATCH('Casos CMg'!$C1999,'Prom Factor Mensual Hora 0,5'!$A$5:$A$28,0),MATCH('Casos CMg'!$B1999,'Prom Factor Mensual Hora 0,5'!$B$4:$M$4,0))</f>
        <v>0.9935231367334898</v>
      </c>
      <c r="E1999" s="24">
        <v>91.2</v>
      </c>
      <c r="F1999" s="19">
        <f t="shared" si="93"/>
        <v>90.609310070094267</v>
      </c>
      <c r="G1999" s="24">
        <v>45.8</v>
      </c>
      <c r="H1999" s="19">
        <f t="shared" si="94"/>
        <v>45.503359662393827</v>
      </c>
      <c r="I1999" s="24">
        <v>109.9</v>
      </c>
      <c r="J1999" s="19">
        <f t="shared" si="95"/>
        <v>109.18819272701053</v>
      </c>
    </row>
    <row r="2000" spans="1:10" x14ac:dyDescent="0.25">
      <c r="A2000" s="3">
        <v>2031</v>
      </c>
      <c r="B2000" s="3">
        <v>2</v>
      </c>
      <c r="C2000" s="4">
        <v>5</v>
      </c>
      <c r="D2000" s="20">
        <f>INDEX('Prom Factor Mensual Hora 0,5'!$B$5:$N$28,MATCH('Casos CMg'!$C2000,'Prom Factor Mensual Hora 0,5'!$A$5:$A$28,0),MATCH('Casos CMg'!$B2000,'Prom Factor Mensual Hora 0,5'!$B$4:$M$4,0))</f>
        <v>0.99352554291798056</v>
      </c>
      <c r="E2000" s="24">
        <v>91.2</v>
      </c>
      <c r="F2000" s="19">
        <f t="shared" si="93"/>
        <v>90.609529514119828</v>
      </c>
      <c r="G2000" s="24">
        <v>45.8</v>
      </c>
      <c r="H2000" s="19">
        <f t="shared" si="94"/>
        <v>45.50346986564351</v>
      </c>
      <c r="I2000" s="24">
        <v>109.9</v>
      </c>
      <c r="J2000" s="19">
        <f t="shared" si="95"/>
        <v>109.18845716668606</v>
      </c>
    </row>
    <row r="2001" spans="1:10" x14ac:dyDescent="0.25">
      <c r="A2001" s="3">
        <v>2031</v>
      </c>
      <c r="B2001" s="3">
        <v>2</v>
      </c>
      <c r="C2001" s="4">
        <v>6</v>
      </c>
      <c r="D2001" s="20">
        <f>INDEX('Prom Factor Mensual Hora 0,5'!$B$5:$N$28,MATCH('Casos CMg'!$C2001,'Prom Factor Mensual Hora 0,5'!$A$5:$A$28,0),MATCH('Casos CMg'!$B2001,'Prom Factor Mensual Hora 0,5'!$B$4:$M$4,0))</f>
        <v>0.99352728973445059</v>
      </c>
      <c r="E2001" s="24">
        <v>33</v>
      </c>
      <c r="F2001" s="19">
        <f t="shared" si="93"/>
        <v>32.786400561236867</v>
      </c>
      <c r="G2001" s="24">
        <v>27.6</v>
      </c>
      <c r="H2001" s="19">
        <f t="shared" si="94"/>
        <v>27.421353196670839</v>
      </c>
      <c r="I2001" s="24">
        <v>34.4</v>
      </c>
      <c r="J2001" s="19">
        <f t="shared" si="95"/>
        <v>34.177338766865098</v>
      </c>
    </row>
    <row r="2002" spans="1:10" x14ac:dyDescent="0.25">
      <c r="A2002" s="3">
        <v>2031</v>
      </c>
      <c r="B2002" s="3">
        <v>2</v>
      </c>
      <c r="C2002" s="4">
        <v>7</v>
      </c>
      <c r="D2002" s="20">
        <f>INDEX('Prom Factor Mensual Hora 0,5'!$B$5:$N$28,MATCH('Casos CMg'!$C2002,'Prom Factor Mensual Hora 0,5'!$A$5:$A$28,0),MATCH('Casos CMg'!$B2002,'Prom Factor Mensual Hora 0,5'!$B$4:$M$4,0))</f>
        <v>0.99352259846588165</v>
      </c>
      <c r="E2002" s="24">
        <v>33</v>
      </c>
      <c r="F2002" s="19">
        <f t="shared" si="93"/>
        <v>32.786245749374096</v>
      </c>
      <c r="G2002" s="24">
        <v>27.6</v>
      </c>
      <c r="H2002" s="19">
        <f t="shared" si="94"/>
        <v>27.421223717658336</v>
      </c>
      <c r="I2002" s="24">
        <v>34.4</v>
      </c>
      <c r="J2002" s="19">
        <f t="shared" si="95"/>
        <v>34.17717738722633</v>
      </c>
    </row>
    <row r="2003" spans="1:10" x14ac:dyDescent="0.25">
      <c r="A2003" s="3">
        <v>2031</v>
      </c>
      <c r="B2003" s="3">
        <v>2</v>
      </c>
      <c r="C2003" s="4">
        <v>8</v>
      </c>
      <c r="D2003" s="20">
        <f>INDEX('Prom Factor Mensual Hora 0,5'!$B$5:$N$28,MATCH('Casos CMg'!$C2003,'Prom Factor Mensual Hora 0,5'!$A$5:$A$28,0),MATCH('Casos CMg'!$B2003,'Prom Factor Mensual Hora 0,5'!$B$4:$M$4,0))</f>
        <v>0.99352348867960838</v>
      </c>
      <c r="E2003" s="24">
        <v>13.1</v>
      </c>
      <c r="F2003" s="19">
        <f t="shared" si="93"/>
        <v>13.015157701702869</v>
      </c>
      <c r="G2003" s="24">
        <v>10.5</v>
      </c>
      <c r="H2003" s="19">
        <f t="shared" si="94"/>
        <v>10.431996631135888</v>
      </c>
      <c r="I2003" s="24">
        <v>13.6</v>
      </c>
      <c r="J2003" s="19">
        <f t="shared" si="95"/>
        <v>13.511919446042674</v>
      </c>
    </row>
    <row r="2004" spans="1:10" x14ac:dyDescent="0.25">
      <c r="A2004" s="3">
        <v>2031</v>
      </c>
      <c r="B2004" s="3">
        <v>2</v>
      </c>
      <c r="C2004" s="4">
        <v>9</v>
      </c>
      <c r="D2004" s="20">
        <f>INDEX('Prom Factor Mensual Hora 0,5'!$B$5:$N$28,MATCH('Casos CMg'!$C2004,'Prom Factor Mensual Hora 0,5'!$A$5:$A$28,0),MATCH('Casos CMg'!$B2004,'Prom Factor Mensual Hora 0,5'!$B$4:$M$4,0))</f>
        <v>0.99527604572207462</v>
      </c>
      <c r="E2004" s="24">
        <v>31.3</v>
      </c>
      <c r="F2004" s="19">
        <f t="shared" si="93"/>
        <v>31.152140231100937</v>
      </c>
      <c r="G2004" s="24">
        <v>25.5</v>
      </c>
      <c r="H2004" s="19">
        <f t="shared" si="94"/>
        <v>25.379539165912902</v>
      </c>
      <c r="I2004" s="24">
        <v>32.5</v>
      </c>
      <c r="J2004" s="19">
        <f t="shared" si="95"/>
        <v>32.346471485967427</v>
      </c>
    </row>
    <row r="2005" spans="1:10" x14ac:dyDescent="0.25">
      <c r="A2005" s="3">
        <v>2031</v>
      </c>
      <c r="B2005" s="3">
        <v>2</v>
      </c>
      <c r="C2005" s="4">
        <v>10</v>
      </c>
      <c r="D2005" s="20">
        <f>INDEX('Prom Factor Mensual Hora 0,5'!$B$5:$N$28,MATCH('Casos CMg'!$C2005,'Prom Factor Mensual Hora 0,5'!$A$5:$A$28,0),MATCH('Casos CMg'!$B2005,'Prom Factor Mensual Hora 0,5'!$B$4:$M$4,0))</f>
        <v>0.99721878914847994</v>
      </c>
      <c r="E2005" s="24">
        <v>30.5</v>
      </c>
      <c r="F2005" s="19">
        <f t="shared" si="93"/>
        <v>30.41517306902864</v>
      </c>
      <c r="G2005" s="24">
        <v>25</v>
      </c>
      <c r="H2005" s="19">
        <f t="shared" si="94"/>
        <v>24.930469728711998</v>
      </c>
      <c r="I2005" s="24">
        <v>31.7</v>
      </c>
      <c r="J2005" s="19">
        <f t="shared" si="95"/>
        <v>31.611835616006815</v>
      </c>
    </row>
    <row r="2006" spans="1:10" x14ac:dyDescent="0.25">
      <c r="A2006" s="3">
        <v>2031</v>
      </c>
      <c r="B2006" s="3">
        <v>2</v>
      </c>
      <c r="C2006" s="4">
        <v>11</v>
      </c>
      <c r="D2006" s="20">
        <f>INDEX('Prom Factor Mensual Hora 0,5'!$B$5:$N$28,MATCH('Casos CMg'!$C2006,'Prom Factor Mensual Hora 0,5'!$A$5:$A$28,0),MATCH('Casos CMg'!$B2006,'Prom Factor Mensual Hora 0,5'!$B$4:$M$4,0))</f>
        <v>0.99704365040307219</v>
      </c>
      <c r="E2006" s="24">
        <v>6.3</v>
      </c>
      <c r="F2006" s="19">
        <f t="shared" si="93"/>
        <v>6.2813749975393547</v>
      </c>
      <c r="G2006" s="24">
        <v>5.3</v>
      </c>
      <c r="H2006" s="19">
        <f t="shared" si="94"/>
        <v>5.2843313471362823</v>
      </c>
      <c r="I2006" s="24">
        <v>6.5</v>
      </c>
      <c r="J2006" s="19">
        <f t="shared" si="95"/>
        <v>6.4807837276199693</v>
      </c>
    </row>
    <row r="2007" spans="1:10" x14ac:dyDescent="0.25">
      <c r="A2007" s="3">
        <v>2031</v>
      </c>
      <c r="B2007" s="3">
        <v>2</v>
      </c>
      <c r="C2007" s="4">
        <v>12</v>
      </c>
      <c r="D2007" s="20">
        <f>INDEX('Prom Factor Mensual Hora 0,5'!$B$5:$N$28,MATCH('Casos CMg'!$C2007,'Prom Factor Mensual Hora 0,5'!$A$5:$A$28,0),MATCH('Casos CMg'!$B2007,'Prom Factor Mensual Hora 0,5'!$B$4:$M$4,0))</f>
        <v>0.99749579563688595</v>
      </c>
      <c r="E2007" s="24">
        <v>6.3</v>
      </c>
      <c r="F2007" s="19">
        <f t="shared" si="93"/>
        <v>6.2842235125123818</v>
      </c>
      <c r="G2007" s="24">
        <v>5.3</v>
      </c>
      <c r="H2007" s="19">
        <f t="shared" si="94"/>
        <v>5.2867277168754958</v>
      </c>
      <c r="I2007" s="24">
        <v>6.5</v>
      </c>
      <c r="J2007" s="19">
        <f t="shared" si="95"/>
        <v>6.4837226716397591</v>
      </c>
    </row>
    <row r="2008" spans="1:10" x14ac:dyDescent="0.25">
      <c r="A2008" s="3">
        <v>2031</v>
      </c>
      <c r="B2008" s="3">
        <v>2</v>
      </c>
      <c r="C2008" s="4">
        <v>13</v>
      </c>
      <c r="D2008" s="20">
        <f>INDEX('Prom Factor Mensual Hora 0,5'!$B$5:$N$28,MATCH('Casos CMg'!$C2008,'Prom Factor Mensual Hora 0,5'!$A$5:$A$28,0),MATCH('Casos CMg'!$B2008,'Prom Factor Mensual Hora 0,5'!$B$4:$M$4,0))</f>
        <v>0.99747761054695772</v>
      </c>
      <c r="E2008" s="24">
        <v>6.3</v>
      </c>
      <c r="F2008" s="19">
        <f t="shared" si="93"/>
        <v>6.2841089464458335</v>
      </c>
      <c r="G2008" s="24">
        <v>5.3</v>
      </c>
      <c r="H2008" s="19">
        <f t="shared" si="94"/>
        <v>5.2866313358988757</v>
      </c>
      <c r="I2008" s="24">
        <v>6.5</v>
      </c>
      <c r="J2008" s="19">
        <f t="shared" si="95"/>
        <v>6.4836044685552254</v>
      </c>
    </row>
    <row r="2009" spans="1:10" x14ac:dyDescent="0.25">
      <c r="A2009" s="3">
        <v>2031</v>
      </c>
      <c r="B2009" s="3">
        <v>2</v>
      </c>
      <c r="C2009" s="4">
        <v>14</v>
      </c>
      <c r="D2009" s="20">
        <f>INDEX('Prom Factor Mensual Hora 0,5'!$B$5:$N$28,MATCH('Casos CMg'!$C2009,'Prom Factor Mensual Hora 0,5'!$A$5:$A$28,0),MATCH('Casos CMg'!$B2009,'Prom Factor Mensual Hora 0,5'!$B$4:$M$4,0))</f>
        <v>0.99801346033285132</v>
      </c>
      <c r="E2009" s="24">
        <v>6.3</v>
      </c>
      <c r="F2009" s="19">
        <f t="shared" si="93"/>
        <v>6.287484800096963</v>
      </c>
      <c r="G2009" s="24">
        <v>5.3</v>
      </c>
      <c r="H2009" s="19">
        <f t="shared" si="94"/>
        <v>5.2894713397641118</v>
      </c>
      <c r="I2009" s="24">
        <v>6.5</v>
      </c>
      <c r="J2009" s="19">
        <f t="shared" si="95"/>
        <v>6.4870874921635338</v>
      </c>
    </row>
    <row r="2010" spans="1:10" x14ac:dyDescent="0.25">
      <c r="A2010" s="3">
        <v>2031</v>
      </c>
      <c r="B2010" s="3">
        <v>2</v>
      </c>
      <c r="C2010" s="4">
        <v>15</v>
      </c>
      <c r="D2010" s="20">
        <f>INDEX('Prom Factor Mensual Hora 0,5'!$B$5:$N$28,MATCH('Casos CMg'!$C2010,'Prom Factor Mensual Hora 0,5'!$A$5:$A$28,0),MATCH('Casos CMg'!$B2010,'Prom Factor Mensual Hora 0,5'!$B$4:$M$4,0))</f>
        <v>0.99812271708207967</v>
      </c>
      <c r="E2010" s="24">
        <v>6.3</v>
      </c>
      <c r="F2010" s="19">
        <f t="shared" si="93"/>
        <v>6.2881731176171014</v>
      </c>
      <c r="G2010" s="24">
        <v>5.3</v>
      </c>
      <c r="H2010" s="19">
        <f t="shared" si="94"/>
        <v>5.290050400535022</v>
      </c>
      <c r="I2010" s="24">
        <v>6.5</v>
      </c>
      <c r="J2010" s="19">
        <f t="shared" si="95"/>
        <v>6.4877976610335182</v>
      </c>
    </row>
    <row r="2011" spans="1:10" x14ac:dyDescent="0.25">
      <c r="A2011" s="3">
        <v>2031</v>
      </c>
      <c r="B2011" s="3">
        <v>2</v>
      </c>
      <c r="C2011" s="4">
        <v>16</v>
      </c>
      <c r="D2011" s="20">
        <f>INDEX('Prom Factor Mensual Hora 0,5'!$B$5:$N$28,MATCH('Casos CMg'!$C2011,'Prom Factor Mensual Hora 0,5'!$A$5:$A$28,0),MATCH('Casos CMg'!$B2011,'Prom Factor Mensual Hora 0,5'!$B$4:$M$4,0))</f>
        <v>0.99811907894018959</v>
      </c>
      <c r="E2011" s="24">
        <v>6.3</v>
      </c>
      <c r="F2011" s="19">
        <f t="shared" si="93"/>
        <v>6.2881501973231941</v>
      </c>
      <c r="G2011" s="24">
        <v>5.3</v>
      </c>
      <c r="H2011" s="19">
        <f t="shared" si="94"/>
        <v>5.2900311183830047</v>
      </c>
      <c r="I2011" s="24">
        <v>6.5</v>
      </c>
      <c r="J2011" s="19">
        <f t="shared" si="95"/>
        <v>6.487774013111232</v>
      </c>
    </row>
    <row r="2012" spans="1:10" x14ac:dyDescent="0.25">
      <c r="A2012" s="3">
        <v>2031</v>
      </c>
      <c r="B2012" s="3">
        <v>2</v>
      </c>
      <c r="C2012" s="4">
        <v>17</v>
      </c>
      <c r="D2012" s="20">
        <f>INDEX('Prom Factor Mensual Hora 0,5'!$B$5:$N$28,MATCH('Casos CMg'!$C2012,'Prom Factor Mensual Hora 0,5'!$A$5:$A$28,0),MATCH('Casos CMg'!$B2012,'Prom Factor Mensual Hora 0,5'!$B$4:$M$4,0))</f>
        <v>0.99927109040942341</v>
      </c>
      <c r="E2012" s="24">
        <v>6.3</v>
      </c>
      <c r="F2012" s="19">
        <f t="shared" si="93"/>
        <v>6.2954078695793676</v>
      </c>
      <c r="G2012" s="24">
        <v>5.3</v>
      </c>
      <c r="H2012" s="19">
        <f t="shared" si="94"/>
        <v>5.2961367791699443</v>
      </c>
      <c r="I2012" s="24">
        <v>6.5</v>
      </c>
      <c r="J2012" s="19">
        <f t="shared" si="95"/>
        <v>6.4952620876612519</v>
      </c>
    </row>
    <row r="2013" spans="1:10" x14ac:dyDescent="0.25">
      <c r="A2013" s="3">
        <v>2031</v>
      </c>
      <c r="B2013" s="3">
        <v>2</v>
      </c>
      <c r="C2013" s="4">
        <v>18</v>
      </c>
      <c r="D2013" s="20">
        <f>INDEX('Prom Factor Mensual Hora 0,5'!$B$5:$N$28,MATCH('Casos CMg'!$C2013,'Prom Factor Mensual Hora 0,5'!$A$5:$A$28,0),MATCH('Casos CMg'!$B2013,'Prom Factor Mensual Hora 0,5'!$B$4:$M$4,0))</f>
        <v>0.99927561141539023</v>
      </c>
      <c r="E2013" s="24">
        <v>30.5</v>
      </c>
      <c r="F2013" s="19">
        <f t="shared" si="93"/>
        <v>30.477906148169403</v>
      </c>
      <c r="G2013" s="24">
        <v>25</v>
      </c>
      <c r="H2013" s="19">
        <f t="shared" si="94"/>
        <v>24.981890285384758</v>
      </c>
      <c r="I2013" s="24">
        <v>31.7</v>
      </c>
      <c r="J2013" s="19">
        <f t="shared" si="95"/>
        <v>31.67703688186787</v>
      </c>
    </row>
    <row r="2014" spans="1:10" x14ac:dyDescent="0.25">
      <c r="A2014" s="3">
        <v>2031</v>
      </c>
      <c r="B2014" s="3">
        <v>2</v>
      </c>
      <c r="C2014" s="4">
        <v>19</v>
      </c>
      <c r="D2014" s="20">
        <f>INDEX('Prom Factor Mensual Hora 0,5'!$B$5:$N$28,MATCH('Casos CMg'!$C2014,'Prom Factor Mensual Hora 0,5'!$A$5:$A$28,0),MATCH('Casos CMg'!$B2014,'Prom Factor Mensual Hora 0,5'!$B$4:$M$4,0))</f>
        <v>0.99713146013226461</v>
      </c>
      <c r="E2014" s="24">
        <v>30.5</v>
      </c>
      <c r="F2014" s="19">
        <f t="shared" si="93"/>
        <v>30.412509534034072</v>
      </c>
      <c r="G2014" s="24">
        <v>25</v>
      </c>
      <c r="H2014" s="19">
        <f t="shared" si="94"/>
        <v>24.928286503306616</v>
      </c>
      <c r="I2014" s="24">
        <v>31.7</v>
      </c>
      <c r="J2014" s="19">
        <f t="shared" si="95"/>
        <v>31.609067286192786</v>
      </c>
    </row>
    <row r="2015" spans="1:10" x14ac:dyDescent="0.25">
      <c r="A2015" s="3">
        <v>2031</v>
      </c>
      <c r="B2015" s="3">
        <v>2</v>
      </c>
      <c r="C2015" s="4">
        <v>20</v>
      </c>
      <c r="D2015" s="20">
        <f>INDEX('Prom Factor Mensual Hora 0,5'!$B$5:$N$28,MATCH('Casos CMg'!$C2015,'Prom Factor Mensual Hora 0,5'!$A$5:$A$28,0),MATCH('Casos CMg'!$B2015,'Prom Factor Mensual Hora 0,5'!$B$4:$M$4,0))</f>
        <v>0.98942463729197716</v>
      </c>
      <c r="E2015" s="24">
        <v>91.3</v>
      </c>
      <c r="F2015" s="19">
        <f t="shared" si="93"/>
        <v>90.334469384757512</v>
      </c>
      <c r="G2015" s="24">
        <v>45.9</v>
      </c>
      <c r="H2015" s="19">
        <f t="shared" si="94"/>
        <v>45.414590851701753</v>
      </c>
      <c r="I2015" s="24">
        <v>110.5</v>
      </c>
      <c r="J2015" s="19">
        <f t="shared" si="95"/>
        <v>109.33142242076347</v>
      </c>
    </row>
    <row r="2016" spans="1:10" x14ac:dyDescent="0.25">
      <c r="A2016" s="3">
        <v>2031</v>
      </c>
      <c r="B2016" s="3">
        <v>2</v>
      </c>
      <c r="C2016" s="4">
        <v>21</v>
      </c>
      <c r="D2016" s="20">
        <f>INDEX('Prom Factor Mensual Hora 0,5'!$B$5:$N$28,MATCH('Casos CMg'!$C2016,'Prom Factor Mensual Hora 0,5'!$A$5:$A$28,0),MATCH('Casos CMg'!$B2016,'Prom Factor Mensual Hora 0,5'!$B$4:$M$4,0))</f>
        <v>0.98941890562610713</v>
      </c>
      <c r="E2016" s="24">
        <v>90.8</v>
      </c>
      <c r="F2016" s="19">
        <f t="shared" si="93"/>
        <v>89.839236630850522</v>
      </c>
      <c r="G2016" s="24">
        <v>45.7</v>
      </c>
      <c r="H2016" s="19">
        <f t="shared" si="94"/>
        <v>45.216443987113095</v>
      </c>
      <c r="I2016" s="24">
        <v>110.1</v>
      </c>
      <c r="J2016" s="19">
        <f t="shared" si="95"/>
        <v>108.93502150943439</v>
      </c>
    </row>
    <row r="2017" spans="1:10" x14ac:dyDescent="0.25">
      <c r="A2017" s="3">
        <v>2031</v>
      </c>
      <c r="B2017" s="3">
        <v>2</v>
      </c>
      <c r="C2017" s="4">
        <v>22</v>
      </c>
      <c r="D2017" s="20">
        <f>INDEX('Prom Factor Mensual Hora 0,5'!$B$5:$N$28,MATCH('Casos CMg'!$C2017,'Prom Factor Mensual Hora 0,5'!$A$5:$A$28,0),MATCH('Casos CMg'!$B2017,'Prom Factor Mensual Hora 0,5'!$B$4:$M$4,0))</f>
        <v>0.98941895443097017</v>
      </c>
      <c r="E2017" s="24">
        <v>91.3</v>
      </c>
      <c r="F2017" s="19">
        <f t="shared" si="93"/>
        <v>90.333950539547573</v>
      </c>
      <c r="G2017" s="24">
        <v>45.9</v>
      </c>
      <c r="H2017" s="19">
        <f t="shared" si="94"/>
        <v>45.414330008381526</v>
      </c>
      <c r="I2017" s="24">
        <v>110.5</v>
      </c>
      <c r="J2017" s="19">
        <f t="shared" si="95"/>
        <v>109.3307944646222</v>
      </c>
    </row>
    <row r="2018" spans="1:10" x14ac:dyDescent="0.25">
      <c r="A2018" s="3">
        <v>2031</v>
      </c>
      <c r="B2018" s="3">
        <v>2</v>
      </c>
      <c r="C2018" s="4">
        <v>23</v>
      </c>
      <c r="D2018" s="20">
        <f>INDEX('Prom Factor Mensual Hora 0,5'!$B$5:$N$28,MATCH('Casos CMg'!$C2018,'Prom Factor Mensual Hora 0,5'!$A$5:$A$28,0),MATCH('Casos CMg'!$B2018,'Prom Factor Mensual Hora 0,5'!$B$4:$M$4,0))</f>
        <v>0.98941642396799434</v>
      </c>
      <c r="E2018" s="24">
        <v>91.3</v>
      </c>
      <c r="F2018" s="19">
        <f t="shared" si="93"/>
        <v>90.333719508277881</v>
      </c>
      <c r="G2018" s="24">
        <v>45.9</v>
      </c>
      <c r="H2018" s="19">
        <f t="shared" si="94"/>
        <v>45.414213860130936</v>
      </c>
      <c r="I2018" s="24">
        <v>110.5</v>
      </c>
      <c r="J2018" s="19">
        <f t="shared" si="95"/>
        <v>109.33051484846338</v>
      </c>
    </row>
    <row r="2019" spans="1:10" x14ac:dyDescent="0.25">
      <c r="A2019" s="3">
        <v>2031</v>
      </c>
      <c r="B2019" s="3">
        <v>3</v>
      </c>
      <c r="C2019" s="4">
        <v>0</v>
      </c>
      <c r="D2019" s="20">
        <f>INDEX('Prom Factor Mensual Hora 0,5'!$B$5:$N$28,MATCH('Casos CMg'!$C2019,'Prom Factor Mensual Hora 0,5'!$A$5:$A$28,0),MATCH('Casos CMg'!$B2019,'Prom Factor Mensual Hora 0,5'!$B$4:$M$4,0))</f>
        <v>0.98480508351273932</v>
      </c>
      <c r="E2019" s="24">
        <v>108.5</v>
      </c>
      <c r="F2019" s="19">
        <f t="shared" si="93"/>
        <v>106.85135156113222</v>
      </c>
      <c r="G2019" s="24">
        <v>55.8</v>
      </c>
      <c r="H2019" s="19">
        <f t="shared" si="94"/>
        <v>54.952123660010848</v>
      </c>
      <c r="I2019" s="24">
        <v>133</v>
      </c>
      <c r="J2019" s="19">
        <f t="shared" si="95"/>
        <v>130.97907610719432</v>
      </c>
    </row>
    <row r="2020" spans="1:10" x14ac:dyDescent="0.25">
      <c r="A2020" s="3">
        <v>2031</v>
      </c>
      <c r="B2020" s="3">
        <v>3</v>
      </c>
      <c r="C2020" s="4">
        <v>1</v>
      </c>
      <c r="D2020" s="20">
        <f>INDEX('Prom Factor Mensual Hora 0,5'!$B$5:$N$28,MATCH('Casos CMg'!$C2020,'Prom Factor Mensual Hora 0,5'!$A$5:$A$28,0),MATCH('Casos CMg'!$B2020,'Prom Factor Mensual Hora 0,5'!$B$4:$M$4,0))</f>
        <v>0.9916993991440024</v>
      </c>
      <c r="E2020" s="24">
        <v>108.5</v>
      </c>
      <c r="F2020" s="19">
        <f t="shared" si="93"/>
        <v>107.59938480712427</v>
      </c>
      <c r="G2020" s="24">
        <v>55.8</v>
      </c>
      <c r="H2020" s="19">
        <f t="shared" si="94"/>
        <v>55.33682647223533</v>
      </c>
      <c r="I2020" s="24">
        <v>133.1</v>
      </c>
      <c r="J2020" s="19">
        <f t="shared" si="95"/>
        <v>131.99519002606672</v>
      </c>
    </row>
    <row r="2021" spans="1:10" x14ac:dyDescent="0.25">
      <c r="A2021" s="3">
        <v>2031</v>
      </c>
      <c r="B2021" s="3">
        <v>3</v>
      </c>
      <c r="C2021" s="4">
        <v>2</v>
      </c>
      <c r="D2021" s="20">
        <f>INDEX('Prom Factor Mensual Hora 0,5'!$B$5:$N$28,MATCH('Casos CMg'!$C2021,'Prom Factor Mensual Hora 0,5'!$A$5:$A$28,0),MATCH('Casos CMg'!$B2021,'Prom Factor Mensual Hora 0,5'!$B$4:$M$4,0))</f>
        <v>0.99169561703876996</v>
      </c>
      <c r="E2021" s="24">
        <v>108.7</v>
      </c>
      <c r="F2021" s="19">
        <f t="shared" si="93"/>
        <v>107.79731357211429</v>
      </c>
      <c r="G2021" s="24">
        <v>55.7</v>
      </c>
      <c r="H2021" s="19">
        <f t="shared" si="94"/>
        <v>55.237445869059492</v>
      </c>
      <c r="I2021" s="24">
        <v>133.5</v>
      </c>
      <c r="J2021" s="19">
        <f t="shared" si="95"/>
        <v>132.39136487467579</v>
      </c>
    </row>
    <row r="2022" spans="1:10" x14ac:dyDescent="0.25">
      <c r="A2022" s="3">
        <v>2031</v>
      </c>
      <c r="B2022" s="3">
        <v>3</v>
      </c>
      <c r="C2022" s="4">
        <v>3</v>
      </c>
      <c r="D2022" s="20">
        <f>INDEX('Prom Factor Mensual Hora 0,5'!$B$5:$N$28,MATCH('Casos CMg'!$C2022,'Prom Factor Mensual Hora 0,5'!$A$5:$A$28,0),MATCH('Casos CMg'!$B2022,'Prom Factor Mensual Hora 0,5'!$B$4:$M$4,0))</f>
        <v>0.99168703038685069</v>
      </c>
      <c r="E2022" s="24">
        <v>108.7</v>
      </c>
      <c r="F2022" s="19">
        <f t="shared" si="93"/>
        <v>107.79638020305067</v>
      </c>
      <c r="G2022" s="24">
        <v>55.7</v>
      </c>
      <c r="H2022" s="19">
        <f t="shared" si="94"/>
        <v>55.236967592547586</v>
      </c>
      <c r="I2022" s="24">
        <v>133.5</v>
      </c>
      <c r="J2022" s="19">
        <f t="shared" si="95"/>
        <v>132.39021855664456</v>
      </c>
    </row>
    <row r="2023" spans="1:10" x14ac:dyDescent="0.25">
      <c r="A2023" s="3">
        <v>2031</v>
      </c>
      <c r="B2023" s="3">
        <v>3</v>
      </c>
      <c r="C2023" s="4">
        <v>4</v>
      </c>
      <c r="D2023" s="20">
        <f>INDEX('Prom Factor Mensual Hora 0,5'!$B$5:$N$28,MATCH('Casos CMg'!$C2023,'Prom Factor Mensual Hora 0,5'!$A$5:$A$28,0),MATCH('Casos CMg'!$B2023,'Prom Factor Mensual Hora 0,5'!$B$4:$M$4,0))</f>
        <v>0.99168821882152391</v>
      </c>
      <c r="E2023" s="24">
        <v>108.7</v>
      </c>
      <c r="F2023" s="19">
        <f t="shared" si="93"/>
        <v>107.79650938589965</v>
      </c>
      <c r="G2023" s="24">
        <v>55.7</v>
      </c>
      <c r="H2023" s="19">
        <f t="shared" si="94"/>
        <v>55.237033788358886</v>
      </c>
      <c r="I2023" s="24">
        <v>133.5</v>
      </c>
      <c r="J2023" s="19">
        <f t="shared" si="95"/>
        <v>132.39037721267346</v>
      </c>
    </row>
    <row r="2024" spans="1:10" x14ac:dyDescent="0.25">
      <c r="A2024" s="3">
        <v>2031</v>
      </c>
      <c r="B2024" s="3">
        <v>3</v>
      </c>
      <c r="C2024" s="4">
        <v>5</v>
      </c>
      <c r="D2024" s="20">
        <f>INDEX('Prom Factor Mensual Hora 0,5'!$B$5:$N$28,MATCH('Casos CMg'!$C2024,'Prom Factor Mensual Hora 0,5'!$A$5:$A$28,0),MATCH('Casos CMg'!$B2024,'Prom Factor Mensual Hora 0,5'!$B$4:$M$4,0))</f>
        <v>0.99169302191808428</v>
      </c>
      <c r="E2024" s="24">
        <v>108.7</v>
      </c>
      <c r="F2024" s="19">
        <f t="shared" si="93"/>
        <v>107.79703148249577</v>
      </c>
      <c r="G2024" s="24">
        <v>55.7</v>
      </c>
      <c r="H2024" s="19">
        <f t="shared" si="94"/>
        <v>55.237301320837297</v>
      </c>
      <c r="I2024" s="24">
        <v>133.5</v>
      </c>
      <c r="J2024" s="19">
        <f t="shared" si="95"/>
        <v>132.39101842606425</v>
      </c>
    </row>
    <row r="2025" spans="1:10" x14ac:dyDescent="0.25">
      <c r="A2025" s="3">
        <v>2031</v>
      </c>
      <c r="B2025" s="3">
        <v>3</v>
      </c>
      <c r="C2025" s="4">
        <v>6</v>
      </c>
      <c r="D2025" s="20">
        <f>INDEX('Prom Factor Mensual Hora 0,5'!$B$5:$N$28,MATCH('Casos CMg'!$C2025,'Prom Factor Mensual Hora 0,5'!$A$5:$A$28,0),MATCH('Casos CMg'!$B2025,'Prom Factor Mensual Hora 0,5'!$B$4:$M$4,0))</f>
        <v>0.99168767441705652</v>
      </c>
      <c r="E2025" s="24">
        <v>108.5</v>
      </c>
      <c r="F2025" s="19">
        <f t="shared" si="93"/>
        <v>107.59811267425063</v>
      </c>
      <c r="G2025" s="24">
        <v>55.8</v>
      </c>
      <c r="H2025" s="19">
        <f t="shared" si="94"/>
        <v>55.336172232471753</v>
      </c>
      <c r="I2025" s="24">
        <v>133.1</v>
      </c>
      <c r="J2025" s="19">
        <f t="shared" si="95"/>
        <v>131.99362946491021</v>
      </c>
    </row>
    <row r="2026" spans="1:10" x14ac:dyDescent="0.25">
      <c r="A2026" s="3">
        <v>2031</v>
      </c>
      <c r="B2026" s="3">
        <v>3</v>
      </c>
      <c r="C2026" s="4">
        <v>7</v>
      </c>
      <c r="D2026" s="20">
        <f>INDEX('Prom Factor Mensual Hora 0,5'!$B$5:$N$28,MATCH('Casos CMg'!$C2026,'Prom Factor Mensual Hora 0,5'!$A$5:$A$28,0),MATCH('Casos CMg'!$B2026,'Prom Factor Mensual Hora 0,5'!$B$4:$M$4,0))</f>
        <v>0.99169068713511155</v>
      </c>
      <c r="E2026" s="24">
        <v>61.8</v>
      </c>
      <c r="F2026" s="19">
        <f t="shared" si="93"/>
        <v>61.286484464949893</v>
      </c>
      <c r="G2026" s="24">
        <v>33.1</v>
      </c>
      <c r="H2026" s="19">
        <f t="shared" si="94"/>
        <v>32.824961744172192</v>
      </c>
      <c r="I2026" s="24">
        <v>72</v>
      </c>
      <c r="J2026" s="19">
        <f t="shared" si="95"/>
        <v>71.401729473728025</v>
      </c>
    </row>
    <row r="2027" spans="1:10" x14ac:dyDescent="0.25">
      <c r="A2027" s="3">
        <v>2031</v>
      </c>
      <c r="B2027" s="3">
        <v>3</v>
      </c>
      <c r="C2027" s="4">
        <v>8</v>
      </c>
      <c r="D2027" s="20">
        <f>INDEX('Prom Factor Mensual Hora 0,5'!$B$5:$N$28,MATCH('Casos CMg'!$C2027,'Prom Factor Mensual Hora 0,5'!$A$5:$A$28,0),MATCH('Casos CMg'!$B2027,'Prom Factor Mensual Hora 0,5'!$B$4:$M$4,0))</f>
        <v>0.99169209706295591</v>
      </c>
      <c r="E2027" s="24">
        <v>66.8</v>
      </c>
      <c r="F2027" s="19">
        <f t="shared" si="93"/>
        <v>66.245032083805455</v>
      </c>
      <c r="G2027" s="24">
        <v>35.5</v>
      </c>
      <c r="H2027" s="19">
        <f t="shared" si="94"/>
        <v>35.205069445734935</v>
      </c>
      <c r="I2027" s="24">
        <v>77.8</v>
      </c>
      <c r="J2027" s="19">
        <f t="shared" si="95"/>
        <v>77.153645151497969</v>
      </c>
    </row>
    <row r="2028" spans="1:10" x14ac:dyDescent="0.25">
      <c r="A2028" s="3">
        <v>2031</v>
      </c>
      <c r="B2028" s="3">
        <v>3</v>
      </c>
      <c r="C2028" s="4">
        <v>9</v>
      </c>
      <c r="D2028" s="20">
        <f>INDEX('Prom Factor Mensual Hora 0,5'!$B$5:$N$28,MATCH('Casos CMg'!$C2028,'Prom Factor Mensual Hora 0,5'!$A$5:$A$28,0),MATCH('Casos CMg'!$B2028,'Prom Factor Mensual Hora 0,5'!$B$4:$M$4,0))</f>
        <v>0.9943535624807196</v>
      </c>
      <c r="E2028" s="24">
        <v>54.6</v>
      </c>
      <c r="F2028" s="19">
        <f t="shared" si="93"/>
        <v>54.291704511447293</v>
      </c>
      <c r="G2028" s="24">
        <v>33</v>
      </c>
      <c r="H2028" s="19">
        <f t="shared" si="94"/>
        <v>32.813667561863745</v>
      </c>
      <c r="I2028" s="24">
        <v>60.3</v>
      </c>
      <c r="J2028" s="19">
        <f t="shared" si="95"/>
        <v>59.959519817587392</v>
      </c>
    </row>
    <row r="2029" spans="1:10" x14ac:dyDescent="0.25">
      <c r="A2029" s="3">
        <v>2031</v>
      </c>
      <c r="B2029" s="3">
        <v>3</v>
      </c>
      <c r="C2029" s="4">
        <v>10</v>
      </c>
      <c r="D2029" s="20">
        <f>INDEX('Prom Factor Mensual Hora 0,5'!$B$5:$N$28,MATCH('Casos CMg'!$C2029,'Prom Factor Mensual Hora 0,5'!$A$5:$A$28,0),MATCH('Casos CMg'!$B2029,'Prom Factor Mensual Hora 0,5'!$B$4:$M$4,0))</f>
        <v>0.99555828900987708</v>
      </c>
      <c r="E2029" s="24">
        <v>55.7</v>
      </c>
      <c r="F2029" s="19">
        <f t="shared" si="93"/>
        <v>55.452596697850154</v>
      </c>
      <c r="G2029" s="24">
        <v>33</v>
      </c>
      <c r="H2029" s="19">
        <f t="shared" si="94"/>
        <v>32.853423537325945</v>
      </c>
      <c r="I2029" s="24">
        <v>62</v>
      </c>
      <c r="J2029" s="19">
        <f t="shared" si="95"/>
        <v>61.724613918612377</v>
      </c>
    </row>
    <row r="2030" spans="1:10" x14ac:dyDescent="0.25">
      <c r="A2030" s="3">
        <v>2031</v>
      </c>
      <c r="B2030" s="3">
        <v>3</v>
      </c>
      <c r="C2030" s="4">
        <v>11</v>
      </c>
      <c r="D2030" s="20">
        <f>INDEX('Prom Factor Mensual Hora 0,5'!$B$5:$N$28,MATCH('Casos CMg'!$C2030,'Prom Factor Mensual Hora 0,5'!$A$5:$A$28,0),MATCH('Casos CMg'!$B2030,'Prom Factor Mensual Hora 0,5'!$B$4:$M$4,0))</f>
        <v>0.99696702231851253</v>
      </c>
      <c r="E2030" s="24">
        <v>27.4</v>
      </c>
      <c r="F2030" s="19">
        <f t="shared" si="93"/>
        <v>27.316896411527242</v>
      </c>
      <c r="G2030" s="24">
        <v>20.399999999999999</v>
      </c>
      <c r="H2030" s="19">
        <f t="shared" si="94"/>
        <v>20.338127255297653</v>
      </c>
      <c r="I2030" s="24">
        <v>28.9</v>
      </c>
      <c r="J2030" s="19">
        <f t="shared" si="95"/>
        <v>28.812346945005011</v>
      </c>
    </row>
    <row r="2031" spans="1:10" x14ac:dyDescent="0.25">
      <c r="A2031" s="3">
        <v>2031</v>
      </c>
      <c r="B2031" s="3">
        <v>3</v>
      </c>
      <c r="C2031" s="4">
        <v>12</v>
      </c>
      <c r="D2031" s="20">
        <f>INDEX('Prom Factor Mensual Hora 0,5'!$B$5:$N$28,MATCH('Casos CMg'!$C2031,'Prom Factor Mensual Hora 0,5'!$A$5:$A$28,0),MATCH('Casos CMg'!$B2031,'Prom Factor Mensual Hora 0,5'!$B$4:$M$4,0))</f>
        <v>0.99756232294182201</v>
      </c>
      <c r="E2031" s="24">
        <v>27.4</v>
      </c>
      <c r="F2031" s="19">
        <f t="shared" si="93"/>
        <v>27.333207648605921</v>
      </c>
      <c r="G2031" s="24">
        <v>20.399999999999999</v>
      </c>
      <c r="H2031" s="19">
        <f t="shared" si="94"/>
        <v>20.350271388013169</v>
      </c>
      <c r="I2031" s="24">
        <v>28.9</v>
      </c>
      <c r="J2031" s="19">
        <f t="shared" si="95"/>
        <v>28.829551133018654</v>
      </c>
    </row>
    <row r="2032" spans="1:10" x14ac:dyDescent="0.25">
      <c r="A2032" s="3">
        <v>2031</v>
      </c>
      <c r="B2032" s="3">
        <v>3</v>
      </c>
      <c r="C2032" s="4">
        <v>13</v>
      </c>
      <c r="D2032" s="20">
        <f>INDEX('Prom Factor Mensual Hora 0,5'!$B$5:$N$28,MATCH('Casos CMg'!$C2032,'Prom Factor Mensual Hora 0,5'!$A$5:$A$28,0),MATCH('Casos CMg'!$B2032,'Prom Factor Mensual Hora 0,5'!$B$4:$M$4,0))</f>
        <v>0.99757345039582368</v>
      </c>
      <c r="E2032" s="24">
        <v>27.4</v>
      </c>
      <c r="F2032" s="19">
        <f t="shared" si="93"/>
        <v>27.333512540845568</v>
      </c>
      <c r="G2032" s="24">
        <v>20.399999999999999</v>
      </c>
      <c r="H2032" s="19">
        <f t="shared" si="94"/>
        <v>20.350498388074801</v>
      </c>
      <c r="I2032" s="24">
        <v>28.9</v>
      </c>
      <c r="J2032" s="19">
        <f t="shared" si="95"/>
        <v>28.829872716439304</v>
      </c>
    </row>
    <row r="2033" spans="1:10" x14ac:dyDescent="0.25">
      <c r="A2033" s="3">
        <v>2031</v>
      </c>
      <c r="B2033" s="3">
        <v>3</v>
      </c>
      <c r="C2033" s="4">
        <v>14</v>
      </c>
      <c r="D2033" s="20">
        <f>INDEX('Prom Factor Mensual Hora 0,5'!$B$5:$N$28,MATCH('Casos CMg'!$C2033,'Prom Factor Mensual Hora 0,5'!$A$5:$A$28,0),MATCH('Casos CMg'!$B2033,'Prom Factor Mensual Hora 0,5'!$B$4:$M$4,0))</f>
        <v>0.99910148694727641</v>
      </c>
      <c r="E2033" s="24">
        <v>27.4</v>
      </c>
      <c r="F2033" s="19">
        <f t="shared" si="93"/>
        <v>27.375380742355372</v>
      </c>
      <c r="G2033" s="24">
        <v>20.399999999999999</v>
      </c>
      <c r="H2033" s="19">
        <f t="shared" si="94"/>
        <v>20.381670333724436</v>
      </c>
      <c r="I2033" s="24">
        <v>28.9</v>
      </c>
      <c r="J2033" s="19">
        <f t="shared" si="95"/>
        <v>28.874032972776288</v>
      </c>
    </row>
    <row r="2034" spans="1:10" x14ac:dyDescent="0.25">
      <c r="A2034" s="3">
        <v>2031</v>
      </c>
      <c r="B2034" s="3">
        <v>3</v>
      </c>
      <c r="C2034" s="4">
        <v>15</v>
      </c>
      <c r="D2034" s="20">
        <f>INDEX('Prom Factor Mensual Hora 0,5'!$B$5:$N$28,MATCH('Casos CMg'!$C2034,'Prom Factor Mensual Hora 0,5'!$A$5:$A$28,0),MATCH('Casos CMg'!$B2034,'Prom Factor Mensual Hora 0,5'!$B$4:$M$4,0))</f>
        <v>1</v>
      </c>
      <c r="E2034" s="24">
        <v>27.4</v>
      </c>
      <c r="F2034" s="19">
        <f t="shared" si="93"/>
        <v>27.4</v>
      </c>
      <c r="G2034" s="24">
        <v>20.399999999999999</v>
      </c>
      <c r="H2034" s="19">
        <f t="shared" si="94"/>
        <v>20.399999999999999</v>
      </c>
      <c r="I2034" s="24">
        <v>28.9</v>
      </c>
      <c r="J2034" s="19">
        <f t="shared" si="95"/>
        <v>28.9</v>
      </c>
    </row>
    <row r="2035" spans="1:10" x14ac:dyDescent="0.25">
      <c r="A2035" s="3">
        <v>2031</v>
      </c>
      <c r="B2035" s="3">
        <v>3</v>
      </c>
      <c r="C2035" s="4">
        <v>16</v>
      </c>
      <c r="D2035" s="20">
        <f>INDEX('Prom Factor Mensual Hora 0,5'!$B$5:$N$28,MATCH('Casos CMg'!$C2035,'Prom Factor Mensual Hora 0,5'!$A$5:$A$28,0),MATCH('Casos CMg'!$B2035,'Prom Factor Mensual Hora 0,5'!$B$4:$M$4,0))</f>
        <v>0.99990453840340487</v>
      </c>
      <c r="E2035" s="24">
        <v>27.4</v>
      </c>
      <c r="F2035" s="19">
        <f t="shared" si="93"/>
        <v>27.397384352253294</v>
      </c>
      <c r="G2035" s="24">
        <v>20.399999999999999</v>
      </c>
      <c r="H2035" s="19">
        <f t="shared" si="94"/>
        <v>20.398052583429457</v>
      </c>
      <c r="I2035" s="24">
        <v>28.9</v>
      </c>
      <c r="J2035" s="19">
        <f t="shared" si="95"/>
        <v>28.8972411598584</v>
      </c>
    </row>
    <row r="2036" spans="1:10" x14ac:dyDescent="0.25">
      <c r="A2036" s="3">
        <v>2031</v>
      </c>
      <c r="B2036" s="3">
        <v>3</v>
      </c>
      <c r="C2036" s="4">
        <v>17</v>
      </c>
      <c r="D2036" s="20">
        <f>INDEX('Prom Factor Mensual Hora 0,5'!$B$5:$N$28,MATCH('Casos CMg'!$C2036,'Prom Factor Mensual Hora 0,5'!$A$5:$A$28,0),MATCH('Casos CMg'!$B2036,'Prom Factor Mensual Hora 0,5'!$B$4:$M$4,0))</f>
        <v>0.99974256146699225</v>
      </c>
      <c r="E2036" s="24">
        <v>27.4</v>
      </c>
      <c r="F2036" s="19">
        <f t="shared" si="93"/>
        <v>27.392946184195587</v>
      </c>
      <c r="G2036" s="24">
        <v>20.399999999999999</v>
      </c>
      <c r="H2036" s="19">
        <f t="shared" si="94"/>
        <v>20.39474825392664</v>
      </c>
      <c r="I2036" s="24">
        <v>28.9</v>
      </c>
      <c r="J2036" s="19">
        <f t="shared" si="95"/>
        <v>28.892560026396076</v>
      </c>
    </row>
    <row r="2037" spans="1:10" x14ac:dyDescent="0.25">
      <c r="A2037" s="3">
        <v>2031</v>
      </c>
      <c r="B2037" s="3">
        <v>3</v>
      </c>
      <c r="C2037" s="4">
        <v>18</v>
      </c>
      <c r="D2037" s="20">
        <f>INDEX('Prom Factor Mensual Hora 0,5'!$B$5:$N$28,MATCH('Casos CMg'!$C2037,'Prom Factor Mensual Hora 0,5'!$A$5:$A$28,0),MATCH('Casos CMg'!$B2037,'Prom Factor Mensual Hora 0,5'!$B$4:$M$4,0))</f>
        <v>0.99990615129705385</v>
      </c>
      <c r="E2037" s="24">
        <v>55.7</v>
      </c>
      <c r="F2037" s="19">
        <f t="shared" si="93"/>
        <v>55.694772627245904</v>
      </c>
      <c r="G2037" s="24">
        <v>33</v>
      </c>
      <c r="H2037" s="19">
        <f t="shared" si="94"/>
        <v>32.996902992802774</v>
      </c>
      <c r="I2037" s="24">
        <v>62</v>
      </c>
      <c r="J2037" s="19">
        <f t="shared" si="95"/>
        <v>61.994181380417338</v>
      </c>
    </row>
    <row r="2038" spans="1:10" x14ac:dyDescent="0.25">
      <c r="A2038" s="3">
        <v>2031</v>
      </c>
      <c r="B2038" s="3">
        <v>3</v>
      </c>
      <c r="C2038" s="4">
        <v>19</v>
      </c>
      <c r="D2038" s="20">
        <f>INDEX('Prom Factor Mensual Hora 0,5'!$B$5:$N$28,MATCH('Casos CMg'!$C2038,'Prom Factor Mensual Hora 0,5'!$A$5:$A$28,0),MATCH('Casos CMg'!$B2038,'Prom Factor Mensual Hora 0,5'!$B$4:$M$4,0))</f>
        <v>0.98834644215198175</v>
      </c>
      <c r="E2038" s="24">
        <v>106.1</v>
      </c>
      <c r="F2038" s="19">
        <f t="shared" si="93"/>
        <v>104.86355751232526</v>
      </c>
      <c r="G2038" s="24">
        <v>54.5</v>
      </c>
      <c r="H2038" s="19">
        <f t="shared" si="94"/>
        <v>53.864881097283003</v>
      </c>
      <c r="I2038" s="24">
        <v>130</v>
      </c>
      <c r="J2038" s="19">
        <f t="shared" si="95"/>
        <v>128.48503747975764</v>
      </c>
    </row>
    <row r="2039" spans="1:10" x14ac:dyDescent="0.25">
      <c r="A2039" s="3">
        <v>2031</v>
      </c>
      <c r="B2039" s="3">
        <v>3</v>
      </c>
      <c r="C2039" s="4">
        <v>20</v>
      </c>
      <c r="D2039" s="20">
        <f>INDEX('Prom Factor Mensual Hora 0,5'!$B$5:$N$28,MATCH('Casos CMg'!$C2039,'Prom Factor Mensual Hora 0,5'!$A$5:$A$28,0),MATCH('Casos CMg'!$B2039,'Prom Factor Mensual Hora 0,5'!$B$4:$M$4,0))</f>
        <v>0.98472453846384622</v>
      </c>
      <c r="E2039" s="24">
        <v>105</v>
      </c>
      <c r="F2039" s="19">
        <f t="shared" si="93"/>
        <v>103.39607653870385</v>
      </c>
      <c r="G2039" s="24">
        <v>53.9</v>
      </c>
      <c r="H2039" s="19">
        <f t="shared" si="94"/>
        <v>53.076652623201312</v>
      </c>
      <c r="I2039" s="24">
        <v>128.6</v>
      </c>
      <c r="J2039" s="19">
        <f t="shared" si="95"/>
        <v>126.63557564645062</v>
      </c>
    </row>
    <row r="2040" spans="1:10" x14ac:dyDescent="0.25">
      <c r="A2040" s="3">
        <v>2031</v>
      </c>
      <c r="B2040" s="3">
        <v>3</v>
      </c>
      <c r="C2040" s="4">
        <v>21</v>
      </c>
      <c r="D2040" s="20">
        <f>INDEX('Prom Factor Mensual Hora 0,5'!$B$5:$N$28,MATCH('Casos CMg'!$C2040,'Prom Factor Mensual Hora 0,5'!$A$5:$A$28,0),MATCH('Casos CMg'!$B2040,'Prom Factor Mensual Hora 0,5'!$B$4:$M$4,0))</f>
        <v>0.98472687003678994</v>
      </c>
      <c r="E2040" s="24">
        <v>105</v>
      </c>
      <c r="F2040" s="19">
        <f t="shared" si="93"/>
        <v>103.39632135386294</v>
      </c>
      <c r="G2040" s="24">
        <v>53.9</v>
      </c>
      <c r="H2040" s="19">
        <f t="shared" si="94"/>
        <v>53.076778294982979</v>
      </c>
      <c r="I2040" s="24">
        <v>128.6</v>
      </c>
      <c r="J2040" s="19">
        <f t="shared" si="95"/>
        <v>126.63587548673118</v>
      </c>
    </row>
    <row r="2041" spans="1:10" x14ac:dyDescent="0.25">
      <c r="A2041" s="3">
        <v>2031</v>
      </c>
      <c r="B2041" s="3">
        <v>3</v>
      </c>
      <c r="C2041" s="4">
        <v>22</v>
      </c>
      <c r="D2041" s="20">
        <f>INDEX('Prom Factor Mensual Hora 0,5'!$B$5:$N$28,MATCH('Casos CMg'!$C2041,'Prom Factor Mensual Hora 0,5'!$A$5:$A$28,0),MATCH('Casos CMg'!$B2041,'Prom Factor Mensual Hora 0,5'!$B$4:$M$4,0))</f>
        <v>0.98472644874400284</v>
      </c>
      <c r="E2041" s="24">
        <v>105</v>
      </c>
      <c r="F2041" s="19">
        <f t="shared" si="93"/>
        <v>103.3962771181203</v>
      </c>
      <c r="G2041" s="24">
        <v>53.9</v>
      </c>
      <c r="H2041" s="19">
        <f t="shared" si="94"/>
        <v>53.076755587301754</v>
      </c>
      <c r="I2041" s="24">
        <v>128.6</v>
      </c>
      <c r="J2041" s="19">
        <f t="shared" si="95"/>
        <v>126.63582130847875</v>
      </c>
    </row>
    <row r="2042" spans="1:10" x14ac:dyDescent="0.25">
      <c r="A2042" s="3">
        <v>2031</v>
      </c>
      <c r="B2042" s="3">
        <v>3</v>
      </c>
      <c r="C2042" s="4">
        <v>23</v>
      </c>
      <c r="D2042" s="20">
        <f>INDEX('Prom Factor Mensual Hora 0,5'!$B$5:$N$28,MATCH('Casos CMg'!$C2042,'Prom Factor Mensual Hora 0,5'!$A$5:$A$28,0),MATCH('Casos CMg'!$B2042,'Prom Factor Mensual Hora 0,5'!$B$4:$M$4,0))</f>
        <v>0.98472482955936425</v>
      </c>
      <c r="E2042" s="24">
        <v>106</v>
      </c>
      <c r="F2042" s="19">
        <f t="shared" si="93"/>
        <v>104.38083193329261</v>
      </c>
      <c r="G2042" s="24">
        <v>54.5</v>
      </c>
      <c r="H2042" s="19">
        <f t="shared" si="94"/>
        <v>53.667503210985352</v>
      </c>
      <c r="I2042" s="24">
        <v>130.1</v>
      </c>
      <c r="J2042" s="19">
        <f t="shared" si="95"/>
        <v>128.11270032567327</v>
      </c>
    </row>
    <row r="2043" spans="1:10" x14ac:dyDescent="0.25">
      <c r="A2043" s="3">
        <v>2031</v>
      </c>
      <c r="B2043" s="3">
        <v>4</v>
      </c>
      <c r="C2043" s="4">
        <v>0</v>
      </c>
      <c r="D2043" s="20">
        <f>INDEX('Prom Factor Mensual Hora 0,5'!$B$5:$N$28,MATCH('Casos CMg'!$C2043,'Prom Factor Mensual Hora 0,5'!$A$5:$A$28,0),MATCH('Casos CMg'!$B2043,'Prom Factor Mensual Hora 0,5'!$B$4:$M$4,0))</f>
        <v>0.98509089613217082</v>
      </c>
      <c r="E2043" s="24">
        <v>113.2</v>
      </c>
      <c r="F2043" s="19">
        <f t="shared" si="93"/>
        <v>111.51228944216174</v>
      </c>
      <c r="G2043" s="24">
        <v>60.2</v>
      </c>
      <c r="H2043" s="19">
        <f t="shared" si="94"/>
        <v>59.30247194715669</v>
      </c>
      <c r="I2043" s="24">
        <v>142</v>
      </c>
      <c r="J2043" s="19">
        <f t="shared" si="95"/>
        <v>139.88290725076826</v>
      </c>
    </row>
    <row r="2044" spans="1:10" x14ac:dyDescent="0.25">
      <c r="A2044" s="3">
        <v>2031</v>
      </c>
      <c r="B2044" s="3">
        <v>4</v>
      </c>
      <c r="C2044" s="4">
        <v>1</v>
      </c>
      <c r="D2044" s="20">
        <f>INDEX('Prom Factor Mensual Hora 0,5'!$B$5:$N$28,MATCH('Casos CMg'!$C2044,'Prom Factor Mensual Hora 0,5'!$A$5:$A$28,0),MATCH('Casos CMg'!$B2044,'Prom Factor Mensual Hora 0,5'!$B$4:$M$4,0))</f>
        <v>0.99157639186385382</v>
      </c>
      <c r="E2044" s="24">
        <v>113.1</v>
      </c>
      <c r="F2044" s="19">
        <f t="shared" si="93"/>
        <v>112.14728991980186</v>
      </c>
      <c r="G2044" s="24">
        <v>60.2</v>
      </c>
      <c r="H2044" s="19">
        <f t="shared" si="94"/>
        <v>59.692898790204005</v>
      </c>
      <c r="I2044" s="24">
        <v>142</v>
      </c>
      <c r="J2044" s="19">
        <f t="shared" si="95"/>
        <v>140.80384764466723</v>
      </c>
    </row>
    <row r="2045" spans="1:10" x14ac:dyDescent="0.25">
      <c r="A2045" s="3">
        <v>2031</v>
      </c>
      <c r="B2045" s="3">
        <v>4</v>
      </c>
      <c r="C2045" s="4">
        <v>2</v>
      </c>
      <c r="D2045" s="20">
        <f>INDEX('Prom Factor Mensual Hora 0,5'!$B$5:$N$28,MATCH('Casos CMg'!$C2045,'Prom Factor Mensual Hora 0,5'!$A$5:$A$28,0),MATCH('Casos CMg'!$B2045,'Prom Factor Mensual Hora 0,5'!$B$4:$M$4,0))</f>
        <v>0.9919287834813304</v>
      </c>
      <c r="E2045" s="24">
        <v>112.7</v>
      </c>
      <c r="F2045" s="19">
        <f t="shared" si="93"/>
        <v>111.79037389834593</v>
      </c>
      <c r="G2045" s="24">
        <v>60.1</v>
      </c>
      <c r="H2045" s="19">
        <f t="shared" si="94"/>
        <v>59.614919887227956</v>
      </c>
      <c r="I2045" s="24">
        <v>141.30000000000001</v>
      </c>
      <c r="J2045" s="19">
        <f t="shared" si="95"/>
        <v>140.15953710591199</v>
      </c>
    </row>
    <row r="2046" spans="1:10" x14ac:dyDescent="0.25">
      <c r="A2046" s="3">
        <v>2031</v>
      </c>
      <c r="B2046" s="3">
        <v>4</v>
      </c>
      <c r="C2046" s="4">
        <v>3</v>
      </c>
      <c r="D2046" s="20">
        <f>INDEX('Prom Factor Mensual Hora 0,5'!$B$5:$N$28,MATCH('Casos CMg'!$C2046,'Prom Factor Mensual Hora 0,5'!$A$5:$A$28,0),MATCH('Casos CMg'!$B2046,'Prom Factor Mensual Hora 0,5'!$B$4:$M$4,0))</f>
        <v>0.99192985235620701</v>
      </c>
      <c r="E2046" s="24">
        <v>112.7</v>
      </c>
      <c r="F2046" s="19">
        <f t="shared" si="93"/>
        <v>111.79049436054453</v>
      </c>
      <c r="G2046" s="24">
        <v>60.1</v>
      </c>
      <c r="H2046" s="19">
        <f t="shared" si="94"/>
        <v>59.614984126608043</v>
      </c>
      <c r="I2046" s="24">
        <v>141.30000000000001</v>
      </c>
      <c r="J2046" s="19">
        <f t="shared" si="95"/>
        <v>140.15968813793205</v>
      </c>
    </row>
    <row r="2047" spans="1:10" x14ac:dyDescent="0.25">
      <c r="A2047" s="3">
        <v>2031</v>
      </c>
      <c r="B2047" s="3">
        <v>4</v>
      </c>
      <c r="C2047" s="4">
        <v>4</v>
      </c>
      <c r="D2047" s="20">
        <f>INDEX('Prom Factor Mensual Hora 0,5'!$B$5:$N$28,MATCH('Casos CMg'!$C2047,'Prom Factor Mensual Hora 0,5'!$A$5:$A$28,0),MATCH('Casos CMg'!$B2047,'Prom Factor Mensual Hora 0,5'!$B$4:$M$4,0))</f>
        <v>0.99192951449224909</v>
      </c>
      <c r="E2047" s="24">
        <v>112.7</v>
      </c>
      <c r="F2047" s="19">
        <f t="shared" si="93"/>
        <v>111.79045628327647</v>
      </c>
      <c r="G2047" s="24">
        <v>60.1</v>
      </c>
      <c r="H2047" s="19">
        <f t="shared" si="94"/>
        <v>59.614963820984173</v>
      </c>
      <c r="I2047" s="24">
        <v>141.30000000000001</v>
      </c>
      <c r="J2047" s="19">
        <f t="shared" si="95"/>
        <v>140.1596403977548</v>
      </c>
    </row>
    <row r="2048" spans="1:10" x14ac:dyDescent="0.25">
      <c r="A2048" s="3">
        <v>2031</v>
      </c>
      <c r="B2048" s="3">
        <v>4</v>
      </c>
      <c r="C2048" s="4">
        <v>5</v>
      </c>
      <c r="D2048" s="20">
        <f>INDEX('Prom Factor Mensual Hora 0,5'!$B$5:$N$28,MATCH('Casos CMg'!$C2048,'Prom Factor Mensual Hora 0,5'!$A$5:$A$28,0),MATCH('Casos CMg'!$B2048,'Prom Factor Mensual Hora 0,5'!$B$4:$M$4,0))</f>
        <v>0.99192620075401927</v>
      </c>
      <c r="E2048" s="24">
        <v>112.7</v>
      </c>
      <c r="F2048" s="19">
        <f t="shared" si="93"/>
        <v>111.79008282497797</v>
      </c>
      <c r="G2048" s="24">
        <v>60.1</v>
      </c>
      <c r="H2048" s="19">
        <f t="shared" si="94"/>
        <v>59.614764665316557</v>
      </c>
      <c r="I2048" s="24">
        <v>141.30000000000001</v>
      </c>
      <c r="J2048" s="19">
        <f t="shared" si="95"/>
        <v>140.15917216654293</v>
      </c>
    </row>
    <row r="2049" spans="1:10" x14ac:dyDescent="0.25">
      <c r="A2049" s="3">
        <v>2031</v>
      </c>
      <c r="B2049" s="3">
        <v>4</v>
      </c>
      <c r="C2049" s="4">
        <v>6</v>
      </c>
      <c r="D2049" s="20">
        <f>INDEX('Prom Factor Mensual Hora 0,5'!$B$5:$N$28,MATCH('Casos CMg'!$C2049,'Prom Factor Mensual Hora 0,5'!$A$5:$A$28,0),MATCH('Casos CMg'!$B2049,'Prom Factor Mensual Hora 0,5'!$B$4:$M$4,0))</f>
        <v>0.99192118293680531</v>
      </c>
      <c r="E2049" s="24">
        <v>112.9</v>
      </c>
      <c r="F2049" s="19">
        <f t="shared" si="93"/>
        <v>111.98790155356532</v>
      </c>
      <c r="G2049" s="24">
        <v>60.1</v>
      </c>
      <c r="H2049" s="19">
        <f t="shared" si="94"/>
        <v>59.614463094502</v>
      </c>
      <c r="I2049" s="24">
        <v>141.6</v>
      </c>
      <c r="J2049" s="19">
        <f t="shared" si="95"/>
        <v>140.45603950385163</v>
      </c>
    </row>
    <row r="2050" spans="1:10" x14ac:dyDescent="0.25">
      <c r="A2050" s="3">
        <v>2031</v>
      </c>
      <c r="B2050" s="3">
        <v>4</v>
      </c>
      <c r="C2050" s="4">
        <v>7</v>
      </c>
      <c r="D2050" s="20">
        <f>INDEX('Prom Factor Mensual Hora 0,5'!$B$5:$N$28,MATCH('Casos CMg'!$C2050,'Prom Factor Mensual Hora 0,5'!$A$5:$A$28,0),MATCH('Casos CMg'!$B2050,'Prom Factor Mensual Hora 0,5'!$B$4:$M$4,0))</f>
        <v>0.99192664764138638</v>
      </c>
      <c r="E2050" s="24">
        <v>75.400000000000006</v>
      </c>
      <c r="F2050" s="19">
        <f t="shared" si="93"/>
        <v>74.791269232160545</v>
      </c>
      <c r="G2050" s="24">
        <v>41.3</v>
      </c>
      <c r="H2050" s="19">
        <f t="shared" si="94"/>
        <v>40.966570547589257</v>
      </c>
      <c r="I2050" s="24">
        <v>85.9</v>
      </c>
      <c r="J2050" s="19">
        <f t="shared" si="95"/>
        <v>85.206499032395101</v>
      </c>
    </row>
    <row r="2051" spans="1:10" x14ac:dyDescent="0.25">
      <c r="A2051" s="3">
        <v>2031</v>
      </c>
      <c r="B2051" s="3">
        <v>4</v>
      </c>
      <c r="C2051" s="4">
        <v>8</v>
      </c>
      <c r="D2051" s="20">
        <f>INDEX('Prom Factor Mensual Hora 0,5'!$B$5:$N$28,MATCH('Casos CMg'!$C2051,'Prom Factor Mensual Hora 0,5'!$A$5:$A$28,0),MATCH('Casos CMg'!$B2051,'Prom Factor Mensual Hora 0,5'!$B$4:$M$4,0))</f>
        <v>0.99191684978434647</v>
      </c>
      <c r="E2051" s="24">
        <v>74.8</v>
      </c>
      <c r="F2051" s="19">
        <f t="shared" si="93"/>
        <v>74.19538036386912</v>
      </c>
      <c r="G2051" s="24">
        <v>41</v>
      </c>
      <c r="H2051" s="19">
        <f t="shared" si="94"/>
        <v>40.668590841158206</v>
      </c>
      <c r="I2051" s="24">
        <v>84.6</v>
      </c>
      <c r="J2051" s="19">
        <f t="shared" si="95"/>
        <v>83.916165491755706</v>
      </c>
    </row>
    <row r="2052" spans="1:10" x14ac:dyDescent="0.25">
      <c r="A2052" s="3">
        <v>2031</v>
      </c>
      <c r="B2052" s="3">
        <v>4</v>
      </c>
      <c r="C2052" s="4">
        <v>9</v>
      </c>
      <c r="D2052" s="20">
        <f>INDEX('Prom Factor Mensual Hora 0,5'!$B$5:$N$28,MATCH('Casos CMg'!$C2052,'Prom Factor Mensual Hora 0,5'!$A$5:$A$28,0),MATCH('Casos CMg'!$B2052,'Prom Factor Mensual Hora 0,5'!$B$4:$M$4,0))</f>
        <v>0.99594377952619184</v>
      </c>
      <c r="E2052" s="24">
        <v>61.1</v>
      </c>
      <c r="F2052" s="19">
        <f t="shared" ref="F2052:F2115" si="96">$E2052*$D2052</f>
        <v>60.852164929050325</v>
      </c>
      <c r="G2052" s="24">
        <v>38.5</v>
      </c>
      <c r="H2052" s="19">
        <f t="shared" ref="H2052:H2115" si="97">$G2052*$D2052</f>
        <v>38.343835511758385</v>
      </c>
      <c r="I2052" s="24">
        <v>66.7</v>
      </c>
      <c r="J2052" s="19">
        <f t="shared" ref="J2052:J2115" si="98">$I2052*$D2052</f>
        <v>66.429450094396998</v>
      </c>
    </row>
    <row r="2053" spans="1:10" x14ac:dyDescent="0.25">
      <c r="A2053" s="3">
        <v>2031</v>
      </c>
      <c r="B2053" s="3">
        <v>4</v>
      </c>
      <c r="C2053" s="4">
        <v>10</v>
      </c>
      <c r="D2053" s="20">
        <f>INDEX('Prom Factor Mensual Hora 0,5'!$B$5:$N$28,MATCH('Casos CMg'!$C2053,'Prom Factor Mensual Hora 0,5'!$A$5:$A$28,0),MATCH('Casos CMg'!$B2053,'Prom Factor Mensual Hora 0,5'!$B$4:$M$4,0))</f>
        <v>0.99798323656580945</v>
      </c>
      <c r="E2053" s="24">
        <v>52</v>
      </c>
      <c r="F2053" s="19">
        <f t="shared" si="96"/>
        <v>51.895128301422091</v>
      </c>
      <c r="G2053" s="24">
        <v>35.9</v>
      </c>
      <c r="H2053" s="19">
        <f t="shared" si="97"/>
        <v>35.827598192712557</v>
      </c>
      <c r="I2053" s="24">
        <v>54.4</v>
      </c>
      <c r="J2053" s="19">
        <f t="shared" si="98"/>
        <v>54.290288069180036</v>
      </c>
    </row>
    <row r="2054" spans="1:10" x14ac:dyDescent="0.25">
      <c r="A2054" s="3">
        <v>2031</v>
      </c>
      <c r="B2054" s="3">
        <v>4</v>
      </c>
      <c r="C2054" s="4">
        <v>11</v>
      </c>
      <c r="D2054" s="20">
        <f>INDEX('Prom Factor Mensual Hora 0,5'!$B$5:$N$28,MATCH('Casos CMg'!$C2054,'Prom Factor Mensual Hora 0,5'!$A$5:$A$28,0),MATCH('Casos CMg'!$B2054,'Prom Factor Mensual Hora 0,5'!$B$4:$M$4,0))</f>
        <v>0.99678871284927506</v>
      </c>
      <c r="E2054" s="24">
        <v>52</v>
      </c>
      <c r="F2054" s="19">
        <f t="shared" si="96"/>
        <v>51.833013068162302</v>
      </c>
      <c r="G2054" s="24">
        <v>35.9</v>
      </c>
      <c r="H2054" s="19">
        <f t="shared" si="97"/>
        <v>35.784714791288977</v>
      </c>
      <c r="I2054" s="24">
        <v>54.4</v>
      </c>
      <c r="J2054" s="19">
        <f t="shared" si="98"/>
        <v>54.225305979000559</v>
      </c>
    </row>
    <row r="2055" spans="1:10" x14ac:dyDescent="0.25">
      <c r="A2055" s="3">
        <v>2031</v>
      </c>
      <c r="B2055" s="3">
        <v>4</v>
      </c>
      <c r="C2055" s="4">
        <v>12</v>
      </c>
      <c r="D2055" s="20">
        <f>INDEX('Prom Factor Mensual Hora 0,5'!$B$5:$N$28,MATCH('Casos CMg'!$C2055,'Prom Factor Mensual Hora 0,5'!$A$5:$A$28,0),MATCH('Casos CMg'!$B2055,'Prom Factor Mensual Hora 0,5'!$B$4:$M$4,0))</f>
        <v>0.99767261409568264</v>
      </c>
      <c r="E2055" s="24">
        <v>52</v>
      </c>
      <c r="F2055" s="19">
        <f t="shared" si="96"/>
        <v>51.8789759329755</v>
      </c>
      <c r="G2055" s="24">
        <v>35.9</v>
      </c>
      <c r="H2055" s="19">
        <f t="shared" si="97"/>
        <v>35.816446846035007</v>
      </c>
      <c r="I2055" s="24">
        <v>54.4</v>
      </c>
      <c r="J2055" s="19">
        <f t="shared" si="98"/>
        <v>54.273390206805132</v>
      </c>
    </row>
    <row r="2056" spans="1:10" x14ac:dyDescent="0.25">
      <c r="A2056" s="3">
        <v>2031</v>
      </c>
      <c r="B2056" s="3">
        <v>4</v>
      </c>
      <c r="C2056" s="4">
        <v>13</v>
      </c>
      <c r="D2056" s="20">
        <f>INDEX('Prom Factor Mensual Hora 0,5'!$B$5:$N$28,MATCH('Casos CMg'!$C2056,'Prom Factor Mensual Hora 0,5'!$A$5:$A$28,0),MATCH('Casos CMg'!$B2056,'Prom Factor Mensual Hora 0,5'!$B$4:$M$4,0))</f>
        <v>0.99791573873240724</v>
      </c>
      <c r="E2056" s="24">
        <v>52</v>
      </c>
      <c r="F2056" s="19">
        <f t="shared" si="96"/>
        <v>51.89161841408518</v>
      </c>
      <c r="G2056" s="24">
        <v>35.9</v>
      </c>
      <c r="H2056" s="19">
        <f t="shared" si="97"/>
        <v>35.825175020493418</v>
      </c>
      <c r="I2056" s="24">
        <v>54.4</v>
      </c>
      <c r="J2056" s="19">
        <f t="shared" si="98"/>
        <v>54.286616187042952</v>
      </c>
    </row>
    <row r="2057" spans="1:10" x14ac:dyDescent="0.25">
      <c r="A2057" s="3">
        <v>2031</v>
      </c>
      <c r="B2057" s="3">
        <v>4</v>
      </c>
      <c r="C2057" s="4">
        <v>14</v>
      </c>
      <c r="D2057" s="20">
        <f>INDEX('Prom Factor Mensual Hora 0,5'!$B$5:$N$28,MATCH('Casos CMg'!$C2057,'Prom Factor Mensual Hora 0,5'!$A$5:$A$28,0),MATCH('Casos CMg'!$B2057,'Prom Factor Mensual Hora 0,5'!$B$4:$M$4,0))</f>
        <v>0.99868782859209315</v>
      </c>
      <c r="E2057" s="24">
        <v>52</v>
      </c>
      <c r="F2057" s="19">
        <f t="shared" si="96"/>
        <v>51.931767086788845</v>
      </c>
      <c r="G2057" s="24">
        <v>35.9</v>
      </c>
      <c r="H2057" s="19">
        <f t="shared" si="97"/>
        <v>35.852893046456145</v>
      </c>
      <c r="I2057" s="24">
        <v>54.4</v>
      </c>
      <c r="J2057" s="19">
        <f t="shared" si="98"/>
        <v>54.328617875409869</v>
      </c>
    </row>
    <row r="2058" spans="1:10" x14ac:dyDescent="0.25">
      <c r="A2058" s="3">
        <v>2031</v>
      </c>
      <c r="B2058" s="3">
        <v>4</v>
      </c>
      <c r="C2058" s="4">
        <v>15</v>
      </c>
      <c r="D2058" s="20">
        <f>INDEX('Prom Factor Mensual Hora 0,5'!$B$5:$N$28,MATCH('Casos CMg'!$C2058,'Prom Factor Mensual Hora 0,5'!$A$5:$A$28,0),MATCH('Casos CMg'!$B2058,'Prom Factor Mensual Hora 0,5'!$B$4:$M$4,0))</f>
        <v>0.99952541975940357</v>
      </c>
      <c r="E2058" s="24">
        <v>52</v>
      </c>
      <c r="F2058" s="19">
        <f t="shared" si="96"/>
        <v>51.975321827488983</v>
      </c>
      <c r="G2058" s="24">
        <v>35.9</v>
      </c>
      <c r="H2058" s="19">
        <f t="shared" si="97"/>
        <v>35.88296256936259</v>
      </c>
      <c r="I2058" s="24">
        <v>54.4</v>
      </c>
      <c r="J2058" s="19">
        <f t="shared" si="98"/>
        <v>54.374182834911551</v>
      </c>
    </row>
    <row r="2059" spans="1:10" x14ac:dyDescent="0.25">
      <c r="A2059" s="3">
        <v>2031</v>
      </c>
      <c r="B2059" s="3">
        <v>4</v>
      </c>
      <c r="C2059" s="4">
        <v>16</v>
      </c>
      <c r="D2059" s="20">
        <f>INDEX('Prom Factor Mensual Hora 0,5'!$B$5:$N$28,MATCH('Casos CMg'!$C2059,'Prom Factor Mensual Hora 0,5'!$A$5:$A$28,0),MATCH('Casos CMg'!$B2059,'Prom Factor Mensual Hora 0,5'!$B$4:$M$4,0))</f>
        <v>0.99952220941951331</v>
      </c>
      <c r="E2059" s="24">
        <v>52.6</v>
      </c>
      <c r="F2059" s="19">
        <f t="shared" si="96"/>
        <v>52.574868215466402</v>
      </c>
      <c r="G2059" s="24">
        <v>36.200000000000003</v>
      </c>
      <c r="H2059" s="19">
        <f t="shared" si="97"/>
        <v>36.182703980986382</v>
      </c>
      <c r="I2059" s="24">
        <v>55.8</v>
      </c>
      <c r="J2059" s="19">
        <f t="shared" si="98"/>
        <v>55.773339285608841</v>
      </c>
    </row>
    <row r="2060" spans="1:10" x14ac:dyDescent="0.25">
      <c r="A2060" s="3">
        <v>2031</v>
      </c>
      <c r="B2060" s="3">
        <v>4</v>
      </c>
      <c r="C2060" s="4">
        <v>17</v>
      </c>
      <c r="D2060" s="20">
        <f>INDEX('Prom Factor Mensual Hora 0,5'!$B$5:$N$28,MATCH('Casos CMg'!$C2060,'Prom Factor Mensual Hora 0,5'!$A$5:$A$28,0),MATCH('Casos CMg'!$B2060,'Prom Factor Mensual Hora 0,5'!$B$4:$M$4,0))</f>
        <v>0.99860950025282025</v>
      </c>
      <c r="E2060" s="24">
        <v>77.8</v>
      </c>
      <c r="F2060" s="19">
        <f t="shared" si="96"/>
        <v>77.691819119669418</v>
      </c>
      <c r="G2060" s="24">
        <v>41.8</v>
      </c>
      <c r="H2060" s="19">
        <f t="shared" si="97"/>
        <v>41.741877110567884</v>
      </c>
      <c r="I2060" s="24">
        <v>89.3</v>
      </c>
      <c r="J2060" s="19">
        <f t="shared" si="98"/>
        <v>89.175828372576845</v>
      </c>
    </row>
    <row r="2061" spans="1:10" x14ac:dyDescent="0.25">
      <c r="A2061" s="3">
        <v>2031</v>
      </c>
      <c r="B2061" s="3">
        <v>4</v>
      </c>
      <c r="C2061" s="4">
        <v>18</v>
      </c>
      <c r="D2061" s="20">
        <f>INDEX('Prom Factor Mensual Hora 0,5'!$B$5:$N$28,MATCH('Casos CMg'!$C2061,'Prom Factor Mensual Hora 0,5'!$A$5:$A$28,0),MATCH('Casos CMg'!$B2061,'Prom Factor Mensual Hora 0,5'!$B$4:$M$4,0))</f>
        <v>0.99389643847884923</v>
      </c>
      <c r="E2061" s="24">
        <v>81</v>
      </c>
      <c r="F2061" s="19">
        <f t="shared" si="96"/>
        <v>80.505611516786786</v>
      </c>
      <c r="G2061" s="24">
        <v>43.4</v>
      </c>
      <c r="H2061" s="19">
        <f t="shared" si="97"/>
        <v>43.135105429982055</v>
      </c>
      <c r="I2061" s="24">
        <v>96.9</v>
      </c>
      <c r="J2061" s="19">
        <f t="shared" si="98"/>
        <v>96.3085648886005</v>
      </c>
    </row>
    <row r="2062" spans="1:10" x14ac:dyDescent="0.25">
      <c r="A2062" s="3">
        <v>2031</v>
      </c>
      <c r="B2062" s="3">
        <v>4</v>
      </c>
      <c r="C2062" s="4">
        <v>19</v>
      </c>
      <c r="D2062" s="20">
        <f>INDEX('Prom Factor Mensual Hora 0,5'!$B$5:$N$28,MATCH('Casos CMg'!$C2062,'Prom Factor Mensual Hora 0,5'!$A$5:$A$28,0),MATCH('Casos CMg'!$B2062,'Prom Factor Mensual Hora 0,5'!$B$4:$M$4,0))</f>
        <v>0.98457365554055476</v>
      </c>
      <c r="E2062" s="24">
        <v>107.9</v>
      </c>
      <c r="F2062" s="19">
        <f t="shared" si="96"/>
        <v>106.23549743282587</v>
      </c>
      <c r="G2062" s="24">
        <v>57.6</v>
      </c>
      <c r="H2062" s="19">
        <f t="shared" si="97"/>
        <v>56.711442559135953</v>
      </c>
      <c r="I2062" s="24">
        <v>134.80000000000001</v>
      </c>
      <c r="J2062" s="19">
        <f t="shared" si="98"/>
        <v>132.72052876686681</v>
      </c>
    </row>
    <row r="2063" spans="1:10" x14ac:dyDescent="0.25">
      <c r="A2063" s="3">
        <v>2031</v>
      </c>
      <c r="B2063" s="3">
        <v>4</v>
      </c>
      <c r="C2063" s="4">
        <v>20</v>
      </c>
      <c r="D2063" s="20">
        <f>INDEX('Prom Factor Mensual Hora 0,5'!$B$5:$N$28,MATCH('Casos CMg'!$C2063,'Prom Factor Mensual Hora 0,5'!$A$5:$A$28,0),MATCH('Casos CMg'!$B2063,'Prom Factor Mensual Hora 0,5'!$B$4:$M$4,0))</f>
        <v>0.98457924790758422</v>
      </c>
      <c r="E2063" s="24">
        <v>107</v>
      </c>
      <c r="F2063" s="19">
        <f t="shared" si="96"/>
        <v>105.34997952611151</v>
      </c>
      <c r="G2063" s="24">
        <v>57.2</v>
      </c>
      <c r="H2063" s="19">
        <f t="shared" si="97"/>
        <v>56.31793298031382</v>
      </c>
      <c r="I2063" s="24">
        <v>133.69999999999999</v>
      </c>
      <c r="J2063" s="19">
        <f t="shared" si="98"/>
        <v>131.638245445244</v>
      </c>
    </row>
    <row r="2064" spans="1:10" x14ac:dyDescent="0.25">
      <c r="A2064" s="3">
        <v>2031</v>
      </c>
      <c r="B2064" s="3">
        <v>4</v>
      </c>
      <c r="C2064" s="4">
        <v>21</v>
      </c>
      <c r="D2064" s="20">
        <f>INDEX('Prom Factor Mensual Hora 0,5'!$B$5:$N$28,MATCH('Casos CMg'!$C2064,'Prom Factor Mensual Hora 0,5'!$A$5:$A$28,0),MATCH('Casos CMg'!$B2064,'Prom Factor Mensual Hora 0,5'!$B$4:$M$4,0))</f>
        <v>0.98458014440950103</v>
      </c>
      <c r="E2064" s="24">
        <v>107</v>
      </c>
      <c r="F2064" s="19">
        <f t="shared" si="96"/>
        <v>105.35007545181661</v>
      </c>
      <c r="G2064" s="24">
        <v>57.2</v>
      </c>
      <c r="H2064" s="19">
        <f t="shared" si="97"/>
        <v>56.317984260223461</v>
      </c>
      <c r="I2064" s="24">
        <v>133.69999999999999</v>
      </c>
      <c r="J2064" s="19">
        <f t="shared" si="98"/>
        <v>131.63836530755029</v>
      </c>
    </row>
    <row r="2065" spans="1:10" x14ac:dyDescent="0.25">
      <c r="A2065" s="3">
        <v>2031</v>
      </c>
      <c r="B2065" s="3">
        <v>4</v>
      </c>
      <c r="C2065" s="4">
        <v>22</v>
      </c>
      <c r="D2065" s="20">
        <f>INDEX('Prom Factor Mensual Hora 0,5'!$B$5:$N$28,MATCH('Casos CMg'!$C2065,'Prom Factor Mensual Hora 0,5'!$A$5:$A$28,0),MATCH('Casos CMg'!$B2065,'Prom Factor Mensual Hora 0,5'!$B$4:$M$4,0))</f>
        <v>0.98457983492759882</v>
      </c>
      <c r="E2065" s="24">
        <v>107.9</v>
      </c>
      <c r="F2065" s="19">
        <f t="shared" si="96"/>
        <v>106.23616418868792</v>
      </c>
      <c r="G2065" s="24">
        <v>57.6</v>
      </c>
      <c r="H2065" s="19">
        <f t="shared" si="97"/>
        <v>56.71179849182969</v>
      </c>
      <c r="I2065" s="24">
        <v>134.80000000000001</v>
      </c>
      <c r="J2065" s="19">
        <f t="shared" si="98"/>
        <v>132.72136174824033</v>
      </c>
    </row>
    <row r="2066" spans="1:10" x14ac:dyDescent="0.25">
      <c r="A2066" s="3">
        <v>2031</v>
      </c>
      <c r="B2066" s="3">
        <v>4</v>
      </c>
      <c r="C2066" s="4">
        <v>23</v>
      </c>
      <c r="D2066" s="20">
        <f>INDEX('Prom Factor Mensual Hora 0,5'!$B$5:$N$28,MATCH('Casos CMg'!$C2066,'Prom Factor Mensual Hora 0,5'!$A$5:$A$28,0),MATCH('Casos CMg'!$B2066,'Prom Factor Mensual Hora 0,5'!$B$4:$M$4,0))</f>
        <v>0.9845834688629721</v>
      </c>
      <c r="E2066" s="24">
        <v>113.2</v>
      </c>
      <c r="F2066" s="19">
        <f t="shared" si="96"/>
        <v>111.45484867528845</v>
      </c>
      <c r="G2066" s="24">
        <v>60.2</v>
      </c>
      <c r="H2066" s="19">
        <f t="shared" si="97"/>
        <v>59.271924825550926</v>
      </c>
      <c r="I2066" s="24">
        <v>142</v>
      </c>
      <c r="J2066" s="19">
        <f t="shared" si="98"/>
        <v>139.81085257854204</v>
      </c>
    </row>
    <row r="2067" spans="1:10" x14ac:dyDescent="0.25">
      <c r="A2067" s="3">
        <v>2031</v>
      </c>
      <c r="B2067" s="3">
        <v>5</v>
      </c>
      <c r="C2067" s="4">
        <v>0</v>
      </c>
      <c r="D2067" s="20">
        <f>INDEX('Prom Factor Mensual Hora 0,5'!$B$5:$N$28,MATCH('Casos CMg'!$C2067,'Prom Factor Mensual Hora 0,5'!$A$5:$A$28,0),MATCH('Casos CMg'!$B2067,'Prom Factor Mensual Hora 0,5'!$B$4:$M$4,0))</f>
        <v>0.98650376681470309</v>
      </c>
      <c r="E2067" s="24">
        <v>116.4</v>
      </c>
      <c r="F2067" s="19">
        <f t="shared" si="96"/>
        <v>114.82903845723145</v>
      </c>
      <c r="G2067" s="24">
        <v>62.5</v>
      </c>
      <c r="H2067" s="19">
        <f t="shared" si="97"/>
        <v>61.656485425918945</v>
      </c>
      <c r="I2067" s="24">
        <v>144.1</v>
      </c>
      <c r="J2067" s="19">
        <f t="shared" si="98"/>
        <v>142.15519279799872</v>
      </c>
    </row>
    <row r="2068" spans="1:10" x14ac:dyDescent="0.25">
      <c r="A2068" s="3">
        <v>2031</v>
      </c>
      <c r="B2068" s="3">
        <v>5</v>
      </c>
      <c r="C2068" s="4">
        <v>1</v>
      </c>
      <c r="D2068" s="20">
        <f>INDEX('Prom Factor Mensual Hora 0,5'!$B$5:$N$28,MATCH('Casos CMg'!$C2068,'Prom Factor Mensual Hora 0,5'!$A$5:$A$28,0),MATCH('Casos CMg'!$B2068,'Prom Factor Mensual Hora 0,5'!$B$4:$M$4,0))</f>
        <v>0.99019504867148112</v>
      </c>
      <c r="E2068" s="24">
        <v>116.5</v>
      </c>
      <c r="F2068" s="19">
        <f t="shared" si="96"/>
        <v>115.35772317022754</v>
      </c>
      <c r="G2068" s="24">
        <v>62.7</v>
      </c>
      <c r="H2068" s="19">
        <f t="shared" si="97"/>
        <v>62.085229551701872</v>
      </c>
      <c r="I2068" s="24">
        <v>143.9</v>
      </c>
      <c r="J2068" s="19">
        <f t="shared" si="98"/>
        <v>142.48906750382613</v>
      </c>
    </row>
    <row r="2069" spans="1:10" x14ac:dyDescent="0.25">
      <c r="A2069" s="3">
        <v>2031</v>
      </c>
      <c r="B2069" s="3">
        <v>5</v>
      </c>
      <c r="C2069" s="4">
        <v>2</v>
      </c>
      <c r="D2069" s="20">
        <f>INDEX('Prom Factor Mensual Hora 0,5'!$B$5:$N$28,MATCH('Casos CMg'!$C2069,'Prom Factor Mensual Hora 0,5'!$A$5:$A$28,0),MATCH('Casos CMg'!$B2069,'Prom Factor Mensual Hora 0,5'!$B$4:$M$4,0))</f>
        <v>0.99019368846559985</v>
      </c>
      <c r="E2069" s="24">
        <v>116.5</v>
      </c>
      <c r="F2069" s="19">
        <f t="shared" si="96"/>
        <v>115.35756470624239</v>
      </c>
      <c r="G2069" s="24">
        <v>62.6</v>
      </c>
      <c r="H2069" s="19">
        <f t="shared" si="97"/>
        <v>61.986124897946553</v>
      </c>
      <c r="I2069" s="24">
        <v>143.80000000000001</v>
      </c>
      <c r="J2069" s="19">
        <f t="shared" si="98"/>
        <v>142.38985240135327</v>
      </c>
    </row>
    <row r="2070" spans="1:10" x14ac:dyDescent="0.25">
      <c r="A2070" s="3">
        <v>2031</v>
      </c>
      <c r="B2070" s="3">
        <v>5</v>
      </c>
      <c r="C2070" s="4">
        <v>3</v>
      </c>
      <c r="D2070" s="20">
        <f>INDEX('Prom Factor Mensual Hora 0,5'!$B$5:$N$28,MATCH('Casos CMg'!$C2070,'Prom Factor Mensual Hora 0,5'!$A$5:$A$28,0),MATCH('Casos CMg'!$B2070,'Prom Factor Mensual Hora 0,5'!$B$4:$M$4,0))</f>
        <v>0.99019542660829607</v>
      </c>
      <c r="E2070" s="24">
        <v>116.3</v>
      </c>
      <c r="F2070" s="19">
        <f t="shared" si="96"/>
        <v>115.15972811454483</v>
      </c>
      <c r="G2070" s="24">
        <v>62.5</v>
      </c>
      <c r="H2070" s="19">
        <f t="shared" si="97"/>
        <v>61.887214163018506</v>
      </c>
      <c r="I2070" s="24">
        <v>143.80000000000001</v>
      </c>
      <c r="J2070" s="19">
        <f t="shared" si="98"/>
        <v>142.39010234627298</v>
      </c>
    </row>
    <row r="2071" spans="1:10" x14ac:dyDescent="0.25">
      <c r="A2071" s="3">
        <v>2031</v>
      </c>
      <c r="B2071" s="3">
        <v>5</v>
      </c>
      <c r="C2071" s="4">
        <v>4</v>
      </c>
      <c r="D2071" s="20">
        <f>INDEX('Prom Factor Mensual Hora 0,5'!$B$5:$N$28,MATCH('Casos CMg'!$C2071,'Prom Factor Mensual Hora 0,5'!$A$5:$A$28,0),MATCH('Casos CMg'!$B2071,'Prom Factor Mensual Hora 0,5'!$B$4:$M$4,0))</f>
        <v>0.99019337798033169</v>
      </c>
      <c r="E2071" s="24">
        <v>116.3</v>
      </c>
      <c r="F2071" s="19">
        <f t="shared" si="96"/>
        <v>115.15948985911257</v>
      </c>
      <c r="G2071" s="24">
        <v>62.5</v>
      </c>
      <c r="H2071" s="19">
        <f t="shared" si="97"/>
        <v>61.887086123770729</v>
      </c>
      <c r="I2071" s="24">
        <v>143.80000000000001</v>
      </c>
      <c r="J2071" s="19">
        <f t="shared" si="98"/>
        <v>142.38980775357172</v>
      </c>
    </row>
    <row r="2072" spans="1:10" x14ac:dyDescent="0.25">
      <c r="A2072" s="3">
        <v>2031</v>
      </c>
      <c r="B2072" s="3">
        <v>5</v>
      </c>
      <c r="C2072" s="4">
        <v>5</v>
      </c>
      <c r="D2072" s="20">
        <f>INDEX('Prom Factor Mensual Hora 0,5'!$B$5:$N$28,MATCH('Casos CMg'!$C2072,'Prom Factor Mensual Hora 0,5'!$A$5:$A$28,0),MATCH('Casos CMg'!$B2072,'Prom Factor Mensual Hora 0,5'!$B$4:$M$4,0))</f>
        <v>0.99019519642558873</v>
      </c>
      <c r="E2072" s="24">
        <v>116.3</v>
      </c>
      <c r="F2072" s="19">
        <f t="shared" si="96"/>
        <v>115.15970134429597</v>
      </c>
      <c r="G2072" s="24">
        <v>62.5</v>
      </c>
      <c r="H2072" s="19">
        <f t="shared" si="97"/>
        <v>61.887199776599296</v>
      </c>
      <c r="I2072" s="24">
        <v>143.80000000000001</v>
      </c>
      <c r="J2072" s="19">
        <f t="shared" si="98"/>
        <v>142.39006924599968</v>
      </c>
    </row>
    <row r="2073" spans="1:10" x14ac:dyDescent="0.25">
      <c r="A2073" s="3">
        <v>2031</v>
      </c>
      <c r="B2073" s="3">
        <v>5</v>
      </c>
      <c r="C2073" s="4">
        <v>6</v>
      </c>
      <c r="D2073" s="20">
        <f>INDEX('Prom Factor Mensual Hora 0,5'!$B$5:$N$28,MATCH('Casos CMg'!$C2073,'Prom Factor Mensual Hora 0,5'!$A$5:$A$28,0),MATCH('Casos CMg'!$B2073,'Prom Factor Mensual Hora 0,5'!$B$4:$M$4,0))</f>
        <v>0.99019420252076495</v>
      </c>
      <c r="E2073" s="24">
        <v>116.4</v>
      </c>
      <c r="F2073" s="19">
        <f t="shared" si="96"/>
        <v>115.25860517341705</v>
      </c>
      <c r="G2073" s="24">
        <v>62.6</v>
      </c>
      <c r="H2073" s="19">
        <f t="shared" si="97"/>
        <v>61.986157077799888</v>
      </c>
      <c r="I2073" s="24">
        <v>143.80000000000001</v>
      </c>
      <c r="J2073" s="19">
        <f t="shared" si="98"/>
        <v>142.38992632248602</v>
      </c>
    </row>
    <row r="2074" spans="1:10" x14ac:dyDescent="0.25">
      <c r="A2074" s="3">
        <v>2031</v>
      </c>
      <c r="B2074" s="3">
        <v>5</v>
      </c>
      <c r="C2074" s="4">
        <v>7</v>
      </c>
      <c r="D2074" s="20">
        <f>INDEX('Prom Factor Mensual Hora 0,5'!$B$5:$N$28,MATCH('Casos CMg'!$C2074,'Prom Factor Mensual Hora 0,5'!$A$5:$A$28,0),MATCH('Casos CMg'!$B2074,'Prom Factor Mensual Hora 0,5'!$B$4:$M$4,0))</f>
        <v>0.99018860220577332</v>
      </c>
      <c r="E2074" s="24">
        <v>63.8</v>
      </c>
      <c r="F2074" s="19">
        <f t="shared" si="96"/>
        <v>63.174032820728335</v>
      </c>
      <c r="G2074" s="24">
        <v>36.5</v>
      </c>
      <c r="H2074" s="19">
        <f t="shared" si="97"/>
        <v>36.141883980510727</v>
      </c>
      <c r="I2074" s="24">
        <v>74.3</v>
      </c>
      <c r="J2074" s="19">
        <f t="shared" si="98"/>
        <v>73.571013143888948</v>
      </c>
    </row>
    <row r="2075" spans="1:10" x14ac:dyDescent="0.25">
      <c r="A2075" s="3">
        <v>2031</v>
      </c>
      <c r="B2075" s="3">
        <v>5</v>
      </c>
      <c r="C2075" s="4">
        <v>8</v>
      </c>
      <c r="D2075" s="20">
        <f>INDEX('Prom Factor Mensual Hora 0,5'!$B$5:$N$28,MATCH('Casos CMg'!$C2075,'Prom Factor Mensual Hora 0,5'!$A$5:$A$28,0),MATCH('Casos CMg'!$B2075,'Prom Factor Mensual Hora 0,5'!$B$4:$M$4,0))</f>
        <v>0.99018569567088699</v>
      </c>
      <c r="E2075" s="24">
        <v>67.900000000000006</v>
      </c>
      <c r="F2075" s="19">
        <f t="shared" si="96"/>
        <v>67.233608736053228</v>
      </c>
      <c r="G2075" s="24">
        <v>38</v>
      </c>
      <c r="H2075" s="19">
        <f t="shared" si="97"/>
        <v>37.627056435493706</v>
      </c>
      <c r="I2075" s="24">
        <v>78.900000000000006</v>
      </c>
      <c r="J2075" s="19">
        <f t="shared" si="98"/>
        <v>78.125651388432985</v>
      </c>
    </row>
    <row r="2076" spans="1:10" x14ac:dyDescent="0.25">
      <c r="A2076" s="3">
        <v>2031</v>
      </c>
      <c r="B2076" s="3">
        <v>5</v>
      </c>
      <c r="C2076" s="4">
        <v>9</v>
      </c>
      <c r="D2076" s="20">
        <f>INDEX('Prom Factor Mensual Hora 0,5'!$B$5:$N$28,MATCH('Casos CMg'!$C2076,'Prom Factor Mensual Hora 0,5'!$A$5:$A$28,0),MATCH('Casos CMg'!$B2076,'Prom Factor Mensual Hora 0,5'!$B$4:$M$4,0))</f>
        <v>0.98983970721403225</v>
      </c>
      <c r="E2076" s="24">
        <v>48.6</v>
      </c>
      <c r="F2076" s="19">
        <f t="shared" si="96"/>
        <v>48.106209770601971</v>
      </c>
      <c r="G2076" s="24">
        <v>31.3</v>
      </c>
      <c r="H2076" s="19">
        <f t="shared" si="97"/>
        <v>30.981982835799212</v>
      </c>
      <c r="I2076" s="24">
        <v>53.6</v>
      </c>
      <c r="J2076" s="19">
        <f t="shared" si="98"/>
        <v>53.055408306672128</v>
      </c>
    </row>
    <row r="2077" spans="1:10" x14ac:dyDescent="0.25">
      <c r="A2077" s="3">
        <v>2031</v>
      </c>
      <c r="B2077" s="3">
        <v>5</v>
      </c>
      <c r="C2077" s="4">
        <v>10</v>
      </c>
      <c r="D2077" s="20">
        <f>INDEX('Prom Factor Mensual Hora 0,5'!$B$5:$N$28,MATCH('Casos CMg'!$C2077,'Prom Factor Mensual Hora 0,5'!$A$5:$A$28,0),MATCH('Casos CMg'!$B2077,'Prom Factor Mensual Hora 0,5'!$B$4:$M$4,0))</f>
        <v>0.99266718743237436</v>
      </c>
      <c r="E2077" s="24">
        <v>46.7</v>
      </c>
      <c r="F2077" s="19">
        <f t="shared" si="96"/>
        <v>46.357557653091888</v>
      </c>
      <c r="G2077" s="24">
        <v>32</v>
      </c>
      <c r="H2077" s="19">
        <f t="shared" si="97"/>
        <v>31.76534999783598</v>
      </c>
      <c r="I2077" s="24">
        <v>50.2</v>
      </c>
      <c r="J2077" s="19">
        <f t="shared" si="98"/>
        <v>49.831892809105199</v>
      </c>
    </row>
    <row r="2078" spans="1:10" x14ac:dyDescent="0.25">
      <c r="A2078" s="3">
        <v>2031</v>
      </c>
      <c r="B2078" s="3">
        <v>5</v>
      </c>
      <c r="C2078" s="4">
        <v>11</v>
      </c>
      <c r="D2078" s="20">
        <f>INDEX('Prom Factor Mensual Hora 0,5'!$B$5:$N$28,MATCH('Casos CMg'!$C2078,'Prom Factor Mensual Hora 0,5'!$A$5:$A$28,0),MATCH('Casos CMg'!$B2078,'Prom Factor Mensual Hora 0,5'!$B$4:$M$4,0))</f>
        <v>0.99218945653919455</v>
      </c>
      <c r="E2078" s="24">
        <v>46.4</v>
      </c>
      <c r="F2078" s="19">
        <f t="shared" si="96"/>
        <v>46.037590783418622</v>
      </c>
      <c r="G2078" s="24">
        <v>32</v>
      </c>
      <c r="H2078" s="19">
        <f t="shared" si="97"/>
        <v>31.750062609254226</v>
      </c>
      <c r="I2078" s="24">
        <v>49.6</v>
      </c>
      <c r="J2078" s="19">
        <f t="shared" si="98"/>
        <v>49.212597044344051</v>
      </c>
    </row>
    <row r="2079" spans="1:10" x14ac:dyDescent="0.25">
      <c r="A2079" s="3">
        <v>2031</v>
      </c>
      <c r="B2079" s="3">
        <v>5</v>
      </c>
      <c r="C2079" s="4">
        <v>12</v>
      </c>
      <c r="D2079" s="20">
        <f>INDEX('Prom Factor Mensual Hora 0,5'!$B$5:$N$28,MATCH('Casos CMg'!$C2079,'Prom Factor Mensual Hora 0,5'!$A$5:$A$28,0),MATCH('Casos CMg'!$B2079,'Prom Factor Mensual Hora 0,5'!$B$4:$M$4,0))</f>
        <v>0.99260033611078324</v>
      </c>
      <c r="E2079" s="24">
        <v>46.4</v>
      </c>
      <c r="F2079" s="19">
        <f t="shared" si="96"/>
        <v>46.056655595540342</v>
      </c>
      <c r="G2079" s="24">
        <v>32</v>
      </c>
      <c r="H2079" s="19">
        <f t="shared" si="97"/>
        <v>31.763210755545064</v>
      </c>
      <c r="I2079" s="24">
        <v>49.6</v>
      </c>
      <c r="J2079" s="19">
        <f t="shared" si="98"/>
        <v>49.232976671094853</v>
      </c>
    </row>
    <row r="2080" spans="1:10" x14ac:dyDescent="0.25">
      <c r="A2080" s="3">
        <v>2031</v>
      </c>
      <c r="B2080" s="3">
        <v>5</v>
      </c>
      <c r="C2080" s="4">
        <v>13</v>
      </c>
      <c r="D2080" s="20">
        <f>INDEX('Prom Factor Mensual Hora 0,5'!$B$5:$N$28,MATCH('Casos CMg'!$C2080,'Prom Factor Mensual Hora 0,5'!$A$5:$A$28,0),MATCH('Casos CMg'!$B2080,'Prom Factor Mensual Hora 0,5'!$B$4:$M$4,0))</f>
        <v>0.99401197200835911</v>
      </c>
      <c r="E2080" s="24">
        <v>46.4</v>
      </c>
      <c r="F2080" s="19">
        <f t="shared" si="96"/>
        <v>46.122155501187862</v>
      </c>
      <c r="G2080" s="24">
        <v>32</v>
      </c>
      <c r="H2080" s="19">
        <f t="shared" si="97"/>
        <v>31.808383104267492</v>
      </c>
      <c r="I2080" s="24">
        <v>49.6</v>
      </c>
      <c r="J2080" s="19">
        <f t="shared" si="98"/>
        <v>49.302993811614613</v>
      </c>
    </row>
    <row r="2081" spans="1:10" x14ac:dyDescent="0.25">
      <c r="A2081" s="3">
        <v>2031</v>
      </c>
      <c r="B2081" s="3">
        <v>5</v>
      </c>
      <c r="C2081" s="4">
        <v>14</v>
      </c>
      <c r="D2081" s="20">
        <f>INDEX('Prom Factor Mensual Hora 0,5'!$B$5:$N$28,MATCH('Casos CMg'!$C2081,'Prom Factor Mensual Hora 0,5'!$A$5:$A$28,0),MATCH('Casos CMg'!$B2081,'Prom Factor Mensual Hora 0,5'!$B$4:$M$4,0))</f>
        <v>0.99444557339715212</v>
      </c>
      <c r="E2081" s="24">
        <v>46.4</v>
      </c>
      <c r="F2081" s="19">
        <f t="shared" si="96"/>
        <v>46.142274605627854</v>
      </c>
      <c r="G2081" s="24">
        <v>32</v>
      </c>
      <c r="H2081" s="19">
        <f t="shared" si="97"/>
        <v>31.822258348708868</v>
      </c>
      <c r="I2081" s="24">
        <v>49.6</v>
      </c>
      <c r="J2081" s="19">
        <f t="shared" si="98"/>
        <v>49.324500440498745</v>
      </c>
    </row>
    <row r="2082" spans="1:10" x14ac:dyDescent="0.25">
      <c r="A2082" s="3">
        <v>2031</v>
      </c>
      <c r="B2082" s="3">
        <v>5</v>
      </c>
      <c r="C2082" s="4">
        <v>15</v>
      </c>
      <c r="D2082" s="20">
        <f>INDEX('Prom Factor Mensual Hora 0,5'!$B$5:$N$28,MATCH('Casos CMg'!$C2082,'Prom Factor Mensual Hora 0,5'!$A$5:$A$28,0),MATCH('Casos CMg'!$B2082,'Prom Factor Mensual Hora 0,5'!$B$4:$M$4,0))</f>
        <v>0.99781270706613279</v>
      </c>
      <c r="E2082" s="24">
        <v>46.7</v>
      </c>
      <c r="F2082" s="19">
        <f t="shared" si="96"/>
        <v>46.597853419988404</v>
      </c>
      <c r="G2082" s="24">
        <v>32</v>
      </c>
      <c r="H2082" s="19">
        <f t="shared" si="97"/>
        <v>31.930006626116249</v>
      </c>
      <c r="I2082" s="24">
        <v>50.2</v>
      </c>
      <c r="J2082" s="19">
        <f t="shared" si="98"/>
        <v>50.090197894719871</v>
      </c>
    </row>
    <row r="2083" spans="1:10" x14ac:dyDescent="0.25">
      <c r="A2083" s="3">
        <v>2031</v>
      </c>
      <c r="B2083" s="3">
        <v>5</v>
      </c>
      <c r="C2083" s="4">
        <v>16</v>
      </c>
      <c r="D2083" s="20">
        <f>INDEX('Prom Factor Mensual Hora 0,5'!$B$5:$N$28,MATCH('Casos CMg'!$C2083,'Prom Factor Mensual Hora 0,5'!$A$5:$A$28,0),MATCH('Casos CMg'!$B2083,'Prom Factor Mensual Hora 0,5'!$B$4:$M$4,0))</f>
        <v>0.99868145093179961</v>
      </c>
      <c r="E2083" s="24">
        <v>46.7</v>
      </c>
      <c r="F2083" s="19">
        <f t="shared" si="96"/>
        <v>46.638423758515046</v>
      </c>
      <c r="G2083" s="24">
        <v>32</v>
      </c>
      <c r="H2083" s="19">
        <f t="shared" si="97"/>
        <v>31.957806429817587</v>
      </c>
      <c r="I2083" s="24">
        <v>50.2</v>
      </c>
      <c r="J2083" s="19">
        <f t="shared" si="98"/>
        <v>50.133808836776346</v>
      </c>
    </row>
    <row r="2084" spans="1:10" x14ac:dyDescent="0.25">
      <c r="A2084" s="3">
        <v>2031</v>
      </c>
      <c r="B2084" s="3">
        <v>5</v>
      </c>
      <c r="C2084" s="4">
        <v>17</v>
      </c>
      <c r="D2084" s="20">
        <f>INDEX('Prom Factor Mensual Hora 0,5'!$B$5:$N$28,MATCH('Casos CMg'!$C2084,'Prom Factor Mensual Hora 0,5'!$A$5:$A$28,0),MATCH('Casos CMg'!$B2084,'Prom Factor Mensual Hora 0,5'!$B$4:$M$4,0))</f>
        <v>0.99249190244039487</v>
      </c>
      <c r="E2084" s="24">
        <v>77</v>
      </c>
      <c r="F2084" s="19">
        <f t="shared" si="96"/>
        <v>76.42187648791041</v>
      </c>
      <c r="G2084" s="24">
        <v>42.1</v>
      </c>
      <c r="H2084" s="19">
        <f t="shared" si="97"/>
        <v>41.783909092740629</v>
      </c>
      <c r="I2084" s="24">
        <v>90.7</v>
      </c>
      <c r="J2084" s="19">
        <f t="shared" si="98"/>
        <v>90.019015551343813</v>
      </c>
    </row>
    <row r="2085" spans="1:10" x14ac:dyDescent="0.25">
      <c r="A2085" s="3">
        <v>2031</v>
      </c>
      <c r="B2085" s="3">
        <v>5</v>
      </c>
      <c r="C2085" s="4">
        <v>18</v>
      </c>
      <c r="D2085" s="20">
        <f>INDEX('Prom Factor Mensual Hora 0,5'!$B$5:$N$28,MATCH('Casos CMg'!$C2085,'Prom Factor Mensual Hora 0,5'!$A$5:$A$28,0),MATCH('Casos CMg'!$B2085,'Prom Factor Mensual Hora 0,5'!$B$4:$M$4,0))</f>
        <v>0.98813585999156028</v>
      </c>
      <c r="E2085" s="24">
        <v>116.2</v>
      </c>
      <c r="F2085" s="19">
        <f t="shared" si="96"/>
        <v>114.8213869310193</v>
      </c>
      <c r="G2085" s="24">
        <v>62.3</v>
      </c>
      <c r="H2085" s="19">
        <f t="shared" si="97"/>
        <v>61.5608640774742</v>
      </c>
      <c r="I2085" s="24">
        <v>144.1</v>
      </c>
      <c r="J2085" s="19">
        <f t="shared" si="98"/>
        <v>142.39037742478382</v>
      </c>
    </row>
    <row r="2086" spans="1:10" x14ac:dyDescent="0.25">
      <c r="A2086" s="3">
        <v>2031</v>
      </c>
      <c r="B2086" s="3">
        <v>5</v>
      </c>
      <c r="C2086" s="4">
        <v>19</v>
      </c>
      <c r="D2086" s="20">
        <f>INDEX('Prom Factor Mensual Hora 0,5'!$B$5:$N$28,MATCH('Casos CMg'!$C2086,'Prom Factor Mensual Hora 0,5'!$A$5:$A$28,0),MATCH('Casos CMg'!$B2086,'Prom Factor Mensual Hora 0,5'!$B$4:$M$4,0))</f>
        <v>0.98661676220214434</v>
      </c>
      <c r="E2086" s="24">
        <v>115.4</v>
      </c>
      <c r="F2086" s="19">
        <f t="shared" si="96"/>
        <v>113.85557435812746</v>
      </c>
      <c r="G2086" s="24">
        <v>61.5</v>
      </c>
      <c r="H2086" s="19">
        <f t="shared" si="97"/>
        <v>60.676930875431879</v>
      </c>
      <c r="I2086" s="24">
        <v>143.5</v>
      </c>
      <c r="J2086" s="19">
        <f t="shared" si="98"/>
        <v>141.57950537600772</v>
      </c>
    </row>
    <row r="2087" spans="1:10" x14ac:dyDescent="0.25">
      <c r="A2087" s="3">
        <v>2031</v>
      </c>
      <c r="B2087" s="3">
        <v>5</v>
      </c>
      <c r="C2087" s="4">
        <v>20</v>
      </c>
      <c r="D2087" s="20">
        <f>INDEX('Prom Factor Mensual Hora 0,5'!$B$5:$N$28,MATCH('Casos CMg'!$C2087,'Prom Factor Mensual Hora 0,5'!$A$5:$A$28,0),MATCH('Casos CMg'!$B2087,'Prom Factor Mensual Hora 0,5'!$B$4:$M$4,0))</f>
        <v>0.9866187724491613</v>
      </c>
      <c r="E2087" s="24">
        <v>115.3</v>
      </c>
      <c r="F2087" s="19">
        <f t="shared" si="96"/>
        <v>113.7571444633883</v>
      </c>
      <c r="G2087" s="24">
        <v>61.4</v>
      </c>
      <c r="H2087" s="19">
        <f t="shared" si="97"/>
        <v>60.578392628378502</v>
      </c>
      <c r="I2087" s="24">
        <v>143.30000000000001</v>
      </c>
      <c r="J2087" s="19">
        <f t="shared" si="98"/>
        <v>141.38247009196482</v>
      </c>
    </row>
    <row r="2088" spans="1:10" x14ac:dyDescent="0.25">
      <c r="A2088" s="3">
        <v>2031</v>
      </c>
      <c r="B2088" s="3">
        <v>5</v>
      </c>
      <c r="C2088" s="4">
        <v>21</v>
      </c>
      <c r="D2088" s="20">
        <f>INDEX('Prom Factor Mensual Hora 0,5'!$B$5:$N$28,MATCH('Casos CMg'!$C2088,'Prom Factor Mensual Hora 0,5'!$A$5:$A$28,0),MATCH('Casos CMg'!$B2088,'Prom Factor Mensual Hora 0,5'!$B$4:$M$4,0))</f>
        <v>0.98661716238309871</v>
      </c>
      <c r="E2088" s="24">
        <v>115.3</v>
      </c>
      <c r="F2088" s="19">
        <f t="shared" si="96"/>
        <v>113.75695882277128</v>
      </c>
      <c r="G2088" s="24">
        <v>61.4</v>
      </c>
      <c r="H2088" s="19">
        <f t="shared" si="97"/>
        <v>60.578293770322261</v>
      </c>
      <c r="I2088" s="24">
        <v>143.30000000000001</v>
      </c>
      <c r="J2088" s="19">
        <f t="shared" si="98"/>
        <v>141.38223936949805</v>
      </c>
    </row>
    <row r="2089" spans="1:10" x14ac:dyDescent="0.25">
      <c r="A2089" s="3">
        <v>2031</v>
      </c>
      <c r="B2089" s="3">
        <v>5</v>
      </c>
      <c r="C2089" s="4">
        <v>22</v>
      </c>
      <c r="D2089" s="20">
        <f>INDEX('Prom Factor Mensual Hora 0,5'!$B$5:$N$28,MATCH('Casos CMg'!$C2089,'Prom Factor Mensual Hora 0,5'!$A$5:$A$28,0),MATCH('Casos CMg'!$B2089,'Prom Factor Mensual Hora 0,5'!$B$4:$M$4,0))</f>
        <v>0.98661900229459887</v>
      </c>
      <c r="E2089" s="24">
        <v>115.6</v>
      </c>
      <c r="F2089" s="19">
        <f t="shared" si="96"/>
        <v>114.05315666525563</v>
      </c>
      <c r="G2089" s="24">
        <v>61.7</v>
      </c>
      <c r="H2089" s="19">
        <f t="shared" si="97"/>
        <v>60.874392441576752</v>
      </c>
      <c r="I2089" s="24">
        <v>143.6</v>
      </c>
      <c r="J2089" s="19">
        <f t="shared" si="98"/>
        <v>141.67848872950438</v>
      </c>
    </row>
    <row r="2090" spans="1:10" x14ac:dyDescent="0.25">
      <c r="A2090" s="3">
        <v>2031</v>
      </c>
      <c r="B2090" s="3">
        <v>5</v>
      </c>
      <c r="C2090" s="4">
        <v>23</v>
      </c>
      <c r="D2090" s="20">
        <f>INDEX('Prom Factor Mensual Hora 0,5'!$B$5:$N$28,MATCH('Casos CMg'!$C2090,'Prom Factor Mensual Hora 0,5'!$A$5:$A$28,0),MATCH('Casos CMg'!$B2090,'Prom Factor Mensual Hora 0,5'!$B$4:$M$4,0))</f>
        <v>0.98662478867510617</v>
      </c>
      <c r="E2090" s="24">
        <v>116.3</v>
      </c>
      <c r="F2090" s="19">
        <f t="shared" si="96"/>
        <v>114.74446292291485</v>
      </c>
      <c r="G2090" s="24">
        <v>62.3</v>
      </c>
      <c r="H2090" s="19">
        <f t="shared" si="97"/>
        <v>61.466724334459109</v>
      </c>
      <c r="I2090" s="24">
        <v>144.19999999999999</v>
      </c>
      <c r="J2090" s="19">
        <f t="shared" si="98"/>
        <v>142.2712945269503</v>
      </c>
    </row>
    <row r="2091" spans="1:10" x14ac:dyDescent="0.25">
      <c r="A2091" s="3">
        <v>2031</v>
      </c>
      <c r="B2091" s="3">
        <v>6</v>
      </c>
      <c r="C2091" s="4">
        <v>0</v>
      </c>
      <c r="D2091" s="20">
        <f>INDEX('Prom Factor Mensual Hora 0,5'!$B$5:$N$28,MATCH('Casos CMg'!$C2091,'Prom Factor Mensual Hora 0,5'!$A$5:$A$28,0),MATCH('Casos CMg'!$B2091,'Prom Factor Mensual Hora 0,5'!$B$4:$M$4,0))</f>
        <v>0.98301610700036857</v>
      </c>
      <c r="E2091" s="24">
        <v>119.4</v>
      </c>
      <c r="F2091" s="19">
        <f t="shared" si="96"/>
        <v>117.37212317584401</v>
      </c>
      <c r="G2091" s="24">
        <v>66.2</v>
      </c>
      <c r="H2091" s="19">
        <f t="shared" si="97"/>
        <v>65.075666283424397</v>
      </c>
      <c r="I2091" s="24">
        <v>148.6</v>
      </c>
      <c r="J2091" s="19">
        <f t="shared" si="98"/>
        <v>146.07619350025476</v>
      </c>
    </row>
    <row r="2092" spans="1:10" x14ac:dyDescent="0.25">
      <c r="A2092" s="3">
        <v>2031</v>
      </c>
      <c r="B2092" s="3">
        <v>6</v>
      </c>
      <c r="C2092" s="4">
        <v>1</v>
      </c>
      <c r="D2092" s="20">
        <f>INDEX('Prom Factor Mensual Hora 0,5'!$B$5:$N$28,MATCH('Casos CMg'!$C2092,'Prom Factor Mensual Hora 0,5'!$A$5:$A$28,0),MATCH('Casos CMg'!$B2092,'Prom Factor Mensual Hora 0,5'!$B$4:$M$4,0))</f>
        <v>0.9863894423930869</v>
      </c>
      <c r="E2092" s="24">
        <v>118.1</v>
      </c>
      <c r="F2092" s="19">
        <f t="shared" si="96"/>
        <v>116.49259314662356</v>
      </c>
      <c r="G2092" s="24">
        <v>65.599999999999994</v>
      </c>
      <c r="H2092" s="19">
        <f t="shared" si="97"/>
        <v>64.707147420986502</v>
      </c>
      <c r="I2092" s="24">
        <v>146.5</v>
      </c>
      <c r="J2092" s="19">
        <f t="shared" si="98"/>
        <v>144.50605331058722</v>
      </c>
    </row>
    <row r="2093" spans="1:10" x14ac:dyDescent="0.25">
      <c r="A2093" s="3">
        <v>2031</v>
      </c>
      <c r="B2093" s="3">
        <v>6</v>
      </c>
      <c r="C2093" s="4">
        <v>2</v>
      </c>
      <c r="D2093" s="20">
        <f>INDEX('Prom Factor Mensual Hora 0,5'!$B$5:$N$28,MATCH('Casos CMg'!$C2093,'Prom Factor Mensual Hora 0,5'!$A$5:$A$28,0),MATCH('Casos CMg'!$B2093,'Prom Factor Mensual Hora 0,5'!$B$4:$M$4,0))</f>
        <v>0.98639176909552961</v>
      </c>
      <c r="E2093" s="24">
        <v>116.1</v>
      </c>
      <c r="F2093" s="19">
        <f t="shared" si="96"/>
        <v>114.52008439199098</v>
      </c>
      <c r="G2093" s="24">
        <v>64.5</v>
      </c>
      <c r="H2093" s="19">
        <f t="shared" si="97"/>
        <v>63.622269106661662</v>
      </c>
      <c r="I2093" s="24">
        <v>143.19999999999999</v>
      </c>
      <c r="J2093" s="19">
        <f t="shared" si="98"/>
        <v>141.25130133447982</v>
      </c>
    </row>
    <row r="2094" spans="1:10" x14ac:dyDescent="0.25">
      <c r="A2094" s="3">
        <v>2031</v>
      </c>
      <c r="B2094" s="3">
        <v>6</v>
      </c>
      <c r="C2094" s="4">
        <v>3</v>
      </c>
      <c r="D2094" s="20">
        <f>INDEX('Prom Factor Mensual Hora 0,5'!$B$5:$N$28,MATCH('Casos CMg'!$C2094,'Prom Factor Mensual Hora 0,5'!$A$5:$A$28,0),MATCH('Casos CMg'!$B2094,'Prom Factor Mensual Hora 0,5'!$B$4:$M$4,0))</f>
        <v>0.98640820917151995</v>
      </c>
      <c r="E2094" s="24">
        <v>115.8</v>
      </c>
      <c r="F2094" s="19">
        <f t="shared" si="96"/>
        <v>114.22607062206201</v>
      </c>
      <c r="G2094" s="24">
        <v>64.3</v>
      </c>
      <c r="H2094" s="19">
        <f t="shared" si="97"/>
        <v>63.426047849728732</v>
      </c>
      <c r="I2094" s="24">
        <v>142.69999999999999</v>
      </c>
      <c r="J2094" s="19">
        <f t="shared" si="98"/>
        <v>140.76045144877588</v>
      </c>
    </row>
    <row r="2095" spans="1:10" x14ac:dyDescent="0.25">
      <c r="A2095" s="3">
        <v>2031</v>
      </c>
      <c r="B2095" s="3">
        <v>6</v>
      </c>
      <c r="C2095" s="4">
        <v>4</v>
      </c>
      <c r="D2095" s="20">
        <f>INDEX('Prom Factor Mensual Hora 0,5'!$B$5:$N$28,MATCH('Casos CMg'!$C2095,'Prom Factor Mensual Hora 0,5'!$A$5:$A$28,0),MATCH('Casos CMg'!$B2095,'Prom Factor Mensual Hora 0,5'!$B$4:$M$4,0))</f>
        <v>0.9864069249286137</v>
      </c>
      <c r="E2095" s="24">
        <v>115.8</v>
      </c>
      <c r="F2095" s="19">
        <f t="shared" si="96"/>
        <v>114.22592190673346</v>
      </c>
      <c r="G2095" s="24">
        <v>64.3</v>
      </c>
      <c r="H2095" s="19">
        <f t="shared" si="97"/>
        <v>63.425965272909856</v>
      </c>
      <c r="I2095" s="24">
        <v>142.69999999999999</v>
      </c>
      <c r="J2095" s="19">
        <f t="shared" si="98"/>
        <v>140.76026818731316</v>
      </c>
    </row>
    <row r="2096" spans="1:10" x14ac:dyDescent="0.25">
      <c r="A2096" s="3">
        <v>2031</v>
      </c>
      <c r="B2096" s="3">
        <v>6</v>
      </c>
      <c r="C2096" s="4">
        <v>5</v>
      </c>
      <c r="D2096" s="20">
        <f>INDEX('Prom Factor Mensual Hora 0,5'!$B$5:$N$28,MATCH('Casos CMg'!$C2096,'Prom Factor Mensual Hora 0,5'!$A$5:$A$28,0),MATCH('Casos CMg'!$B2096,'Prom Factor Mensual Hora 0,5'!$B$4:$M$4,0))</f>
        <v>0.98639854458585507</v>
      </c>
      <c r="E2096" s="24">
        <v>115.8</v>
      </c>
      <c r="F2096" s="19">
        <f t="shared" si="96"/>
        <v>114.22495146304202</v>
      </c>
      <c r="G2096" s="24">
        <v>64.3</v>
      </c>
      <c r="H2096" s="19">
        <f t="shared" si="97"/>
        <v>63.425426416870479</v>
      </c>
      <c r="I2096" s="24">
        <v>142.69999999999999</v>
      </c>
      <c r="J2096" s="19">
        <f t="shared" si="98"/>
        <v>140.75907231240151</v>
      </c>
    </row>
    <row r="2097" spans="1:10" x14ac:dyDescent="0.25">
      <c r="A2097" s="3">
        <v>2031</v>
      </c>
      <c r="B2097" s="3">
        <v>6</v>
      </c>
      <c r="C2097" s="4">
        <v>6</v>
      </c>
      <c r="D2097" s="20">
        <f>INDEX('Prom Factor Mensual Hora 0,5'!$B$5:$N$28,MATCH('Casos CMg'!$C2097,'Prom Factor Mensual Hora 0,5'!$A$5:$A$28,0),MATCH('Casos CMg'!$B2097,'Prom Factor Mensual Hora 0,5'!$B$4:$M$4,0))</f>
        <v>0.98639461492469027</v>
      </c>
      <c r="E2097" s="24">
        <v>118.3</v>
      </c>
      <c r="F2097" s="19">
        <f t="shared" si="96"/>
        <v>116.69048294559086</v>
      </c>
      <c r="G2097" s="24">
        <v>65.599999999999994</v>
      </c>
      <c r="H2097" s="19">
        <f t="shared" si="97"/>
        <v>64.707486739059675</v>
      </c>
      <c r="I2097" s="24">
        <v>146.69999999999999</v>
      </c>
      <c r="J2097" s="19">
        <f t="shared" si="98"/>
        <v>144.70409000945205</v>
      </c>
    </row>
    <row r="2098" spans="1:10" x14ac:dyDescent="0.25">
      <c r="A2098" s="3">
        <v>2031</v>
      </c>
      <c r="B2098" s="3">
        <v>6</v>
      </c>
      <c r="C2098" s="4">
        <v>7</v>
      </c>
      <c r="D2098" s="20">
        <f>INDEX('Prom Factor Mensual Hora 0,5'!$B$5:$N$28,MATCH('Casos CMg'!$C2098,'Prom Factor Mensual Hora 0,5'!$A$5:$A$28,0),MATCH('Casos CMg'!$B2098,'Prom Factor Mensual Hora 0,5'!$B$4:$M$4,0))</f>
        <v>0.9863876184541982</v>
      </c>
      <c r="E2098" s="24">
        <v>118.6</v>
      </c>
      <c r="F2098" s="19">
        <f t="shared" si="96"/>
        <v>116.98557154866791</v>
      </c>
      <c r="G2098" s="24">
        <v>65.900000000000006</v>
      </c>
      <c r="H2098" s="19">
        <f t="shared" si="97"/>
        <v>65.002944056131668</v>
      </c>
      <c r="I2098" s="24">
        <v>147.69999999999999</v>
      </c>
      <c r="J2098" s="19">
        <f t="shared" si="98"/>
        <v>145.68945124568506</v>
      </c>
    </row>
    <row r="2099" spans="1:10" x14ac:dyDescent="0.25">
      <c r="A2099" s="3">
        <v>2031</v>
      </c>
      <c r="B2099" s="3">
        <v>6</v>
      </c>
      <c r="C2099" s="4">
        <v>8</v>
      </c>
      <c r="D2099" s="20">
        <f>INDEX('Prom Factor Mensual Hora 0,5'!$B$5:$N$28,MATCH('Casos CMg'!$C2099,'Prom Factor Mensual Hora 0,5'!$A$5:$A$28,0),MATCH('Casos CMg'!$B2099,'Prom Factor Mensual Hora 0,5'!$B$4:$M$4,0))</f>
        <v>0.98638005124186656</v>
      </c>
      <c r="E2099" s="24">
        <v>64.400000000000006</v>
      </c>
      <c r="F2099" s="19">
        <f t="shared" si="96"/>
        <v>63.522875299976214</v>
      </c>
      <c r="G2099" s="24">
        <v>35.1</v>
      </c>
      <c r="H2099" s="19">
        <f t="shared" si="97"/>
        <v>34.621939798589516</v>
      </c>
      <c r="I2099" s="24">
        <v>75.400000000000006</v>
      </c>
      <c r="J2099" s="19">
        <f t="shared" si="98"/>
        <v>74.37305586363675</v>
      </c>
    </row>
    <row r="2100" spans="1:10" x14ac:dyDescent="0.25">
      <c r="A2100" s="3">
        <v>2031</v>
      </c>
      <c r="B2100" s="3">
        <v>6</v>
      </c>
      <c r="C2100" s="4">
        <v>9</v>
      </c>
      <c r="D2100" s="20">
        <f>INDEX('Prom Factor Mensual Hora 0,5'!$B$5:$N$28,MATCH('Casos CMg'!$C2100,'Prom Factor Mensual Hora 0,5'!$A$5:$A$28,0),MATCH('Casos CMg'!$B2100,'Prom Factor Mensual Hora 0,5'!$B$4:$M$4,0))</f>
        <v>0.98548800983053775</v>
      </c>
      <c r="E2100" s="24">
        <v>56.7</v>
      </c>
      <c r="F2100" s="19">
        <f t="shared" si="96"/>
        <v>55.87717015739149</v>
      </c>
      <c r="G2100" s="24">
        <v>31.1</v>
      </c>
      <c r="H2100" s="19">
        <f t="shared" si="97"/>
        <v>30.648677105729725</v>
      </c>
      <c r="I2100" s="24">
        <v>64.400000000000006</v>
      </c>
      <c r="J2100" s="19">
        <f t="shared" si="98"/>
        <v>63.465427833086636</v>
      </c>
    </row>
    <row r="2101" spans="1:10" x14ac:dyDescent="0.25">
      <c r="A2101" s="3">
        <v>2031</v>
      </c>
      <c r="B2101" s="3">
        <v>6</v>
      </c>
      <c r="C2101" s="4">
        <v>10</v>
      </c>
      <c r="D2101" s="20">
        <f>INDEX('Prom Factor Mensual Hora 0,5'!$B$5:$N$28,MATCH('Casos CMg'!$C2101,'Prom Factor Mensual Hora 0,5'!$A$5:$A$28,0),MATCH('Casos CMg'!$B2101,'Prom Factor Mensual Hora 0,5'!$B$4:$M$4,0))</f>
        <v>0.993865878519539</v>
      </c>
      <c r="E2101" s="24">
        <v>63.1</v>
      </c>
      <c r="F2101" s="19">
        <f t="shared" si="96"/>
        <v>62.712936934582913</v>
      </c>
      <c r="G2101" s="24">
        <v>35.299999999999997</v>
      </c>
      <c r="H2101" s="19">
        <f t="shared" si="97"/>
        <v>35.083465511739725</v>
      </c>
      <c r="I2101" s="24">
        <v>71.8</v>
      </c>
      <c r="J2101" s="19">
        <f t="shared" si="98"/>
        <v>71.359570077702898</v>
      </c>
    </row>
    <row r="2102" spans="1:10" x14ac:dyDescent="0.25">
      <c r="A2102" s="3">
        <v>2031</v>
      </c>
      <c r="B2102" s="3">
        <v>6</v>
      </c>
      <c r="C2102" s="4">
        <v>11</v>
      </c>
      <c r="D2102" s="20">
        <f>INDEX('Prom Factor Mensual Hora 0,5'!$B$5:$N$28,MATCH('Casos CMg'!$C2102,'Prom Factor Mensual Hora 0,5'!$A$5:$A$28,0),MATCH('Casos CMg'!$B2102,'Prom Factor Mensual Hora 0,5'!$B$4:$M$4,0))</f>
        <v>0.99284819505386168</v>
      </c>
      <c r="E2102" s="24">
        <v>63.1</v>
      </c>
      <c r="F2102" s="19">
        <f t="shared" si="96"/>
        <v>62.648721107898673</v>
      </c>
      <c r="G2102" s="24">
        <v>35.299999999999997</v>
      </c>
      <c r="H2102" s="19">
        <f t="shared" si="97"/>
        <v>35.047541285401316</v>
      </c>
      <c r="I2102" s="24">
        <v>71.8</v>
      </c>
      <c r="J2102" s="19">
        <f t="shared" si="98"/>
        <v>71.286500404867269</v>
      </c>
    </row>
    <row r="2103" spans="1:10" x14ac:dyDescent="0.25">
      <c r="A2103" s="3">
        <v>2031</v>
      </c>
      <c r="B2103" s="3">
        <v>6</v>
      </c>
      <c r="C2103" s="4">
        <v>12</v>
      </c>
      <c r="D2103" s="20">
        <f>INDEX('Prom Factor Mensual Hora 0,5'!$B$5:$N$28,MATCH('Casos CMg'!$C2103,'Prom Factor Mensual Hora 0,5'!$A$5:$A$28,0),MATCH('Casos CMg'!$B2103,'Prom Factor Mensual Hora 0,5'!$B$4:$M$4,0))</f>
        <v>0.9914248631160717</v>
      </c>
      <c r="E2103" s="24">
        <v>63.1</v>
      </c>
      <c r="F2103" s="19">
        <f t="shared" si="96"/>
        <v>62.558908862624122</v>
      </c>
      <c r="G2103" s="24">
        <v>35.299999999999997</v>
      </c>
      <c r="H2103" s="19">
        <f t="shared" si="97"/>
        <v>34.99729766799733</v>
      </c>
      <c r="I2103" s="24">
        <v>71.8</v>
      </c>
      <c r="J2103" s="19">
        <f t="shared" si="98"/>
        <v>71.184305171733939</v>
      </c>
    </row>
    <row r="2104" spans="1:10" x14ac:dyDescent="0.25">
      <c r="A2104" s="3">
        <v>2031</v>
      </c>
      <c r="B2104" s="3">
        <v>6</v>
      </c>
      <c r="C2104" s="4">
        <v>13</v>
      </c>
      <c r="D2104" s="20">
        <f>INDEX('Prom Factor Mensual Hora 0,5'!$B$5:$N$28,MATCH('Casos CMg'!$C2104,'Prom Factor Mensual Hora 0,5'!$A$5:$A$28,0),MATCH('Casos CMg'!$B2104,'Prom Factor Mensual Hora 0,5'!$B$4:$M$4,0))</f>
        <v>0.99178935952034109</v>
      </c>
      <c r="E2104" s="24">
        <v>70.900000000000006</v>
      </c>
      <c r="F2104" s="19">
        <f t="shared" si="96"/>
        <v>70.317865589992195</v>
      </c>
      <c r="G2104" s="24">
        <v>38.9</v>
      </c>
      <c r="H2104" s="19">
        <f t="shared" si="97"/>
        <v>38.580606085341266</v>
      </c>
      <c r="I2104" s="24">
        <v>82.4</v>
      </c>
      <c r="J2104" s="19">
        <f t="shared" si="98"/>
        <v>81.723443224476114</v>
      </c>
    </row>
    <row r="2105" spans="1:10" x14ac:dyDescent="0.25">
      <c r="A2105" s="3">
        <v>2031</v>
      </c>
      <c r="B2105" s="3">
        <v>6</v>
      </c>
      <c r="C2105" s="4">
        <v>14</v>
      </c>
      <c r="D2105" s="20">
        <f>INDEX('Prom Factor Mensual Hora 0,5'!$B$5:$N$28,MATCH('Casos CMg'!$C2105,'Prom Factor Mensual Hora 0,5'!$A$5:$A$28,0),MATCH('Casos CMg'!$B2105,'Prom Factor Mensual Hora 0,5'!$B$4:$M$4,0))</f>
        <v>0.99256055710626823</v>
      </c>
      <c r="E2105" s="24">
        <v>70.900000000000006</v>
      </c>
      <c r="F2105" s="19">
        <f t="shared" si="96"/>
        <v>70.372543498834418</v>
      </c>
      <c r="G2105" s="24">
        <v>38.9</v>
      </c>
      <c r="H2105" s="19">
        <f t="shared" si="97"/>
        <v>38.610605671433831</v>
      </c>
      <c r="I2105" s="24">
        <v>82.4</v>
      </c>
      <c r="J2105" s="19">
        <f t="shared" si="98"/>
        <v>81.78698990555651</v>
      </c>
    </row>
    <row r="2106" spans="1:10" x14ac:dyDescent="0.25">
      <c r="A2106" s="3">
        <v>2031</v>
      </c>
      <c r="B2106" s="3">
        <v>6</v>
      </c>
      <c r="C2106" s="4">
        <v>15</v>
      </c>
      <c r="D2106" s="20">
        <f>INDEX('Prom Factor Mensual Hora 0,5'!$B$5:$N$28,MATCH('Casos CMg'!$C2106,'Prom Factor Mensual Hora 0,5'!$A$5:$A$28,0),MATCH('Casos CMg'!$B2106,'Prom Factor Mensual Hora 0,5'!$B$4:$M$4,0))</f>
        <v>0.99507813610215257</v>
      </c>
      <c r="E2106" s="24">
        <v>70.900000000000006</v>
      </c>
      <c r="F2106" s="19">
        <f t="shared" si="96"/>
        <v>70.551039849642621</v>
      </c>
      <c r="G2106" s="24">
        <v>38.9</v>
      </c>
      <c r="H2106" s="19">
        <f t="shared" si="97"/>
        <v>38.708539494373731</v>
      </c>
      <c r="I2106" s="24">
        <v>82.4</v>
      </c>
      <c r="J2106" s="19">
        <f t="shared" si="98"/>
        <v>81.994438414817381</v>
      </c>
    </row>
    <row r="2107" spans="1:10" x14ac:dyDescent="0.25">
      <c r="A2107" s="3">
        <v>2031</v>
      </c>
      <c r="B2107" s="3">
        <v>6</v>
      </c>
      <c r="C2107" s="4">
        <v>16</v>
      </c>
      <c r="D2107" s="20">
        <f>INDEX('Prom Factor Mensual Hora 0,5'!$B$5:$N$28,MATCH('Casos CMg'!$C2107,'Prom Factor Mensual Hora 0,5'!$A$5:$A$28,0),MATCH('Casos CMg'!$B2107,'Prom Factor Mensual Hora 0,5'!$B$4:$M$4,0))</f>
        <v>0.99616175970310994</v>
      </c>
      <c r="E2107" s="24">
        <v>70.900000000000006</v>
      </c>
      <c r="F2107" s="19">
        <f t="shared" si="96"/>
        <v>70.627868762950499</v>
      </c>
      <c r="G2107" s="24">
        <v>38.9</v>
      </c>
      <c r="H2107" s="19">
        <f t="shared" si="97"/>
        <v>38.750692452450977</v>
      </c>
      <c r="I2107" s="24">
        <v>82.4</v>
      </c>
      <c r="J2107" s="19">
        <f t="shared" si="98"/>
        <v>82.083728999536262</v>
      </c>
    </row>
    <row r="2108" spans="1:10" x14ac:dyDescent="0.25">
      <c r="A2108" s="3">
        <v>2031</v>
      </c>
      <c r="B2108" s="3">
        <v>6</v>
      </c>
      <c r="C2108" s="4">
        <v>17</v>
      </c>
      <c r="D2108" s="20">
        <f>INDEX('Prom Factor Mensual Hora 0,5'!$B$5:$N$28,MATCH('Casos CMg'!$C2108,'Prom Factor Mensual Hora 0,5'!$A$5:$A$28,0),MATCH('Casos CMg'!$B2108,'Prom Factor Mensual Hora 0,5'!$B$4:$M$4,0))</f>
        <v>0.98677413471523112</v>
      </c>
      <c r="E2108" s="24">
        <v>71.8</v>
      </c>
      <c r="F2108" s="19">
        <f t="shared" si="96"/>
        <v>70.850382872553595</v>
      </c>
      <c r="G2108" s="24">
        <v>39.4</v>
      </c>
      <c r="H2108" s="19">
        <f t="shared" si="97"/>
        <v>38.878900907780107</v>
      </c>
      <c r="I2108" s="24">
        <v>83.7</v>
      </c>
      <c r="J2108" s="19">
        <f t="shared" si="98"/>
        <v>82.592995075664845</v>
      </c>
    </row>
    <row r="2109" spans="1:10" x14ac:dyDescent="0.25">
      <c r="A2109" s="3">
        <v>2031</v>
      </c>
      <c r="B2109" s="3">
        <v>6</v>
      </c>
      <c r="C2109" s="4">
        <v>18</v>
      </c>
      <c r="D2109" s="20">
        <f>INDEX('Prom Factor Mensual Hora 0,5'!$B$5:$N$28,MATCH('Casos CMg'!$C2109,'Prom Factor Mensual Hora 0,5'!$A$5:$A$28,0),MATCH('Casos CMg'!$B2109,'Prom Factor Mensual Hora 0,5'!$B$4:$M$4,0))</f>
        <v>0.98386636296103425</v>
      </c>
      <c r="E2109" s="24">
        <v>116.4</v>
      </c>
      <c r="F2109" s="19">
        <f t="shared" si="96"/>
        <v>114.52204464866439</v>
      </c>
      <c r="G2109" s="24">
        <v>64.3</v>
      </c>
      <c r="H2109" s="19">
        <f t="shared" si="97"/>
        <v>63.2626071383945</v>
      </c>
      <c r="I2109" s="24">
        <v>144.6</v>
      </c>
      <c r="J2109" s="19">
        <f t="shared" si="98"/>
        <v>142.26707608416555</v>
      </c>
    </row>
    <row r="2110" spans="1:10" x14ac:dyDescent="0.25">
      <c r="A2110" s="3">
        <v>2031</v>
      </c>
      <c r="B2110" s="3">
        <v>6</v>
      </c>
      <c r="C2110" s="4">
        <v>19</v>
      </c>
      <c r="D2110" s="20">
        <f>INDEX('Prom Factor Mensual Hora 0,5'!$B$5:$N$28,MATCH('Casos CMg'!$C2110,'Prom Factor Mensual Hora 0,5'!$A$5:$A$28,0),MATCH('Casos CMg'!$B2110,'Prom Factor Mensual Hora 0,5'!$B$4:$M$4,0))</f>
        <v>0.98300511661918799</v>
      </c>
      <c r="E2110" s="24">
        <v>115.7</v>
      </c>
      <c r="F2110" s="19">
        <f t="shared" si="96"/>
        <v>113.73369199284005</v>
      </c>
      <c r="G2110" s="24">
        <v>63.8</v>
      </c>
      <c r="H2110" s="19">
        <f t="shared" si="97"/>
        <v>62.715726440304188</v>
      </c>
      <c r="I2110" s="24">
        <v>143.6</v>
      </c>
      <c r="J2110" s="19">
        <f t="shared" si="98"/>
        <v>141.15953474651539</v>
      </c>
    </row>
    <row r="2111" spans="1:10" x14ac:dyDescent="0.25">
      <c r="A2111" s="3">
        <v>2031</v>
      </c>
      <c r="B2111" s="3">
        <v>6</v>
      </c>
      <c r="C2111" s="4">
        <v>20</v>
      </c>
      <c r="D2111" s="20">
        <f>INDEX('Prom Factor Mensual Hora 0,5'!$B$5:$N$28,MATCH('Casos CMg'!$C2111,'Prom Factor Mensual Hora 0,5'!$A$5:$A$28,0),MATCH('Casos CMg'!$B2111,'Prom Factor Mensual Hora 0,5'!$B$4:$M$4,0))</f>
        <v>0.98300510332116431</v>
      </c>
      <c r="E2111" s="24">
        <v>115.7</v>
      </c>
      <c r="F2111" s="19">
        <f t="shared" si="96"/>
        <v>113.73369045425871</v>
      </c>
      <c r="G2111" s="24">
        <v>63.8</v>
      </c>
      <c r="H2111" s="19">
        <f t="shared" si="97"/>
        <v>62.715725591890283</v>
      </c>
      <c r="I2111" s="24">
        <v>143.6</v>
      </c>
      <c r="J2111" s="19">
        <f t="shared" si="98"/>
        <v>141.1595328369192</v>
      </c>
    </row>
    <row r="2112" spans="1:10" x14ac:dyDescent="0.25">
      <c r="A2112" s="3">
        <v>2031</v>
      </c>
      <c r="B2112" s="3">
        <v>6</v>
      </c>
      <c r="C2112" s="4">
        <v>21</v>
      </c>
      <c r="D2112" s="20">
        <f>INDEX('Prom Factor Mensual Hora 0,5'!$B$5:$N$28,MATCH('Casos CMg'!$C2112,'Prom Factor Mensual Hora 0,5'!$A$5:$A$28,0),MATCH('Casos CMg'!$B2112,'Prom Factor Mensual Hora 0,5'!$B$4:$M$4,0))</f>
        <v>0.98301079280443726</v>
      </c>
      <c r="E2112" s="24">
        <v>115.7</v>
      </c>
      <c r="F2112" s="19">
        <f t="shared" si="96"/>
        <v>113.73434872747339</v>
      </c>
      <c r="G2112" s="24">
        <v>63.8</v>
      </c>
      <c r="H2112" s="19">
        <f t="shared" si="97"/>
        <v>62.716088580923092</v>
      </c>
      <c r="I2112" s="24">
        <v>143.6</v>
      </c>
      <c r="J2112" s="19">
        <f t="shared" si="98"/>
        <v>141.1603498467172</v>
      </c>
    </row>
    <row r="2113" spans="1:10" x14ac:dyDescent="0.25">
      <c r="A2113" s="3">
        <v>2031</v>
      </c>
      <c r="B2113" s="3">
        <v>6</v>
      </c>
      <c r="C2113" s="4">
        <v>22</v>
      </c>
      <c r="D2113" s="20">
        <f>INDEX('Prom Factor Mensual Hora 0,5'!$B$5:$N$28,MATCH('Casos CMg'!$C2113,'Prom Factor Mensual Hora 0,5'!$A$5:$A$28,0),MATCH('Casos CMg'!$B2113,'Prom Factor Mensual Hora 0,5'!$B$4:$M$4,0))</f>
        <v>0.98301268311328616</v>
      </c>
      <c r="E2113" s="24">
        <v>119.8</v>
      </c>
      <c r="F2113" s="19">
        <f t="shared" si="96"/>
        <v>117.76491943697168</v>
      </c>
      <c r="G2113" s="24">
        <v>66.5</v>
      </c>
      <c r="H2113" s="19">
        <f t="shared" si="97"/>
        <v>65.370343427033532</v>
      </c>
      <c r="I2113" s="24">
        <v>149.9</v>
      </c>
      <c r="J2113" s="19">
        <f t="shared" si="98"/>
        <v>147.35360119868159</v>
      </c>
    </row>
    <row r="2114" spans="1:10" x14ac:dyDescent="0.25">
      <c r="A2114" s="3">
        <v>2031</v>
      </c>
      <c r="B2114" s="3">
        <v>6</v>
      </c>
      <c r="C2114" s="4">
        <v>23</v>
      </c>
      <c r="D2114" s="20">
        <f>INDEX('Prom Factor Mensual Hora 0,5'!$B$5:$N$28,MATCH('Casos CMg'!$C2114,'Prom Factor Mensual Hora 0,5'!$A$5:$A$28,0),MATCH('Casos CMg'!$B2114,'Prom Factor Mensual Hora 0,5'!$B$4:$M$4,0))</f>
        <v>0.9830108298515885</v>
      </c>
      <c r="E2114" s="24">
        <v>119.7</v>
      </c>
      <c r="F2114" s="19">
        <f t="shared" si="96"/>
        <v>117.66639633323514</v>
      </c>
      <c r="G2114" s="24">
        <v>66.400000000000006</v>
      </c>
      <c r="H2114" s="19">
        <f t="shared" si="97"/>
        <v>65.271919102145475</v>
      </c>
      <c r="I2114" s="24">
        <v>149.6</v>
      </c>
      <c r="J2114" s="19">
        <f t="shared" si="98"/>
        <v>147.05842014579764</v>
      </c>
    </row>
    <row r="2115" spans="1:10" x14ac:dyDescent="0.25">
      <c r="A2115" s="3">
        <v>2031</v>
      </c>
      <c r="B2115" s="3">
        <v>7</v>
      </c>
      <c r="C2115" s="4">
        <v>0</v>
      </c>
      <c r="D2115" s="20">
        <f>INDEX('Prom Factor Mensual Hora 0,5'!$B$5:$N$28,MATCH('Casos CMg'!$C2115,'Prom Factor Mensual Hora 0,5'!$A$5:$A$28,0),MATCH('Casos CMg'!$B2115,'Prom Factor Mensual Hora 0,5'!$B$4:$M$4,0))</f>
        <v>0.98612255996567821</v>
      </c>
      <c r="E2115" s="24">
        <v>115.7</v>
      </c>
      <c r="F2115" s="19">
        <f t="shared" si="96"/>
        <v>114.09438018802898</v>
      </c>
      <c r="G2115" s="24">
        <v>67</v>
      </c>
      <c r="H2115" s="19">
        <f t="shared" si="97"/>
        <v>66.070211517700443</v>
      </c>
      <c r="I2115" s="24">
        <v>147.19999999999999</v>
      </c>
      <c r="J2115" s="19">
        <f t="shared" si="98"/>
        <v>145.15724082694783</v>
      </c>
    </row>
    <row r="2116" spans="1:10" x14ac:dyDescent="0.25">
      <c r="A2116" s="3">
        <v>2031</v>
      </c>
      <c r="B2116" s="3">
        <v>7</v>
      </c>
      <c r="C2116" s="4">
        <v>1</v>
      </c>
      <c r="D2116" s="20">
        <f>INDEX('Prom Factor Mensual Hora 0,5'!$B$5:$N$28,MATCH('Casos CMg'!$C2116,'Prom Factor Mensual Hora 0,5'!$A$5:$A$28,0),MATCH('Casos CMg'!$B2116,'Prom Factor Mensual Hora 0,5'!$B$4:$M$4,0))</f>
        <v>0.98992346438090806</v>
      </c>
      <c r="E2116" s="24">
        <v>114.7</v>
      </c>
      <c r="F2116" s="19">
        <f t="shared" ref="F2116:F2179" si="99">$E2116*$D2116</f>
        <v>113.54422136449016</v>
      </c>
      <c r="G2116" s="24">
        <v>66.400000000000006</v>
      </c>
      <c r="H2116" s="19">
        <f t="shared" ref="H2116:H2179" si="100">$G2116*$D2116</f>
        <v>65.730918034892298</v>
      </c>
      <c r="I2116" s="24">
        <v>145.9</v>
      </c>
      <c r="J2116" s="19">
        <f t="shared" ref="J2116:J2179" si="101">$I2116*$D2116</f>
        <v>144.4298334531745</v>
      </c>
    </row>
    <row r="2117" spans="1:10" x14ac:dyDescent="0.25">
      <c r="A2117" s="3">
        <v>2031</v>
      </c>
      <c r="B2117" s="3">
        <v>7</v>
      </c>
      <c r="C2117" s="4">
        <v>2</v>
      </c>
      <c r="D2117" s="20">
        <f>INDEX('Prom Factor Mensual Hora 0,5'!$B$5:$N$28,MATCH('Casos CMg'!$C2117,'Prom Factor Mensual Hora 0,5'!$A$5:$A$28,0),MATCH('Casos CMg'!$B2117,'Prom Factor Mensual Hora 0,5'!$B$4:$M$4,0))</f>
        <v>0.98992225097907161</v>
      </c>
      <c r="E2117" s="24">
        <v>112.7</v>
      </c>
      <c r="F2117" s="19">
        <f t="shared" si="99"/>
        <v>111.56423768534137</v>
      </c>
      <c r="G2117" s="24">
        <v>65.2</v>
      </c>
      <c r="H2117" s="19">
        <f t="shared" si="100"/>
        <v>64.542930763835471</v>
      </c>
      <c r="I2117" s="24">
        <v>143.5</v>
      </c>
      <c r="J2117" s="19">
        <f t="shared" si="101"/>
        <v>142.05384301549677</v>
      </c>
    </row>
    <row r="2118" spans="1:10" x14ac:dyDescent="0.25">
      <c r="A2118" s="3">
        <v>2031</v>
      </c>
      <c r="B2118" s="3">
        <v>7</v>
      </c>
      <c r="C2118" s="4">
        <v>3</v>
      </c>
      <c r="D2118" s="20">
        <f>INDEX('Prom Factor Mensual Hora 0,5'!$B$5:$N$28,MATCH('Casos CMg'!$C2118,'Prom Factor Mensual Hora 0,5'!$A$5:$A$28,0),MATCH('Casos CMg'!$B2118,'Prom Factor Mensual Hora 0,5'!$B$4:$M$4,0))</f>
        <v>0.98990643398585787</v>
      </c>
      <c r="E2118" s="24">
        <v>112.3</v>
      </c>
      <c r="F2118" s="19">
        <f t="shared" si="99"/>
        <v>111.16649253661184</v>
      </c>
      <c r="G2118" s="24">
        <v>64.900000000000006</v>
      </c>
      <c r="H2118" s="19">
        <f t="shared" si="100"/>
        <v>64.244927565682175</v>
      </c>
      <c r="I2118" s="24">
        <v>143</v>
      </c>
      <c r="J2118" s="19">
        <f t="shared" si="101"/>
        <v>141.55662005997769</v>
      </c>
    </row>
    <row r="2119" spans="1:10" x14ac:dyDescent="0.25">
      <c r="A2119" s="3">
        <v>2031</v>
      </c>
      <c r="B2119" s="3">
        <v>7</v>
      </c>
      <c r="C2119" s="4">
        <v>4</v>
      </c>
      <c r="D2119" s="20">
        <f>INDEX('Prom Factor Mensual Hora 0,5'!$B$5:$N$28,MATCH('Casos CMg'!$C2119,'Prom Factor Mensual Hora 0,5'!$A$5:$A$28,0),MATCH('Casos CMg'!$B2119,'Prom Factor Mensual Hora 0,5'!$B$4:$M$4,0))</f>
        <v>0.98991771228388792</v>
      </c>
      <c r="E2119" s="24">
        <v>112.3</v>
      </c>
      <c r="F2119" s="19">
        <f t="shared" si="99"/>
        <v>111.16775908948061</v>
      </c>
      <c r="G2119" s="24">
        <v>64.900000000000006</v>
      </c>
      <c r="H2119" s="19">
        <f t="shared" si="100"/>
        <v>64.245659527224333</v>
      </c>
      <c r="I2119" s="24">
        <v>143</v>
      </c>
      <c r="J2119" s="19">
        <f t="shared" si="101"/>
        <v>141.55823285659596</v>
      </c>
    </row>
    <row r="2120" spans="1:10" x14ac:dyDescent="0.25">
      <c r="A2120" s="3">
        <v>2031</v>
      </c>
      <c r="B2120" s="3">
        <v>7</v>
      </c>
      <c r="C2120" s="4">
        <v>5</v>
      </c>
      <c r="D2120" s="20">
        <f>INDEX('Prom Factor Mensual Hora 0,5'!$B$5:$N$28,MATCH('Casos CMg'!$C2120,'Prom Factor Mensual Hora 0,5'!$A$5:$A$28,0),MATCH('Casos CMg'!$B2120,'Prom Factor Mensual Hora 0,5'!$B$4:$M$4,0))</f>
        <v>0.98990691722742752</v>
      </c>
      <c r="E2120" s="24">
        <v>112.3</v>
      </c>
      <c r="F2120" s="19">
        <f t="shared" si="99"/>
        <v>111.16654680464011</v>
      </c>
      <c r="G2120" s="24">
        <v>64.900000000000006</v>
      </c>
      <c r="H2120" s="19">
        <f t="shared" si="100"/>
        <v>64.244958928060058</v>
      </c>
      <c r="I2120" s="24">
        <v>143</v>
      </c>
      <c r="J2120" s="19">
        <f t="shared" si="101"/>
        <v>141.55668916352212</v>
      </c>
    </row>
    <row r="2121" spans="1:10" x14ac:dyDescent="0.25">
      <c r="A2121" s="3">
        <v>2031</v>
      </c>
      <c r="B2121" s="3">
        <v>7</v>
      </c>
      <c r="C2121" s="4">
        <v>6</v>
      </c>
      <c r="D2121" s="20">
        <f>INDEX('Prom Factor Mensual Hora 0,5'!$B$5:$N$28,MATCH('Casos CMg'!$C2121,'Prom Factor Mensual Hora 0,5'!$A$5:$A$28,0),MATCH('Casos CMg'!$B2121,'Prom Factor Mensual Hora 0,5'!$B$4:$M$4,0))</f>
        <v>0.98991646751101303</v>
      </c>
      <c r="E2121" s="24">
        <v>114.7</v>
      </c>
      <c r="F2121" s="19">
        <f t="shared" si="99"/>
        <v>113.54341882351319</v>
      </c>
      <c r="G2121" s="24">
        <v>66.400000000000006</v>
      </c>
      <c r="H2121" s="19">
        <f t="shared" si="100"/>
        <v>65.730453442731275</v>
      </c>
      <c r="I2121" s="24">
        <v>145.9</v>
      </c>
      <c r="J2121" s="19">
        <f t="shared" si="101"/>
        <v>144.42881260985681</v>
      </c>
    </row>
    <row r="2122" spans="1:10" x14ac:dyDescent="0.25">
      <c r="A2122" s="3">
        <v>2031</v>
      </c>
      <c r="B2122" s="3">
        <v>7</v>
      </c>
      <c r="C2122" s="4">
        <v>7</v>
      </c>
      <c r="D2122" s="20">
        <f>INDEX('Prom Factor Mensual Hora 0,5'!$B$5:$N$28,MATCH('Casos CMg'!$C2122,'Prom Factor Mensual Hora 0,5'!$A$5:$A$28,0),MATCH('Casos CMg'!$B2122,'Prom Factor Mensual Hora 0,5'!$B$4:$M$4,0))</f>
        <v>0.98993361363185739</v>
      </c>
      <c r="E2122" s="24">
        <v>115.6</v>
      </c>
      <c r="F2122" s="19">
        <f t="shared" si="99"/>
        <v>114.43632573584271</v>
      </c>
      <c r="G2122" s="24">
        <v>66.7</v>
      </c>
      <c r="H2122" s="19">
        <f t="shared" si="100"/>
        <v>66.028572029244884</v>
      </c>
      <c r="I2122" s="24">
        <v>147.6</v>
      </c>
      <c r="J2122" s="19">
        <f t="shared" si="101"/>
        <v>146.11420137206215</v>
      </c>
    </row>
    <row r="2123" spans="1:10" x14ac:dyDescent="0.25">
      <c r="A2123" s="3">
        <v>2031</v>
      </c>
      <c r="B2123" s="3">
        <v>7</v>
      </c>
      <c r="C2123" s="4">
        <v>8</v>
      </c>
      <c r="D2123" s="20">
        <f>INDEX('Prom Factor Mensual Hora 0,5'!$B$5:$N$28,MATCH('Casos CMg'!$C2123,'Prom Factor Mensual Hora 0,5'!$A$5:$A$28,0),MATCH('Casos CMg'!$B2123,'Prom Factor Mensual Hora 0,5'!$B$4:$M$4,0))</f>
        <v>0.98993175670468914</v>
      </c>
      <c r="E2123" s="24">
        <v>86.3</v>
      </c>
      <c r="F2123" s="19">
        <f t="shared" si="99"/>
        <v>85.43111060361467</v>
      </c>
      <c r="G2123" s="24">
        <v>48.8</v>
      </c>
      <c r="H2123" s="19">
        <f t="shared" si="100"/>
        <v>48.308669727188828</v>
      </c>
      <c r="I2123" s="24">
        <v>105.3</v>
      </c>
      <c r="J2123" s="19">
        <f t="shared" si="101"/>
        <v>104.23981398100376</v>
      </c>
    </row>
    <row r="2124" spans="1:10" x14ac:dyDescent="0.25">
      <c r="A2124" s="3">
        <v>2031</v>
      </c>
      <c r="B2124" s="3">
        <v>7</v>
      </c>
      <c r="C2124" s="4">
        <v>9</v>
      </c>
      <c r="D2124" s="20">
        <f>INDEX('Prom Factor Mensual Hora 0,5'!$B$5:$N$28,MATCH('Casos CMg'!$C2124,'Prom Factor Mensual Hora 0,5'!$A$5:$A$28,0),MATCH('Casos CMg'!$B2124,'Prom Factor Mensual Hora 0,5'!$B$4:$M$4,0))</f>
        <v>0.99031226014367979</v>
      </c>
      <c r="E2124" s="24">
        <v>60.5</v>
      </c>
      <c r="F2124" s="19">
        <f t="shared" si="99"/>
        <v>59.913891738692627</v>
      </c>
      <c r="G2124" s="24">
        <v>33.4</v>
      </c>
      <c r="H2124" s="19">
        <f t="shared" si="100"/>
        <v>33.076429488798901</v>
      </c>
      <c r="I2124" s="24">
        <v>68.099999999999994</v>
      </c>
      <c r="J2124" s="19">
        <f t="shared" si="101"/>
        <v>67.440264915784581</v>
      </c>
    </row>
    <row r="2125" spans="1:10" x14ac:dyDescent="0.25">
      <c r="A2125" s="3">
        <v>2031</v>
      </c>
      <c r="B2125" s="3">
        <v>7</v>
      </c>
      <c r="C2125" s="4">
        <v>10</v>
      </c>
      <c r="D2125" s="20">
        <f>INDEX('Prom Factor Mensual Hora 0,5'!$B$5:$N$28,MATCH('Casos CMg'!$C2125,'Prom Factor Mensual Hora 0,5'!$A$5:$A$28,0),MATCH('Casos CMg'!$B2125,'Prom Factor Mensual Hora 0,5'!$B$4:$M$4,0))</f>
        <v>0.99406143285401294</v>
      </c>
      <c r="E2125" s="24">
        <v>62.4</v>
      </c>
      <c r="F2125" s="19">
        <f t="shared" si="99"/>
        <v>62.029433410090405</v>
      </c>
      <c r="G2125" s="24">
        <v>33.9</v>
      </c>
      <c r="H2125" s="19">
        <f t="shared" si="100"/>
        <v>33.698682573751036</v>
      </c>
      <c r="I2125" s="24">
        <v>70.599999999999994</v>
      </c>
      <c r="J2125" s="19">
        <f t="shared" si="101"/>
        <v>70.180737159493304</v>
      </c>
    </row>
    <row r="2126" spans="1:10" x14ac:dyDescent="0.25">
      <c r="A2126" s="3">
        <v>2031</v>
      </c>
      <c r="B2126" s="3">
        <v>7</v>
      </c>
      <c r="C2126" s="4">
        <v>11</v>
      </c>
      <c r="D2126" s="20">
        <f>INDEX('Prom Factor Mensual Hora 0,5'!$B$5:$N$28,MATCH('Casos CMg'!$C2126,'Prom Factor Mensual Hora 0,5'!$A$5:$A$28,0),MATCH('Casos CMg'!$B2126,'Prom Factor Mensual Hora 0,5'!$B$4:$M$4,0))</f>
        <v>0.99462601136785644</v>
      </c>
      <c r="E2126" s="24">
        <v>62.4</v>
      </c>
      <c r="F2126" s="19">
        <f t="shared" si="99"/>
        <v>62.064663109354242</v>
      </c>
      <c r="G2126" s="24">
        <v>33.9</v>
      </c>
      <c r="H2126" s="19">
        <f t="shared" si="100"/>
        <v>33.717821785370333</v>
      </c>
      <c r="I2126" s="24">
        <v>70.599999999999994</v>
      </c>
      <c r="J2126" s="19">
        <f t="shared" si="101"/>
        <v>70.220596402570663</v>
      </c>
    </row>
    <row r="2127" spans="1:10" x14ac:dyDescent="0.25">
      <c r="A2127" s="3">
        <v>2031</v>
      </c>
      <c r="B2127" s="3">
        <v>7</v>
      </c>
      <c r="C2127" s="4">
        <v>12</v>
      </c>
      <c r="D2127" s="20">
        <f>INDEX('Prom Factor Mensual Hora 0,5'!$B$5:$N$28,MATCH('Casos CMg'!$C2127,'Prom Factor Mensual Hora 0,5'!$A$5:$A$28,0),MATCH('Casos CMg'!$B2127,'Prom Factor Mensual Hora 0,5'!$B$4:$M$4,0))</f>
        <v>0.99525231572068018</v>
      </c>
      <c r="E2127" s="24">
        <v>62.4</v>
      </c>
      <c r="F2127" s="19">
        <f t="shared" si="99"/>
        <v>62.103744500970443</v>
      </c>
      <c r="G2127" s="24">
        <v>33.9</v>
      </c>
      <c r="H2127" s="19">
        <f t="shared" si="100"/>
        <v>33.739053502931057</v>
      </c>
      <c r="I2127" s="24">
        <v>70.599999999999994</v>
      </c>
      <c r="J2127" s="19">
        <f t="shared" si="101"/>
        <v>70.264813489880012</v>
      </c>
    </row>
    <row r="2128" spans="1:10" x14ac:dyDescent="0.25">
      <c r="A2128" s="3">
        <v>2031</v>
      </c>
      <c r="B2128" s="3">
        <v>7</v>
      </c>
      <c r="C2128" s="4">
        <v>13</v>
      </c>
      <c r="D2128" s="20">
        <f>INDEX('Prom Factor Mensual Hora 0,5'!$B$5:$N$28,MATCH('Casos CMg'!$C2128,'Prom Factor Mensual Hora 0,5'!$A$5:$A$28,0),MATCH('Casos CMg'!$B2128,'Prom Factor Mensual Hora 0,5'!$B$4:$M$4,0))</f>
        <v>0.99634819884344916</v>
      </c>
      <c r="E2128" s="24">
        <v>62.4</v>
      </c>
      <c r="F2128" s="19">
        <f t="shared" si="99"/>
        <v>62.172127607831229</v>
      </c>
      <c r="G2128" s="24">
        <v>33.9</v>
      </c>
      <c r="H2128" s="19">
        <f t="shared" si="100"/>
        <v>33.776203940792925</v>
      </c>
      <c r="I2128" s="24">
        <v>70.599999999999994</v>
      </c>
      <c r="J2128" s="19">
        <f t="shared" si="101"/>
        <v>70.342182838347512</v>
      </c>
    </row>
    <row r="2129" spans="1:10" x14ac:dyDescent="0.25">
      <c r="A2129" s="3">
        <v>2031</v>
      </c>
      <c r="B2129" s="3">
        <v>7</v>
      </c>
      <c r="C2129" s="4">
        <v>14</v>
      </c>
      <c r="D2129" s="20">
        <f>INDEX('Prom Factor Mensual Hora 0,5'!$B$5:$N$28,MATCH('Casos CMg'!$C2129,'Prom Factor Mensual Hora 0,5'!$A$5:$A$28,0),MATCH('Casos CMg'!$B2129,'Prom Factor Mensual Hora 0,5'!$B$4:$M$4,0))</f>
        <v>0.99709857409915881</v>
      </c>
      <c r="E2129" s="24">
        <v>62.4</v>
      </c>
      <c r="F2129" s="19">
        <f t="shared" si="99"/>
        <v>62.218951023787511</v>
      </c>
      <c r="G2129" s="24">
        <v>33.9</v>
      </c>
      <c r="H2129" s="19">
        <f t="shared" si="100"/>
        <v>33.801641661961483</v>
      </c>
      <c r="I2129" s="24">
        <v>70.599999999999994</v>
      </c>
      <c r="J2129" s="19">
        <f t="shared" si="101"/>
        <v>70.395159331400606</v>
      </c>
    </row>
    <row r="2130" spans="1:10" x14ac:dyDescent="0.25">
      <c r="A2130" s="3">
        <v>2031</v>
      </c>
      <c r="B2130" s="3">
        <v>7</v>
      </c>
      <c r="C2130" s="4">
        <v>15</v>
      </c>
      <c r="D2130" s="20">
        <f>INDEX('Prom Factor Mensual Hora 0,5'!$B$5:$N$28,MATCH('Casos CMg'!$C2130,'Prom Factor Mensual Hora 0,5'!$A$5:$A$28,0),MATCH('Casos CMg'!$B2130,'Prom Factor Mensual Hora 0,5'!$B$4:$M$4,0))</f>
        <v>0.99732265239465379</v>
      </c>
      <c r="E2130" s="24">
        <v>62.4</v>
      </c>
      <c r="F2130" s="19">
        <f t="shared" si="99"/>
        <v>62.232933509426395</v>
      </c>
      <c r="G2130" s="24">
        <v>33.9</v>
      </c>
      <c r="H2130" s="19">
        <f t="shared" si="100"/>
        <v>33.809237916178759</v>
      </c>
      <c r="I2130" s="24">
        <v>70.599999999999994</v>
      </c>
      <c r="J2130" s="19">
        <f t="shared" si="101"/>
        <v>70.410979259062557</v>
      </c>
    </row>
    <row r="2131" spans="1:10" x14ac:dyDescent="0.25">
      <c r="A2131" s="3">
        <v>2031</v>
      </c>
      <c r="B2131" s="3">
        <v>7</v>
      </c>
      <c r="C2131" s="4">
        <v>16</v>
      </c>
      <c r="D2131" s="20">
        <f>INDEX('Prom Factor Mensual Hora 0,5'!$B$5:$N$28,MATCH('Casos CMg'!$C2131,'Prom Factor Mensual Hora 0,5'!$A$5:$A$28,0),MATCH('Casos CMg'!$B2131,'Prom Factor Mensual Hora 0,5'!$B$4:$M$4,0))</f>
        <v>0.99783350228290368</v>
      </c>
      <c r="E2131" s="24">
        <v>66.900000000000006</v>
      </c>
      <c r="F2131" s="19">
        <f t="shared" si="99"/>
        <v>66.755061302726261</v>
      </c>
      <c r="G2131" s="24">
        <v>36.5</v>
      </c>
      <c r="H2131" s="19">
        <f t="shared" si="100"/>
        <v>36.420922833325982</v>
      </c>
      <c r="I2131" s="24">
        <v>77</v>
      </c>
      <c r="J2131" s="19">
        <f t="shared" si="101"/>
        <v>76.833179675783583</v>
      </c>
    </row>
    <row r="2132" spans="1:10" x14ac:dyDescent="0.25">
      <c r="A2132" s="3">
        <v>2031</v>
      </c>
      <c r="B2132" s="3">
        <v>7</v>
      </c>
      <c r="C2132" s="4">
        <v>17</v>
      </c>
      <c r="D2132" s="20">
        <f>INDEX('Prom Factor Mensual Hora 0,5'!$B$5:$N$28,MATCH('Casos CMg'!$C2132,'Prom Factor Mensual Hora 0,5'!$A$5:$A$28,0),MATCH('Casos CMg'!$B2132,'Prom Factor Mensual Hora 0,5'!$B$4:$M$4,0))</f>
        <v>0.99228044339973509</v>
      </c>
      <c r="E2132" s="24">
        <v>88.2</v>
      </c>
      <c r="F2132" s="19">
        <f t="shared" si="99"/>
        <v>87.519135107856641</v>
      </c>
      <c r="G2132" s="24">
        <v>49.2</v>
      </c>
      <c r="H2132" s="19">
        <f t="shared" si="100"/>
        <v>48.820197815266972</v>
      </c>
      <c r="I2132" s="24">
        <v>107.7</v>
      </c>
      <c r="J2132" s="19">
        <f t="shared" si="101"/>
        <v>106.86860375415147</v>
      </c>
    </row>
    <row r="2133" spans="1:10" x14ac:dyDescent="0.25">
      <c r="A2133" s="3">
        <v>2031</v>
      </c>
      <c r="B2133" s="3">
        <v>7</v>
      </c>
      <c r="C2133" s="4">
        <v>18</v>
      </c>
      <c r="D2133" s="20">
        <f>INDEX('Prom Factor Mensual Hora 0,5'!$B$5:$N$28,MATCH('Casos CMg'!$C2133,'Prom Factor Mensual Hora 0,5'!$A$5:$A$28,0),MATCH('Casos CMg'!$B2133,'Prom Factor Mensual Hora 0,5'!$B$4:$M$4,0))</f>
        <v>0.98770812327471835</v>
      </c>
      <c r="E2133" s="24">
        <v>115.3</v>
      </c>
      <c r="F2133" s="19">
        <f t="shared" si="99"/>
        <v>113.88274661357502</v>
      </c>
      <c r="G2133" s="24">
        <v>66.5</v>
      </c>
      <c r="H2133" s="19">
        <f t="shared" si="100"/>
        <v>65.682590197768775</v>
      </c>
      <c r="I2133" s="24">
        <v>147</v>
      </c>
      <c r="J2133" s="19">
        <f t="shared" si="101"/>
        <v>145.19309412138361</v>
      </c>
    </row>
    <row r="2134" spans="1:10" x14ac:dyDescent="0.25">
      <c r="A2134" s="3">
        <v>2031</v>
      </c>
      <c r="B2134" s="3">
        <v>7</v>
      </c>
      <c r="C2134" s="4">
        <v>19</v>
      </c>
      <c r="D2134" s="20">
        <f>INDEX('Prom Factor Mensual Hora 0,5'!$B$5:$N$28,MATCH('Casos CMg'!$C2134,'Prom Factor Mensual Hora 0,5'!$A$5:$A$28,0),MATCH('Casos CMg'!$B2134,'Prom Factor Mensual Hora 0,5'!$B$4:$M$4,0))</f>
        <v>0.98605481116616356</v>
      </c>
      <c r="E2134" s="24">
        <v>115.1</v>
      </c>
      <c r="F2134" s="19">
        <f t="shared" si="99"/>
        <v>113.49490876522542</v>
      </c>
      <c r="G2134" s="24">
        <v>66.400000000000006</v>
      </c>
      <c r="H2134" s="19">
        <f t="shared" si="100"/>
        <v>65.474039461433264</v>
      </c>
      <c r="I2134" s="24">
        <v>146.6</v>
      </c>
      <c r="J2134" s="19">
        <f t="shared" si="101"/>
        <v>144.55563531695958</v>
      </c>
    </row>
    <row r="2135" spans="1:10" x14ac:dyDescent="0.25">
      <c r="A2135" s="3">
        <v>2031</v>
      </c>
      <c r="B2135" s="3">
        <v>7</v>
      </c>
      <c r="C2135" s="4">
        <v>20</v>
      </c>
      <c r="D2135" s="20">
        <f>INDEX('Prom Factor Mensual Hora 0,5'!$B$5:$N$28,MATCH('Casos CMg'!$C2135,'Prom Factor Mensual Hora 0,5'!$A$5:$A$28,0),MATCH('Casos CMg'!$B2135,'Prom Factor Mensual Hora 0,5'!$B$4:$M$4,0))</f>
        <v>0.98604688073082936</v>
      </c>
      <c r="E2135" s="24">
        <v>115.3</v>
      </c>
      <c r="F2135" s="19">
        <f t="shared" si="99"/>
        <v>113.69120534826462</v>
      </c>
      <c r="G2135" s="24">
        <v>66.5</v>
      </c>
      <c r="H2135" s="19">
        <f t="shared" si="100"/>
        <v>65.572117568600149</v>
      </c>
      <c r="I2135" s="24">
        <v>147</v>
      </c>
      <c r="J2135" s="19">
        <f t="shared" si="101"/>
        <v>144.94889146743191</v>
      </c>
    </row>
    <row r="2136" spans="1:10" x14ac:dyDescent="0.25">
      <c r="A2136" s="3">
        <v>2031</v>
      </c>
      <c r="B2136" s="3">
        <v>7</v>
      </c>
      <c r="C2136" s="4">
        <v>21</v>
      </c>
      <c r="D2136" s="20">
        <f>INDEX('Prom Factor Mensual Hora 0,5'!$B$5:$N$28,MATCH('Casos CMg'!$C2136,'Prom Factor Mensual Hora 0,5'!$A$5:$A$28,0),MATCH('Casos CMg'!$B2136,'Prom Factor Mensual Hora 0,5'!$B$4:$M$4,0))</f>
        <v>0.98605757354146761</v>
      </c>
      <c r="E2136" s="24">
        <v>115.3</v>
      </c>
      <c r="F2136" s="19">
        <f t="shared" si="99"/>
        <v>113.69243822933122</v>
      </c>
      <c r="G2136" s="24">
        <v>66.5</v>
      </c>
      <c r="H2136" s="19">
        <f t="shared" si="100"/>
        <v>65.572828640507595</v>
      </c>
      <c r="I2136" s="24">
        <v>147</v>
      </c>
      <c r="J2136" s="19">
        <f t="shared" si="101"/>
        <v>144.95046331059575</v>
      </c>
    </row>
    <row r="2137" spans="1:10" x14ac:dyDescent="0.25">
      <c r="A2137" s="3">
        <v>2031</v>
      </c>
      <c r="B2137" s="3">
        <v>7</v>
      </c>
      <c r="C2137" s="4">
        <v>22</v>
      </c>
      <c r="D2137" s="20">
        <f>INDEX('Prom Factor Mensual Hora 0,5'!$B$5:$N$28,MATCH('Casos CMg'!$C2137,'Prom Factor Mensual Hora 0,5'!$A$5:$A$28,0),MATCH('Casos CMg'!$B2137,'Prom Factor Mensual Hora 0,5'!$B$4:$M$4,0))</f>
        <v>0.98605875198966175</v>
      </c>
      <c r="E2137" s="24">
        <v>116.7</v>
      </c>
      <c r="F2137" s="19">
        <f t="shared" si="99"/>
        <v>115.07305635719354</v>
      </c>
      <c r="G2137" s="24">
        <v>67.400000000000006</v>
      </c>
      <c r="H2137" s="19">
        <f t="shared" si="100"/>
        <v>66.460359884103212</v>
      </c>
      <c r="I2137" s="24">
        <v>149.1</v>
      </c>
      <c r="J2137" s="19">
        <f t="shared" si="101"/>
        <v>147.02135992165856</v>
      </c>
    </row>
    <row r="2138" spans="1:10" x14ac:dyDescent="0.25">
      <c r="A2138" s="3">
        <v>2031</v>
      </c>
      <c r="B2138" s="3">
        <v>7</v>
      </c>
      <c r="C2138" s="4">
        <v>23</v>
      </c>
      <c r="D2138" s="20">
        <f>INDEX('Prom Factor Mensual Hora 0,5'!$B$5:$N$28,MATCH('Casos CMg'!$C2138,'Prom Factor Mensual Hora 0,5'!$A$5:$A$28,0),MATCH('Casos CMg'!$B2138,'Prom Factor Mensual Hora 0,5'!$B$4:$M$4,0))</f>
        <v>0.98605336058308257</v>
      </c>
      <c r="E2138" s="24">
        <v>116.6</v>
      </c>
      <c r="F2138" s="19">
        <f t="shared" si="99"/>
        <v>114.97382184398742</v>
      </c>
      <c r="G2138" s="24">
        <v>67.3</v>
      </c>
      <c r="H2138" s="19">
        <f t="shared" si="100"/>
        <v>66.36139116724145</v>
      </c>
      <c r="I2138" s="24">
        <v>148.80000000000001</v>
      </c>
      <c r="J2138" s="19">
        <f t="shared" si="101"/>
        <v>146.72474005476269</v>
      </c>
    </row>
    <row r="2139" spans="1:10" x14ac:dyDescent="0.25">
      <c r="A2139" s="3">
        <v>2031</v>
      </c>
      <c r="B2139" s="3">
        <v>8</v>
      </c>
      <c r="C2139" s="4">
        <v>0</v>
      </c>
      <c r="D2139" s="20">
        <f>INDEX('Prom Factor Mensual Hora 0,5'!$B$5:$N$28,MATCH('Casos CMg'!$C2139,'Prom Factor Mensual Hora 0,5'!$A$5:$A$28,0),MATCH('Casos CMg'!$B2139,'Prom Factor Mensual Hora 0,5'!$B$4:$M$4,0))</f>
        <v>0.98676244537879698</v>
      </c>
      <c r="E2139" s="24">
        <v>97.2</v>
      </c>
      <c r="F2139" s="19">
        <f t="shared" si="99"/>
        <v>95.913309690819077</v>
      </c>
      <c r="G2139" s="24">
        <v>52.1</v>
      </c>
      <c r="H2139" s="19">
        <f t="shared" si="100"/>
        <v>51.410323404235321</v>
      </c>
      <c r="I2139" s="24">
        <v>118.4</v>
      </c>
      <c r="J2139" s="19">
        <f t="shared" si="101"/>
        <v>116.83267353284957</v>
      </c>
    </row>
    <row r="2140" spans="1:10" x14ac:dyDescent="0.25">
      <c r="A2140" s="3">
        <v>2031</v>
      </c>
      <c r="B2140" s="3">
        <v>8</v>
      </c>
      <c r="C2140" s="4">
        <v>1</v>
      </c>
      <c r="D2140" s="20">
        <f>INDEX('Prom Factor Mensual Hora 0,5'!$B$5:$N$28,MATCH('Casos CMg'!$C2140,'Prom Factor Mensual Hora 0,5'!$A$5:$A$28,0),MATCH('Casos CMg'!$B2140,'Prom Factor Mensual Hora 0,5'!$B$4:$M$4,0))</f>
        <v>0.98856416111652101</v>
      </c>
      <c r="E2140" s="24">
        <v>96.7</v>
      </c>
      <c r="F2140" s="19">
        <f t="shared" si="99"/>
        <v>95.594154379967591</v>
      </c>
      <c r="G2140" s="24">
        <v>51.7</v>
      </c>
      <c r="H2140" s="19">
        <f t="shared" si="100"/>
        <v>51.108767129724136</v>
      </c>
      <c r="I2140" s="24">
        <v>117.8</v>
      </c>
      <c r="J2140" s="19">
        <f t="shared" si="101"/>
        <v>116.45285817952617</v>
      </c>
    </row>
    <row r="2141" spans="1:10" x14ac:dyDescent="0.25">
      <c r="A2141" s="3">
        <v>2031</v>
      </c>
      <c r="B2141" s="3">
        <v>8</v>
      </c>
      <c r="C2141" s="4">
        <v>2</v>
      </c>
      <c r="D2141" s="20">
        <f>INDEX('Prom Factor Mensual Hora 0,5'!$B$5:$N$28,MATCH('Casos CMg'!$C2141,'Prom Factor Mensual Hora 0,5'!$A$5:$A$28,0),MATCH('Casos CMg'!$B2141,'Prom Factor Mensual Hora 0,5'!$B$4:$M$4,0))</f>
        <v>0.9885471443314674</v>
      </c>
      <c r="E2141" s="24">
        <v>95.3</v>
      </c>
      <c r="F2141" s="19">
        <f t="shared" si="99"/>
        <v>94.208542854788845</v>
      </c>
      <c r="G2141" s="24">
        <v>50.9</v>
      </c>
      <c r="H2141" s="19">
        <f t="shared" si="100"/>
        <v>50.317049646471688</v>
      </c>
      <c r="I2141" s="24">
        <v>116.3</v>
      </c>
      <c r="J2141" s="19">
        <f t="shared" si="101"/>
        <v>114.96803288574965</v>
      </c>
    </row>
    <row r="2142" spans="1:10" x14ac:dyDescent="0.25">
      <c r="A2142" s="3">
        <v>2031</v>
      </c>
      <c r="B2142" s="3">
        <v>8</v>
      </c>
      <c r="C2142" s="4">
        <v>3</v>
      </c>
      <c r="D2142" s="20">
        <f>INDEX('Prom Factor Mensual Hora 0,5'!$B$5:$N$28,MATCH('Casos CMg'!$C2142,'Prom Factor Mensual Hora 0,5'!$A$5:$A$28,0),MATCH('Casos CMg'!$B2142,'Prom Factor Mensual Hora 0,5'!$B$4:$M$4,0))</f>
        <v>0.98878766759115899</v>
      </c>
      <c r="E2142" s="24">
        <v>95.3</v>
      </c>
      <c r="F2142" s="19">
        <f t="shared" si="99"/>
        <v>94.231464721437447</v>
      </c>
      <c r="G2142" s="24">
        <v>50.9</v>
      </c>
      <c r="H2142" s="19">
        <f t="shared" si="100"/>
        <v>50.329292280389993</v>
      </c>
      <c r="I2142" s="24">
        <v>116.3</v>
      </c>
      <c r="J2142" s="19">
        <f t="shared" si="101"/>
        <v>114.99600574085179</v>
      </c>
    </row>
    <row r="2143" spans="1:10" x14ac:dyDescent="0.25">
      <c r="A2143" s="3">
        <v>2031</v>
      </c>
      <c r="B2143" s="3">
        <v>8</v>
      </c>
      <c r="C2143" s="4">
        <v>4</v>
      </c>
      <c r="D2143" s="20">
        <f>INDEX('Prom Factor Mensual Hora 0,5'!$B$5:$N$28,MATCH('Casos CMg'!$C2143,'Prom Factor Mensual Hora 0,5'!$A$5:$A$28,0),MATCH('Casos CMg'!$B2143,'Prom Factor Mensual Hora 0,5'!$B$4:$M$4,0))</f>
        <v>0.98879515882133751</v>
      </c>
      <c r="E2143" s="24">
        <v>95.3</v>
      </c>
      <c r="F2143" s="19">
        <f t="shared" si="99"/>
        <v>94.232178635673463</v>
      </c>
      <c r="G2143" s="24">
        <v>50.9</v>
      </c>
      <c r="H2143" s="19">
        <f t="shared" si="100"/>
        <v>50.32967358400608</v>
      </c>
      <c r="I2143" s="24">
        <v>116.3</v>
      </c>
      <c r="J2143" s="19">
        <f t="shared" si="101"/>
        <v>114.99687697092155</v>
      </c>
    </row>
    <row r="2144" spans="1:10" x14ac:dyDescent="0.25">
      <c r="A2144" s="3">
        <v>2031</v>
      </c>
      <c r="B2144" s="3">
        <v>8</v>
      </c>
      <c r="C2144" s="4">
        <v>5</v>
      </c>
      <c r="D2144" s="20">
        <f>INDEX('Prom Factor Mensual Hora 0,5'!$B$5:$N$28,MATCH('Casos CMg'!$C2144,'Prom Factor Mensual Hora 0,5'!$A$5:$A$28,0),MATCH('Casos CMg'!$B2144,'Prom Factor Mensual Hora 0,5'!$B$4:$M$4,0))</f>
        <v>0.98880155087083788</v>
      </c>
      <c r="E2144" s="24">
        <v>95.3</v>
      </c>
      <c r="F2144" s="19">
        <f t="shared" si="99"/>
        <v>94.232787797990852</v>
      </c>
      <c r="G2144" s="24">
        <v>50.9</v>
      </c>
      <c r="H2144" s="19">
        <f t="shared" si="100"/>
        <v>50.329998939325648</v>
      </c>
      <c r="I2144" s="24">
        <v>116.3</v>
      </c>
      <c r="J2144" s="19">
        <f t="shared" si="101"/>
        <v>114.99762036627844</v>
      </c>
    </row>
    <row r="2145" spans="1:10" x14ac:dyDescent="0.25">
      <c r="A2145" s="3">
        <v>2031</v>
      </c>
      <c r="B2145" s="3">
        <v>8</v>
      </c>
      <c r="C2145" s="4">
        <v>6</v>
      </c>
      <c r="D2145" s="20">
        <f>INDEX('Prom Factor Mensual Hora 0,5'!$B$5:$N$28,MATCH('Casos CMg'!$C2145,'Prom Factor Mensual Hora 0,5'!$A$5:$A$28,0),MATCH('Casos CMg'!$B2145,'Prom Factor Mensual Hora 0,5'!$B$4:$M$4,0))</f>
        <v>0.98857359737269757</v>
      </c>
      <c r="E2145" s="24">
        <v>96.6</v>
      </c>
      <c r="F2145" s="19">
        <f t="shared" si="99"/>
        <v>95.496209506202575</v>
      </c>
      <c r="G2145" s="24">
        <v>51.7</v>
      </c>
      <c r="H2145" s="19">
        <f t="shared" si="100"/>
        <v>51.109254984168466</v>
      </c>
      <c r="I2145" s="24">
        <v>117.7</v>
      </c>
      <c r="J2145" s="19">
        <f t="shared" si="101"/>
        <v>116.35511241076651</v>
      </c>
    </row>
    <row r="2146" spans="1:10" x14ac:dyDescent="0.25">
      <c r="A2146" s="3">
        <v>2031</v>
      </c>
      <c r="B2146" s="3">
        <v>8</v>
      </c>
      <c r="C2146" s="4">
        <v>7</v>
      </c>
      <c r="D2146" s="20">
        <f>INDEX('Prom Factor Mensual Hora 0,5'!$B$5:$N$28,MATCH('Casos CMg'!$C2146,'Prom Factor Mensual Hora 0,5'!$A$5:$A$28,0),MATCH('Casos CMg'!$B2146,'Prom Factor Mensual Hora 0,5'!$B$4:$M$4,0))</f>
        <v>0.98856770264736116</v>
      </c>
      <c r="E2146" s="24">
        <v>55.4</v>
      </c>
      <c r="F2146" s="19">
        <f t="shared" si="99"/>
        <v>54.766650726663805</v>
      </c>
      <c r="G2146" s="24">
        <v>32.5</v>
      </c>
      <c r="H2146" s="19">
        <f t="shared" si="100"/>
        <v>32.128450336039236</v>
      </c>
      <c r="I2146" s="24">
        <v>62.5</v>
      </c>
      <c r="J2146" s="19">
        <f t="shared" si="101"/>
        <v>61.785481415460069</v>
      </c>
    </row>
    <row r="2147" spans="1:10" x14ac:dyDescent="0.25">
      <c r="A2147" s="3">
        <v>2031</v>
      </c>
      <c r="B2147" s="3">
        <v>8</v>
      </c>
      <c r="C2147" s="4">
        <v>8</v>
      </c>
      <c r="D2147" s="20">
        <f>INDEX('Prom Factor Mensual Hora 0,5'!$B$5:$N$28,MATCH('Casos CMg'!$C2147,'Prom Factor Mensual Hora 0,5'!$A$5:$A$28,0),MATCH('Casos CMg'!$B2147,'Prom Factor Mensual Hora 0,5'!$B$4:$M$4,0))</f>
        <v>0.99088773371674255</v>
      </c>
      <c r="E2147" s="24">
        <v>48.8</v>
      </c>
      <c r="F2147" s="19">
        <f t="shared" si="99"/>
        <v>48.355321405377033</v>
      </c>
      <c r="G2147" s="24">
        <v>29.8</v>
      </c>
      <c r="H2147" s="19">
        <f t="shared" si="100"/>
        <v>29.52845446475893</v>
      </c>
      <c r="I2147" s="24">
        <v>53.4</v>
      </c>
      <c r="J2147" s="19">
        <f t="shared" si="101"/>
        <v>52.913404980474049</v>
      </c>
    </row>
    <row r="2148" spans="1:10" x14ac:dyDescent="0.25">
      <c r="A2148" s="3">
        <v>2031</v>
      </c>
      <c r="B2148" s="3">
        <v>8</v>
      </c>
      <c r="C2148" s="4">
        <v>9</v>
      </c>
      <c r="D2148" s="20">
        <f>INDEX('Prom Factor Mensual Hora 0,5'!$B$5:$N$28,MATCH('Casos CMg'!$C2148,'Prom Factor Mensual Hora 0,5'!$A$5:$A$28,0),MATCH('Casos CMg'!$B2148,'Prom Factor Mensual Hora 0,5'!$B$4:$M$4,0))</f>
        <v>0.99687918240786977</v>
      </c>
      <c r="E2148" s="24">
        <v>40.9</v>
      </c>
      <c r="F2148" s="19">
        <f t="shared" si="99"/>
        <v>40.772358560481869</v>
      </c>
      <c r="G2148" s="24">
        <v>26.5</v>
      </c>
      <c r="H2148" s="19">
        <f t="shared" si="100"/>
        <v>26.417298333808549</v>
      </c>
      <c r="I2148" s="24">
        <v>43.8</v>
      </c>
      <c r="J2148" s="19">
        <f t="shared" si="101"/>
        <v>43.663308189464693</v>
      </c>
    </row>
    <row r="2149" spans="1:10" x14ac:dyDescent="0.25">
      <c r="A2149" s="3">
        <v>2031</v>
      </c>
      <c r="B2149" s="3">
        <v>8</v>
      </c>
      <c r="C2149" s="4">
        <v>10</v>
      </c>
      <c r="D2149" s="20">
        <f>INDEX('Prom Factor Mensual Hora 0,5'!$B$5:$N$28,MATCH('Casos CMg'!$C2149,'Prom Factor Mensual Hora 0,5'!$A$5:$A$28,0),MATCH('Casos CMg'!$B2149,'Prom Factor Mensual Hora 0,5'!$B$4:$M$4,0))</f>
        <v>0.99840244002746437</v>
      </c>
      <c r="E2149" s="24">
        <v>44.8</v>
      </c>
      <c r="F2149" s="19">
        <f t="shared" si="99"/>
        <v>44.7284293132304</v>
      </c>
      <c r="G2149" s="24">
        <v>28.1</v>
      </c>
      <c r="H2149" s="19">
        <f t="shared" si="100"/>
        <v>28.05510856477175</v>
      </c>
      <c r="I2149" s="24">
        <v>48.4</v>
      </c>
      <c r="J2149" s="19">
        <f t="shared" si="101"/>
        <v>48.322678097329273</v>
      </c>
    </row>
    <row r="2150" spans="1:10" x14ac:dyDescent="0.25">
      <c r="A2150" s="3">
        <v>2031</v>
      </c>
      <c r="B2150" s="3">
        <v>8</v>
      </c>
      <c r="C2150" s="4">
        <v>11</v>
      </c>
      <c r="D2150" s="20">
        <f>INDEX('Prom Factor Mensual Hora 0,5'!$B$5:$N$28,MATCH('Casos CMg'!$C2150,'Prom Factor Mensual Hora 0,5'!$A$5:$A$28,0),MATCH('Casos CMg'!$B2150,'Prom Factor Mensual Hora 0,5'!$B$4:$M$4,0))</f>
        <v>0.99924589605694669</v>
      </c>
      <c r="E2150" s="24">
        <v>44.8</v>
      </c>
      <c r="F2150" s="19">
        <f t="shared" si="99"/>
        <v>44.766216143351208</v>
      </c>
      <c r="G2150" s="24">
        <v>28.1</v>
      </c>
      <c r="H2150" s="19">
        <f t="shared" si="100"/>
        <v>28.078809679200205</v>
      </c>
      <c r="I2150" s="24">
        <v>48.4</v>
      </c>
      <c r="J2150" s="19">
        <f t="shared" si="101"/>
        <v>48.363501369156218</v>
      </c>
    </row>
    <row r="2151" spans="1:10" x14ac:dyDescent="0.25">
      <c r="A2151" s="3">
        <v>2031</v>
      </c>
      <c r="B2151" s="3">
        <v>8</v>
      </c>
      <c r="C2151" s="4">
        <v>12</v>
      </c>
      <c r="D2151" s="20">
        <f>INDEX('Prom Factor Mensual Hora 0,5'!$B$5:$N$28,MATCH('Casos CMg'!$C2151,'Prom Factor Mensual Hora 0,5'!$A$5:$A$28,0),MATCH('Casos CMg'!$B2151,'Prom Factor Mensual Hora 0,5'!$B$4:$M$4,0))</f>
        <v>0.9992544415846919</v>
      </c>
      <c r="E2151" s="24">
        <v>44.8</v>
      </c>
      <c r="F2151" s="19">
        <f t="shared" si="99"/>
        <v>44.766598982994196</v>
      </c>
      <c r="G2151" s="24">
        <v>28.1</v>
      </c>
      <c r="H2151" s="19">
        <f t="shared" si="100"/>
        <v>28.079049808529845</v>
      </c>
      <c r="I2151" s="24">
        <v>48.4</v>
      </c>
      <c r="J2151" s="19">
        <f t="shared" si="101"/>
        <v>48.363914972699085</v>
      </c>
    </row>
    <row r="2152" spans="1:10" x14ac:dyDescent="0.25">
      <c r="A2152" s="3">
        <v>2031</v>
      </c>
      <c r="B2152" s="3">
        <v>8</v>
      </c>
      <c r="C2152" s="4">
        <v>13</v>
      </c>
      <c r="D2152" s="20">
        <f>INDEX('Prom Factor Mensual Hora 0,5'!$B$5:$N$28,MATCH('Casos CMg'!$C2152,'Prom Factor Mensual Hora 0,5'!$A$5:$A$28,0),MATCH('Casos CMg'!$B2152,'Prom Factor Mensual Hora 0,5'!$B$4:$M$4,0))</f>
        <v>0.99925208745381122</v>
      </c>
      <c r="E2152" s="24">
        <v>54.5</v>
      </c>
      <c r="F2152" s="19">
        <f t="shared" si="99"/>
        <v>54.459238766232708</v>
      </c>
      <c r="G2152" s="24">
        <v>32</v>
      </c>
      <c r="H2152" s="19">
        <f t="shared" si="100"/>
        <v>31.976066798521959</v>
      </c>
      <c r="I2152" s="24">
        <v>60.3</v>
      </c>
      <c r="J2152" s="19">
        <f t="shared" si="101"/>
        <v>60.254900873464813</v>
      </c>
    </row>
    <row r="2153" spans="1:10" x14ac:dyDescent="0.25">
      <c r="A2153" s="3">
        <v>2031</v>
      </c>
      <c r="B2153" s="3">
        <v>8</v>
      </c>
      <c r="C2153" s="4">
        <v>14</v>
      </c>
      <c r="D2153" s="20">
        <f>INDEX('Prom Factor Mensual Hora 0,5'!$B$5:$N$28,MATCH('Casos CMg'!$C2153,'Prom Factor Mensual Hora 0,5'!$A$5:$A$28,0),MATCH('Casos CMg'!$B2153,'Prom Factor Mensual Hora 0,5'!$B$4:$M$4,0))</f>
        <v>0.99924736514362611</v>
      </c>
      <c r="E2153" s="24">
        <v>54.9</v>
      </c>
      <c r="F2153" s="19">
        <f t="shared" si="99"/>
        <v>54.858680346385071</v>
      </c>
      <c r="G2153" s="24">
        <v>32.200000000000003</v>
      </c>
      <c r="H2153" s="19">
        <f t="shared" si="100"/>
        <v>32.175765157624767</v>
      </c>
      <c r="I2153" s="24">
        <v>60.9</v>
      </c>
      <c r="J2153" s="19">
        <f t="shared" si="101"/>
        <v>60.854164537246831</v>
      </c>
    </row>
    <row r="2154" spans="1:10" x14ac:dyDescent="0.25">
      <c r="A2154" s="3">
        <v>2031</v>
      </c>
      <c r="B2154" s="3">
        <v>8</v>
      </c>
      <c r="C2154" s="4">
        <v>15</v>
      </c>
      <c r="D2154" s="20">
        <f>INDEX('Prom Factor Mensual Hora 0,5'!$B$5:$N$28,MATCH('Casos CMg'!$C2154,'Prom Factor Mensual Hora 0,5'!$A$5:$A$28,0),MATCH('Casos CMg'!$B2154,'Prom Factor Mensual Hora 0,5'!$B$4:$M$4,0))</f>
        <v>0.99925496554368076</v>
      </c>
      <c r="E2154" s="24">
        <v>54.9</v>
      </c>
      <c r="F2154" s="19">
        <f t="shared" si="99"/>
        <v>54.859097608348073</v>
      </c>
      <c r="G2154" s="24">
        <v>32.200000000000003</v>
      </c>
      <c r="H2154" s="19">
        <f t="shared" si="100"/>
        <v>32.176009890506521</v>
      </c>
      <c r="I2154" s="24">
        <v>60.9</v>
      </c>
      <c r="J2154" s="19">
        <f t="shared" si="101"/>
        <v>60.854627401610159</v>
      </c>
    </row>
    <row r="2155" spans="1:10" x14ac:dyDescent="0.25">
      <c r="A2155" s="3">
        <v>2031</v>
      </c>
      <c r="B2155" s="3">
        <v>8</v>
      </c>
      <c r="C2155" s="4">
        <v>16</v>
      </c>
      <c r="D2155" s="20">
        <f>INDEX('Prom Factor Mensual Hora 0,5'!$B$5:$N$28,MATCH('Casos CMg'!$C2155,'Prom Factor Mensual Hora 0,5'!$A$5:$A$28,0),MATCH('Casos CMg'!$B2155,'Prom Factor Mensual Hora 0,5'!$B$4:$M$4,0))</f>
        <v>0.99924872542084842</v>
      </c>
      <c r="E2155" s="24">
        <v>54.9</v>
      </c>
      <c r="F2155" s="19">
        <f t="shared" si="99"/>
        <v>54.85875502560458</v>
      </c>
      <c r="G2155" s="24">
        <v>32.200000000000003</v>
      </c>
      <c r="H2155" s="19">
        <f t="shared" si="100"/>
        <v>32.175808958551322</v>
      </c>
      <c r="I2155" s="24">
        <v>60.9</v>
      </c>
      <c r="J2155" s="19">
        <f t="shared" si="101"/>
        <v>60.854247378129671</v>
      </c>
    </row>
    <row r="2156" spans="1:10" x14ac:dyDescent="0.25">
      <c r="A2156" s="3">
        <v>2031</v>
      </c>
      <c r="B2156" s="3">
        <v>8</v>
      </c>
      <c r="C2156" s="4">
        <v>17</v>
      </c>
      <c r="D2156" s="20">
        <f>INDEX('Prom Factor Mensual Hora 0,5'!$B$5:$N$28,MATCH('Casos CMg'!$C2156,'Prom Factor Mensual Hora 0,5'!$A$5:$A$28,0),MATCH('Casos CMg'!$B2156,'Prom Factor Mensual Hora 0,5'!$B$4:$M$4,0))</f>
        <v>0.99876842462205906</v>
      </c>
      <c r="E2156" s="24">
        <v>59.3</v>
      </c>
      <c r="F2156" s="19">
        <f t="shared" si="99"/>
        <v>59.2269675800881</v>
      </c>
      <c r="G2156" s="24">
        <v>34.1</v>
      </c>
      <c r="H2156" s="19">
        <f t="shared" si="100"/>
        <v>34.058003279612215</v>
      </c>
      <c r="I2156" s="24">
        <v>67.099999999999994</v>
      </c>
      <c r="J2156" s="19">
        <f t="shared" si="101"/>
        <v>67.017361292140151</v>
      </c>
    </row>
    <row r="2157" spans="1:10" x14ac:dyDescent="0.25">
      <c r="A2157" s="3">
        <v>2031</v>
      </c>
      <c r="B2157" s="3">
        <v>8</v>
      </c>
      <c r="C2157" s="4">
        <v>18</v>
      </c>
      <c r="D2157" s="20">
        <f>INDEX('Prom Factor Mensual Hora 0,5'!$B$5:$N$28,MATCH('Casos CMg'!$C2157,'Prom Factor Mensual Hora 0,5'!$A$5:$A$28,0),MATCH('Casos CMg'!$B2157,'Prom Factor Mensual Hora 0,5'!$B$4:$M$4,0))</f>
        <v>0.99359878483140784</v>
      </c>
      <c r="E2157" s="24">
        <v>61.6</v>
      </c>
      <c r="F2157" s="19">
        <f t="shared" si="99"/>
        <v>61.205685145614723</v>
      </c>
      <c r="G2157" s="24">
        <v>34.9</v>
      </c>
      <c r="H2157" s="19">
        <f t="shared" si="100"/>
        <v>34.676597590616133</v>
      </c>
      <c r="I2157" s="24">
        <v>70</v>
      </c>
      <c r="J2157" s="19">
        <f t="shared" si="101"/>
        <v>69.55191493819855</v>
      </c>
    </row>
    <row r="2158" spans="1:10" x14ac:dyDescent="0.25">
      <c r="A2158" s="3">
        <v>2031</v>
      </c>
      <c r="B2158" s="3">
        <v>8</v>
      </c>
      <c r="C2158" s="4">
        <v>19</v>
      </c>
      <c r="D2158" s="20">
        <f>INDEX('Prom Factor Mensual Hora 0,5'!$B$5:$N$28,MATCH('Casos CMg'!$C2158,'Prom Factor Mensual Hora 0,5'!$A$5:$A$28,0),MATCH('Casos CMg'!$B2158,'Prom Factor Mensual Hora 0,5'!$B$4:$M$4,0))</f>
        <v>0.98669811440160526</v>
      </c>
      <c r="E2158" s="24">
        <v>92.6</v>
      </c>
      <c r="F2158" s="19">
        <f t="shared" si="99"/>
        <v>91.368245393588637</v>
      </c>
      <c r="G2158" s="24">
        <v>49.7</v>
      </c>
      <c r="H2158" s="19">
        <f t="shared" si="100"/>
        <v>49.038896285759783</v>
      </c>
      <c r="I2158" s="24">
        <v>113.9</v>
      </c>
      <c r="J2158" s="19">
        <f t="shared" si="101"/>
        <v>112.38491523034284</v>
      </c>
    </row>
    <row r="2159" spans="1:10" x14ac:dyDescent="0.25">
      <c r="A2159" s="3">
        <v>2031</v>
      </c>
      <c r="B2159" s="3">
        <v>8</v>
      </c>
      <c r="C2159" s="4">
        <v>20</v>
      </c>
      <c r="D2159" s="20">
        <f>INDEX('Prom Factor Mensual Hora 0,5'!$B$5:$N$28,MATCH('Casos CMg'!$C2159,'Prom Factor Mensual Hora 0,5'!$A$5:$A$28,0),MATCH('Casos CMg'!$B2159,'Prom Factor Mensual Hora 0,5'!$B$4:$M$4,0))</f>
        <v>0.98669940807785361</v>
      </c>
      <c r="E2159" s="24">
        <v>92.4</v>
      </c>
      <c r="F2159" s="19">
        <f t="shared" si="99"/>
        <v>91.171025306393673</v>
      </c>
      <c r="G2159" s="24">
        <v>49.6</v>
      </c>
      <c r="H2159" s="19">
        <f t="shared" si="100"/>
        <v>48.940290640661537</v>
      </c>
      <c r="I2159" s="24">
        <v>113.6</v>
      </c>
      <c r="J2159" s="19">
        <f t="shared" si="101"/>
        <v>112.08905275764417</v>
      </c>
    </row>
    <row r="2160" spans="1:10" x14ac:dyDescent="0.25">
      <c r="A2160" s="3">
        <v>2031</v>
      </c>
      <c r="B2160" s="3">
        <v>8</v>
      </c>
      <c r="C2160" s="4">
        <v>21</v>
      </c>
      <c r="D2160" s="20">
        <f>INDEX('Prom Factor Mensual Hora 0,5'!$B$5:$N$28,MATCH('Casos CMg'!$C2160,'Prom Factor Mensual Hora 0,5'!$A$5:$A$28,0),MATCH('Casos CMg'!$B2160,'Prom Factor Mensual Hora 0,5'!$B$4:$M$4,0))</f>
        <v>0.98670944386322978</v>
      </c>
      <c r="E2160" s="24">
        <v>92.5</v>
      </c>
      <c r="F2160" s="19">
        <f t="shared" si="99"/>
        <v>91.270623557348756</v>
      </c>
      <c r="G2160" s="24">
        <v>49.7</v>
      </c>
      <c r="H2160" s="19">
        <f t="shared" si="100"/>
        <v>49.039459360002525</v>
      </c>
      <c r="I2160" s="24">
        <v>113.7</v>
      </c>
      <c r="J2160" s="19">
        <f t="shared" si="101"/>
        <v>112.18886376724923</v>
      </c>
    </row>
    <row r="2161" spans="1:10" x14ac:dyDescent="0.25">
      <c r="A2161" s="3">
        <v>2031</v>
      </c>
      <c r="B2161" s="3">
        <v>8</v>
      </c>
      <c r="C2161" s="4">
        <v>22</v>
      </c>
      <c r="D2161" s="20">
        <f>INDEX('Prom Factor Mensual Hora 0,5'!$B$5:$N$28,MATCH('Casos CMg'!$C2161,'Prom Factor Mensual Hora 0,5'!$A$5:$A$28,0),MATCH('Casos CMg'!$B2161,'Prom Factor Mensual Hora 0,5'!$B$4:$M$4,0))</f>
        <v>0.98670406246144038</v>
      </c>
      <c r="E2161" s="24">
        <v>92.9</v>
      </c>
      <c r="F2161" s="19">
        <f t="shared" si="99"/>
        <v>91.664807402667819</v>
      </c>
      <c r="G2161" s="24">
        <v>50</v>
      </c>
      <c r="H2161" s="19">
        <f t="shared" si="100"/>
        <v>49.33520312307202</v>
      </c>
      <c r="I2161" s="24">
        <v>114.3</v>
      </c>
      <c r="J2161" s="19">
        <f t="shared" si="101"/>
        <v>112.78027433934263</v>
      </c>
    </row>
    <row r="2162" spans="1:10" x14ac:dyDescent="0.25">
      <c r="A2162" s="3">
        <v>2031</v>
      </c>
      <c r="B2162" s="3">
        <v>8</v>
      </c>
      <c r="C2162" s="4">
        <v>23</v>
      </c>
      <c r="D2162" s="20">
        <f>INDEX('Prom Factor Mensual Hora 0,5'!$B$5:$N$28,MATCH('Casos CMg'!$C2162,'Prom Factor Mensual Hora 0,5'!$A$5:$A$28,0),MATCH('Casos CMg'!$B2162,'Prom Factor Mensual Hora 0,5'!$B$4:$M$4,0))</f>
        <v>0.98670249030367341</v>
      </c>
      <c r="E2162" s="24">
        <v>94.3</v>
      </c>
      <c r="F2162" s="19">
        <f t="shared" si="99"/>
        <v>93.046044835636394</v>
      </c>
      <c r="G2162" s="24">
        <v>50.6</v>
      </c>
      <c r="H2162" s="19">
        <f t="shared" si="100"/>
        <v>49.927146009365877</v>
      </c>
      <c r="I2162" s="24">
        <v>115.6</v>
      </c>
      <c r="J2162" s="19">
        <f t="shared" si="101"/>
        <v>114.06280787910464</v>
      </c>
    </row>
    <row r="2163" spans="1:10" x14ac:dyDescent="0.25">
      <c r="A2163" s="3">
        <v>2031</v>
      </c>
      <c r="B2163" s="3">
        <v>9</v>
      </c>
      <c r="C2163" s="4">
        <v>0</v>
      </c>
      <c r="D2163" s="20">
        <f>INDEX('Prom Factor Mensual Hora 0,5'!$B$5:$N$28,MATCH('Casos CMg'!$C2163,'Prom Factor Mensual Hora 0,5'!$A$5:$A$28,0),MATCH('Casos CMg'!$B2163,'Prom Factor Mensual Hora 0,5'!$B$4:$M$4,0))</f>
        <v>0.97960477425849246</v>
      </c>
      <c r="E2163" s="24">
        <v>98.1</v>
      </c>
      <c r="F2163" s="19">
        <f t="shared" si="99"/>
        <v>96.099228354758111</v>
      </c>
      <c r="G2163" s="24">
        <v>50</v>
      </c>
      <c r="H2163" s="19">
        <f t="shared" si="100"/>
        <v>48.980238712924624</v>
      </c>
      <c r="I2163" s="24">
        <v>117.5</v>
      </c>
      <c r="J2163" s="19">
        <f t="shared" si="101"/>
        <v>115.10356097537286</v>
      </c>
    </row>
    <row r="2164" spans="1:10" x14ac:dyDescent="0.25">
      <c r="A2164" s="3">
        <v>2031</v>
      </c>
      <c r="B2164" s="3">
        <v>9</v>
      </c>
      <c r="C2164" s="4">
        <v>1</v>
      </c>
      <c r="D2164" s="20">
        <f>INDEX('Prom Factor Mensual Hora 0,5'!$B$5:$N$28,MATCH('Casos CMg'!$C2164,'Prom Factor Mensual Hora 0,5'!$A$5:$A$28,0),MATCH('Casos CMg'!$B2164,'Prom Factor Mensual Hora 0,5'!$B$4:$M$4,0))</f>
        <v>0.98406530109216372</v>
      </c>
      <c r="E2164" s="24">
        <v>98.3</v>
      </c>
      <c r="F2164" s="19">
        <f t="shared" si="99"/>
        <v>96.733619097359693</v>
      </c>
      <c r="G2164" s="24">
        <v>50.2</v>
      </c>
      <c r="H2164" s="19">
        <f t="shared" si="100"/>
        <v>49.40007811482662</v>
      </c>
      <c r="I2164" s="24">
        <v>117.7</v>
      </c>
      <c r="J2164" s="19">
        <f t="shared" si="101"/>
        <v>115.82448593854767</v>
      </c>
    </row>
    <row r="2165" spans="1:10" x14ac:dyDescent="0.25">
      <c r="A2165" s="3">
        <v>2031</v>
      </c>
      <c r="B2165" s="3">
        <v>9</v>
      </c>
      <c r="C2165" s="4">
        <v>2</v>
      </c>
      <c r="D2165" s="20">
        <f>INDEX('Prom Factor Mensual Hora 0,5'!$B$5:$N$28,MATCH('Casos CMg'!$C2165,'Prom Factor Mensual Hora 0,5'!$A$5:$A$28,0),MATCH('Casos CMg'!$B2165,'Prom Factor Mensual Hora 0,5'!$B$4:$M$4,0))</f>
        <v>0.98404409159416628</v>
      </c>
      <c r="E2165" s="24">
        <v>94.8</v>
      </c>
      <c r="F2165" s="19">
        <f t="shared" si="99"/>
        <v>93.28737988312696</v>
      </c>
      <c r="G2165" s="24">
        <v>48.4</v>
      </c>
      <c r="H2165" s="19">
        <f t="shared" si="100"/>
        <v>47.627734033157644</v>
      </c>
      <c r="I2165" s="24">
        <v>113.5</v>
      </c>
      <c r="J2165" s="19">
        <f t="shared" si="101"/>
        <v>111.68900439593787</v>
      </c>
    </row>
    <row r="2166" spans="1:10" x14ac:dyDescent="0.25">
      <c r="A2166" s="3">
        <v>2031</v>
      </c>
      <c r="B2166" s="3">
        <v>9</v>
      </c>
      <c r="C2166" s="4">
        <v>3</v>
      </c>
      <c r="D2166" s="20">
        <f>INDEX('Prom Factor Mensual Hora 0,5'!$B$5:$N$28,MATCH('Casos CMg'!$C2166,'Prom Factor Mensual Hora 0,5'!$A$5:$A$28,0),MATCH('Casos CMg'!$B2166,'Prom Factor Mensual Hora 0,5'!$B$4:$M$4,0))</f>
        <v>0.98412014130428738</v>
      </c>
      <c r="E2166" s="24">
        <v>94</v>
      </c>
      <c r="F2166" s="19">
        <f t="shared" si="99"/>
        <v>92.507293282603015</v>
      </c>
      <c r="G2166" s="24">
        <v>48</v>
      </c>
      <c r="H2166" s="19">
        <f t="shared" si="100"/>
        <v>47.237766782605796</v>
      </c>
      <c r="I2166" s="24">
        <v>112.5</v>
      </c>
      <c r="J2166" s="19">
        <f t="shared" si="101"/>
        <v>110.71351589673233</v>
      </c>
    </row>
    <row r="2167" spans="1:10" x14ac:dyDescent="0.25">
      <c r="A2167" s="3">
        <v>2031</v>
      </c>
      <c r="B2167" s="3">
        <v>9</v>
      </c>
      <c r="C2167" s="4">
        <v>4</v>
      </c>
      <c r="D2167" s="20">
        <f>INDEX('Prom Factor Mensual Hora 0,5'!$B$5:$N$28,MATCH('Casos CMg'!$C2167,'Prom Factor Mensual Hora 0,5'!$A$5:$A$28,0),MATCH('Casos CMg'!$B2167,'Prom Factor Mensual Hora 0,5'!$B$4:$M$4,0))</f>
        <v>0.98405873398591515</v>
      </c>
      <c r="E2167" s="24">
        <v>94</v>
      </c>
      <c r="F2167" s="19">
        <f t="shared" si="99"/>
        <v>92.501520994676028</v>
      </c>
      <c r="G2167" s="24">
        <v>48</v>
      </c>
      <c r="H2167" s="19">
        <f t="shared" si="100"/>
        <v>47.234819231323925</v>
      </c>
      <c r="I2167" s="24">
        <v>112.5</v>
      </c>
      <c r="J2167" s="19">
        <f t="shared" si="101"/>
        <v>110.70660757341545</v>
      </c>
    </row>
    <row r="2168" spans="1:10" x14ac:dyDescent="0.25">
      <c r="A2168" s="3">
        <v>2031</v>
      </c>
      <c r="B2168" s="3">
        <v>9</v>
      </c>
      <c r="C2168" s="4">
        <v>5</v>
      </c>
      <c r="D2168" s="20">
        <f>INDEX('Prom Factor Mensual Hora 0,5'!$B$5:$N$28,MATCH('Casos CMg'!$C2168,'Prom Factor Mensual Hora 0,5'!$A$5:$A$28,0),MATCH('Casos CMg'!$B2168,'Prom Factor Mensual Hora 0,5'!$B$4:$M$4,0))</f>
        <v>0.98406531872603575</v>
      </c>
      <c r="E2168" s="24">
        <v>94</v>
      </c>
      <c r="F2168" s="19">
        <f t="shared" si="99"/>
        <v>92.502139960247362</v>
      </c>
      <c r="G2168" s="24">
        <v>48</v>
      </c>
      <c r="H2168" s="19">
        <f t="shared" si="100"/>
        <v>47.235135298849713</v>
      </c>
      <c r="I2168" s="24">
        <v>112.5</v>
      </c>
      <c r="J2168" s="19">
        <f t="shared" si="101"/>
        <v>110.70734835667902</v>
      </c>
    </row>
    <row r="2169" spans="1:10" x14ac:dyDescent="0.25">
      <c r="A2169" s="3">
        <v>2031</v>
      </c>
      <c r="B2169" s="3">
        <v>9</v>
      </c>
      <c r="C2169" s="4">
        <v>6</v>
      </c>
      <c r="D2169" s="20">
        <f>INDEX('Prom Factor Mensual Hora 0,5'!$B$5:$N$28,MATCH('Casos CMg'!$C2169,'Prom Factor Mensual Hora 0,5'!$A$5:$A$28,0),MATCH('Casos CMg'!$B2169,'Prom Factor Mensual Hora 0,5'!$B$4:$M$4,0))</f>
        <v>0.98403331785085668</v>
      </c>
      <c r="E2169" s="24">
        <v>25.5</v>
      </c>
      <c r="F2169" s="19">
        <f t="shared" si="99"/>
        <v>25.092849605196847</v>
      </c>
      <c r="G2169" s="24">
        <v>19.2</v>
      </c>
      <c r="H2169" s="19">
        <f t="shared" si="100"/>
        <v>18.893439702736448</v>
      </c>
      <c r="I2169" s="24">
        <v>26.7</v>
      </c>
      <c r="J2169" s="19">
        <f t="shared" si="101"/>
        <v>26.273689586617873</v>
      </c>
    </row>
    <row r="2170" spans="1:10" x14ac:dyDescent="0.25">
      <c r="A2170" s="3">
        <v>2031</v>
      </c>
      <c r="B2170" s="3">
        <v>9</v>
      </c>
      <c r="C2170" s="4">
        <v>7</v>
      </c>
      <c r="D2170" s="20">
        <f>INDEX('Prom Factor Mensual Hora 0,5'!$B$5:$N$28,MATCH('Casos CMg'!$C2170,'Prom Factor Mensual Hora 0,5'!$A$5:$A$28,0),MATCH('Casos CMg'!$B2170,'Prom Factor Mensual Hora 0,5'!$B$4:$M$4,0))</f>
        <v>0.98263306364913972</v>
      </c>
      <c r="E2170" s="24">
        <v>21</v>
      </c>
      <c r="F2170" s="19">
        <f t="shared" si="99"/>
        <v>20.635294336631933</v>
      </c>
      <c r="G2170" s="24">
        <v>16.399999999999999</v>
      </c>
      <c r="H2170" s="19">
        <f t="shared" si="100"/>
        <v>16.11518224384589</v>
      </c>
      <c r="I2170" s="24">
        <v>21.2</v>
      </c>
      <c r="J2170" s="19">
        <f t="shared" si="101"/>
        <v>20.831820949361763</v>
      </c>
    </row>
    <row r="2171" spans="1:10" x14ac:dyDescent="0.25">
      <c r="A2171" s="3">
        <v>2031</v>
      </c>
      <c r="B2171" s="3">
        <v>9</v>
      </c>
      <c r="C2171" s="4">
        <v>8</v>
      </c>
      <c r="D2171" s="20">
        <f>INDEX('Prom Factor Mensual Hora 0,5'!$B$5:$N$28,MATCH('Casos CMg'!$C2171,'Prom Factor Mensual Hora 0,5'!$A$5:$A$28,0),MATCH('Casos CMg'!$B2171,'Prom Factor Mensual Hora 0,5'!$B$4:$M$4,0))</f>
        <v>0.98263047789019065</v>
      </c>
      <c r="E2171" s="24">
        <v>21</v>
      </c>
      <c r="F2171" s="19">
        <f t="shared" si="99"/>
        <v>20.635240035694004</v>
      </c>
      <c r="G2171" s="24">
        <v>16.399999999999999</v>
      </c>
      <c r="H2171" s="19">
        <f t="shared" si="100"/>
        <v>16.115139837399123</v>
      </c>
      <c r="I2171" s="24">
        <v>21.2</v>
      </c>
      <c r="J2171" s="19">
        <f t="shared" si="101"/>
        <v>20.83176613127204</v>
      </c>
    </row>
    <row r="2172" spans="1:10" x14ac:dyDescent="0.25">
      <c r="A2172" s="3">
        <v>2031</v>
      </c>
      <c r="B2172" s="3">
        <v>9</v>
      </c>
      <c r="C2172" s="4">
        <v>9</v>
      </c>
      <c r="D2172" s="20">
        <f>INDEX('Prom Factor Mensual Hora 0,5'!$B$5:$N$28,MATCH('Casos CMg'!$C2172,'Prom Factor Mensual Hora 0,5'!$A$5:$A$28,0),MATCH('Casos CMg'!$B2172,'Prom Factor Mensual Hora 0,5'!$B$4:$M$4,0))</f>
        <v>0.98830477850920362</v>
      </c>
      <c r="E2172" s="24">
        <v>4.8</v>
      </c>
      <c r="F2172" s="19">
        <f t="shared" si="99"/>
        <v>4.7438629368441774</v>
      </c>
      <c r="G2172" s="24">
        <v>3.9</v>
      </c>
      <c r="H2172" s="19">
        <f t="shared" si="100"/>
        <v>3.8543886361858939</v>
      </c>
      <c r="I2172" s="24">
        <v>4.5999999999999996</v>
      </c>
      <c r="J2172" s="19">
        <f t="shared" si="101"/>
        <v>4.5462019811423362</v>
      </c>
    </row>
    <row r="2173" spans="1:10" x14ac:dyDescent="0.25">
      <c r="A2173" s="3">
        <v>2031</v>
      </c>
      <c r="B2173" s="3">
        <v>9</v>
      </c>
      <c r="C2173" s="4">
        <v>10</v>
      </c>
      <c r="D2173" s="20">
        <f>INDEX('Prom Factor Mensual Hora 0,5'!$B$5:$N$28,MATCH('Casos CMg'!$C2173,'Prom Factor Mensual Hora 0,5'!$A$5:$A$28,0),MATCH('Casos CMg'!$B2173,'Prom Factor Mensual Hora 0,5'!$B$4:$M$4,0))</f>
        <v>0.99538698336696763</v>
      </c>
      <c r="E2173" s="24">
        <v>7.1</v>
      </c>
      <c r="F2173" s="19">
        <f t="shared" si="99"/>
        <v>7.0672475819054696</v>
      </c>
      <c r="G2173" s="24">
        <v>5.5</v>
      </c>
      <c r="H2173" s="19">
        <f t="shared" si="100"/>
        <v>5.4746284085183223</v>
      </c>
      <c r="I2173" s="24">
        <v>7</v>
      </c>
      <c r="J2173" s="19">
        <f t="shared" si="101"/>
        <v>6.9677088835687737</v>
      </c>
    </row>
    <row r="2174" spans="1:10" x14ac:dyDescent="0.25">
      <c r="A2174" s="3">
        <v>2031</v>
      </c>
      <c r="B2174" s="3">
        <v>9</v>
      </c>
      <c r="C2174" s="4">
        <v>11</v>
      </c>
      <c r="D2174" s="20">
        <f>INDEX('Prom Factor Mensual Hora 0,5'!$B$5:$N$28,MATCH('Casos CMg'!$C2174,'Prom Factor Mensual Hora 0,5'!$A$5:$A$28,0),MATCH('Casos CMg'!$B2174,'Prom Factor Mensual Hora 0,5'!$B$4:$M$4,0))</f>
        <v>0.99541615562286745</v>
      </c>
      <c r="E2174" s="24">
        <v>7.1</v>
      </c>
      <c r="F2174" s="19">
        <f t="shared" si="99"/>
        <v>7.0674547049223584</v>
      </c>
      <c r="G2174" s="24">
        <v>5.5</v>
      </c>
      <c r="H2174" s="19">
        <f t="shared" si="100"/>
        <v>5.4747888559257714</v>
      </c>
      <c r="I2174" s="24">
        <v>7</v>
      </c>
      <c r="J2174" s="19">
        <f t="shared" si="101"/>
        <v>6.9679130893600725</v>
      </c>
    </row>
    <row r="2175" spans="1:10" x14ac:dyDescent="0.25">
      <c r="A2175" s="3">
        <v>2031</v>
      </c>
      <c r="B2175" s="3">
        <v>9</v>
      </c>
      <c r="C2175" s="4">
        <v>12</v>
      </c>
      <c r="D2175" s="20">
        <f>INDEX('Prom Factor Mensual Hora 0,5'!$B$5:$N$28,MATCH('Casos CMg'!$C2175,'Prom Factor Mensual Hora 0,5'!$A$5:$A$28,0),MATCH('Casos CMg'!$B2175,'Prom Factor Mensual Hora 0,5'!$B$4:$M$4,0))</f>
        <v>0.99541728318403411</v>
      </c>
      <c r="E2175" s="24">
        <v>4.5999999999999996</v>
      </c>
      <c r="F2175" s="19">
        <f t="shared" si="99"/>
        <v>4.5789195026465563</v>
      </c>
      <c r="G2175" s="24">
        <v>3.8</v>
      </c>
      <c r="H2175" s="19">
        <f t="shared" si="100"/>
        <v>3.7825856760993295</v>
      </c>
      <c r="I2175" s="24">
        <v>4.4000000000000004</v>
      </c>
      <c r="J2175" s="19">
        <f t="shared" si="101"/>
        <v>4.3798360460097507</v>
      </c>
    </row>
    <row r="2176" spans="1:10" x14ac:dyDescent="0.25">
      <c r="A2176" s="3">
        <v>2031</v>
      </c>
      <c r="B2176" s="3">
        <v>9</v>
      </c>
      <c r="C2176" s="4">
        <v>13</v>
      </c>
      <c r="D2176" s="20">
        <f>INDEX('Prom Factor Mensual Hora 0,5'!$B$5:$N$28,MATCH('Casos CMg'!$C2176,'Prom Factor Mensual Hora 0,5'!$A$5:$A$28,0),MATCH('Casos CMg'!$B2176,'Prom Factor Mensual Hora 0,5'!$B$4:$M$4,0))</f>
        <v>0.99541241324380236</v>
      </c>
      <c r="E2176" s="24">
        <v>4.5999999999999996</v>
      </c>
      <c r="F2176" s="19">
        <f t="shared" si="99"/>
        <v>4.5788971009214903</v>
      </c>
      <c r="G2176" s="24">
        <v>3.8</v>
      </c>
      <c r="H2176" s="19">
        <f t="shared" si="100"/>
        <v>3.7825671703264487</v>
      </c>
      <c r="I2176" s="24">
        <v>4.4000000000000004</v>
      </c>
      <c r="J2176" s="19">
        <f t="shared" si="101"/>
        <v>4.3798146182727304</v>
      </c>
    </row>
    <row r="2177" spans="1:10" x14ac:dyDescent="0.25">
      <c r="A2177" s="3">
        <v>2031</v>
      </c>
      <c r="B2177" s="3">
        <v>9</v>
      </c>
      <c r="C2177" s="4">
        <v>14</v>
      </c>
      <c r="D2177" s="20">
        <f>INDEX('Prom Factor Mensual Hora 0,5'!$B$5:$N$28,MATCH('Casos CMg'!$C2177,'Prom Factor Mensual Hora 0,5'!$A$5:$A$28,0),MATCH('Casos CMg'!$B2177,'Prom Factor Mensual Hora 0,5'!$B$4:$M$4,0))</f>
        <v>0.99642713308485031</v>
      </c>
      <c r="E2177" s="24">
        <v>4.5999999999999996</v>
      </c>
      <c r="F2177" s="19">
        <f t="shared" si="99"/>
        <v>4.5835648121903114</v>
      </c>
      <c r="G2177" s="24">
        <v>3.8</v>
      </c>
      <c r="H2177" s="19">
        <f t="shared" si="100"/>
        <v>3.7864231057224309</v>
      </c>
      <c r="I2177" s="24">
        <v>4.4000000000000004</v>
      </c>
      <c r="J2177" s="19">
        <f t="shared" si="101"/>
        <v>4.3842793855733415</v>
      </c>
    </row>
    <row r="2178" spans="1:10" x14ac:dyDescent="0.25">
      <c r="A2178" s="3">
        <v>2031</v>
      </c>
      <c r="B2178" s="3">
        <v>9</v>
      </c>
      <c r="C2178" s="4">
        <v>15</v>
      </c>
      <c r="D2178" s="20">
        <f>INDEX('Prom Factor Mensual Hora 0,5'!$B$5:$N$28,MATCH('Casos CMg'!$C2178,'Prom Factor Mensual Hora 0,5'!$A$5:$A$28,0),MATCH('Casos CMg'!$B2178,'Prom Factor Mensual Hora 0,5'!$B$4:$M$4,0))</f>
        <v>0.99682440393648108</v>
      </c>
      <c r="E2178" s="24">
        <v>7.1</v>
      </c>
      <c r="F2178" s="19">
        <f t="shared" si="99"/>
        <v>7.0774532679490152</v>
      </c>
      <c r="G2178" s="24">
        <v>5.5</v>
      </c>
      <c r="H2178" s="19">
        <f t="shared" si="100"/>
        <v>5.4825342216506456</v>
      </c>
      <c r="I2178" s="24">
        <v>7</v>
      </c>
      <c r="J2178" s="19">
        <f t="shared" si="101"/>
        <v>6.9777708275553678</v>
      </c>
    </row>
    <row r="2179" spans="1:10" x14ac:dyDescent="0.25">
      <c r="A2179" s="3">
        <v>2031</v>
      </c>
      <c r="B2179" s="3">
        <v>9</v>
      </c>
      <c r="C2179" s="4">
        <v>16</v>
      </c>
      <c r="D2179" s="20">
        <f>INDEX('Prom Factor Mensual Hora 0,5'!$B$5:$N$28,MATCH('Casos CMg'!$C2179,'Prom Factor Mensual Hora 0,5'!$A$5:$A$28,0),MATCH('Casos CMg'!$B2179,'Prom Factor Mensual Hora 0,5'!$B$4:$M$4,0))</f>
        <v>0.99681881529875971</v>
      </c>
      <c r="E2179" s="24">
        <v>5.6</v>
      </c>
      <c r="F2179" s="19">
        <f t="shared" si="99"/>
        <v>5.5821853656730545</v>
      </c>
      <c r="G2179" s="24">
        <v>4.4000000000000004</v>
      </c>
      <c r="H2179" s="19">
        <f t="shared" si="100"/>
        <v>4.3860027873145429</v>
      </c>
      <c r="I2179" s="24">
        <v>5.6</v>
      </c>
      <c r="J2179" s="19">
        <f t="shared" si="101"/>
        <v>5.5821853656730545</v>
      </c>
    </row>
    <row r="2180" spans="1:10" x14ac:dyDescent="0.25">
      <c r="A2180" s="3">
        <v>2031</v>
      </c>
      <c r="B2180" s="3">
        <v>9</v>
      </c>
      <c r="C2180" s="4">
        <v>17</v>
      </c>
      <c r="D2180" s="20">
        <f>INDEX('Prom Factor Mensual Hora 0,5'!$B$5:$N$28,MATCH('Casos CMg'!$C2180,'Prom Factor Mensual Hora 0,5'!$A$5:$A$28,0),MATCH('Casos CMg'!$B2180,'Prom Factor Mensual Hora 0,5'!$B$4:$M$4,0))</f>
        <v>0.99676665990863744</v>
      </c>
      <c r="E2180" s="24">
        <v>19.399999999999999</v>
      </c>
      <c r="F2180" s="19">
        <f t="shared" ref="F2180:F2243" si="102">$E2180*$D2180</f>
        <v>19.337273202227564</v>
      </c>
      <c r="G2180" s="24">
        <v>15.1</v>
      </c>
      <c r="H2180" s="19">
        <f t="shared" ref="H2180:H2243" si="103">$G2180*$D2180</f>
        <v>15.051176564620425</v>
      </c>
      <c r="I2180" s="24">
        <v>19.7</v>
      </c>
      <c r="J2180" s="19">
        <f t="shared" ref="J2180:J2243" si="104">$I2180*$D2180</f>
        <v>19.636303200200157</v>
      </c>
    </row>
    <row r="2181" spans="1:10" x14ac:dyDescent="0.25">
      <c r="A2181" s="3">
        <v>2031</v>
      </c>
      <c r="B2181" s="3">
        <v>9</v>
      </c>
      <c r="C2181" s="4">
        <v>18</v>
      </c>
      <c r="D2181" s="20">
        <f>INDEX('Prom Factor Mensual Hora 0,5'!$B$5:$N$28,MATCH('Casos CMg'!$C2181,'Prom Factor Mensual Hora 0,5'!$A$5:$A$28,0),MATCH('Casos CMg'!$B2181,'Prom Factor Mensual Hora 0,5'!$B$4:$M$4,0))</f>
        <v>0.99734385300680228</v>
      </c>
      <c r="E2181" s="24">
        <v>11.3</v>
      </c>
      <c r="F2181" s="19">
        <f t="shared" si="102"/>
        <v>11.269985538976867</v>
      </c>
      <c r="G2181" s="24">
        <v>8.9</v>
      </c>
      <c r="H2181" s="19">
        <f t="shared" si="103"/>
        <v>8.8763602917605411</v>
      </c>
      <c r="I2181" s="24">
        <v>12.3</v>
      </c>
      <c r="J2181" s="19">
        <f t="shared" si="104"/>
        <v>12.267329391983669</v>
      </c>
    </row>
    <row r="2182" spans="1:10" x14ac:dyDescent="0.25">
      <c r="A2182" s="3">
        <v>2031</v>
      </c>
      <c r="B2182" s="3">
        <v>9</v>
      </c>
      <c r="C2182" s="4">
        <v>19</v>
      </c>
      <c r="D2182" s="20">
        <f>INDEX('Prom Factor Mensual Hora 0,5'!$B$5:$N$28,MATCH('Casos CMg'!$C2182,'Prom Factor Mensual Hora 0,5'!$A$5:$A$28,0),MATCH('Casos CMg'!$B2182,'Prom Factor Mensual Hora 0,5'!$B$4:$M$4,0))</f>
        <v>0.98819433450518401</v>
      </c>
      <c r="E2182" s="24">
        <v>92.1</v>
      </c>
      <c r="F2182" s="19">
        <f t="shared" si="102"/>
        <v>91.012698207927443</v>
      </c>
      <c r="G2182" s="24">
        <v>47</v>
      </c>
      <c r="H2182" s="19">
        <f t="shared" si="103"/>
        <v>46.445133721743652</v>
      </c>
      <c r="I2182" s="24">
        <v>110.4</v>
      </c>
      <c r="J2182" s="19">
        <f t="shared" si="104"/>
        <v>109.09665452937232</v>
      </c>
    </row>
    <row r="2183" spans="1:10" x14ac:dyDescent="0.25">
      <c r="A2183" s="3">
        <v>2031</v>
      </c>
      <c r="B2183" s="3">
        <v>9</v>
      </c>
      <c r="C2183" s="4">
        <v>20</v>
      </c>
      <c r="D2183" s="20">
        <f>INDEX('Prom Factor Mensual Hora 0,5'!$B$5:$N$28,MATCH('Casos CMg'!$C2183,'Prom Factor Mensual Hora 0,5'!$A$5:$A$28,0),MATCH('Casos CMg'!$B2183,'Prom Factor Mensual Hora 0,5'!$B$4:$M$4,0))</f>
        <v>0.98241161619466133</v>
      </c>
      <c r="E2183" s="24">
        <v>91.4</v>
      </c>
      <c r="F2183" s="19">
        <f t="shared" si="102"/>
        <v>89.792421720192053</v>
      </c>
      <c r="G2183" s="24">
        <v>46.6</v>
      </c>
      <c r="H2183" s="19">
        <f t="shared" si="103"/>
        <v>45.780381314671217</v>
      </c>
      <c r="I2183" s="24">
        <v>109.6</v>
      </c>
      <c r="J2183" s="19">
        <f t="shared" si="104"/>
        <v>107.67231313493488</v>
      </c>
    </row>
    <row r="2184" spans="1:10" x14ac:dyDescent="0.25">
      <c r="A2184" s="3">
        <v>2031</v>
      </c>
      <c r="B2184" s="3">
        <v>9</v>
      </c>
      <c r="C2184" s="4">
        <v>21</v>
      </c>
      <c r="D2184" s="20">
        <f>INDEX('Prom Factor Mensual Hora 0,5'!$B$5:$N$28,MATCH('Casos CMg'!$C2184,'Prom Factor Mensual Hora 0,5'!$A$5:$A$28,0),MATCH('Casos CMg'!$B2184,'Prom Factor Mensual Hora 0,5'!$B$4:$M$4,0))</f>
        <v>0.98091119182568254</v>
      </c>
      <c r="E2184" s="24">
        <v>91.4</v>
      </c>
      <c r="F2184" s="19">
        <f t="shared" si="102"/>
        <v>89.655282932867394</v>
      </c>
      <c r="G2184" s="24">
        <v>46.6</v>
      </c>
      <c r="H2184" s="19">
        <f t="shared" si="103"/>
        <v>45.71046153907681</v>
      </c>
      <c r="I2184" s="24">
        <v>109.6</v>
      </c>
      <c r="J2184" s="19">
        <f t="shared" si="104"/>
        <v>107.5078666240948</v>
      </c>
    </row>
    <row r="2185" spans="1:10" x14ac:dyDescent="0.25">
      <c r="A2185" s="3">
        <v>2031</v>
      </c>
      <c r="B2185" s="3">
        <v>9</v>
      </c>
      <c r="C2185" s="4">
        <v>22</v>
      </c>
      <c r="D2185" s="20">
        <f>INDEX('Prom Factor Mensual Hora 0,5'!$B$5:$N$28,MATCH('Casos CMg'!$C2185,'Prom Factor Mensual Hora 0,5'!$A$5:$A$28,0),MATCH('Casos CMg'!$B2185,'Prom Factor Mensual Hora 0,5'!$B$4:$M$4,0))</f>
        <v>0.9809609158061634</v>
      </c>
      <c r="E2185" s="24">
        <v>90.9</v>
      </c>
      <c r="F2185" s="19">
        <f t="shared" si="102"/>
        <v>89.169347246780262</v>
      </c>
      <c r="G2185" s="24">
        <v>46.4</v>
      </c>
      <c r="H2185" s="19">
        <f t="shared" si="103"/>
        <v>45.516586493405981</v>
      </c>
      <c r="I2185" s="24">
        <v>108.9</v>
      </c>
      <c r="J2185" s="19">
        <f t="shared" si="104"/>
        <v>106.8266437312912</v>
      </c>
    </row>
    <row r="2186" spans="1:10" x14ac:dyDescent="0.25">
      <c r="A2186" s="3">
        <v>2031</v>
      </c>
      <c r="B2186" s="3">
        <v>9</v>
      </c>
      <c r="C2186" s="4">
        <v>23</v>
      </c>
      <c r="D2186" s="20">
        <f>INDEX('Prom Factor Mensual Hora 0,5'!$B$5:$N$28,MATCH('Casos CMg'!$C2186,'Prom Factor Mensual Hora 0,5'!$A$5:$A$28,0),MATCH('Casos CMg'!$B2186,'Prom Factor Mensual Hora 0,5'!$B$4:$M$4,0))</f>
        <v>0.98094318899667365</v>
      </c>
      <c r="E2186" s="24">
        <v>90.9</v>
      </c>
      <c r="F2186" s="19">
        <f t="shared" si="102"/>
        <v>89.167735879797647</v>
      </c>
      <c r="G2186" s="24">
        <v>46.4</v>
      </c>
      <c r="H2186" s="19">
        <f t="shared" si="103"/>
        <v>45.515763969445658</v>
      </c>
      <c r="I2186" s="24">
        <v>108.9</v>
      </c>
      <c r="J2186" s="19">
        <f t="shared" si="104"/>
        <v>106.82471328173777</v>
      </c>
    </row>
    <row r="2187" spans="1:10" x14ac:dyDescent="0.25">
      <c r="A2187" s="3">
        <v>2031</v>
      </c>
      <c r="B2187" s="3">
        <v>10</v>
      </c>
      <c r="C2187" s="4">
        <v>0</v>
      </c>
      <c r="D2187" s="20">
        <f>INDEX('Prom Factor Mensual Hora 0,5'!$B$5:$N$28,MATCH('Casos CMg'!$C2187,'Prom Factor Mensual Hora 0,5'!$A$5:$A$28,0),MATCH('Casos CMg'!$B2187,'Prom Factor Mensual Hora 0,5'!$B$4:$M$4,0))</f>
        <v>0.9821099717989521</v>
      </c>
      <c r="E2187" s="24">
        <v>78.8</v>
      </c>
      <c r="F2187" s="19">
        <f t="shared" si="102"/>
        <v>77.390265777757421</v>
      </c>
      <c r="G2187" s="24">
        <v>41.7</v>
      </c>
      <c r="H2187" s="19">
        <f t="shared" si="103"/>
        <v>40.953985824016307</v>
      </c>
      <c r="I2187" s="24">
        <v>95.6</v>
      </c>
      <c r="J2187" s="19">
        <f t="shared" si="104"/>
        <v>93.889713303979818</v>
      </c>
    </row>
    <row r="2188" spans="1:10" x14ac:dyDescent="0.25">
      <c r="A2188" s="3">
        <v>2031</v>
      </c>
      <c r="B2188" s="3">
        <v>10</v>
      </c>
      <c r="C2188" s="4">
        <v>1</v>
      </c>
      <c r="D2188" s="20">
        <f>INDEX('Prom Factor Mensual Hora 0,5'!$B$5:$N$28,MATCH('Casos CMg'!$C2188,'Prom Factor Mensual Hora 0,5'!$A$5:$A$28,0),MATCH('Casos CMg'!$B2188,'Prom Factor Mensual Hora 0,5'!$B$4:$M$4,0))</f>
        <v>0.98276776422391732</v>
      </c>
      <c r="E2188" s="24">
        <v>85</v>
      </c>
      <c r="F2188" s="19">
        <f t="shared" si="102"/>
        <v>83.53525995903297</v>
      </c>
      <c r="G2188" s="24">
        <v>43</v>
      </c>
      <c r="H2188" s="19">
        <f t="shared" si="103"/>
        <v>42.259013861628446</v>
      </c>
      <c r="I2188" s="24">
        <v>103.9</v>
      </c>
      <c r="J2188" s="19">
        <f t="shared" si="104"/>
        <v>102.10957070286501</v>
      </c>
    </row>
    <row r="2189" spans="1:10" x14ac:dyDescent="0.25">
      <c r="A2189" s="3">
        <v>2031</v>
      </c>
      <c r="B2189" s="3">
        <v>10</v>
      </c>
      <c r="C2189" s="4">
        <v>2</v>
      </c>
      <c r="D2189" s="20">
        <f>INDEX('Prom Factor Mensual Hora 0,5'!$B$5:$N$28,MATCH('Casos CMg'!$C2189,'Prom Factor Mensual Hora 0,5'!$A$5:$A$28,0),MATCH('Casos CMg'!$B2189,'Prom Factor Mensual Hora 0,5'!$B$4:$M$4,0))</f>
        <v>0.98276314042559476</v>
      </c>
      <c r="E2189" s="24">
        <v>85.9</v>
      </c>
      <c r="F2189" s="19">
        <f t="shared" si="102"/>
        <v>84.4193537625586</v>
      </c>
      <c r="G2189" s="24">
        <v>43.2</v>
      </c>
      <c r="H2189" s="19">
        <f t="shared" si="103"/>
        <v>42.455367666385698</v>
      </c>
      <c r="I2189" s="24">
        <v>105.2</v>
      </c>
      <c r="J2189" s="19">
        <f t="shared" si="104"/>
        <v>103.38668237277257</v>
      </c>
    </row>
    <row r="2190" spans="1:10" x14ac:dyDescent="0.25">
      <c r="A2190" s="3">
        <v>2031</v>
      </c>
      <c r="B2190" s="3">
        <v>10</v>
      </c>
      <c r="C2190" s="4">
        <v>3</v>
      </c>
      <c r="D2190" s="20">
        <f>INDEX('Prom Factor Mensual Hora 0,5'!$B$5:$N$28,MATCH('Casos CMg'!$C2190,'Prom Factor Mensual Hora 0,5'!$A$5:$A$28,0),MATCH('Casos CMg'!$B2190,'Prom Factor Mensual Hora 0,5'!$B$4:$M$4,0))</f>
        <v>0.98349696048674051</v>
      </c>
      <c r="E2190" s="24">
        <v>85.9</v>
      </c>
      <c r="F2190" s="19">
        <f t="shared" si="102"/>
        <v>84.482388905811021</v>
      </c>
      <c r="G2190" s="24">
        <v>43.2</v>
      </c>
      <c r="H2190" s="19">
        <f t="shared" si="103"/>
        <v>42.48706869302719</v>
      </c>
      <c r="I2190" s="24">
        <v>105.2</v>
      </c>
      <c r="J2190" s="19">
        <f t="shared" si="104"/>
        <v>103.46388024320511</v>
      </c>
    </row>
    <row r="2191" spans="1:10" x14ac:dyDescent="0.25">
      <c r="A2191" s="3">
        <v>2031</v>
      </c>
      <c r="B2191" s="3">
        <v>10</v>
      </c>
      <c r="C2191" s="4">
        <v>4</v>
      </c>
      <c r="D2191" s="20">
        <f>INDEX('Prom Factor Mensual Hora 0,5'!$B$5:$N$28,MATCH('Casos CMg'!$C2191,'Prom Factor Mensual Hora 0,5'!$A$5:$A$28,0),MATCH('Casos CMg'!$B2191,'Prom Factor Mensual Hora 0,5'!$B$4:$M$4,0))</f>
        <v>0.98349865017029481</v>
      </c>
      <c r="E2191" s="24">
        <v>85.9</v>
      </c>
      <c r="F2191" s="19">
        <f t="shared" si="102"/>
        <v>84.482534049628327</v>
      </c>
      <c r="G2191" s="24">
        <v>43.2</v>
      </c>
      <c r="H2191" s="19">
        <f t="shared" si="103"/>
        <v>42.48714168735674</v>
      </c>
      <c r="I2191" s="24">
        <v>105.2</v>
      </c>
      <c r="J2191" s="19">
        <f t="shared" si="104"/>
        <v>103.46405799791502</v>
      </c>
    </row>
    <row r="2192" spans="1:10" x14ac:dyDescent="0.25">
      <c r="A2192" s="3">
        <v>2031</v>
      </c>
      <c r="B2192" s="3">
        <v>10</v>
      </c>
      <c r="C2192" s="4">
        <v>5</v>
      </c>
      <c r="D2192" s="20">
        <f>INDEX('Prom Factor Mensual Hora 0,5'!$B$5:$N$28,MATCH('Casos CMg'!$C2192,'Prom Factor Mensual Hora 0,5'!$A$5:$A$28,0),MATCH('Casos CMg'!$B2192,'Prom Factor Mensual Hora 0,5'!$B$4:$M$4,0))</f>
        <v>0.98354558571805484</v>
      </c>
      <c r="E2192" s="24">
        <v>85.9</v>
      </c>
      <c r="F2192" s="19">
        <f t="shared" si="102"/>
        <v>84.486565813180917</v>
      </c>
      <c r="G2192" s="24">
        <v>43.2</v>
      </c>
      <c r="H2192" s="19">
        <f t="shared" si="103"/>
        <v>42.48916930301997</v>
      </c>
      <c r="I2192" s="24">
        <v>105.2</v>
      </c>
      <c r="J2192" s="19">
        <f t="shared" si="104"/>
        <v>103.46899561753938</v>
      </c>
    </row>
    <row r="2193" spans="1:10" x14ac:dyDescent="0.25">
      <c r="A2193" s="3">
        <v>2031</v>
      </c>
      <c r="B2193" s="3">
        <v>10</v>
      </c>
      <c r="C2193" s="4">
        <v>6</v>
      </c>
      <c r="D2193" s="20">
        <f>INDEX('Prom Factor Mensual Hora 0,5'!$B$5:$N$28,MATCH('Casos CMg'!$C2193,'Prom Factor Mensual Hora 0,5'!$A$5:$A$28,0),MATCH('Casos CMg'!$B2193,'Prom Factor Mensual Hora 0,5'!$B$4:$M$4,0))</f>
        <v>0.98281357044995021</v>
      </c>
      <c r="E2193" s="24">
        <v>12.9</v>
      </c>
      <c r="F2193" s="19">
        <f t="shared" si="102"/>
        <v>12.678295058804357</v>
      </c>
      <c r="G2193" s="24">
        <v>7.1</v>
      </c>
      <c r="H2193" s="19">
        <f t="shared" si="103"/>
        <v>6.9779763501946466</v>
      </c>
      <c r="I2193" s="24">
        <v>12.8</v>
      </c>
      <c r="J2193" s="19">
        <f t="shared" si="104"/>
        <v>12.580013701759363</v>
      </c>
    </row>
    <row r="2194" spans="1:10" x14ac:dyDescent="0.25">
      <c r="A2194" s="3">
        <v>2031</v>
      </c>
      <c r="B2194" s="3">
        <v>10</v>
      </c>
      <c r="C2194" s="4">
        <v>7</v>
      </c>
      <c r="D2194" s="20">
        <f>INDEX('Prom Factor Mensual Hora 0,5'!$B$5:$N$28,MATCH('Casos CMg'!$C2194,'Prom Factor Mensual Hora 0,5'!$A$5:$A$28,0),MATCH('Casos CMg'!$B2194,'Prom Factor Mensual Hora 0,5'!$B$4:$M$4,0))</f>
        <v>0.9827980457416402</v>
      </c>
      <c r="E2194" s="24">
        <v>10.8</v>
      </c>
      <c r="F2194" s="19">
        <f t="shared" si="102"/>
        <v>10.614218894009715</v>
      </c>
      <c r="G2194" s="24">
        <v>6.8</v>
      </c>
      <c r="H2194" s="19">
        <f t="shared" si="103"/>
        <v>6.6830267110431532</v>
      </c>
      <c r="I2194" s="24">
        <v>10.3</v>
      </c>
      <c r="J2194" s="19">
        <f t="shared" si="104"/>
        <v>10.122819871138894</v>
      </c>
    </row>
    <row r="2195" spans="1:10" x14ac:dyDescent="0.25">
      <c r="A2195" s="3">
        <v>2031</v>
      </c>
      <c r="B2195" s="3">
        <v>10</v>
      </c>
      <c r="C2195" s="4">
        <v>8</v>
      </c>
      <c r="D2195" s="20">
        <f>INDEX('Prom Factor Mensual Hora 0,5'!$B$5:$N$28,MATCH('Casos CMg'!$C2195,'Prom Factor Mensual Hora 0,5'!$A$5:$A$28,0),MATCH('Casos CMg'!$B2195,'Prom Factor Mensual Hora 0,5'!$B$4:$M$4,0))</f>
        <v>0.9836271308258443</v>
      </c>
      <c r="E2195" s="24">
        <v>12.7</v>
      </c>
      <c r="F2195" s="19">
        <f t="shared" si="102"/>
        <v>12.492064561488222</v>
      </c>
      <c r="G2195" s="24">
        <v>7.1</v>
      </c>
      <c r="H2195" s="19">
        <f t="shared" si="103"/>
        <v>6.9837526288634946</v>
      </c>
      <c r="I2195" s="24">
        <v>12.7</v>
      </c>
      <c r="J2195" s="19">
        <f t="shared" si="104"/>
        <v>12.492064561488222</v>
      </c>
    </row>
    <row r="2196" spans="1:10" x14ac:dyDescent="0.25">
      <c r="A2196" s="3">
        <v>2031</v>
      </c>
      <c r="B2196" s="3">
        <v>10</v>
      </c>
      <c r="C2196" s="4">
        <v>9</v>
      </c>
      <c r="D2196" s="20">
        <f>INDEX('Prom Factor Mensual Hora 0,5'!$B$5:$N$28,MATCH('Casos CMg'!$C2196,'Prom Factor Mensual Hora 0,5'!$A$5:$A$28,0),MATCH('Casos CMg'!$B2196,'Prom Factor Mensual Hora 0,5'!$B$4:$M$4,0))</f>
        <v>0.99649119837626765</v>
      </c>
      <c r="E2196" s="24">
        <v>3.2</v>
      </c>
      <c r="F2196" s="19">
        <f t="shared" si="102"/>
        <v>3.1887718348040566</v>
      </c>
      <c r="G2196" s="24">
        <v>1.9</v>
      </c>
      <c r="H2196" s="19">
        <f t="shared" si="103"/>
        <v>1.8933332769149085</v>
      </c>
      <c r="I2196" s="24">
        <v>3.2</v>
      </c>
      <c r="J2196" s="19">
        <f t="shared" si="104"/>
        <v>3.1887718348040566</v>
      </c>
    </row>
    <row r="2197" spans="1:10" x14ac:dyDescent="0.25">
      <c r="A2197" s="3">
        <v>2031</v>
      </c>
      <c r="B2197" s="3">
        <v>10</v>
      </c>
      <c r="C2197" s="4">
        <v>10</v>
      </c>
      <c r="D2197" s="20">
        <f>INDEX('Prom Factor Mensual Hora 0,5'!$B$5:$N$28,MATCH('Casos CMg'!$C2197,'Prom Factor Mensual Hora 0,5'!$A$5:$A$28,0),MATCH('Casos CMg'!$B2197,'Prom Factor Mensual Hora 0,5'!$B$4:$M$4,0))</f>
        <v>0.99809274155090977</v>
      </c>
      <c r="E2197" s="24">
        <v>3.1</v>
      </c>
      <c r="F2197" s="19">
        <f t="shared" si="102"/>
        <v>3.0940874988078204</v>
      </c>
      <c r="G2197" s="24">
        <v>1.7</v>
      </c>
      <c r="H2197" s="19">
        <f t="shared" si="103"/>
        <v>1.6967576606365466</v>
      </c>
      <c r="I2197" s="24">
        <v>3.1</v>
      </c>
      <c r="J2197" s="19">
        <f t="shared" si="104"/>
        <v>3.0940874988078204</v>
      </c>
    </row>
    <row r="2198" spans="1:10" x14ac:dyDescent="0.25">
      <c r="A2198" s="3">
        <v>2031</v>
      </c>
      <c r="B2198" s="3">
        <v>10</v>
      </c>
      <c r="C2198" s="4">
        <v>11</v>
      </c>
      <c r="D2198" s="20">
        <f>INDEX('Prom Factor Mensual Hora 0,5'!$B$5:$N$28,MATCH('Casos CMg'!$C2198,'Prom Factor Mensual Hora 0,5'!$A$5:$A$28,0),MATCH('Casos CMg'!$B2198,'Prom Factor Mensual Hora 0,5'!$B$4:$M$4,0))</f>
        <v>0.99773611986535249</v>
      </c>
      <c r="E2198" s="24">
        <v>3.1</v>
      </c>
      <c r="F2198" s="19">
        <f t="shared" si="102"/>
        <v>3.0929819715825926</v>
      </c>
      <c r="G2198" s="24">
        <v>1.7</v>
      </c>
      <c r="H2198" s="19">
        <f t="shared" si="103"/>
        <v>1.6961514037710992</v>
      </c>
      <c r="I2198" s="24">
        <v>3.1</v>
      </c>
      <c r="J2198" s="19">
        <f t="shared" si="104"/>
        <v>3.0929819715825926</v>
      </c>
    </row>
    <row r="2199" spans="1:10" x14ac:dyDescent="0.25">
      <c r="A2199" s="3">
        <v>2031</v>
      </c>
      <c r="B2199" s="3">
        <v>10</v>
      </c>
      <c r="C2199" s="4">
        <v>12</v>
      </c>
      <c r="D2199" s="20">
        <f>INDEX('Prom Factor Mensual Hora 0,5'!$B$5:$N$28,MATCH('Casos CMg'!$C2199,'Prom Factor Mensual Hora 0,5'!$A$5:$A$28,0),MATCH('Casos CMg'!$B2199,'Prom Factor Mensual Hora 0,5'!$B$4:$M$4,0))</f>
        <v>0.99773838760935762</v>
      </c>
      <c r="E2199" s="24">
        <v>3.1</v>
      </c>
      <c r="F2199" s="19">
        <f t="shared" si="102"/>
        <v>3.0929890015890087</v>
      </c>
      <c r="G2199" s="24">
        <v>1.7</v>
      </c>
      <c r="H2199" s="19">
        <f t="shared" si="103"/>
        <v>1.6961552589359079</v>
      </c>
      <c r="I2199" s="24">
        <v>3.1</v>
      </c>
      <c r="J2199" s="19">
        <f t="shared" si="104"/>
        <v>3.0929890015890087</v>
      </c>
    </row>
    <row r="2200" spans="1:10" x14ac:dyDescent="0.25">
      <c r="A2200" s="3">
        <v>2031</v>
      </c>
      <c r="B2200" s="3">
        <v>10</v>
      </c>
      <c r="C2200" s="4">
        <v>13</v>
      </c>
      <c r="D2200" s="20">
        <f>INDEX('Prom Factor Mensual Hora 0,5'!$B$5:$N$28,MATCH('Casos CMg'!$C2200,'Prom Factor Mensual Hora 0,5'!$A$5:$A$28,0),MATCH('Casos CMg'!$B2200,'Prom Factor Mensual Hora 0,5'!$B$4:$M$4,0))</f>
        <v>0.99890939547440449</v>
      </c>
      <c r="E2200" s="24">
        <v>2.8</v>
      </c>
      <c r="F2200" s="19">
        <f t="shared" si="102"/>
        <v>2.7969463073283323</v>
      </c>
      <c r="G2200" s="24">
        <v>1.7</v>
      </c>
      <c r="H2200" s="19">
        <f t="shared" si="103"/>
        <v>1.6981459723064876</v>
      </c>
      <c r="I2200" s="24">
        <v>2.7</v>
      </c>
      <c r="J2200" s="19">
        <f t="shared" si="104"/>
        <v>2.6970553677808922</v>
      </c>
    </row>
    <row r="2201" spans="1:10" x14ac:dyDescent="0.25">
      <c r="A2201" s="3">
        <v>2031</v>
      </c>
      <c r="B2201" s="3">
        <v>10</v>
      </c>
      <c r="C2201" s="4">
        <v>14</v>
      </c>
      <c r="D2201" s="20">
        <f>INDEX('Prom Factor Mensual Hora 0,5'!$B$5:$N$28,MATCH('Casos CMg'!$C2201,'Prom Factor Mensual Hora 0,5'!$A$5:$A$28,0),MATCH('Casos CMg'!$B2201,'Prom Factor Mensual Hora 0,5'!$B$4:$M$4,0))</f>
        <v>0.99987573234565796</v>
      </c>
      <c r="E2201" s="24">
        <v>2.8</v>
      </c>
      <c r="F2201" s="19">
        <f t="shared" si="102"/>
        <v>2.7996520505678419</v>
      </c>
      <c r="G2201" s="24">
        <v>1.7</v>
      </c>
      <c r="H2201" s="19">
        <f t="shared" si="103"/>
        <v>1.6997887449876186</v>
      </c>
      <c r="I2201" s="24">
        <v>2.7</v>
      </c>
      <c r="J2201" s="19">
        <f t="shared" si="104"/>
        <v>2.6996644773332767</v>
      </c>
    </row>
    <row r="2202" spans="1:10" x14ac:dyDescent="0.25">
      <c r="A2202" s="3">
        <v>2031</v>
      </c>
      <c r="B2202" s="3">
        <v>10</v>
      </c>
      <c r="C2202" s="4">
        <v>15</v>
      </c>
      <c r="D2202" s="20">
        <f>INDEX('Prom Factor Mensual Hora 0,5'!$B$5:$N$28,MATCH('Casos CMg'!$C2202,'Prom Factor Mensual Hora 0,5'!$A$5:$A$28,0),MATCH('Casos CMg'!$B2202,'Prom Factor Mensual Hora 0,5'!$B$4:$M$4,0))</f>
        <v>0.99987573234565796</v>
      </c>
      <c r="E2202" s="24">
        <v>2.7</v>
      </c>
      <c r="F2202" s="19">
        <f t="shared" si="102"/>
        <v>2.6996644773332767</v>
      </c>
      <c r="G2202" s="24">
        <v>1.7</v>
      </c>
      <c r="H2202" s="19">
        <f t="shared" si="103"/>
        <v>1.6997887449876186</v>
      </c>
      <c r="I2202" s="24">
        <v>2.6</v>
      </c>
      <c r="J2202" s="19">
        <f t="shared" si="104"/>
        <v>2.5996769040987107</v>
      </c>
    </row>
    <row r="2203" spans="1:10" x14ac:dyDescent="0.25">
      <c r="A2203" s="3">
        <v>2031</v>
      </c>
      <c r="B2203" s="3">
        <v>10</v>
      </c>
      <c r="C2203" s="4">
        <v>16</v>
      </c>
      <c r="D2203" s="20">
        <f>INDEX('Prom Factor Mensual Hora 0,5'!$B$5:$N$28,MATCH('Casos CMg'!$C2203,'Prom Factor Mensual Hora 0,5'!$A$5:$A$28,0),MATCH('Casos CMg'!$B2203,'Prom Factor Mensual Hora 0,5'!$B$4:$M$4,0))</f>
        <v>0.99987573234565796</v>
      </c>
      <c r="E2203" s="24">
        <v>2.7</v>
      </c>
      <c r="F2203" s="19">
        <f t="shared" si="102"/>
        <v>2.6996644773332767</v>
      </c>
      <c r="G2203" s="24">
        <v>1.7</v>
      </c>
      <c r="H2203" s="19">
        <f t="shared" si="103"/>
        <v>1.6997887449876186</v>
      </c>
      <c r="I2203" s="24">
        <v>2.6</v>
      </c>
      <c r="J2203" s="19">
        <f t="shared" si="104"/>
        <v>2.5996769040987107</v>
      </c>
    </row>
    <row r="2204" spans="1:10" x14ac:dyDescent="0.25">
      <c r="A2204" s="3">
        <v>2031</v>
      </c>
      <c r="B2204" s="3">
        <v>10</v>
      </c>
      <c r="C2204" s="4">
        <v>17</v>
      </c>
      <c r="D2204" s="20">
        <f>INDEX('Prom Factor Mensual Hora 0,5'!$B$5:$N$28,MATCH('Casos CMg'!$C2204,'Prom Factor Mensual Hora 0,5'!$A$5:$A$28,0),MATCH('Casos CMg'!$B2204,'Prom Factor Mensual Hora 0,5'!$B$4:$M$4,0))</f>
        <v>0.99987576736378347</v>
      </c>
      <c r="E2204" s="24">
        <v>10.3</v>
      </c>
      <c r="F2204" s="19">
        <f t="shared" si="102"/>
        <v>10.298720403846971</v>
      </c>
      <c r="G2204" s="24">
        <v>5.9</v>
      </c>
      <c r="H2204" s="19">
        <f t="shared" si="103"/>
        <v>5.8992670274463226</v>
      </c>
      <c r="I2204" s="24">
        <v>10.1</v>
      </c>
      <c r="J2204" s="19">
        <f t="shared" si="104"/>
        <v>10.098745250374213</v>
      </c>
    </row>
    <row r="2205" spans="1:10" x14ac:dyDescent="0.25">
      <c r="A2205" s="3">
        <v>2031</v>
      </c>
      <c r="B2205" s="3">
        <v>10</v>
      </c>
      <c r="C2205" s="4">
        <v>18</v>
      </c>
      <c r="D2205" s="20">
        <f>INDEX('Prom Factor Mensual Hora 0,5'!$B$5:$N$28,MATCH('Casos CMg'!$C2205,'Prom Factor Mensual Hora 0,5'!$A$5:$A$28,0),MATCH('Casos CMg'!$B2205,'Prom Factor Mensual Hora 0,5'!$B$4:$M$4,0))</f>
        <v>0.99987523520709687</v>
      </c>
      <c r="E2205" s="24">
        <v>11.8</v>
      </c>
      <c r="F2205" s="19">
        <f t="shared" si="102"/>
        <v>11.798527775443743</v>
      </c>
      <c r="G2205" s="24">
        <v>6.8</v>
      </c>
      <c r="H2205" s="19">
        <f t="shared" si="103"/>
        <v>6.7991515994082583</v>
      </c>
      <c r="I2205" s="24">
        <v>11.7</v>
      </c>
      <c r="J2205" s="19">
        <f t="shared" si="104"/>
        <v>11.698540251923033</v>
      </c>
    </row>
    <row r="2206" spans="1:10" x14ac:dyDescent="0.25">
      <c r="A2206" s="3">
        <v>2031</v>
      </c>
      <c r="B2206" s="3">
        <v>10</v>
      </c>
      <c r="C2206" s="4">
        <v>19</v>
      </c>
      <c r="D2206" s="20">
        <f>INDEX('Prom Factor Mensual Hora 0,5'!$B$5:$N$28,MATCH('Casos CMg'!$C2206,'Prom Factor Mensual Hora 0,5'!$A$5:$A$28,0),MATCH('Casos CMg'!$B2206,'Prom Factor Mensual Hora 0,5'!$B$4:$M$4,0))</f>
        <v>0.99567369027716135</v>
      </c>
      <c r="E2206" s="24">
        <v>79.7</v>
      </c>
      <c r="F2206" s="19">
        <f t="shared" si="102"/>
        <v>79.355193115089762</v>
      </c>
      <c r="G2206" s="24">
        <v>42</v>
      </c>
      <c r="H2206" s="19">
        <f t="shared" si="103"/>
        <v>41.818294991640776</v>
      </c>
      <c r="I2206" s="24">
        <v>95.6</v>
      </c>
      <c r="J2206" s="19">
        <f t="shared" si="104"/>
        <v>95.186404790496624</v>
      </c>
    </row>
    <row r="2207" spans="1:10" x14ac:dyDescent="0.25">
      <c r="A2207" s="3">
        <v>2031</v>
      </c>
      <c r="B2207" s="3">
        <v>10</v>
      </c>
      <c r="C2207" s="4">
        <v>20</v>
      </c>
      <c r="D2207" s="20">
        <f>INDEX('Prom Factor Mensual Hora 0,5'!$B$5:$N$28,MATCH('Casos CMg'!$C2207,'Prom Factor Mensual Hora 0,5'!$A$5:$A$28,0),MATCH('Casos CMg'!$B2207,'Prom Factor Mensual Hora 0,5'!$B$4:$M$4,0))</f>
        <v>0.9821902641223752</v>
      </c>
      <c r="E2207" s="24">
        <v>83</v>
      </c>
      <c r="F2207" s="19">
        <f t="shared" si="102"/>
        <v>81.521791922157135</v>
      </c>
      <c r="G2207" s="24">
        <v>43.1</v>
      </c>
      <c r="H2207" s="19">
        <f t="shared" si="103"/>
        <v>42.332400383674376</v>
      </c>
      <c r="I2207" s="24">
        <v>99.7</v>
      </c>
      <c r="J2207" s="19">
        <f t="shared" si="104"/>
        <v>97.924369333000811</v>
      </c>
    </row>
    <row r="2208" spans="1:10" x14ac:dyDescent="0.25">
      <c r="A2208" s="3">
        <v>2031</v>
      </c>
      <c r="B2208" s="3">
        <v>10</v>
      </c>
      <c r="C2208" s="4">
        <v>21</v>
      </c>
      <c r="D2208" s="20">
        <f>INDEX('Prom Factor Mensual Hora 0,5'!$B$5:$N$28,MATCH('Casos CMg'!$C2208,'Prom Factor Mensual Hora 0,5'!$A$5:$A$28,0),MATCH('Casos CMg'!$B2208,'Prom Factor Mensual Hora 0,5'!$B$4:$M$4,0))</f>
        <v>0.98133490162370618</v>
      </c>
      <c r="E2208" s="24">
        <v>83</v>
      </c>
      <c r="F2208" s="19">
        <f t="shared" si="102"/>
        <v>81.450796834767615</v>
      </c>
      <c r="G2208" s="24">
        <v>43.1</v>
      </c>
      <c r="H2208" s="19">
        <f t="shared" si="103"/>
        <v>42.295534259981736</v>
      </c>
      <c r="I2208" s="24">
        <v>99.7</v>
      </c>
      <c r="J2208" s="19">
        <f t="shared" si="104"/>
        <v>97.839089691883515</v>
      </c>
    </row>
    <row r="2209" spans="1:10" x14ac:dyDescent="0.25">
      <c r="A2209" s="3">
        <v>2031</v>
      </c>
      <c r="B2209" s="3">
        <v>10</v>
      </c>
      <c r="C2209" s="4">
        <v>22</v>
      </c>
      <c r="D2209" s="20">
        <f>INDEX('Prom Factor Mensual Hora 0,5'!$B$5:$N$28,MATCH('Casos CMg'!$C2209,'Prom Factor Mensual Hora 0,5'!$A$5:$A$28,0),MATCH('Casos CMg'!$B2209,'Prom Factor Mensual Hora 0,5'!$B$4:$M$4,0))</f>
        <v>0.9813299022868166</v>
      </c>
      <c r="E2209" s="24">
        <v>83</v>
      </c>
      <c r="F2209" s="19">
        <f t="shared" si="102"/>
        <v>81.450381889805783</v>
      </c>
      <c r="G2209" s="24">
        <v>43.1</v>
      </c>
      <c r="H2209" s="19">
        <f t="shared" si="103"/>
        <v>42.295318788561794</v>
      </c>
      <c r="I2209" s="24">
        <v>99.7</v>
      </c>
      <c r="J2209" s="19">
        <f t="shared" si="104"/>
        <v>97.838591257995617</v>
      </c>
    </row>
    <row r="2210" spans="1:10" x14ac:dyDescent="0.25">
      <c r="A2210" s="3">
        <v>2031</v>
      </c>
      <c r="B2210" s="3">
        <v>10</v>
      </c>
      <c r="C2210" s="4">
        <v>23</v>
      </c>
      <c r="D2210" s="20">
        <f>INDEX('Prom Factor Mensual Hora 0,5'!$B$5:$N$28,MATCH('Casos CMg'!$C2210,'Prom Factor Mensual Hora 0,5'!$A$5:$A$28,0),MATCH('Casos CMg'!$B2210,'Prom Factor Mensual Hora 0,5'!$B$4:$M$4,0))</f>
        <v>0.98134330266422198</v>
      </c>
      <c r="E2210" s="24">
        <v>79.7</v>
      </c>
      <c r="F2210" s="19">
        <f t="shared" si="102"/>
        <v>78.213061222338496</v>
      </c>
      <c r="G2210" s="24">
        <v>42</v>
      </c>
      <c r="H2210" s="19">
        <f t="shared" si="103"/>
        <v>41.216418711897326</v>
      </c>
      <c r="I2210" s="24">
        <v>95.6</v>
      </c>
      <c r="J2210" s="19">
        <f t="shared" si="104"/>
        <v>93.816419734699622</v>
      </c>
    </row>
    <row r="2211" spans="1:10" x14ac:dyDescent="0.25">
      <c r="A2211" s="3">
        <v>2031</v>
      </c>
      <c r="B2211" s="3">
        <v>11</v>
      </c>
      <c r="C2211" s="4">
        <v>0</v>
      </c>
      <c r="D2211" s="20">
        <f>INDEX('Prom Factor Mensual Hora 0,5'!$B$5:$N$28,MATCH('Casos CMg'!$C2211,'Prom Factor Mensual Hora 0,5'!$A$5:$A$28,0),MATCH('Casos CMg'!$B2211,'Prom Factor Mensual Hora 0,5'!$B$4:$M$4,0))</f>
        <v>0.97795162569026572</v>
      </c>
      <c r="E2211" s="24">
        <v>80.5</v>
      </c>
      <c r="F2211" s="19">
        <f t="shared" si="102"/>
        <v>78.725105868066393</v>
      </c>
      <c r="G2211" s="24">
        <v>42.4</v>
      </c>
      <c r="H2211" s="19">
        <f t="shared" si="103"/>
        <v>41.465148929267265</v>
      </c>
      <c r="I2211" s="24">
        <v>101</v>
      </c>
      <c r="J2211" s="19">
        <f t="shared" si="104"/>
        <v>98.77311419471684</v>
      </c>
    </row>
    <row r="2212" spans="1:10" x14ac:dyDescent="0.25">
      <c r="A2212" s="3">
        <v>2031</v>
      </c>
      <c r="B2212" s="3">
        <v>11</v>
      </c>
      <c r="C2212" s="4">
        <v>1</v>
      </c>
      <c r="D2212" s="20">
        <f>INDEX('Prom Factor Mensual Hora 0,5'!$B$5:$N$28,MATCH('Casos CMg'!$C2212,'Prom Factor Mensual Hora 0,5'!$A$5:$A$28,0),MATCH('Casos CMg'!$B2212,'Prom Factor Mensual Hora 0,5'!$B$4:$M$4,0))</f>
        <v>0.98127717508999879</v>
      </c>
      <c r="E2212" s="24">
        <v>66</v>
      </c>
      <c r="F2212" s="19">
        <f t="shared" si="102"/>
        <v>64.764293555939915</v>
      </c>
      <c r="G2212" s="24">
        <v>34.9</v>
      </c>
      <c r="H2212" s="19">
        <f t="shared" si="103"/>
        <v>34.246573410640956</v>
      </c>
      <c r="I2212" s="24">
        <v>80.8</v>
      </c>
      <c r="J2212" s="19">
        <f t="shared" si="104"/>
        <v>79.287195747271895</v>
      </c>
    </row>
    <row r="2213" spans="1:10" x14ac:dyDescent="0.25">
      <c r="A2213" s="3">
        <v>2031</v>
      </c>
      <c r="B2213" s="3">
        <v>11</v>
      </c>
      <c r="C2213" s="4">
        <v>2</v>
      </c>
      <c r="D2213" s="20">
        <f>INDEX('Prom Factor Mensual Hora 0,5'!$B$5:$N$28,MATCH('Casos CMg'!$C2213,'Prom Factor Mensual Hora 0,5'!$A$5:$A$28,0),MATCH('Casos CMg'!$B2213,'Prom Factor Mensual Hora 0,5'!$B$4:$M$4,0))</f>
        <v>0.98127049623899176</v>
      </c>
      <c r="E2213" s="24">
        <v>32.299999999999997</v>
      </c>
      <c r="F2213" s="19">
        <f t="shared" si="102"/>
        <v>31.69503702851943</v>
      </c>
      <c r="G2213" s="24">
        <v>17.5</v>
      </c>
      <c r="H2213" s="19">
        <f t="shared" si="103"/>
        <v>17.172233684182356</v>
      </c>
      <c r="I2213" s="24">
        <v>33.700000000000003</v>
      </c>
      <c r="J2213" s="19">
        <f t="shared" si="104"/>
        <v>33.068815723254026</v>
      </c>
    </row>
    <row r="2214" spans="1:10" x14ac:dyDescent="0.25">
      <c r="A2214" s="3">
        <v>2031</v>
      </c>
      <c r="B2214" s="3">
        <v>11</v>
      </c>
      <c r="C2214" s="4">
        <v>3</v>
      </c>
      <c r="D2214" s="20">
        <f>INDEX('Prom Factor Mensual Hora 0,5'!$B$5:$N$28,MATCH('Casos CMg'!$C2214,'Prom Factor Mensual Hora 0,5'!$A$5:$A$28,0),MATCH('Casos CMg'!$B2214,'Prom Factor Mensual Hora 0,5'!$B$4:$M$4,0))</f>
        <v>0.98126911607015066</v>
      </c>
      <c r="E2214" s="24">
        <v>32.299999999999997</v>
      </c>
      <c r="F2214" s="19">
        <f t="shared" si="102"/>
        <v>31.694992449065865</v>
      </c>
      <c r="G2214" s="24">
        <v>17.5</v>
      </c>
      <c r="H2214" s="19">
        <f t="shared" si="103"/>
        <v>17.172209531227637</v>
      </c>
      <c r="I2214" s="24">
        <v>33.700000000000003</v>
      </c>
      <c r="J2214" s="19">
        <f t="shared" si="104"/>
        <v>33.068769211564081</v>
      </c>
    </row>
    <row r="2215" spans="1:10" x14ac:dyDescent="0.25">
      <c r="A2215" s="3">
        <v>2031</v>
      </c>
      <c r="B2215" s="3">
        <v>11</v>
      </c>
      <c r="C2215" s="4">
        <v>4</v>
      </c>
      <c r="D2215" s="20">
        <f>INDEX('Prom Factor Mensual Hora 0,5'!$B$5:$N$28,MATCH('Casos CMg'!$C2215,'Prom Factor Mensual Hora 0,5'!$A$5:$A$28,0),MATCH('Casos CMg'!$B2215,'Prom Factor Mensual Hora 0,5'!$B$4:$M$4,0))</f>
        <v>0.98127300507643389</v>
      </c>
      <c r="E2215" s="24">
        <v>32.299999999999997</v>
      </c>
      <c r="F2215" s="19">
        <f t="shared" si="102"/>
        <v>31.695118063968813</v>
      </c>
      <c r="G2215" s="24">
        <v>17.5</v>
      </c>
      <c r="H2215" s="19">
        <f t="shared" si="103"/>
        <v>17.172277588837591</v>
      </c>
      <c r="I2215" s="24">
        <v>33.700000000000003</v>
      </c>
      <c r="J2215" s="19">
        <f t="shared" si="104"/>
        <v>33.068900271075826</v>
      </c>
    </row>
    <row r="2216" spans="1:10" x14ac:dyDescent="0.25">
      <c r="A2216" s="3">
        <v>2031</v>
      </c>
      <c r="B2216" s="3">
        <v>11</v>
      </c>
      <c r="C2216" s="4">
        <v>5</v>
      </c>
      <c r="D2216" s="20">
        <f>INDEX('Prom Factor Mensual Hora 0,5'!$B$5:$N$28,MATCH('Casos CMg'!$C2216,'Prom Factor Mensual Hora 0,5'!$A$5:$A$28,0),MATCH('Casos CMg'!$B2216,'Prom Factor Mensual Hora 0,5'!$B$4:$M$4,0))</f>
        <v>0.98040834495366735</v>
      </c>
      <c r="E2216" s="24">
        <v>32.299999999999997</v>
      </c>
      <c r="F2216" s="19">
        <f t="shared" si="102"/>
        <v>31.667189542003452</v>
      </c>
      <c r="G2216" s="24">
        <v>17.5</v>
      </c>
      <c r="H2216" s="19">
        <f t="shared" si="103"/>
        <v>17.157146036689177</v>
      </c>
      <c r="I2216" s="24">
        <v>33.700000000000003</v>
      </c>
      <c r="J2216" s="19">
        <f t="shared" si="104"/>
        <v>33.039761224938594</v>
      </c>
    </row>
    <row r="2217" spans="1:10" x14ac:dyDescent="0.25">
      <c r="A2217" s="3">
        <v>2031</v>
      </c>
      <c r="B2217" s="3">
        <v>11</v>
      </c>
      <c r="C2217" s="4">
        <v>6</v>
      </c>
      <c r="D2217" s="20">
        <f>INDEX('Prom Factor Mensual Hora 0,5'!$B$5:$N$28,MATCH('Casos CMg'!$C2217,'Prom Factor Mensual Hora 0,5'!$A$5:$A$28,0),MATCH('Casos CMg'!$B2217,'Prom Factor Mensual Hora 0,5'!$B$4:$M$4,0))</f>
        <v>0.98039832800151439</v>
      </c>
      <c r="E2217" s="24">
        <v>1.8</v>
      </c>
      <c r="F2217" s="19">
        <f t="shared" si="102"/>
        <v>1.764716990402726</v>
      </c>
      <c r="G2217" s="24">
        <v>1.9</v>
      </c>
      <c r="H2217" s="19">
        <f t="shared" si="103"/>
        <v>1.8627568232028773</v>
      </c>
      <c r="I2217" s="24">
        <v>1.9</v>
      </c>
      <c r="J2217" s="19">
        <f t="shared" si="104"/>
        <v>1.8627568232028773</v>
      </c>
    </row>
    <row r="2218" spans="1:10" x14ac:dyDescent="0.25">
      <c r="A2218" s="3">
        <v>2031</v>
      </c>
      <c r="B2218" s="3">
        <v>11</v>
      </c>
      <c r="C2218" s="4">
        <v>7</v>
      </c>
      <c r="D2218" s="20">
        <f>INDEX('Prom Factor Mensual Hora 0,5'!$B$5:$N$28,MATCH('Casos CMg'!$C2218,'Prom Factor Mensual Hora 0,5'!$A$5:$A$28,0),MATCH('Casos CMg'!$B2218,'Prom Factor Mensual Hora 0,5'!$B$4:$M$4,0))</f>
        <v>0.98039825963267313</v>
      </c>
      <c r="E2218" s="24">
        <v>1.8</v>
      </c>
      <c r="F2218" s="19">
        <f t="shared" si="102"/>
        <v>1.7647168673388116</v>
      </c>
      <c r="G2218" s="24">
        <v>1.9</v>
      </c>
      <c r="H2218" s="19">
        <f t="shared" si="103"/>
        <v>1.8627566933020789</v>
      </c>
      <c r="I2218" s="24">
        <v>1.9</v>
      </c>
      <c r="J2218" s="19">
        <f t="shared" si="104"/>
        <v>1.8627566933020789</v>
      </c>
    </row>
    <row r="2219" spans="1:10" x14ac:dyDescent="0.25">
      <c r="A2219" s="3">
        <v>2031</v>
      </c>
      <c r="B2219" s="3">
        <v>11</v>
      </c>
      <c r="C2219" s="4">
        <v>8</v>
      </c>
      <c r="D2219" s="20">
        <f>INDEX('Prom Factor Mensual Hora 0,5'!$B$5:$N$28,MATCH('Casos CMg'!$C2219,'Prom Factor Mensual Hora 0,5'!$A$5:$A$28,0),MATCH('Casos CMg'!$B2219,'Prom Factor Mensual Hora 0,5'!$B$4:$M$4,0))</f>
        <v>0.98844554443337507</v>
      </c>
      <c r="E2219" s="24">
        <v>0.5</v>
      </c>
      <c r="F2219" s="19">
        <f t="shared" si="102"/>
        <v>0.49422277221668753</v>
      </c>
      <c r="G2219" s="24">
        <v>0.5</v>
      </c>
      <c r="H2219" s="19">
        <f t="shared" si="103"/>
        <v>0.49422277221668753</v>
      </c>
      <c r="I2219" s="24">
        <v>0.5</v>
      </c>
      <c r="J2219" s="19">
        <f t="shared" si="104"/>
        <v>0.49422277221668753</v>
      </c>
    </row>
    <row r="2220" spans="1:10" x14ac:dyDescent="0.25">
      <c r="A2220" s="3">
        <v>2031</v>
      </c>
      <c r="B2220" s="3">
        <v>11</v>
      </c>
      <c r="C2220" s="4">
        <v>9</v>
      </c>
      <c r="D2220" s="20">
        <f>INDEX('Prom Factor Mensual Hora 0,5'!$B$5:$N$28,MATCH('Casos CMg'!$C2220,'Prom Factor Mensual Hora 0,5'!$A$5:$A$28,0),MATCH('Casos CMg'!$B2220,'Prom Factor Mensual Hora 0,5'!$B$4:$M$4,0))</f>
        <v>0.99962606837606838</v>
      </c>
      <c r="E2220" s="24">
        <v>0.5</v>
      </c>
      <c r="F2220" s="19">
        <f t="shared" si="102"/>
        <v>0.49981303418803419</v>
      </c>
      <c r="G2220" s="24">
        <v>0.5</v>
      </c>
      <c r="H2220" s="19">
        <f t="shared" si="103"/>
        <v>0.49981303418803419</v>
      </c>
      <c r="I2220" s="24">
        <v>0.5</v>
      </c>
      <c r="J2220" s="19">
        <f t="shared" si="104"/>
        <v>0.49981303418803419</v>
      </c>
    </row>
    <row r="2221" spans="1:10" x14ac:dyDescent="0.25">
      <c r="A2221" s="3">
        <v>2031</v>
      </c>
      <c r="B2221" s="3">
        <v>11</v>
      </c>
      <c r="C2221" s="4">
        <v>10</v>
      </c>
      <c r="D2221" s="20">
        <f>INDEX('Prom Factor Mensual Hora 0,5'!$B$5:$N$28,MATCH('Casos CMg'!$C2221,'Prom Factor Mensual Hora 0,5'!$A$5:$A$28,0),MATCH('Casos CMg'!$B2221,'Prom Factor Mensual Hora 0,5'!$B$4:$M$4,0))</f>
        <v>0.99962599345488556</v>
      </c>
      <c r="E2221" s="24">
        <v>0.4</v>
      </c>
      <c r="F2221" s="19">
        <f t="shared" si="102"/>
        <v>0.39985039738195427</v>
      </c>
      <c r="G2221" s="24">
        <v>0.5</v>
      </c>
      <c r="H2221" s="19">
        <f t="shared" si="103"/>
        <v>0.49981299672744278</v>
      </c>
      <c r="I2221" s="24">
        <v>0.4</v>
      </c>
      <c r="J2221" s="19">
        <f t="shared" si="104"/>
        <v>0.39985039738195427</v>
      </c>
    </row>
    <row r="2222" spans="1:10" x14ac:dyDescent="0.25">
      <c r="A2222" s="3">
        <v>2031</v>
      </c>
      <c r="B2222" s="3">
        <v>11</v>
      </c>
      <c r="C2222" s="4">
        <v>11</v>
      </c>
      <c r="D2222" s="20">
        <f>INDEX('Prom Factor Mensual Hora 0,5'!$B$5:$N$28,MATCH('Casos CMg'!$C2222,'Prom Factor Mensual Hora 0,5'!$A$5:$A$28,0),MATCH('Casos CMg'!$B2222,'Prom Factor Mensual Hora 0,5'!$B$4:$M$4,0))</f>
        <v>0.99962962962962953</v>
      </c>
      <c r="E2222" s="24">
        <v>0.4</v>
      </c>
      <c r="F2222" s="19">
        <f t="shared" si="102"/>
        <v>0.39985185185185185</v>
      </c>
      <c r="G2222" s="24">
        <v>0.5</v>
      </c>
      <c r="H2222" s="19">
        <f t="shared" si="103"/>
        <v>0.49981481481481477</v>
      </c>
      <c r="I2222" s="24">
        <v>0.4</v>
      </c>
      <c r="J2222" s="19">
        <f t="shared" si="104"/>
        <v>0.39985185185185185</v>
      </c>
    </row>
    <row r="2223" spans="1:10" x14ac:dyDescent="0.25">
      <c r="A2223" s="3">
        <v>2031</v>
      </c>
      <c r="B2223" s="3">
        <v>11</v>
      </c>
      <c r="C2223" s="4">
        <v>12</v>
      </c>
      <c r="D2223" s="20">
        <f>INDEX('Prom Factor Mensual Hora 0,5'!$B$5:$N$28,MATCH('Casos CMg'!$C2223,'Prom Factor Mensual Hora 0,5'!$A$5:$A$28,0),MATCH('Casos CMg'!$B2223,'Prom Factor Mensual Hora 0,5'!$B$4:$M$4,0))</f>
        <v>0.99962534789124391</v>
      </c>
      <c r="E2223" s="24">
        <v>0.4</v>
      </c>
      <c r="F2223" s="19">
        <f t="shared" si="102"/>
        <v>0.39985013915649759</v>
      </c>
      <c r="G2223" s="24">
        <v>0.5</v>
      </c>
      <c r="H2223" s="19">
        <f t="shared" si="103"/>
        <v>0.49981267394562195</v>
      </c>
      <c r="I2223" s="24">
        <v>0.4</v>
      </c>
      <c r="J2223" s="19">
        <f t="shared" si="104"/>
        <v>0.39985013915649759</v>
      </c>
    </row>
    <row r="2224" spans="1:10" x14ac:dyDescent="0.25">
      <c r="A2224" s="3">
        <v>2031</v>
      </c>
      <c r="B2224" s="3">
        <v>11</v>
      </c>
      <c r="C2224" s="4">
        <v>13</v>
      </c>
      <c r="D2224" s="20">
        <f>INDEX('Prom Factor Mensual Hora 0,5'!$B$5:$N$28,MATCH('Casos CMg'!$C2224,'Prom Factor Mensual Hora 0,5'!$A$5:$A$28,0),MATCH('Casos CMg'!$B2224,'Prom Factor Mensual Hora 0,5'!$B$4:$M$4,0))</f>
        <v>1</v>
      </c>
      <c r="E2224" s="24">
        <v>0.4</v>
      </c>
      <c r="F2224" s="19">
        <f t="shared" si="102"/>
        <v>0.4</v>
      </c>
      <c r="G2224" s="24">
        <v>0.5</v>
      </c>
      <c r="H2224" s="19">
        <f t="shared" si="103"/>
        <v>0.5</v>
      </c>
      <c r="I2224" s="24">
        <v>0.4</v>
      </c>
      <c r="J2224" s="19">
        <f t="shared" si="104"/>
        <v>0.4</v>
      </c>
    </row>
    <row r="2225" spans="1:10" x14ac:dyDescent="0.25">
      <c r="A2225" s="3">
        <v>2031</v>
      </c>
      <c r="B2225" s="3">
        <v>11</v>
      </c>
      <c r="C2225" s="4">
        <v>14</v>
      </c>
      <c r="D2225" s="20">
        <f>INDEX('Prom Factor Mensual Hora 0,5'!$B$5:$N$28,MATCH('Casos CMg'!$C2225,'Prom Factor Mensual Hora 0,5'!$A$5:$A$28,0),MATCH('Casos CMg'!$B2225,'Prom Factor Mensual Hora 0,5'!$B$4:$M$4,0))</f>
        <v>1</v>
      </c>
      <c r="E2225" s="24">
        <v>0.4</v>
      </c>
      <c r="F2225" s="19">
        <f t="shared" si="102"/>
        <v>0.4</v>
      </c>
      <c r="G2225" s="24">
        <v>0.5</v>
      </c>
      <c r="H2225" s="19">
        <f t="shared" si="103"/>
        <v>0.5</v>
      </c>
      <c r="I2225" s="24">
        <v>0.4</v>
      </c>
      <c r="J2225" s="19">
        <f t="shared" si="104"/>
        <v>0.4</v>
      </c>
    </row>
    <row r="2226" spans="1:10" x14ac:dyDescent="0.25">
      <c r="A2226" s="3">
        <v>2031</v>
      </c>
      <c r="B2226" s="3">
        <v>11</v>
      </c>
      <c r="C2226" s="4">
        <v>15</v>
      </c>
      <c r="D2226" s="20">
        <f>INDEX('Prom Factor Mensual Hora 0,5'!$B$5:$N$28,MATCH('Casos CMg'!$C2226,'Prom Factor Mensual Hora 0,5'!$A$5:$A$28,0),MATCH('Casos CMg'!$B2226,'Prom Factor Mensual Hora 0,5'!$B$4:$M$4,0))</f>
        <v>1</v>
      </c>
      <c r="E2226" s="24">
        <v>0.4</v>
      </c>
      <c r="F2226" s="19">
        <f t="shared" si="102"/>
        <v>0.4</v>
      </c>
      <c r="G2226" s="24">
        <v>0.5</v>
      </c>
      <c r="H2226" s="19">
        <f t="shared" si="103"/>
        <v>0.5</v>
      </c>
      <c r="I2226" s="24">
        <v>0.4</v>
      </c>
      <c r="J2226" s="19">
        <f t="shared" si="104"/>
        <v>0.4</v>
      </c>
    </row>
    <row r="2227" spans="1:10" x14ac:dyDescent="0.25">
      <c r="A2227" s="3">
        <v>2031</v>
      </c>
      <c r="B2227" s="3">
        <v>11</v>
      </c>
      <c r="C2227" s="4">
        <v>16</v>
      </c>
      <c r="D2227" s="20">
        <f>INDEX('Prom Factor Mensual Hora 0,5'!$B$5:$N$28,MATCH('Casos CMg'!$C2227,'Prom Factor Mensual Hora 0,5'!$A$5:$A$28,0),MATCH('Casos CMg'!$B2227,'Prom Factor Mensual Hora 0,5'!$B$4:$M$4,0))</f>
        <v>1</v>
      </c>
      <c r="E2227" s="24">
        <v>0.4</v>
      </c>
      <c r="F2227" s="19">
        <f t="shared" si="102"/>
        <v>0.4</v>
      </c>
      <c r="G2227" s="24">
        <v>0.5</v>
      </c>
      <c r="H2227" s="19">
        <f t="shared" si="103"/>
        <v>0.5</v>
      </c>
      <c r="I2227" s="24">
        <v>0.4</v>
      </c>
      <c r="J2227" s="19">
        <f t="shared" si="104"/>
        <v>0.4</v>
      </c>
    </row>
    <row r="2228" spans="1:10" x14ac:dyDescent="0.25">
      <c r="A2228" s="3">
        <v>2031</v>
      </c>
      <c r="B2228" s="3">
        <v>11</v>
      </c>
      <c r="C2228" s="4">
        <v>17</v>
      </c>
      <c r="D2228" s="20">
        <f>INDEX('Prom Factor Mensual Hora 0,5'!$B$5:$N$28,MATCH('Casos CMg'!$C2228,'Prom Factor Mensual Hora 0,5'!$A$5:$A$28,0),MATCH('Casos CMg'!$B2228,'Prom Factor Mensual Hora 0,5'!$B$4:$M$4,0))</f>
        <v>1</v>
      </c>
      <c r="E2228" s="24">
        <v>0.4</v>
      </c>
      <c r="F2228" s="19">
        <f t="shared" si="102"/>
        <v>0.4</v>
      </c>
      <c r="G2228" s="24">
        <v>0.5</v>
      </c>
      <c r="H2228" s="19">
        <f t="shared" si="103"/>
        <v>0.5</v>
      </c>
      <c r="I2228" s="24">
        <v>0.4</v>
      </c>
      <c r="J2228" s="19">
        <f t="shared" si="104"/>
        <v>0.4</v>
      </c>
    </row>
    <row r="2229" spans="1:10" x14ac:dyDescent="0.25">
      <c r="A2229" s="3">
        <v>2031</v>
      </c>
      <c r="B2229" s="3">
        <v>11</v>
      </c>
      <c r="C2229" s="4">
        <v>18</v>
      </c>
      <c r="D2229" s="20">
        <f>INDEX('Prom Factor Mensual Hora 0,5'!$B$5:$N$28,MATCH('Casos CMg'!$C2229,'Prom Factor Mensual Hora 0,5'!$A$5:$A$28,0),MATCH('Casos CMg'!$B2229,'Prom Factor Mensual Hora 0,5'!$B$4:$M$4,0))</f>
        <v>1</v>
      </c>
      <c r="E2229" s="24">
        <v>0.8</v>
      </c>
      <c r="F2229" s="19">
        <f t="shared" si="102"/>
        <v>0.8</v>
      </c>
      <c r="G2229" s="24">
        <v>0.9</v>
      </c>
      <c r="H2229" s="19">
        <f t="shared" si="103"/>
        <v>0.9</v>
      </c>
      <c r="I2229" s="24">
        <v>0.8</v>
      </c>
      <c r="J2229" s="19">
        <f t="shared" si="104"/>
        <v>0.8</v>
      </c>
    </row>
    <row r="2230" spans="1:10" x14ac:dyDescent="0.25">
      <c r="A2230" s="3">
        <v>2031</v>
      </c>
      <c r="B2230" s="3">
        <v>11</v>
      </c>
      <c r="C2230" s="4">
        <v>19</v>
      </c>
      <c r="D2230" s="20">
        <f>INDEX('Prom Factor Mensual Hora 0,5'!$B$5:$N$28,MATCH('Casos CMg'!$C2230,'Prom Factor Mensual Hora 0,5'!$A$5:$A$28,0),MATCH('Casos CMg'!$B2230,'Prom Factor Mensual Hora 0,5'!$B$4:$M$4,0))</f>
        <v>0.99930418176909763</v>
      </c>
      <c r="E2230" s="24">
        <v>74.599999999999994</v>
      </c>
      <c r="F2230" s="19">
        <f t="shared" si="102"/>
        <v>74.548091959974684</v>
      </c>
      <c r="G2230" s="24">
        <v>40.700000000000003</v>
      </c>
      <c r="H2230" s="19">
        <f t="shared" si="103"/>
        <v>40.671680198002278</v>
      </c>
      <c r="I2230" s="24">
        <v>89.7</v>
      </c>
      <c r="J2230" s="19">
        <f t="shared" si="104"/>
        <v>89.637585104688057</v>
      </c>
    </row>
    <row r="2231" spans="1:10" x14ac:dyDescent="0.25">
      <c r="A2231" s="3">
        <v>2031</v>
      </c>
      <c r="B2231" s="3">
        <v>11</v>
      </c>
      <c r="C2231" s="4">
        <v>20</v>
      </c>
      <c r="D2231" s="20">
        <f>INDEX('Prom Factor Mensual Hora 0,5'!$B$5:$N$28,MATCH('Casos CMg'!$C2231,'Prom Factor Mensual Hora 0,5'!$A$5:$A$28,0),MATCH('Casos CMg'!$B2231,'Prom Factor Mensual Hora 0,5'!$B$4:$M$4,0))</f>
        <v>0.98180630790938583</v>
      </c>
      <c r="E2231" s="24">
        <v>80.099999999999994</v>
      </c>
      <c r="F2231" s="19">
        <f t="shared" si="102"/>
        <v>78.642685263541793</v>
      </c>
      <c r="G2231" s="24">
        <v>42.9</v>
      </c>
      <c r="H2231" s="19">
        <f t="shared" si="103"/>
        <v>42.119490609312649</v>
      </c>
      <c r="I2231" s="24">
        <v>97.1</v>
      </c>
      <c r="J2231" s="19">
        <f t="shared" si="104"/>
        <v>95.333392498001359</v>
      </c>
    </row>
    <row r="2232" spans="1:10" x14ac:dyDescent="0.25">
      <c r="A2232" s="3">
        <v>2031</v>
      </c>
      <c r="B2232" s="3">
        <v>11</v>
      </c>
      <c r="C2232" s="4">
        <v>21</v>
      </c>
      <c r="D2232" s="20">
        <f>INDEX('Prom Factor Mensual Hora 0,5'!$B$5:$N$28,MATCH('Casos CMg'!$C2232,'Prom Factor Mensual Hora 0,5'!$A$5:$A$28,0),MATCH('Casos CMg'!$B2232,'Prom Factor Mensual Hora 0,5'!$B$4:$M$4,0))</f>
        <v>0.97831776935042103</v>
      </c>
      <c r="E2232" s="24">
        <v>78.599999999999994</v>
      </c>
      <c r="F2232" s="19">
        <f t="shared" si="102"/>
        <v>76.895776670943093</v>
      </c>
      <c r="G2232" s="24">
        <v>42.5</v>
      </c>
      <c r="H2232" s="19">
        <f t="shared" si="103"/>
        <v>41.578505197392893</v>
      </c>
      <c r="I2232" s="24">
        <v>94.2</v>
      </c>
      <c r="J2232" s="19">
        <f t="shared" si="104"/>
        <v>92.157533872809665</v>
      </c>
    </row>
    <row r="2233" spans="1:10" x14ac:dyDescent="0.25">
      <c r="A2233" s="3">
        <v>2031</v>
      </c>
      <c r="B2233" s="3">
        <v>11</v>
      </c>
      <c r="C2233" s="4">
        <v>22</v>
      </c>
      <c r="D2233" s="20">
        <f>INDEX('Prom Factor Mensual Hora 0,5'!$B$5:$N$28,MATCH('Casos CMg'!$C2233,'Prom Factor Mensual Hora 0,5'!$A$5:$A$28,0),MATCH('Casos CMg'!$B2233,'Prom Factor Mensual Hora 0,5'!$B$4:$M$4,0))</f>
        <v>0.97832459132390193</v>
      </c>
      <c r="E2233" s="24">
        <v>78.599999999999994</v>
      </c>
      <c r="F2233" s="19">
        <f t="shared" si="102"/>
        <v>76.89631287805868</v>
      </c>
      <c r="G2233" s="24">
        <v>42.5</v>
      </c>
      <c r="H2233" s="19">
        <f t="shared" si="103"/>
        <v>41.578795131265835</v>
      </c>
      <c r="I2233" s="24">
        <v>94.2</v>
      </c>
      <c r="J2233" s="19">
        <f t="shared" si="104"/>
        <v>92.158176502711569</v>
      </c>
    </row>
    <row r="2234" spans="1:10" x14ac:dyDescent="0.25">
      <c r="A2234" s="3">
        <v>2031</v>
      </c>
      <c r="B2234" s="3">
        <v>11</v>
      </c>
      <c r="C2234" s="4">
        <v>23</v>
      </c>
      <c r="D2234" s="20">
        <f>INDEX('Prom Factor Mensual Hora 0,5'!$B$5:$N$28,MATCH('Casos CMg'!$C2234,'Prom Factor Mensual Hora 0,5'!$A$5:$A$28,0),MATCH('Casos CMg'!$B2234,'Prom Factor Mensual Hora 0,5'!$B$4:$M$4,0))</f>
        <v>0.97832970241287887</v>
      </c>
      <c r="E2234" s="24">
        <v>74.599999999999994</v>
      </c>
      <c r="F2234" s="19">
        <f t="shared" si="102"/>
        <v>72.983395800000764</v>
      </c>
      <c r="G2234" s="24">
        <v>40.700000000000003</v>
      </c>
      <c r="H2234" s="19">
        <f t="shared" si="103"/>
        <v>39.818018888204172</v>
      </c>
      <c r="I2234" s="24">
        <v>89.7</v>
      </c>
      <c r="J2234" s="19">
        <f t="shared" si="104"/>
        <v>87.756174306435241</v>
      </c>
    </row>
    <row r="2235" spans="1:10" x14ac:dyDescent="0.25">
      <c r="A2235" s="3">
        <v>2031</v>
      </c>
      <c r="B2235" s="3">
        <v>12</v>
      </c>
      <c r="C2235" s="4">
        <v>0</v>
      </c>
      <c r="D2235" s="20">
        <f>INDEX('Prom Factor Mensual Hora 0,5'!$B$5:$N$28,MATCH('Casos CMg'!$C2235,'Prom Factor Mensual Hora 0,5'!$A$5:$A$28,0),MATCH('Casos CMg'!$B2235,'Prom Factor Mensual Hora 0,5'!$B$4:$M$4,0))</f>
        <v>0.98221331788302935</v>
      </c>
      <c r="E2235" s="24">
        <v>54.1</v>
      </c>
      <c r="F2235" s="19">
        <f t="shared" si="102"/>
        <v>53.137740497471889</v>
      </c>
      <c r="G2235" s="24">
        <v>30.6</v>
      </c>
      <c r="H2235" s="19">
        <f t="shared" si="103"/>
        <v>30.0557275272207</v>
      </c>
      <c r="I2235" s="24">
        <v>64</v>
      </c>
      <c r="J2235" s="19">
        <f t="shared" si="104"/>
        <v>62.861652344513878</v>
      </c>
    </row>
    <row r="2236" spans="1:10" x14ac:dyDescent="0.25">
      <c r="A2236" s="3">
        <v>2031</v>
      </c>
      <c r="B2236" s="3">
        <v>12</v>
      </c>
      <c r="C2236" s="4">
        <v>1</v>
      </c>
      <c r="D2236" s="20">
        <f>INDEX('Prom Factor Mensual Hora 0,5'!$B$5:$N$28,MATCH('Casos CMg'!$C2236,'Prom Factor Mensual Hora 0,5'!$A$5:$A$28,0),MATCH('Casos CMg'!$B2236,'Prom Factor Mensual Hora 0,5'!$B$4:$M$4,0))</f>
        <v>0.98314683961168592</v>
      </c>
      <c r="E2236" s="24">
        <v>58.9</v>
      </c>
      <c r="F2236" s="19">
        <f t="shared" si="102"/>
        <v>57.907348853128298</v>
      </c>
      <c r="G2236" s="24">
        <v>33</v>
      </c>
      <c r="H2236" s="19">
        <f t="shared" si="103"/>
        <v>32.443845707185638</v>
      </c>
      <c r="I2236" s="24">
        <v>69.3</v>
      </c>
      <c r="J2236" s="19">
        <f t="shared" si="104"/>
        <v>68.132075985089827</v>
      </c>
    </row>
    <row r="2237" spans="1:10" x14ac:dyDescent="0.25">
      <c r="A2237" s="3">
        <v>2031</v>
      </c>
      <c r="B2237" s="3">
        <v>12</v>
      </c>
      <c r="C2237" s="4">
        <v>2</v>
      </c>
      <c r="D2237" s="20">
        <f>INDEX('Prom Factor Mensual Hora 0,5'!$B$5:$N$28,MATCH('Casos CMg'!$C2237,'Prom Factor Mensual Hora 0,5'!$A$5:$A$28,0),MATCH('Casos CMg'!$B2237,'Prom Factor Mensual Hora 0,5'!$B$4:$M$4,0))</f>
        <v>0.98314109027005181</v>
      </c>
      <c r="E2237" s="24">
        <v>72.099999999999994</v>
      </c>
      <c r="F2237" s="19">
        <f t="shared" si="102"/>
        <v>70.88447260847073</v>
      </c>
      <c r="G2237" s="24">
        <v>39.5</v>
      </c>
      <c r="H2237" s="19">
        <f t="shared" si="103"/>
        <v>38.834073065667049</v>
      </c>
      <c r="I2237" s="24">
        <v>84.2</v>
      </c>
      <c r="J2237" s="19">
        <f t="shared" si="104"/>
        <v>82.780479800738362</v>
      </c>
    </row>
    <row r="2238" spans="1:10" x14ac:dyDescent="0.25">
      <c r="A2238" s="3">
        <v>2031</v>
      </c>
      <c r="B2238" s="3">
        <v>12</v>
      </c>
      <c r="C2238" s="4">
        <v>3</v>
      </c>
      <c r="D2238" s="20">
        <f>INDEX('Prom Factor Mensual Hora 0,5'!$B$5:$N$28,MATCH('Casos CMg'!$C2238,'Prom Factor Mensual Hora 0,5'!$A$5:$A$28,0),MATCH('Casos CMg'!$B2238,'Prom Factor Mensual Hora 0,5'!$B$4:$M$4,0))</f>
        <v>0.98314004930816801</v>
      </c>
      <c r="E2238" s="24">
        <v>72.099999999999994</v>
      </c>
      <c r="F2238" s="19">
        <f t="shared" si="102"/>
        <v>70.884397555118909</v>
      </c>
      <c r="G2238" s="24">
        <v>39.5</v>
      </c>
      <c r="H2238" s="19">
        <f t="shared" si="103"/>
        <v>38.834031947672635</v>
      </c>
      <c r="I2238" s="24">
        <v>84.2</v>
      </c>
      <c r="J2238" s="19">
        <f t="shared" si="104"/>
        <v>82.780392151747748</v>
      </c>
    </row>
    <row r="2239" spans="1:10" x14ac:dyDescent="0.25">
      <c r="A2239" s="3">
        <v>2031</v>
      </c>
      <c r="B2239" s="3">
        <v>12</v>
      </c>
      <c r="C2239" s="4">
        <v>4</v>
      </c>
      <c r="D2239" s="20">
        <f>INDEX('Prom Factor Mensual Hora 0,5'!$B$5:$N$28,MATCH('Casos CMg'!$C2239,'Prom Factor Mensual Hora 0,5'!$A$5:$A$28,0),MATCH('Casos CMg'!$B2239,'Prom Factor Mensual Hora 0,5'!$B$4:$M$4,0))</f>
        <v>0.98314477624949637</v>
      </c>
      <c r="E2239" s="24">
        <v>72.099999999999994</v>
      </c>
      <c r="F2239" s="19">
        <f t="shared" si="102"/>
        <v>70.884738367588682</v>
      </c>
      <c r="G2239" s="24">
        <v>39.5</v>
      </c>
      <c r="H2239" s="19">
        <f t="shared" si="103"/>
        <v>38.834218661855104</v>
      </c>
      <c r="I2239" s="24">
        <v>84.2</v>
      </c>
      <c r="J2239" s="19">
        <f t="shared" si="104"/>
        <v>82.780790160207602</v>
      </c>
    </row>
    <row r="2240" spans="1:10" x14ac:dyDescent="0.25">
      <c r="A2240" s="3">
        <v>2031</v>
      </c>
      <c r="B2240" s="3">
        <v>12</v>
      </c>
      <c r="C2240" s="4">
        <v>5</v>
      </c>
      <c r="D2240" s="20">
        <f>INDEX('Prom Factor Mensual Hora 0,5'!$B$5:$N$28,MATCH('Casos CMg'!$C2240,'Prom Factor Mensual Hora 0,5'!$A$5:$A$28,0),MATCH('Casos CMg'!$B2240,'Prom Factor Mensual Hora 0,5'!$B$4:$M$4,0))</f>
        <v>0.9831433035027346</v>
      </c>
      <c r="E2240" s="24">
        <v>72.099999999999994</v>
      </c>
      <c r="F2240" s="19">
        <f t="shared" si="102"/>
        <v>70.884632182547165</v>
      </c>
      <c r="G2240" s="24">
        <v>39.5</v>
      </c>
      <c r="H2240" s="19">
        <f t="shared" si="103"/>
        <v>38.834160488358016</v>
      </c>
      <c r="I2240" s="24">
        <v>84.2</v>
      </c>
      <c r="J2240" s="19">
        <f t="shared" si="104"/>
        <v>82.780666154930259</v>
      </c>
    </row>
    <row r="2241" spans="1:10" x14ac:dyDescent="0.25">
      <c r="A2241" s="3">
        <v>2031</v>
      </c>
      <c r="B2241" s="3">
        <v>12</v>
      </c>
      <c r="C2241" s="4">
        <v>6</v>
      </c>
      <c r="D2241" s="20">
        <f>INDEX('Prom Factor Mensual Hora 0,5'!$B$5:$N$28,MATCH('Casos CMg'!$C2241,'Prom Factor Mensual Hora 0,5'!$A$5:$A$28,0),MATCH('Casos CMg'!$B2241,'Prom Factor Mensual Hora 0,5'!$B$4:$M$4,0))</f>
        <v>0.98314024457703408</v>
      </c>
      <c r="E2241" s="24">
        <v>7.5</v>
      </c>
      <c r="F2241" s="19">
        <f t="shared" si="102"/>
        <v>7.3735518343277553</v>
      </c>
      <c r="G2241" s="24">
        <v>4.7</v>
      </c>
      <c r="H2241" s="19">
        <f t="shared" si="103"/>
        <v>4.6207591495120601</v>
      </c>
      <c r="I2241" s="24">
        <v>7.4</v>
      </c>
      <c r="J2241" s="19">
        <f t="shared" si="104"/>
        <v>7.2752378098700525</v>
      </c>
    </row>
    <row r="2242" spans="1:10" x14ac:dyDescent="0.25">
      <c r="A2242" s="3">
        <v>2031</v>
      </c>
      <c r="B2242" s="3">
        <v>12</v>
      </c>
      <c r="C2242" s="4">
        <v>7</v>
      </c>
      <c r="D2242" s="20">
        <f>INDEX('Prom Factor Mensual Hora 0,5'!$B$5:$N$28,MATCH('Casos CMg'!$C2242,'Prom Factor Mensual Hora 0,5'!$A$5:$A$28,0),MATCH('Casos CMg'!$B2242,'Prom Factor Mensual Hora 0,5'!$B$4:$M$4,0))</f>
        <v>0.98314959599974439</v>
      </c>
      <c r="E2242" s="24">
        <v>5.9</v>
      </c>
      <c r="F2242" s="19">
        <f t="shared" si="102"/>
        <v>5.8005826163984926</v>
      </c>
      <c r="G2242" s="24">
        <v>3.5</v>
      </c>
      <c r="H2242" s="19">
        <f t="shared" si="103"/>
        <v>3.4410235859991052</v>
      </c>
      <c r="I2242" s="24">
        <v>5.5</v>
      </c>
      <c r="J2242" s="19">
        <f t="shared" si="104"/>
        <v>5.4073227779985942</v>
      </c>
    </row>
    <row r="2243" spans="1:10" x14ac:dyDescent="0.25">
      <c r="A2243" s="3">
        <v>2031</v>
      </c>
      <c r="B2243" s="3">
        <v>12</v>
      </c>
      <c r="C2243" s="4">
        <v>8</v>
      </c>
      <c r="D2243" s="20">
        <f>INDEX('Prom Factor Mensual Hora 0,5'!$B$5:$N$28,MATCH('Casos CMg'!$C2243,'Prom Factor Mensual Hora 0,5'!$A$5:$A$28,0),MATCH('Casos CMg'!$B2243,'Prom Factor Mensual Hora 0,5'!$B$4:$M$4,0))</f>
        <v>0.98752157237663918</v>
      </c>
      <c r="E2243" s="24">
        <v>2.2000000000000002</v>
      </c>
      <c r="F2243" s="19">
        <f t="shared" si="102"/>
        <v>2.1725474592286065</v>
      </c>
      <c r="G2243" s="24">
        <v>1.4</v>
      </c>
      <c r="H2243" s="19">
        <f t="shared" si="103"/>
        <v>1.3825302013272949</v>
      </c>
      <c r="I2243" s="24">
        <v>2.1</v>
      </c>
      <c r="J2243" s="19">
        <f t="shared" si="104"/>
        <v>2.0737953019909425</v>
      </c>
    </row>
    <row r="2244" spans="1:10" x14ac:dyDescent="0.25">
      <c r="A2244" s="3">
        <v>2031</v>
      </c>
      <c r="B2244" s="3">
        <v>12</v>
      </c>
      <c r="C2244" s="4">
        <v>9</v>
      </c>
      <c r="D2244" s="20">
        <f>INDEX('Prom Factor Mensual Hora 0,5'!$B$5:$N$28,MATCH('Casos CMg'!$C2244,'Prom Factor Mensual Hora 0,5'!$A$5:$A$28,0),MATCH('Casos CMg'!$B2244,'Prom Factor Mensual Hora 0,5'!$B$4:$M$4,0))</f>
        <v>0.9997289561910776</v>
      </c>
      <c r="E2244" s="24">
        <v>3.5</v>
      </c>
      <c r="F2244" s="19">
        <f t="shared" ref="F2244:F2307" si="105">$E2244*$D2244</f>
        <v>3.4990513466687716</v>
      </c>
      <c r="G2244" s="24">
        <v>1.5</v>
      </c>
      <c r="H2244" s="19">
        <f t="shared" ref="H2244:H2307" si="106">$G2244*$D2244</f>
        <v>1.4995934342866164</v>
      </c>
      <c r="I2244" s="24">
        <v>3.4</v>
      </c>
      <c r="J2244" s="19">
        <f t="shared" ref="J2244:J2307" si="107">$I2244*$D2244</f>
        <v>3.3990784510496637</v>
      </c>
    </row>
    <row r="2245" spans="1:10" x14ac:dyDescent="0.25">
      <c r="A2245" s="3">
        <v>2031</v>
      </c>
      <c r="B2245" s="3">
        <v>12</v>
      </c>
      <c r="C2245" s="4">
        <v>10</v>
      </c>
      <c r="D2245" s="20">
        <f>INDEX('Prom Factor Mensual Hora 0,5'!$B$5:$N$28,MATCH('Casos CMg'!$C2245,'Prom Factor Mensual Hora 0,5'!$A$5:$A$28,0),MATCH('Casos CMg'!$B2245,'Prom Factor Mensual Hora 0,5'!$B$4:$M$4,0))</f>
        <v>0.99925340473186941</v>
      </c>
      <c r="E2245" s="24">
        <v>0.8</v>
      </c>
      <c r="F2245" s="19">
        <f t="shared" si="105"/>
        <v>0.79940272378549559</v>
      </c>
      <c r="G2245" s="24">
        <v>0.3</v>
      </c>
      <c r="H2245" s="19">
        <f t="shared" si="106"/>
        <v>0.29977602141956083</v>
      </c>
      <c r="I2245" s="24">
        <v>0.7</v>
      </c>
      <c r="J2245" s="19">
        <f t="shared" si="107"/>
        <v>0.69947738331230858</v>
      </c>
    </row>
    <row r="2246" spans="1:10" x14ac:dyDescent="0.25">
      <c r="A2246" s="3">
        <v>2031</v>
      </c>
      <c r="B2246" s="3">
        <v>12</v>
      </c>
      <c r="C2246" s="4">
        <v>11</v>
      </c>
      <c r="D2246" s="20">
        <f>INDEX('Prom Factor Mensual Hora 0,5'!$B$5:$N$28,MATCH('Casos CMg'!$C2246,'Prom Factor Mensual Hora 0,5'!$A$5:$A$28,0),MATCH('Casos CMg'!$B2246,'Prom Factor Mensual Hora 0,5'!$B$4:$M$4,0))</f>
        <v>1</v>
      </c>
      <c r="E2246" s="24">
        <v>0.7</v>
      </c>
      <c r="F2246" s="19">
        <f t="shared" si="105"/>
        <v>0.7</v>
      </c>
      <c r="G2246" s="24">
        <v>0.2</v>
      </c>
      <c r="H2246" s="19">
        <f t="shared" si="106"/>
        <v>0.2</v>
      </c>
      <c r="I2246" s="24">
        <v>0.6</v>
      </c>
      <c r="J2246" s="19">
        <f t="shared" si="107"/>
        <v>0.6</v>
      </c>
    </row>
    <row r="2247" spans="1:10" x14ac:dyDescent="0.25">
      <c r="A2247" s="3">
        <v>2031</v>
      </c>
      <c r="B2247" s="3">
        <v>12</v>
      </c>
      <c r="C2247" s="4">
        <v>12</v>
      </c>
      <c r="D2247" s="20">
        <f>INDEX('Prom Factor Mensual Hora 0,5'!$B$5:$N$28,MATCH('Casos CMg'!$C2247,'Prom Factor Mensual Hora 0,5'!$A$5:$A$28,0),MATCH('Casos CMg'!$B2247,'Prom Factor Mensual Hora 0,5'!$B$4:$M$4,0))</f>
        <v>1</v>
      </c>
      <c r="E2247" s="24">
        <v>0.7</v>
      </c>
      <c r="F2247" s="19">
        <f t="shared" si="105"/>
        <v>0.7</v>
      </c>
      <c r="G2247" s="24">
        <v>0.2</v>
      </c>
      <c r="H2247" s="19">
        <f t="shared" si="106"/>
        <v>0.2</v>
      </c>
      <c r="I2247" s="24">
        <v>0.6</v>
      </c>
      <c r="J2247" s="19">
        <f t="shared" si="107"/>
        <v>0.6</v>
      </c>
    </row>
    <row r="2248" spans="1:10" x14ac:dyDescent="0.25">
      <c r="A2248" s="3">
        <v>2031</v>
      </c>
      <c r="B2248" s="3">
        <v>12</v>
      </c>
      <c r="C2248" s="4">
        <v>13</v>
      </c>
      <c r="D2248" s="20">
        <f>INDEX('Prom Factor Mensual Hora 0,5'!$B$5:$N$28,MATCH('Casos CMg'!$C2248,'Prom Factor Mensual Hora 0,5'!$A$5:$A$28,0),MATCH('Casos CMg'!$B2248,'Prom Factor Mensual Hora 0,5'!$B$4:$M$4,0))</f>
        <v>1</v>
      </c>
      <c r="E2248" s="24">
        <v>0.3</v>
      </c>
      <c r="F2248" s="19">
        <f t="shared" si="105"/>
        <v>0.3</v>
      </c>
      <c r="G2248" s="24">
        <v>0.1</v>
      </c>
      <c r="H2248" s="19">
        <f t="shared" si="106"/>
        <v>0.1</v>
      </c>
      <c r="I2248" s="24">
        <v>0.3</v>
      </c>
      <c r="J2248" s="19">
        <f t="shared" si="107"/>
        <v>0.3</v>
      </c>
    </row>
    <row r="2249" spans="1:10" x14ac:dyDescent="0.25">
      <c r="A2249" s="3">
        <v>2031</v>
      </c>
      <c r="B2249" s="3">
        <v>12</v>
      </c>
      <c r="C2249" s="4">
        <v>14</v>
      </c>
      <c r="D2249" s="20">
        <f>INDEX('Prom Factor Mensual Hora 0,5'!$B$5:$N$28,MATCH('Casos CMg'!$C2249,'Prom Factor Mensual Hora 0,5'!$A$5:$A$28,0),MATCH('Casos CMg'!$B2249,'Prom Factor Mensual Hora 0,5'!$B$4:$M$4,0))</f>
        <v>1</v>
      </c>
      <c r="E2249" s="24">
        <v>0.3</v>
      </c>
      <c r="F2249" s="19">
        <f t="shared" si="105"/>
        <v>0.3</v>
      </c>
      <c r="G2249" s="24">
        <v>0.1</v>
      </c>
      <c r="H2249" s="19">
        <f t="shared" si="106"/>
        <v>0.1</v>
      </c>
      <c r="I2249" s="24">
        <v>0.3</v>
      </c>
      <c r="J2249" s="19">
        <f t="shared" si="107"/>
        <v>0.3</v>
      </c>
    </row>
    <row r="2250" spans="1:10" x14ac:dyDescent="0.25">
      <c r="A2250" s="3">
        <v>2031</v>
      </c>
      <c r="B2250" s="3">
        <v>12</v>
      </c>
      <c r="C2250" s="4">
        <v>15</v>
      </c>
      <c r="D2250" s="20">
        <f>INDEX('Prom Factor Mensual Hora 0,5'!$B$5:$N$28,MATCH('Casos CMg'!$C2250,'Prom Factor Mensual Hora 0,5'!$A$5:$A$28,0),MATCH('Casos CMg'!$B2250,'Prom Factor Mensual Hora 0,5'!$B$4:$M$4,0))</f>
        <v>1</v>
      </c>
      <c r="E2250" s="24">
        <v>0.5</v>
      </c>
      <c r="F2250" s="19">
        <f t="shared" si="105"/>
        <v>0.5</v>
      </c>
      <c r="G2250" s="24">
        <v>0.2</v>
      </c>
      <c r="H2250" s="19">
        <f t="shared" si="106"/>
        <v>0.2</v>
      </c>
      <c r="I2250" s="24">
        <v>0.4</v>
      </c>
      <c r="J2250" s="19">
        <f t="shared" si="107"/>
        <v>0.4</v>
      </c>
    </row>
    <row r="2251" spans="1:10" x14ac:dyDescent="0.25">
      <c r="A2251" s="3">
        <v>2031</v>
      </c>
      <c r="B2251" s="3">
        <v>12</v>
      </c>
      <c r="C2251" s="4">
        <v>16</v>
      </c>
      <c r="D2251" s="20">
        <f>INDEX('Prom Factor Mensual Hora 0,5'!$B$5:$N$28,MATCH('Casos CMg'!$C2251,'Prom Factor Mensual Hora 0,5'!$A$5:$A$28,0),MATCH('Casos CMg'!$B2251,'Prom Factor Mensual Hora 0,5'!$B$4:$M$4,0))</f>
        <v>1</v>
      </c>
      <c r="E2251" s="24">
        <v>0.4</v>
      </c>
      <c r="F2251" s="19">
        <f t="shared" si="105"/>
        <v>0.4</v>
      </c>
      <c r="G2251" s="24">
        <v>0.2</v>
      </c>
      <c r="H2251" s="19">
        <f t="shared" si="106"/>
        <v>0.2</v>
      </c>
      <c r="I2251" s="24">
        <v>0.3</v>
      </c>
      <c r="J2251" s="19">
        <f t="shared" si="107"/>
        <v>0.3</v>
      </c>
    </row>
    <row r="2252" spans="1:10" x14ac:dyDescent="0.25">
      <c r="A2252" s="3">
        <v>2031</v>
      </c>
      <c r="B2252" s="3">
        <v>12</v>
      </c>
      <c r="C2252" s="4">
        <v>17</v>
      </c>
      <c r="D2252" s="20">
        <f>INDEX('Prom Factor Mensual Hora 0,5'!$B$5:$N$28,MATCH('Casos CMg'!$C2252,'Prom Factor Mensual Hora 0,5'!$A$5:$A$28,0),MATCH('Casos CMg'!$B2252,'Prom Factor Mensual Hora 0,5'!$B$4:$M$4,0))</f>
        <v>1</v>
      </c>
      <c r="E2252" s="24">
        <v>0.8</v>
      </c>
      <c r="F2252" s="19">
        <f t="shared" si="105"/>
        <v>0.8</v>
      </c>
      <c r="G2252" s="24">
        <v>0.3</v>
      </c>
      <c r="H2252" s="19">
        <f t="shared" si="106"/>
        <v>0.3</v>
      </c>
      <c r="I2252" s="24">
        <v>0.7</v>
      </c>
      <c r="J2252" s="19">
        <f t="shared" si="107"/>
        <v>0.7</v>
      </c>
    </row>
    <row r="2253" spans="1:10" x14ac:dyDescent="0.25">
      <c r="A2253" s="3">
        <v>2031</v>
      </c>
      <c r="B2253" s="3">
        <v>12</v>
      </c>
      <c r="C2253" s="4">
        <v>18</v>
      </c>
      <c r="D2253" s="20">
        <f>INDEX('Prom Factor Mensual Hora 0,5'!$B$5:$N$28,MATCH('Casos CMg'!$C2253,'Prom Factor Mensual Hora 0,5'!$A$5:$A$28,0),MATCH('Casos CMg'!$B2253,'Prom Factor Mensual Hora 0,5'!$B$4:$M$4,0))</f>
        <v>1</v>
      </c>
      <c r="E2253" s="24">
        <v>2.1</v>
      </c>
      <c r="F2253" s="19">
        <f t="shared" si="105"/>
        <v>2.1</v>
      </c>
      <c r="G2253" s="24">
        <v>0.5</v>
      </c>
      <c r="H2253" s="19">
        <f t="shared" si="106"/>
        <v>0.5</v>
      </c>
      <c r="I2253" s="24">
        <v>2</v>
      </c>
      <c r="J2253" s="19">
        <f t="shared" si="107"/>
        <v>2</v>
      </c>
    </row>
    <row r="2254" spans="1:10" x14ac:dyDescent="0.25">
      <c r="A2254" s="3">
        <v>2031</v>
      </c>
      <c r="B2254" s="3">
        <v>12</v>
      </c>
      <c r="C2254" s="4">
        <v>19</v>
      </c>
      <c r="D2254" s="20">
        <f>INDEX('Prom Factor Mensual Hora 0,5'!$B$5:$N$28,MATCH('Casos CMg'!$C2254,'Prom Factor Mensual Hora 0,5'!$A$5:$A$28,0),MATCH('Casos CMg'!$B2254,'Prom Factor Mensual Hora 0,5'!$B$4:$M$4,0))</f>
        <v>1</v>
      </c>
      <c r="E2254" s="24">
        <v>2.1</v>
      </c>
      <c r="F2254" s="19">
        <f t="shared" si="105"/>
        <v>2.1</v>
      </c>
      <c r="G2254" s="24">
        <v>0.5</v>
      </c>
      <c r="H2254" s="19">
        <f t="shared" si="106"/>
        <v>0.5</v>
      </c>
      <c r="I2254" s="24">
        <v>2</v>
      </c>
      <c r="J2254" s="19">
        <f t="shared" si="107"/>
        <v>2</v>
      </c>
    </row>
    <row r="2255" spans="1:10" x14ac:dyDescent="0.25">
      <c r="A2255" s="3">
        <v>2031</v>
      </c>
      <c r="B2255" s="3">
        <v>12</v>
      </c>
      <c r="C2255" s="4">
        <v>20</v>
      </c>
      <c r="D2255" s="20">
        <f>INDEX('Prom Factor Mensual Hora 0,5'!$B$5:$N$28,MATCH('Casos CMg'!$C2255,'Prom Factor Mensual Hora 0,5'!$A$5:$A$28,0),MATCH('Casos CMg'!$B2255,'Prom Factor Mensual Hora 0,5'!$B$4:$M$4,0))</f>
        <v>0.98608056580794623</v>
      </c>
      <c r="E2255" s="24">
        <v>70.900000000000006</v>
      </c>
      <c r="F2255" s="19">
        <f t="shared" si="105"/>
        <v>69.913112115783392</v>
      </c>
      <c r="G2255" s="24">
        <v>38.5</v>
      </c>
      <c r="H2255" s="19">
        <f t="shared" si="106"/>
        <v>37.964101783605933</v>
      </c>
      <c r="I2255" s="24">
        <v>86.1</v>
      </c>
      <c r="J2255" s="19">
        <f t="shared" si="107"/>
        <v>84.901536716064172</v>
      </c>
    </row>
    <row r="2256" spans="1:10" x14ac:dyDescent="0.25">
      <c r="A2256" s="3">
        <v>2031</v>
      </c>
      <c r="B2256" s="3">
        <v>12</v>
      </c>
      <c r="C2256" s="4">
        <v>21</v>
      </c>
      <c r="D2256" s="20">
        <f>INDEX('Prom Factor Mensual Hora 0,5'!$B$5:$N$28,MATCH('Casos CMg'!$C2256,'Prom Factor Mensual Hora 0,5'!$A$5:$A$28,0),MATCH('Casos CMg'!$B2256,'Prom Factor Mensual Hora 0,5'!$B$4:$M$4,0))</f>
        <v>0.9818382421278683</v>
      </c>
      <c r="E2256" s="24">
        <v>83.4</v>
      </c>
      <c r="F2256" s="19">
        <f t="shared" si="105"/>
        <v>81.885309393464226</v>
      </c>
      <c r="G2256" s="24">
        <v>41.5</v>
      </c>
      <c r="H2256" s="19">
        <f t="shared" si="106"/>
        <v>40.746287048306534</v>
      </c>
      <c r="I2256" s="24">
        <v>100.2</v>
      </c>
      <c r="J2256" s="19">
        <f t="shared" si="107"/>
        <v>98.38019186121241</v>
      </c>
    </row>
    <row r="2257" spans="1:10" x14ac:dyDescent="0.25">
      <c r="A2257" s="3">
        <v>2031</v>
      </c>
      <c r="B2257" s="3">
        <v>12</v>
      </c>
      <c r="C2257" s="4">
        <v>22</v>
      </c>
      <c r="D2257" s="20">
        <f>INDEX('Prom Factor Mensual Hora 0,5'!$B$5:$N$28,MATCH('Casos CMg'!$C2257,'Prom Factor Mensual Hora 0,5'!$A$5:$A$28,0),MATCH('Casos CMg'!$B2257,'Prom Factor Mensual Hora 0,5'!$B$4:$M$4,0))</f>
        <v>0.98184854077126116</v>
      </c>
      <c r="E2257" s="24">
        <v>83.4</v>
      </c>
      <c r="F2257" s="19">
        <f t="shared" si="105"/>
        <v>81.886168300323192</v>
      </c>
      <c r="G2257" s="24">
        <v>41.5</v>
      </c>
      <c r="H2257" s="19">
        <f t="shared" si="106"/>
        <v>40.746714442007338</v>
      </c>
      <c r="I2257" s="24">
        <v>100.2</v>
      </c>
      <c r="J2257" s="19">
        <f t="shared" si="107"/>
        <v>98.381223785280369</v>
      </c>
    </row>
    <row r="2258" spans="1:10" x14ac:dyDescent="0.25">
      <c r="A2258" s="3">
        <v>2031</v>
      </c>
      <c r="B2258" s="3">
        <v>12</v>
      </c>
      <c r="C2258" s="4">
        <v>23</v>
      </c>
      <c r="D2258" s="20">
        <f>INDEX('Prom Factor Mensual Hora 0,5'!$B$5:$N$28,MATCH('Casos CMg'!$C2258,'Prom Factor Mensual Hora 0,5'!$A$5:$A$28,0),MATCH('Casos CMg'!$B2258,'Prom Factor Mensual Hora 0,5'!$B$4:$M$4,0))</f>
        <v>0.98184840904529458</v>
      </c>
      <c r="E2258" s="24">
        <v>70.900000000000006</v>
      </c>
      <c r="F2258" s="19">
        <f t="shared" si="105"/>
        <v>69.61305220131139</v>
      </c>
      <c r="G2258" s="24">
        <v>38.5</v>
      </c>
      <c r="H2258" s="19">
        <f t="shared" si="106"/>
        <v>37.801163748243845</v>
      </c>
      <c r="I2258" s="24">
        <v>86.1</v>
      </c>
      <c r="J2258" s="19">
        <f t="shared" si="107"/>
        <v>84.537148018799854</v>
      </c>
    </row>
    <row r="2259" spans="1:10" x14ac:dyDescent="0.25">
      <c r="A2259" s="3">
        <v>2032</v>
      </c>
      <c r="B2259" s="3">
        <v>1</v>
      </c>
      <c r="C2259" s="4">
        <v>0</v>
      </c>
      <c r="D2259" s="20">
        <f>INDEX('Prom Factor Mensual Hora 0,5'!$B$5:$N$28,MATCH('Casos CMg'!$C2259,'Prom Factor Mensual Hora 0,5'!$A$5:$A$28,0),MATCH('Casos CMg'!$B2259,'Prom Factor Mensual Hora 0,5'!$B$4:$M$4,0))</f>
        <v>0.98121981467768082</v>
      </c>
      <c r="E2259" s="24">
        <v>78.099999999999994</v>
      </c>
      <c r="F2259" s="19">
        <f t="shared" si="105"/>
        <v>76.633267526326861</v>
      </c>
      <c r="G2259" s="24">
        <v>40.9</v>
      </c>
      <c r="H2259" s="19">
        <f t="shared" si="106"/>
        <v>40.131890420317141</v>
      </c>
      <c r="I2259" s="24">
        <v>95.2</v>
      </c>
      <c r="J2259" s="19">
        <f t="shared" si="107"/>
        <v>93.412126357315216</v>
      </c>
    </row>
    <row r="2260" spans="1:10" x14ac:dyDescent="0.25">
      <c r="A2260" s="3">
        <v>2032</v>
      </c>
      <c r="B2260" s="3">
        <v>1</v>
      </c>
      <c r="C2260" s="4">
        <v>1</v>
      </c>
      <c r="D2260" s="20">
        <f>INDEX('Prom Factor Mensual Hora 0,5'!$B$5:$N$28,MATCH('Casos CMg'!$C2260,'Prom Factor Mensual Hora 0,5'!$A$5:$A$28,0),MATCH('Casos CMg'!$B2260,'Prom Factor Mensual Hora 0,5'!$B$4:$M$4,0))</f>
        <v>0.98914713165433199</v>
      </c>
      <c r="E2260" s="24">
        <v>78.400000000000006</v>
      </c>
      <c r="F2260" s="19">
        <f t="shared" si="105"/>
        <v>77.549135121699635</v>
      </c>
      <c r="G2260" s="24">
        <v>41.1</v>
      </c>
      <c r="H2260" s="19">
        <f t="shared" si="106"/>
        <v>40.653947110993045</v>
      </c>
      <c r="I2260" s="24">
        <v>95.7</v>
      </c>
      <c r="J2260" s="19">
        <f t="shared" si="107"/>
        <v>94.661380499319577</v>
      </c>
    </row>
    <row r="2261" spans="1:10" x14ac:dyDescent="0.25">
      <c r="A2261" s="3">
        <v>2032</v>
      </c>
      <c r="B2261" s="3">
        <v>1</v>
      </c>
      <c r="C2261" s="4">
        <v>2</v>
      </c>
      <c r="D2261" s="20">
        <f>INDEX('Prom Factor Mensual Hora 0,5'!$B$5:$N$28,MATCH('Casos CMg'!$C2261,'Prom Factor Mensual Hora 0,5'!$A$5:$A$28,0),MATCH('Casos CMg'!$B2261,'Prom Factor Mensual Hora 0,5'!$B$4:$M$4,0))</f>
        <v>0.98914705874714881</v>
      </c>
      <c r="E2261" s="24">
        <v>79.099999999999994</v>
      </c>
      <c r="F2261" s="19">
        <f t="shared" si="105"/>
        <v>78.241532346899461</v>
      </c>
      <c r="G2261" s="24">
        <v>41.7</v>
      </c>
      <c r="H2261" s="19">
        <f t="shared" si="106"/>
        <v>41.24743234975611</v>
      </c>
      <c r="I2261" s="24">
        <v>96.9</v>
      </c>
      <c r="J2261" s="19">
        <f t="shared" si="107"/>
        <v>95.848349992598727</v>
      </c>
    </row>
    <row r="2262" spans="1:10" x14ac:dyDescent="0.25">
      <c r="A2262" s="3">
        <v>2032</v>
      </c>
      <c r="B2262" s="3">
        <v>1</v>
      </c>
      <c r="C2262" s="4">
        <v>3</v>
      </c>
      <c r="D2262" s="20">
        <f>INDEX('Prom Factor Mensual Hora 0,5'!$B$5:$N$28,MATCH('Casos CMg'!$C2262,'Prom Factor Mensual Hora 0,5'!$A$5:$A$28,0),MATCH('Casos CMg'!$B2262,'Prom Factor Mensual Hora 0,5'!$B$4:$M$4,0))</f>
        <v>0.98915781752342935</v>
      </c>
      <c r="E2262" s="24">
        <v>79.2</v>
      </c>
      <c r="F2262" s="19">
        <f t="shared" si="105"/>
        <v>78.341299147855608</v>
      </c>
      <c r="G2262" s="24">
        <v>41.8</v>
      </c>
      <c r="H2262" s="19">
        <f t="shared" si="106"/>
        <v>41.346796772479344</v>
      </c>
      <c r="I2262" s="24">
        <v>97</v>
      </c>
      <c r="J2262" s="19">
        <f t="shared" si="107"/>
        <v>95.948308299772648</v>
      </c>
    </row>
    <row r="2263" spans="1:10" x14ac:dyDescent="0.25">
      <c r="A2263" s="3">
        <v>2032</v>
      </c>
      <c r="B2263" s="3">
        <v>1</v>
      </c>
      <c r="C2263" s="4">
        <v>4</v>
      </c>
      <c r="D2263" s="20">
        <f>INDEX('Prom Factor Mensual Hora 0,5'!$B$5:$N$28,MATCH('Casos CMg'!$C2263,'Prom Factor Mensual Hora 0,5'!$A$5:$A$28,0),MATCH('Casos CMg'!$B2263,'Prom Factor Mensual Hora 0,5'!$B$4:$M$4,0))</f>
        <v>0.98914813184865391</v>
      </c>
      <c r="E2263" s="24">
        <v>79.2</v>
      </c>
      <c r="F2263" s="19">
        <f t="shared" si="105"/>
        <v>78.340532042413386</v>
      </c>
      <c r="G2263" s="24">
        <v>41.8</v>
      </c>
      <c r="H2263" s="19">
        <f t="shared" si="106"/>
        <v>41.346391911273727</v>
      </c>
      <c r="I2263" s="24">
        <v>97</v>
      </c>
      <c r="J2263" s="19">
        <f t="shared" si="107"/>
        <v>95.947368789319427</v>
      </c>
    </row>
    <row r="2264" spans="1:10" x14ac:dyDescent="0.25">
      <c r="A2264" s="3">
        <v>2032</v>
      </c>
      <c r="B2264" s="3">
        <v>1</v>
      </c>
      <c r="C2264" s="4">
        <v>5</v>
      </c>
      <c r="D2264" s="20">
        <f>INDEX('Prom Factor Mensual Hora 0,5'!$B$5:$N$28,MATCH('Casos CMg'!$C2264,'Prom Factor Mensual Hora 0,5'!$A$5:$A$28,0),MATCH('Casos CMg'!$B2264,'Prom Factor Mensual Hora 0,5'!$B$4:$M$4,0))</f>
        <v>0.98914668561925345</v>
      </c>
      <c r="E2264" s="24">
        <v>79.2</v>
      </c>
      <c r="F2264" s="19">
        <f t="shared" si="105"/>
        <v>78.340417501044882</v>
      </c>
      <c r="G2264" s="24">
        <v>41.8</v>
      </c>
      <c r="H2264" s="19">
        <f t="shared" si="106"/>
        <v>41.346331458884791</v>
      </c>
      <c r="I2264" s="24">
        <v>97</v>
      </c>
      <c r="J2264" s="19">
        <f t="shared" si="107"/>
        <v>95.947228505067585</v>
      </c>
    </row>
    <row r="2265" spans="1:10" x14ac:dyDescent="0.25">
      <c r="A2265" s="3">
        <v>2032</v>
      </c>
      <c r="B2265" s="3">
        <v>1</v>
      </c>
      <c r="C2265" s="4">
        <v>6</v>
      </c>
      <c r="D2265" s="20">
        <f>INDEX('Prom Factor Mensual Hora 0,5'!$B$5:$N$28,MATCH('Casos CMg'!$C2265,'Prom Factor Mensual Hora 0,5'!$A$5:$A$28,0),MATCH('Casos CMg'!$B2265,'Prom Factor Mensual Hora 0,5'!$B$4:$M$4,0))</f>
        <v>0.98914716306798101</v>
      </c>
      <c r="E2265" s="24">
        <v>12.3</v>
      </c>
      <c r="F2265" s="19">
        <f t="shared" si="105"/>
        <v>12.166510105736167</v>
      </c>
      <c r="G2265" s="24">
        <v>9.6999999999999993</v>
      </c>
      <c r="H2265" s="19">
        <f t="shared" si="106"/>
        <v>9.5947274817594153</v>
      </c>
      <c r="I2265" s="24">
        <v>12</v>
      </c>
      <c r="J2265" s="19">
        <f t="shared" si="107"/>
        <v>11.869765956815773</v>
      </c>
    </row>
    <row r="2266" spans="1:10" x14ac:dyDescent="0.25">
      <c r="A2266" s="3">
        <v>2032</v>
      </c>
      <c r="B2266" s="3">
        <v>1</v>
      </c>
      <c r="C2266" s="4">
        <v>7</v>
      </c>
      <c r="D2266" s="20">
        <f>INDEX('Prom Factor Mensual Hora 0,5'!$B$5:$N$28,MATCH('Casos CMg'!$C2266,'Prom Factor Mensual Hora 0,5'!$A$5:$A$28,0),MATCH('Casos CMg'!$B2266,'Prom Factor Mensual Hora 0,5'!$B$4:$M$4,0))</f>
        <v>0.989153881115167</v>
      </c>
      <c r="E2266" s="24">
        <v>12.3</v>
      </c>
      <c r="F2266" s="19">
        <f t="shared" si="105"/>
        <v>12.166592737716554</v>
      </c>
      <c r="G2266" s="24">
        <v>9.6999999999999993</v>
      </c>
      <c r="H2266" s="19">
        <f t="shared" si="106"/>
        <v>9.594792646817119</v>
      </c>
      <c r="I2266" s="24">
        <v>12</v>
      </c>
      <c r="J2266" s="19">
        <f t="shared" si="107"/>
        <v>11.869846573382004</v>
      </c>
    </row>
    <row r="2267" spans="1:10" x14ac:dyDescent="0.25">
      <c r="A2267" s="3">
        <v>2032</v>
      </c>
      <c r="B2267" s="3">
        <v>1</v>
      </c>
      <c r="C2267" s="4">
        <v>8</v>
      </c>
      <c r="D2267" s="20">
        <f>INDEX('Prom Factor Mensual Hora 0,5'!$B$5:$N$28,MATCH('Casos CMg'!$C2267,'Prom Factor Mensual Hora 0,5'!$A$5:$A$28,0),MATCH('Casos CMg'!$B2267,'Prom Factor Mensual Hora 0,5'!$B$4:$M$4,0))</f>
        <v>0.98926567975837054</v>
      </c>
      <c r="E2267" s="24">
        <v>6.2</v>
      </c>
      <c r="F2267" s="19">
        <f t="shared" si="105"/>
        <v>6.1334472145018974</v>
      </c>
      <c r="G2267" s="24">
        <v>3.7</v>
      </c>
      <c r="H2267" s="19">
        <f t="shared" si="106"/>
        <v>3.6602830151059713</v>
      </c>
      <c r="I2267" s="24">
        <v>5.7</v>
      </c>
      <c r="J2267" s="19">
        <f t="shared" si="107"/>
        <v>5.6388143746227124</v>
      </c>
    </row>
    <row r="2268" spans="1:10" x14ac:dyDescent="0.25">
      <c r="A2268" s="3">
        <v>2032</v>
      </c>
      <c r="B2268" s="3">
        <v>1</v>
      </c>
      <c r="C2268" s="4">
        <v>9</v>
      </c>
      <c r="D2268" s="20">
        <f>INDEX('Prom Factor Mensual Hora 0,5'!$B$5:$N$28,MATCH('Casos CMg'!$C2268,'Prom Factor Mensual Hora 0,5'!$A$5:$A$28,0),MATCH('Casos CMg'!$B2268,'Prom Factor Mensual Hora 0,5'!$B$4:$M$4,0))</f>
        <v>0.99442382427572695</v>
      </c>
      <c r="E2268" s="24">
        <v>4.8</v>
      </c>
      <c r="F2268" s="19">
        <f t="shared" si="105"/>
        <v>4.7732343565234894</v>
      </c>
      <c r="G2268" s="24">
        <v>2.2999999999999998</v>
      </c>
      <c r="H2268" s="19">
        <f t="shared" si="106"/>
        <v>2.2871747958341717</v>
      </c>
      <c r="I2268" s="24">
        <v>4.3</v>
      </c>
      <c r="J2268" s="19">
        <f t="shared" si="107"/>
        <v>4.2760224443856254</v>
      </c>
    </row>
    <row r="2269" spans="1:10" x14ac:dyDescent="0.25">
      <c r="A2269" s="3">
        <v>2032</v>
      </c>
      <c r="B2269" s="3">
        <v>1</v>
      </c>
      <c r="C2269" s="4">
        <v>10</v>
      </c>
      <c r="D2269" s="20">
        <f>INDEX('Prom Factor Mensual Hora 0,5'!$B$5:$N$28,MATCH('Casos CMg'!$C2269,'Prom Factor Mensual Hora 0,5'!$A$5:$A$28,0),MATCH('Casos CMg'!$B2269,'Prom Factor Mensual Hora 0,5'!$B$4:$M$4,0))</f>
        <v>0.9980668527594162</v>
      </c>
      <c r="E2269" s="24">
        <v>2.4</v>
      </c>
      <c r="F2269" s="19">
        <f t="shared" si="105"/>
        <v>2.3953604466225986</v>
      </c>
      <c r="G2269" s="24">
        <v>1.5</v>
      </c>
      <c r="H2269" s="19">
        <f t="shared" si="106"/>
        <v>1.4971002791391244</v>
      </c>
      <c r="I2269" s="24">
        <v>2.4</v>
      </c>
      <c r="J2269" s="19">
        <f t="shared" si="107"/>
        <v>2.3953604466225986</v>
      </c>
    </row>
    <row r="2270" spans="1:10" x14ac:dyDescent="0.25">
      <c r="A2270" s="3">
        <v>2032</v>
      </c>
      <c r="B2270" s="3">
        <v>1</v>
      </c>
      <c r="C2270" s="4">
        <v>11</v>
      </c>
      <c r="D2270" s="20">
        <f>INDEX('Prom Factor Mensual Hora 0,5'!$B$5:$N$28,MATCH('Casos CMg'!$C2270,'Prom Factor Mensual Hora 0,5'!$A$5:$A$28,0),MATCH('Casos CMg'!$B2270,'Prom Factor Mensual Hora 0,5'!$B$4:$M$4,0))</f>
        <v>0.99800010772319481</v>
      </c>
      <c r="E2270" s="24">
        <v>2.4</v>
      </c>
      <c r="F2270" s="19">
        <f t="shared" si="105"/>
        <v>2.3952002585356675</v>
      </c>
      <c r="G2270" s="24">
        <v>1.5</v>
      </c>
      <c r="H2270" s="19">
        <f t="shared" si="106"/>
        <v>1.4970001615847921</v>
      </c>
      <c r="I2270" s="24">
        <v>2.4</v>
      </c>
      <c r="J2270" s="19">
        <f t="shared" si="107"/>
        <v>2.3952002585356675</v>
      </c>
    </row>
    <row r="2271" spans="1:10" x14ac:dyDescent="0.25">
      <c r="A2271" s="3">
        <v>2032</v>
      </c>
      <c r="B2271" s="3">
        <v>1</v>
      </c>
      <c r="C2271" s="4">
        <v>12</v>
      </c>
      <c r="D2271" s="20">
        <f>INDEX('Prom Factor Mensual Hora 0,5'!$B$5:$N$28,MATCH('Casos CMg'!$C2271,'Prom Factor Mensual Hora 0,5'!$A$5:$A$28,0),MATCH('Casos CMg'!$B2271,'Prom Factor Mensual Hora 0,5'!$B$4:$M$4,0))</f>
        <v>0.99894824304206808</v>
      </c>
      <c r="E2271" s="24">
        <v>2.4</v>
      </c>
      <c r="F2271" s="19">
        <f t="shared" si="105"/>
        <v>2.3974757833009632</v>
      </c>
      <c r="G2271" s="24">
        <v>1.5</v>
      </c>
      <c r="H2271" s="19">
        <f t="shared" si="106"/>
        <v>1.4984223645631021</v>
      </c>
      <c r="I2271" s="24">
        <v>2.4</v>
      </c>
      <c r="J2271" s="19">
        <f t="shared" si="107"/>
        <v>2.3974757833009632</v>
      </c>
    </row>
    <row r="2272" spans="1:10" x14ac:dyDescent="0.25">
      <c r="A2272" s="3">
        <v>2032</v>
      </c>
      <c r="B2272" s="3">
        <v>1</v>
      </c>
      <c r="C2272" s="4">
        <v>13</v>
      </c>
      <c r="D2272" s="20">
        <f>INDEX('Prom Factor Mensual Hora 0,5'!$B$5:$N$28,MATCH('Casos CMg'!$C2272,'Prom Factor Mensual Hora 0,5'!$A$5:$A$28,0),MATCH('Casos CMg'!$B2272,'Prom Factor Mensual Hora 0,5'!$B$4:$M$4,0))</f>
        <v>0.9993123629650239</v>
      </c>
      <c r="E2272" s="24">
        <v>2.4</v>
      </c>
      <c r="F2272" s="19">
        <f t="shared" si="105"/>
        <v>2.3983496711160575</v>
      </c>
      <c r="G2272" s="24">
        <v>1.5</v>
      </c>
      <c r="H2272" s="19">
        <f t="shared" si="106"/>
        <v>1.4989685444475358</v>
      </c>
      <c r="I2272" s="24">
        <v>2.4</v>
      </c>
      <c r="J2272" s="19">
        <f t="shared" si="107"/>
        <v>2.3983496711160575</v>
      </c>
    </row>
    <row r="2273" spans="1:10" x14ac:dyDescent="0.25">
      <c r="A2273" s="3">
        <v>2032</v>
      </c>
      <c r="B2273" s="3">
        <v>1</v>
      </c>
      <c r="C2273" s="4">
        <v>14</v>
      </c>
      <c r="D2273" s="20">
        <f>INDEX('Prom Factor Mensual Hora 0,5'!$B$5:$N$28,MATCH('Casos CMg'!$C2273,'Prom Factor Mensual Hora 0,5'!$A$5:$A$28,0),MATCH('Casos CMg'!$B2273,'Prom Factor Mensual Hora 0,5'!$B$4:$M$4,0))</f>
        <v>0.99983948140145085</v>
      </c>
      <c r="E2273" s="24">
        <v>2.4</v>
      </c>
      <c r="F2273" s="19">
        <f t="shared" si="105"/>
        <v>2.3996147553634821</v>
      </c>
      <c r="G2273" s="24">
        <v>1.5</v>
      </c>
      <c r="H2273" s="19">
        <f t="shared" si="106"/>
        <v>1.4997592221021763</v>
      </c>
      <c r="I2273" s="24">
        <v>2.4</v>
      </c>
      <c r="J2273" s="19">
        <f t="shared" si="107"/>
        <v>2.3996147553634821</v>
      </c>
    </row>
    <row r="2274" spans="1:10" x14ac:dyDescent="0.25">
      <c r="A2274" s="3">
        <v>2032</v>
      </c>
      <c r="B2274" s="3">
        <v>1</v>
      </c>
      <c r="C2274" s="4">
        <v>15</v>
      </c>
      <c r="D2274" s="20">
        <f>INDEX('Prom Factor Mensual Hora 0,5'!$B$5:$N$28,MATCH('Casos CMg'!$C2274,'Prom Factor Mensual Hora 0,5'!$A$5:$A$28,0),MATCH('Casos CMg'!$B2274,'Prom Factor Mensual Hora 0,5'!$B$4:$M$4,0))</f>
        <v>1</v>
      </c>
      <c r="E2274" s="24">
        <v>2.4</v>
      </c>
      <c r="F2274" s="19">
        <f t="shared" si="105"/>
        <v>2.4</v>
      </c>
      <c r="G2274" s="24">
        <v>1.5</v>
      </c>
      <c r="H2274" s="19">
        <f t="shared" si="106"/>
        <v>1.5</v>
      </c>
      <c r="I2274" s="24">
        <v>2.4</v>
      </c>
      <c r="J2274" s="19">
        <f t="shared" si="107"/>
        <v>2.4</v>
      </c>
    </row>
    <row r="2275" spans="1:10" x14ac:dyDescent="0.25">
      <c r="A2275" s="3">
        <v>2032</v>
      </c>
      <c r="B2275" s="3">
        <v>1</v>
      </c>
      <c r="C2275" s="4">
        <v>16</v>
      </c>
      <c r="D2275" s="20">
        <f>INDEX('Prom Factor Mensual Hora 0,5'!$B$5:$N$28,MATCH('Casos CMg'!$C2275,'Prom Factor Mensual Hora 0,5'!$A$5:$A$28,0),MATCH('Casos CMg'!$B2275,'Prom Factor Mensual Hora 0,5'!$B$4:$M$4,0))</f>
        <v>0.99992346841158686</v>
      </c>
      <c r="E2275" s="24">
        <v>2.4</v>
      </c>
      <c r="F2275" s="19">
        <f t="shared" si="105"/>
        <v>2.3998163241878085</v>
      </c>
      <c r="G2275" s="24">
        <v>1.5</v>
      </c>
      <c r="H2275" s="19">
        <f t="shared" si="106"/>
        <v>1.4998852026173803</v>
      </c>
      <c r="I2275" s="24">
        <v>2.4</v>
      </c>
      <c r="J2275" s="19">
        <f t="shared" si="107"/>
        <v>2.3998163241878085</v>
      </c>
    </row>
    <row r="2276" spans="1:10" x14ac:dyDescent="0.25">
      <c r="A2276" s="3">
        <v>2032</v>
      </c>
      <c r="B2276" s="3">
        <v>1</v>
      </c>
      <c r="C2276" s="4">
        <v>17</v>
      </c>
      <c r="D2276" s="20">
        <f>INDEX('Prom Factor Mensual Hora 0,5'!$B$5:$N$28,MATCH('Casos CMg'!$C2276,'Prom Factor Mensual Hora 0,5'!$A$5:$A$28,0),MATCH('Casos CMg'!$B2276,'Prom Factor Mensual Hora 0,5'!$B$4:$M$4,0))</f>
        <v>0.99991708859360151</v>
      </c>
      <c r="E2276" s="24">
        <v>2.4</v>
      </c>
      <c r="F2276" s="19">
        <f t="shared" si="105"/>
        <v>2.3998010126246436</v>
      </c>
      <c r="G2276" s="24">
        <v>1.5</v>
      </c>
      <c r="H2276" s="19">
        <f t="shared" si="106"/>
        <v>1.4998756328904022</v>
      </c>
      <c r="I2276" s="24">
        <v>2.4</v>
      </c>
      <c r="J2276" s="19">
        <f t="shared" si="107"/>
        <v>2.3998010126246436</v>
      </c>
    </row>
    <row r="2277" spans="1:10" x14ac:dyDescent="0.25">
      <c r="A2277" s="3">
        <v>2032</v>
      </c>
      <c r="B2277" s="3">
        <v>1</v>
      </c>
      <c r="C2277" s="4">
        <v>18</v>
      </c>
      <c r="D2277" s="20">
        <f>INDEX('Prom Factor Mensual Hora 0,5'!$B$5:$N$28,MATCH('Casos CMg'!$C2277,'Prom Factor Mensual Hora 0,5'!$A$5:$A$28,0),MATCH('Casos CMg'!$B2277,'Prom Factor Mensual Hora 0,5'!$B$4:$M$4,0))</f>
        <v>0.99991354622575246</v>
      </c>
      <c r="E2277" s="24">
        <v>2.4</v>
      </c>
      <c r="F2277" s="19">
        <f t="shared" si="105"/>
        <v>2.3997925109418059</v>
      </c>
      <c r="G2277" s="24">
        <v>1.5</v>
      </c>
      <c r="H2277" s="19">
        <f t="shared" si="106"/>
        <v>1.4998703193386287</v>
      </c>
      <c r="I2277" s="24">
        <v>2.4</v>
      </c>
      <c r="J2277" s="19">
        <f t="shared" si="107"/>
        <v>2.3997925109418059</v>
      </c>
    </row>
    <row r="2278" spans="1:10" x14ac:dyDescent="0.25">
      <c r="A2278" s="3">
        <v>2032</v>
      </c>
      <c r="B2278" s="3">
        <v>1</v>
      </c>
      <c r="C2278" s="4">
        <v>19</v>
      </c>
      <c r="D2278" s="20">
        <f>INDEX('Prom Factor Mensual Hora 0,5'!$B$5:$N$28,MATCH('Casos CMg'!$C2278,'Prom Factor Mensual Hora 0,5'!$A$5:$A$28,0),MATCH('Casos CMg'!$B2278,'Prom Factor Mensual Hora 0,5'!$B$4:$M$4,0))</f>
        <v>1</v>
      </c>
      <c r="E2278" s="24">
        <v>4.8</v>
      </c>
      <c r="F2278" s="19">
        <f t="shared" si="105"/>
        <v>4.8</v>
      </c>
      <c r="G2278" s="24">
        <v>2.2999999999999998</v>
      </c>
      <c r="H2278" s="19">
        <f t="shared" si="106"/>
        <v>2.2999999999999998</v>
      </c>
      <c r="I2278" s="24">
        <v>4.3</v>
      </c>
      <c r="J2278" s="19">
        <f t="shared" si="107"/>
        <v>4.3</v>
      </c>
    </row>
    <row r="2279" spans="1:10" x14ac:dyDescent="0.25">
      <c r="A2279" s="3">
        <v>2032</v>
      </c>
      <c r="B2279" s="3">
        <v>1</v>
      </c>
      <c r="C2279" s="4">
        <v>20</v>
      </c>
      <c r="D2279" s="20">
        <f>INDEX('Prom Factor Mensual Hora 0,5'!$B$5:$N$28,MATCH('Casos CMg'!$C2279,'Prom Factor Mensual Hora 0,5'!$A$5:$A$28,0),MATCH('Casos CMg'!$B2279,'Prom Factor Mensual Hora 0,5'!$B$4:$M$4,0))</f>
        <v>0.98245092444304372</v>
      </c>
      <c r="E2279" s="24">
        <v>78.3</v>
      </c>
      <c r="F2279" s="19">
        <f t="shared" si="105"/>
        <v>76.925907383890319</v>
      </c>
      <c r="G2279" s="24">
        <v>41.1</v>
      </c>
      <c r="H2279" s="19">
        <f t="shared" si="106"/>
        <v>40.378732994609095</v>
      </c>
      <c r="I2279" s="24">
        <v>95</v>
      </c>
      <c r="J2279" s="19">
        <f t="shared" si="107"/>
        <v>93.332837822089147</v>
      </c>
    </row>
    <row r="2280" spans="1:10" x14ac:dyDescent="0.25">
      <c r="A2280" s="3">
        <v>2032</v>
      </c>
      <c r="B2280" s="3">
        <v>1</v>
      </c>
      <c r="C2280" s="4">
        <v>21</v>
      </c>
      <c r="D2280" s="20">
        <f>INDEX('Prom Factor Mensual Hora 0,5'!$B$5:$N$28,MATCH('Casos CMg'!$C2280,'Prom Factor Mensual Hora 0,5'!$A$5:$A$28,0),MATCH('Casos CMg'!$B2280,'Prom Factor Mensual Hora 0,5'!$B$4:$M$4,0))</f>
        <v>0.98161712178659266</v>
      </c>
      <c r="E2280" s="24">
        <v>78.400000000000006</v>
      </c>
      <c r="F2280" s="19">
        <f t="shared" si="105"/>
        <v>76.958782348068866</v>
      </c>
      <c r="G2280" s="24">
        <v>41.1</v>
      </c>
      <c r="H2280" s="19">
        <f t="shared" si="106"/>
        <v>40.344463705428957</v>
      </c>
      <c r="I2280" s="24">
        <v>95</v>
      </c>
      <c r="J2280" s="19">
        <f t="shared" si="107"/>
        <v>93.253626569726308</v>
      </c>
    </row>
    <row r="2281" spans="1:10" x14ac:dyDescent="0.25">
      <c r="A2281" s="3">
        <v>2032</v>
      </c>
      <c r="B2281" s="3">
        <v>1</v>
      </c>
      <c r="C2281" s="4">
        <v>22</v>
      </c>
      <c r="D2281" s="20">
        <f>INDEX('Prom Factor Mensual Hora 0,5'!$B$5:$N$28,MATCH('Casos CMg'!$C2281,'Prom Factor Mensual Hora 0,5'!$A$5:$A$28,0),MATCH('Casos CMg'!$B2281,'Prom Factor Mensual Hora 0,5'!$B$4:$M$4,0))</f>
        <v>0.98162969101739617</v>
      </c>
      <c r="E2281" s="24">
        <v>78.400000000000006</v>
      </c>
      <c r="F2281" s="19">
        <f t="shared" si="105"/>
        <v>76.959767775763865</v>
      </c>
      <c r="G2281" s="24">
        <v>41.1</v>
      </c>
      <c r="H2281" s="19">
        <f t="shared" si="106"/>
        <v>40.344980300814981</v>
      </c>
      <c r="I2281" s="24">
        <v>95</v>
      </c>
      <c r="J2281" s="19">
        <f t="shared" si="107"/>
        <v>93.254820646652632</v>
      </c>
    </row>
    <row r="2282" spans="1:10" x14ac:dyDescent="0.25">
      <c r="A2282" s="3">
        <v>2032</v>
      </c>
      <c r="B2282" s="3">
        <v>1</v>
      </c>
      <c r="C2282" s="4">
        <v>23</v>
      </c>
      <c r="D2282" s="20">
        <f>INDEX('Prom Factor Mensual Hora 0,5'!$B$5:$N$28,MATCH('Casos CMg'!$C2282,'Prom Factor Mensual Hora 0,5'!$A$5:$A$28,0),MATCH('Casos CMg'!$B2282,'Prom Factor Mensual Hora 0,5'!$B$4:$M$4,0))</f>
        <v>0.98162962626717365</v>
      </c>
      <c r="E2282" s="24">
        <v>78.3</v>
      </c>
      <c r="F2282" s="19">
        <f t="shared" si="105"/>
        <v>76.861599736719697</v>
      </c>
      <c r="G2282" s="24">
        <v>41.1</v>
      </c>
      <c r="H2282" s="19">
        <f t="shared" si="106"/>
        <v>40.34497763958084</v>
      </c>
      <c r="I2282" s="24">
        <v>95</v>
      </c>
      <c r="J2282" s="19">
        <f t="shared" si="107"/>
        <v>93.254814495381495</v>
      </c>
    </row>
    <row r="2283" spans="1:10" x14ac:dyDescent="0.25">
      <c r="A2283" s="3">
        <v>2032</v>
      </c>
      <c r="B2283" s="3">
        <v>2</v>
      </c>
      <c r="C2283" s="4">
        <v>0</v>
      </c>
      <c r="D2283" s="20">
        <f>INDEX('Prom Factor Mensual Hora 0,5'!$B$5:$N$28,MATCH('Casos CMg'!$C2283,'Prom Factor Mensual Hora 0,5'!$A$5:$A$28,0),MATCH('Casos CMg'!$B2283,'Prom Factor Mensual Hora 0,5'!$B$4:$M$4,0))</f>
        <v>0.9894889113277171</v>
      </c>
      <c r="E2283" s="24">
        <v>83.6</v>
      </c>
      <c r="F2283" s="19">
        <f t="shared" si="105"/>
        <v>82.72127298699715</v>
      </c>
      <c r="G2283" s="24">
        <v>42.6</v>
      </c>
      <c r="H2283" s="19">
        <f t="shared" si="106"/>
        <v>42.152227622560751</v>
      </c>
      <c r="I2283" s="24">
        <v>102.8</v>
      </c>
      <c r="J2283" s="19">
        <f t="shared" si="107"/>
        <v>101.71946008448931</v>
      </c>
    </row>
    <row r="2284" spans="1:10" x14ac:dyDescent="0.25">
      <c r="A2284" s="3">
        <v>2032</v>
      </c>
      <c r="B2284" s="3">
        <v>2</v>
      </c>
      <c r="C2284" s="4">
        <v>1</v>
      </c>
      <c r="D2284" s="20">
        <f>INDEX('Prom Factor Mensual Hora 0,5'!$B$5:$N$28,MATCH('Casos CMg'!$C2284,'Prom Factor Mensual Hora 0,5'!$A$5:$A$28,0),MATCH('Casos CMg'!$B2284,'Prom Factor Mensual Hora 0,5'!$B$4:$M$4,0))</f>
        <v>0.99352670258105158</v>
      </c>
      <c r="E2284" s="24">
        <v>83.8</v>
      </c>
      <c r="F2284" s="19">
        <f t="shared" si="105"/>
        <v>83.257537676292117</v>
      </c>
      <c r="G2284" s="24">
        <v>42.8</v>
      </c>
      <c r="H2284" s="19">
        <f t="shared" si="106"/>
        <v>42.522942870469002</v>
      </c>
      <c r="I2284" s="24">
        <v>103</v>
      </c>
      <c r="J2284" s="19">
        <f t="shared" si="107"/>
        <v>102.33325036584831</v>
      </c>
    </row>
    <row r="2285" spans="1:10" x14ac:dyDescent="0.25">
      <c r="A2285" s="3">
        <v>2032</v>
      </c>
      <c r="B2285" s="3">
        <v>2</v>
      </c>
      <c r="C2285" s="4">
        <v>2</v>
      </c>
      <c r="D2285" s="20">
        <f>INDEX('Prom Factor Mensual Hora 0,5'!$B$5:$N$28,MATCH('Casos CMg'!$C2285,'Prom Factor Mensual Hora 0,5'!$A$5:$A$28,0),MATCH('Casos CMg'!$B2285,'Prom Factor Mensual Hora 0,5'!$B$4:$M$4,0))</f>
        <v>0.99352662116499169</v>
      </c>
      <c r="E2285" s="24">
        <v>84.2</v>
      </c>
      <c r="F2285" s="19">
        <f t="shared" si="105"/>
        <v>83.654941502092299</v>
      </c>
      <c r="G2285" s="24">
        <v>43</v>
      </c>
      <c r="H2285" s="19">
        <f t="shared" si="106"/>
        <v>42.721644710094644</v>
      </c>
      <c r="I2285" s="24">
        <v>103.6</v>
      </c>
      <c r="J2285" s="19">
        <f t="shared" si="107"/>
        <v>102.92935795269314</v>
      </c>
    </row>
    <row r="2286" spans="1:10" x14ac:dyDescent="0.25">
      <c r="A2286" s="3">
        <v>2032</v>
      </c>
      <c r="B2286" s="3">
        <v>2</v>
      </c>
      <c r="C2286" s="4">
        <v>3</v>
      </c>
      <c r="D2286" s="20">
        <f>INDEX('Prom Factor Mensual Hora 0,5'!$B$5:$N$28,MATCH('Casos CMg'!$C2286,'Prom Factor Mensual Hora 0,5'!$A$5:$A$28,0),MATCH('Casos CMg'!$B2286,'Prom Factor Mensual Hora 0,5'!$B$4:$M$4,0))</f>
        <v>0.99352158538607926</v>
      </c>
      <c r="E2286" s="24">
        <v>84.3</v>
      </c>
      <c r="F2286" s="19">
        <f t="shared" si="105"/>
        <v>83.753869648046475</v>
      </c>
      <c r="G2286" s="24">
        <v>43.1</v>
      </c>
      <c r="H2286" s="19">
        <f t="shared" si="106"/>
        <v>42.820780330140018</v>
      </c>
      <c r="I2286" s="24">
        <v>103.8</v>
      </c>
      <c r="J2286" s="19">
        <f t="shared" si="107"/>
        <v>103.12754056307503</v>
      </c>
    </row>
    <row r="2287" spans="1:10" x14ac:dyDescent="0.25">
      <c r="A2287" s="3">
        <v>2032</v>
      </c>
      <c r="B2287" s="3">
        <v>2</v>
      </c>
      <c r="C2287" s="4">
        <v>4</v>
      </c>
      <c r="D2287" s="20">
        <f>INDEX('Prom Factor Mensual Hora 0,5'!$B$5:$N$28,MATCH('Casos CMg'!$C2287,'Prom Factor Mensual Hora 0,5'!$A$5:$A$28,0),MATCH('Casos CMg'!$B2287,'Prom Factor Mensual Hora 0,5'!$B$4:$M$4,0))</f>
        <v>0.9935231367334898</v>
      </c>
      <c r="E2287" s="24">
        <v>84.3</v>
      </c>
      <c r="F2287" s="19">
        <f t="shared" si="105"/>
        <v>83.754000426633183</v>
      </c>
      <c r="G2287" s="24">
        <v>43.1</v>
      </c>
      <c r="H2287" s="19">
        <f t="shared" si="106"/>
        <v>42.82084719321341</v>
      </c>
      <c r="I2287" s="24">
        <v>103.8</v>
      </c>
      <c r="J2287" s="19">
        <f t="shared" si="107"/>
        <v>103.12770159293623</v>
      </c>
    </row>
    <row r="2288" spans="1:10" x14ac:dyDescent="0.25">
      <c r="A2288" s="3">
        <v>2032</v>
      </c>
      <c r="B2288" s="3">
        <v>2</v>
      </c>
      <c r="C2288" s="4">
        <v>5</v>
      </c>
      <c r="D2288" s="20">
        <f>INDEX('Prom Factor Mensual Hora 0,5'!$B$5:$N$28,MATCH('Casos CMg'!$C2288,'Prom Factor Mensual Hora 0,5'!$A$5:$A$28,0),MATCH('Casos CMg'!$B2288,'Prom Factor Mensual Hora 0,5'!$B$4:$M$4,0))</f>
        <v>0.99352554291798056</v>
      </c>
      <c r="E2288" s="24">
        <v>84.3</v>
      </c>
      <c r="F2288" s="19">
        <f t="shared" si="105"/>
        <v>83.754203267985758</v>
      </c>
      <c r="G2288" s="24">
        <v>43.1</v>
      </c>
      <c r="H2288" s="19">
        <f t="shared" si="106"/>
        <v>42.820950899764966</v>
      </c>
      <c r="I2288" s="24">
        <v>103.8</v>
      </c>
      <c r="J2288" s="19">
        <f t="shared" si="107"/>
        <v>103.12795135488638</v>
      </c>
    </row>
    <row r="2289" spans="1:10" x14ac:dyDescent="0.25">
      <c r="A2289" s="3">
        <v>2032</v>
      </c>
      <c r="B2289" s="3">
        <v>2</v>
      </c>
      <c r="C2289" s="4">
        <v>6</v>
      </c>
      <c r="D2289" s="20">
        <f>INDEX('Prom Factor Mensual Hora 0,5'!$B$5:$N$28,MATCH('Casos CMg'!$C2289,'Prom Factor Mensual Hora 0,5'!$A$5:$A$28,0),MATCH('Casos CMg'!$B2289,'Prom Factor Mensual Hora 0,5'!$B$4:$M$4,0))</f>
        <v>0.99352728973445059</v>
      </c>
      <c r="E2289" s="24">
        <v>13.8</v>
      </c>
      <c r="F2289" s="19">
        <f t="shared" si="105"/>
        <v>13.71067659833542</v>
      </c>
      <c r="G2289" s="24">
        <v>8.3000000000000007</v>
      </c>
      <c r="H2289" s="19">
        <f t="shared" si="106"/>
        <v>8.2462765047959401</v>
      </c>
      <c r="I2289" s="24">
        <v>12.3</v>
      </c>
      <c r="J2289" s="19">
        <f t="shared" si="107"/>
        <v>12.220385663733744</v>
      </c>
    </row>
    <row r="2290" spans="1:10" x14ac:dyDescent="0.25">
      <c r="A2290" s="3">
        <v>2032</v>
      </c>
      <c r="B2290" s="3">
        <v>2</v>
      </c>
      <c r="C2290" s="4">
        <v>7</v>
      </c>
      <c r="D2290" s="20">
        <f>INDEX('Prom Factor Mensual Hora 0,5'!$B$5:$N$28,MATCH('Casos CMg'!$C2290,'Prom Factor Mensual Hora 0,5'!$A$5:$A$28,0),MATCH('Casos CMg'!$B2290,'Prom Factor Mensual Hora 0,5'!$B$4:$M$4,0))</f>
        <v>0.99352259846588165</v>
      </c>
      <c r="E2290" s="24">
        <v>8.8000000000000007</v>
      </c>
      <c r="F2290" s="19">
        <f t="shared" si="105"/>
        <v>8.7429988664997591</v>
      </c>
      <c r="G2290" s="24">
        <v>5.3</v>
      </c>
      <c r="H2290" s="19">
        <f t="shared" si="106"/>
        <v>5.265669771869173</v>
      </c>
      <c r="I2290" s="24">
        <v>8</v>
      </c>
      <c r="J2290" s="19">
        <f t="shared" si="107"/>
        <v>7.9481807877270532</v>
      </c>
    </row>
    <row r="2291" spans="1:10" x14ac:dyDescent="0.25">
      <c r="A2291" s="3">
        <v>2032</v>
      </c>
      <c r="B2291" s="3">
        <v>2</v>
      </c>
      <c r="C2291" s="4">
        <v>8</v>
      </c>
      <c r="D2291" s="20">
        <f>INDEX('Prom Factor Mensual Hora 0,5'!$B$5:$N$28,MATCH('Casos CMg'!$C2291,'Prom Factor Mensual Hora 0,5'!$A$5:$A$28,0),MATCH('Casos CMg'!$B2291,'Prom Factor Mensual Hora 0,5'!$B$4:$M$4,0))</f>
        <v>0.99352348867960838</v>
      </c>
      <c r="E2291" s="24">
        <v>7.5</v>
      </c>
      <c r="F2291" s="19">
        <f t="shared" si="105"/>
        <v>7.4514261650970628</v>
      </c>
      <c r="G2291" s="24">
        <v>4.5999999999999996</v>
      </c>
      <c r="H2291" s="19">
        <f t="shared" si="106"/>
        <v>4.5702080479261982</v>
      </c>
      <c r="I2291" s="24">
        <v>6.9</v>
      </c>
      <c r="J2291" s="19">
        <f t="shared" si="107"/>
        <v>6.8553120718892986</v>
      </c>
    </row>
    <row r="2292" spans="1:10" x14ac:dyDescent="0.25">
      <c r="A2292" s="3">
        <v>2032</v>
      </c>
      <c r="B2292" s="3">
        <v>2</v>
      </c>
      <c r="C2292" s="4">
        <v>9</v>
      </c>
      <c r="D2292" s="20">
        <f>INDEX('Prom Factor Mensual Hora 0,5'!$B$5:$N$28,MATCH('Casos CMg'!$C2292,'Prom Factor Mensual Hora 0,5'!$A$5:$A$28,0),MATCH('Casos CMg'!$B2292,'Prom Factor Mensual Hora 0,5'!$B$4:$M$4,0))</f>
        <v>0.99527604572207462</v>
      </c>
      <c r="E2292" s="24">
        <v>3.9</v>
      </c>
      <c r="F2292" s="19">
        <f t="shared" si="105"/>
        <v>3.8815765783160909</v>
      </c>
      <c r="G2292" s="24">
        <v>2.2999999999999998</v>
      </c>
      <c r="H2292" s="19">
        <f t="shared" si="106"/>
        <v>2.2891349051607714</v>
      </c>
      <c r="I2292" s="24">
        <v>3.8</v>
      </c>
      <c r="J2292" s="19">
        <f t="shared" si="107"/>
        <v>3.7820489737438834</v>
      </c>
    </row>
    <row r="2293" spans="1:10" x14ac:dyDescent="0.25">
      <c r="A2293" s="3">
        <v>2032</v>
      </c>
      <c r="B2293" s="3">
        <v>2</v>
      </c>
      <c r="C2293" s="4">
        <v>10</v>
      </c>
      <c r="D2293" s="20">
        <f>INDEX('Prom Factor Mensual Hora 0,5'!$B$5:$N$28,MATCH('Casos CMg'!$C2293,'Prom Factor Mensual Hora 0,5'!$A$5:$A$28,0),MATCH('Casos CMg'!$B2293,'Prom Factor Mensual Hora 0,5'!$B$4:$M$4,0))</f>
        <v>0.99721878914847994</v>
      </c>
      <c r="E2293" s="24">
        <v>3.8</v>
      </c>
      <c r="F2293" s="19">
        <f t="shared" si="105"/>
        <v>3.7894313987642234</v>
      </c>
      <c r="G2293" s="24">
        <v>2.2999999999999998</v>
      </c>
      <c r="H2293" s="19">
        <f t="shared" si="106"/>
        <v>2.2936032150415038</v>
      </c>
      <c r="I2293" s="24">
        <v>3.8</v>
      </c>
      <c r="J2293" s="19">
        <f t="shared" si="107"/>
        <v>3.7894313987642234</v>
      </c>
    </row>
    <row r="2294" spans="1:10" x14ac:dyDescent="0.25">
      <c r="A2294" s="3">
        <v>2032</v>
      </c>
      <c r="B2294" s="3">
        <v>2</v>
      </c>
      <c r="C2294" s="4">
        <v>11</v>
      </c>
      <c r="D2294" s="20">
        <f>INDEX('Prom Factor Mensual Hora 0,5'!$B$5:$N$28,MATCH('Casos CMg'!$C2294,'Prom Factor Mensual Hora 0,5'!$A$5:$A$28,0),MATCH('Casos CMg'!$B2294,'Prom Factor Mensual Hora 0,5'!$B$4:$M$4,0))</f>
        <v>0.99704365040307219</v>
      </c>
      <c r="E2294" s="24">
        <v>3.4</v>
      </c>
      <c r="F2294" s="19">
        <f t="shared" si="105"/>
        <v>3.3899484113704452</v>
      </c>
      <c r="G2294" s="24">
        <v>2</v>
      </c>
      <c r="H2294" s="19">
        <f t="shared" si="106"/>
        <v>1.9940873008061444</v>
      </c>
      <c r="I2294" s="24">
        <v>3.4</v>
      </c>
      <c r="J2294" s="19">
        <f t="shared" si="107"/>
        <v>3.3899484113704452</v>
      </c>
    </row>
    <row r="2295" spans="1:10" x14ac:dyDescent="0.25">
      <c r="A2295" s="3">
        <v>2032</v>
      </c>
      <c r="B2295" s="3">
        <v>2</v>
      </c>
      <c r="C2295" s="4">
        <v>12</v>
      </c>
      <c r="D2295" s="20">
        <f>INDEX('Prom Factor Mensual Hora 0,5'!$B$5:$N$28,MATCH('Casos CMg'!$C2295,'Prom Factor Mensual Hora 0,5'!$A$5:$A$28,0),MATCH('Casos CMg'!$B2295,'Prom Factor Mensual Hora 0,5'!$B$4:$M$4,0))</f>
        <v>0.99749579563688595</v>
      </c>
      <c r="E2295" s="24">
        <v>2.1</v>
      </c>
      <c r="F2295" s="19">
        <f t="shared" si="105"/>
        <v>2.0947411708374606</v>
      </c>
      <c r="G2295" s="24">
        <v>1.3</v>
      </c>
      <c r="H2295" s="19">
        <f t="shared" si="106"/>
        <v>1.2967445343279518</v>
      </c>
      <c r="I2295" s="24">
        <v>2.2999999999999998</v>
      </c>
      <c r="J2295" s="19">
        <f t="shared" si="107"/>
        <v>2.2942403299648375</v>
      </c>
    </row>
    <row r="2296" spans="1:10" x14ac:dyDescent="0.25">
      <c r="A2296" s="3">
        <v>2032</v>
      </c>
      <c r="B2296" s="3">
        <v>2</v>
      </c>
      <c r="C2296" s="4">
        <v>13</v>
      </c>
      <c r="D2296" s="20">
        <f>INDEX('Prom Factor Mensual Hora 0,5'!$B$5:$N$28,MATCH('Casos CMg'!$C2296,'Prom Factor Mensual Hora 0,5'!$A$5:$A$28,0),MATCH('Casos CMg'!$B2296,'Prom Factor Mensual Hora 0,5'!$B$4:$M$4,0))</f>
        <v>0.99747761054695772</v>
      </c>
      <c r="E2296" s="24">
        <v>2.1</v>
      </c>
      <c r="F2296" s="19">
        <f t="shared" si="105"/>
        <v>2.0947029821486112</v>
      </c>
      <c r="G2296" s="24">
        <v>1.3</v>
      </c>
      <c r="H2296" s="19">
        <f t="shared" si="106"/>
        <v>1.296720893711045</v>
      </c>
      <c r="I2296" s="24">
        <v>2.2999999999999998</v>
      </c>
      <c r="J2296" s="19">
        <f t="shared" si="107"/>
        <v>2.2941985042580026</v>
      </c>
    </row>
    <row r="2297" spans="1:10" x14ac:dyDescent="0.25">
      <c r="A2297" s="3">
        <v>2032</v>
      </c>
      <c r="B2297" s="3">
        <v>2</v>
      </c>
      <c r="C2297" s="4">
        <v>14</v>
      </c>
      <c r="D2297" s="20">
        <f>INDEX('Prom Factor Mensual Hora 0,5'!$B$5:$N$28,MATCH('Casos CMg'!$C2297,'Prom Factor Mensual Hora 0,5'!$A$5:$A$28,0),MATCH('Casos CMg'!$B2297,'Prom Factor Mensual Hora 0,5'!$B$4:$M$4,0))</f>
        <v>0.99801346033285132</v>
      </c>
      <c r="E2297" s="24">
        <v>2.1</v>
      </c>
      <c r="F2297" s="19">
        <f t="shared" si="105"/>
        <v>2.0958282666989878</v>
      </c>
      <c r="G2297" s="24">
        <v>1.3</v>
      </c>
      <c r="H2297" s="19">
        <f t="shared" si="106"/>
        <v>1.2974174984327067</v>
      </c>
      <c r="I2297" s="24">
        <v>2.2999999999999998</v>
      </c>
      <c r="J2297" s="19">
        <f t="shared" si="107"/>
        <v>2.2954309587655577</v>
      </c>
    </row>
    <row r="2298" spans="1:10" x14ac:dyDescent="0.25">
      <c r="A2298" s="3">
        <v>2032</v>
      </c>
      <c r="B2298" s="3">
        <v>2</v>
      </c>
      <c r="C2298" s="4">
        <v>15</v>
      </c>
      <c r="D2298" s="20">
        <f>INDEX('Prom Factor Mensual Hora 0,5'!$B$5:$N$28,MATCH('Casos CMg'!$C2298,'Prom Factor Mensual Hora 0,5'!$A$5:$A$28,0),MATCH('Casos CMg'!$B2298,'Prom Factor Mensual Hora 0,5'!$B$4:$M$4,0))</f>
        <v>0.99812271708207967</v>
      </c>
      <c r="E2298" s="24">
        <v>2.1</v>
      </c>
      <c r="F2298" s="19">
        <f t="shared" si="105"/>
        <v>2.0960577058723673</v>
      </c>
      <c r="G2298" s="24">
        <v>1.3</v>
      </c>
      <c r="H2298" s="19">
        <f t="shared" si="106"/>
        <v>1.2975595322067035</v>
      </c>
      <c r="I2298" s="24">
        <v>2.2999999999999998</v>
      </c>
      <c r="J2298" s="19">
        <f t="shared" si="107"/>
        <v>2.2956822492887832</v>
      </c>
    </row>
    <row r="2299" spans="1:10" x14ac:dyDescent="0.25">
      <c r="A2299" s="3">
        <v>2032</v>
      </c>
      <c r="B2299" s="3">
        <v>2</v>
      </c>
      <c r="C2299" s="4">
        <v>16</v>
      </c>
      <c r="D2299" s="20">
        <f>INDEX('Prom Factor Mensual Hora 0,5'!$B$5:$N$28,MATCH('Casos CMg'!$C2299,'Prom Factor Mensual Hora 0,5'!$A$5:$A$28,0),MATCH('Casos CMg'!$B2299,'Prom Factor Mensual Hora 0,5'!$B$4:$M$4,0))</f>
        <v>0.99811907894018959</v>
      </c>
      <c r="E2299" s="24">
        <v>2.5</v>
      </c>
      <c r="F2299" s="19">
        <f t="shared" si="105"/>
        <v>2.4952976973504741</v>
      </c>
      <c r="G2299" s="24">
        <v>1.5</v>
      </c>
      <c r="H2299" s="19">
        <f t="shared" si="106"/>
        <v>1.4971786184102844</v>
      </c>
      <c r="I2299" s="24">
        <v>2.7</v>
      </c>
      <c r="J2299" s="19">
        <f t="shared" si="107"/>
        <v>2.694921513138512</v>
      </c>
    </row>
    <row r="2300" spans="1:10" x14ac:dyDescent="0.25">
      <c r="A2300" s="3">
        <v>2032</v>
      </c>
      <c r="B2300" s="3">
        <v>2</v>
      </c>
      <c r="C2300" s="4">
        <v>17</v>
      </c>
      <c r="D2300" s="20">
        <f>INDEX('Prom Factor Mensual Hora 0,5'!$B$5:$N$28,MATCH('Casos CMg'!$C2300,'Prom Factor Mensual Hora 0,5'!$A$5:$A$28,0),MATCH('Casos CMg'!$B2300,'Prom Factor Mensual Hora 0,5'!$B$4:$M$4,0))</f>
        <v>0.99927109040942341</v>
      </c>
      <c r="E2300" s="24">
        <v>2.5</v>
      </c>
      <c r="F2300" s="19">
        <f t="shared" si="105"/>
        <v>2.4981777260235587</v>
      </c>
      <c r="G2300" s="24">
        <v>1.5</v>
      </c>
      <c r="H2300" s="19">
        <f t="shared" si="106"/>
        <v>1.4989066356141352</v>
      </c>
      <c r="I2300" s="24">
        <v>2.7</v>
      </c>
      <c r="J2300" s="19">
        <f t="shared" si="107"/>
        <v>2.6980319441054434</v>
      </c>
    </row>
    <row r="2301" spans="1:10" x14ac:dyDescent="0.25">
      <c r="A2301" s="3">
        <v>2032</v>
      </c>
      <c r="B2301" s="3">
        <v>2</v>
      </c>
      <c r="C2301" s="4">
        <v>18</v>
      </c>
      <c r="D2301" s="20">
        <f>INDEX('Prom Factor Mensual Hora 0,5'!$B$5:$N$28,MATCH('Casos CMg'!$C2301,'Prom Factor Mensual Hora 0,5'!$A$5:$A$28,0),MATCH('Casos CMg'!$B2301,'Prom Factor Mensual Hora 0,5'!$B$4:$M$4,0))</f>
        <v>0.99927561141539023</v>
      </c>
      <c r="E2301" s="24">
        <v>2.5</v>
      </c>
      <c r="F2301" s="19">
        <f t="shared" si="105"/>
        <v>2.4981890285384756</v>
      </c>
      <c r="G2301" s="24">
        <v>1.5</v>
      </c>
      <c r="H2301" s="19">
        <f t="shared" si="106"/>
        <v>1.4989134171230853</v>
      </c>
      <c r="I2301" s="24">
        <v>2.7</v>
      </c>
      <c r="J2301" s="19">
        <f t="shared" si="107"/>
        <v>2.6980441508215538</v>
      </c>
    </row>
    <row r="2302" spans="1:10" x14ac:dyDescent="0.25">
      <c r="A2302" s="3">
        <v>2032</v>
      </c>
      <c r="B2302" s="3">
        <v>2</v>
      </c>
      <c r="C2302" s="4">
        <v>19</v>
      </c>
      <c r="D2302" s="20">
        <f>INDEX('Prom Factor Mensual Hora 0,5'!$B$5:$N$28,MATCH('Casos CMg'!$C2302,'Prom Factor Mensual Hora 0,5'!$A$5:$A$28,0),MATCH('Casos CMg'!$B2302,'Prom Factor Mensual Hora 0,5'!$B$4:$M$4,0))</f>
        <v>0.99713146013226461</v>
      </c>
      <c r="E2302" s="24">
        <v>2.5</v>
      </c>
      <c r="F2302" s="19">
        <f t="shared" si="105"/>
        <v>2.4928286503306616</v>
      </c>
      <c r="G2302" s="24">
        <v>1.5</v>
      </c>
      <c r="H2302" s="19">
        <f t="shared" si="106"/>
        <v>1.4956971901983969</v>
      </c>
      <c r="I2302" s="24">
        <v>2.7</v>
      </c>
      <c r="J2302" s="19">
        <f t="shared" si="107"/>
        <v>2.6922549423571147</v>
      </c>
    </row>
    <row r="2303" spans="1:10" x14ac:dyDescent="0.25">
      <c r="A2303" s="3">
        <v>2032</v>
      </c>
      <c r="B2303" s="3">
        <v>2</v>
      </c>
      <c r="C2303" s="4">
        <v>20</v>
      </c>
      <c r="D2303" s="20">
        <f>INDEX('Prom Factor Mensual Hora 0,5'!$B$5:$N$28,MATCH('Casos CMg'!$C2303,'Prom Factor Mensual Hora 0,5'!$A$5:$A$28,0),MATCH('Casos CMg'!$B2303,'Prom Factor Mensual Hora 0,5'!$B$4:$M$4,0))</f>
        <v>0.98942463729197716</v>
      </c>
      <c r="E2303" s="24">
        <v>83.6</v>
      </c>
      <c r="F2303" s="19">
        <f t="shared" si="105"/>
        <v>82.715899677609286</v>
      </c>
      <c r="G2303" s="24">
        <v>42.6</v>
      </c>
      <c r="H2303" s="19">
        <f t="shared" si="106"/>
        <v>42.149489548638229</v>
      </c>
      <c r="I2303" s="24">
        <v>103.4</v>
      </c>
      <c r="J2303" s="19">
        <f t="shared" si="107"/>
        <v>102.30650749599045</v>
      </c>
    </row>
    <row r="2304" spans="1:10" x14ac:dyDescent="0.25">
      <c r="A2304" s="3">
        <v>2032</v>
      </c>
      <c r="B2304" s="3">
        <v>2</v>
      </c>
      <c r="C2304" s="4">
        <v>21</v>
      </c>
      <c r="D2304" s="20">
        <f>INDEX('Prom Factor Mensual Hora 0,5'!$B$5:$N$28,MATCH('Casos CMg'!$C2304,'Prom Factor Mensual Hora 0,5'!$A$5:$A$28,0),MATCH('Casos CMg'!$B2304,'Prom Factor Mensual Hora 0,5'!$B$4:$M$4,0))</f>
        <v>0.98941890562610713</v>
      </c>
      <c r="E2304" s="24">
        <v>83.6</v>
      </c>
      <c r="F2304" s="19">
        <f t="shared" si="105"/>
        <v>82.715420510342554</v>
      </c>
      <c r="G2304" s="24">
        <v>42.6</v>
      </c>
      <c r="H2304" s="19">
        <f t="shared" si="106"/>
        <v>42.149245379672166</v>
      </c>
      <c r="I2304" s="24">
        <v>103.5</v>
      </c>
      <c r="J2304" s="19">
        <f t="shared" si="107"/>
        <v>102.40485673230209</v>
      </c>
    </row>
    <row r="2305" spans="1:10" x14ac:dyDescent="0.25">
      <c r="A2305" s="3">
        <v>2032</v>
      </c>
      <c r="B2305" s="3">
        <v>2</v>
      </c>
      <c r="C2305" s="4">
        <v>22</v>
      </c>
      <c r="D2305" s="20">
        <f>INDEX('Prom Factor Mensual Hora 0,5'!$B$5:$N$28,MATCH('Casos CMg'!$C2305,'Prom Factor Mensual Hora 0,5'!$A$5:$A$28,0),MATCH('Casos CMg'!$B2305,'Prom Factor Mensual Hora 0,5'!$B$4:$M$4,0))</f>
        <v>0.98941895443097017</v>
      </c>
      <c r="E2305" s="24">
        <v>83.6</v>
      </c>
      <c r="F2305" s="19">
        <f t="shared" si="105"/>
        <v>82.715424590429095</v>
      </c>
      <c r="G2305" s="24">
        <v>42.6</v>
      </c>
      <c r="H2305" s="19">
        <f t="shared" si="106"/>
        <v>42.149247458759334</v>
      </c>
      <c r="I2305" s="24">
        <v>103.4</v>
      </c>
      <c r="J2305" s="19">
        <f t="shared" si="107"/>
        <v>102.30591988816232</v>
      </c>
    </row>
    <row r="2306" spans="1:10" x14ac:dyDescent="0.25">
      <c r="A2306" s="3">
        <v>2032</v>
      </c>
      <c r="B2306" s="3">
        <v>2</v>
      </c>
      <c r="C2306" s="4">
        <v>23</v>
      </c>
      <c r="D2306" s="20">
        <f>INDEX('Prom Factor Mensual Hora 0,5'!$B$5:$N$28,MATCH('Casos CMg'!$C2306,'Prom Factor Mensual Hora 0,5'!$A$5:$A$28,0),MATCH('Casos CMg'!$B2306,'Prom Factor Mensual Hora 0,5'!$B$4:$M$4,0))</f>
        <v>0.98941642396799434</v>
      </c>
      <c r="E2306" s="24">
        <v>83.6</v>
      </c>
      <c r="F2306" s="19">
        <f t="shared" si="105"/>
        <v>82.715213043724319</v>
      </c>
      <c r="G2306" s="24">
        <v>42.6</v>
      </c>
      <c r="H2306" s="19">
        <f t="shared" si="106"/>
        <v>42.149139661036557</v>
      </c>
      <c r="I2306" s="24">
        <v>103.4</v>
      </c>
      <c r="J2306" s="19">
        <f t="shared" si="107"/>
        <v>102.30565823829062</v>
      </c>
    </row>
    <row r="2307" spans="1:10" x14ac:dyDescent="0.25">
      <c r="A2307" s="3">
        <v>2032</v>
      </c>
      <c r="B2307" s="3">
        <v>3</v>
      </c>
      <c r="C2307" s="4">
        <v>0</v>
      </c>
      <c r="D2307" s="20">
        <f>INDEX('Prom Factor Mensual Hora 0,5'!$B$5:$N$28,MATCH('Casos CMg'!$C2307,'Prom Factor Mensual Hora 0,5'!$A$5:$A$28,0),MATCH('Casos CMg'!$B2307,'Prom Factor Mensual Hora 0,5'!$B$4:$M$4,0))</f>
        <v>0.98480508351273932</v>
      </c>
      <c r="E2307" s="24">
        <v>97.8</v>
      </c>
      <c r="F2307" s="19">
        <f t="shared" si="105"/>
        <v>96.313937167545902</v>
      </c>
      <c r="G2307" s="24">
        <v>51.1</v>
      </c>
      <c r="H2307" s="19">
        <f t="shared" si="106"/>
        <v>50.323539767500982</v>
      </c>
      <c r="I2307" s="24">
        <v>118.1</v>
      </c>
      <c r="J2307" s="19">
        <f t="shared" si="107"/>
        <v>116.30548036285451</v>
      </c>
    </row>
    <row r="2308" spans="1:10" x14ac:dyDescent="0.25">
      <c r="A2308" s="3">
        <v>2032</v>
      </c>
      <c r="B2308" s="3">
        <v>3</v>
      </c>
      <c r="C2308" s="4">
        <v>1</v>
      </c>
      <c r="D2308" s="20">
        <f>INDEX('Prom Factor Mensual Hora 0,5'!$B$5:$N$28,MATCH('Casos CMg'!$C2308,'Prom Factor Mensual Hora 0,5'!$A$5:$A$28,0),MATCH('Casos CMg'!$B2308,'Prom Factor Mensual Hora 0,5'!$B$4:$M$4,0))</f>
        <v>0.9916993991440024</v>
      </c>
      <c r="E2308" s="24">
        <v>98</v>
      </c>
      <c r="F2308" s="19">
        <f t="shared" ref="F2308:F2371" si="108">$E2308*$D2308</f>
        <v>97.186541116112238</v>
      </c>
      <c r="G2308" s="24">
        <v>51.3</v>
      </c>
      <c r="H2308" s="19">
        <f t="shared" ref="H2308:H2371" si="109">$G2308*$D2308</f>
        <v>50.874179176087317</v>
      </c>
      <c r="I2308" s="24">
        <v>118.1</v>
      </c>
      <c r="J2308" s="19">
        <f t="shared" ref="J2308:J2371" si="110">$I2308*$D2308</f>
        <v>117.11969903890667</v>
      </c>
    </row>
    <row r="2309" spans="1:10" x14ac:dyDescent="0.25">
      <c r="A2309" s="3">
        <v>2032</v>
      </c>
      <c r="B2309" s="3">
        <v>3</v>
      </c>
      <c r="C2309" s="4">
        <v>2</v>
      </c>
      <c r="D2309" s="20">
        <f>INDEX('Prom Factor Mensual Hora 0,5'!$B$5:$N$28,MATCH('Casos CMg'!$C2309,'Prom Factor Mensual Hora 0,5'!$A$5:$A$28,0),MATCH('Casos CMg'!$B2309,'Prom Factor Mensual Hora 0,5'!$B$4:$M$4,0))</f>
        <v>0.99169561703876996</v>
      </c>
      <c r="E2309" s="24">
        <v>98.1</v>
      </c>
      <c r="F2309" s="19">
        <f t="shared" si="108"/>
        <v>97.285340031503324</v>
      </c>
      <c r="G2309" s="24">
        <v>51.3</v>
      </c>
      <c r="H2309" s="19">
        <f t="shared" si="109"/>
        <v>50.873985154088899</v>
      </c>
      <c r="I2309" s="24">
        <v>118.1</v>
      </c>
      <c r="J2309" s="19">
        <f t="shared" si="110"/>
        <v>117.11925237227872</v>
      </c>
    </row>
    <row r="2310" spans="1:10" x14ac:dyDescent="0.25">
      <c r="A2310" s="3">
        <v>2032</v>
      </c>
      <c r="B2310" s="3">
        <v>3</v>
      </c>
      <c r="C2310" s="4">
        <v>3</v>
      </c>
      <c r="D2310" s="20">
        <f>INDEX('Prom Factor Mensual Hora 0,5'!$B$5:$N$28,MATCH('Casos CMg'!$C2310,'Prom Factor Mensual Hora 0,5'!$A$5:$A$28,0),MATCH('Casos CMg'!$B2310,'Prom Factor Mensual Hora 0,5'!$B$4:$M$4,0))</f>
        <v>0.99168703038685069</v>
      </c>
      <c r="E2310" s="24">
        <v>98.1</v>
      </c>
      <c r="F2310" s="19">
        <f t="shared" si="108"/>
        <v>97.284497680950054</v>
      </c>
      <c r="G2310" s="24">
        <v>51.3</v>
      </c>
      <c r="H2310" s="19">
        <f t="shared" si="109"/>
        <v>50.873544658845439</v>
      </c>
      <c r="I2310" s="24">
        <v>118.1</v>
      </c>
      <c r="J2310" s="19">
        <f t="shared" si="110"/>
        <v>117.11823828868707</v>
      </c>
    </row>
    <row r="2311" spans="1:10" x14ac:dyDescent="0.25">
      <c r="A2311" s="3">
        <v>2032</v>
      </c>
      <c r="B2311" s="3">
        <v>3</v>
      </c>
      <c r="C2311" s="4">
        <v>4</v>
      </c>
      <c r="D2311" s="20">
        <f>INDEX('Prom Factor Mensual Hora 0,5'!$B$5:$N$28,MATCH('Casos CMg'!$C2311,'Prom Factor Mensual Hora 0,5'!$A$5:$A$28,0),MATCH('Casos CMg'!$B2311,'Prom Factor Mensual Hora 0,5'!$B$4:$M$4,0))</f>
        <v>0.99168821882152391</v>
      </c>
      <c r="E2311" s="24">
        <v>98.1</v>
      </c>
      <c r="F2311" s="19">
        <f t="shared" si="108"/>
        <v>97.284614266391486</v>
      </c>
      <c r="G2311" s="24">
        <v>51.3</v>
      </c>
      <c r="H2311" s="19">
        <f t="shared" si="109"/>
        <v>50.873605625544172</v>
      </c>
      <c r="I2311" s="24">
        <v>118.1</v>
      </c>
      <c r="J2311" s="19">
        <f t="shared" si="110"/>
        <v>117.11837864282197</v>
      </c>
    </row>
    <row r="2312" spans="1:10" x14ac:dyDescent="0.25">
      <c r="A2312" s="3">
        <v>2032</v>
      </c>
      <c r="B2312" s="3">
        <v>3</v>
      </c>
      <c r="C2312" s="4">
        <v>5</v>
      </c>
      <c r="D2312" s="20">
        <f>INDEX('Prom Factor Mensual Hora 0,5'!$B$5:$N$28,MATCH('Casos CMg'!$C2312,'Prom Factor Mensual Hora 0,5'!$A$5:$A$28,0),MATCH('Casos CMg'!$B2312,'Prom Factor Mensual Hora 0,5'!$B$4:$M$4,0))</f>
        <v>0.99169302191808428</v>
      </c>
      <c r="E2312" s="24">
        <v>98.1</v>
      </c>
      <c r="F2312" s="19">
        <f t="shared" si="108"/>
        <v>97.285085450164061</v>
      </c>
      <c r="G2312" s="24">
        <v>51.3</v>
      </c>
      <c r="H2312" s="19">
        <f t="shared" si="109"/>
        <v>50.873852024397721</v>
      </c>
      <c r="I2312" s="24">
        <v>118.1</v>
      </c>
      <c r="J2312" s="19">
        <f t="shared" si="110"/>
        <v>117.11894588852574</v>
      </c>
    </row>
    <row r="2313" spans="1:10" x14ac:dyDescent="0.25">
      <c r="A2313" s="3">
        <v>2032</v>
      </c>
      <c r="B2313" s="3">
        <v>3</v>
      </c>
      <c r="C2313" s="4">
        <v>6</v>
      </c>
      <c r="D2313" s="20">
        <f>INDEX('Prom Factor Mensual Hora 0,5'!$B$5:$N$28,MATCH('Casos CMg'!$C2313,'Prom Factor Mensual Hora 0,5'!$A$5:$A$28,0),MATCH('Casos CMg'!$B2313,'Prom Factor Mensual Hora 0,5'!$B$4:$M$4,0))</f>
        <v>0.99168767441705652</v>
      </c>
      <c r="E2313" s="24">
        <v>97.9</v>
      </c>
      <c r="F2313" s="19">
        <f t="shared" si="108"/>
        <v>97.086223325429842</v>
      </c>
      <c r="G2313" s="24">
        <v>51.2</v>
      </c>
      <c r="H2313" s="19">
        <f t="shared" si="109"/>
        <v>50.774408930153299</v>
      </c>
      <c r="I2313" s="24">
        <v>118.1</v>
      </c>
      <c r="J2313" s="19">
        <f t="shared" si="110"/>
        <v>117.11831434865437</v>
      </c>
    </row>
    <row r="2314" spans="1:10" x14ac:dyDescent="0.25">
      <c r="A2314" s="3">
        <v>2032</v>
      </c>
      <c r="B2314" s="3">
        <v>3</v>
      </c>
      <c r="C2314" s="4">
        <v>7</v>
      </c>
      <c r="D2314" s="20">
        <f>INDEX('Prom Factor Mensual Hora 0,5'!$B$5:$N$28,MATCH('Casos CMg'!$C2314,'Prom Factor Mensual Hora 0,5'!$A$5:$A$28,0),MATCH('Casos CMg'!$B2314,'Prom Factor Mensual Hora 0,5'!$B$4:$M$4,0))</f>
        <v>0.99169068713511155</v>
      </c>
      <c r="E2314" s="24">
        <v>66.7</v>
      </c>
      <c r="F2314" s="19">
        <f t="shared" si="108"/>
        <v>66.145768831911937</v>
      </c>
      <c r="G2314" s="24">
        <v>36.299999999999997</v>
      </c>
      <c r="H2314" s="19">
        <f t="shared" si="109"/>
        <v>35.99837194300455</v>
      </c>
      <c r="I2314" s="24">
        <v>76.099999999999994</v>
      </c>
      <c r="J2314" s="19">
        <f t="shared" si="110"/>
        <v>75.46766129098198</v>
      </c>
    </row>
    <row r="2315" spans="1:10" x14ac:dyDescent="0.25">
      <c r="A2315" s="3">
        <v>2032</v>
      </c>
      <c r="B2315" s="3">
        <v>3</v>
      </c>
      <c r="C2315" s="4">
        <v>8</v>
      </c>
      <c r="D2315" s="20">
        <f>INDEX('Prom Factor Mensual Hora 0,5'!$B$5:$N$28,MATCH('Casos CMg'!$C2315,'Prom Factor Mensual Hora 0,5'!$A$5:$A$28,0),MATCH('Casos CMg'!$B2315,'Prom Factor Mensual Hora 0,5'!$B$4:$M$4,0))</f>
        <v>0.99169209706295591</v>
      </c>
      <c r="E2315" s="24">
        <v>66.7</v>
      </c>
      <c r="F2315" s="19">
        <f t="shared" si="108"/>
        <v>66.145862874099166</v>
      </c>
      <c r="G2315" s="24">
        <v>36.299999999999997</v>
      </c>
      <c r="H2315" s="19">
        <f t="shared" si="109"/>
        <v>35.998423123385294</v>
      </c>
      <c r="I2315" s="24">
        <v>76.099999999999994</v>
      </c>
      <c r="J2315" s="19">
        <f t="shared" si="110"/>
        <v>75.467768586490934</v>
      </c>
    </row>
    <row r="2316" spans="1:10" x14ac:dyDescent="0.25">
      <c r="A2316" s="3">
        <v>2032</v>
      </c>
      <c r="B2316" s="3">
        <v>3</v>
      </c>
      <c r="C2316" s="4">
        <v>9</v>
      </c>
      <c r="D2316" s="20">
        <f>INDEX('Prom Factor Mensual Hora 0,5'!$B$5:$N$28,MATCH('Casos CMg'!$C2316,'Prom Factor Mensual Hora 0,5'!$A$5:$A$28,0),MATCH('Casos CMg'!$B2316,'Prom Factor Mensual Hora 0,5'!$B$4:$M$4,0))</f>
        <v>0.9943535624807196</v>
      </c>
      <c r="E2316" s="24">
        <v>48.4</v>
      </c>
      <c r="F2316" s="19">
        <f t="shared" si="108"/>
        <v>48.126712424066824</v>
      </c>
      <c r="G2316" s="24">
        <v>32.1</v>
      </c>
      <c r="H2316" s="19">
        <f t="shared" si="109"/>
        <v>31.9187493556311</v>
      </c>
      <c r="I2316" s="24">
        <v>48.5</v>
      </c>
      <c r="J2316" s="19">
        <f t="shared" si="110"/>
        <v>48.226147780314903</v>
      </c>
    </row>
    <row r="2317" spans="1:10" x14ac:dyDescent="0.25">
      <c r="A2317" s="3">
        <v>2032</v>
      </c>
      <c r="B2317" s="3">
        <v>3</v>
      </c>
      <c r="C2317" s="4">
        <v>10</v>
      </c>
      <c r="D2317" s="20">
        <f>INDEX('Prom Factor Mensual Hora 0,5'!$B$5:$N$28,MATCH('Casos CMg'!$C2317,'Prom Factor Mensual Hora 0,5'!$A$5:$A$28,0),MATCH('Casos CMg'!$B2317,'Prom Factor Mensual Hora 0,5'!$B$4:$M$4,0))</f>
        <v>0.99555828900987708</v>
      </c>
      <c r="E2317" s="24">
        <v>47.3</v>
      </c>
      <c r="F2317" s="19">
        <f t="shared" si="108"/>
        <v>47.089907070167186</v>
      </c>
      <c r="G2317" s="24">
        <v>31.8</v>
      </c>
      <c r="H2317" s="19">
        <f t="shared" si="109"/>
        <v>31.658753590514092</v>
      </c>
      <c r="I2317" s="24">
        <v>46.8</v>
      </c>
      <c r="J2317" s="19">
        <f t="shared" si="110"/>
        <v>46.592127925662247</v>
      </c>
    </row>
    <row r="2318" spans="1:10" x14ac:dyDescent="0.25">
      <c r="A2318" s="3">
        <v>2032</v>
      </c>
      <c r="B2318" s="3">
        <v>3</v>
      </c>
      <c r="C2318" s="4">
        <v>11</v>
      </c>
      <c r="D2318" s="20">
        <f>INDEX('Prom Factor Mensual Hora 0,5'!$B$5:$N$28,MATCH('Casos CMg'!$C2318,'Prom Factor Mensual Hora 0,5'!$A$5:$A$28,0),MATCH('Casos CMg'!$B2318,'Prom Factor Mensual Hora 0,5'!$B$4:$M$4,0))</f>
        <v>0.99696702231851253</v>
      </c>
      <c r="E2318" s="24">
        <v>47.3</v>
      </c>
      <c r="F2318" s="19">
        <f t="shared" si="108"/>
        <v>47.156540155665638</v>
      </c>
      <c r="G2318" s="24">
        <v>31.8</v>
      </c>
      <c r="H2318" s="19">
        <f t="shared" si="109"/>
        <v>31.703551309728699</v>
      </c>
      <c r="I2318" s="24">
        <v>46.8</v>
      </c>
      <c r="J2318" s="19">
        <f t="shared" si="110"/>
        <v>46.658056644506381</v>
      </c>
    </row>
    <row r="2319" spans="1:10" x14ac:dyDescent="0.25">
      <c r="A2319" s="3">
        <v>2032</v>
      </c>
      <c r="B2319" s="3">
        <v>3</v>
      </c>
      <c r="C2319" s="4">
        <v>12</v>
      </c>
      <c r="D2319" s="20">
        <f>INDEX('Prom Factor Mensual Hora 0,5'!$B$5:$N$28,MATCH('Casos CMg'!$C2319,'Prom Factor Mensual Hora 0,5'!$A$5:$A$28,0),MATCH('Casos CMg'!$B2319,'Prom Factor Mensual Hora 0,5'!$B$4:$M$4,0))</f>
        <v>0.99756232294182201</v>
      </c>
      <c r="E2319" s="24">
        <v>47.3</v>
      </c>
      <c r="F2319" s="19">
        <f t="shared" si="108"/>
        <v>47.184697875148181</v>
      </c>
      <c r="G2319" s="24">
        <v>31.8</v>
      </c>
      <c r="H2319" s="19">
        <f t="shared" si="109"/>
        <v>31.722481869549942</v>
      </c>
      <c r="I2319" s="24">
        <v>46.8</v>
      </c>
      <c r="J2319" s="19">
        <f t="shared" si="110"/>
        <v>46.685916713677265</v>
      </c>
    </row>
    <row r="2320" spans="1:10" x14ac:dyDescent="0.25">
      <c r="A2320" s="3">
        <v>2032</v>
      </c>
      <c r="B2320" s="3">
        <v>3</v>
      </c>
      <c r="C2320" s="4">
        <v>13</v>
      </c>
      <c r="D2320" s="20">
        <f>INDEX('Prom Factor Mensual Hora 0,5'!$B$5:$N$28,MATCH('Casos CMg'!$C2320,'Prom Factor Mensual Hora 0,5'!$A$5:$A$28,0),MATCH('Casos CMg'!$B2320,'Prom Factor Mensual Hora 0,5'!$B$4:$M$4,0))</f>
        <v>0.99757345039582368</v>
      </c>
      <c r="E2320" s="24">
        <v>52.4</v>
      </c>
      <c r="F2320" s="19">
        <f t="shared" si="108"/>
        <v>52.272848800741158</v>
      </c>
      <c r="G2320" s="24">
        <v>33.700000000000003</v>
      </c>
      <c r="H2320" s="19">
        <f t="shared" si="109"/>
        <v>33.61822527833926</v>
      </c>
      <c r="I2320" s="24">
        <v>53.9</v>
      </c>
      <c r="J2320" s="19">
        <f t="shared" si="110"/>
        <v>53.769208976334895</v>
      </c>
    </row>
    <row r="2321" spans="1:10" x14ac:dyDescent="0.25">
      <c r="A2321" s="3">
        <v>2032</v>
      </c>
      <c r="B2321" s="3">
        <v>3</v>
      </c>
      <c r="C2321" s="4">
        <v>14</v>
      </c>
      <c r="D2321" s="20">
        <f>INDEX('Prom Factor Mensual Hora 0,5'!$B$5:$N$28,MATCH('Casos CMg'!$C2321,'Prom Factor Mensual Hora 0,5'!$A$5:$A$28,0),MATCH('Casos CMg'!$B2321,'Prom Factor Mensual Hora 0,5'!$B$4:$M$4,0))</f>
        <v>0.99910148694727641</v>
      </c>
      <c r="E2321" s="24">
        <v>52.4</v>
      </c>
      <c r="F2321" s="19">
        <f t="shared" si="108"/>
        <v>52.352917916037285</v>
      </c>
      <c r="G2321" s="24">
        <v>33.700000000000003</v>
      </c>
      <c r="H2321" s="19">
        <f t="shared" si="109"/>
        <v>33.669720110123215</v>
      </c>
      <c r="I2321" s="24">
        <v>53.9</v>
      </c>
      <c r="J2321" s="19">
        <f t="shared" si="110"/>
        <v>53.851570146458194</v>
      </c>
    </row>
    <row r="2322" spans="1:10" x14ac:dyDescent="0.25">
      <c r="A2322" s="3">
        <v>2032</v>
      </c>
      <c r="B2322" s="3">
        <v>3</v>
      </c>
      <c r="C2322" s="4">
        <v>15</v>
      </c>
      <c r="D2322" s="20">
        <f>INDEX('Prom Factor Mensual Hora 0,5'!$B$5:$N$28,MATCH('Casos CMg'!$C2322,'Prom Factor Mensual Hora 0,5'!$A$5:$A$28,0),MATCH('Casos CMg'!$B2322,'Prom Factor Mensual Hora 0,5'!$B$4:$M$4,0))</f>
        <v>1</v>
      </c>
      <c r="E2322" s="24">
        <v>47.3</v>
      </c>
      <c r="F2322" s="19">
        <f t="shared" si="108"/>
        <v>47.3</v>
      </c>
      <c r="G2322" s="24">
        <v>31.8</v>
      </c>
      <c r="H2322" s="19">
        <f t="shared" si="109"/>
        <v>31.8</v>
      </c>
      <c r="I2322" s="24">
        <v>46.8</v>
      </c>
      <c r="J2322" s="19">
        <f t="shared" si="110"/>
        <v>46.8</v>
      </c>
    </row>
    <row r="2323" spans="1:10" x14ac:dyDescent="0.25">
      <c r="A2323" s="3">
        <v>2032</v>
      </c>
      <c r="B2323" s="3">
        <v>3</v>
      </c>
      <c r="C2323" s="4">
        <v>16</v>
      </c>
      <c r="D2323" s="20">
        <f>INDEX('Prom Factor Mensual Hora 0,5'!$B$5:$N$28,MATCH('Casos CMg'!$C2323,'Prom Factor Mensual Hora 0,5'!$A$5:$A$28,0),MATCH('Casos CMg'!$B2323,'Prom Factor Mensual Hora 0,5'!$B$4:$M$4,0))</f>
        <v>0.99990453840340487</v>
      </c>
      <c r="E2323" s="24">
        <v>47.3</v>
      </c>
      <c r="F2323" s="19">
        <f t="shared" si="108"/>
        <v>47.295484666481045</v>
      </c>
      <c r="G2323" s="24">
        <v>31.8</v>
      </c>
      <c r="H2323" s="19">
        <f t="shared" si="109"/>
        <v>31.796964321228277</v>
      </c>
      <c r="I2323" s="24">
        <v>46.8</v>
      </c>
      <c r="J2323" s="19">
        <f t="shared" si="110"/>
        <v>46.795532397279345</v>
      </c>
    </row>
    <row r="2324" spans="1:10" x14ac:dyDescent="0.25">
      <c r="A2324" s="3">
        <v>2032</v>
      </c>
      <c r="B2324" s="3">
        <v>3</v>
      </c>
      <c r="C2324" s="4">
        <v>17</v>
      </c>
      <c r="D2324" s="20">
        <f>INDEX('Prom Factor Mensual Hora 0,5'!$B$5:$N$28,MATCH('Casos CMg'!$C2324,'Prom Factor Mensual Hora 0,5'!$A$5:$A$28,0),MATCH('Casos CMg'!$B2324,'Prom Factor Mensual Hora 0,5'!$B$4:$M$4,0))</f>
        <v>0.99974256146699225</v>
      </c>
      <c r="E2324" s="24">
        <v>47.3</v>
      </c>
      <c r="F2324" s="19">
        <f t="shared" si="108"/>
        <v>47.287823157388729</v>
      </c>
      <c r="G2324" s="24">
        <v>31.8</v>
      </c>
      <c r="H2324" s="19">
        <f t="shared" si="109"/>
        <v>31.791813454650356</v>
      </c>
      <c r="I2324" s="24">
        <v>46.8</v>
      </c>
      <c r="J2324" s="19">
        <f t="shared" si="110"/>
        <v>46.787951876655235</v>
      </c>
    </row>
    <row r="2325" spans="1:10" x14ac:dyDescent="0.25">
      <c r="A2325" s="3">
        <v>2032</v>
      </c>
      <c r="B2325" s="3">
        <v>3</v>
      </c>
      <c r="C2325" s="4">
        <v>18</v>
      </c>
      <c r="D2325" s="20">
        <f>INDEX('Prom Factor Mensual Hora 0,5'!$B$5:$N$28,MATCH('Casos CMg'!$C2325,'Prom Factor Mensual Hora 0,5'!$A$5:$A$28,0),MATCH('Casos CMg'!$B2325,'Prom Factor Mensual Hora 0,5'!$B$4:$M$4,0))</f>
        <v>0.99990615129705385</v>
      </c>
      <c r="E2325" s="24">
        <v>47.3</v>
      </c>
      <c r="F2325" s="19">
        <f t="shared" si="108"/>
        <v>47.295560956350641</v>
      </c>
      <c r="G2325" s="24">
        <v>31.8</v>
      </c>
      <c r="H2325" s="19">
        <f t="shared" si="109"/>
        <v>31.797015611246312</v>
      </c>
      <c r="I2325" s="24">
        <v>46.8</v>
      </c>
      <c r="J2325" s="19">
        <f t="shared" si="110"/>
        <v>46.795607880702114</v>
      </c>
    </row>
    <row r="2326" spans="1:10" x14ac:dyDescent="0.25">
      <c r="A2326" s="3">
        <v>2032</v>
      </c>
      <c r="B2326" s="3">
        <v>3</v>
      </c>
      <c r="C2326" s="4">
        <v>19</v>
      </c>
      <c r="D2326" s="20">
        <f>INDEX('Prom Factor Mensual Hora 0,5'!$B$5:$N$28,MATCH('Casos CMg'!$C2326,'Prom Factor Mensual Hora 0,5'!$A$5:$A$28,0),MATCH('Casos CMg'!$B2326,'Prom Factor Mensual Hora 0,5'!$B$4:$M$4,0))</f>
        <v>0.98834644215198175</v>
      </c>
      <c r="E2326" s="24">
        <v>95.7</v>
      </c>
      <c r="F2326" s="19">
        <f t="shared" si="108"/>
        <v>94.584754513944659</v>
      </c>
      <c r="G2326" s="24">
        <v>49.7</v>
      </c>
      <c r="H2326" s="19">
        <f t="shared" si="109"/>
        <v>49.120818174953499</v>
      </c>
      <c r="I2326" s="24">
        <v>115.5</v>
      </c>
      <c r="J2326" s="19">
        <f t="shared" si="110"/>
        <v>114.15401406855389</v>
      </c>
    </row>
    <row r="2327" spans="1:10" x14ac:dyDescent="0.25">
      <c r="A2327" s="3">
        <v>2032</v>
      </c>
      <c r="B2327" s="3">
        <v>3</v>
      </c>
      <c r="C2327" s="4">
        <v>20</v>
      </c>
      <c r="D2327" s="20">
        <f>INDEX('Prom Factor Mensual Hora 0,5'!$B$5:$N$28,MATCH('Casos CMg'!$C2327,'Prom Factor Mensual Hora 0,5'!$A$5:$A$28,0),MATCH('Casos CMg'!$B2327,'Prom Factor Mensual Hora 0,5'!$B$4:$M$4,0))</f>
        <v>0.98472453846384622</v>
      </c>
      <c r="E2327" s="24">
        <v>95.6</v>
      </c>
      <c r="F2327" s="19">
        <f t="shared" si="108"/>
        <v>94.139665877143699</v>
      </c>
      <c r="G2327" s="24">
        <v>49.7</v>
      </c>
      <c r="H2327" s="19">
        <f t="shared" si="109"/>
        <v>48.940809561653161</v>
      </c>
      <c r="I2327" s="24">
        <v>115.4</v>
      </c>
      <c r="J2327" s="19">
        <f t="shared" si="110"/>
        <v>113.63721173872786</v>
      </c>
    </row>
    <row r="2328" spans="1:10" x14ac:dyDescent="0.25">
      <c r="A2328" s="3">
        <v>2032</v>
      </c>
      <c r="B2328" s="3">
        <v>3</v>
      </c>
      <c r="C2328" s="4">
        <v>21</v>
      </c>
      <c r="D2328" s="20">
        <f>INDEX('Prom Factor Mensual Hora 0,5'!$B$5:$N$28,MATCH('Casos CMg'!$C2328,'Prom Factor Mensual Hora 0,5'!$A$5:$A$28,0),MATCH('Casos CMg'!$B2328,'Prom Factor Mensual Hora 0,5'!$B$4:$M$4,0))</f>
        <v>0.98472687003678994</v>
      </c>
      <c r="E2328" s="24">
        <v>95.2</v>
      </c>
      <c r="F2328" s="19">
        <f t="shared" si="108"/>
        <v>93.745998027502409</v>
      </c>
      <c r="G2328" s="24">
        <v>49.4</v>
      </c>
      <c r="H2328" s="19">
        <f t="shared" si="109"/>
        <v>48.645507379817424</v>
      </c>
      <c r="I2328" s="24">
        <v>114.9</v>
      </c>
      <c r="J2328" s="19">
        <f t="shared" si="110"/>
        <v>113.14511736722717</v>
      </c>
    </row>
    <row r="2329" spans="1:10" x14ac:dyDescent="0.25">
      <c r="A2329" s="3">
        <v>2032</v>
      </c>
      <c r="B2329" s="3">
        <v>3</v>
      </c>
      <c r="C2329" s="4">
        <v>22</v>
      </c>
      <c r="D2329" s="20">
        <f>INDEX('Prom Factor Mensual Hora 0,5'!$B$5:$N$28,MATCH('Casos CMg'!$C2329,'Prom Factor Mensual Hora 0,5'!$A$5:$A$28,0),MATCH('Casos CMg'!$B2329,'Prom Factor Mensual Hora 0,5'!$B$4:$M$4,0))</f>
        <v>0.98472644874400284</v>
      </c>
      <c r="E2329" s="24">
        <v>95.7</v>
      </c>
      <c r="F2329" s="19">
        <f t="shared" si="108"/>
        <v>94.238321144801077</v>
      </c>
      <c r="G2329" s="24">
        <v>49.7</v>
      </c>
      <c r="H2329" s="19">
        <f t="shared" si="109"/>
        <v>48.940904502576942</v>
      </c>
      <c r="I2329" s="24">
        <v>115.5</v>
      </c>
      <c r="J2329" s="19">
        <f t="shared" si="110"/>
        <v>113.73590482993232</v>
      </c>
    </row>
    <row r="2330" spans="1:10" x14ac:dyDescent="0.25">
      <c r="A2330" s="3">
        <v>2032</v>
      </c>
      <c r="B2330" s="3">
        <v>3</v>
      </c>
      <c r="C2330" s="4">
        <v>23</v>
      </c>
      <c r="D2330" s="20">
        <f>INDEX('Prom Factor Mensual Hora 0,5'!$B$5:$N$28,MATCH('Casos CMg'!$C2330,'Prom Factor Mensual Hora 0,5'!$A$5:$A$28,0),MATCH('Casos CMg'!$B2330,'Prom Factor Mensual Hora 0,5'!$B$4:$M$4,0))</f>
        <v>0.98472482955936425</v>
      </c>
      <c r="E2330" s="24">
        <v>97.7</v>
      </c>
      <c r="F2330" s="19">
        <f t="shared" si="108"/>
        <v>96.207615847949896</v>
      </c>
      <c r="G2330" s="24">
        <v>51.1</v>
      </c>
      <c r="H2330" s="19">
        <f t="shared" si="109"/>
        <v>50.319438790483517</v>
      </c>
      <c r="I2330" s="24">
        <v>118</v>
      </c>
      <c r="J2330" s="19">
        <f t="shared" si="110"/>
        <v>116.19752988800498</v>
      </c>
    </row>
    <row r="2331" spans="1:10" x14ac:dyDescent="0.25">
      <c r="A2331" s="3">
        <v>2032</v>
      </c>
      <c r="B2331" s="3">
        <v>4</v>
      </c>
      <c r="C2331" s="4">
        <v>0</v>
      </c>
      <c r="D2331" s="20">
        <f>INDEX('Prom Factor Mensual Hora 0,5'!$B$5:$N$28,MATCH('Casos CMg'!$C2331,'Prom Factor Mensual Hora 0,5'!$A$5:$A$28,0),MATCH('Casos CMg'!$B2331,'Prom Factor Mensual Hora 0,5'!$B$4:$M$4,0))</f>
        <v>0.98509089613217082</v>
      </c>
      <c r="E2331" s="24">
        <v>101.2</v>
      </c>
      <c r="F2331" s="19">
        <f t="shared" si="108"/>
        <v>99.691198688575696</v>
      </c>
      <c r="G2331" s="24">
        <v>54.1</v>
      </c>
      <c r="H2331" s="19">
        <f t="shared" si="109"/>
        <v>53.293417480750442</v>
      </c>
      <c r="I2331" s="24">
        <v>123.9</v>
      </c>
      <c r="J2331" s="19">
        <f t="shared" si="110"/>
        <v>122.05276203077597</v>
      </c>
    </row>
    <row r="2332" spans="1:10" x14ac:dyDescent="0.25">
      <c r="A2332" s="3">
        <v>2032</v>
      </c>
      <c r="B2332" s="3">
        <v>4</v>
      </c>
      <c r="C2332" s="4">
        <v>1</v>
      </c>
      <c r="D2332" s="20">
        <f>INDEX('Prom Factor Mensual Hora 0,5'!$B$5:$N$28,MATCH('Casos CMg'!$C2332,'Prom Factor Mensual Hora 0,5'!$A$5:$A$28,0),MATCH('Casos CMg'!$B2332,'Prom Factor Mensual Hora 0,5'!$B$4:$M$4,0))</f>
        <v>0.99157639186385382</v>
      </c>
      <c r="E2332" s="24">
        <v>100.6</v>
      </c>
      <c r="F2332" s="19">
        <f t="shared" si="108"/>
        <v>99.752585021503691</v>
      </c>
      <c r="G2332" s="24">
        <v>53.8</v>
      </c>
      <c r="H2332" s="19">
        <f t="shared" si="109"/>
        <v>53.34680988227533</v>
      </c>
      <c r="I2332" s="24">
        <v>123</v>
      </c>
      <c r="J2332" s="19">
        <f t="shared" si="110"/>
        <v>121.96389619925402</v>
      </c>
    </row>
    <row r="2333" spans="1:10" x14ac:dyDescent="0.25">
      <c r="A2333" s="3">
        <v>2032</v>
      </c>
      <c r="B2333" s="3">
        <v>4</v>
      </c>
      <c r="C2333" s="4">
        <v>2</v>
      </c>
      <c r="D2333" s="20">
        <f>INDEX('Prom Factor Mensual Hora 0,5'!$B$5:$N$28,MATCH('Casos CMg'!$C2333,'Prom Factor Mensual Hora 0,5'!$A$5:$A$28,0),MATCH('Casos CMg'!$B2333,'Prom Factor Mensual Hora 0,5'!$B$4:$M$4,0))</f>
        <v>0.9919287834813304</v>
      </c>
      <c r="E2333" s="24">
        <v>99.5</v>
      </c>
      <c r="F2333" s="19">
        <f t="shared" si="108"/>
        <v>98.696913956392379</v>
      </c>
      <c r="G2333" s="24">
        <v>53</v>
      </c>
      <c r="H2333" s="19">
        <f t="shared" si="109"/>
        <v>52.572225524510515</v>
      </c>
      <c r="I2333" s="24">
        <v>121</v>
      </c>
      <c r="J2333" s="19">
        <f t="shared" si="110"/>
        <v>120.02338280124098</v>
      </c>
    </row>
    <row r="2334" spans="1:10" x14ac:dyDescent="0.25">
      <c r="A2334" s="3">
        <v>2032</v>
      </c>
      <c r="B2334" s="3">
        <v>4</v>
      </c>
      <c r="C2334" s="4">
        <v>3</v>
      </c>
      <c r="D2334" s="20">
        <f>INDEX('Prom Factor Mensual Hora 0,5'!$B$5:$N$28,MATCH('Casos CMg'!$C2334,'Prom Factor Mensual Hora 0,5'!$A$5:$A$28,0),MATCH('Casos CMg'!$B2334,'Prom Factor Mensual Hora 0,5'!$B$4:$M$4,0))</f>
        <v>0.99192985235620701</v>
      </c>
      <c r="E2334" s="24">
        <v>99.2</v>
      </c>
      <c r="F2334" s="19">
        <f t="shared" si="108"/>
        <v>98.399441353735739</v>
      </c>
      <c r="G2334" s="24">
        <v>52.8</v>
      </c>
      <c r="H2334" s="19">
        <f t="shared" si="109"/>
        <v>52.373896204407728</v>
      </c>
      <c r="I2334" s="24">
        <v>120.5</v>
      </c>
      <c r="J2334" s="19">
        <f t="shared" si="110"/>
        <v>119.52754720892294</v>
      </c>
    </row>
    <row r="2335" spans="1:10" x14ac:dyDescent="0.25">
      <c r="A2335" s="3">
        <v>2032</v>
      </c>
      <c r="B2335" s="3">
        <v>4</v>
      </c>
      <c r="C2335" s="4">
        <v>4</v>
      </c>
      <c r="D2335" s="20">
        <f>INDEX('Prom Factor Mensual Hora 0,5'!$B$5:$N$28,MATCH('Casos CMg'!$C2335,'Prom Factor Mensual Hora 0,5'!$A$5:$A$28,0),MATCH('Casos CMg'!$B2335,'Prom Factor Mensual Hora 0,5'!$B$4:$M$4,0))</f>
        <v>0.99192951449224909</v>
      </c>
      <c r="E2335" s="24">
        <v>99.2</v>
      </c>
      <c r="F2335" s="19">
        <f t="shared" si="108"/>
        <v>98.399407837631117</v>
      </c>
      <c r="G2335" s="24">
        <v>52.8</v>
      </c>
      <c r="H2335" s="19">
        <f t="shared" si="109"/>
        <v>52.373878365190748</v>
      </c>
      <c r="I2335" s="24">
        <v>120.5</v>
      </c>
      <c r="J2335" s="19">
        <f t="shared" si="110"/>
        <v>119.52750649631602</v>
      </c>
    </row>
    <row r="2336" spans="1:10" x14ac:dyDescent="0.25">
      <c r="A2336" s="3">
        <v>2032</v>
      </c>
      <c r="B2336" s="3">
        <v>4</v>
      </c>
      <c r="C2336" s="4">
        <v>5</v>
      </c>
      <c r="D2336" s="20">
        <f>INDEX('Prom Factor Mensual Hora 0,5'!$B$5:$N$28,MATCH('Casos CMg'!$C2336,'Prom Factor Mensual Hora 0,5'!$A$5:$A$28,0),MATCH('Casos CMg'!$B2336,'Prom Factor Mensual Hora 0,5'!$B$4:$M$4,0))</f>
        <v>0.99192620075401927</v>
      </c>
      <c r="E2336" s="24">
        <v>99.2</v>
      </c>
      <c r="F2336" s="19">
        <f t="shared" si="108"/>
        <v>98.39907911479871</v>
      </c>
      <c r="G2336" s="24">
        <v>52.8</v>
      </c>
      <c r="H2336" s="19">
        <f t="shared" si="109"/>
        <v>52.373703399812214</v>
      </c>
      <c r="I2336" s="24">
        <v>120.5</v>
      </c>
      <c r="J2336" s="19">
        <f t="shared" si="110"/>
        <v>119.52710719085933</v>
      </c>
    </row>
    <row r="2337" spans="1:10" x14ac:dyDescent="0.25">
      <c r="A2337" s="3">
        <v>2032</v>
      </c>
      <c r="B2337" s="3">
        <v>4</v>
      </c>
      <c r="C2337" s="4">
        <v>6</v>
      </c>
      <c r="D2337" s="20">
        <f>INDEX('Prom Factor Mensual Hora 0,5'!$B$5:$N$28,MATCH('Casos CMg'!$C2337,'Prom Factor Mensual Hora 0,5'!$A$5:$A$28,0),MATCH('Casos CMg'!$B2337,'Prom Factor Mensual Hora 0,5'!$B$4:$M$4,0))</f>
        <v>0.99192118293680531</v>
      </c>
      <c r="E2337" s="24">
        <v>100.6</v>
      </c>
      <c r="F2337" s="19">
        <f t="shared" si="108"/>
        <v>99.787271003442612</v>
      </c>
      <c r="G2337" s="24">
        <v>53.8</v>
      </c>
      <c r="H2337" s="19">
        <f t="shared" si="109"/>
        <v>53.365359642000122</v>
      </c>
      <c r="I2337" s="24">
        <v>123</v>
      </c>
      <c r="J2337" s="19">
        <f t="shared" si="110"/>
        <v>122.00630550122705</v>
      </c>
    </row>
    <row r="2338" spans="1:10" x14ac:dyDescent="0.25">
      <c r="A2338" s="3">
        <v>2032</v>
      </c>
      <c r="B2338" s="3">
        <v>4</v>
      </c>
      <c r="C2338" s="4">
        <v>7</v>
      </c>
      <c r="D2338" s="20">
        <f>INDEX('Prom Factor Mensual Hora 0,5'!$B$5:$N$28,MATCH('Casos CMg'!$C2338,'Prom Factor Mensual Hora 0,5'!$A$5:$A$28,0),MATCH('Casos CMg'!$B2338,'Prom Factor Mensual Hora 0,5'!$B$4:$M$4,0))</f>
        <v>0.99192664764138638</v>
      </c>
      <c r="E2338" s="24">
        <v>77.3</v>
      </c>
      <c r="F2338" s="19">
        <f t="shared" si="108"/>
        <v>76.675929862679169</v>
      </c>
      <c r="G2338" s="24">
        <v>42.2</v>
      </c>
      <c r="H2338" s="19">
        <f t="shared" si="109"/>
        <v>41.85930453046651</v>
      </c>
      <c r="I2338" s="24">
        <v>92.1</v>
      </c>
      <c r="J2338" s="19">
        <f t="shared" si="110"/>
        <v>91.356444247771677</v>
      </c>
    </row>
    <row r="2339" spans="1:10" x14ac:dyDescent="0.25">
      <c r="A2339" s="3">
        <v>2032</v>
      </c>
      <c r="B2339" s="3">
        <v>4</v>
      </c>
      <c r="C2339" s="4">
        <v>8</v>
      </c>
      <c r="D2339" s="20">
        <f>INDEX('Prom Factor Mensual Hora 0,5'!$B$5:$N$28,MATCH('Casos CMg'!$C2339,'Prom Factor Mensual Hora 0,5'!$A$5:$A$28,0),MATCH('Casos CMg'!$B2339,'Prom Factor Mensual Hora 0,5'!$B$4:$M$4,0))</f>
        <v>0.99191684978434647</v>
      </c>
      <c r="E2339" s="24">
        <v>77.3</v>
      </c>
      <c r="F2339" s="19">
        <f t="shared" si="108"/>
        <v>76.675172488329977</v>
      </c>
      <c r="G2339" s="24">
        <v>42.2</v>
      </c>
      <c r="H2339" s="19">
        <f t="shared" si="109"/>
        <v>41.858891060899424</v>
      </c>
      <c r="I2339" s="24">
        <v>92.1</v>
      </c>
      <c r="J2339" s="19">
        <f t="shared" si="110"/>
        <v>91.355541865138306</v>
      </c>
    </row>
    <row r="2340" spans="1:10" x14ac:dyDescent="0.25">
      <c r="A2340" s="3">
        <v>2032</v>
      </c>
      <c r="B2340" s="3">
        <v>4</v>
      </c>
      <c r="C2340" s="4">
        <v>9</v>
      </c>
      <c r="D2340" s="20">
        <f>INDEX('Prom Factor Mensual Hora 0,5'!$B$5:$N$28,MATCH('Casos CMg'!$C2340,'Prom Factor Mensual Hora 0,5'!$A$5:$A$28,0),MATCH('Casos CMg'!$B2340,'Prom Factor Mensual Hora 0,5'!$B$4:$M$4,0))</f>
        <v>0.99594377952619184</v>
      </c>
      <c r="E2340" s="24">
        <v>62.1</v>
      </c>
      <c r="F2340" s="19">
        <f t="shared" si="108"/>
        <v>61.848108708576518</v>
      </c>
      <c r="G2340" s="24">
        <v>38.1</v>
      </c>
      <c r="H2340" s="19">
        <f t="shared" si="109"/>
        <v>37.945457999947912</v>
      </c>
      <c r="I2340" s="24">
        <v>68</v>
      </c>
      <c r="J2340" s="19">
        <f t="shared" si="110"/>
        <v>67.724177007781051</v>
      </c>
    </row>
    <row r="2341" spans="1:10" x14ac:dyDescent="0.25">
      <c r="A2341" s="3">
        <v>2032</v>
      </c>
      <c r="B2341" s="3">
        <v>4</v>
      </c>
      <c r="C2341" s="4">
        <v>10</v>
      </c>
      <c r="D2341" s="20">
        <f>INDEX('Prom Factor Mensual Hora 0,5'!$B$5:$N$28,MATCH('Casos CMg'!$C2341,'Prom Factor Mensual Hora 0,5'!$A$5:$A$28,0),MATCH('Casos CMg'!$B2341,'Prom Factor Mensual Hora 0,5'!$B$4:$M$4,0))</f>
        <v>0.99798323656580945</v>
      </c>
      <c r="E2341" s="24">
        <v>62.1</v>
      </c>
      <c r="F2341" s="19">
        <f t="shared" si="108"/>
        <v>61.974758990736767</v>
      </c>
      <c r="G2341" s="24">
        <v>38.1</v>
      </c>
      <c r="H2341" s="19">
        <f t="shared" si="109"/>
        <v>38.023161313157338</v>
      </c>
      <c r="I2341" s="24">
        <v>68</v>
      </c>
      <c r="J2341" s="19">
        <f t="shared" si="110"/>
        <v>67.862860086475038</v>
      </c>
    </row>
    <row r="2342" spans="1:10" x14ac:dyDescent="0.25">
      <c r="A2342" s="3">
        <v>2032</v>
      </c>
      <c r="B2342" s="3">
        <v>4</v>
      </c>
      <c r="C2342" s="4">
        <v>11</v>
      </c>
      <c r="D2342" s="20">
        <f>INDEX('Prom Factor Mensual Hora 0,5'!$B$5:$N$28,MATCH('Casos CMg'!$C2342,'Prom Factor Mensual Hora 0,5'!$A$5:$A$28,0),MATCH('Casos CMg'!$B2342,'Prom Factor Mensual Hora 0,5'!$B$4:$M$4,0))</f>
        <v>0.99678871284927506</v>
      </c>
      <c r="E2342" s="24">
        <v>62.1</v>
      </c>
      <c r="F2342" s="19">
        <f t="shared" si="108"/>
        <v>61.900579067939979</v>
      </c>
      <c r="G2342" s="24">
        <v>38.1</v>
      </c>
      <c r="H2342" s="19">
        <f t="shared" si="109"/>
        <v>37.977649959557382</v>
      </c>
      <c r="I2342" s="24">
        <v>68</v>
      </c>
      <c r="J2342" s="19">
        <f t="shared" si="110"/>
        <v>67.781632473750705</v>
      </c>
    </row>
    <row r="2343" spans="1:10" x14ac:dyDescent="0.25">
      <c r="A2343" s="3">
        <v>2032</v>
      </c>
      <c r="B2343" s="3">
        <v>4</v>
      </c>
      <c r="C2343" s="4">
        <v>12</v>
      </c>
      <c r="D2343" s="20">
        <f>INDEX('Prom Factor Mensual Hora 0,5'!$B$5:$N$28,MATCH('Casos CMg'!$C2343,'Prom Factor Mensual Hora 0,5'!$A$5:$A$28,0),MATCH('Casos CMg'!$B2343,'Prom Factor Mensual Hora 0,5'!$B$4:$M$4,0))</f>
        <v>0.99767261409568264</v>
      </c>
      <c r="E2343" s="24">
        <v>62.1</v>
      </c>
      <c r="F2343" s="19">
        <f t="shared" si="108"/>
        <v>61.955469335341895</v>
      </c>
      <c r="G2343" s="24">
        <v>38.1</v>
      </c>
      <c r="H2343" s="19">
        <f t="shared" si="109"/>
        <v>38.01132659704551</v>
      </c>
      <c r="I2343" s="24">
        <v>68</v>
      </c>
      <c r="J2343" s="19">
        <f t="shared" si="110"/>
        <v>67.841737758506426</v>
      </c>
    </row>
    <row r="2344" spans="1:10" x14ac:dyDescent="0.25">
      <c r="A2344" s="3">
        <v>2032</v>
      </c>
      <c r="B2344" s="3">
        <v>4</v>
      </c>
      <c r="C2344" s="4">
        <v>13</v>
      </c>
      <c r="D2344" s="20">
        <f>INDEX('Prom Factor Mensual Hora 0,5'!$B$5:$N$28,MATCH('Casos CMg'!$C2344,'Prom Factor Mensual Hora 0,5'!$A$5:$A$28,0),MATCH('Casos CMg'!$B2344,'Prom Factor Mensual Hora 0,5'!$B$4:$M$4,0))</f>
        <v>0.99791573873240724</v>
      </c>
      <c r="E2344" s="24">
        <v>62.1</v>
      </c>
      <c r="F2344" s="19">
        <f t="shared" si="108"/>
        <v>61.970567375282492</v>
      </c>
      <c r="G2344" s="24">
        <v>38.1</v>
      </c>
      <c r="H2344" s="19">
        <f t="shared" si="109"/>
        <v>38.020589645704717</v>
      </c>
      <c r="I2344" s="24">
        <v>68</v>
      </c>
      <c r="J2344" s="19">
        <f t="shared" si="110"/>
        <v>67.858270233803694</v>
      </c>
    </row>
    <row r="2345" spans="1:10" x14ac:dyDescent="0.25">
      <c r="A2345" s="3">
        <v>2032</v>
      </c>
      <c r="B2345" s="3">
        <v>4</v>
      </c>
      <c r="C2345" s="4">
        <v>14</v>
      </c>
      <c r="D2345" s="20">
        <f>INDEX('Prom Factor Mensual Hora 0,5'!$B$5:$N$28,MATCH('Casos CMg'!$C2345,'Prom Factor Mensual Hora 0,5'!$A$5:$A$28,0),MATCH('Casos CMg'!$B2345,'Prom Factor Mensual Hora 0,5'!$B$4:$M$4,0))</f>
        <v>0.99868782859209315</v>
      </c>
      <c r="E2345" s="24">
        <v>62.1</v>
      </c>
      <c r="F2345" s="19">
        <f t="shared" si="108"/>
        <v>62.018514155568987</v>
      </c>
      <c r="G2345" s="24">
        <v>38.1</v>
      </c>
      <c r="H2345" s="19">
        <f t="shared" si="109"/>
        <v>38.050006269358754</v>
      </c>
      <c r="I2345" s="24">
        <v>68</v>
      </c>
      <c r="J2345" s="19">
        <f t="shared" si="110"/>
        <v>67.910772344262341</v>
      </c>
    </row>
    <row r="2346" spans="1:10" x14ac:dyDescent="0.25">
      <c r="A2346" s="3">
        <v>2032</v>
      </c>
      <c r="B2346" s="3">
        <v>4</v>
      </c>
      <c r="C2346" s="4">
        <v>15</v>
      </c>
      <c r="D2346" s="20">
        <f>INDEX('Prom Factor Mensual Hora 0,5'!$B$5:$N$28,MATCH('Casos CMg'!$C2346,'Prom Factor Mensual Hora 0,5'!$A$5:$A$28,0),MATCH('Casos CMg'!$B2346,'Prom Factor Mensual Hora 0,5'!$B$4:$M$4,0))</f>
        <v>0.99952541975940357</v>
      </c>
      <c r="E2346" s="24">
        <v>62.1</v>
      </c>
      <c r="F2346" s="19">
        <f t="shared" si="108"/>
        <v>62.070528567058965</v>
      </c>
      <c r="G2346" s="24">
        <v>38.1</v>
      </c>
      <c r="H2346" s="19">
        <f t="shared" si="109"/>
        <v>38.081918492833275</v>
      </c>
      <c r="I2346" s="24">
        <v>68</v>
      </c>
      <c r="J2346" s="19">
        <f t="shared" si="110"/>
        <v>67.967728543639438</v>
      </c>
    </row>
    <row r="2347" spans="1:10" x14ac:dyDescent="0.25">
      <c r="A2347" s="3">
        <v>2032</v>
      </c>
      <c r="B2347" s="3">
        <v>4</v>
      </c>
      <c r="C2347" s="4">
        <v>16</v>
      </c>
      <c r="D2347" s="20">
        <f>INDEX('Prom Factor Mensual Hora 0,5'!$B$5:$N$28,MATCH('Casos CMg'!$C2347,'Prom Factor Mensual Hora 0,5'!$A$5:$A$28,0),MATCH('Casos CMg'!$B2347,'Prom Factor Mensual Hora 0,5'!$B$4:$M$4,0))</f>
        <v>0.99952220941951331</v>
      </c>
      <c r="E2347" s="24">
        <v>62.1</v>
      </c>
      <c r="F2347" s="19">
        <f t="shared" si="108"/>
        <v>62.070329204951776</v>
      </c>
      <c r="G2347" s="24">
        <v>38.1</v>
      </c>
      <c r="H2347" s="19">
        <f t="shared" si="109"/>
        <v>38.081796178883458</v>
      </c>
      <c r="I2347" s="24">
        <v>68</v>
      </c>
      <c r="J2347" s="19">
        <f t="shared" si="110"/>
        <v>67.967510240526906</v>
      </c>
    </row>
    <row r="2348" spans="1:10" x14ac:dyDescent="0.25">
      <c r="A2348" s="3">
        <v>2032</v>
      </c>
      <c r="B2348" s="3">
        <v>4</v>
      </c>
      <c r="C2348" s="4">
        <v>17</v>
      </c>
      <c r="D2348" s="20">
        <f>INDEX('Prom Factor Mensual Hora 0,5'!$B$5:$N$28,MATCH('Casos CMg'!$C2348,'Prom Factor Mensual Hora 0,5'!$A$5:$A$28,0),MATCH('Casos CMg'!$B2348,'Prom Factor Mensual Hora 0,5'!$B$4:$M$4,0))</f>
        <v>0.99860950025282025</v>
      </c>
      <c r="E2348" s="24">
        <v>77.099999999999994</v>
      </c>
      <c r="F2348" s="19">
        <f t="shared" si="108"/>
        <v>76.992792469492429</v>
      </c>
      <c r="G2348" s="24">
        <v>42</v>
      </c>
      <c r="H2348" s="19">
        <f t="shared" si="109"/>
        <v>41.941599010618454</v>
      </c>
      <c r="I2348" s="24">
        <v>92</v>
      </c>
      <c r="J2348" s="19">
        <f t="shared" si="110"/>
        <v>91.872074023259458</v>
      </c>
    </row>
    <row r="2349" spans="1:10" x14ac:dyDescent="0.25">
      <c r="A2349" s="3">
        <v>2032</v>
      </c>
      <c r="B2349" s="3">
        <v>4</v>
      </c>
      <c r="C2349" s="4">
        <v>18</v>
      </c>
      <c r="D2349" s="20">
        <f>INDEX('Prom Factor Mensual Hora 0,5'!$B$5:$N$28,MATCH('Casos CMg'!$C2349,'Prom Factor Mensual Hora 0,5'!$A$5:$A$28,0),MATCH('Casos CMg'!$B2349,'Prom Factor Mensual Hora 0,5'!$B$4:$M$4,0))</f>
        <v>0.99389643847884923</v>
      </c>
      <c r="E2349" s="24">
        <v>80.400000000000006</v>
      </c>
      <c r="F2349" s="19">
        <f t="shared" si="108"/>
        <v>79.909273653699486</v>
      </c>
      <c r="G2349" s="24">
        <v>42.8</v>
      </c>
      <c r="H2349" s="19">
        <f t="shared" si="109"/>
        <v>42.538767566894741</v>
      </c>
      <c r="I2349" s="24">
        <v>97.3</v>
      </c>
      <c r="J2349" s="19">
        <f t="shared" si="110"/>
        <v>96.706123463992029</v>
      </c>
    </row>
    <row r="2350" spans="1:10" x14ac:dyDescent="0.25">
      <c r="A2350" s="3">
        <v>2032</v>
      </c>
      <c r="B2350" s="3">
        <v>4</v>
      </c>
      <c r="C2350" s="4">
        <v>19</v>
      </c>
      <c r="D2350" s="20">
        <f>INDEX('Prom Factor Mensual Hora 0,5'!$B$5:$N$28,MATCH('Casos CMg'!$C2350,'Prom Factor Mensual Hora 0,5'!$A$5:$A$28,0),MATCH('Casos CMg'!$B2350,'Prom Factor Mensual Hora 0,5'!$B$4:$M$4,0))</f>
        <v>0.98457365554055476</v>
      </c>
      <c r="E2350" s="24">
        <v>100.6</v>
      </c>
      <c r="F2350" s="19">
        <f t="shared" si="108"/>
        <v>99.048109747379797</v>
      </c>
      <c r="G2350" s="24">
        <v>53.9</v>
      </c>
      <c r="H2350" s="19">
        <f t="shared" si="109"/>
        <v>53.068520033635899</v>
      </c>
      <c r="I2350" s="24">
        <v>123.2</v>
      </c>
      <c r="J2350" s="19">
        <f t="shared" si="110"/>
        <v>121.29947436259634</v>
      </c>
    </row>
    <row r="2351" spans="1:10" x14ac:dyDescent="0.25">
      <c r="A2351" s="3">
        <v>2032</v>
      </c>
      <c r="B2351" s="3">
        <v>4</v>
      </c>
      <c r="C2351" s="4">
        <v>20</v>
      </c>
      <c r="D2351" s="20">
        <f>INDEX('Prom Factor Mensual Hora 0,5'!$B$5:$N$28,MATCH('Casos CMg'!$C2351,'Prom Factor Mensual Hora 0,5'!$A$5:$A$28,0),MATCH('Casos CMg'!$B2351,'Prom Factor Mensual Hora 0,5'!$B$4:$M$4,0))</f>
        <v>0.98457924790758422</v>
      </c>
      <c r="E2351" s="24">
        <v>100.5</v>
      </c>
      <c r="F2351" s="19">
        <f t="shared" si="108"/>
        <v>98.950214414712221</v>
      </c>
      <c r="G2351" s="24">
        <v>53.9</v>
      </c>
      <c r="H2351" s="19">
        <f t="shared" si="109"/>
        <v>53.068821462218786</v>
      </c>
      <c r="I2351" s="24">
        <v>123.1</v>
      </c>
      <c r="J2351" s="19">
        <f t="shared" si="110"/>
        <v>121.20170541742361</v>
      </c>
    </row>
    <row r="2352" spans="1:10" x14ac:dyDescent="0.25">
      <c r="A2352" s="3">
        <v>2032</v>
      </c>
      <c r="B2352" s="3">
        <v>4</v>
      </c>
      <c r="C2352" s="4">
        <v>21</v>
      </c>
      <c r="D2352" s="20">
        <f>INDEX('Prom Factor Mensual Hora 0,5'!$B$5:$N$28,MATCH('Casos CMg'!$C2352,'Prom Factor Mensual Hora 0,5'!$A$5:$A$28,0),MATCH('Casos CMg'!$B2352,'Prom Factor Mensual Hora 0,5'!$B$4:$M$4,0))</f>
        <v>0.98458014440950103</v>
      </c>
      <c r="E2352" s="24">
        <v>100.5</v>
      </c>
      <c r="F2352" s="19">
        <f t="shared" si="108"/>
        <v>98.950304513154848</v>
      </c>
      <c r="G2352" s="24">
        <v>53.9</v>
      </c>
      <c r="H2352" s="19">
        <f t="shared" si="109"/>
        <v>53.068869783672106</v>
      </c>
      <c r="I2352" s="24">
        <v>123.1</v>
      </c>
      <c r="J2352" s="19">
        <f t="shared" si="110"/>
        <v>121.20181577680957</v>
      </c>
    </row>
    <row r="2353" spans="1:10" x14ac:dyDescent="0.25">
      <c r="A2353" s="3">
        <v>2032</v>
      </c>
      <c r="B2353" s="3">
        <v>4</v>
      </c>
      <c r="C2353" s="4">
        <v>22</v>
      </c>
      <c r="D2353" s="20">
        <f>INDEX('Prom Factor Mensual Hora 0,5'!$B$5:$N$28,MATCH('Casos CMg'!$C2353,'Prom Factor Mensual Hora 0,5'!$A$5:$A$28,0),MATCH('Casos CMg'!$B2353,'Prom Factor Mensual Hora 0,5'!$B$4:$M$4,0))</f>
        <v>0.98457983492759882</v>
      </c>
      <c r="E2353" s="24">
        <v>100.6</v>
      </c>
      <c r="F2353" s="19">
        <f t="shared" si="108"/>
        <v>99.048731393716437</v>
      </c>
      <c r="G2353" s="24">
        <v>53.9</v>
      </c>
      <c r="H2353" s="19">
        <f t="shared" si="109"/>
        <v>53.068853102597572</v>
      </c>
      <c r="I2353" s="24">
        <v>123.2</v>
      </c>
      <c r="J2353" s="19">
        <f t="shared" si="110"/>
        <v>121.30023566308017</v>
      </c>
    </row>
    <row r="2354" spans="1:10" x14ac:dyDescent="0.25">
      <c r="A2354" s="3">
        <v>2032</v>
      </c>
      <c r="B2354" s="3">
        <v>4</v>
      </c>
      <c r="C2354" s="4">
        <v>23</v>
      </c>
      <c r="D2354" s="20">
        <f>INDEX('Prom Factor Mensual Hora 0,5'!$B$5:$N$28,MATCH('Casos CMg'!$C2354,'Prom Factor Mensual Hora 0,5'!$A$5:$A$28,0),MATCH('Casos CMg'!$B2354,'Prom Factor Mensual Hora 0,5'!$B$4:$M$4,0))</f>
        <v>0.9845834688629721</v>
      </c>
      <c r="E2354" s="24">
        <v>101.2</v>
      </c>
      <c r="F2354" s="19">
        <f t="shared" si="108"/>
        <v>99.639847048932779</v>
      </c>
      <c r="G2354" s="24">
        <v>54.1</v>
      </c>
      <c r="H2354" s="19">
        <f t="shared" si="109"/>
        <v>53.265965665486789</v>
      </c>
      <c r="I2354" s="24">
        <v>123.9</v>
      </c>
      <c r="J2354" s="19">
        <f t="shared" si="110"/>
        <v>121.98989179212225</v>
      </c>
    </row>
    <row r="2355" spans="1:10" x14ac:dyDescent="0.25">
      <c r="A2355" s="3">
        <v>2032</v>
      </c>
      <c r="B2355" s="3">
        <v>5</v>
      </c>
      <c r="C2355" s="4">
        <v>0</v>
      </c>
      <c r="D2355" s="20">
        <f>INDEX('Prom Factor Mensual Hora 0,5'!$B$5:$N$28,MATCH('Casos CMg'!$C2355,'Prom Factor Mensual Hora 0,5'!$A$5:$A$28,0),MATCH('Casos CMg'!$B2355,'Prom Factor Mensual Hora 0,5'!$B$4:$M$4,0))</f>
        <v>0.98650376681470309</v>
      </c>
      <c r="E2355" s="24">
        <v>112.5</v>
      </c>
      <c r="F2355" s="19">
        <f t="shared" si="108"/>
        <v>110.9816737666541</v>
      </c>
      <c r="G2355" s="24">
        <v>60.6</v>
      </c>
      <c r="H2355" s="19">
        <f t="shared" si="109"/>
        <v>59.782128268971007</v>
      </c>
      <c r="I2355" s="24">
        <v>140.1</v>
      </c>
      <c r="J2355" s="19">
        <f t="shared" si="110"/>
        <v>138.2091777307399</v>
      </c>
    </row>
    <row r="2356" spans="1:10" x14ac:dyDescent="0.25">
      <c r="A2356" s="3">
        <v>2032</v>
      </c>
      <c r="B2356" s="3">
        <v>5</v>
      </c>
      <c r="C2356" s="4">
        <v>1</v>
      </c>
      <c r="D2356" s="20">
        <f>INDEX('Prom Factor Mensual Hora 0,5'!$B$5:$N$28,MATCH('Casos CMg'!$C2356,'Prom Factor Mensual Hora 0,5'!$A$5:$A$28,0),MATCH('Casos CMg'!$B2356,'Prom Factor Mensual Hora 0,5'!$B$4:$M$4,0))</f>
        <v>0.99019504867148112</v>
      </c>
      <c r="E2356" s="24">
        <v>112.1</v>
      </c>
      <c r="F2356" s="19">
        <f t="shared" si="108"/>
        <v>111.00086495607303</v>
      </c>
      <c r="G2356" s="24">
        <v>60.4</v>
      </c>
      <c r="H2356" s="19">
        <f t="shared" si="109"/>
        <v>59.807780939757457</v>
      </c>
      <c r="I2356" s="24">
        <v>139.6</v>
      </c>
      <c r="J2356" s="19">
        <f t="shared" si="110"/>
        <v>138.23122879453877</v>
      </c>
    </row>
    <row r="2357" spans="1:10" x14ac:dyDescent="0.25">
      <c r="A2357" s="3">
        <v>2032</v>
      </c>
      <c r="B2357" s="3">
        <v>5</v>
      </c>
      <c r="C2357" s="4">
        <v>2</v>
      </c>
      <c r="D2357" s="20">
        <f>INDEX('Prom Factor Mensual Hora 0,5'!$B$5:$N$28,MATCH('Casos CMg'!$C2357,'Prom Factor Mensual Hora 0,5'!$A$5:$A$28,0),MATCH('Casos CMg'!$B2357,'Prom Factor Mensual Hora 0,5'!$B$4:$M$4,0))</f>
        <v>0.99019368846559985</v>
      </c>
      <c r="E2357" s="24">
        <v>111.1</v>
      </c>
      <c r="F2357" s="19">
        <f t="shared" si="108"/>
        <v>110.01051878852813</v>
      </c>
      <c r="G2357" s="24">
        <v>59.7</v>
      </c>
      <c r="H2357" s="19">
        <f t="shared" si="109"/>
        <v>59.114563201396315</v>
      </c>
      <c r="I2357" s="24">
        <v>138.30000000000001</v>
      </c>
      <c r="J2357" s="19">
        <f t="shared" si="110"/>
        <v>136.94378711479246</v>
      </c>
    </row>
    <row r="2358" spans="1:10" x14ac:dyDescent="0.25">
      <c r="A2358" s="3">
        <v>2032</v>
      </c>
      <c r="B2358" s="3">
        <v>5</v>
      </c>
      <c r="C2358" s="4">
        <v>3</v>
      </c>
      <c r="D2358" s="20">
        <f>INDEX('Prom Factor Mensual Hora 0,5'!$B$5:$N$28,MATCH('Casos CMg'!$C2358,'Prom Factor Mensual Hora 0,5'!$A$5:$A$28,0),MATCH('Casos CMg'!$B2358,'Prom Factor Mensual Hora 0,5'!$B$4:$M$4,0))</f>
        <v>0.99019542660829607</v>
      </c>
      <c r="E2358" s="24">
        <v>111</v>
      </c>
      <c r="F2358" s="19">
        <f t="shared" si="108"/>
        <v>109.91169235352086</v>
      </c>
      <c r="G2358" s="24">
        <v>59.6</v>
      </c>
      <c r="H2358" s="19">
        <f t="shared" si="109"/>
        <v>59.015647425854446</v>
      </c>
      <c r="I2358" s="24">
        <v>138.1</v>
      </c>
      <c r="J2358" s="19">
        <f t="shared" si="110"/>
        <v>136.74598841460568</v>
      </c>
    </row>
    <row r="2359" spans="1:10" x14ac:dyDescent="0.25">
      <c r="A2359" s="3">
        <v>2032</v>
      </c>
      <c r="B2359" s="3">
        <v>5</v>
      </c>
      <c r="C2359" s="4">
        <v>4</v>
      </c>
      <c r="D2359" s="20">
        <f>INDEX('Prom Factor Mensual Hora 0,5'!$B$5:$N$28,MATCH('Casos CMg'!$C2359,'Prom Factor Mensual Hora 0,5'!$A$5:$A$28,0),MATCH('Casos CMg'!$B2359,'Prom Factor Mensual Hora 0,5'!$B$4:$M$4,0))</f>
        <v>0.99019337798033169</v>
      </c>
      <c r="E2359" s="24">
        <v>111</v>
      </c>
      <c r="F2359" s="19">
        <f t="shared" si="108"/>
        <v>109.91146495581681</v>
      </c>
      <c r="G2359" s="24">
        <v>59.6</v>
      </c>
      <c r="H2359" s="19">
        <f t="shared" si="109"/>
        <v>59.01552532762777</v>
      </c>
      <c r="I2359" s="24">
        <v>138.1</v>
      </c>
      <c r="J2359" s="19">
        <f t="shared" si="110"/>
        <v>136.74570549908381</v>
      </c>
    </row>
    <row r="2360" spans="1:10" x14ac:dyDescent="0.25">
      <c r="A2360" s="3">
        <v>2032</v>
      </c>
      <c r="B2360" s="3">
        <v>5</v>
      </c>
      <c r="C2360" s="4">
        <v>5</v>
      </c>
      <c r="D2360" s="20">
        <f>INDEX('Prom Factor Mensual Hora 0,5'!$B$5:$N$28,MATCH('Casos CMg'!$C2360,'Prom Factor Mensual Hora 0,5'!$A$5:$A$28,0),MATCH('Casos CMg'!$B2360,'Prom Factor Mensual Hora 0,5'!$B$4:$M$4,0))</f>
        <v>0.99019519642558873</v>
      </c>
      <c r="E2360" s="24">
        <v>111</v>
      </c>
      <c r="F2360" s="19">
        <f t="shared" si="108"/>
        <v>109.91166680324035</v>
      </c>
      <c r="G2360" s="24">
        <v>59.6</v>
      </c>
      <c r="H2360" s="19">
        <f t="shared" si="109"/>
        <v>59.01563370696509</v>
      </c>
      <c r="I2360" s="24">
        <v>138.1</v>
      </c>
      <c r="J2360" s="19">
        <f t="shared" si="110"/>
        <v>136.74595662637381</v>
      </c>
    </row>
    <row r="2361" spans="1:10" x14ac:dyDescent="0.25">
      <c r="A2361" s="3">
        <v>2032</v>
      </c>
      <c r="B2361" s="3">
        <v>5</v>
      </c>
      <c r="C2361" s="4">
        <v>6</v>
      </c>
      <c r="D2361" s="20">
        <f>INDEX('Prom Factor Mensual Hora 0,5'!$B$5:$N$28,MATCH('Casos CMg'!$C2361,'Prom Factor Mensual Hora 0,5'!$A$5:$A$28,0),MATCH('Casos CMg'!$B2361,'Prom Factor Mensual Hora 0,5'!$B$4:$M$4,0))</f>
        <v>0.99019420252076495</v>
      </c>
      <c r="E2361" s="24">
        <v>111</v>
      </c>
      <c r="F2361" s="19">
        <f t="shared" si="108"/>
        <v>109.91155647980491</v>
      </c>
      <c r="G2361" s="24">
        <v>59.6</v>
      </c>
      <c r="H2361" s="19">
        <f t="shared" si="109"/>
        <v>59.015574470237596</v>
      </c>
      <c r="I2361" s="24">
        <v>138.1</v>
      </c>
      <c r="J2361" s="19">
        <f t="shared" si="110"/>
        <v>136.74581936811762</v>
      </c>
    </row>
    <row r="2362" spans="1:10" x14ac:dyDescent="0.25">
      <c r="A2362" s="3">
        <v>2032</v>
      </c>
      <c r="B2362" s="3">
        <v>5</v>
      </c>
      <c r="C2362" s="4">
        <v>7</v>
      </c>
      <c r="D2362" s="20">
        <f>INDEX('Prom Factor Mensual Hora 0,5'!$B$5:$N$28,MATCH('Casos CMg'!$C2362,'Prom Factor Mensual Hora 0,5'!$A$5:$A$28,0),MATCH('Casos CMg'!$B2362,'Prom Factor Mensual Hora 0,5'!$B$4:$M$4,0))</f>
        <v>0.99018860220577332</v>
      </c>
      <c r="E2362" s="24">
        <v>52.7</v>
      </c>
      <c r="F2362" s="19">
        <f t="shared" si="108"/>
        <v>52.182939336244253</v>
      </c>
      <c r="G2362" s="24">
        <v>29.9</v>
      </c>
      <c r="H2362" s="19">
        <f t="shared" si="109"/>
        <v>29.606639205952622</v>
      </c>
      <c r="I2362" s="24">
        <v>57.1</v>
      </c>
      <c r="J2362" s="19">
        <f t="shared" si="110"/>
        <v>56.539769185949659</v>
      </c>
    </row>
    <row r="2363" spans="1:10" x14ac:dyDescent="0.25">
      <c r="A2363" s="3">
        <v>2032</v>
      </c>
      <c r="B2363" s="3">
        <v>5</v>
      </c>
      <c r="C2363" s="4">
        <v>8</v>
      </c>
      <c r="D2363" s="20">
        <f>INDEX('Prom Factor Mensual Hora 0,5'!$B$5:$N$28,MATCH('Casos CMg'!$C2363,'Prom Factor Mensual Hora 0,5'!$A$5:$A$28,0),MATCH('Casos CMg'!$B2363,'Prom Factor Mensual Hora 0,5'!$B$4:$M$4,0))</f>
        <v>0.99018569567088699</v>
      </c>
      <c r="E2363" s="24">
        <v>61.2</v>
      </c>
      <c r="F2363" s="19">
        <f t="shared" si="108"/>
        <v>60.599364575058289</v>
      </c>
      <c r="G2363" s="24">
        <v>32.799999999999997</v>
      </c>
      <c r="H2363" s="19">
        <f t="shared" si="109"/>
        <v>32.478090818005093</v>
      </c>
      <c r="I2363" s="24">
        <v>67.900000000000006</v>
      </c>
      <c r="J2363" s="19">
        <f t="shared" si="110"/>
        <v>67.233608736053228</v>
      </c>
    </row>
    <row r="2364" spans="1:10" x14ac:dyDescent="0.25">
      <c r="A2364" s="3">
        <v>2032</v>
      </c>
      <c r="B2364" s="3">
        <v>5</v>
      </c>
      <c r="C2364" s="4">
        <v>9</v>
      </c>
      <c r="D2364" s="20">
        <f>INDEX('Prom Factor Mensual Hora 0,5'!$B$5:$N$28,MATCH('Casos CMg'!$C2364,'Prom Factor Mensual Hora 0,5'!$A$5:$A$28,0),MATCH('Casos CMg'!$B2364,'Prom Factor Mensual Hora 0,5'!$B$4:$M$4,0))</f>
        <v>0.98983970721403225</v>
      </c>
      <c r="E2364" s="24">
        <v>36.9</v>
      </c>
      <c r="F2364" s="19">
        <f t="shared" si="108"/>
        <v>36.525085196197786</v>
      </c>
      <c r="G2364" s="24">
        <v>25.7</v>
      </c>
      <c r="H2364" s="19">
        <f t="shared" si="109"/>
        <v>25.438880475400627</v>
      </c>
      <c r="I2364" s="24">
        <v>37.200000000000003</v>
      </c>
      <c r="J2364" s="19">
        <f t="shared" si="110"/>
        <v>36.822037108362004</v>
      </c>
    </row>
    <row r="2365" spans="1:10" x14ac:dyDescent="0.25">
      <c r="A2365" s="3">
        <v>2032</v>
      </c>
      <c r="B2365" s="3">
        <v>5</v>
      </c>
      <c r="C2365" s="4">
        <v>10</v>
      </c>
      <c r="D2365" s="20">
        <f>INDEX('Prom Factor Mensual Hora 0,5'!$B$5:$N$28,MATCH('Casos CMg'!$C2365,'Prom Factor Mensual Hora 0,5'!$A$5:$A$28,0),MATCH('Casos CMg'!$B2365,'Prom Factor Mensual Hora 0,5'!$B$4:$M$4,0))</f>
        <v>0.99266718743237436</v>
      </c>
      <c r="E2365" s="24">
        <v>39.4</v>
      </c>
      <c r="F2365" s="19">
        <f t="shared" si="108"/>
        <v>39.111087184835547</v>
      </c>
      <c r="G2365" s="24">
        <v>26.7</v>
      </c>
      <c r="H2365" s="19">
        <f t="shared" si="109"/>
        <v>26.504213904444395</v>
      </c>
      <c r="I2365" s="24">
        <v>40.4</v>
      </c>
      <c r="J2365" s="19">
        <f t="shared" si="110"/>
        <v>40.103754372267922</v>
      </c>
    </row>
    <row r="2366" spans="1:10" x14ac:dyDescent="0.25">
      <c r="A2366" s="3">
        <v>2032</v>
      </c>
      <c r="B2366" s="3">
        <v>5</v>
      </c>
      <c r="C2366" s="4">
        <v>11</v>
      </c>
      <c r="D2366" s="20">
        <f>INDEX('Prom Factor Mensual Hora 0,5'!$B$5:$N$28,MATCH('Casos CMg'!$C2366,'Prom Factor Mensual Hora 0,5'!$A$5:$A$28,0),MATCH('Casos CMg'!$B2366,'Prom Factor Mensual Hora 0,5'!$B$4:$M$4,0))</f>
        <v>0.99218945653919455</v>
      </c>
      <c r="E2366" s="24">
        <v>39.4</v>
      </c>
      <c r="F2366" s="19">
        <f t="shared" si="108"/>
        <v>39.092264587644266</v>
      </c>
      <c r="G2366" s="24">
        <v>26.7</v>
      </c>
      <c r="H2366" s="19">
        <f t="shared" si="109"/>
        <v>26.491458489596493</v>
      </c>
      <c r="I2366" s="24">
        <v>40.4</v>
      </c>
      <c r="J2366" s="19">
        <f t="shared" si="110"/>
        <v>40.08445404418346</v>
      </c>
    </row>
    <row r="2367" spans="1:10" x14ac:dyDescent="0.25">
      <c r="A2367" s="3">
        <v>2032</v>
      </c>
      <c r="B2367" s="3">
        <v>5</v>
      </c>
      <c r="C2367" s="4">
        <v>12</v>
      </c>
      <c r="D2367" s="20">
        <f>INDEX('Prom Factor Mensual Hora 0,5'!$B$5:$N$28,MATCH('Casos CMg'!$C2367,'Prom Factor Mensual Hora 0,5'!$A$5:$A$28,0),MATCH('Casos CMg'!$B2367,'Prom Factor Mensual Hora 0,5'!$B$4:$M$4,0))</f>
        <v>0.99260033611078324</v>
      </c>
      <c r="E2367" s="24">
        <v>39.4</v>
      </c>
      <c r="F2367" s="19">
        <f t="shared" si="108"/>
        <v>39.10845324276486</v>
      </c>
      <c r="G2367" s="24">
        <v>26.7</v>
      </c>
      <c r="H2367" s="19">
        <f t="shared" si="109"/>
        <v>26.502428974157912</v>
      </c>
      <c r="I2367" s="24">
        <v>40.4</v>
      </c>
      <c r="J2367" s="19">
        <f t="shared" si="110"/>
        <v>40.101053578875643</v>
      </c>
    </row>
    <row r="2368" spans="1:10" x14ac:dyDescent="0.25">
      <c r="A2368" s="3">
        <v>2032</v>
      </c>
      <c r="B2368" s="3">
        <v>5</v>
      </c>
      <c r="C2368" s="4">
        <v>13</v>
      </c>
      <c r="D2368" s="20">
        <f>INDEX('Prom Factor Mensual Hora 0,5'!$B$5:$N$28,MATCH('Casos CMg'!$C2368,'Prom Factor Mensual Hora 0,5'!$A$5:$A$28,0),MATCH('Casos CMg'!$B2368,'Prom Factor Mensual Hora 0,5'!$B$4:$M$4,0))</f>
        <v>0.99401197200835911</v>
      </c>
      <c r="E2368" s="24">
        <v>39.4</v>
      </c>
      <c r="F2368" s="19">
        <f t="shared" si="108"/>
        <v>39.164071697129344</v>
      </c>
      <c r="G2368" s="24">
        <v>26.7</v>
      </c>
      <c r="H2368" s="19">
        <f t="shared" si="109"/>
        <v>26.540119652623186</v>
      </c>
      <c r="I2368" s="24">
        <v>40.4</v>
      </c>
      <c r="J2368" s="19">
        <f t="shared" si="110"/>
        <v>40.15808366913771</v>
      </c>
    </row>
    <row r="2369" spans="1:10" x14ac:dyDescent="0.25">
      <c r="A2369" s="3">
        <v>2032</v>
      </c>
      <c r="B2369" s="3">
        <v>5</v>
      </c>
      <c r="C2369" s="4">
        <v>14</v>
      </c>
      <c r="D2369" s="20">
        <f>INDEX('Prom Factor Mensual Hora 0,5'!$B$5:$N$28,MATCH('Casos CMg'!$C2369,'Prom Factor Mensual Hora 0,5'!$A$5:$A$28,0),MATCH('Casos CMg'!$B2369,'Prom Factor Mensual Hora 0,5'!$B$4:$M$4,0))</f>
        <v>0.99444557339715212</v>
      </c>
      <c r="E2369" s="24">
        <v>39.4</v>
      </c>
      <c r="F2369" s="19">
        <f t="shared" si="108"/>
        <v>39.181155591847791</v>
      </c>
      <c r="G2369" s="24">
        <v>26.7</v>
      </c>
      <c r="H2369" s="19">
        <f t="shared" si="109"/>
        <v>26.551696809703962</v>
      </c>
      <c r="I2369" s="24">
        <v>40.4</v>
      </c>
      <c r="J2369" s="19">
        <f t="shared" si="110"/>
        <v>40.175601165244942</v>
      </c>
    </row>
    <row r="2370" spans="1:10" x14ac:dyDescent="0.25">
      <c r="A2370" s="3">
        <v>2032</v>
      </c>
      <c r="B2370" s="3">
        <v>5</v>
      </c>
      <c r="C2370" s="4">
        <v>15</v>
      </c>
      <c r="D2370" s="20">
        <f>INDEX('Prom Factor Mensual Hora 0,5'!$B$5:$N$28,MATCH('Casos CMg'!$C2370,'Prom Factor Mensual Hora 0,5'!$A$5:$A$28,0),MATCH('Casos CMg'!$B2370,'Prom Factor Mensual Hora 0,5'!$B$4:$M$4,0))</f>
        <v>0.99781270706613279</v>
      </c>
      <c r="E2370" s="24">
        <v>39.4</v>
      </c>
      <c r="F2370" s="19">
        <f t="shared" si="108"/>
        <v>39.313820658405632</v>
      </c>
      <c r="G2370" s="24">
        <v>26.7</v>
      </c>
      <c r="H2370" s="19">
        <f t="shared" si="109"/>
        <v>26.641599278665744</v>
      </c>
      <c r="I2370" s="24">
        <v>40.4</v>
      </c>
      <c r="J2370" s="19">
        <f t="shared" si="110"/>
        <v>40.311633365471764</v>
      </c>
    </row>
    <row r="2371" spans="1:10" x14ac:dyDescent="0.25">
      <c r="A2371" s="3">
        <v>2032</v>
      </c>
      <c r="B2371" s="3">
        <v>5</v>
      </c>
      <c r="C2371" s="4">
        <v>16</v>
      </c>
      <c r="D2371" s="20">
        <f>INDEX('Prom Factor Mensual Hora 0,5'!$B$5:$N$28,MATCH('Casos CMg'!$C2371,'Prom Factor Mensual Hora 0,5'!$A$5:$A$28,0),MATCH('Casos CMg'!$B2371,'Prom Factor Mensual Hora 0,5'!$B$4:$M$4,0))</f>
        <v>0.99868145093179961</v>
      </c>
      <c r="E2371" s="24">
        <v>39.4</v>
      </c>
      <c r="F2371" s="19">
        <f t="shared" si="108"/>
        <v>39.348049166712904</v>
      </c>
      <c r="G2371" s="24">
        <v>26.7</v>
      </c>
      <c r="H2371" s="19">
        <f t="shared" si="109"/>
        <v>26.664794739879049</v>
      </c>
      <c r="I2371" s="24">
        <v>40.4</v>
      </c>
      <c r="J2371" s="19">
        <f t="shared" si="110"/>
        <v>40.346730617644702</v>
      </c>
    </row>
    <row r="2372" spans="1:10" x14ac:dyDescent="0.25">
      <c r="A2372" s="3">
        <v>2032</v>
      </c>
      <c r="B2372" s="3">
        <v>5</v>
      </c>
      <c r="C2372" s="4">
        <v>17</v>
      </c>
      <c r="D2372" s="20">
        <f>INDEX('Prom Factor Mensual Hora 0,5'!$B$5:$N$28,MATCH('Casos CMg'!$C2372,'Prom Factor Mensual Hora 0,5'!$A$5:$A$28,0),MATCH('Casos CMg'!$B2372,'Prom Factor Mensual Hora 0,5'!$B$4:$M$4,0))</f>
        <v>0.99249190244039487</v>
      </c>
      <c r="E2372" s="24">
        <v>53.3</v>
      </c>
      <c r="F2372" s="19">
        <f t="shared" ref="F2372:F2435" si="111">$E2372*$D2372</f>
        <v>52.899818400073045</v>
      </c>
      <c r="G2372" s="24">
        <v>30.7</v>
      </c>
      <c r="H2372" s="19">
        <f t="shared" ref="H2372:H2435" si="112">$G2372*$D2372</f>
        <v>30.469501404920123</v>
      </c>
      <c r="I2372" s="24">
        <v>58</v>
      </c>
      <c r="J2372" s="19">
        <f t="shared" ref="J2372:J2435" si="113">$I2372*$D2372</f>
        <v>57.564530341542905</v>
      </c>
    </row>
    <row r="2373" spans="1:10" x14ac:dyDescent="0.25">
      <c r="A2373" s="3">
        <v>2032</v>
      </c>
      <c r="B2373" s="3">
        <v>5</v>
      </c>
      <c r="C2373" s="4">
        <v>18</v>
      </c>
      <c r="D2373" s="20">
        <f>INDEX('Prom Factor Mensual Hora 0,5'!$B$5:$N$28,MATCH('Casos CMg'!$C2373,'Prom Factor Mensual Hora 0,5'!$A$5:$A$28,0),MATCH('Casos CMg'!$B2373,'Prom Factor Mensual Hora 0,5'!$B$4:$M$4,0))</f>
        <v>0.98813585999156028</v>
      </c>
      <c r="E2373" s="24">
        <v>110.4</v>
      </c>
      <c r="F2373" s="19">
        <f t="shared" si="111"/>
        <v>109.09019894306826</v>
      </c>
      <c r="G2373" s="24">
        <v>58.9</v>
      </c>
      <c r="H2373" s="19">
        <f t="shared" si="112"/>
        <v>58.201202153502898</v>
      </c>
      <c r="I2373" s="24">
        <v>138.30000000000001</v>
      </c>
      <c r="J2373" s="19">
        <f t="shared" si="113"/>
        <v>136.6591894368328</v>
      </c>
    </row>
    <row r="2374" spans="1:10" x14ac:dyDescent="0.25">
      <c r="A2374" s="3">
        <v>2032</v>
      </c>
      <c r="B2374" s="3">
        <v>5</v>
      </c>
      <c r="C2374" s="4">
        <v>19</v>
      </c>
      <c r="D2374" s="20">
        <f>INDEX('Prom Factor Mensual Hora 0,5'!$B$5:$N$28,MATCH('Casos CMg'!$C2374,'Prom Factor Mensual Hora 0,5'!$A$5:$A$28,0),MATCH('Casos CMg'!$B2374,'Prom Factor Mensual Hora 0,5'!$B$4:$M$4,0))</f>
        <v>0.98661676220214434</v>
      </c>
      <c r="E2374" s="24">
        <v>109.5</v>
      </c>
      <c r="F2374" s="19">
        <f t="shared" si="111"/>
        <v>108.03453546113481</v>
      </c>
      <c r="G2374" s="24">
        <v>58.1</v>
      </c>
      <c r="H2374" s="19">
        <f t="shared" si="112"/>
        <v>57.322433883944591</v>
      </c>
      <c r="I2374" s="24">
        <v>137.4</v>
      </c>
      <c r="J2374" s="19">
        <f t="shared" si="113"/>
        <v>135.56114312657465</v>
      </c>
    </row>
    <row r="2375" spans="1:10" x14ac:dyDescent="0.25">
      <c r="A2375" s="3">
        <v>2032</v>
      </c>
      <c r="B2375" s="3">
        <v>5</v>
      </c>
      <c r="C2375" s="4">
        <v>20</v>
      </c>
      <c r="D2375" s="20">
        <f>INDEX('Prom Factor Mensual Hora 0,5'!$B$5:$N$28,MATCH('Casos CMg'!$C2375,'Prom Factor Mensual Hora 0,5'!$A$5:$A$28,0),MATCH('Casos CMg'!$B2375,'Prom Factor Mensual Hora 0,5'!$B$4:$M$4,0))</f>
        <v>0.9866187724491613</v>
      </c>
      <c r="E2375" s="24">
        <v>109.5</v>
      </c>
      <c r="F2375" s="19">
        <f t="shared" si="111"/>
        <v>108.03475558318316</v>
      </c>
      <c r="G2375" s="24">
        <v>58.1</v>
      </c>
      <c r="H2375" s="19">
        <f t="shared" si="112"/>
        <v>57.32255067929627</v>
      </c>
      <c r="I2375" s="24">
        <v>137.4</v>
      </c>
      <c r="J2375" s="19">
        <f t="shared" si="113"/>
        <v>135.56141933451477</v>
      </c>
    </row>
    <row r="2376" spans="1:10" x14ac:dyDescent="0.25">
      <c r="A2376" s="3">
        <v>2032</v>
      </c>
      <c r="B2376" s="3">
        <v>5</v>
      </c>
      <c r="C2376" s="4">
        <v>21</v>
      </c>
      <c r="D2376" s="20">
        <f>INDEX('Prom Factor Mensual Hora 0,5'!$B$5:$N$28,MATCH('Casos CMg'!$C2376,'Prom Factor Mensual Hora 0,5'!$A$5:$A$28,0),MATCH('Casos CMg'!$B2376,'Prom Factor Mensual Hora 0,5'!$B$4:$M$4,0))</f>
        <v>0.98661716238309871</v>
      </c>
      <c r="E2376" s="24">
        <v>109.5</v>
      </c>
      <c r="F2376" s="19">
        <f t="shared" si="111"/>
        <v>108.0345792809493</v>
      </c>
      <c r="G2376" s="24">
        <v>58.1</v>
      </c>
      <c r="H2376" s="19">
        <f t="shared" si="112"/>
        <v>57.322457134458034</v>
      </c>
      <c r="I2376" s="24">
        <v>137.4</v>
      </c>
      <c r="J2376" s="19">
        <f t="shared" si="113"/>
        <v>135.56119811143776</v>
      </c>
    </row>
    <row r="2377" spans="1:10" x14ac:dyDescent="0.25">
      <c r="A2377" s="3">
        <v>2032</v>
      </c>
      <c r="B2377" s="3">
        <v>5</v>
      </c>
      <c r="C2377" s="4">
        <v>22</v>
      </c>
      <c r="D2377" s="20">
        <f>INDEX('Prom Factor Mensual Hora 0,5'!$B$5:$N$28,MATCH('Casos CMg'!$C2377,'Prom Factor Mensual Hora 0,5'!$A$5:$A$28,0),MATCH('Casos CMg'!$B2377,'Prom Factor Mensual Hora 0,5'!$B$4:$M$4,0))</f>
        <v>0.98661900229459887</v>
      </c>
      <c r="E2377" s="24">
        <v>109.5</v>
      </c>
      <c r="F2377" s="19">
        <f t="shared" si="111"/>
        <v>108.03478075125858</v>
      </c>
      <c r="G2377" s="24">
        <v>58.1</v>
      </c>
      <c r="H2377" s="19">
        <f t="shared" si="112"/>
        <v>57.322564033316198</v>
      </c>
      <c r="I2377" s="24">
        <v>137.4</v>
      </c>
      <c r="J2377" s="19">
        <f t="shared" si="113"/>
        <v>135.5614509152779</v>
      </c>
    </row>
    <row r="2378" spans="1:10" x14ac:dyDescent="0.25">
      <c r="A2378" s="3">
        <v>2032</v>
      </c>
      <c r="B2378" s="3">
        <v>5</v>
      </c>
      <c r="C2378" s="4">
        <v>23</v>
      </c>
      <c r="D2378" s="20">
        <f>INDEX('Prom Factor Mensual Hora 0,5'!$B$5:$N$28,MATCH('Casos CMg'!$C2378,'Prom Factor Mensual Hora 0,5'!$A$5:$A$28,0),MATCH('Casos CMg'!$B2378,'Prom Factor Mensual Hora 0,5'!$B$4:$M$4,0))</f>
        <v>0.98662478867510617</v>
      </c>
      <c r="E2378" s="24">
        <v>110.4</v>
      </c>
      <c r="F2378" s="19">
        <f t="shared" si="111"/>
        <v>108.92337666973172</v>
      </c>
      <c r="G2378" s="24">
        <v>58.9</v>
      </c>
      <c r="H2378" s="19">
        <f t="shared" si="112"/>
        <v>58.11220005296375</v>
      </c>
      <c r="I2378" s="24">
        <v>138.30000000000001</v>
      </c>
      <c r="J2378" s="19">
        <f t="shared" si="113"/>
        <v>136.4502082737672</v>
      </c>
    </row>
    <row r="2379" spans="1:10" x14ac:dyDescent="0.25">
      <c r="A2379" s="3">
        <v>2032</v>
      </c>
      <c r="B2379" s="3">
        <v>6</v>
      </c>
      <c r="C2379" s="4">
        <v>0</v>
      </c>
      <c r="D2379" s="20">
        <f>INDEX('Prom Factor Mensual Hora 0,5'!$B$5:$N$28,MATCH('Casos CMg'!$C2379,'Prom Factor Mensual Hora 0,5'!$A$5:$A$28,0),MATCH('Casos CMg'!$B2379,'Prom Factor Mensual Hora 0,5'!$B$4:$M$4,0))</f>
        <v>0.98301610700036857</v>
      </c>
      <c r="E2379" s="24">
        <v>115.7</v>
      </c>
      <c r="F2379" s="19">
        <f t="shared" si="111"/>
        <v>113.73496357994264</v>
      </c>
      <c r="G2379" s="24">
        <v>61.1</v>
      </c>
      <c r="H2379" s="19">
        <f t="shared" si="112"/>
        <v>60.062284137722521</v>
      </c>
      <c r="I2379" s="24">
        <v>147.69999999999999</v>
      </c>
      <c r="J2379" s="19">
        <f t="shared" si="113"/>
        <v>145.19147900395441</v>
      </c>
    </row>
    <row r="2380" spans="1:10" x14ac:dyDescent="0.25">
      <c r="A2380" s="3">
        <v>2032</v>
      </c>
      <c r="B2380" s="3">
        <v>6</v>
      </c>
      <c r="C2380" s="4">
        <v>1</v>
      </c>
      <c r="D2380" s="20">
        <f>INDEX('Prom Factor Mensual Hora 0,5'!$B$5:$N$28,MATCH('Casos CMg'!$C2380,'Prom Factor Mensual Hora 0,5'!$A$5:$A$28,0),MATCH('Casos CMg'!$B2380,'Prom Factor Mensual Hora 0,5'!$B$4:$M$4,0))</f>
        <v>0.9863894423930869</v>
      </c>
      <c r="E2380" s="24">
        <v>112.7</v>
      </c>
      <c r="F2380" s="19">
        <f t="shared" si="111"/>
        <v>111.16609015770089</v>
      </c>
      <c r="G2380" s="24">
        <v>59.3</v>
      </c>
      <c r="H2380" s="19">
        <f t="shared" si="112"/>
        <v>58.492893933910054</v>
      </c>
      <c r="I2380" s="24">
        <v>141.6</v>
      </c>
      <c r="J2380" s="19">
        <f t="shared" si="113"/>
        <v>139.6727450428611</v>
      </c>
    </row>
    <row r="2381" spans="1:10" x14ac:dyDescent="0.25">
      <c r="A2381" s="3">
        <v>2032</v>
      </c>
      <c r="B2381" s="3">
        <v>6</v>
      </c>
      <c r="C2381" s="4">
        <v>2</v>
      </c>
      <c r="D2381" s="20">
        <f>INDEX('Prom Factor Mensual Hora 0,5'!$B$5:$N$28,MATCH('Casos CMg'!$C2381,'Prom Factor Mensual Hora 0,5'!$A$5:$A$28,0),MATCH('Casos CMg'!$B2381,'Prom Factor Mensual Hora 0,5'!$B$4:$M$4,0))</f>
        <v>0.98639176909552961</v>
      </c>
      <c r="E2381" s="24">
        <v>112.3</v>
      </c>
      <c r="F2381" s="19">
        <f t="shared" si="111"/>
        <v>110.77179566942797</v>
      </c>
      <c r="G2381" s="24">
        <v>59.1</v>
      </c>
      <c r="H2381" s="19">
        <f t="shared" si="112"/>
        <v>58.295753553545801</v>
      </c>
      <c r="I2381" s="24">
        <v>140.80000000000001</v>
      </c>
      <c r="J2381" s="19">
        <f t="shared" si="113"/>
        <v>138.88396108865058</v>
      </c>
    </row>
    <row r="2382" spans="1:10" x14ac:dyDescent="0.25">
      <c r="A2382" s="3">
        <v>2032</v>
      </c>
      <c r="B2382" s="3">
        <v>6</v>
      </c>
      <c r="C2382" s="4">
        <v>3</v>
      </c>
      <c r="D2382" s="20">
        <f>INDEX('Prom Factor Mensual Hora 0,5'!$B$5:$N$28,MATCH('Casos CMg'!$C2382,'Prom Factor Mensual Hora 0,5'!$A$5:$A$28,0),MATCH('Casos CMg'!$B2382,'Prom Factor Mensual Hora 0,5'!$B$4:$M$4,0))</f>
        <v>0.98640820917151995</v>
      </c>
      <c r="E2382" s="24">
        <v>112.3</v>
      </c>
      <c r="F2382" s="19">
        <f t="shared" si="111"/>
        <v>110.77364188996168</v>
      </c>
      <c r="G2382" s="24">
        <v>59.1</v>
      </c>
      <c r="H2382" s="19">
        <f t="shared" si="112"/>
        <v>58.296725162036829</v>
      </c>
      <c r="I2382" s="24">
        <v>140.80000000000001</v>
      </c>
      <c r="J2382" s="19">
        <f t="shared" si="113"/>
        <v>138.88627585135001</v>
      </c>
    </row>
    <row r="2383" spans="1:10" x14ac:dyDescent="0.25">
      <c r="A2383" s="3">
        <v>2032</v>
      </c>
      <c r="B2383" s="3">
        <v>6</v>
      </c>
      <c r="C2383" s="4">
        <v>4</v>
      </c>
      <c r="D2383" s="20">
        <f>INDEX('Prom Factor Mensual Hora 0,5'!$B$5:$N$28,MATCH('Casos CMg'!$C2383,'Prom Factor Mensual Hora 0,5'!$A$5:$A$28,0),MATCH('Casos CMg'!$B2383,'Prom Factor Mensual Hora 0,5'!$B$4:$M$4,0))</f>
        <v>0.9864069249286137</v>
      </c>
      <c r="E2383" s="24">
        <v>112.3</v>
      </c>
      <c r="F2383" s="19">
        <f t="shared" si="111"/>
        <v>110.77349766948332</v>
      </c>
      <c r="G2383" s="24">
        <v>59.1</v>
      </c>
      <c r="H2383" s="19">
        <f t="shared" si="112"/>
        <v>58.296649263281068</v>
      </c>
      <c r="I2383" s="24">
        <v>140.80000000000001</v>
      </c>
      <c r="J2383" s="19">
        <f t="shared" si="113"/>
        <v>138.88609502994882</v>
      </c>
    </row>
    <row r="2384" spans="1:10" x14ac:dyDescent="0.25">
      <c r="A2384" s="3">
        <v>2032</v>
      </c>
      <c r="B2384" s="3">
        <v>6</v>
      </c>
      <c r="C2384" s="4">
        <v>5</v>
      </c>
      <c r="D2384" s="20">
        <f>INDEX('Prom Factor Mensual Hora 0,5'!$B$5:$N$28,MATCH('Casos CMg'!$C2384,'Prom Factor Mensual Hora 0,5'!$A$5:$A$28,0),MATCH('Casos CMg'!$B2384,'Prom Factor Mensual Hora 0,5'!$B$4:$M$4,0))</f>
        <v>0.98639854458585507</v>
      </c>
      <c r="E2384" s="24">
        <v>112.3</v>
      </c>
      <c r="F2384" s="19">
        <f t="shared" si="111"/>
        <v>110.77255655699152</v>
      </c>
      <c r="G2384" s="24">
        <v>59.1</v>
      </c>
      <c r="H2384" s="19">
        <f t="shared" si="112"/>
        <v>58.296153985024034</v>
      </c>
      <c r="I2384" s="24">
        <v>140.80000000000001</v>
      </c>
      <c r="J2384" s="19">
        <f t="shared" si="113"/>
        <v>138.88491507768842</v>
      </c>
    </row>
    <row r="2385" spans="1:10" x14ac:dyDescent="0.25">
      <c r="A2385" s="3">
        <v>2032</v>
      </c>
      <c r="B2385" s="3">
        <v>6</v>
      </c>
      <c r="C2385" s="4">
        <v>6</v>
      </c>
      <c r="D2385" s="20">
        <f>INDEX('Prom Factor Mensual Hora 0,5'!$B$5:$N$28,MATCH('Casos CMg'!$C2385,'Prom Factor Mensual Hora 0,5'!$A$5:$A$28,0),MATCH('Casos CMg'!$B2385,'Prom Factor Mensual Hora 0,5'!$B$4:$M$4,0))</f>
        <v>0.98639461492469027</v>
      </c>
      <c r="E2385" s="24">
        <v>114.6</v>
      </c>
      <c r="F2385" s="19">
        <f t="shared" si="111"/>
        <v>113.0408228703695</v>
      </c>
      <c r="G2385" s="24">
        <v>60.5</v>
      </c>
      <c r="H2385" s="19">
        <f t="shared" si="112"/>
        <v>59.676874202943765</v>
      </c>
      <c r="I2385" s="24">
        <v>145.6</v>
      </c>
      <c r="J2385" s="19">
        <f t="shared" si="113"/>
        <v>143.6190559330349</v>
      </c>
    </row>
    <row r="2386" spans="1:10" x14ac:dyDescent="0.25">
      <c r="A2386" s="3">
        <v>2032</v>
      </c>
      <c r="B2386" s="3">
        <v>6</v>
      </c>
      <c r="C2386" s="4">
        <v>7</v>
      </c>
      <c r="D2386" s="20">
        <f>INDEX('Prom Factor Mensual Hora 0,5'!$B$5:$N$28,MATCH('Casos CMg'!$C2386,'Prom Factor Mensual Hora 0,5'!$A$5:$A$28,0),MATCH('Casos CMg'!$B2386,'Prom Factor Mensual Hora 0,5'!$B$4:$M$4,0))</f>
        <v>0.9863876184541982</v>
      </c>
      <c r="E2386" s="24">
        <v>115.1</v>
      </c>
      <c r="F2386" s="19">
        <f t="shared" si="111"/>
        <v>113.53321488407821</v>
      </c>
      <c r="G2386" s="24">
        <v>60.8</v>
      </c>
      <c r="H2386" s="19">
        <f t="shared" si="112"/>
        <v>59.972367202015249</v>
      </c>
      <c r="I2386" s="24">
        <v>146.6</v>
      </c>
      <c r="J2386" s="19">
        <f t="shared" si="113"/>
        <v>144.60442486538545</v>
      </c>
    </row>
    <row r="2387" spans="1:10" x14ac:dyDescent="0.25">
      <c r="A2387" s="3">
        <v>2032</v>
      </c>
      <c r="B2387" s="3">
        <v>6</v>
      </c>
      <c r="C2387" s="4">
        <v>8</v>
      </c>
      <c r="D2387" s="20">
        <f>INDEX('Prom Factor Mensual Hora 0,5'!$B$5:$N$28,MATCH('Casos CMg'!$C2387,'Prom Factor Mensual Hora 0,5'!$A$5:$A$28,0),MATCH('Casos CMg'!$B2387,'Prom Factor Mensual Hora 0,5'!$B$4:$M$4,0))</f>
        <v>0.98638005124186656</v>
      </c>
      <c r="E2387" s="24">
        <v>63.7</v>
      </c>
      <c r="F2387" s="19">
        <f t="shared" si="111"/>
        <v>62.8324092641069</v>
      </c>
      <c r="G2387" s="24">
        <v>34.4</v>
      </c>
      <c r="H2387" s="19">
        <f t="shared" si="112"/>
        <v>33.931473762720209</v>
      </c>
      <c r="I2387" s="24">
        <v>73.8</v>
      </c>
      <c r="J2387" s="19">
        <f t="shared" si="113"/>
        <v>72.79484778164975</v>
      </c>
    </row>
    <row r="2388" spans="1:10" x14ac:dyDescent="0.25">
      <c r="A2388" s="3">
        <v>2032</v>
      </c>
      <c r="B2388" s="3">
        <v>6</v>
      </c>
      <c r="C2388" s="4">
        <v>9</v>
      </c>
      <c r="D2388" s="20">
        <f>INDEX('Prom Factor Mensual Hora 0,5'!$B$5:$N$28,MATCH('Casos CMg'!$C2388,'Prom Factor Mensual Hora 0,5'!$A$5:$A$28,0),MATCH('Casos CMg'!$B2388,'Prom Factor Mensual Hora 0,5'!$B$4:$M$4,0))</f>
        <v>0.98548800983053775</v>
      </c>
      <c r="E2388" s="24">
        <v>64.599999999999994</v>
      </c>
      <c r="F2388" s="19">
        <f t="shared" si="111"/>
        <v>63.662525435052736</v>
      </c>
      <c r="G2388" s="24">
        <v>34.799999999999997</v>
      </c>
      <c r="H2388" s="19">
        <f t="shared" si="112"/>
        <v>34.294982742102711</v>
      </c>
      <c r="I2388" s="24">
        <v>75</v>
      </c>
      <c r="J2388" s="19">
        <f t="shared" si="113"/>
        <v>73.911600737290328</v>
      </c>
    </row>
    <row r="2389" spans="1:10" x14ac:dyDescent="0.25">
      <c r="A2389" s="3">
        <v>2032</v>
      </c>
      <c r="B2389" s="3">
        <v>6</v>
      </c>
      <c r="C2389" s="4">
        <v>10</v>
      </c>
      <c r="D2389" s="20">
        <f>INDEX('Prom Factor Mensual Hora 0,5'!$B$5:$N$28,MATCH('Casos CMg'!$C2389,'Prom Factor Mensual Hora 0,5'!$A$5:$A$28,0),MATCH('Casos CMg'!$B2389,'Prom Factor Mensual Hora 0,5'!$B$4:$M$4,0))</f>
        <v>0.993865878519539</v>
      </c>
      <c r="E2389" s="24">
        <v>65.099999999999994</v>
      </c>
      <c r="F2389" s="19">
        <f t="shared" si="111"/>
        <v>64.700668691621985</v>
      </c>
      <c r="G2389" s="24">
        <v>35</v>
      </c>
      <c r="H2389" s="19">
        <f t="shared" si="112"/>
        <v>34.785305748183866</v>
      </c>
      <c r="I2389" s="24">
        <v>75.8</v>
      </c>
      <c r="J2389" s="19">
        <f t="shared" si="113"/>
        <v>75.335033591781055</v>
      </c>
    </row>
    <row r="2390" spans="1:10" x14ac:dyDescent="0.25">
      <c r="A2390" s="3">
        <v>2032</v>
      </c>
      <c r="B2390" s="3">
        <v>6</v>
      </c>
      <c r="C2390" s="4">
        <v>11</v>
      </c>
      <c r="D2390" s="20">
        <f>INDEX('Prom Factor Mensual Hora 0,5'!$B$5:$N$28,MATCH('Casos CMg'!$C2390,'Prom Factor Mensual Hora 0,5'!$A$5:$A$28,0),MATCH('Casos CMg'!$B2390,'Prom Factor Mensual Hora 0,5'!$B$4:$M$4,0))</f>
        <v>0.99284819505386168</v>
      </c>
      <c r="E2390" s="24">
        <v>65.099999999999994</v>
      </c>
      <c r="F2390" s="19">
        <f t="shared" si="111"/>
        <v>64.634417498006385</v>
      </c>
      <c r="G2390" s="24">
        <v>35</v>
      </c>
      <c r="H2390" s="19">
        <f t="shared" si="112"/>
        <v>34.74968682688516</v>
      </c>
      <c r="I2390" s="24">
        <v>75.8</v>
      </c>
      <c r="J2390" s="19">
        <f t="shared" si="113"/>
        <v>75.257893185082708</v>
      </c>
    </row>
    <row r="2391" spans="1:10" x14ac:dyDescent="0.25">
      <c r="A2391" s="3">
        <v>2032</v>
      </c>
      <c r="B2391" s="3">
        <v>6</v>
      </c>
      <c r="C2391" s="4">
        <v>12</v>
      </c>
      <c r="D2391" s="20">
        <f>INDEX('Prom Factor Mensual Hora 0,5'!$B$5:$N$28,MATCH('Casos CMg'!$C2391,'Prom Factor Mensual Hora 0,5'!$A$5:$A$28,0),MATCH('Casos CMg'!$B2391,'Prom Factor Mensual Hora 0,5'!$B$4:$M$4,0))</f>
        <v>0.9914248631160717</v>
      </c>
      <c r="E2391" s="24">
        <v>65.099999999999994</v>
      </c>
      <c r="F2391" s="19">
        <f t="shared" si="111"/>
        <v>64.541758588856268</v>
      </c>
      <c r="G2391" s="24">
        <v>35</v>
      </c>
      <c r="H2391" s="19">
        <f t="shared" si="112"/>
        <v>34.69987020906251</v>
      </c>
      <c r="I2391" s="24">
        <v>75.8</v>
      </c>
      <c r="J2391" s="19">
        <f t="shared" si="113"/>
        <v>75.150004624198232</v>
      </c>
    </row>
    <row r="2392" spans="1:10" x14ac:dyDescent="0.25">
      <c r="A2392" s="3">
        <v>2032</v>
      </c>
      <c r="B2392" s="3">
        <v>6</v>
      </c>
      <c r="C2392" s="4">
        <v>13</v>
      </c>
      <c r="D2392" s="20">
        <f>INDEX('Prom Factor Mensual Hora 0,5'!$B$5:$N$28,MATCH('Casos CMg'!$C2392,'Prom Factor Mensual Hora 0,5'!$A$5:$A$28,0),MATCH('Casos CMg'!$B2392,'Prom Factor Mensual Hora 0,5'!$B$4:$M$4,0))</f>
        <v>0.99178935952034109</v>
      </c>
      <c r="E2392" s="24">
        <v>65.099999999999994</v>
      </c>
      <c r="F2392" s="19">
        <f t="shared" si="111"/>
        <v>64.565487304774194</v>
      </c>
      <c r="G2392" s="24">
        <v>35</v>
      </c>
      <c r="H2392" s="19">
        <f t="shared" si="112"/>
        <v>34.71262758321194</v>
      </c>
      <c r="I2392" s="24">
        <v>75.8</v>
      </c>
      <c r="J2392" s="19">
        <f t="shared" si="113"/>
        <v>75.177633451641853</v>
      </c>
    </row>
    <row r="2393" spans="1:10" x14ac:dyDescent="0.25">
      <c r="A2393" s="3">
        <v>2032</v>
      </c>
      <c r="B2393" s="3">
        <v>6</v>
      </c>
      <c r="C2393" s="4">
        <v>14</v>
      </c>
      <c r="D2393" s="20">
        <f>INDEX('Prom Factor Mensual Hora 0,5'!$B$5:$N$28,MATCH('Casos CMg'!$C2393,'Prom Factor Mensual Hora 0,5'!$A$5:$A$28,0),MATCH('Casos CMg'!$B2393,'Prom Factor Mensual Hora 0,5'!$B$4:$M$4,0))</f>
        <v>0.99256055710626823</v>
      </c>
      <c r="E2393" s="24">
        <v>65.099999999999994</v>
      </c>
      <c r="F2393" s="19">
        <f t="shared" si="111"/>
        <v>64.615692267618059</v>
      </c>
      <c r="G2393" s="24">
        <v>35</v>
      </c>
      <c r="H2393" s="19">
        <f t="shared" si="112"/>
        <v>34.739619498719385</v>
      </c>
      <c r="I2393" s="24">
        <v>75.8</v>
      </c>
      <c r="J2393" s="19">
        <f t="shared" si="113"/>
        <v>75.236090228655129</v>
      </c>
    </row>
    <row r="2394" spans="1:10" x14ac:dyDescent="0.25">
      <c r="A2394" s="3">
        <v>2032</v>
      </c>
      <c r="B2394" s="3">
        <v>6</v>
      </c>
      <c r="C2394" s="4">
        <v>15</v>
      </c>
      <c r="D2394" s="20">
        <f>INDEX('Prom Factor Mensual Hora 0,5'!$B$5:$N$28,MATCH('Casos CMg'!$C2394,'Prom Factor Mensual Hora 0,5'!$A$5:$A$28,0),MATCH('Casos CMg'!$B2394,'Prom Factor Mensual Hora 0,5'!$B$4:$M$4,0))</f>
        <v>0.99507813610215257</v>
      </c>
      <c r="E2394" s="24">
        <v>65.099999999999994</v>
      </c>
      <c r="F2394" s="19">
        <f t="shared" si="111"/>
        <v>64.779586660250132</v>
      </c>
      <c r="G2394" s="24">
        <v>35</v>
      </c>
      <c r="H2394" s="19">
        <f t="shared" si="112"/>
        <v>34.827734763575343</v>
      </c>
      <c r="I2394" s="24">
        <v>75.8</v>
      </c>
      <c r="J2394" s="19">
        <f t="shared" si="113"/>
        <v>75.42692271654316</v>
      </c>
    </row>
    <row r="2395" spans="1:10" x14ac:dyDescent="0.25">
      <c r="A2395" s="3">
        <v>2032</v>
      </c>
      <c r="B2395" s="3">
        <v>6</v>
      </c>
      <c r="C2395" s="4">
        <v>16</v>
      </c>
      <c r="D2395" s="20">
        <f>INDEX('Prom Factor Mensual Hora 0,5'!$B$5:$N$28,MATCH('Casos CMg'!$C2395,'Prom Factor Mensual Hora 0,5'!$A$5:$A$28,0),MATCH('Casos CMg'!$B2395,'Prom Factor Mensual Hora 0,5'!$B$4:$M$4,0))</f>
        <v>0.99616175970310994</v>
      </c>
      <c r="E2395" s="24">
        <v>65.099999999999994</v>
      </c>
      <c r="F2395" s="19">
        <f t="shared" si="111"/>
        <v>64.850130556672454</v>
      </c>
      <c r="G2395" s="24">
        <v>35</v>
      </c>
      <c r="H2395" s="19">
        <f t="shared" si="112"/>
        <v>34.865661589608848</v>
      </c>
      <c r="I2395" s="24">
        <v>75.8</v>
      </c>
      <c r="J2395" s="19">
        <f t="shared" si="113"/>
        <v>75.509061385495727</v>
      </c>
    </row>
    <row r="2396" spans="1:10" x14ac:dyDescent="0.25">
      <c r="A2396" s="3">
        <v>2032</v>
      </c>
      <c r="B2396" s="3">
        <v>6</v>
      </c>
      <c r="C2396" s="4">
        <v>17</v>
      </c>
      <c r="D2396" s="20">
        <f>INDEX('Prom Factor Mensual Hora 0,5'!$B$5:$N$28,MATCH('Casos CMg'!$C2396,'Prom Factor Mensual Hora 0,5'!$A$5:$A$28,0),MATCH('Casos CMg'!$B2396,'Prom Factor Mensual Hora 0,5'!$B$4:$M$4,0))</f>
        <v>0.98677413471523112</v>
      </c>
      <c r="E2396" s="24">
        <v>65.599999999999994</v>
      </c>
      <c r="F2396" s="19">
        <f t="shared" si="111"/>
        <v>64.732383237319155</v>
      </c>
      <c r="G2396" s="24">
        <v>35.200000000000003</v>
      </c>
      <c r="H2396" s="19">
        <f t="shared" si="112"/>
        <v>34.73444954197614</v>
      </c>
      <c r="I2396" s="24">
        <v>76.5</v>
      </c>
      <c r="J2396" s="19">
        <f t="shared" si="113"/>
        <v>75.488221305715186</v>
      </c>
    </row>
    <row r="2397" spans="1:10" x14ac:dyDescent="0.25">
      <c r="A2397" s="3">
        <v>2032</v>
      </c>
      <c r="B2397" s="3">
        <v>6</v>
      </c>
      <c r="C2397" s="4">
        <v>18</v>
      </c>
      <c r="D2397" s="20">
        <f>INDEX('Prom Factor Mensual Hora 0,5'!$B$5:$N$28,MATCH('Casos CMg'!$C2397,'Prom Factor Mensual Hora 0,5'!$A$5:$A$28,0),MATCH('Casos CMg'!$B2397,'Prom Factor Mensual Hora 0,5'!$B$4:$M$4,0))</f>
        <v>0.98386636296103425</v>
      </c>
      <c r="E2397" s="24">
        <v>109.1</v>
      </c>
      <c r="F2397" s="19">
        <f t="shared" si="111"/>
        <v>107.33982019904883</v>
      </c>
      <c r="G2397" s="24">
        <v>57.1</v>
      </c>
      <c r="H2397" s="19">
        <f t="shared" si="112"/>
        <v>56.178769325075059</v>
      </c>
      <c r="I2397" s="24">
        <v>137.30000000000001</v>
      </c>
      <c r="J2397" s="19">
        <f t="shared" si="113"/>
        <v>135.08485163455001</v>
      </c>
    </row>
    <row r="2398" spans="1:10" x14ac:dyDescent="0.25">
      <c r="A2398" s="3">
        <v>2032</v>
      </c>
      <c r="B2398" s="3">
        <v>6</v>
      </c>
      <c r="C2398" s="4">
        <v>19</v>
      </c>
      <c r="D2398" s="20">
        <f>INDEX('Prom Factor Mensual Hora 0,5'!$B$5:$N$28,MATCH('Casos CMg'!$C2398,'Prom Factor Mensual Hora 0,5'!$A$5:$A$28,0),MATCH('Casos CMg'!$B2398,'Prom Factor Mensual Hora 0,5'!$B$4:$M$4,0))</f>
        <v>0.98300511661918799</v>
      </c>
      <c r="E2398" s="24">
        <v>109.1</v>
      </c>
      <c r="F2398" s="19">
        <f t="shared" si="111"/>
        <v>107.24585822315341</v>
      </c>
      <c r="G2398" s="24">
        <v>57.1</v>
      </c>
      <c r="H2398" s="19">
        <f t="shared" si="112"/>
        <v>56.129592158955639</v>
      </c>
      <c r="I2398" s="24">
        <v>137.30000000000001</v>
      </c>
      <c r="J2398" s="19">
        <f t="shared" si="113"/>
        <v>134.96660251181453</v>
      </c>
    </row>
    <row r="2399" spans="1:10" x14ac:dyDescent="0.25">
      <c r="A2399" s="3">
        <v>2032</v>
      </c>
      <c r="B2399" s="3">
        <v>6</v>
      </c>
      <c r="C2399" s="4">
        <v>20</v>
      </c>
      <c r="D2399" s="20">
        <f>INDEX('Prom Factor Mensual Hora 0,5'!$B$5:$N$28,MATCH('Casos CMg'!$C2399,'Prom Factor Mensual Hora 0,5'!$A$5:$A$28,0),MATCH('Casos CMg'!$B2399,'Prom Factor Mensual Hora 0,5'!$B$4:$M$4,0))</f>
        <v>0.98300510332116431</v>
      </c>
      <c r="E2399" s="24">
        <v>109.1</v>
      </c>
      <c r="F2399" s="19">
        <f t="shared" si="111"/>
        <v>107.24585677233902</v>
      </c>
      <c r="G2399" s="24">
        <v>57.1</v>
      </c>
      <c r="H2399" s="19">
        <f t="shared" si="112"/>
        <v>56.129591399638485</v>
      </c>
      <c r="I2399" s="24">
        <v>137.30000000000001</v>
      </c>
      <c r="J2399" s="19">
        <f t="shared" si="113"/>
        <v>134.96660068599587</v>
      </c>
    </row>
    <row r="2400" spans="1:10" x14ac:dyDescent="0.25">
      <c r="A2400" s="3">
        <v>2032</v>
      </c>
      <c r="B2400" s="3">
        <v>6</v>
      </c>
      <c r="C2400" s="4">
        <v>21</v>
      </c>
      <c r="D2400" s="20">
        <f>INDEX('Prom Factor Mensual Hora 0,5'!$B$5:$N$28,MATCH('Casos CMg'!$C2400,'Prom Factor Mensual Hora 0,5'!$A$5:$A$28,0),MATCH('Casos CMg'!$B2400,'Prom Factor Mensual Hora 0,5'!$B$4:$M$4,0))</f>
        <v>0.98301079280443726</v>
      </c>
      <c r="E2400" s="24">
        <v>109.1</v>
      </c>
      <c r="F2400" s="19">
        <f t="shared" si="111"/>
        <v>107.2464774949641</v>
      </c>
      <c r="G2400" s="24">
        <v>57.1</v>
      </c>
      <c r="H2400" s="19">
        <f t="shared" si="112"/>
        <v>56.129916269133368</v>
      </c>
      <c r="I2400" s="24">
        <v>137.30000000000001</v>
      </c>
      <c r="J2400" s="19">
        <f t="shared" si="113"/>
        <v>134.96738185204924</v>
      </c>
    </row>
    <row r="2401" spans="1:10" x14ac:dyDescent="0.25">
      <c r="A2401" s="3">
        <v>2032</v>
      </c>
      <c r="B2401" s="3">
        <v>6</v>
      </c>
      <c r="C2401" s="4">
        <v>22</v>
      </c>
      <c r="D2401" s="20">
        <f>INDEX('Prom Factor Mensual Hora 0,5'!$B$5:$N$28,MATCH('Casos CMg'!$C2401,'Prom Factor Mensual Hora 0,5'!$A$5:$A$28,0),MATCH('Casos CMg'!$B2401,'Prom Factor Mensual Hora 0,5'!$B$4:$M$4,0))</f>
        <v>0.98301268311328616</v>
      </c>
      <c r="E2401" s="24">
        <v>112.1</v>
      </c>
      <c r="F2401" s="19">
        <f t="shared" si="111"/>
        <v>110.19572177699938</v>
      </c>
      <c r="G2401" s="24">
        <v>59</v>
      </c>
      <c r="H2401" s="19">
        <f t="shared" si="112"/>
        <v>57.997748303683885</v>
      </c>
      <c r="I2401" s="24">
        <v>142.19999999999999</v>
      </c>
      <c r="J2401" s="19">
        <f t="shared" si="113"/>
        <v>139.78440353870928</v>
      </c>
    </row>
    <row r="2402" spans="1:10" x14ac:dyDescent="0.25">
      <c r="A2402" s="3">
        <v>2032</v>
      </c>
      <c r="B2402" s="3">
        <v>6</v>
      </c>
      <c r="C2402" s="4">
        <v>23</v>
      </c>
      <c r="D2402" s="20">
        <f>INDEX('Prom Factor Mensual Hora 0,5'!$B$5:$N$28,MATCH('Casos CMg'!$C2402,'Prom Factor Mensual Hora 0,5'!$A$5:$A$28,0),MATCH('Casos CMg'!$B2402,'Prom Factor Mensual Hora 0,5'!$B$4:$M$4,0))</f>
        <v>0.9830108298515885</v>
      </c>
      <c r="E2402" s="24">
        <v>116.2</v>
      </c>
      <c r="F2402" s="19">
        <f t="shared" si="111"/>
        <v>114.22585842875459</v>
      </c>
      <c r="G2402" s="24">
        <v>61.5</v>
      </c>
      <c r="H2402" s="19">
        <f t="shared" si="112"/>
        <v>60.455166035872693</v>
      </c>
      <c r="I2402" s="24">
        <v>148.69999999999999</v>
      </c>
      <c r="J2402" s="19">
        <f t="shared" si="113"/>
        <v>146.17371039893121</v>
      </c>
    </row>
    <row r="2403" spans="1:10" x14ac:dyDescent="0.25">
      <c r="A2403" s="3">
        <v>2032</v>
      </c>
      <c r="B2403" s="3">
        <v>7</v>
      </c>
      <c r="C2403" s="4">
        <v>0</v>
      </c>
      <c r="D2403" s="20">
        <f>INDEX('Prom Factor Mensual Hora 0,5'!$B$5:$N$28,MATCH('Casos CMg'!$C2403,'Prom Factor Mensual Hora 0,5'!$A$5:$A$28,0),MATCH('Casos CMg'!$B2403,'Prom Factor Mensual Hora 0,5'!$B$4:$M$4,0))</f>
        <v>0.98612255996567821</v>
      </c>
      <c r="E2403" s="24">
        <v>114.1</v>
      </c>
      <c r="F2403" s="19">
        <f t="shared" si="111"/>
        <v>112.51658409208387</v>
      </c>
      <c r="G2403" s="24">
        <v>61.4</v>
      </c>
      <c r="H2403" s="19">
        <f t="shared" si="112"/>
        <v>60.547925181892644</v>
      </c>
      <c r="I2403" s="24">
        <v>145.19999999999999</v>
      </c>
      <c r="J2403" s="19">
        <f t="shared" si="113"/>
        <v>143.18499570701647</v>
      </c>
    </row>
    <row r="2404" spans="1:10" x14ac:dyDescent="0.25">
      <c r="A2404" s="3">
        <v>2032</v>
      </c>
      <c r="B2404" s="3">
        <v>7</v>
      </c>
      <c r="C2404" s="4">
        <v>1</v>
      </c>
      <c r="D2404" s="20">
        <f>INDEX('Prom Factor Mensual Hora 0,5'!$B$5:$N$28,MATCH('Casos CMg'!$C2404,'Prom Factor Mensual Hora 0,5'!$A$5:$A$28,0),MATCH('Casos CMg'!$B2404,'Prom Factor Mensual Hora 0,5'!$B$4:$M$4,0))</f>
        <v>0.98992346438090806</v>
      </c>
      <c r="E2404" s="24">
        <v>110.6</v>
      </c>
      <c r="F2404" s="19">
        <f t="shared" si="111"/>
        <v>109.48553516052843</v>
      </c>
      <c r="G2404" s="24">
        <v>58.8</v>
      </c>
      <c r="H2404" s="19">
        <f t="shared" si="112"/>
        <v>58.207499705597392</v>
      </c>
      <c r="I2404" s="24">
        <v>140</v>
      </c>
      <c r="J2404" s="19">
        <f t="shared" si="113"/>
        <v>138.58928501332713</v>
      </c>
    </row>
    <row r="2405" spans="1:10" x14ac:dyDescent="0.25">
      <c r="A2405" s="3">
        <v>2032</v>
      </c>
      <c r="B2405" s="3">
        <v>7</v>
      </c>
      <c r="C2405" s="4">
        <v>2</v>
      </c>
      <c r="D2405" s="20">
        <f>INDEX('Prom Factor Mensual Hora 0,5'!$B$5:$N$28,MATCH('Casos CMg'!$C2405,'Prom Factor Mensual Hora 0,5'!$A$5:$A$28,0),MATCH('Casos CMg'!$B2405,'Prom Factor Mensual Hora 0,5'!$B$4:$M$4,0))</f>
        <v>0.98992225097907161</v>
      </c>
      <c r="E2405" s="24">
        <v>109.8</v>
      </c>
      <c r="F2405" s="19">
        <f t="shared" si="111"/>
        <v>108.69346315750207</v>
      </c>
      <c r="G2405" s="24">
        <v>58.3</v>
      </c>
      <c r="H2405" s="19">
        <f t="shared" si="112"/>
        <v>57.712467232079874</v>
      </c>
      <c r="I2405" s="24">
        <v>138.9</v>
      </c>
      <c r="J2405" s="19">
        <f t="shared" si="113"/>
        <v>137.50020066099304</v>
      </c>
    </row>
    <row r="2406" spans="1:10" x14ac:dyDescent="0.25">
      <c r="A2406" s="3">
        <v>2032</v>
      </c>
      <c r="B2406" s="3">
        <v>7</v>
      </c>
      <c r="C2406" s="4">
        <v>3</v>
      </c>
      <c r="D2406" s="20">
        <f>INDEX('Prom Factor Mensual Hora 0,5'!$B$5:$N$28,MATCH('Casos CMg'!$C2406,'Prom Factor Mensual Hora 0,5'!$A$5:$A$28,0),MATCH('Casos CMg'!$B2406,'Prom Factor Mensual Hora 0,5'!$B$4:$M$4,0))</f>
        <v>0.98990643398585787</v>
      </c>
      <c r="E2406" s="24">
        <v>109.8</v>
      </c>
      <c r="F2406" s="19">
        <f t="shared" si="111"/>
        <v>108.69172645164718</v>
      </c>
      <c r="G2406" s="24">
        <v>58.3</v>
      </c>
      <c r="H2406" s="19">
        <f t="shared" si="112"/>
        <v>57.711545101375513</v>
      </c>
      <c r="I2406" s="24">
        <v>138.9</v>
      </c>
      <c r="J2406" s="19">
        <f t="shared" si="113"/>
        <v>137.49800368063566</v>
      </c>
    </row>
    <row r="2407" spans="1:10" x14ac:dyDescent="0.25">
      <c r="A2407" s="3">
        <v>2032</v>
      </c>
      <c r="B2407" s="3">
        <v>7</v>
      </c>
      <c r="C2407" s="4">
        <v>4</v>
      </c>
      <c r="D2407" s="20">
        <f>INDEX('Prom Factor Mensual Hora 0,5'!$B$5:$N$28,MATCH('Casos CMg'!$C2407,'Prom Factor Mensual Hora 0,5'!$A$5:$A$28,0),MATCH('Casos CMg'!$B2407,'Prom Factor Mensual Hora 0,5'!$B$4:$M$4,0))</f>
        <v>0.98991771228388792</v>
      </c>
      <c r="E2407" s="24">
        <v>109.8</v>
      </c>
      <c r="F2407" s="19">
        <f t="shared" si="111"/>
        <v>108.6929648087709</v>
      </c>
      <c r="G2407" s="24">
        <v>58.3</v>
      </c>
      <c r="H2407" s="19">
        <f t="shared" si="112"/>
        <v>57.712202626150663</v>
      </c>
      <c r="I2407" s="24">
        <v>138.9</v>
      </c>
      <c r="J2407" s="19">
        <f t="shared" si="113"/>
        <v>137.49957023623205</v>
      </c>
    </row>
    <row r="2408" spans="1:10" x14ac:dyDescent="0.25">
      <c r="A2408" s="3">
        <v>2032</v>
      </c>
      <c r="B2408" s="3">
        <v>7</v>
      </c>
      <c r="C2408" s="4">
        <v>5</v>
      </c>
      <c r="D2408" s="20">
        <f>INDEX('Prom Factor Mensual Hora 0,5'!$B$5:$N$28,MATCH('Casos CMg'!$C2408,'Prom Factor Mensual Hora 0,5'!$A$5:$A$28,0),MATCH('Casos CMg'!$B2408,'Prom Factor Mensual Hora 0,5'!$B$4:$M$4,0))</f>
        <v>0.98990691722742752</v>
      </c>
      <c r="E2408" s="24">
        <v>109.8</v>
      </c>
      <c r="F2408" s="19">
        <f t="shared" si="111"/>
        <v>108.69177951157154</v>
      </c>
      <c r="G2408" s="24">
        <v>58.3</v>
      </c>
      <c r="H2408" s="19">
        <f t="shared" si="112"/>
        <v>57.711573274359019</v>
      </c>
      <c r="I2408" s="24">
        <v>138.9</v>
      </c>
      <c r="J2408" s="19">
        <f t="shared" si="113"/>
        <v>137.49807080288969</v>
      </c>
    </row>
    <row r="2409" spans="1:10" x14ac:dyDescent="0.25">
      <c r="A2409" s="3">
        <v>2032</v>
      </c>
      <c r="B2409" s="3">
        <v>7</v>
      </c>
      <c r="C2409" s="4">
        <v>6</v>
      </c>
      <c r="D2409" s="20">
        <f>INDEX('Prom Factor Mensual Hora 0,5'!$B$5:$N$28,MATCH('Casos CMg'!$C2409,'Prom Factor Mensual Hora 0,5'!$A$5:$A$28,0),MATCH('Casos CMg'!$B2409,'Prom Factor Mensual Hora 0,5'!$B$4:$M$4,0))</f>
        <v>0.98991646751101303</v>
      </c>
      <c r="E2409" s="24">
        <v>109.8</v>
      </c>
      <c r="F2409" s="19">
        <f t="shared" si="111"/>
        <v>108.69282813270922</v>
      </c>
      <c r="G2409" s="24">
        <v>58.3</v>
      </c>
      <c r="H2409" s="19">
        <f t="shared" si="112"/>
        <v>57.712130055892054</v>
      </c>
      <c r="I2409" s="24">
        <v>138.9</v>
      </c>
      <c r="J2409" s="19">
        <f t="shared" si="113"/>
        <v>137.4993973372797</v>
      </c>
    </row>
    <row r="2410" spans="1:10" x14ac:dyDescent="0.25">
      <c r="A2410" s="3">
        <v>2032</v>
      </c>
      <c r="B2410" s="3">
        <v>7</v>
      </c>
      <c r="C2410" s="4">
        <v>7</v>
      </c>
      <c r="D2410" s="20">
        <f>INDEX('Prom Factor Mensual Hora 0,5'!$B$5:$N$28,MATCH('Casos CMg'!$C2410,'Prom Factor Mensual Hora 0,5'!$A$5:$A$28,0),MATCH('Casos CMg'!$B2410,'Prom Factor Mensual Hora 0,5'!$B$4:$M$4,0))</f>
        <v>0.98993361363185739</v>
      </c>
      <c r="E2410" s="24">
        <v>113.3</v>
      </c>
      <c r="F2410" s="19">
        <f t="shared" si="111"/>
        <v>112.15947842448944</v>
      </c>
      <c r="G2410" s="24">
        <v>60.8</v>
      </c>
      <c r="H2410" s="19">
        <f t="shared" si="112"/>
        <v>60.187963708816923</v>
      </c>
      <c r="I2410" s="24">
        <v>144</v>
      </c>
      <c r="J2410" s="19">
        <f t="shared" si="113"/>
        <v>142.55044036298747</v>
      </c>
    </row>
    <row r="2411" spans="1:10" x14ac:dyDescent="0.25">
      <c r="A2411" s="3">
        <v>2032</v>
      </c>
      <c r="B2411" s="3">
        <v>7</v>
      </c>
      <c r="C2411" s="4">
        <v>8</v>
      </c>
      <c r="D2411" s="20">
        <f>INDEX('Prom Factor Mensual Hora 0,5'!$B$5:$N$28,MATCH('Casos CMg'!$C2411,'Prom Factor Mensual Hora 0,5'!$A$5:$A$28,0),MATCH('Casos CMg'!$B2411,'Prom Factor Mensual Hora 0,5'!$B$4:$M$4,0))</f>
        <v>0.98993175670468914</v>
      </c>
      <c r="E2411" s="24">
        <v>49.1</v>
      </c>
      <c r="F2411" s="19">
        <f t="shared" si="111"/>
        <v>48.605649254200237</v>
      </c>
      <c r="G2411" s="24">
        <v>27.7</v>
      </c>
      <c r="H2411" s="19">
        <f t="shared" si="112"/>
        <v>27.421109660719889</v>
      </c>
      <c r="I2411" s="24">
        <v>56.4</v>
      </c>
      <c r="J2411" s="19">
        <f t="shared" si="113"/>
        <v>55.832151078144463</v>
      </c>
    </row>
    <row r="2412" spans="1:10" x14ac:dyDescent="0.25">
      <c r="A2412" s="3">
        <v>2032</v>
      </c>
      <c r="B2412" s="3">
        <v>7</v>
      </c>
      <c r="C2412" s="4">
        <v>9</v>
      </c>
      <c r="D2412" s="20">
        <f>INDEX('Prom Factor Mensual Hora 0,5'!$B$5:$N$28,MATCH('Casos CMg'!$C2412,'Prom Factor Mensual Hora 0,5'!$A$5:$A$28,0),MATCH('Casos CMg'!$B2412,'Prom Factor Mensual Hora 0,5'!$B$4:$M$4,0))</f>
        <v>0.99031226014367979</v>
      </c>
      <c r="E2412" s="24">
        <v>60.5</v>
      </c>
      <c r="F2412" s="19">
        <f t="shared" si="111"/>
        <v>59.913891738692627</v>
      </c>
      <c r="G2412" s="24">
        <v>33.1</v>
      </c>
      <c r="H2412" s="19">
        <f t="shared" si="112"/>
        <v>32.779335810755803</v>
      </c>
      <c r="I2412" s="24">
        <v>72.900000000000006</v>
      </c>
      <c r="J2412" s="19">
        <f t="shared" si="113"/>
        <v>72.193763764474269</v>
      </c>
    </row>
    <row r="2413" spans="1:10" x14ac:dyDescent="0.25">
      <c r="A2413" s="3">
        <v>2032</v>
      </c>
      <c r="B2413" s="3">
        <v>7</v>
      </c>
      <c r="C2413" s="4">
        <v>10</v>
      </c>
      <c r="D2413" s="20">
        <f>INDEX('Prom Factor Mensual Hora 0,5'!$B$5:$N$28,MATCH('Casos CMg'!$C2413,'Prom Factor Mensual Hora 0,5'!$A$5:$A$28,0),MATCH('Casos CMg'!$B2413,'Prom Factor Mensual Hora 0,5'!$B$4:$M$4,0))</f>
        <v>0.99406143285401294</v>
      </c>
      <c r="E2413" s="24">
        <v>60.5</v>
      </c>
      <c r="F2413" s="19">
        <f t="shared" si="111"/>
        <v>60.140716687667783</v>
      </c>
      <c r="G2413" s="24">
        <v>33.1</v>
      </c>
      <c r="H2413" s="19">
        <f t="shared" si="112"/>
        <v>32.903433427467832</v>
      </c>
      <c r="I2413" s="24">
        <v>72.900000000000006</v>
      </c>
      <c r="J2413" s="19">
        <f t="shared" si="113"/>
        <v>72.467078455057546</v>
      </c>
    </row>
    <row r="2414" spans="1:10" x14ac:dyDescent="0.25">
      <c r="A2414" s="3">
        <v>2032</v>
      </c>
      <c r="B2414" s="3">
        <v>7</v>
      </c>
      <c r="C2414" s="4">
        <v>11</v>
      </c>
      <c r="D2414" s="20">
        <f>INDEX('Prom Factor Mensual Hora 0,5'!$B$5:$N$28,MATCH('Casos CMg'!$C2414,'Prom Factor Mensual Hora 0,5'!$A$5:$A$28,0),MATCH('Casos CMg'!$B2414,'Prom Factor Mensual Hora 0,5'!$B$4:$M$4,0))</f>
        <v>0.99462601136785644</v>
      </c>
      <c r="E2414" s="24">
        <v>60.5</v>
      </c>
      <c r="F2414" s="19">
        <f t="shared" si="111"/>
        <v>60.174873687755316</v>
      </c>
      <c r="G2414" s="24">
        <v>33.1</v>
      </c>
      <c r="H2414" s="19">
        <f t="shared" si="112"/>
        <v>32.922120976276048</v>
      </c>
      <c r="I2414" s="24">
        <v>72.900000000000006</v>
      </c>
      <c r="J2414" s="19">
        <f t="shared" si="113"/>
        <v>72.50823622871674</v>
      </c>
    </row>
    <row r="2415" spans="1:10" x14ac:dyDescent="0.25">
      <c r="A2415" s="3">
        <v>2032</v>
      </c>
      <c r="B2415" s="3">
        <v>7</v>
      </c>
      <c r="C2415" s="4">
        <v>12</v>
      </c>
      <c r="D2415" s="20">
        <f>INDEX('Prom Factor Mensual Hora 0,5'!$B$5:$N$28,MATCH('Casos CMg'!$C2415,'Prom Factor Mensual Hora 0,5'!$A$5:$A$28,0),MATCH('Casos CMg'!$B2415,'Prom Factor Mensual Hora 0,5'!$B$4:$M$4,0))</f>
        <v>0.99525231572068018</v>
      </c>
      <c r="E2415" s="24">
        <v>60.5</v>
      </c>
      <c r="F2415" s="19">
        <f t="shared" si="111"/>
        <v>60.212765101101148</v>
      </c>
      <c r="G2415" s="24">
        <v>33.1</v>
      </c>
      <c r="H2415" s="19">
        <f t="shared" si="112"/>
        <v>32.942851650354513</v>
      </c>
      <c r="I2415" s="24">
        <v>72.900000000000006</v>
      </c>
      <c r="J2415" s="19">
        <f t="shared" si="113"/>
        <v>72.553893816037586</v>
      </c>
    </row>
    <row r="2416" spans="1:10" x14ac:dyDescent="0.25">
      <c r="A2416" s="3">
        <v>2032</v>
      </c>
      <c r="B2416" s="3">
        <v>7</v>
      </c>
      <c r="C2416" s="4">
        <v>13</v>
      </c>
      <c r="D2416" s="20">
        <f>INDEX('Prom Factor Mensual Hora 0,5'!$B$5:$N$28,MATCH('Casos CMg'!$C2416,'Prom Factor Mensual Hora 0,5'!$A$5:$A$28,0),MATCH('Casos CMg'!$B2416,'Prom Factor Mensual Hora 0,5'!$B$4:$M$4,0))</f>
        <v>0.99634819884344916</v>
      </c>
      <c r="E2416" s="24">
        <v>60.5</v>
      </c>
      <c r="F2416" s="19">
        <f t="shared" si="111"/>
        <v>60.279066030028673</v>
      </c>
      <c r="G2416" s="24">
        <v>33.1</v>
      </c>
      <c r="H2416" s="19">
        <f t="shared" si="112"/>
        <v>32.97912538171817</v>
      </c>
      <c r="I2416" s="24">
        <v>72.900000000000006</v>
      </c>
      <c r="J2416" s="19">
        <f t="shared" si="113"/>
        <v>72.633783695687455</v>
      </c>
    </row>
    <row r="2417" spans="1:10" x14ac:dyDescent="0.25">
      <c r="A2417" s="3">
        <v>2032</v>
      </c>
      <c r="B2417" s="3">
        <v>7</v>
      </c>
      <c r="C2417" s="4">
        <v>14</v>
      </c>
      <c r="D2417" s="20">
        <f>INDEX('Prom Factor Mensual Hora 0,5'!$B$5:$N$28,MATCH('Casos CMg'!$C2417,'Prom Factor Mensual Hora 0,5'!$A$5:$A$28,0),MATCH('Casos CMg'!$B2417,'Prom Factor Mensual Hora 0,5'!$B$4:$M$4,0))</f>
        <v>0.99709857409915881</v>
      </c>
      <c r="E2417" s="24">
        <v>60.5</v>
      </c>
      <c r="F2417" s="19">
        <f t="shared" si="111"/>
        <v>60.324463732999106</v>
      </c>
      <c r="G2417" s="24">
        <v>33.1</v>
      </c>
      <c r="H2417" s="19">
        <f t="shared" si="112"/>
        <v>33.00396280268216</v>
      </c>
      <c r="I2417" s="24">
        <v>72.900000000000006</v>
      </c>
      <c r="J2417" s="19">
        <f t="shared" si="113"/>
        <v>72.688486051828676</v>
      </c>
    </row>
    <row r="2418" spans="1:10" x14ac:dyDescent="0.25">
      <c r="A2418" s="3">
        <v>2032</v>
      </c>
      <c r="B2418" s="3">
        <v>7</v>
      </c>
      <c r="C2418" s="4">
        <v>15</v>
      </c>
      <c r="D2418" s="20">
        <f>INDEX('Prom Factor Mensual Hora 0,5'!$B$5:$N$28,MATCH('Casos CMg'!$C2418,'Prom Factor Mensual Hora 0,5'!$A$5:$A$28,0),MATCH('Casos CMg'!$B2418,'Prom Factor Mensual Hora 0,5'!$B$4:$M$4,0))</f>
        <v>0.99732265239465379</v>
      </c>
      <c r="E2418" s="24">
        <v>60.5</v>
      </c>
      <c r="F2418" s="19">
        <f t="shared" si="111"/>
        <v>60.338020469876554</v>
      </c>
      <c r="G2418" s="24">
        <v>33.1</v>
      </c>
      <c r="H2418" s="19">
        <f t="shared" si="112"/>
        <v>33.011379794263043</v>
      </c>
      <c r="I2418" s="24">
        <v>72.900000000000006</v>
      </c>
      <c r="J2418" s="19">
        <f t="shared" si="113"/>
        <v>72.704821359570261</v>
      </c>
    </row>
    <row r="2419" spans="1:10" x14ac:dyDescent="0.25">
      <c r="A2419" s="3">
        <v>2032</v>
      </c>
      <c r="B2419" s="3">
        <v>7</v>
      </c>
      <c r="C2419" s="4">
        <v>16</v>
      </c>
      <c r="D2419" s="20">
        <f>INDEX('Prom Factor Mensual Hora 0,5'!$B$5:$N$28,MATCH('Casos CMg'!$C2419,'Prom Factor Mensual Hora 0,5'!$A$5:$A$28,0),MATCH('Casos CMg'!$B2419,'Prom Factor Mensual Hora 0,5'!$B$4:$M$4,0))</f>
        <v>0.99783350228290368</v>
      </c>
      <c r="E2419" s="24">
        <v>60.5</v>
      </c>
      <c r="F2419" s="19">
        <f t="shared" si="111"/>
        <v>60.368926888115674</v>
      </c>
      <c r="G2419" s="24">
        <v>33.1</v>
      </c>
      <c r="H2419" s="19">
        <f t="shared" si="112"/>
        <v>33.028288925564112</v>
      </c>
      <c r="I2419" s="24">
        <v>72.900000000000006</v>
      </c>
      <c r="J2419" s="19">
        <f t="shared" si="113"/>
        <v>72.742062316423684</v>
      </c>
    </row>
    <row r="2420" spans="1:10" x14ac:dyDescent="0.25">
      <c r="A2420" s="3">
        <v>2032</v>
      </c>
      <c r="B2420" s="3">
        <v>7</v>
      </c>
      <c r="C2420" s="4">
        <v>17</v>
      </c>
      <c r="D2420" s="20">
        <f>INDEX('Prom Factor Mensual Hora 0,5'!$B$5:$N$28,MATCH('Casos CMg'!$C2420,'Prom Factor Mensual Hora 0,5'!$A$5:$A$28,0),MATCH('Casos CMg'!$B2420,'Prom Factor Mensual Hora 0,5'!$B$4:$M$4,0))</f>
        <v>0.99228044339973509</v>
      </c>
      <c r="E2420" s="24">
        <v>60</v>
      </c>
      <c r="F2420" s="19">
        <f t="shared" si="111"/>
        <v>59.536826603984103</v>
      </c>
      <c r="G2420" s="24">
        <v>32.799999999999997</v>
      </c>
      <c r="H2420" s="19">
        <f t="shared" si="112"/>
        <v>32.546798543511308</v>
      </c>
      <c r="I2420" s="24">
        <v>71.8</v>
      </c>
      <c r="J2420" s="19">
        <f t="shared" si="113"/>
        <v>71.245735836100977</v>
      </c>
    </row>
    <row r="2421" spans="1:10" x14ac:dyDescent="0.25">
      <c r="A2421" s="3">
        <v>2032</v>
      </c>
      <c r="B2421" s="3">
        <v>7</v>
      </c>
      <c r="C2421" s="4">
        <v>18</v>
      </c>
      <c r="D2421" s="20">
        <f>INDEX('Prom Factor Mensual Hora 0,5'!$B$5:$N$28,MATCH('Casos CMg'!$C2421,'Prom Factor Mensual Hora 0,5'!$A$5:$A$28,0),MATCH('Casos CMg'!$B2421,'Prom Factor Mensual Hora 0,5'!$B$4:$M$4,0))</f>
        <v>0.98770812327471835</v>
      </c>
      <c r="E2421" s="24">
        <v>109.9</v>
      </c>
      <c r="F2421" s="19">
        <f t="shared" si="111"/>
        <v>108.54912274789156</v>
      </c>
      <c r="G2421" s="24">
        <v>59</v>
      </c>
      <c r="H2421" s="19">
        <f t="shared" si="112"/>
        <v>58.274779273208381</v>
      </c>
      <c r="I2421" s="24">
        <v>139.5</v>
      </c>
      <c r="J2421" s="19">
        <f t="shared" si="113"/>
        <v>137.7852831968232</v>
      </c>
    </row>
    <row r="2422" spans="1:10" x14ac:dyDescent="0.25">
      <c r="A2422" s="3">
        <v>2032</v>
      </c>
      <c r="B2422" s="3">
        <v>7</v>
      </c>
      <c r="C2422" s="4">
        <v>19</v>
      </c>
      <c r="D2422" s="20">
        <f>INDEX('Prom Factor Mensual Hora 0,5'!$B$5:$N$28,MATCH('Casos CMg'!$C2422,'Prom Factor Mensual Hora 0,5'!$A$5:$A$28,0),MATCH('Casos CMg'!$B2422,'Prom Factor Mensual Hora 0,5'!$B$4:$M$4,0))</f>
        <v>0.98605481116616356</v>
      </c>
      <c r="E2422" s="24">
        <v>109.2</v>
      </c>
      <c r="F2422" s="19">
        <f t="shared" si="111"/>
        <v>107.67718537934506</v>
      </c>
      <c r="G2422" s="24">
        <v>58.6</v>
      </c>
      <c r="H2422" s="19">
        <f t="shared" si="112"/>
        <v>57.782811934337182</v>
      </c>
      <c r="I2422" s="24">
        <v>138.5</v>
      </c>
      <c r="J2422" s="19">
        <f t="shared" si="113"/>
        <v>136.56859134651364</v>
      </c>
    </row>
    <row r="2423" spans="1:10" x14ac:dyDescent="0.25">
      <c r="A2423" s="3">
        <v>2032</v>
      </c>
      <c r="B2423" s="3">
        <v>7</v>
      </c>
      <c r="C2423" s="4">
        <v>20</v>
      </c>
      <c r="D2423" s="20">
        <f>INDEX('Prom Factor Mensual Hora 0,5'!$B$5:$N$28,MATCH('Casos CMg'!$C2423,'Prom Factor Mensual Hora 0,5'!$A$5:$A$28,0),MATCH('Casos CMg'!$B2423,'Prom Factor Mensual Hora 0,5'!$B$4:$M$4,0))</f>
        <v>0.98604688073082936</v>
      </c>
      <c r="E2423" s="24">
        <v>109.2</v>
      </c>
      <c r="F2423" s="19">
        <f t="shared" si="111"/>
        <v>107.67631937580657</v>
      </c>
      <c r="G2423" s="24">
        <v>58.6</v>
      </c>
      <c r="H2423" s="19">
        <f t="shared" si="112"/>
        <v>57.7823472108266</v>
      </c>
      <c r="I2423" s="24">
        <v>138.5</v>
      </c>
      <c r="J2423" s="19">
        <f t="shared" si="113"/>
        <v>136.56749298121986</v>
      </c>
    </row>
    <row r="2424" spans="1:10" x14ac:dyDescent="0.25">
      <c r="A2424" s="3">
        <v>2032</v>
      </c>
      <c r="B2424" s="3">
        <v>7</v>
      </c>
      <c r="C2424" s="4">
        <v>21</v>
      </c>
      <c r="D2424" s="20">
        <f>INDEX('Prom Factor Mensual Hora 0,5'!$B$5:$N$28,MATCH('Casos CMg'!$C2424,'Prom Factor Mensual Hora 0,5'!$A$5:$A$28,0),MATCH('Casos CMg'!$B2424,'Prom Factor Mensual Hora 0,5'!$B$4:$M$4,0))</f>
        <v>0.98605757354146761</v>
      </c>
      <c r="E2424" s="24">
        <v>109.2</v>
      </c>
      <c r="F2424" s="19">
        <f t="shared" si="111"/>
        <v>107.67748703072827</v>
      </c>
      <c r="G2424" s="24">
        <v>58.6</v>
      </c>
      <c r="H2424" s="19">
        <f t="shared" si="112"/>
        <v>57.782973809530006</v>
      </c>
      <c r="I2424" s="24">
        <v>138.5</v>
      </c>
      <c r="J2424" s="19">
        <f t="shared" si="113"/>
        <v>136.56897393549326</v>
      </c>
    </row>
    <row r="2425" spans="1:10" x14ac:dyDescent="0.25">
      <c r="A2425" s="3">
        <v>2032</v>
      </c>
      <c r="B2425" s="3">
        <v>7</v>
      </c>
      <c r="C2425" s="4">
        <v>22</v>
      </c>
      <c r="D2425" s="20">
        <f>INDEX('Prom Factor Mensual Hora 0,5'!$B$5:$N$28,MATCH('Casos CMg'!$C2425,'Prom Factor Mensual Hora 0,5'!$A$5:$A$28,0),MATCH('Casos CMg'!$B2425,'Prom Factor Mensual Hora 0,5'!$B$4:$M$4,0))</f>
        <v>0.98605875198966175</v>
      </c>
      <c r="E2425" s="24">
        <v>110.8</v>
      </c>
      <c r="F2425" s="19">
        <f t="shared" si="111"/>
        <v>109.25530972045452</v>
      </c>
      <c r="G2425" s="24">
        <v>59.5</v>
      </c>
      <c r="H2425" s="19">
        <f t="shared" si="112"/>
        <v>58.670495743384876</v>
      </c>
      <c r="I2425" s="24">
        <v>140.69999999999999</v>
      </c>
      <c r="J2425" s="19">
        <f t="shared" si="113"/>
        <v>138.7384664049454</v>
      </c>
    </row>
    <row r="2426" spans="1:10" x14ac:dyDescent="0.25">
      <c r="A2426" s="3">
        <v>2032</v>
      </c>
      <c r="B2426" s="3">
        <v>7</v>
      </c>
      <c r="C2426" s="4">
        <v>23</v>
      </c>
      <c r="D2426" s="20">
        <f>INDEX('Prom Factor Mensual Hora 0,5'!$B$5:$N$28,MATCH('Casos CMg'!$C2426,'Prom Factor Mensual Hora 0,5'!$A$5:$A$28,0),MATCH('Casos CMg'!$B2426,'Prom Factor Mensual Hora 0,5'!$B$4:$M$4,0))</f>
        <v>0.98605336058308257</v>
      </c>
      <c r="E2426" s="24">
        <v>114.7</v>
      </c>
      <c r="F2426" s="19">
        <f t="shared" si="111"/>
        <v>113.10032045887958</v>
      </c>
      <c r="G2426" s="24">
        <v>61.9</v>
      </c>
      <c r="H2426" s="19">
        <f t="shared" si="112"/>
        <v>61.036703020092808</v>
      </c>
      <c r="I2426" s="24">
        <v>146.19999999999999</v>
      </c>
      <c r="J2426" s="19">
        <f t="shared" si="113"/>
        <v>144.16100131724667</v>
      </c>
    </row>
    <row r="2427" spans="1:10" x14ac:dyDescent="0.25">
      <c r="A2427" s="3">
        <v>2032</v>
      </c>
      <c r="B2427" s="3">
        <v>8</v>
      </c>
      <c r="C2427" s="4">
        <v>0</v>
      </c>
      <c r="D2427" s="20">
        <f>INDEX('Prom Factor Mensual Hora 0,5'!$B$5:$N$28,MATCH('Casos CMg'!$C2427,'Prom Factor Mensual Hora 0,5'!$A$5:$A$28,0),MATCH('Casos CMg'!$B2427,'Prom Factor Mensual Hora 0,5'!$B$4:$M$4,0))</f>
        <v>0.98676244537879698</v>
      </c>
      <c r="E2427" s="24">
        <v>95.5</v>
      </c>
      <c r="F2427" s="19">
        <f t="shared" si="111"/>
        <v>94.235813533675113</v>
      </c>
      <c r="G2427" s="24">
        <v>49.1</v>
      </c>
      <c r="H2427" s="19">
        <f t="shared" si="112"/>
        <v>48.450036068098932</v>
      </c>
      <c r="I2427" s="24">
        <v>118.1</v>
      </c>
      <c r="J2427" s="19">
        <f t="shared" si="113"/>
        <v>116.53664479923592</v>
      </c>
    </row>
    <row r="2428" spans="1:10" x14ac:dyDescent="0.25">
      <c r="A2428" s="3">
        <v>2032</v>
      </c>
      <c r="B2428" s="3">
        <v>8</v>
      </c>
      <c r="C2428" s="4">
        <v>1</v>
      </c>
      <c r="D2428" s="20">
        <f>INDEX('Prom Factor Mensual Hora 0,5'!$B$5:$N$28,MATCH('Casos CMg'!$C2428,'Prom Factor Mensual Hora 0,5'!$A$5:$A$28,0),MATCH('Casos CMg'!$B2428,'Prom Factor Mensual Hora 0,5'!$B$4:$M$4,0))</f>
        <v>0.98856416111652101</v>
      </c>
      <c r="E2428" s="24">
        <v>94.9</v>
      </c>
      <c r="F2428" s="19">
        <f t="shared" si="111"/>
        <v>93.814738889957852</v>
      </c>
      <c r="G2428" s="24">
        <v>48.9</v>
      </c>
      <c r="H2428" s="19">
        <f t="shared" si="112"/>
        <v>48.340787478597875</v>
      </c>
      <c r="I2428" s="24">
        <v>117.2</v>
      </c>
      <c r="J2428" s="19">
        <f t="shared" si="113"/>
        <v>115.85971968285627</v>
      </c>
    </row>
    <row r="2429" spans="1:10" x14ac:dyDescent="0.25">
      <c r="A2429" s="3">
        <v>2032</v>
      </c>
      <c r="B2429" s="3">
        <v>8</v>
      </c>
      <c r="C2429" s="4">
        <v>2</v>
      </c>
      <c r="D2429" s="20">
        <f>INDEX('Prom Factor Mensual Hora 0,5'!$B$5:$N$28,MATCH('Casos CMg'!$C2429,'Prom Factor Mensual Hora 0,5'!$A$5:$A$28,0),MATCH('Casos CMg'!$B2429,'Prom Factor Mensual Hora 0,5'!$B$4:$M$4,0))</f>
        <v>0.9885471443314674</v>
      </c>
      <c r="E2429" s="24">
        <v>93.3</v>
      </c>
      <c r="F2429" s="19">
        <f t="shared" si="111"/>
        <v>92.231448566125906</v>
      </c>
      <c r="G2429" s="24">
        <v>48.3</v>
      </c>
      <c r="H2429" s="19">
        <f t="shared" si="112"/>
        <v>47.746827071209871</v>
      </c>
      <c r="I2429" s="24">
        <v>114.9</v>
      </c>
      <c r="J2429" s="19">
        <f t="shared" si="113"/>
        <v>113.58406688368561</v>
      </c>
    </row>
    <row r="2430" spans="1:10" x14ac:dyDescent="0.25">
      <c r="A2430" s="3">
        <v>2032</v>
      </c>
      <c r="B2430" s="3">
        <v>8</v>
      </c>
      <c r="C2430" s="4">
        <v>3</v>
      </c>
      <c r="D2430" s="20">
        <f>INDEX('Prom Factor Mensual Hora 0,5'!$B$5:$N$28,MATCH('Casos CMg'!$C2430,'Prom Factor Mensual Hora 0,5'!$A$5:$A$28,0),MATCH('Casos CMg'!$B2430,'Prom Factor Mensual Hora 0,5'!$B$4:$M$4,0))</f>
        <v>0.98878766759115899</v>
      </c>
      <c r="E2430" s="24">
        <v>93.2</v>
      </c>
      <c r="F2430" s="19">
        <f t="shared" si="111"/>
        <v>92.155010619496025</v>
      </c>
      <c r="G2430" s="24">
        <v>48.3</v>
      </c>
      <c r="H2430" s="19">
        <f t="shared" si="112"/>
        <v>47.758444344652979</v>
      </c>
      <c r="I2430" s="24">
        <v>114.8</v>
      </c>
      <c r="J2430" s="19">
        <f t="shared" si="113"/>
        <v>113.51282423946505</v>
      </c>
    </row>
    <row r="2431" spans="1:10" x14ac:dyDescent="0.25">
      <c r="A2431" s="3">
        <v>2032</v>
      </c>
      <c r="B2431" s="3">
        <v>8</v>
      </c>
      <c r="C2431" s="4">
        <v>4</v>
      </c>
      <c r="D2431" s="20">
        <f>INDEX('Prom Factor Mensual Hora 0,5'!$B$5:$N$28,MATCH('Casos CMg'!$C2431,'Prom Factor Mensual Hora 0,5'!$A$5:$A$28,0),MATCH('Casos CMg'!$B2431,'Prom Factor Mensual Hora 0,5'!$B$4:$M$4,0))</f>
        <v>0.98879515882133751</v>
      </c>
      <c r="E2431" s="24">
        <v>93.2</v>
      </c>
      <c r="F2431" s="19">
        <f t="shared" si="111"/>
        <v>92.155708802148652</v>
      </c>
      <c r="G2431" s="24">
        <v>48.3</v>
      </c>
      <c r="H2431" s="19">
        <f t="shared" si="112"/>
        <v>47.758806171070596</v>
      </c>
      <c r="I2431" s="24">
        <v>114.8</v>
      </c>
      <c r="J2431" s="19">
        <f t="shared" si="113"/>
        <v>113.51368423268954</v>
      </c>
    </row>
    <row r="2432" spans="1:10" x14ac:dyDescent="0.25">
      <c r="A2432" s="3">
        <v>2032</v>
      </c>
      <c r="B2432" s="3">
        <v>8</v>
      </c>
      <c r="C2432" s="4">
        <v>5</v>
      </c>
      <c r="D2432" s="20">
        <f>INDEX('Prom Factor Mensual Hora 0,5'!$B$5:$N$28,MATCH('Casos CMg'!$C2432,'Prom Factor Mensual Hora 0,5'!$A$5:$A$28,0),MATCH('Casos CMg'!$B2432,'Prom Factor Mensual Hora 0,5'!$B$4:$M$4,0))</f>
        <v>0.98880155087083788</v>
      </c>
      <c r="E2432" s="24">
        <v>93.2</v>
      </c>
      <c r="F2432" s="19">
        <f t="shared" si="111"/>
        <v>92.156304541162086</v>
      </c>
      <c r="G2432" s="24">
        <v>48.3</v>
      </c>
      <c r="H2432" s="19">
        <f t="shared" si="112"/>
        <v>47.759114907061466</v>
      </c>
      <c r="I2432" s="24">
        <v>114.8</v>
      </c>
      <c r="J2432" s="19">
        <f t="shared" si="113"/>
        <v>113.51441803997218</v>
      </c>
    </row>
    <row r="2433" spans="1:10" x14ac:dyDescent="0.25">
      <c r="A2433" s="3">
        <v>2032</v>
      </c>
      <c r="B2433" s="3">
        <v>8</v>
      </c>
      <c r="C2433" s="4">
        <v>6</v>
      </c>
      <c r="D2433" s="20">
        <f>INDEX('Prom Factor Mensual Hora 0,5'!$B$5:$N$28,MATCH('Casos CMg'!$C2433,'Prom Factor Mensual Hora 0,5'!$A$5:$A$28,0),MATCH('Casos CMg'!$B2433,'Prom Factor Mensual Hora 0,5'!$B$4:$M$4,0))</f>
        <v>0.98857359737269757</v>
      </c>
      <c r="E2433" s="24">
        <v>94.9</v>
      </c>
      <c r="F2433" s="19">
        <f t="shared" si="111"/>
        <v>93.815634390669004</v>
      </c>
      <c r="G2433" s="24">
        <v>48.8</v>
      </c>
      <c r="H2433" s="19">
        <f t="shared" si="112"/>
        <v>48.242391551787641</v>
      </c>
      <c r="I2433" s="24">
        <v>117.1</v>
      </c>
      <c r="J2433" s="19">
        <f t="shared" si="113"/>
        <v>115.76196825234288</v>
      </c>
    </row>
    <row r="2434" spans="1:10" x14ac:dyDescent="0.25">
      <c r="A2434" s="3">
        <v>2032</v>
      </c>
      <c r="B2434" s="3">
        <v>8</v>
      </c>
      <c r="C2434" s="4">
        <v>7</v>
      </c>
      <c r="D2434" s="20">
        <f>INDEX('Prom Factor Mensual Hora 0,5'!$B$5:$N$28,MATCH('Casos CMg'!$C2434,'Prom Factor Mensual Hora 0,5'!$A$5:$A$28,0),MATCH('Casos CMg'!$B2434,'Prom Factor Mensual Hora 0,5'!$B$4:$M$4,0))</f>
        <v>0.98856770264736116</v>
      </c>
      <c r="E2434" s="24">
        <v>52.7</v>
      </c>
      <c r="F2434" s="19">
        <f t="shared" si="111"/>
        <v>52.097517929515938</v>
      </c>
      <c r="G2434" s="24">
        <v>31.1</v>
      </c>
      <c r="H2434" s="19">
        <f t="shared" si="112"/>
        <v>30.744455552332933</v>
      </c>
      <c r="I2434" s="24">
        <v>60.4</v>
      </c>
      <c r="J2434" s="19">
        <f t="shared" si="113"/>
        <v>59.709489239900613</v>
      </c>
    </row>
    <row r="2435" spans="1:10" x14ac:dyDescent="0.25">
      <c r="A2435" s="3">
        <v>2032</v>
      </c>
      <c r="B2435" s="3">
        <v>8</v>
      </c>
      <c r="C2435" s="4">
        <v>8</v>
      </c>
      <c r="D2435" s="20">
        <f>INDEX('Prom Factor Mensual Hora 0,5'!$B$5:$N$28,MATCH('Casos CMg'!$C2435,'Prom Factor Mensual Hora 0,5'!$A$5:$A$28,0),MATCH('Casos CMg'!$B2435,'Prom Factor Mensual Hora 0,5'!$B$4:$M$4,0))</f>
        <v>0.99088773371674255</v>
      </c>
      <c r="E2435" s="24">
        <v>41.3</v>
      </c>
      <c r="F2435" s="19">
        <f t="shared" si="111"/>
        <v>40.923663402501461</v>
      </c>
      <c r="G2435" s="24">
        <v>26.6</v>
      </c>
      <c r="H2435" s="19">
        <f t="shared" si="112"/>
        <v>26.357613716865352</v>
      </c>
      <c r="I2435" s="24">
        <v>45.5</v>
      </c>
      <c r="J2435" s="19">
        <f t="shared" si="113"/>
        <v>45.085391884111786</v>
      </c>
    </row>
    <row r="2436" spans="1:10" x14ac:dyDescent="0.25">
      <c r="A2436" s="3">
        <v>2032</v>
      </c>
      <c r="B2436" s="3">
        <v>8</v>
      </c>
      <c r="C2436" s="4">
        <v>9</v>
      </c>
      <c r="D2436" s="20">
        <f>INDEX('Prom Factor Mensual Hora 0,5'!$B$5:$N$28,MATCH('Casos CMg'!$C2436,'Prom Factor Mensual Hora 0,5'!$A$5:$A$28,0),MATCH('Casos CMg'!$B2436,'Prom Factor Mensual Hora 0,5'!$B$4:$M$4,0))</f>
        <v>0.99687918240786977</v>
      </c>
      <c r="E2436" s="24">
        <v>40.4</v>
      </c>
      <c r="F2436" s="19">
        <f t="shared" ref="F2436:F2499" si="114">$E2436*$D2436</f>
        <v>40.273918969277936</v>
      </c>
      <c r="G2436" s="24">
        <v>26.7</v>
      </c>
      <c r="H2436" s="19">
        <f t="shared" ref="H2436:H2499" si="115">$G2436*$D2436</f>
        <v>26.616674170290121</v>
      </c>
      <c r="I2436" s="24">
        <v>44.2</v>
      </c>
      <c r="J2436" s="19">
        <f t="shared" ref="J2436:J2499" si="116">$I2436*$D2436</f>
        <v>44.062059862427844</v>
      </c>
    </row>
    <row r="2437" spans="1:10" x14ac:dyDescent="0.25">
      <c r="A2437" s="3">
        <v>2032</v>
      </c>
      <c r="B2437" s="3">
        <v>8</v>
      </c>
      <c r="C2437" s="4">
        <v>10</v>
      </c>
      <c r="D2437" s="20">
        <f>INDEX('Prom Factor Mensual Hora 0,5'!$B$5:$N$28,MATCH('Casos CMg'!$C2437,'Prom Factor Mensual Hora 0,5'!$A$5:$A$28,0),MATCH('Casos CMg'!$B2437,'Prom Factor Mensual Hora 0,5'!$B$4:$M$4,0))</f>
        <v>0.99840244002746437</v>
      </c>
      <c r="E2437" s="24">
        <v>40.4</v>
      </c>
      <c r="F2437" s="19">
        <f t="shared" si="114"/>
        <v>40.335458577109556</v>
      </c>
      <c r="G2437" s="24">
        <v>26.7</v>
      </c>
      <c r="H2437" s="19">
        <f t="shared" si="115"/>
        <v>26.657345148733299</v>
      </c>
      <c r="I2437" s="24">
        <v>44.2</v>
      </c>
      <c r="J2437" s="19">
        <f t="shared" si="116"/>
        <v>44.129387849213927</v>
      </c>
    </row>
    <row r="2438" spans="1:10" x14ac:dyDescent="0.25">
      <c r="A2438" s="3">
        <v>2032</v>
      </c>
      <c r="B2438" s="3">
        <v>8</v>
      </c>
      <c r="C2438" s="4">
        <v>11</v>
      </c>
      <c r="D2438" s="20">
        <f>INDEX('Prom Factor Mensual Hora 0,5'!$B$5:$N$28,MATCH('Casos CMg'!$C2438,'Prom Factor Mensual Hora 0,5'!$A$5:$A$28,0),MATCH('Casos CMg'!$B2438,'Prom Factor Mensual Hora 0,5'!$B$4:$M$4,0))</f>
        <v>0.99924589605694669</v>
      </c>
      <c r="E2438" s="24">
        <v>40.4</v>
      </c>
      <c r="F2438" s="19">
        <f t="shared" si="114"/>
        <v>40.369534200700642</v>
      </c>
      <c r="G2438" s="24">
        <v>26.7</v>
      </c>
      <c r="H2438" s="19">
        <f t="shared" si="115"/>
        <v>26.679865424720475</v>
      </c>
      <c r="I2438" s="24">
        <v>44.2</v>
      </c>
      <c r="J2438" s="19">
        <f t="shared" si="116"/>
        <v>44.166668605717049</v>
      </c>
    </row>
    <row r="2439" spans="1:10" x14ac:dyDescent="0.25">
      <c r="A2439" s="3">
        <v>2032</v>
      </c>
      <c r="B2439" s="3">
        <v>8</v>
      </c>
      <c r="C2439" s="4">
        <v>12</v>
      </c>
      <c r="D2439" s="20">
        <f>INDEX('Prom Factor Mensual Hora 0,5'!$B$5:$N$28,MATCH('Casos CMg'!$C2439,'Prom Factor Mensual Hora 0,5'!$A$5:$A$28,0),MATCH('Casos CMg'!$B2439,'Prom Factor Mensual Hora 0,5'!$B$4:$M$4,0))</f>
        <v>0.9992544415846919</v>
      </c>
      <c r="E2439" s="24">
        <v>40.4</v>
      </c>
      <c r="F2439" s="19">
        <f t="shared" si="114"/>
        <v>40.369879440021549</v>
      </c>
      <c r="G2439" s="24">
        <v>26.7</v>
      </c>
      <c r="H2439" s="19">
        <f t="shared" si="115"/>
        <v>26.680093590311273</v>
      </c>
      <c r="I2439" s="24">
        <v>44.2</v>
      </c>
      <c r="J2439" s="19">
        <f t="shared" si="116"/>
        <v>44.167046318043383</v>
      </c>
    </row>
    <row r="2440" spans="1:10" x14ac:dyDescent="0.25">
      <c r="A2440" s="3">
        <v>2032</v>
      </c>
      <c r="B2440" s="3">
        <v>8</v>
      </c>
      <c r="C2440" s="4">
        <v>13</v>
      </c>
      <c r="D2440" s="20">
        <f>INDEX('Prom Factor Mensual Hora 0,5'!$B$5:$N$28,MATCH('Casos CMg'!$C2440,'Prom Factor Mensual Hora 0,5'!$A$5:$A$28,0),MATCH('Casos CMg'!$B2440,'Prom Factor Mensual Hora 0,5'!$B$4:$M$4,0))</f>
        <v>0.99925208745381122</v>
      </c>
      <c r="E2440" s="24">
        <v>40.4</v>
      </c>
      <c r="F2440" s="19">
        <f t="shared" si="114"/>
        <v>40.369784333133971</v>
      </c>
      <c r="G2440" s="24">
        <v>26.7</v>
      </c>
      <c r="H2440" s="19">
        <f t="shared" si="115"/>
        <v>26.680030735016757</v>
      </c>
      <c r="I2440" s="24">
        <v>44.2</v>
      </c>
      <c r="J2440" s="19">
        <f t="shared" si="116"/>
        <v>44.166942265458459</v>
      </c>
    </row>
    <row r="2441" spans="1:10" x14ac:dyDescent="0.25">
      <c r="A2441" s="3">
        <v>2032</v>
      </c>
      <c r="B2441" s="3">
        <v>8</v>
      </c>
      <c r="C2441" s="4">
        <v>14</v>
      </c>
      <c r="D2441" s="20">
        <f>INDEX('Prom Factor Mensual Hora 0,5'!$B$5:$N$28,MATCH('Casos CMg'!$C2441,'Prom Factor Mensual Hora 0,5'!$A$5:$A$28,0),MATCH('Casos CMg'!$B2441,'Prom Factor Mensual Hora 0,5'!$B$4:$M$4,0))</f>
        <v>0.99924736514362611</v>
      </c>
      <c r="E2441" s="24">
        <v>40.4</v>
      </c>
      <c r="F2441" s="19">
        <f t="shared" si="114"/>
        <v>40.369593551802495</v>
      </c>
      <c r="G2441" s="24">
        <v>26.7</v>
      </c>
      <c r="H2441" s="19">
        <f t="shared" si="115"/>
        <v>26.679904649334816</v>
      </c>
      <c r="I2441" s="24">
        <v>44.2</v>
      </c>
      <c r="J2441" s="19">
        <f t="shared" si="116"/>
        <v>44.166733539348279</v>
      </c>
    </row>
    <row r="2442" spans="1:10" x14ac:dyDescent="0.25">
      <c r="A2442" s="3">
        <v>2032</v>
      </c>
      <c r="B2442" s="3">
        <v>8</v>
      </c>
      <c r="C2442" s="4">
        <v>15</v>
      </c>
      <c r="D2442" s="20">
        <f>INDEX('Prom Factor Mensual Hora 0,5'!$B$5:$N$28,MATCH('Casos CMg'!$C2442,'Prom Factor Mensual Hora 0,5'!$A$5:$A$28,0),MATCH('Casos CMg'!$B2442,'Prom Factor Mensual Hora 0,5'!$B$4:$M$4,0))</f>
        <v>0.99925496554368076</v>
      </c>
      <c r="E2442" s="24">
        <v>40.4</v>
      </c>
      <c r="F2442" s="19">
        <f t="shared" si="114"/>
        <v>40.369900607964702</v>
      </c>
      <c r="G2442" s="24">
        <v>26.7</v>
      </c>
      <c r="H2442" s="19">
        <f t="shared" si="115"/>
        <v>26.680107580016276</v>
      </c>
      <c r="I2442" s="24">
        <v>44.2</v>
      </c>
      <c r="J2442" s="19">
        <f t="shared" si="116"/>
        <v>44.167069477030694</v>
      </c>
    </row>
    <row r="2443" spans="1:10" x14ac:dyDescent="0.25">
      <c r="A2443" s="3">
        <v>2032</v>
      </c>
      <c r="B2443" s="3">
        <v>8</v>
      </c>
      <c r="C2443" s="4">
        <v>16</v>
      </c>
      <c r="D2443" s="20">
        <f>INDEX('Prom Factor Mensual Hora 0,5'!$B$5:$N$28,MATCH('Casos CMg'!$C2443,'Prom Factor Mensual Hora 0,5'!$A$5:$A$28,0),MATCH('Casos CMg'!$B2443,'Prom Factor Mensual Hora 0,5'!$B$4:$M$4,0))</f>
        <v>0.99924872542084842</v>
      </c>
      <c r="E2443" s="24">
        <v>40.4</v>
      </c>
      <c r="F2443" s="19">
        <f t="shared" si="114"/>
        <v>40.369648507002275</v>
      </c>
      <c r="G2443" s="24">
        <v>26.7</v>
      </c>
      <c r="H2443" s="19">
        <f t="shared" si="115"/>
        <v>26.679940968736652</v>
      </c>
      <c r="I2443" s="24">
        <v>44.2</v>
      </c>
      <c r="J2443" s="19">
        <f t="shared" si="116"/>
        <v>44.166793663601503</v>
      </c>
    </row>
    <row r="2444" spans="1:10" x14ac:dyDescent="0.25">
      <c r="A2444" s="3">
        <v>2032</v>
      </c>
      <c r="B2444" s="3">
        <v>8</v>
      </c>
      <c r="C2444" s="4">
        <v>17</v>
      </c>
      <c r="D2444" s="20">
        <f>INDEX('Prom Factor Mensual Hora 0,5'!$B$5:$N$28,MATCH('Casos CMg'!$C2444,'Prom Factor Mensual Hora 0,5'!$A$5:$A$28,0),MATCH('Casos CMg'!$B2444,'Prom Factor Mensual Hora 0,5'!$B$4:$M$4,0))</f>
        <v>0.99876842462205906</v>
      </c>
      <c r="E2444" s="24">
        <v>55.5</v>
      </c>
      <c r="F2444" s="19">
        <f t="shared" si="114"/>
        <v>55.431647566524276</v>
      </c>
      <c r="G2444" s="24">
        <v>32.4</v>
      </c>
      <c r="H2444" s="19">
        <f t="shared" si="115"/>
        <v>32.360096957754713</v>
      </c>
      <c r="I2444" s="24">
        <v>64</v>
      </c>
      <c r="J2444" s="19">
        <f t="shared" si="116"/>
        <v>63.92117917581178</v>
      </c>
    </row>
    <row r="2445" spans="1:10" x14ac:dyDescent="0.25">
      <c r="A2445" s="3">
        <v>2032</v>
      </c>
      <c r="B2445" s="3">
        <v>8</v>
      </c>
      <c r="C2445" s="4">
        <v>18</v>
      </c>
      <c r="D2445" s="20">
        <f>INDEX('Prom Factor Mensual Hora 0,5'!$B$5:$N$28,MATCH('Casos CMg'!$C2445,'Prom Factor Mensual Hora 0,5'!$A$5:$A$28,0),MATCH('Casos CMg'!$B2445,'Prom Factor Mensual Hora 0,5'!$B$4:$M$4,0))</f>
        <v>0.99359878483140784</v>
      </c>
      <c r="E2445" s="24">
        <v>58.3</v>
      </c>
      <c r="F2445" s="19">
        <f t="shared" si="114"/>
        <v>57.926809155671073</v>
      </c>
      <c r="G2445" s="24">
        <v>33.700000000000003</v>
      </c>
      <c r="H2445" s="19">
        <f t="shared" si="115"/>
        <v>33.484279048818451</v>
      </c>
      <c r="I2445" s="24">
        <v>67.599999999999994</v>
      </c>
      <c r="J2445" s="19">
        <f t="shared" si="116"/>
        <v>67.167277854603171</v>
      </c>
    </row>
    <row r="2446" spans="1:10" x14ac:dyDescent="0.25">
      <c r="A2446" s="3">
        <v>2032</v>
      </c>
      <c r="B2446" s="3">
        <v>8</v>
      </c>
      <c r="C2446" s="4">
        <v>19</v>
      </c>
      <c r="D2446" s="20">
        <f>INDEX('Prom Factor Mensual Hora 0,5'!$B$5:$N$28,MATCH('Casos CMg'!$C2446,'Prom Factor Mensual Hora 0,5'!$A$5:$A$28,0),MATCH('Casos CMg'!$B2446,'Prom Factor Mensual Hora 0,5'!$B$4:$M$4,0))</f>
        <v>0.98669811440160526</v>
      </c>
      <c r="E2446" s="24">
        <v>89.1</v>
      </c>
      <c r="F2446" s="19">
        <f t="shared" si="114"/>
        <v>87.914801993183019</v>
      </c>
      <c r="G2446" s="24">
        <v>46.6</v>
      </c>
      <c r="H2446" s="19">
        <f t="shared" si="115"/>
        <v>45.980132131114807</v>
      </c>
      <c r="I2446" s="24">
        <v>109.6</v>
      </c>
      <c r="J2446" s="19">
        <f t="shared" si="116"/>
        <v>108.14211333841592</v>
      </c>
    </row>
    <row r="2447" spans="1:10" x14ac:dyDescent="0.25">
      <c r="A2447" s="3">
        <v>2032</v>
      </c>
      <c r="B2447" s="3">
        <v>8</v>
      </c>
      <c r="C2447" s="4">
        <v>20</v>
      </c>
      <c r="D2447" s="20">
        <f>INDEX('Prom Factor Mensual Hora 0,5'!$B$5:$N$28,MATCH('Casos CMg'!$C2447,'Prom Factor Mensual Hora 0,5'!$A$5:$A$28,0),MATCH('Casos CMg'!$B2447,'Prom Factor Mensual Hora 0,5'!$B$4:$M$4,0))</f>
        <v>0.98669940807785361</v>
      </c>
      <c r="E2447" s="24">
        <v>88.8</v>
      </c>
      <c r="F2447" s="19">
        <f t="shared" si="114"/>
        <v>87.618907437313396</v>
      </c>
      <c r="G2447" s="24">
        <v>46.5</v>
      </c>
      <c r="H2447" s="19">
        <f t="shared" si="115"/>
        <v>45.881522475620194</v>
      </c>
      <c r="I2447" s="24">
        <v>109.3</v>
      </c>
      <c r="J2447" s="19">
        <f t="shared" si="116"/>
        <v>107.8462453029094</v>
      </c>
    </row>
    <row r="2448" spans="1:10" x14ac:dyDescent="0.25">
      <c r="A2448" s="3">
        <v>2032</v>
      </c>
      <c r="B2448" s="3">
        <v>8</v>
      </c>
      <c r="C2448" s="4">
        <v>21</v>
      </c>
      <c r="D2448" s="20">
        <f>INDEX('Prom Factor Mensual Hora 0,5'!$B$5:$N$28,MATCH('Casos CMg'!$C2448,'Prom Factor Mensual Hora 0,5'!$A$5:$A$28,0),MATCH('Casos CMg'!$B2448,'Prom Factor Mensual Hora 0,5'!$B$4:$M$4,0))</f>
        <v>0.98670944386322978</v>
      </c>
      <c r="E2448" s="24">
        <v>88.8</v>
      </c>
      <c r="F2448" s="19">
        <f t="shared" si="114"/>
        <v>87.619798615054805</v>
      </c>
      <c r="G2448" s="24">
        <v>46.5</v>
      </c>
      <c r="H2448" s="19">
        <f t="shared" si="115"/>
        <v>45.881989139640183</v>
      </c>
      <c r="I2448" s="24">
        <v>109.3</v>
      </c>
      <c r="J2448" s="19">
        <f t="shared" si="116"/>
        <v>107.84734221425101</v>
      </c>
    </row>
    <row r="2449" spans="1:10" x14ac:dyDescent="0.25">
      <c r="A2449" s="3">
        <v>2032</v>
      </c>
      <c r="B2449" s="3">
        <v>8</v>
      </c>
      <c r="C2449" s="4">
        <v>22</v>
      </c>
      <c r="D2449" s="20">
        <f>INDEX('Prom Factor Mensual Hora 0,5'!$B$5:$N$28,MATCH('Casos CMg'!$C2449,'Prom Factor Mensual Hora 0,5'!$A$5:$A$28,0),MATCH('Casos CMg'!$B2449,'Prom Factor Mensual Hora 0,5'!$B$4:$M$4,0))</f>
        <v>0.98670406246144038</v>
      </c>
      <c r="E2449" s="24">
        <v>88.8</v>
      </c>
      <c r="F2449" s="19">
        <f t="shared" si="114"/>
        <v>87.619320746575909</v>
      </c>
      <c r="G2449" s="24">
        <v>46.5</v>
      </c>
      <c r="H2449" s="19">
        <f t="shared" si="115"/>
        <v>45.881738904456981</v>
      </c>
      <c r="I2449" s="24">
        <v>109.3</v>
      </c>
      <c r="J2449" s="19">
        <f t="shared" si="116"/>
        <v>107.84675402703543</v>
      </c>
    </row>
    <row r="2450" spans="1:10" x14ac:dyDescent="0.25">
      <c r="A2450" s="3">
        <v>2032</v>
      </c>
      <c r="B2450" s="3">
        <v>8</v>
      </c>
      <c r="C2450" s="4">
        <v>23</v>
      </c>
      <c r="D2450" s="20">
        <f>INDEX('Prom Factor Mensual Hora 0,5'!$B$5:$N$28,MATCH('Casos CMg'!$C2450,'Prom Factor Mensual Hora 0,5'!$A$5:$A$28,0),MATCH('Casos CMg'!$B2450,'Prom Factor Mensual Hora 0,5'!$B$4:$M$4,0))</f>
        <v>0.98670249030367341</v>
      </c>
      <c r="E2450" s="24">
        <v>91</v>
      </c>
      <c r="F2450" s="19">
        <f t="shared" si="114"/>
        <v>89.789926617634279</v>
      </c>
      <c r="G2450" s="24">
        <v>47.3</v>
      </c>
      <c r="H2450" s="19">
        <f t="shared" si="115"/>
        <v>46.671027791363748</v>
      </c>
      <c r="I2450" s="24">
        <v>112.1</v>
      </c>
      <c r="J2450" s="19">
        <f t="shared" si="116"/>
        <v>110.60934916304178</v>
      </c>
    </row>
    <row r="2451" spans="1:10" x14ac:dyDescent="0.25">
      <c r="A2451" s="3">
        <v>2032</v>
      </c>
      <c r="B2451" s="3">
        <v>9</v>
      </c>
      <c r="C2451" s="4">
        <v>0</v>
      </c>
      <c r="D2451" s="20">
        <f>INDEX('Prom Factor Mensual Hora 0,5'!$B$5:$N$28,MATCH('Casos CMg'!$C2451,'Prom Factor Mensual Hora 0,5'!$A$5:$A$28,0),MATCH('Casos CMg'!$B2451,'Prom Factor Mensual Hora 0,5'!$B$4:$M$4,0))</f>
        <v>0.97960477425849246</v>
      </c>
      <c r="E2451" s="24">
        <v>82.7</v>
      </c>
      <c r="F2451" s="19">
        <f t="shared" si="114"/>
        <v>81.013314831177325</v>
      </c>
      <c r="G2451" s="24">
        <v>42.1</v>
      </c>
      <c r="H2451" s="19">
        <f t="shared" si="115"/>
        <v>41.24136099628253</v>
      </c>
      <c r="I2451" s="24">
        <v>99.8</v>
      </c>
      <c r="J2451" s="19">
        <f t="shared" si="116"/>
        <v>97.764556470997547</v>
      </c>
    </row>
    <row r="2452" spans="1:10" x14ac:dyDescent="0.25">
      <c r="A2452" s="3">
        <v>2032</v>
      </c>
      <c r="B2452" s="3">
        <v>9</v>
      </c>
      <c r="C2452" s="4">
        <v>1</v>
      </c>
      <c r="D2452" s="20">
        <f>INDEX('Prom Factor Mensual Hora 0,5'!$B$5:$N$28,MATCH('Casos CMg'!$C2452,'Prom Factor Mensual Hora 0,5'!$A$5:$A$28,0),MATCH('Casos CMg'!$B2452,'Prom Factor Mensual Hora 0,5'!$B$4:$M$4,0))</f>
        <v>0.98406530109216372</v>
      </c>
      <c r="E2452" s="24">
        <v>77.3</v>
      </c>
      <c r="F2452" s="19">
        <f t="shared" si="114"/>
        <v>76.06824777442425</v>
      </c>
      <c r="G2452" s="24">
        <v>41.3</v>
      </c>
      <c r="H2452" s="19">
        <f t="shared" si="115"/>
        <v>40.641896935106359</v>
      </c>
      <c r="I2452" s="24">
        <v>92.8</v>
      </c>
      <c r="J2452" s="19">
        <f t="shared" si="116"/>
        <v>91.321259941352793</v>
      </c>
    </row>
    <row r="2453" spans="1:10" x14ac:dyDescent="0.25">
      <c r="A2453" s="3">
        <v>2032</v>
      </c>
      <c r="B2453" s="3">
        <v>9</v>
      </c>
      <c r="C2453" s="4">
        <v>2</v>
      </c>
      <c r="D2453" s="20">
        <f>INDEX('Prom Factor Mensual Hora 0,5'!$B$5:$N$28,MATCH('Casos CMg'!$C2453,'Prom Factor Mensual Hora 0,5'!$A$5:$A$28,0),MATCH('Casos CMg'!$B2453,'Prom Factor Mensual Hora 0,5'!$B$4:$M$4,0))</f>
        <v>0.98404409159416628</v>
      </c>
      <c r="E2453" s="24">
        <v>76.2</v>
      </c>
      <c r="F2453" s="19">
        <f t="shared" si="114"/>
        <v>74.984159779475476</v>
      </c>
      <c r="G2453" s="24">
        <v>41.1</v>
      </c>
      <c r="H2453" s="19">
        <f t="shared" si="115"/>
        <v>40.444212164520238</v>
      </c>
      <c r="I2453" s="24">
        <v>91.2</v>
      </c>
      <c r="J2453" s="19">
        <f t="shared" si="116"/>
        <v>89.744821153387974</v>
      </c>
    </row>
    <row r="2454" spans="1:10" x14ac:dyDescent="0.25">
      <c r="A2454" s="3">
        <v>2032</v>
      </c>
      <c r="B2454" s="3">
        <v>9</v>
      </c>
      <c r="C2454" s="4">
        <v>3</v>
      </c>
      <c r="D2454" s="20">
        <f>INDEX('Prom Factor Mensual Hora 0,5'!$B$5:$N$28,MATCH('Casos CMg'!$C2454,'Prom Factor Mensual Hora 0,5'!$A$5:$A$28,0),MATCH('Casos CMg'!$B2454,'Prom Factor Mensual Hora 0,5'!$B$4:$M$4,0))</f>
        <v>0.98412014130428738</v>
      </c>
      <c r="E2454" s="24">
        <v>76.2</v>
      </c>
      <c r="F2454" s="19">
        <f t="shared" si="114"/>
        <v>74.989954767386706</v>
      </c>
      <c r="G2454" s="24">
        <v>41.1</v>
      </c>
      <c r="H2454" s="19">
        <f t="shared" si="115"/>
        <v>40.44733780760621</v>
      </c>
      <c r="I2454" s="24">
        <v>91.2</v>
      </c>
      <c r="J2454" s="19">
        <f t="shared" si="116"/>
        <v>89.751756886951014</v>
      </c>
    </row>
    <row r="2455" spans="1:10" x14ac:dyDescent="0.25">
      <c r="A2455" s="3">
        <v>2032</v>
      </c>
      <c r="B2455" s="3">
        <v>9</v>
      </c>
      <c r="C2455" s="4">
        <v>4</v>
      </c>
      <c r="D2455" s="20">
        <f>INDEX('Prom Factor Mensual Hora 0,5'!$B$5:$N$28,MATCH('Casos CMg'!$C2455,'Prom Factor Mensual Hora 0,5'!$A$5:$A$28,0),MATCH('Casos CMg'!$B2455,'Prom Factor Mensual Hora 0,5'!$B$4:$M$4,0))</f>
        <v>0.98405873398591515</v>
      </c>
      <c r="E2455" s="24">
        <v>76.2</v>
      </c>
      <c r="F2455" s="19">
        <f t="shared" si="114"/>
        <v>74.985275529726735</v>
      </c>
      <c r="G2455" s="24">
        <v>41.1</v>
      </c>
      <c r="H2455" s="19">
        <f t="shared" si="115"/>
        <v>40.444813966821116</v>
      </c>
      <c r="I2455" s="24">
        <v>91.2</v>
      </c>
      <c r="J2455" s="19">
        <f t="shared" si="116"/>
        <v>89.746156539515468</v>
      </c>
    </row>
    <row r="2456" spans="1:10" x14ac:dyDescent="0.25">
      <c r="A2456" s="3">
        <v>2032</v>
      </c>
      <c r="B2456" s="3">
        <v>9</v>
      </c>
      <c r="C2456" s="4">
        <v>5</v>
      </c>
      <c r="D2456" s="20">
        <f>INDEX('Prom Factor Mensual Hora 0,5'!$B$5:$N$28,MATCH('Casos CMg'!$C2456,'Prom Factor Mensual Hora 0,5'!$A$5:$A$28,0),MATCH('Casos CMg'!$B2456,'Prom Factor Mensual Hora 0,5'!$B$4:$M$4,0))</f>
        <v>0.98406531872603575</v>
      </c>
      <c r="E2456" s="24">
        <v>76.2</v>
      </c>
      <c r="F2456" s="19">
        <f t="shared" si="114"/>
        <v>74.985777286923934</v>
      </c>
      <c r="G2456" s="24">
        <v>41.1</v>
      </c>
      <c r="H2456" s="19">
        <f t="shared" si="115"/>
        <v>40.445084599640069</v>
      </c>
      <c r="I2456" s="24">
        <v>91.2</v>
      </c>
      <c r="J2456" s="19">
        <f t="shared" si="116"/>
        <v>89.746757067814457</v>
      </c>
    </row>
    <row r="2457" spans="1:10" x14ac:dyDescent="0.25">
      <c r="A2457" s="3">
        <v>2032</v>
      </c>
      <c r="B2457" s="3">
        <v>9</v>
      </c>
      <c r="C2457" s="4">
        <v>6</v>
      </c>
      <c r="D2457" s="20">
        <f>INDEX('Prom Factor Mensual Hora 0,5'!$B$5:$N$28,MATCH('Casos CMg'!$C2457,'Prom Factor Mensual Hora 0,5'!$A$5:$A$28,0),MATCH('Casos CMg'!$B2457,'Prom Factor Mensual Hora 0,5'!$B$4:$M$4,0))</f>
        <v>0.98403331785085668</v>
      </c>
      <c r="E2457" s="24">
        <v>30.1</v>
      </c>
      <c r="F2457" s="19">
        <f t="shared" si="114"/>
        <v>29.619402867310786</v>
      </c>
      <c r="G2457" s="24">
        <v>21.2</v>
      </c>
      <c r="H2457" s="19">
        <f t="shared" si="115"/>
        <v>20.861506338438161</v>
      </c>
      <c r="I2457" s="24">
        <v>31.6</v>
      </c>
      <c r="J2457" s="19">
        <f t="shared" si="116"/>
        <v>31.095452844087074</v>
      </c>
    </row>
    <row r="2458" spans="1:10" x14ac:dyDescent="0.25">
      <c r="A2458" s="3">
        <v>2032</v>
      </c>
      <c r="B2458" s="3">
        <v>9</v>
      </c>
      <c r="C2458" s="4">
        <v>7</v>
      </c>
      <c r="D2458" s="20">
        <f>INDEX('Prom Factor Mensual Hora 0,5'!$B$5:$N$28,MATCH('Casos CMg'!$C2458,'Prom Factor Mensual Hora 0,5'!$A$5:$A$28,0),MATCH('Casos CMg'!$B2458,'Prom Factor Mensual Hora 0,5'!$B$4:$M$4,0))</f>
        <v>0.98263306364913972</v>
      </c>
      <c r="E2458" s="24">
        <v>29.5</v>
      </c>
      <c r="F2458" s="19">
        <f t="shared" si="114"/>
        <v>28.987675377649623</v>
      </c>
      <c r="G2458" s="24">
        <v>20.8</v>
      </c>
      <c r="H2458" s="19">
        <f t="shared" si="115"/>
        <v>20.438767723902107</v>
      </c>
      <c r="I2458" s="24">
        <v>30.9</v>
      </c>
      <c r="J2458" s="19">
        <f t="shared" si="116"/>
        <v>30.363361666758415</v>
      </c>
    </row>
    <row r="2459" spans="1:10" x14ac:dyDescent="0.25">
      <c r="A2459" s="3">
        <v>2032</v>
      </c>
      <c r="B2459" s="3">
        <v>9</v>
      </c>
      <c r="C2459" s="4">
        <v>8</v>
      </c>
      <c r="D2459" s="20">
        <f>INDEX('Prom Factor Mensual Hora 0,5'!$B$5:$N$28,MATCH('Casos CMg'!$C2459,'Prom Factor Mensual Hora 0,5'!$A$5:$A$28,0),MATCH('Casos CMg'!$B2459,'Prom Factor Mensual Hora 0,5'!$B$4:$M$4,0))</f>
        <v>0.98263047789019065</v>
      </c>
      <c r="E2459" s="24">
        <v>29.5</v>
      </c>
      <c r="F2459" s="19">
        <f t="shared" si="114"/>
        <v>28.987599097760626</v>
      </c>
      <c r="G2459" s="24">
        <v>20.8</v>
      </c>
      <c r="H2459" s="19">
        <f t="shared" si="115"/>
        <v>20.438713940115967</v>
      </c>
      <c r="I2459" s="24">
        <v>30.9</v>
      </c>
      <c r="J2459" s="19">
        <f t="shared" si="116"/>
        <v>30.363281766806889</v>
      </c>
    </row>
    <row r="2460" spans="1:10" x14ac:dyDescent="0.25">
      <c r="A2460" s="3">
        <v>2032</v>
      </c>
      <c r="B2460" s="3">
        <v>9</v>
      </c>
      <c r="C2460" s="4">
        <v>9</v>
      </c>
      <c r="D2460" s="20">
        <f>INDEX('Prom Factor Mensual Hora 0,5'!$B$5:$N$28,MATCH('Casos CMg'!$C2460,'Prom Factor Mensual Hora 0,5'!$A$5:$A$28,0),MATCH('Casos CMg'!$B2460,'Prom Factor Mensual Hora 0,5'!$B$4:$M$4,0))</f>
        <v>0.98830477850920362</v>
      </c>
      <c r="E2460" s="24">
        <v>8.4</v>
      </c>
      <c r="F2460" s="19">
        <f t="shared" si="114"/>
        <v>8.3017601394773113</v>
      </c>
      <c r="G2460" s="24">
        <v>6.1</v>
      </c>
      <c r="H2460" s="19">
        <f t="shared" si="115"/>
        <v>6.0286591489061419</v>
      </c>
      <c r="I2460" s="24">
        <v>8.6999999999999993</v>
      </c>
      <c r="J2460" s="19">
        <f t="shared" si="116"/>
        <v>8.5982515730300708</v>
      </c>
    </row>
    <row r="2461" spans="1:10" x14ac:dyDescent="0.25">
      <c r="A2461" s="3">
        <v>2032</v>
      </c>
      <c r="B2461" s="3">
        <v>9</v>
      </c>
      <c r="C2461" s="4">
        <v>10</v>
      </c>
      <c r="D2461" s="20">
        <f>INDEX('Prom Factor Mensual Hora 0,5'!$B$5:$N$28,MATCH('Casos CMg'!$C2461,'Prom Factor Mensual Hora 0,5'!$A$5:$A$28,0),MATCH('Casos CMg'!$B2461,'Prom Factor Mensual Hora 0,5'!$B$4:$M$4,0))</f>
        <v>0.99538698336696763</v>
      </c>
      <c r="E2461" s="24">
        <v>8.4</v>
      </c>
      <c r="F2461" s="19">
        <f t="shared" si="114"/>
        <v>8.3612506602825292</v>
      </c>
      <c r="G2461" s="24">
        <v>6.1</v>
      </c>
      <c r="H2461" s="19">
        <f t="shared" si="115"/>
        <v>6.0718605985385024</v>
      </c>
      <c r="I2461" s="24">
        <v>8.6999999999999993</v>
      </c>
      <c r="J2461" s="19">
        <f t="shared" si="116"/>
        <v>8.659866755292617</v>
      </c>
    </row>
    <row r="2462" spans="1:10" x14ac:dyDescent="0.25">
      <c r="A2462" s="3">
        <v>2032</v>
      </c>
      <c r="B2462" s="3">
        <v>9</v>
      </c>
      <c r="C2462" s="4">
        <v>11</v>
      </c>
      <c r="D2462" s="20">
        <f>INDEX('Prom Factor Mensual Hora 0,5'!$B$5:$N$28,MATCH('Casos CMg'!$C2462,'Prom Factor Mensual Hora 0,5'!$A$5:$A$28,0),MATCH('Casos CMg'!$B2462,'Prom Factor Mensual Hora 0,5'!$B$4:$M$4,0))</f>
        <v>0.99541615562286745</v>
      </c>
      <c r="E2462" s="24">
        <v>8.4</v>
      </c>
      <c r="F2462" s="19">
        <f t="shared" si="114"/>
        <v>8.3614957072320877</v>
      </c>
      <c r="G2462" s="24">
        <v>6.1</v>
      </c>
      <c r="H2462" s="19">
        <f t="shared" si="115"/>
        <v>6.0720385492994913</v>
      </c>
      <c r="I2462" s="24">
        <v>8.6999999999999993</v>
      </c>
      <c r="J2462" s="19">
        <f t="shared" si="116"/>
        <v>8.6601205539189454</v>
      </c>
    </row>
    <row r="2463" spans="1:10" x14ac:dyDescent="0.25">
      <c r="A2463" s="3">
        <v>2032</v>
      </c>
      <c r="B2463" s="3">
        <v>9</v>
      </c>
      <c r="C2463" s="4">
        <v>12</v>
      </c>
      <c r="D2463" s="20">
        <f>INDEX('Prom Factor Mensual Hora 0,5'!$B$5:$N$28,MATCH('Casos CMg'!$C2463,'Prom Factor Mensual Hora 0,5'!$A$5:$A$28,0),MATCH('Casos CMg'!$B2463,'Prom Factor Mensual Hora 0,5'!$B$4:$M$4,0))</f>
        <v>0.99541728318403411</v>
      </c>
      <c r="E2463" s="24">
        <v>8.4</v>
      </c>
      <c r="F2463" s="19">
        <f t="shared" si="114"/>
        <v>8.3615051787458867</v>
      </c>
      <c r="G2463" s="24">
        <v>6.1</v>
      </c>
      <c r="H2463" s="19">
        <f t="shared" si="115"/>
        <v>6.0720454274226077</v>
      </c>
      <c r="I2463" s="24">
        <v>8.6999999999999993</v>
      </c>
      <c r="J2463" s="19">
        <f t="shared" si="116"/>
        <v>8.6601303637010965</v>
      </c>
    </row>
    <row r="2464" spans="1:10" x14ac:dyDescent="0.25">
      <c r="A2464" s="3">
        <v>2032</v>
      </c>
      <c r="B2464" s="3">
        <v>9</v>
      </c>
      <c r="C2464" s="4">
        <v>13</v>
      </c>
      <c r="D2464" s="20">
        <f>INDEX('Prom Factor Mensual Hora 0,5'!$B$5:$N$28,MATCH('Casos CMg'!$C2464,'Prom Factor Mensual Hora 0,5'!$A$5:$A$28,0),MATCH('Casos CMg'!$B2464,'Prom Factor Mensual Hora 0,5'!$B$4:$M$4,0))</f>
        <v>0.99541241324380236</v>
      </c>
      <c r="E2464" s="24">
        <v>8.4</v>
      </c>
      <c r="F2464" s="19">
        <f t="shared" si="114"/>
        <v>8.3614642712479395</v>
      </c>
      <c r="G2464" s="24">
        <v>6.1</v>
      </c>
      <c r="H2464" s="19">
        <f t="shared" si="115"/>
        <v>6.0720157207871939</v>
      </c>
      <c r="I2464" s="24">
        <v>8.6999999999999993</v>
      </c>
      <c r="J2464" s="19">
        <f t="shared" si="116"/>
        <v>8.6600879952210796</v>
      </c>
    </row>
    <row r="2465" spans="1:10" x14ac:dyDescent="0.25">
      <c r="A2465" s="3">
        <v>2032</v>
      </c>
      <c r="B2465" s="3">
        <v>9</v>
      </c>
      <c r="C2465" s="4">
        <v>14</v>
      </c>
      <c r="D2465" s="20">
        <f>INDEX('Prom Factor Mensual Hora 0,5'!$B$5:$N$28,MATCH('Casos CMg'!$C2465,'Prom Factor Mensual Hora 0,5'!$A$5:$A$28,0),MATCH('Casos CMg'!$B2465,'Prom Factor Mensual Hora 0,5'!$B$4:$M$4,0))</f>
        <v>0.99642713308485031</v>
      </c>
      <c r="E2465" s="24">
        <v>8.4</v>
      </c>
      <c r="F2465" s="19">
        <f t="shared" si="114"/>
        <v>8.3699879179127432</v>
      </c>
      <c r="G2465" s="24">
        <v>6.1</v>
      </c>
      <c r="H2465" s="19">
        <f t="shared" si="115"/>
        <v>6.0782055118175862</v>
      </c>
      <c r="I2465" s="24">
        <v>8.6999999999999993</v>
      </c>
      <c r="J2465" s="19">
        <f t="shared" si="116"/>
        <v>8.6689160578381976</v>
      </c>
    </row>
    <row r="2466" spans="1:10" x14ac:dyDescent="0.25">
      <c r="A2466" s="3">
        <v>2032</v>
      </c>
      <c r="B2466" s="3">
        <v>9</v>
      </c>
      <c r="C2466" s="4">
        <v>15</v>
      </c>
      <c r="D2466" s="20">
        <f>INDEX('Prom Factor Mensual Hora 0,5'!$B$5:$N$28,MATCH('Casos CMg'!$C2466,'Prom Factor Mensual Hora 0,5'!$A$5:$A$28,0),MATCH('Casos CMg'!$B2466,'Prom Factor Mensual Hora 0,5'!$B$4:$M$4,0))</f>
        <v>0.99682440393648108</v>
      </c>
      <c r="E2466" s="24">
        <v>8.4</v>
      </c>
      <c r="F2466" s="19">
        <f t="shared" si="114"/>
        <v>8.3733249930664417</v>
      </c>
      <c r="G2466" s="24">
        <v>6.1</v>
      </c>
      <c r="H2466" s="19">
        <f t="shared" si="115"/>
        <v>6.0806288640125343</v>
      </c>
      <c r="I2466" s="24">
        <v>8.6999999999999993</v>
      </c>
      <c r="J2466" s="19">
        <f t="shared" si="116"/>
        <v>8.6723723142473848</v>
      </c>
    </row>
    <row r="2467" spans="1:10" x14ac:dyDescent="0.25">
      <c r="A2467" s="3">
        <v>2032</v>
      </c>
      <c r="B2467" s="3">
        <v>9</v>
      </c>
      <c r="C2467" s="4">
        <v>16</v>
      </c>
      <c r="D2467" s="20">
        <f>INDEX('Prom Factor Mensual Hora 0,5'!$B$5:$N$28,MATCH('Casos CMg'!$C2467,'Prom Factor Mensual Hora 0,5'!$A$5:$A$28,0),MATCH('Casos CMg'!$B2467,'Prom Factor Mensual Hora 0,5'!$B$4:$M$4,0))</f>
        <v>0.99681881529875971</v>
      </c>
      <c r="E2467" s="24">
        <v>8.4</v>
      </c>
      <c r="F2467" s="19">
        <f t="shared" si="114"/>
        <v>8.3732780485095812</v>
      </c>
      <c r="G2467" s="24">
        <v>6.1</v>
      </c>
      <c r="H2467" s="19">
        <f t="shared" si="115"/>
        <v>6.0805947733224341</v>
      </c>
      <c r="I2467" s="24">
        <v>8.6999999999999993</v>
      </c>
      <c r="J2467" s="19">
        <f t="shared" si="116"/>
        <v>8.6723236930992087</v>
      </c>
    </row>
    <row r="2468" spans="1:10" x14ac:dyDescent="0.25">
      <c r="A2468" s="3">
        <v>2032</v>
      </c>
      <c r="B2468" s="3">
        <v>9</v>
      </c>
      <c r="C2468" s="4">
        <v>17</v>
      </c>
      <c r="D2468" s="20">
        <f>INDEX('Prom Factor Mensual Hora 0,5'!$B$5:$N$28,MATCH('Casos CMg'!$C2468,'Prom Factor Mensual Hora 0,5'!$A$5:$A$28,0),MATCH('Casos CMg'!$B2468,'Prom Factor Mensual Hora 0,5'!$B$4:$M$4,0))</f>
        <v>0.99676665990863744</v>
      </c>
      <c r="E2468" s="24">
        <v>29.5</v>
      </c>
      <c r="F2468" s="19">
        <f t="shared" si="114"/>
        <v>29.404616467304805</v>
      </c>
      <c r="G2468" s="24">
        <v>20.8</v>
      </c>
      <c r="H2468" s="19">
        <f t="shared" si="115"/>
        <v>20.73274652609966</v>
      </c>
      <c r="I2468" s="24">
        <v>30.9</v>
      </c>
      <c r="J2468" s="19">
        <f t="shared" si="116"/>
        <v>30.800089791176894</v>
      </c>
    </row>
    <row r="2469" spans="1:10" x14ac:dyDescent="0.25">
      <c r="A2469" s="3">
        <v>2032</v>
      </c>
      <c r="B2469" s="3">
        <v>9</v>
      </c>
      <c r="C2469" s="4">
        <v>18</v>
      </c>
      <c r="D2469" s="20">
        <f>INDEX('Prom Factor Mensual Hora 0,5'!$B$5:$N$28,MATCH('Casos CMg'!$C2469,'Prom Factor Mensual Hora 0,5'!$A$5:$A$28,0),MATCH('Casos CMg'!$B2469,'Prom Factor Mensual Hora 0,5'!$B$4:$M$4,0))</f>
        <v>0.99734385300680228</v>
      </c>
      <c r="E2469" s="24">
        <v>30.1</v>
      </c>
      <c r="F2469" s="19">
        <f t="shared" si="114"/>
        <v>30.020049975504751</v>
      </c>
      <c r="G2469" s="24">
        <v>21.2</v>
      </c>
      <c r="H2469" s="19">
        <f t="shared" si="115"/>
        <v>21.143689683744206</v>
      </c>
      <c r="I2469" s="24">
        <v>31.6</v>
      </c>
      <c r="J2469" s="19">
        <f t="shared" si="116"/>
        <v>31.516065755014953</v>
      </c>
    </row>
    <row r="2470" spans="1:10" x14ac:dyDescent="0.25">
      <c r="A2470" s="3">
        <v>2032</v>
      </c>
      <c r="B2470" s="3">
        <v>9</v>
      </c>
      <c r="C2470" s="4">
        <v>19</v>
      </c>
      <c r="D2470" s="20">
        <f>INDEX('Prom Factor Mensual Hora 0,5'!$B$5:$N$28,MATCH('Casos CMg'!$C2470,'Prom Factor Mensual Hora 0,5'!$A$5:$A$28,0),MATCH('Casos CMg'!$B2470,'Prom Factor Mensual Hora 0,5'!$B$4:$M$4,0))</f>
        <v>0.98819433450518401</v>
      </c>
      <c r="E2470" s="24">
        <v>85</v>
      </c>
      <c r="F2470" s="19">
        <f t="shared" si="114"/>
        <v>83.996518432940647</v>
      </c>
      <c r="G2470" s="24">
        <v>42.5</v>
      </c>
      <c r="H2470" s="19">
        <f t="shared" si="115"/>
        <v>41.998259216470323</v>
      </c>
      <c r="I2470" s="24">
        <v>102.9</v>
      </c>
      <c r="J2470" s="19">
        <f t="shared" si="116"/>
        <v>101.68519702058344</v>
      </c>
    </row>
    <row r="2471" spans="1:10" x14ac:dyDescent="0.25">
      <c r="A2471" s="3">
        <v>2032</v>
      </c>
      <c r="B2471" s="3">
        <v>9</v>
      </c>
      <c r="C2471" s="4">
        <v>20</v>
      </c>
      <c r="D2471" s="20">
        <f>INDEX('Prom Factor Mensual Hora 0,5'!$B$5:$N$28,MATCH('Casos CMg'!$C2471,'Prom Factor Mensual Hora 0,5'!$A$5:$A$28,0),MATCH('Casos CMg'!$B2471,'Prom Factor Mensual Hora 0,5'!$B$4:$M$4,0))</f>
        <v>0.98241161619466133</v>
      </c>
      <c r="E2471" s="24">
        <v>81.900000000000006</v>
      </c>
      <c r="F2471" s="19">
        <f t="shared" si="114"/>
        <v>80.459511366342767</v>
      </c>
      <c r="G2471" s="24">
        <v>42.1</v>
      </c>
      <c r="H2471" s="19">
        <f t="shared" si="115"/>
        <v>41.359529041795241</v>
      </c>
      <c r="I2471" s="24">
        <v>99</v>
      </c>
      <c r="J2471" s="19">
        <f t="shared" si="116"/>
        <v>97.258750003271473</v>
      </c>
    </row>
    <row r="2472" spans="1:10" x14ac:dyDescent="0.25">
      <c r="A2472" s="3">
        <v>2032</v>
      </c>
      <c r="B2472" s="3">
        <v>9</v>
      </c>
      <c r="C2472" s="4">
        <v>21</v>
      </c>
      <c r="D2472" s="20">
        <f>INDEX('Prom Factor Mensual Hora 0,5'!$B$5:$N$28,MATCH('Casos CMg'!$C2472,'Prom Factor Mensual Hora 0,5'!$A$5:$A$28,0),MATCH('Casos CMg'!$B2472,'Prom Factor Mensual Hora 0,5'!$B$4:$M$4,0))</f>
        <v>0.98091119182568254</v>
      </c>
      <c r="E2472" s="24">
        <v>81.900000000000006</v>
      </c>
      <c r="F2472" s="19">
        <f t="shared" si="114"/>
        <v>80.33662661052341</v>
      </c>
      <c r="G2472" s="24">
        <v>42.1</v>
      </c>
      <c r="H2472" s="19">
        <f t="shared" si="115"/>
        <v>41.296361175861236</v>
      </c>
      <c r="I2472" s="24">
        <v>99</v>
      </c>
      <c r="J2472" s="19">
        <f t="shared" si="116"/>
        <v>97.110207990742566</v>
      </c>
    </row>
    <row r="2473" spans="1:10" x14ac:dyDescent="0.25">
      <c r="A2473" s="3">
        <v>2032</v>
      </c>
      <c r="B2473" s="3">
        <v>9</v>
      </c>
      <c r="C2473" s="4">
        <v>22</v>
      </c>
      <c r="D2473" s="20">
        <f>INDEX('Prom Factor Mensual Hora 0,5'!$B$5:$N$28,MATCH('Casos CMg'!$C2473,'Prom Factor Mensual Hora 0,5'!$A$5:$A$28,0),MATCH('Casos CMg'!$B2473,'Prom Factor Mensual Hora 0,5'!$B$4:$M$4,0))</f>
        <v>0.9809609158061634</v>
      </c>
      <c r="E2473" s="24">
        <v>85</v>
      </c>
      <c r="F2473" s="19">
        <f t="shared" si="114"/>
        <v>83.381677843523889</v>
      </c>
      <c r="G2473" s="24">
        <v>42.5</v>
      </c>
      <c r="H2473" s="19">
        <f t="shared" si="115"/>
        <v>41.690838921761944</v>
      </c>
      <c r="I2473" s="24">
        <v>102.9</v>
      </c>
      <c r="J2473" s="19">
        <f t="shared" si="116"/>
        <v>100.94087823645422</v>
      </c>
    </row>
    <row r="2474" spans="1:10" x14ac:dyDescent="0.25">
      <c r="A2474" s="3">
        <v>2032</v>
      </c>
      <c r="B2474" s="3">
        <v>9</v>
      </c>
      <c r="C2474" s="4">
        <v>23</v>
      </c>
      <c r="D2474" s="20">
        <f>INDEX('Prom Factor Mensual Hora 0,5'!$B$5:$N$28,MATCH('Casos CMg'!$C2474,'Prom Factor Mensual Hora 0,5'!$A$5:$A$28,0),MATCH('Casos CMg'!$B2474,'Prom Factor Mensual Hora 0,5'!$B$4:$M$4,0))</f>
        <v>0.98094318899667365</v>
      </c>
      <c r="E2474" s="24">
        <v>85</v>
      </c>
      <c r="F2474" s="19">
        <f t="shared" si="114"/>
        <v>83.38017106471726</v>
      </c>
      <c r="G2474" s="24">
        <v>42.5</v>
      </c>
      <c r="H2474" s="19">
        <f t="shared" si="115"/>
        <v>41.69008553235863</v>
      </c>
      <c r="I2474" s="24">
        <v>102.9</v>
      </c>
      <c r="J2474" s="19">
        <f t="shared" si="116"/>
        <v>100.93905414775773</v>
      </c>
    </row>
    <row r="2475" spans="1:10" x14ac:dyDescent="0.25">
      <c r="A2475" s="3">
        <v>2032</v>
      </c>
      <c r="B2475" s="3">
        <v>10</v>
      </c>
      <c r="C2475" s="4">
        <v>0</v>
      </c>
      <c r="D2475" s="20">
        <f>INDEX('Prom Factor Mensual Hora 0,5'!$B$5:$N$28,MATCH('Casos CMg'!$C2475,'Prom Factor Mensual Hora 0,5'!$A$5:$A$28,0),MATCH('Casos CMg'!$B2475,'Prom Factor Mensual Hora 0,5'!$B$4:$M$4,0))</f>
        <v>0.9821099717989521</v>
      </c>
      <c r="E2475" s="24">
        <v>62.3</v>
      </c>
      <c r="F2475" s="19">
        <f t="shared" si="114"/>
        <v>61.185451243074716</v>
      </c>
      <c r="G2475" s="24">
        <v>37.700000000000003</v>
      </c>
      <c r="H2475" s="19">
        <f t="shared" si="115"/>
        <v>37.0255459368205</v>
      </c>
      <c r="I2475" s="24">
        <v>72.3</v>
      </c>
      <c r="J2475" s="19">
        <f t="shared" si="116"/>
        <v>71.006550961064235</v>
      </c>
    </row>
    <row r="2476" spans="1:10" x14ac:dyDescent="0.25">
      <c r="A2476" s="3">
        <v>2032</v>
      </c>
      <c r="B2476" s="3">
        <v>10</v>
      </c>
      <c r="C2476" s="4">
        <v>1</v>
      </c>
      <c r="D2476" s="20">
        <f>INDEX('Prom Factor Mensual Hora 0,5'!$B$5:$N$28,MATCH('Casos CMg'!$C2476,'Prom Factor Mensual Hora 0,5'!$A$5:$A$28,0),MATCH('Casos CMg'!$B2476,'Prom Factor Mensual Hora 0,5'!$B$4:$M$4,0))</f>
        <v>0.98276776422391732</v>
      </c>
      <c r="E2476" s="24">
        <v>58.5</v>
      </c>
      <c r="F2476" s="19">
        <f t="shared" si="114"/>
        <v>57.491914207099164</v>
      </c>
      <c r="G2476" s="24">
        <v>36</v>
      </c>
      <c r="H2476" s="19">
        <f t="shared" si="115"/>
        <v>35.379639512061026</v>
      </c>
      <c r="I2476" s="24">
        <v>67.2</v>
      </c>
      <c r="J2476" s="19">
        <f t="shared" si="116"/>
        <v>66.041993755847244</v>
      </c>
    </row>
    <row r="2477" spans="1:10" x14ac:dyDescent="0.25">
      <c r="A2477" s="3">
        <v>2032</v>
      </c>
      <c r="B2477" s="3">
        <v>10</v>
      </c>
      <c r="C2477" s="4">
        <v>2</v>
      </c>
      <c r="D2477" s="20">
        <f>INDEX('Prom Factor Mensual Hora 0,5'!$B$5:$N$28,MATCH('Casos CMg'!$C2477,'Prom Factor Mensual Hora 0,5'!$A$5:$A$28,0),MATCH('Casos CMg'!$B2477,'Prom Factor Mensual Hora 0,5'!$B$4:$M$4,0))</f>
        <v>0.98276314042559476</v>
      </c>
      <c r="E2477" s="24">
        <v>58</v>
      </c>
      <c r="F2477" s="19">
        <f t="shared" si="114"/>
        <v>57.000262144684498</v>
      </c>
      <c r="G2477" s="24">
        <v>35.799999999999997</v>
      </c>
      <c r="H2477" s="19">
        <f t="shared" si="115"/>
        <v>35.18292042723629</v>
      </c>
      <c r="I2477" s="24">
        <v>66.5</v>
      </c>
      <c r="J2477" s="19">
        <f t="shared" si="116"/>
        <v>65.353748838302053</v>
      </c>
    </row>
    <row r="2478" spans="1:10" x14ac:dyDescent="0.25">
      <c r="A2478" s="3">
        <v>2032</v>
      </c>
      <c r="B2478" s="3">
        <v>10</v>
      </c>
      <c r="C2478" s="4">
        <v>3</v>
      </c>
      <c r="D2478" s="20">
        <f>INDEX('Prom Factor Mensual Hora 0,5'!$B$5:$N$28,MATCH('Casos CMg'!$C2478,'Prom Factor Mensual Hora 0,5'!$A$5:$A$28,0),MATCH('Casos CMg'!$B2478,'Prom Factor Mensual Hora 0,5'!$B$4:$M$4,0))</f>
        <v>0.98349696048674051</v>
      </c>
      <c r="E2478" s="24">
        <v>58</v>
      </c>
      <c r="F2478" s="19">
        <f t="shared" si="114"/>
        <v>57.042823708230948</v>
      </c>
      <c r="G2478" s="24">
        <v>35.799999999999997</v>
      </c>
      <c r="H2478" s="19">
        <f t="shared" si="115"/>
        <v>35.209191185425304</v>
      </c>
      <c r="I2478" s="24">
        <v>66.5</v>
      </c>
      <c r="J2478" s="19">
        <f t="shared" si="116"/>
        <v>65.402547872368245</v>
      </c>
    </row>
    <row r="2479" spans="1:10" x14ac:dyDescent="0.25">
      <c r="A2479" s="3">
        <v>2032</v>
      </c>
      <c r="B2479" s="3">
        <v>10</v>
      </c>
      <c r="C2479" s="4">
        <v>4</v>
      </c>
      <c r="D2479" s="20">
        <f>INDEX('Prom Factor Mensual Hora 0,5'!$B$5:$N$28,MATCH('Casos CMg'!$C2479,'Prom Factor Mensual Hora 0,5'!$A$5:$A$28,0),MATCH('Casos CMg'!$B2479,'Prom Factor Mensual Hora 0,5'!$B$4:$M$4,0))</f>
        <v>0.98349865017029481</v>
      </c>
      <c r="E2479" s="24">
        <v>58</v>
      </c>
      <c r="F2479" s="19">
        <f t="shared" si="114"/>
        <v>57.042921709877099</v>
      </c>
      <c r="G2479" s="24">
        <v>35.799999999999997</v>
      </c>
      <c r="H2479" s="19">
        <f t="shared" si="115"/>
        <v>35.209251676096549</v>
      </c>
      <c r="I2479" s="24">
        <v>66.5</v>
      </c>
      <c r="J2479" s="19">
        <f t="shared" si="116"/>
        <v>65.402660236324607</v>
      </c>
    </row>
    <row r="2480" spans="1:10" x14ac:dyDescent="0.25">
      <c r="A2480" s="3">
        <v>2032</v>
      </c>
      <c r="B2480" s="3">
        <v>10</v>
      </c>
      <c r="C2480" s="4">
        <v>5</v>
      </c>
      <c r="D2480" s="20">
        <f>INDEX('Prom Factor Mensual Hora 0,5'!$B$5:$N$28,MATCH('Casos CMg'!$C2480,'Prom Factor Mensual Hora 0,5'!$A$5:$A$28,0),MATCH('Casos CMg'!$B2480,'Prom Factor Mensual Hora 0,5'!$B$4:$M$4,0))</f>
        <v>0.98354558571805484</v>
      </c>
      <c r="E2480" s="24">
        <v>58</v>
      </c>
      <c r="F2480" s="19">
        <f t="shared" si="114"/>
        <v>57.045643971647181</v>
      </c>
      <c r="G2480" s="24">
        <v>35.799999999999997</v>
      </c>
      <c r="H2480" s="19">
        <f t="shared" si="115"/>
        <v>35.210931968706362</v>
      </c>
      <c r="I2480" s="24">
        <v>66.5</v>
      </c>
      <c r="J2480" s="19">
        <f t="shared" si="116"/>
        <v>65.405781450250643</v>
      </c>
    </row>
    <row r="2481" spans="1:10" x14ac:dyDescent="0.25">
      <c r="A2481" s="3">
        <v>2032</v>
      </c>
      <c r="B2481" s="3">
        <v>10</v>
      </c>
      <c r="C2481" s="4">
        <v>6</v>
      </c>
      <c r="D2481" s="20">
        <f>INDEX('Prom Factor Mensual Hora 0,5'!$B$5:$N$28,MATCH('Casos CMg'!$C2481,'Prom Factor Mensual Hora 0,5'!$A$5:$A$28,0),MATCH('Casos CMg'!$B2481,'Prom Factor Mensual Hora 0,5'!$B$4:$M$4,0))</f>
        <v>0.98281357044995021</v>
      </c>
      <c r="E2481" s="24">
        <v>11.6</v>
      </c>
      <c r="F2481" s="19">
        <f t="shared" si="114"/>
        <v>11.400637417219421</v>
      </c>
      <c r="G2481" s="24">
        <v>7.2</v>
      </c>
      <c r="H2481" s="19">
        <f t="shared" si="115"/>
        <v>7.076257707239642</v>
      </c>
      <c r="I2481" s="24">
        <v>13.1</v>
      </c>
      <c r="J2481" s="19">
        <f t="shared" si="116"/>
        <v>12.874857772894348</v>
      </c>
    </row>
    <row r="2482" spans="1:10" x14ac:dyDescent="0.25">
      <c r="A2482" s="3">
        <v>2032</v>
      </c>
      <c r="B2482" s="3">
        <v>10</v>
      </c>
      <c r="C2482" s="4">
        <v>7</v>
      </c>
      <c r="D2482" s="20">
        <f>INDEX('Prom Factor Mensual Hora 0,5'!$B$5:$N$28,MATCH('Casos CMg'!$C2482,'Prom Factor Mensual Hora 0,5'!$A$5:$A$28,0),MATCH('Casos CMg'!$B2482,'Prom Factor Mensual Hora 0,5'!$B$4:$M$4,0))</f>
        <v>0.9827980457416402</v>
      </c>
      <c r="E2482" s="24">
        <v>11.6</v>
      </c>
      <c r="F2482" s="19">
        <f t="shared" si="114"/>
        <v>11.400457330603025</v>
      </c>
      <c r="G2482" s="24">
        <v>7.2</v>
      </c>
      <c r="H2482" s="19">
        <f t="shared" si="115"/>
        <v>7.0761459293398099</v>
      </c>
      <c r="I2482" s="24">
        <v>13.1</v>
      </c>
      <c r="J2482" s="19">
        <f t="shared" si="116"/>
        <v>12.874654399215487</v>
      </c>
    </row>
    <row r="2483" spans="1:10" x14ac:dyDescent="0.25">
      <c r="A2483" s="3">
        <v>2032</v>
      </c>
      <c r="B2483" s="3">
        <v>10</v>
      </c>
      <c r="C2483" s="4">
        <v>8</v>
      </c>
      <c r="D2483" s="20">
        <f>INDEX('Prom Factor Mensual Hora 0,5'!$B$5:$N$28,MATCH('Casos CMg'!$C2483,'Prom Factor Mensual Hora 0,5'!$A$5:$A$28,0),MATCH('Casos CMg'!$B2483,'Prom Factor Mensual Hora 0,5'!$B$4:$M$4,0))</f>
        <v>0.9836271308258443</v>
      </c>
      <c r="E2483" s="24">
        <v>4.8</v>
      </c>
      <c r="F2483" s="19">
        <f t="shared" si="114"/>
        <v>4.7214102279640526</v>
      </c>
      <c r="G2483" s="24">
        <v>2.8</v>
      </c>
      <c r="H2483" s="19">
        <f t="shared" si="115"/>
        <v>2.7541559663123638</v>
      </c>
      <c r="I2483" s="24">
        <v>5.6</v>
      </c>
      <c r="J2483" s="19">
        <f t="shared" si="116"/>
        <v>5.5083119326247276</v>
      </c>
    </row>
    <row r="2484" spans="1:10" x14ac:dyDescent="0.25">
      <c r="A2484" s="3">
        <v>2032</v>
      </c>
      <c r="B2484" s="3">
        <v>10</v>
      </c>
      <c r="C2484" s="4">
        <v>9</v>
      </c>
      <c r="D2484" s="20">
        <f>INDEX('Prom Factor Mensual Hora 0,5'!$B$5:$N$28,MATCH('Casos CMg'!$C2484,'Prom Factor Mensual Hora 0,5'!$A$5:$A$28,0),MATCH('Casos CMg'!$B2484,'Prom Factor Mensual Hora 0,5'!$B$4:$M$4,0))</f>
        <v>0.99649119837626765</v>
      </c>
      <c r="E2484" s="24">
        <v>4.8</v>
      </c>
      <c r="F2484" s="19">
        <f t="shared" si="114"/>
        <v>4.7831577522060842</v>
      </c>
      <c r="G2484" s="24">
        <v>2.8</v>
      </c>
      <c r="H2484" s="19">
        <f t="shared" si="115"/>
        <v>2.7901753554535493</v>
      </c>
      <c r="I2484" s="24">
        <v>5.6</v>
      </c>
      <c r="J2484" s="19">
        <f t="shared" si="116"/>
        <v>5.5803507109070987</v>
      </c>
    </row>
    <row r="2485" spans="1:10" x14ac:dyDescent="0.25">
      <c r="A2485" s="3">
        <v>2032</v>
      </c>
      <c r="B2485" s="3">
        <v>10</v>
      </c>
      <c r="C2485" s="4">
        <v>10</v>
      </c>
      <c r="D2485" s="20">
        <f>INDEX('Prom Factor Mensual Hora 0,5'!$B$5:$N$28,MATCH('Casos CMg'!$C2485,'Prom Factor Mensual Hora 0,5'!$A$5:$A$28,0),MATCH('Casos CMg'!$B2485,'Prom Factor Mensual Hora 0,5'!$B$4:$M$4,0))</f>
        <v>0.99809274155090977</v>
      </c>
      <c r="E2485" s="24">
        <v>0.9</v>
      </c>
      <c r="F2485" s="19">
        <f t="shared" si="114"/>
        <v>0.89828346739581877</v>
      </c>
      <c r="G2485" s="24">
        <v>0.8</v>
      </c>
      <c r="H2485" s="19">
        <f t="shared" si="115"/>
        <v>0.79847419324072788</v>
      </c>
      <c r="I2485" s="24">
        <v>0.9</v>
      </c>
      <c r="J2485" s="19">
        <f t="shared" si="116"/>
        <v>0.89828346739581877</v>
      </c>
    </row>
    <row r="2486" spans="1:10" x14ac:dyDescent="0.25">
      <c r="A2486" s="3">
        <v>2032</v>
      </c>
      <c r="B2486" s="3">
        <v>10</v>
      </c>
      <c r="C2486" s="4">
        <v>11</v>
      </c>
      <c r="D2486" s="20">
        <f>INDEX('Prom Factor Mensual Hora 0,5'!$B$5:$N$28,MATCH('Casos CMg'!$C2486,'Prom Factor Mensual Hora 0,5'!$A$5:$A$28,0),MATCH('Casos CMg'!$B2486,'Prom Factor Mensual Hora 0,5'!$B$4:$M$4,0))</f>
        <v>0.99773611986535249</v>
      </c>
      <c r="E2486" s="24">
        <v>0.9</v>
      </c>
      <c r="F2486" s="19">
        <f t="shared" si="114"/>
        <v>0.89796250787881726</v>
      </c>
      <c r="G2486" s="24">
        <v>0.8</v>
      </c>
      <c r="H2486" s="19">
        <f t="shared" si="115"/>
        <v>0.79818889589228204</v>
      </c>
      <c r="I2486" s="24">
        <v>0.9</v>
      </c>
      <c r="J2486" s="19">
        <f t="shared" si="116"/>
        <v>0.89796250787881726</v>
      </c>
    </row>
    <row r="2487" spans="1:10" x14ac:dyDescent="0.25">
      <c r="A2487" s="3">
        <v>2032</v>
      </c>
      <c r="B2487" s="3">
        <v>10</v>
      </c>
      <c r="C2487" s="4">
        <v>12</v>
      </c>
      <c r="D2487" s="20">
        <f>INDEX('Prom Factor Mensual Hora 0,5'!$B$5:$N$28,MATCH('Casos CMg'!$C2487,'Prom Factor Mensual Hora 0,5'!$A$5:$A$28,0),MATCH('Casos CMg'!$B2487,'Prom Factor Mensual Hora 0,5'!$B$4:$M$4,0))</f>
        <v>0.99773838760935762</v>
      </c>
      <c r="E2487" s="24">
        <v>0.9</v>
      </c>
      <c r="F2487" s="19">
        <f t="shared" si="114"/>
        <v>0.89796454884842192</v>
      </c>
      <c r="G2487" s="24">
        <v>0.8</v>
      </c>
      <c r="H2487" s="19">
        <f t="shared" si="115"/>
        <v>0.7981907100874861</v>
      </c>
      <c r="I2487" s="24">
        <v>0.9</v>
      </c>
      <c r="J2487" s="19">
        <f t="shared" si="116"/>
        <v>0.89796454884842192</v>
      </c>
    </row>
    <row r="2488" spans="1:10" x14ac:dyDescent="0.25">
      <c r="A2488" s="3">
        <v>2032</v>
      </c>
      <c r="B2488" s="3">
        <v>10</v>
      </c>
      <c r="C2488" s="4">
        <v>13</v>
      </c>
      <c r="D2488" s="20">
        <f>INDEX('Prom Factor Mensual Hora 0,5'!$B$5:$N$28,MATCH('Casos CMg'!$C2488,'Prom Factor Mensual Hora 0,5'!$A$5:$A$28,0),MATCH('Casos CMg'!$B2488,'Prom Factor Mensual Hora 0,5'!$B$4:$M$4,0))</f>
        <v>0.99890939547440449</v>
      </c>
      <c r="E2488" s="24">
        <v>0.9</v>
      </c>
      <c r="F2488" s="19">
        <f t="shared" si="114"/>
        <v>0.89901845592696406</v>
      </c>
      <c r="G2488" s="24">
        <v>0.8</v>
      </c>
      <c r="H2488" s="19">
        <f t="shared" si="115"/>
        <v>0.79912751637952362</v>
      </c>
      <c r="I2488" s="24">
        <v>0.9</v>
      </c>
      <c r="J2488" s="19">
        <f t="shared" si="116"/>
        <v>0.89901845592696406</v>
      </c>
    </row>
    <row r="2489" spans="1:10" x14ac:dyDescent="0.25">
      <c r="A2489" s="3">
        <v>2032</v>
      </c>
      <c r="B2489" s="3">
        <v>10</v>
      </c>
      <c r="C2489" s="4">
        <v>14</v>
      </c>
      <c r="D2489" s="20">
        <f>INDEX('Prom Factor Mensual Hora 0,5'!$B$5:$N$28,MATCH('Casos CMg'!$C2489,'Prom Factor Mensual Hora 0,5'!$A$5:$A$28,0),MATCH('Casos CMg'!$B2489,'Prom Factor Mensual Hora 0,5'!$B$4:$M$4,0))</f>
        <v>0.99987573234565796</v>
      </c>
      <c r="E2489" s="24">
        <v>1.3</v>
      </c>
      <c r="F2489" s="19">
        <f t="shared" si="114"/>
        <v>1.2998384520493553</v>
      </c>
      <c r="G2489" s="24">
        <v>1.1000000000000001</v>
      </c>
      <c r="H2489" s="19">
        <f t="shared" si="115"/>
        <v>1.0998633055802238</v>
      </c>
      <c r="I2489" s="24">
        <v>1.2</v>
      </c>
      <c r="J2489" s="19">
        <f t="shared" si="116"/>
        <v>1.1998508788147895</v>
      </c>
    </row>
    <row r="2490" spans="1:10" x14ac:dyDescent="0.25">
      <c r="A2490" s="3">
        <v>2032</v>
      </c>
      <c r="B2490" s="3">
        <v>10</v>
      </c>
      <c r="C2490" s="4">
        <v>15</v>
      </c>
      <c r="D2490" s="20">
        <f>INDEX('Prom Factor Mensual Hora 0,5'!$B$5:$N$28,MATCH('Casos CMg'!$C2490,'Prom Factor Mensual Hora 0,5'!$A$5:$A$28,0),MATCH('Casos CMg'!$B2490,'Prom Factor Mensual Hora 0,5'!$B$4:$M$4,0))</f>
        <v>0.99987573234565796</v>
      </c>
      <c r="E2490" s="24">
        <v>1.8</v>
      </c>
      <c r="F2490" s="19">
        <f t="shared" si="114"/>
        <v>1.7997763182221844</v>
      </c>
      <c r="G2490" s="24">
        <v>1.6</v>
      </c>
      <c r="H2490" s="19">
        <f t="shared" si="115"/>
        <v>1.5998011717530529</v>
      </c>
      <c r="I2490" s="24">
        <v>1.8</v>
      </c>
      <c r="J2490" s="19">
        <f t="shared" si="116"/>
        <v>1.7997763182221844</v>
      </c>
    </row>
    <row r="2491" spans="1:10" x14ac:dyDescent="0.25">
      <c r="A2491" s="3">
        <v>2032</v>
      </c>
      <c r="B2491" s="3">
        <v>10</v>
      </c>
      <c r="C2491" s="4">
        <v>16</v>
      </c>
      <c r="D2491" s="20">
        <f>INDEX('Prom Factor Mensual Hora 0,5'!$B$5:$N$28,MATCH('Casos CMg'!$C2491,'Prom Factor Mensual Hora 0,5'!$A$5:$A$28,0),MATCH('Casos CMg'!$B2491,'Prom Factor Mensual Hora 0,5'!$B$4:$M$4,0))</f>
        <v>0.99987573234565796</v>
      </c>
      <c r="E2491" s="24">
        <v>1.8</v>
      </c>
      <c r="F2491" s="19">
        <f t="shared" si="114"/>
        <v>1.7997763182221844</v>
      </c>
      <c r="G2491" s="24">
        <v>1.6</v>
      </c>
      <c r="H2491" s="19">
        <f t="shared" si="115"/>
        <v>1.5998011717530529</v>
      </c>
      <c r="I2491" s="24">
        <v>1.8</v>
      </c>
      <c r="J2491" s="19">
        <f t="shared" si="116"/>
        <v>1.7997763182221844</v>
      </c>
    </row>
    <row r="2492" spans="1:10" x14ac:dyDescent="0.25">
      <c r="A2492" s="3">
        <v>2032</v>
      </c>
      <c r="B2492" s="3">
        <v>10</v>
      </c>
      <c r="C2492" s="4">
        <v>17</v>
      </c>
      <c r="D2492" s="20">
        <f>INDEX('Prom Factor Mensual Hora 0,5'!$B$5:$N$28,MATCH('Casos CMg'!$C2492,'Prom Factor Mensual Hora 0,5'!$A$5:$A$28,0),MATCH('Casos CMg'!$B2492,'Prom Factor Mensual Hora 0,5'!$B$4:$M$4,0))</f>
        <v>0.99987576736378347</v>
      </c>
      <c r="E2492" s="24">
        <v>1.8</v>
      </c>
      <c r="F2492" s="19">
        <f t="shared" si="114"/>
        <v>1.7997763812548102</v>
      </c>
      <c r="G2492" s="24">
        <v>1.6</v>
      </c>
      <c r="H2492" s="19">
        <f t="shared" si="115"/>
        <v>1.5998012277820537</v>
      </c>
      <c r="I2492" s="24">
        <v>1.8</v>
      </c>
      <c r="J2492" s="19">
        <f t="shared" si="116"/>
        <v>1.7997763812548102</v>
      </c>
    </row>
    <row r="2493" spans="1:10" x14ac:dyDescent="0.25">
      <c r="A2493" s="3">
        <v>2032</v>
      </c>
      <c r="B2493" s="3">
        <v>10</v>
      </c>
      <c r="C2493" s="4">
        <v>18</v>
      </c>
      <c r="D2493" s="20">
        <f>INDEX('Prom Factor Mensual Hora 0,5'!$B$5:$N$28,MATCH('Casos CMg'!$C2493,'Prom Factor Mensual Hora 0,5'!$A$5:$A$28,0),MATCH('Casos CMg'!$B2493,'Prom Factor Mensual Hora 0,5'!$B$4:$M$4,0))</f>
        <v>0.99987523520709687</v>
      </c>
      <c r="E2493" s="24">
        <v>1.8</v>
      </c>
      <c r="F2493" s="19">
        <f t="shared" si="114"/>
        <v>1.7997754233727745</v>
      </c>
      <c r="G2493" s="24">
        <v>1.6</v>
      </c>
      <c r="H2493" s="19">
        <f t="shared" si="115"/>
        <v>1.5998003763313551</v>
      </c>
      <c r="I2493" s="24">
        <v>1.8</v>
      </c>
      <c r="J2493" s="19">
        <f t="shared" si="116"/>
        <v>1.7997754233727745</v>
      </c>
    </row>
    <row r="2494" spans="1:10" x14ac:dyDescent="0.25">
      <c r="A2494" s="3">
        <v>2032</v>
      </c>
      <c r="B2494" s="3">
        <v>10</v>
      </c>
      <c r="C2494" s="4">
        <v>19</v>
      </c>
      <c r="D2494" s="20">
        <f>INDEX('Prom Factor Mensual Hora 0,5'!$B$5:$N$28,MATCH('Casos CMg'!$C2494,'Prom Factor Mensual Hora 0,5'!$A$5:$A$28,0),MATCH('Casos CMg'!$B2494,'Prom Factor Mensual Hora 0,5'!$B$4:$M$4,0))</f>
        <v>0.99567369027716135</v>
      </c>
      <c r="E2494" s="24">
        <v>75</v>
      </c>
      <c r="F2494" s="19">
        <f t="shared" si="114"/>
        <v>74.675526770787101</v>
      </c>
      <c r="G2494" s="24">
        <v>41.1</v>
      </c>
      <c r="H2494" s="19">
        <f t="shared" si="115"/>
        <v>40.922188670391336</v>
      </c>
      <c r="I2494" s="24">
        <v>90.2</v>
      </c>
      <c r="J2494" s="19">
        <f t="shared" si="116"/>
        <v>89.80976686299995</v>
      </c>
    </row>
    <row r="2495" spans="1:10" x14ac:dyDescent="0.25">
      <c r="A2495" s="3">
        <v>2032</v>
      </c>
      <c r="B2495" s="3">
        <v>10</v>
      </c>
      <c r="C2495" s="4">
        <v>20</v>
      </c>
      <c r="D2495" s="20">
        <f>INDEX('Prom Factor Mensual Hora 0,5'!$B$5:$N$28,MATCH('Casos CMg'!$C2495,'Prom Factor Mensual Hora 0,5'!$A$5:$A$28,0),MATCH('Casos CMg'!$B2495,'Prom Factor Mensual Hora 0,5'!$B$4:$M$4,0))</f>
        <v>0.9821902641223752</v>
      </c>
      <c r="E2495" s="24">
        <v>79.5</v>
      </c>
      <c r="F2495" s="19">
        <f t="shared" si="114"/>
        <v>78.084125997728833</v>
      </c>
      <c r="G2495" s="24">
        <v>42.3</v>
      </c>
      <c r="H2495" s="19">
        <f t="shared" si="115"/>
        <v>41.546648172376472</v>
      </c>
      <c r="I2495" s="24">
        <v>96.6</v>
      </c>
      <c r="J2495" s="19">
        <f t="shared" si="116"/>
        <v>94.879579514221433</v>
      </c>
    </row>
    <row r="2496" spans="1:10" x14ac:dyDescent="0.25">
      <c r="A2496" s="3">
        <v>2032</v>
      </c>
      <c r="B2496" s="3">
        <v>10</v>
      </c>
      <c r="C2496" s="4">
        <v>21</v>
      </c>
      <c r="D2496" s="20">
        <f>INDEX('Prom Factor Mensual Hora 0,5'!$B$5:$N$28,MATCH('Casos CMg'!$C2496,'Prom Factor Mensual Hora 0,5'!$A$5:$A$28,0),MATCH('Casos CMg'!$B2496,'Prom Factor Mensual Hora 0,5'!$B$4:$M$4,0))</f>
        <v>0.98133490162370618</v>
      </c>
      <c r="E2496" s="24">
        <v>80.599999999999994</v>
      </c>
      <c r="F2496" s="19">
        <f t="shared" si="114"/>
        <v>79.095593070870706</v>
      </c>
      <c r="G2496" s="24">
        <v>42.5</v>
      </c>
      <c r="H2496" s="19">
        <f t="shared" si="115"/>
        <v>41.706733319007512</v>
      </c>
      <c r="I2496" s="24">
        <v>98.2</v>
      </c>
      <c r="J2496" s="19">
        <f t="shared" si="116"/>
        <v>96.367087339447949</v>
      </c>
    </row>
    <row r="2497" spans="1:10" x14ac:dyDescent="0.25">
      <c r="A2497" s="3">
        <v>2032</v>
      </c>
      <c r="B2497" s="3">
        <v>10</v>
      </c>
      <c r="C2497" s="4">
        <v>22</v>
      </c>
      <c r="D2497" s="20">
        <f>INDEX('Prom Factor Mensual Hora 0,5'!$B$5:$N$28,MATCH('Casos CMg'!$C2497,'Prom Factor Mensual Hora 0,5'!$A$5:$A$28,0),MATCH('Casos CMg'!$B2497,'Prom Factor Mensual Hora 0,5'!$B$4:$M$4,0))</f>
        <v>0.9813299022868166</v>
      </c>
      <c r="E2497" s="24">
        <v>75</v>
      </c>
      <c r="F2497" s="19">
        <f t="shared" si="114"/>
        <v>73.599742671511251</v>
      </c>
      <c r="G2497" s="24">
        <v>41.1</v>
      </c>
      <c r="H2497" s="19">
        <f t="shared" si="115"/>
        <v>40.332658983988161</v>
      </c>
      <c r="I2497" s="24">
        <v>90.2</v>
      </c>
      <c r="J2497" s="19">
        <f t="shared" si="116"/>
        <v>88.515957186270867</v>
      </c>
    </row>
    <row r="2498" spans="1:10" x14ac:dyDescent="0.25">
      <c r="A2498" s="3">
        <v>2032</v>
      </c>
      <c r="B2498" s="3">
        <v>10</v>
      </c>
      <c r="C2498" s="4">
        <v>23</v>
      </c>
      <c r="D2498" s="20">
        <f>INDEX('Prom Factor Mensual Hora 0,5'!$B$5:$N$28,MATCH('Casos CMg'!$C2498,'Prom Factor Mensual Hora 0,5'!$A$5:$A$28,0),MATCH('Casos CMg'!$B2498,'Prom Factor Mensual Hora 0,5'!$B$4:$M$4,0))</f>
        <v>0.98134330266422198</v>
      </c>
      <c r="E2498" s="24">
        <v>63.7</v>
      </c>
      <c r="F2498" s="19">
        <f t="shared" si="114"/>
        <v>62.511568379710944</v>
      </c>
      <c r="G2498" s="24">
        <v>38.299999999999997</v>
      </c>
      <c r="H2498" s="19">
        <f t="shared" si="115"/>
        <v>37.585448492039703</v>
      </c>
      <c r="I2498" s="24">
        <v>74.2</v>
      </c>
      <c r="J2498" s="19">
        <f t="shared" si="116"/>
        <v>72.815673057685274</v>
      </c>
    </row>
    <row r="2499" spans="1:10" x14ac:dyDescent="0.25">
      <c r="A2499" s="3">
        <v>2032</v>
      </c>
      <c r="B2499" s="3">
        <v>11</v>
      </c>
      <c r="C2499" s="4">
        <v>0</v>
      </c>
      <c r="D2499" s="20">
        <f>INDEX('Prom Factor Mensual Hora 0,5'!$B$5:$N$28,MATCH('Casos CMg'!$C2499,'Prom Factor Mensual Hora 0,5'!$A$5:$A$28,0),MATCH('Casos CMg'!$B2499,'Prom Factor Mensual Hora 0,5'!$B$4:$M$4,0))</f>
        <v>0.97795162569026572</v>
      </c>
      <c r="E2499" s="24">
        <v>37.4</v>
      </c>
      <c r="F2499" s="19">
        <f t="shared" si="114"/>
        <v>36.575390800815939</v>
      </c>
      <c r="G2499" s="24">
        <v>19.8</v>
      </c>
      <c r="H2499" s="19">
        <f t="shared" si="115"/>
        <v>19.363442188667261</v>
      </c>
      <c r="I2499" s="24">
        <v>40.200000000000003</v>
      </c>
      <c r="J2499" s="19">
        <f t="shared" si="116"/>
        <v>39.313655352748683</v>
      </c>
    </row>
    <row r="2500" spans="1:10" x14ac:dyDescent="0.25">
      <c r="A2500" s="3">
        <v>2032</v>
      </c>
      <c r="B2500" s="3">
        <v>11</v>
      </c>
      <c r="C2500" s="4">
        <v>1</v>
      </c>
      <c r="D2500" s="20">
        <f>INDEX('Prom Factor Mensual Hora 0,5'!$B$5:$N$28,MATCH('Casos CMg'!$C2500,'Prom Factor Mensual Hora 0,5'!$A$5:$A$28,0),MATCH('Casos CMg'!$B2500,'Prom Factor Mensual Hora 0,5'!$B$4:$M$4,0))</f>
        <v>0.98127717508999879</v>
      </c>
      <c r="E2500" s="24">
        <v>38.5</v>
      </c>
      <c r="F2500" s="19">
        <f t="shared" ref="F2500:F2563" si="117">$E2500*$D2500</f>
        <v>37.779171240964956</v>
      </c>
      <c r="G2500" s="24">
        <v>20.3</v>
      </c>
      <c r="H2500" s="19">
        <f t="shared" ref="H2500:H2563" si="118">$G2500*$D2500</f>
        <v>19.919926654326975</v>
      </c>
      <c r="I2500" s="24">
        <v>41.8</v>
      </c>
      <c r="J2500" s="19">
        <f t="shared" ref="J2500:J2563" si="119">$I2500*$D2500</f>
        <v>41.017385918761946</v>
      </c>
    </row>
    <row r="2501" spans="1:10" x14ac:dyDescent="0.25">
      <c r="A2501" s="3">
        <v>2032</v>
      </c>
      <c r="B2501" s="3">
        <v>11</v>
      </c>
      <c r="C2501" s="4">
        <v>2</v>
      </c>
      <c r="D2501" s="20">
        <f>INDEX('Prom Factor Mensual Hora 0,5'!$B$5:$N$28,MATCH('Casos CMg'!$C2501,'Prom Factor Mensual Hora 0,5'!$A$5:$A$28,0),MATCH('Casos CMg'!$B2501,'Prom Factor Mensual Hora 0,5'!$B$4:$M$4,0))</f>
        <v>0.98127049623899176</v>
      </c>
      <c r="E2501" s="24">
        <v>38.5</v>
      </c>
      <c r="F2501" s="19">
        <f t="shared" si="117"/>
        <v>37.778914105201181</v>
      </c>
      <c r="G2501" s="24">
        <v>20.3</v>
      </c>
      <c r="H2501" s="19">
        <f t="shared" si="118"/>
        <v>19.919791073651535</v>
      </c>
      <c r="I2501" s="24">
        <v>41.8</v>
      </c>
      <c r="J2501" s="19">
        <f t="shared" si="119"/>
        <v>41.017106742789856</v>
      </c>
    </row>
    <row r="2502" spans="1:10" x14ac:dyDescent="0.25">
      <c r="A2502" s="3">
        <v>2032</v>
      </c>
      <c r="B2502" s="3">
        <v>11</v>
      </c>
      <c r="C2502" s="4">
        <v>3</v>
      </c>
      <c r="D2502" s="20">
        <f>INDEX('Prom Factor Mensual Hora 0,5'!$B$5:$N$28,MATCH('Casos CMg'!$C2502,'Prom Factor Mensual Hora 0,5'!$A$5:$A$28,0),MATCH('Casos CMg'!$B2502,'Prom Factor Mensual Hora 0,5'!$B$4:$M$4,0))</f>
        <v>0.98126911607015066</v>
      </c>
      <c r="E2502" s="24">
        <v>38.5</v>
      </c>
      <c r="F2502" s="19">
        <f t="shared" si="117"/>
        <v>37.778860968700798</v>
      </c>
      <c r="G2502" s="24">
        <v>20.3</v>
      </c>
      <c r="H2502" s="19">
        <f t="shared" si="118"/>
        <v>19.91976305622406</v>
      </c>
      <c r="I2502" s="24">
        <v>41.8</v>
      </c>
      <c r="J2502" s="19">
        <f t="shared" si="119"/>
        <v>41.017049051732293</v>
      </c>
    </row>
    <row r="2503" spans="1:10" x14ac:dyDescent="0.25">
      <c r="A2503" s="3">
        <v>2032</v>
      </c>
      <c r="B2503" s="3">
        <v>11</v>
      </c>
      <c r="C2503" s="4">
        <v>4</v>
      </c>
      <c r="D2503" s="20">
        <f>INDEX('Prom Factor Mensual Hora 0,5'!$B$5:$N$28,MATCH('Casos CMg'!$C2503,'Prom Factor Mensual Hora 0,5'!$A$5:$A$28,0),MATCH('Casos CMg'!$B2503,'Prom Factor Mensual Hora 0,5'!$B$4:$M$4,0))</f>
        <v>0.98127300507643389</v>
      </c>
      <c r="E2503" s="24">
        <v>38.5</v>
      </c>
      <c r="F2503" s="19">
        <f t="shared" si="117"/>
        <v>37.779010695442707</v>
      </c>
      <c r="G2503" s="24">
        <v>20.3</v>
      </c>
      <c r="H2503" s="19">
        <f t="shared" si="118"/>
        <v>19.91984200305161</v>
      </c>
      <c r="I2503" s="24">
        <v>41.8</v>
      </c>
      <c r="J2503" s="19">
        <f t="shared" si="119"/>
        <v>41.017211612194934</v>
      </c>
    </row>
    <row r="2504" spans="1:10" x14ac:dyDescent="0.25">
      <c r="A2504" s="3">
        <v>2032</v>
      </c>
      <c r="B2504" s="3">
        <v>11</v>
      </c>
      <c r="C2504" s="4">
        <v>5</v>
      </c>
      <c r="D2504" s="20">
        <f>INDEX('Prom Factor Mensual Hora 0,5'!$B$5:$N$28,MATCH('Casos CMg'!$C2504,'Prom Factor Mensual Hora 0,5'!$A$5:$A$28,0),MATCH('Casos CMg'!$B2504,'Prom Factor Mensual Hora 0,5'!$B$4:$M$4,0))</f>
        <v>0.98040834495366735</v>
      </c>
      <c r="E2504" s="24">
        <v>38.5</v>
      </c>
      <c r="F2504" s="19">
        <f t="shared" si="117"/>
        <v>37.745721280716197</v>
      </c>
      <c r="G2504" s="24">
        <v>20.3</v>
      </c>
      <c r="H2504" s="19">
        <f t="shared" si="118"/>
        <v>19.902289402559447</v>
      </c>
      <c r="I2504" s="24">
        <v>41.8</v>
      </c>
      <c r="J2504" s="19">
        <f t="shared" si="119"/>
        <v>40.981068819063296</v>
      </c>
    </row>
    <row r="2505" spans="1:10" x14ac:dyDescent="0.25">
      <c r="A2505" s="3">
        <v>2032</v>
      </c>
      <c r="B2505" s="3">
        <v>11</v>
      </c>
      <c r="C2505" s="4">
        <v>6</v>
      </c>
      <c r="D2505" s="20">
        <f>INDEX('Prom Factor Mensual Hora 0,5'!$B$5:$N$28,MATCH('Casos CMg'!$C2505,'Prom Factor Mensual Hora 0,5'!$A$5:$A$28,0),MATCH('Casos CMg'!$B2505,'Prom Factor Mensual Hora 0,5'!$B$4:$M$4,0))</f>
        <v>0.98039832800151439</v>
      </c>
      <c r="E2505" s="24">
        <v>3.3</v>
      </c>
      <c r="F2505" s="19">
        <f t="shared" si="117"/>
        <v>3.2353144824049971</v>
      </c>
      <c r="G2505" s="24">
        <v>3.3</v>
      </c>
      <c r="H2505" s="19">
        <f t="shared" si="118"/>
        <v>3.2353144824049971</v>
      </c>
      <c r="I2505" s="24">
        <v>3.5</v>
      </c>
      <c r="J2505" s="19">
        <f t="shared" si="119"/>
        <v>3.4313941480053005</v>
      </c>
    </row>
    <row r="2506" spans="1:10" x14ac:dyDescent="0.25">
      <c r="A2506" s="3">
        <v>2032</v>
      </c>
      <c r="B2506" s="3">
        <v>11</v>
      </c>
      <c r="C2506" s="4">
        <v>7</v>
      </c>
      <c r="D2506" s="20">
        <f>INDEX('Prom Factor Mensual Hora 0,5'!$B$5:$N$28,MATCH('Casos CMg'!$C2506,'Prom Factor Mensual Hora 0,5'!$A$5:$A$28,0),MATCH('Casos CMg'!$B2506,'Prom Factor Mensual Hora 0,5'!$B$4:$M$4,0))</f>
        <v>0.98039825963267313</v>
      </c>
      <c r="E2506" s="24">
        <v>1</v>
      </c>
      <c r="F2506" s="19">
        <f t="shared" si="117"/>
        <v>0.98039825963267313</v>
      </c>
      <c r="G2506" s="24">
        <v>1</v>
      </c>
      <c r="H2506" s="19">
        <f t="shared" si="118"/>
        <v>0.98039825963267313</v>
      </c>
      <c r="I2506" s="24">
        <v>1</v>
      </c>
      <c r="J2506" s="19">
        <f t="shared" si="119"/>
        <v>0.98039825963267313</v>
      </c>
    </row>
    <row r="2507" spans="1:10" x14ac:dyDescent="0.25">
      <c r="A2507" s="3">
        <v>2032</v>
      </c>
      <c r="B2507" s="3">
        <v>11</v>
      </c>
      <c r="C2507" s="4">
        <v>8</v>
      </c>
      <c r="D2507" s="20">
        <f>INDEX('Prom Factor Mensual Hora 0,5'!$B$5:$N$28,MATCH('Casos CMg'!$C2507,'Prom Factor Mensual Hora 0,5'!$A$5:$A$28,0),MATCH('Casos CMg'!$B2507,'Prom Factor Mensual Hora 0,5'!$B$4:$M$4,0))</f>
        <v>0.98844554443337507</v>
      </c>
      <c r="E2507" s="24">
        <v>0.9</v>
      </c>
      <c r="F2507" s="19">
        <f t="shared" si="117"/>
        <v>0.88960098999003756</v>
      </c>
      <c r="G2507" s="24">
        <v>0.9</v>
      </c>
      <c r="H2507" s="19">
        <f t="shared" si="118"/>
        <v>0.88960098999003756</v>
      </c>
      <c r="I2507" s="24">
        <v>0.9</v>
      </c>
      <c r="J2507" s="19">
        <f t="shared" si="119"/>
        <v>0.88960098999003756</v>
      </c>
    </row>
    <row r="2508" spans="1:10" x14ac:dyDescent="0.25">
      <c r="A2508" s="3">
        <v>2032</v>
      </c>
      <c r="B2508" s="3">
        <v>11</v>
      </c>
      <c r="C2508" s="4">
        <v>9</v>
      </c>
      <c r="D2508" s="20">
        <f>INDEX('Prom Factor Mensual Hora 0,5'!$B$5:$N$28,MATCH('Casos CMg'!$C2508,'Prom Factor Mensual Hora 0,5'!$A$5:$A$28,0),MATCH('Casos CMg'!$B2508,'Prom Factor Mensual Hora 0,5'!$B$4:$M$4,0))</f>
        <v>0.99962606837606838</v>
      </c>
      <c r="E2508" s="24">
        <v>0.4</v>
      </c>
      <c r="F2508" s="19">
        <f t="shared" si="117"/>
        <v>0.39985042735042736</v>
      </c>
      <c r="G2508" s="24">
        <v>0.4</v>
      </c>
      <c r="H2508" s="19">
        <f t="shared" si="118"/>
        <v>0.39985042735042736</v>
      </c>
      <c r="I2508" s="24">
        <v>0.5</v>
      </c>
      <c r="J2508" s="19">
        <f t="shared" si="119"/>
        <v>0.49981303418803419</v>
      </c>
    </row>
    <row r="2509" spans="1:10" x14ac:dyDescent="0.25">
      <c r="A2509" s="3">
        <v>2032</v>
      </c>
      <c r="B2509" s="3">
        <v>11</v>
      </c>
      <c r="C2509" s="4">
        <v>10</v>
      </c>
      <c r="D2509" s="20">
        <f>INDEX('Prom Factor Mensual Hora 0,5'!$B$5:$N$28,MATCH('Casos CMg'!$C2509,'Prom Factor Mensual Hora 0,5'!$A$5:$A$28,0),MATCH('Casos CMg'!$B2509,'Prom Factor Mensual Hora 0,5'!$B$4:$M$4,0))</f>
        <v>0.99962599345488556</v>
      </c>
      <c r="E2509" s="24">
        <v>0.4</v>
      </c>
      <c r="F2509" s="19">
        <f t="shared" si="117"/>
        <v>0.39985039738195427</v>
      </c>
      <c r="G2509" s="24">
        <v>0.4</v>
      </c>
      <c r="H2509" s="19">
        <f t="shared" si="118"/>
        <v>0.39985039738195427</v>
      </c>
      <c r="I2509" s="24">
        <v>0.5</v>
      </c>
      <c r="J2509" s="19">
        <f t="shared" si="119"/>
        <v>0.49981299672744278</v>
      </c>
    </row>
    <row r="2510" spans="1:10" x14ac:dyDescent="0.25">
      <c r="A2510" s="3">
        <v>2032</v>
      </c>
      <c r="B2510" s="3">
        <v>11</v>
      </c>
      <c r="C2510" s="4">
        <v>11</v>
      </c>
      <c r="D2510" s="20">
        <f>INDEX('Prom Factor Mensual Hora 0,5'!$B$5:$N$28,MATCH('Casos CMg'!$C2510,'Prom Factor Mensual Hora 0,5'!$A$5:$A$28,0),MATCH('Casos CMg'!$B2510,'Prom Factor Mensual Hora 0,5'!$B$4:$M$4,0))</f>
        <v>0.99962962962962953</v>
      </c>
      <c r="E2510" s="24">
        <v>0.2</v>
      </c>
      <c r="F2510" s="19">
        <f t="shared" si="117"/>
        <v>0.19992592592592592</v>
      </c>
      <c r="G2510" s="24">
        <v>0.2</v>
      </c>
      <c r="H2510" s="19">
        <f t="shared" si="118"/>
        <v>0.19992592592592592</v>
      </c>
      <c r="I2510" s="24">
        <v>0.2</v>
      </c>
      <c r="J2510" s="19">
        <f t="shared" si="119"/>
        <v>0.19992592592592592</v>
      </c>
    </row>
    <row r="2511" spans="1:10" x14ac:dyDescent="0.25">
      <c r="A2511" s="3">
        <v>2032</v>
      </c>
      <c r="B2511" s="3">
        <v>11</v>
      </c>
      <c r="C2511" s="4">
        <v>12</v>
      </c>
      <c r="D2511" s="20">
        <f>INDEX('Prom Factor Mensual Hora 0,5'!$B$5:$N$28,MATCH('Casos CMg'!$C2511,'Prom Factor Mensual Hora 0,5'!$A$5:$A$28,0),MATCH('Casos CMg'!$B2511,'Prom Factor Mensual Hora 0,5'!$B$4:$M$4,0))</f>
        <v>0.99962534789124391</v>
      </c>
      <c r="E2511" s="24">
        <v>0</v>
      </c>
      <c r="F2511" s="19">
        <f t="shared" si="117"/>
        <v>0</v>
      </c>
      <c r="G2511" s="24">
        <v>0</v>
      </c>
      <c r="H2511" s="19">
        <f t="shared" si="118"/>
        <v>0</v>
      </c>
      <c r="I2511" s="24">
        <v>0</v>
      </c>
      <c r="J2511" s="19">
        <f t="shared" si="119"/>
        <v>0</v>
      </c>
    </row>
    <row r="2512" spans="1:10" x14ac:dyDescent="0.25">
      <c r="A2512" s="3">
        <v>2032</v>
      </c>
      <c r="B2512" s="3">
        <v>11</v>
      </c>
      <c r="C2512" s="4">
        <v>13</v>
      </c>
      <c r="D2512" s="20">
        <f>INDEX('Prom Factor Mensual Hora 0,5'!$B$5:$N$28,MATCH('Casos CMg'!$C2512,'Prom Factor Mensual Hora 0,5'!$A$5:$A$28,0),MATCH('Casos CMg'!$B2512,'Prom Factor Mensual Hora 0,5'!$B$4:$M$4,0))</f>
        <v>1</v>
      </c>
      <c r="E2512" s="24">
        <v>0</v>
      </c>
      <c r="F2512" s="19">
        <f t="shared" si="117"/>
        <v>0</v>
      </c>
      <c r="G2512" s="24">
        <v>0</v>
      </c>
      <c r="H2512" s="19">
        <f t="shared" si="118"/>
        <v>0</v>
      </c>
      <c r="I2512" s="24">
        <v>0</v>
      </c>
      <c r="J2512" s="19">
        <f t="shared" si="119"/>
        <v>0</v>
      </c>
    </row>
    <row r="2513" spans="1:10" x14ac:dyDescent="0.25">
      <c r="A2513" s="3">
        <v>2032</v>
      </c>
      <c r="B2513" s="3">
        <v>11</v>
      </c>
      <c r="C2513" s="4">
        <v>14</v>
      </c>
      <c r="D2513" s="20">
        <f>INDEX('Prom Factor Mensual Hora 0,5'!$B$5:$N$28,MATCH('Casos CMg'!$C2513,'Prom Factor Mensual Hora 0,5'!$A$5:$A$28,0),MATCH('Casos CMg'!$B2513,'Prom Factor Mensual Hora 0,5'!$B$4:$M$4,0))</f>
        <v>1</v>
      </c>
      <c r="E2513" s="24">
        <v>0</v>
      </c>
      <c r="F2513" s="19">
        <f t="shared" si="117"/>
        <v>0</v>
      </c>
      <c r="G2513" s="24">
        <v>0</v>
      </c>
      <c r="H2513" s="19">
        <f t="shared" si="118"/>
        <v>0</v>
      </c>
      <c r="I2513" s="24">
        <v>0</v>
      </c>
      <c r="J2513" s="19">
        <f t="shared" si="119"/>
        <v>0</v>
      </c>
    </row>
    <row r="2514" spans="1:10" x14ac:dyDescent="0.25">
      <c r="A2514" s="3">
        <v>2032</v>
      </c>
      <c r="B2514" s="3">
        <v>11</v>
      </c>
      <c r="C2514" s="4">
        <v>15</v>
      </c>
      <c r="D2514" s="20">
        <f>INDEX('Prom Factor Mensual Hora 0,5'!$B$5:$N$28,MATCH('Casos CMg'!$C2514,'Prom Factor Mensual Hora 0,5'!$A$5:$A$28,0),MATCH('Casos CMg'!$B2514,'Prom Factor Mensual Hora 0,5'!$B$4:$M$4,0))</f>
        <v>1</v>
      </c>
      <c r="E2514" s="24">
        <v>0</v>
      </c>
      <c r="F2514" s="19">
        <f t="shared" si="117"/>
        <v>0</v>
      </c>
      <c r="G2514" s="24">
        <v>0</v>
      </c>
      <c r="H2514" s="19">
        <f t="shared" si="118"/>
        <v>0</v>
      </c>
      <c r="I2514" s="24">
        <v>0</v>
      </c>
      <c r="J2514" s="19">
        <f t="shared" si="119"/>
        <v>0</v>
      </c>
    </row>
    <row r="2515" spans="1:10" x14ac:dyDescent="0.25">
      <c r="A2515" s="3">
        <v>2032</v>
      </c>
      <c r="B2515" s="3">
        <v>11</v>
      </c>
      <c r="C2515" s="4">
        <v>16</v>
      </c>
      <c r="D2515" s="20">
        <f>INDEX('Prom Factor Mensual Hora 0,5'!$B$5:$N$28,MATCH('Casos CMg'!$C2515,'Prom Factor Mensual Hora 0,5'!$A$5:$A$28,0),MATCH('Casos CMg'!$B2515,'Prom Factor Mensual Hora 0,5'!$B$4:$M$4,0))</f>
        <v>1</v>
      </c>
      <c r="E2515" s="24">
        <v>0.1</v>
      </c>
      <c r="F2515" s="19">
        <f t="shared" si="117"/>
        <v>0.1</v>
      </c>
      <c r="G2515" s="24">
        <v>0.1</v>
      </c>
      <c r="H2515" s="19">
        <f t="shared" si="118"/>
        <v>0.1</v>
      </c>
      <c r="I2515" s="24">
        <v>0.1</v>
      </c>
      <c r="J2515" s="19">
        <f t="shared" si="119"/>
        <v>0.1</v>
      </c>
    </row>
    <row r="2516" spans="1:10" x14ac:dyDescent="0.25">
      <c r="A2516" s="3">
        <v>2032</v>
      </c>
      <c r="B2516" s="3">
        <v>11</v>
      </c>
      <c r="C2516" s="4">
        <v>17</v>
      </c>
      <c r="D2516" s="20">
        <f>INDEX('Prom Factor Mensual Hora 0,5'!$B$5:$N$28,MATCH('Casos CMg'!$C2516,'Prom Factor Mensual Hora 0,5'!$A$5:$A$28,0),MATCH('Casos CMg'!$B2516,'Prom Factor Mensual Hora 0,5'!$B$4:$M$4,0))</f>
        <v>1</v>
      </c>
      <c r="E2516" s="24">
        <v>0.1</v>
      </c>
      <c r="F2516" s="19">
        <f t="shared" si="117"/>
        <v>0.1</v>
      </c>
      <c r="G2516" s="24">
        <v>0.1</v>
      </c>
      <c r="H2516" s="19">
        <f t="shared" si="118"/>
        <v>0.1</v>
      </c>
      <c r="I2516" s="24">
        <v>0.1</v>
      </c>
      <c r="J2516" s="19">
        <f t="shared" si="119"/>
        <v>0.1</v>
      </c>
    </row>
    <row r="2517" spans="1:10" x14ac:dyDescent="0.25">
      <c r="A2517" s="3">
        <v>2032</v>
      </c>
      <c r="B2517" s="3">
        <v>11</v>
      </c>
      <c r="C2517" s="4">
        <v>18</v>
      </c>
      <c r="D2517" s="20">
        <f>INDEX('Prom Factor Mensual Hora 0,5'!$B$5:$N$28,MATCH('Casos CMg'!$C2517,'Prom Factor Mensual Hora 0,5'!$A$5:$A$28,0),MATCH('Casos CMg'!$B2517,'Prom Factor Mensual Hora 0,5'!$B$4:$M$4,0))</f>
        <v>1</v>
      </c>
      <c r="E2517" s="24">
        <v>0.1</v>
      </c>
      <c r="F2517" s="19">
        <f t="shared" si="117"/>
        <v>0.1</v>
      </c>
      <c r="G2517" s="24">
        <v>0.1</v>
      </c>
      <c r="H2517" s="19">
        <f t="shared" si="118"/>
        <v>0.1</v>
      </c>
      <c r="I2517" s="24">
        <v>0.1</v>
      </c>
      <c r="J2517" s="19">
        <f t="shared" si="119"/>
        <v>0.1</v>
      </c>
    </row>
    <row r="2518" spans="1:10" x14ac:dyDescent="0.25">
      <c r="A2518" s="3">
        <v>2032</v>
      </c>
      <c r="B2518" s="3">
        <v>11</v>
      </c>
      <c r="C2518" s="4">
        <v>19</v>
      </c>
      <c r="D2518" s="20">
        <f>INDEX('Prom Factor Mensual Hora 0,5'!$B$5:$N$28,MATCH('Casos CMg'!$C2518,'Prom Factor Mensual Hora 0,5'!$A$5:$A$28,0),MATCH('Casos CMg'!$B2518,'Prom Factor Mensual Hora 0,5'!$B$4:$M$4,0))</f>
        <v>0.99930418176909763</v>
      </c>
      <c r="E2518" s="24">
        <v>55.6</v>
      </c>
      <c r="F2518" s="19">
        <f t="shared" si="117"/>
        <v>55.56131250636183</v>
      </c>
      <c r="G2518" s="24">
        <v>32.6</v>
      </c>
      <c r="H2518" s="19">
        <f t="shared" si="118"/>
        <v>32.577316325672584</v>
      </c>
      <c r="I2518" s="24">
        <v>62.4</v>
      </c>
      <c r="J2518" s="19">
        <f t="shared" si="119"/>
        <v>62.356580942391687</v>
      </c>
    </row>
    <row r="2519" spans="1:10" x14ac:dyDescent="0.25">
      <c r="A2519" s="3">
        <v>2032</v>
      </c>
      <c r="B2519" s="3">
        <v>11</v>
      </c>
      <c r="C2519" s="4">
        <v>20</v>
      </c>
      <c r="D2519" s="20">
        <f>INDEX('Prom Factor Mensual Hora 0,5'!$B$5:$N$28,MATCH('Casos CMg'!$C2519,'Prom Factor Mensual Hora 0,5'!$A$5:$A$28,0),MATCH('Casos CMg'!$B2519,'Prom Factor Mensual Hora 0,5'!$B$4:$M$4,0))</f>
        <v>0.98180630790938583</v>
      </c>
      <c r="E2519" s="24">
        <v>55.6</v>
      </c>
      <c r="F2519" s="19">
        <f t="shared" si="117"/>
        <v>54.588430719761853</v>
      </c>
      <c r="G2519" s="24">
        <v>32.6</v>
      </c>
      <c r="H2519" s="19">
        <f t="shared" si="118"/>
        <v>32.006885637845983</v>
      </c>
      <c r="I2519" s="24">
        <v>62.4</v>
      </c>
      <c r="J2519" s="19">
        <f t="shared" si="119"/>
        <v>61.264713613545673</v>
      </c>
    </row>
    <row r="2520" spans="1:10" x14ac:dyDescent="0.25">
      <c r="A2520" s="3">
        <v>2032</v>
      </c>
      <c r="B2520" s="3">
        <v>11</v>
      </c>
      <c r="C2520" s="4">
        <v>21</v>
      </c>
      <c r="D2520" s="20">
        <f>INDEX('Prom Factor Mensual Hora 0,5'!$B$5:$N$28,MATCH('Casos CMg'!$C2520,'Prom Factor Mensual Hora 0,5'!$A$5:$A$28,0),MATCH('Casos CMg'!$B2520,'Prom Factor Mensual Hora 0,5'!$B$4:$M$4,0))</f>
        <v>0.97831776935042103</v>
      </c>
      <c r="E2520" s="24">
        <v>60.6</v>
      </c>
      <c r="F2520" s="19">
        <f t="shared" si="117"/>
        <v>59.286056822635516</v>
      </c>
      <c r="G2520" s="24">
        <v>36.1</v>
      </c>
      <c r="H2520" s="19">
        <f t="shared" si="118"/>
        <v>35.3172714735502</v>
      </c>
      <c r="I2520" s="24">
        <v>68.599999999999994</v>
      </c>
      <c r="J2520" s="19">
        <f t="shared" si="119"/>
        <v>67.112598977438878</v>
      </c>
    </row>
    <row r="2521" spans="1:10" x14ac:dyDescent="0.25">
      <c r="A2521" s="3">
        <v>2032</v>
      </c>
      <c r="B2521" s="3">
        <v>11</v>
      </c>
      <c r="C2521" s="4">
        <v>22</v>
      </c>
      <c r="D2521" s="20">
        <f>INDEX('Prom Factor Mensual Hora 0,5'!$B$5:$N$28,MATCH('Casos CMg'!$C2521,'Prom Factor Mensual Hora 0,5'!$A$5:$A$28,0),MATCH('Casos CMg'!$B2521,'Prom Factor Mensual Hora 0,5'!$B$4:$M$4,0))</f>
        <v>0.97832459132390193</v>
      </c>
      <c r="E2521" s="24">
        <v>55.6</v>
      </c>
      <c r="F2521" s="19">
        <f t="shared" si="117"/>
        <v>54.394847277608946</v>
      </c>
      <c r="G2521" s="24">
        <v>32.6</v>
      </c>
      <c r="H2521" s="19">
        <f t="shared" si="118"/>
        <v>31.893381677159205</v>
      </c>
      <c r="I2521" s="24">
        <v>62.4</v>
      </c>
      <c r="J2521" s="19">
        <f t="shared" si="119"/>
        <v>61.047454498611479</v>
      </c>
    </row>
    <row r="2522" spans="1:10" x14ac:dyDescent="0.25">
      <c r="A2522" s="3">
        <v>2032</v>
      </c>
      <c r="B2522" s="3">
        <v>11</v>
      </c>
      <c r="C2522" s="4">
        <v>23</v>
      </c>
      <c r="D2522" s="20">
        <f>INDEX('Prom Factor Mensual Hora 0,5'!$B$5:$N$28,MATCH('Casos CMg'!$C2522,'Prom Factor Mensual Hora 0,5'!$A$5:$A$28,0),MATCH('Casos CMg'!$B2522,'Prom Factor Mensual Hora 0,5'!$B$4:$M$4,0))</f>
        <v>0.97832970241287887</v>
      </c>
      <c r="E2522" s="24">
        <v>47.1</v>
      </c>
      <c r="F2522" s="19">
        <f t="shared" si="117"/>
        <v>46.079328983646597</v>
      </c>
      <c r="G2522" s="24">
        <v>26.7</v>
      </c>
      <c r="H2522" s="19">
        <f t="shared" si="118"/>
        <v>26.121403054423865</v>
      </c>
      <c r="I2522" s="24">
        <v>52.1</v>
      </c>
      <c r="J2522" s="19">
        <f t="shared" si="119"/>
        <v>50.97097749571099</v>
      </c>
    </row>
    <row r="2523" spans="1:10" x14ac:dyDescent="0.25">
      <c r="A2523" s="3">
        <v>2032</v>
      </c>
      <c r="B2523" s="3">
        <v>12</v>
      </c>
      <c r="C2523" s="4">
        <v>0</v>
      </c>
      <c r="D2523" s="20">
        <f>INDEX('Prom Factor Mensual Hora 0,5'!$B$5:$N$28,MATCH('Casos CMg'!$C2523,'Prom Factor Mensual Hora 0,5'!$A$5:$A$28,0),MATCH('Casos CMg'!$B2523,'Prom Factor Mensual Hora 0,5'!$B$4:$M$4,0))</f>
        <v>0.98221331788302935</v>
      </c>
      <c r="E2523" s="24">
        <v>42.1</v>
      </c>
      <c r="F2523" s="19">
        <f t="shared" si="117"/>
        <v>41.351180682875537</v>
      </c>
      <c r="G2523" s="24">
        <v>24</v>
      </c>
      <c r="H2523" s="19">
        <f t="shared" si="118"/>
        <v>23.573119629192703</v>
      </c>
      <c r="I2523" s="24">
        <v>47.7</v>
      </c>
      <c r="J2523" s="19">
        <f t="shared" si="119"/>
        <v>46.8515752630205</v>
      </c>
    </row>
    <row r="2524" spans="1:10" x14ac:dyDescent="0.25">
      <c r="A2524" s="3">
        <v>2032</v>
      </c>
      <c r="B2524" s="3">
        <v>12</v>
      </c>
      <c r="C2524" s="4">
        <v>1</v>
      </c>
      <c r="D2524" s="20">
        <f>INDEX('Prom Factor Mensual Hora 0,5'!$B$5:$N$28,MATCH('Casos CMg'!$C2524,'Prom Factor Mensual Hora 0,5'!$A$5:$A$28,0),MATCH('Casos CMg'!$B2524,'Prom Factor Mensual Hora 0,5'!$B$4:$M$4,0))</f>
        <v>0.98314683961168592</v>
      </c>
      <c r="E2524" s="24">
        <v>40.9</v>
      </c>
      <c r="F2524" s="19">
        <f t="shared" si="117"/>
        <v>40.210705740117952</v>
      </c>
      <c r="G2524" s="24">
        <v>23.4</v>
      </c>
      <c r="H2524" s="19">
        <f t="shared" si="118"/>
        <v>23.005636046913448</v>
      </c>
      <c r="I2524" s="24">
        <v>46.2</v>
      </c>
      <c r="J2524" s="19">
        <f t="shared" si="119"/>
        <v>45.421383990059894</v>
      </c>
    </row>
    <row r="2525" spans="1:10" x14ac:dyDescent="0.25">
      <c r="A2525" s="3">
        <v>2032</v>
      </c>
      <c r="B2525" s="3">
        <v>12</v>
      </c>
      <c r="C2525" s="4">
        <v>2</v>
      </c>
      <c r="D2525" s="20">
        <f>INDEX('Prom Factor Mensual Hora 0,5'!$B$5:$N$28,MATCH('Casos CMg'!$C2525,'Prom Factor Mensual Hora 0,5'!$A$5:$A$28,0),MATCH('Casos CMg'!$B2525,'Prom Factor Mensual Hora 0,5'!$B$4:$M$4,0))</f>
        <v>0.98314109027005181</v>
      </c>
      <c r="E2525" s="24">
        <v>37.4</v>
      </c>
      <c r="F2525" s="19">
        <f t="shared" si="117"/>
        <v>36.769476776099935</v>
      </c>
      <c r="G2525" s="24">
        <v>21.6</v>
      </c>
      <c r="H2525" s="19">
        <f t="shared" si="118"/>
        <v>21.235847549833121</v>
      </c>
      <c r="I2525" s="24">
        <v>41.9</v>
      </c>
      <c r="J2525" s="19">
        <f t="shared" si="119"/>
        <v>41.193611682315172</v>
      </c>
    </row>
    <row r="2526" spans="1:10" x14ac:dyDescent="0.25">
      <c r="A2526" s="3">
        <v>2032</v>
      </c>
      <c r="B2526" s="3">
        <v>12</v>
      </c>
      <c r="C2526" s="4">
        <v>3</v>
      </c>
      <c r="D2526" s="20">
        <f>INDEX('Prom Factor Mensual Hora 0,5'!$B$5:$N$28,MATCH('Casos CMg'!$C2526,'Prom Factor Mensual Hora 0,5'!$A$5:$A$28,0),MATCH('Casos CMg'!$B2526,'Prom Factor Mensual Hora 0,5'!$B$4:$M$4,0))</f>
        <v>0.98314004930816801</v>
      </c>
      <c r="E2526" s="24">
        <v>37.4</v>
      </c>
      <c r="F2526" s="19">
        <f t="shared" si="117"/>
        <v>36.769437844125484</v>
      </c>
      <c r="G2526" s="24">
        <v>21.6</v>
      </c>
      <c r="H2526" s="19">
        <f t="shared" si="118"/>
        <v>21.235825065056432</v>
      </c>
      <c r="I2526" s="24">
        <v>41.9</v>
      </c>
      <c r="J2526" s="19">
        <f t="shared" si="119"/>
        <v>41.19356806601224</v>
      </c>
    </row>
    <row r="2527" spans="1:10" x14ac:dyDescent="0.25">
      <c r="A2527" s="3">
        <v>2032</v>
      </c>
      <c r="B2527" s="3">
        <v>12</v>
      </c>
      <c r="C2527" s="4">
        <v>4</v>
      </c>
      <c r="D2527" s="20">
        <f>INDEX('Prom Factor Mensual Hora 0,5'!$B$5:$N$28,MATCH('Casos CMg'!$C2527,'Prom Factor Mensual Hora 0,5'!$A$5:$A$28,0),MATCH('Casos CMg'!$B2527,'Prom Factor Mensual Hora 0,5'!$B$4:$M$4,0))</f>
        <v>0.98314477624949637</v>
      </c>
      <c r="E2527" s="24">
        <v>37.4</v>
      </c>
      <c r="F2527" s="19">
        <f t="shared" si="117"/>
        <v>36.769614631731166</v>
      </c>
      <c r="G2527" s="24">
        <v>21.6</v>
      </c>
      <c r="H2527" s="19">
        <f t="shared" si="118"/>
        <v>21.235927166989121</v>
      </c>
      <c r="I2527" s="24">
        <v>41.9</v>
      </c>
      <c r="J2527" s="19">
        <f t="shared" si="119"/>
        <v>41.193766124853894</v>
      </c>
    </row>
    <row r="2528" spans="1:10" x14ac:dyDescent="0.25">
      <c r="A2528" s="3">
        <v>2032</v>
      </c>
      <c r="B2528" s="3">
        <v>12</v>
      </c>
      <c r="C2528" s="4">
        <v>5</v>
      </c>
      <c r="D2528" s="20">
        <f>INDEX('Prom Factor Mensual Hora 0,5'!$B$5:$N$28,MATCH('Casos CMg'!$C2528,'Prom Factor Mensual Hora 0,5'!$A$5:$A$28,0),MATCH('Casos CMg'!$B2528,'Prom Factor Mensual Hora 0,5'!$B$4:$M$4,0))</f>
        <v>0.9831433035027346</v>
      </c>
      <c r="E2528" s="24">
        <v>37.4</v>
      </c>
      <c r="F2528" s="19">
        <f t="shared" si="117"/>
        <v>36.769559551002274</v>
      </c>
      <c r="G2528" s="24">
        <v>21.6</v>
      </c>
      <c r="H2528" s="19">
        <f t="shared" si="118"/>
        <v>21.235895355659068</v>
      </c>
      <c r="I2528" s="24">
        <v>41.9</v>
      </c>
      <c r="J2528" s="19">
        <f t="shared" si="119"/>
        <v>41.193704416764575</v>
      </c>
    </row>
    <row r="2529" spans="1:10" x14ac:dyDescent="0.25">
      <c r="A2529" s="3">
        <v>2032</v>
      </c>
      <c r="B2529" s="3">
        <v>12</v>
      </c>
      <c r="C2529" s="4">
        <v>6</v>
      </c>
      <c r="D2529" s="20">
        <f>INDEX('Prom Factor Mensual Hora 0,5'!$B$5:$N$28,MATCH('Casos CMg'!$C2529,'Prom Factor Mensual Hora 0,5'!$A$5:$A$28,0),MATCH('Casos CMg'!$B2529,'Prom Factor Mensual Hora 0,5'!$B$4:$M$4,0))</f>
        <v>0.98314024457703408</v>
      </c>
      <c r="E2529" s="24">
        <v>0.7</v>
      </c>
      <c r="F2529" s="19">
        <f t="shared" si="117"/>
        <v>0.68819817120392379</v>
      </c>
      <c r="G2529" s="24">
        <v>0</v>
      </c>
      <c r="H2529" s="19">
        <f t="shared" si="118"/>
        <v>0</v>
      </c>
      <c r="I2529" s="24">
        <v>1</v>
      </c>
      <c r="J2529" s="19">
        <f t="shared" si="119"/>
        <v>0.98314024457703408</v>
      </c>
    </row>
    <row r="2530" spans="1:10" x14ac:dyDescent="0.25">
      <c r="A2530" s="3">
        <v>2032</v>
      </c>
      <c r="B2530" s="3">
        <v>12</v>
      </c>
      <c r="C2530" s="4">
        <v>7</v>
      </c>
      <c r="D2530" s="20">
        <f>INDEX('Prom Factor Mensual Hora 0,5'!$B$5:$N$28,MATCH('Casos CMg'!$C2530,'Prom Factor Mensual Hora 0,5'!$A$5:$A$28,0),MATCH('Casos CMg'!$B2530,'Prom Factor Mensual Hora 0,5'!$B$4:$M$4,0))</f>
        <v>0.98314959599974439</v>
      </c>
      <c r="E2530" s="24">
        <v>0.7</v>
      </c>
      <c r="F2530" s="19">
        <f t="shared" si="117"/>
        <v>0.68820471719982101</v>
      </c>
      <c r="G2530" s="24">
        <v>0</v>
      </c>
      <c r="H2530" s="19">
        <f t="shared" si="118"/>
        <v>0</v>
      </c>
      <c r="I2530" s="24">
        <v>1</v>
      </c>
      <c r="J2530" s="19">
        <f t="shared" si="119"/>
        <v>0.98314959599974439</v>
      </c>
    </row>
    <row r="2531" spans="1:10" x14ac:dyDescent="0.25">
      <c r="A2531" s="3">
        <v>2032</v>
      </c>
      <c r="B2531" s="3">
        <v>12</v>
      </c>
      <c r="C2531" s="4">
        <v>8</v>
      </c>
      <c r="D2531" s="20">
        <f>INDEX('Prom Factor Mensual Hora 0,5'!$B$5:$N$28,MATCH('Casos CMg'!$C2531,'Prom Factor Mensual Hora 0,5'!$A$5:$A$28,0),MATCH('Casos CMg'!$B2531,'Prom Factor Mensual Hora 0,5'!$B$4:$M$4,0))</f>
        <v>0.98752157237663918</v>
      </c>
      <c r="E2531" s="24">
        <v>0.7</v>
      </c>
      <c r="F2531" s="19">
        <f t="shared" si="117"/>
        <v>0.69126510066364744</v>
      </c>
      <c r="G2531" s="24">
        <v>0</v>
      </c>
      <c r="H2531" s="19">
        <f t="shared" si="118"/>
        <v>0</v>
      </c>
      <c r="I2531" s="24">
        <v>0.6</v>
      </c>
      <c r="J2531" s="19">
        <f t="shared" si="119"/>
        <v>0.59251294342598348</v>
      </c>
    </row>
    <row r="2532" spans="1:10" x14ac:dyDescent="0.25">
      <c r="A2532" s="3">
        <v>2032</v>
      </c>
      <c r="B2532" s="3">
        <v>12</v>
      </c>
      <c r="C2532" s="4">
        <v>9</v>
      </c>
      <c r="D2532" s="20">
        <f>INDEX('Prom Factor Mensual Hora 0,5'!$B$5:$N$28,MATCH('Casos CMg'!$C2532,'Prom Factor Mensual Hora 0,5'!$A$5:$A$28,0),MATCH('Casos CMg'!$B2532,'Prom Factor Mensual Hora 0,5'!$B$4:$M$4,0))</f>
        <v>0.9997289561910776</v>
      </c>
      <c r="E2532" s="24">
        <v>0.7</v>
      </c>
      <c r="F2532" s="19">
        <f t="shared" si="117"/>
        <v>0.69981026933375423</v>
      </c>
      <c r="G2532" s="24">
        <v>0</v>
      </c>
      <c r="H2532" s="19">
        <f t="shared" si="118"/>
        <v>0</v>
      </c>
      <c r="I2532" s="24">
        <v>0.5</v>
      </c>
      <c r="J2532" s="19">
        <f t="shared" si="119"/>
        <v>0.4998644780955388</v>
      </c>
    </row>
    <row r="2533" spans="1:10" x14ac:dyDescent="0.25">
      <c r="A2533" s="3">
        <v>2032</v>
      </c>
      <c r="B2533" s="3">
        <v>12</v>
      </c>
      <c r="C2533" s="4">
        <v>10</v>
      </c>
      <c r="D2533" s="20">
        <f>INDEX('Prom Factor Mensual Hora 0,5'!$B$5:$N$28,MATCH('Casos CMg'!$C2533,'Prom Factor Mensual Hora 0,5'!$A$5:$A$28,0),MATCH('Casos CMg'!$B2533,'Prom Factor Mensual Hora 0,5'!$B$4:$M$4,0))</f>
        <v>0.99925340473186941</v>
      </c>
      <c r="E2533" s="24">
        <v>0.2</v>
      </c>
      <c r="F2533" s="19">
        <f t="shared" si="117"/>
        <v>0.1998506809463739</v>
      </c>
      <c r="G2533" s="24">
        <v>0</v>
      </c>
      <c r="H2533" s="19">
        <f t="shared" si="118"/>
        <v>0</v>
      </c>
      <c r="I2533" s="24">
        <v>0.2</v>
      </c>
      <c r="J2533" s="19">
        <f t="shared" si="119"/>
        <v>0.1998506809463739</v>
      </c>
    </row>
    <row r="2534" spans="1:10" x14ac:dyDescent="0.25">
      <c r="A2534" s="3">
        <v>2032</v>
      </c>
      <c r="B2534" s="3">
        <v>12</v>
      </c>
      <c r="C2534" s="4">
        <v>11</v>
      </c>
      <c r="D2534" s="20">
        <f>INDEX('Prom Factor Mensual Hora 0,5'!$B$5:$N$28,MATCH('Casos CMg'!$C2534,'Prom Factor Mensual Hora 0,5'!$A$5:$A$28,0),MATCH('Casos CMg'!$B2534,'Prom Factor Mensual Hora 0,5'!$B$4:$M$4,0))</f>
        <v>1</v>
      </c>
      <c r="E2534" s="24">
        <v>0.2</v>
      </c>
      <c r="F2534" s="19">
        <f t="shared" si="117"/>
        <v>0.2</v>
      </c>
      <c r="G2534" s="24">
        <v>0</v>
      </c>
      <c r="H2534" s="19">
        <f t="shared" si="118"/>
        <v>0</v>
      </c>
      <c r="I2534" s="24">
        <v>0.2</v>
      </c>
      <c r="J2534" s="19">
        <f t="shared" si="119"/>
        <v>0.2</v>
      </c>
    </row>
    <row r="2535" spans="1:10" x14ac:dyDescent="0.25">
      <c r="A2535" s="3">
        <v>2032</v>
      </c>
      <c r="B2535" s="3">
        <v>12</v>
      </c>
      <c r="C2535" s="4">
        <v>12</v>
      </c>
      <c r="D2535" s="20">
        <f>INDEX('Prom Factor Mensual Hora 0,5'!$B$5:$N$28,MATCH('Casos CMg'!$C2535,'Prom Factor Mensual Hora 0,5'!$A$5:$A$28,0),MATCH('Casos CMg'!$B2535,'Prom Factor Mensual Hora 0,5'!$B$4:$M$4,0))</f>
        <v>1</v>
      </c>
      <c r="E2535" s="24">
        <v>0.2</v>
      </c>
      <c r="F2535" s="19">
        <f t="shared" si="117"/>
        <v>0.2</v>
      </c>
      <c r="G2535" s="24">
        <v>0</v>
      </c>
      <c r="H2535" s="19">
        <f t="shared" si="118"/>
        <v>0</v>
      </c>
      <c r="I2535" s="24">
        <v>0.2</v>
      </c>
      <c r="J2535" s="19">
        <f t="shared" si="119"/>
        <v>0.2</v>
      </c>
    </row>
    <row r="2536" spans="1:10" x14ac:dyDescent="0.25">
      <c r="A2536" s="3">
        <v>2032</v>
      </c>
      <c r="B2536" s="3">
        <v>12</v>
      </c>
      <c r="C2536" s="4">
        <v>13</v>
      </c>
      <c r="D2536" s="20">
        <f>INDEX('Prom Factor Mensual Hora 0,5'!$B$5:$N$28,MATCH('Casos CMg'!$C2536,'Prom Factor Mensual Hora 0,5'!$A$5:$A$28,0),MATCH('Casos CMg'!$B2536,'Prom Factor Mensual Hora 0,5'!$B$4:$M$4,0))</f>
        <v>1</v>
      </c>
      <c r="E2536" s="24">
        <v>0.2</v>
      </c>
      <c r="F2536" s="19">
        <f t="shared" si="117"/>
        <v>0.2</v>
      </c>
      <c r="G2536" s="24">
        <v>0</v>
      </c>
      <c r="H2536" s="19">
        <f t="shared" si="118"/>
        <v>0</v>
      </c>
      <c r="I2536" s="24">
        <v>0.2</v>
      </c>
      <c r="J2536" s="19">
        <f t="shared" si="119"/>
        <v>0.2</v>
      </c>
    </row>
    <row r="2537" spans="1:10" x14ac:dyDescent="0.25">
      <c r="A2537" s="3">
        <v>2032</v>
      </c>
      <c r="B2537" s="3">
        <v>12</v>
      </c>
      <c r="C2537" s="4">
        <v>14</v>
      </c>
      <c r="D2537" s="20">
        <f>INDEX('Prom Factor Mensual Hora 0,5'!$B$5:$N$28,MATCH('Casos CMg'!$C2537,'Prom Factor Mensual Hora 0,5'!$A$5:$A$28,0),MATCH('Casos CMg'!$B2537,'Prom Factor Mensual Hora 0,5'!$B$4:$M$4,0))</f>
        <v>1</v>
      </c>
      <c r="E2537" s="24">
        <v>0.2</v>
      </c>
      <c r="F2537" s="19">
        <f t="shared" si="117"/>
        <v>0.2</v>
      </c>
      <c r="G2537" s="24">
        <v>0</v>
      </c>
      <c r="H2537" s="19">
        <f t="shared" si="118"/>
        <v>0</v>
      </c>
      <c r="I2537" s="24">
        <v>0.2</v>
      </c>
      <c r="J2537" s="19">
        <f t="shared" si="119"/>
        <v>0.2</v>
      </c>
    </row>
    <row r="2538" spans="1:10" x14ac:dyDescent="0.25">
      <c r="A2538" s="3">
        <v>2032</v>
      </c>
      <c r="B2538" s="3">
        <v>12</v>
      </c>
      <c r="C2538" s="4">
        <v>15</v>
      </c>
      <c r="D2538" s="20">
        <f>INDEX('Prom Factor Mensual Hora 0,5'!$B$5:$N$28,MATCH('Casos CMg'!$C2538,'Prom Factor Mensual Hora 0,5'!$A$5:$A$28,0),MATCH('Casos CMg'!$B2538,'Prom Factor Mensual Hora 0,5'!$B$4:$M$4,0))</f>
        <v>1</v>
      </c>
      <c r="E2538" s="24">
        <v>0.2</v>
      </c>
      <c r="F2538" s="19">
        <f t="shared" si="117"/>
        <v>0.2</v>
      </c>
      <c r="G2538" s="24">
        <v>0</v>
      </c>
      <c r="H2538" s="19">
        <f t="shared" si="118"/>
        <v>0</v>
      </c>
      <c r="I2538" s="24">
        <v>0.2</v>
      </c>
      <c r="J2538" s="19">
        <f t="shared" si="119"/>
        <v>0.2</v>
      </c>
    </row>
    <row r="2539" spans="1:10" x14ac:dyDescent="0.25">
      <c r="A2539" s="3">
        <v>2032</v>
      </c>
      <c r="B2539" s="3">
        <v>12</v>
      </c>
      <c r="C2539" s="4">
        <v>16</v>
      </c>
      <c r="D2539" s="20">
        <f>INDEX('Prom Factor Mensual Hora 0,5'!$B$5:$N$28,MATCH('Casos CMg'!$C2539,'Prom Factor Mensual Hora 0,5'!$A$5:$A$28,0),MATCH('Casos CMg'!$B2539,'Prom Factor Mensual Hora 0,5'!$B$4:$M$4,0))</f>
        <v>1</v>
      </c>
      <c r="E2539" s="24">
        <v>0.2</v>
      </c>
      <c r="F2539" s="19">
        <f t="shared" si="117"/>
        <v>0.2</v>
      </c>
      <c r="G2539" s="24">
        <v>0</v>
      </c>
      <c r="H2539" s="19">
        <f t="shared" si="118"/>
        <v>0</v>
      </c>
      <c r="I2539" s="24">
        <v>0.2</v>
      </c>
      <c r="J2539" s="19">
        <f t="shared" si="119"/>
        <v>0.2</v>
      </c>
    </row>
    <row r="2540" spans="1:10" x14ac:dyDescent="0.25">
      <c r="A2540" s="3">
        <v>2032</v>
      </c>
      <c r="B2540" s="3">
        <v>12</v>
      </c>
      <c r="C2540" s="4">
        <v>17</v>
      </c>
      <c r="D2540" s="20">
        <f>INDEX('Prom Factor Mensual Hora 0,5'!$B$5:$N$28,MATCH('Casos CMg'!$C2540,'Prom Factor Mensual Hora 0,5'!$A$5:$A$28,0),MATCH('Casos CMg'!$B2540,'Prom Factor Mensual Hora 0,5'!$B$4:$M$4,0))</f>
        <v>1</v>
      </c>
      <c r="E2540" s="24">
        <v>0.2</v>
      </c>
      <c r="F2540" s="19">
        <f t="shared" si="117"/>
        <v>0.2</v>
      </c>
      <c r="G2540" s="24">
        <v>0</v>
      </c>
      <c r="H2540" s="19">
        <f t="shared" si="118"/>
        <v>0</v>
      </c>
      <c r="I2540" s="24">
        <v>0.2</v>
      </c>
      <c r="J2540" s="19">
        <f t="shared" si="119"/>
        <v>0.2</v>
      </c>
    </row>
    <row r="2541" spans="1:10" x14ac:dyDescent="0.25">
      <c r="A2541" s="3">
        <v>2032</v>
      </c>
      <c r="B2541" s="3">
        <v>12</v>
      </c>
      <c r="C2541" s="4">
        <v>18</v>
      </c>
      <c r="D2541" s="20">
        <f>INDEX('Prom Factor Mensual Hora 0,5'!$B$5:$N$28,MATCH('Casos CMg'!$C2541,'Prom Factor Mensual Hora 0,5'!$A$5:$A$28,0),MATCH('Casos CMg'!$B2541,'Prom Factor Mensual Hora 0,5'!$B$4:$M$4,0))</f>
        <v>1</v>
      </c>
      <c r="E2541" s="24">
        <v>0.3</v>
      </c>
      <c r="F2541" s="19">
        <f t="shared" si="117"/>
        <v>0.3</v>
      </c>
      <c r="G2541" s="24">
        <v>0</v>
      </c>
      <c r="H2541" s="19">
        <f t="shared" si="118"/>
        <v>0</v>
      </c>
      <c r="I2541" s="24">
        <v>0.3</v>
      </c>
      <c r="J2541" s="19">
        <f t="shared" si="119"/>
        <v>0.3</v>
      </c>
    </row>
    <row r="2542" spans="1:10" x14ac:dyDescent="0.25">
      <c r="A2542" s="3">
        <v>2032</v>
      </c>
      <c r="B2542" s="3">
        <v>12</v>
      </c>
      <c r="C2542" s="4">
        <v>19</v>
      </c>
      <c r="D2542" s="20">
        <f>INDEX('Prom Factor Mensual Hora 0,5'!$B$5:$N$28,MATCH('Casos CMg'!$C2542,'Prom Factor Mensual Hora 0,5'!$A$5:$A$28,0),MATCH('Casos CMg'!$B2542,'Prom Factor Mensual Hora 0,5'!$B$4:$M$4,0))</f>
        <v>1</v>
      </c>
      <c r="E2542" s="24">
        <v>0.7</v>
      </c>
      <c r="F2542" s="19">
        <f t="shared" si="117"/>
        <v>0.7</v>
      </c>
      <c r="G2542" s="24">
        <v>0</v>
      </c>
      <c r="H2542" s="19">
        <f t="shared" si="118"/>
        <v>0</v>
      </c>
      <c r="I2542" s="24">
        <v>0.5</v>
      </c>
      <c r="J2542" s="19">
        <f t="shared" si="119"/>
        <v>0.5</v>
      </c>
    </row>
    <row r="2543" spans="1:10" x14ac:dyDescent="0.25">
      <c r="A2543" s="3">
        <v>2032</v>
      </c>
      <c r="B2543" s="3">
        <v>12</v>
      </c>
      <c r="C2543" s="4">
        <v>20</v>
      </c>
      <c r="D2543" s="20">
        <f>INDEX('Prom Factor Mensual Hora 0,5'!$B$5:$N$28,MATCH('Casos CMg'!$C2543,'Prom Factor Mensual Hora 0,5'!$A$5:$A$28,0),MATCH('Casos CMg'!$B2543,'Prom Factor Mensual Hora 0,5'!$B$4:$M$4,0))</f>
        <v>0.98608056580794623</v>
      </c>
      <c r="E2543" s="24">
        <v>51.3</v>
      </c>
      <c r="F2543" s="19">
        <f t="shared" si="117"/>
        <v>50.585933025947639</v>
      </c>
      <c r="G2543" s="24">
        <v>30.7</v>
      </c>
      <c r="H2543" s="19">
        <f t="shared" si="118"/>
        <v>30.272673370303949</v>
      </c>
      <c r="I2543" s="24">
        <v>58.7</v>
      </c>
      <c r="J2543" s="19">
        <f t="shared" si="119"/>
        <v>57.882929212926449</v>
      </c>
    </row>
    <row r="2544" spans="1:10" x14ac:dyDescent="0.25">
      <c r="A2544" s="3">
        <v>2032</v>
      </c>
      <c r="B2544" s="3">
        <v>12</v>
      </c>
      <c r="C2544" s="4">
        <v>21</v>
      </c>
      <c r="D2544" s="20">
        <f>INDEX('Prom Factor Mensual Hora 0,5'!$B$5:$N$28,MATCH('Casos CMg'!$C2544,'Prom Factor Mensual Hora 0,5'!$A$5:$A$28,0),MATCH('Casos CMg'!$B2544,'Prom Factor Mensual Hora 0,5'!$B$4:$M$4,0))</f>
        <v>0.9818382421278683</v>
      </c>
      <c r="E2544" s="24">
        <v>54.5</v>
      </c>
      <c r="F2544" s="19">
        <f t="shared" si="117"/>
        <v>53.510184195968826</v>
      </c>
      <c r="G2544" s="24">
        <v>33.1</v>
      </c>
      <c r="H2544" s="19">
        <f t="shared" si="118"/>
        <v>32.498845814432443</v>
      </c>
      <c r="I2544" s="24">
        <v>62.5</v>
      </c>
      <c r="J2544" s="19">
        <f t="shared" si="119"/>
        <v>61.364890132991768</v>
      </c>
    </row>
    <row r="2545" spans="1:10" x14ac:dyDescent="0.25">
      <c r="A2545" s="3">
        <v>2032</v>
      </c>
      <c r="B2545" s="3">
        <v>12</v>
      </c>
      <c r="C2545" s="4">
        <v>22</v>
      </c>
      <c r="D2545" s="20">
        <f>INDEX('Prom Factor Mensual Hora 0,5'!$B$5:$N$28,MATCH('Casos CMg'!$C2545,'Prom Factor Mensual Hora 0,5'!$A$5:$A$28,0),MATCH('Casos CMg'!$B2545,'Prom Factor Mensual Hora 0,5'!$B$4:$M$4,0))</f>
        <v>0.98184854077126116</v>
      </c>
      <c r="E2545" s="24">
        <v>54.5</v>
      </c>
      <c r="F2545" s="19">
        <f t="shared" si="117"/>
        <v>53.510745472033733</v>
      </c>
      <c r="G2545" s="24">
        <v>33.1</v>
      </c>
      <c r="H2545" s="19">
        <f t="shared" si="118"/>
        <v>32.499186699528742</v>
      </c>
      <c r="I2545" s="24">
        <v>62.5</v>
      </c>
      <c r="J2545" s="19">
        <f t="shared" si="119"/>
        <v>61.36553379820382</v>
      </c>
    </row>
    <row r="2546" spans="1:10" x14ac:dyDescent="0.25">
      <c r="A2546" s="3">
        <v>2032</v>
      </c>
      <c r="B2546" s="3">
        <v>12</v>
      </c>
      <c r="C2546" s="4">
        <v>23</v>
      </c>
      <c r="D2546" s="20">
        <f>INDEX('Prom Factor Mensual Hora 0,5'!$B$5:$N$28,MATCH('Casos CMg'!$C2546,'Prom Factor Mensual Hora 0,5'!$A$5:$A$28,0),MATCH('Casos CMg'!$B2546,'Prom Factor Mensual Hora 0,5'!$B$4:$M$4,0))</f>
        <v>0.98184840904529458</v>
      </c>
      <c r="E2546" s="24">
        <v>49.7</v>
      </c>
      <c r="F2546" s="19">
        <f t="shared" si="117"/>
        <v>48.797865929551143</v>
      </c>
      <c r="G2546" s="24">
        <v>29.6</v>
      </c>
      <c r="H2546" s="19">
        <f t="shared" si="118"/>
        <v>29.062712907740721</v>
      </c>
      <c r="I2546" s="24">
        <v>56.8</v>
      </c>
      <c r="J2546" s="19">
        <f t="shared" si="119"/>
        <v>55.768989633772726</v>
      </c>
    </row>
    <row r="2547" spans="1:10" x14ac:dyDescent="0.25">
      <c r="A2547" s="3">
        <v>2033</v>
      </c>
      <c r="B2547" s="3">
        <v>1</v>
      </c>
      <c r="C2547" s="4">
        <v>0</v>
      </c>
      <c r="D2547" s="20">
        <f>INDEX('Prom Factor Mensual Hora 0,5'!$B$5:$N$28,MATCH('Casos CMg'!$C2547,'Prom Factor Mensual Hora 0,5'!$A$5:$A$28,0),MATCH('Casos CMg'!$B2547,'Prom Factor Mensual Hora 0,5'!$B$4:$M$4,0))</f>
        <v>0.98121981467768082</v>
      </c>
      <c r="E2547" s="24">
        <v>76.400000000000006</v>
      </c>
      <c r="F2547" s="19">
        <f t="shared" si="117"/>
        <v>74.965193841374827</v>
      </c>
      <c r="G2547" s="24">
        <v>39.4</v>
      </c>
      <c r="H2547" s="19">
        <f t="shared" si="118"/>
        <v>38.660060698300626</v>
      </c>
      <c r="I2547" s="24">
        <v>94.8</v>
      </c>
      <c r="J2547" s="19">
        <f t="shared" si="119"/>
        <v>93.019638431444136</v>
      </c>
    </row>
    <row r="2548" spans="1:10" x14ac:dyDescent="0.25">
      <c r="A2548" s="3">
        <v>2033</v>
      </c>
      <c r="B2548" s="3">
        <v>1</v>
      </c>
      <c r="C2548" s="4">
        <v>1</v>
      </c>
      <c r="D2548" s="20">
        <f>INDEX('Prom Factor Mensual Hora 0,5'!$B$5:$N$28,MATCH('Casos CMg'!$C2548,'Prom Factor Mensual Hora 0,5'!$A$5:$A$28,0),MATCH('Casos CMg'!$B2548,'Prom Factor Mensual Hora 0,5'!$B$4:$M$4,0))</f>
        <v>0.98914713165433199</v>
      </c>
      <c r="E2548" s="24">
        <v>76.8</v>
      </c>
      <c r="F2548" s="19">
        <f t="shared" si="117"/>
        <v>75.966499711052691</v>
      </c>
      <c r="G2548" s="24">
        <v>39.799999999999997</v>
      </c>
      <c r="H2548" s="19">
        <f t="shared" si="118"/>
        <v>39.368055839842413</v>
      </c>
      <c r="I2548" s="24">
        <v>95.5</v>
      </c>
      <c r="J2548" s="19">
        <f t="shared" si="119"/>
        <v>94.463551072988707</v>
      </c>
    </row>
    <row r="2549" spans="1:10" x14ac:dyDescent="0.25">
      <c r="A2549" s="3">
        <v>2033</v>
      </c>
      <c r="B2549" s="3">
        <v>1</v>
      </c>
      <c r="C2549" s="4">
        <v>2</v>
      </c>
      <c r="D2549" s="20">
        <f>INDEX('Prom Factor Mensual Hora 0,5'!$B$5:$N$28,MATCH('Casos CMg'!$C2549,'Prom Factor Mensual Hora 0,5'!$A$5:$A$28,0),MATCH('Casos CMg'!$B2549,'Prom Factor Mensual Hora 0,5'!$B$4:$M$4,0))</f>
        <v>0.98914705874714881</v>
      </c>
      <c r="E2549" s="24">
        <v>77.400000000000006</v>
      </c>
      <c r="F2549" s="19">
        <f t="shared" si="117"/>
        <v>76.559982347029319</v>
      </c>
      <c r="G2549" s="24">
        <v>40.6</v>
      </c>
      <c r="H2549" s="19">
        <f t="shared" si="118"/>
        <v>40.159370585134241</v>
      </c>
      <c r="I2549" s="24">
        <v>96.9</v>
      </c>
      <c r="J2549" s="19">
        <f t="shared" si="119"/>
        <v>95.848349992598727</v>
      </c>
    </row>
    <row r="2550" spans="1:10" x14ac:dyDescent="0.25">
      <c r="A2550" s="3">
        <v>2033</v>
      </c>
      <c r="B2550" s="3">
        <v>1</v>
      </c>
      <c r="C2550" s="4">
        <v>3</v>
      </c>
      <c r="D2550" s="20">
        <f>INDEX('Prom Factor Mensual Hora 0,5'!$B$5:$N$28,MATCH('Casos CMg'!$C2550,'Prom Factor Mensual Hora 0,5'!$A$5:$A$28,0),MATCH('Casos CMg'!$B2550,'Prom Factor Mensual Hora 0,5'!$B$4:$M$4,0))</f>
        <v>0.98915781752342935</v>
      </c>
      <c r="E2550" s="24">
        <v>77.400000000000006</v>
      </c>
      <c r="F2550" s="19">
        <f t="shared" si="117"/>
        <v>76.560815076313432</v>
      </c>
      <c r="G2550" s="24">
        <v>40.6</v>
      </c>
      <c r="H2550" s="19">
        <f t="shared" si="118"/>
        <v>40.159807391451231</v>
      </c>
      <c r="I2550" s="24">
        <v>96.9</v>
      </c>
      <c r="J2550" s="19">
        <f t="shared" si="119"/>
        <v>95.849392518020309</v>
      </c>
    </row>
    <row r="2551" spans="1:10" x14ac:dyDescent="0.25">
      <c r="A2551" s="3">
        <v>2033</v>
      </c>
      <c r="B2551" s="3">
        <v>1</v>
      </c>
      <c r="C2551" s="4">
        <v>4</v>
      </c>
      <c r="D2551" s="20">
        <f>INDEX('Prom Factor Mensual Hora 0,5'!$B$5:$N$28,MATCH('Casos CMg'!$C2551,'Prom Factor Mensual Hora 0,5'!$A$5:$A$28,0),MATCH('Casos CMg'!$B2551,'Prom Factor Mensual Hora 0,5'!$B$4:$M$4,0))</f>
        <v>0.98914813184865391</v>
      </c>
      <c r="E2551" s="24">
        <v>77.400000000000006</v>
      </c>
      <c r="F2551" s="19">
        <f t="shared" si="117"/>
        <v>76.560065405085822</v>
      </c>
      <c r="G2551" s="24">
        <v>40.6</v>
      </c>
      <c r="H2551" s="19">
        <f t="shared" si="118"/>
        <v>40.159414153055351</v>
      </c>
      <c r="I2551" s="24">
        <v>96.9</v>
      </c>
      <c r="J2551" s="19">
        <f t="shared" si="119"/>
        <v>95.848453976134564</v>
      </c>
    </row>
    <row r="2552" spans="1:10" x14ac:dyDescent="0.25">
      <c r="A2552" s="3">
        <v>2033</v>
      </c>
      <c r="B2552" s="3">
        <v>1</v>
      </c>
      <c r="C2552" s="4">
        <v>5</v>
      </c>
      <c r="D2552" s="20">
        <f>INDEX('Prom Factor Mensual Hora 0,5'!$B$5:$N$28,MATCH('Casos CMg'!$C2552,'Prom Factor Mensual Hora 0,5'!$A$5:$A$28,0),MATCH('Casos CMg'!$B2552,'Prom Factor Mensual Hora 0,5'!$B$4:$M$4,0))</f>
        <v>0.98914668561925345</v>
      </c>
      <c r="E2552" s="24">
        <v>77.400000000000006</v>
      </c>
      <c r="F2552" s="19">
        <f t="shared" si="117"/>
        <v>76.559953466930224</v>
      </c>
      <c r="G2552" s="24">
        <v>40.6</v>
      </c>
      <c r="H2552" s="19">
        <f t="shared" si="118"/>
        <v>40.159355436141695</v>
      </c>
      <c r="I2552" s="24">
        <v>96.9</v>
      </c>
      <c r="J2552" s="19">
        <f t="shared" si="119"/>
        <v>95.848313836505667</v>
      </c>
    </row>
    <row r="2553" spans="1:10" x14ac:dyDescent="0.25">
      <c r="A2553" s="3">
        <v>2033</v>
      </c>
      <c r="B2553" s="3">
        <v>1</v>
      </c>
      <c r="C2553" s="4">
        <v>6</v>
      </c>
      <c r="D2553" s="20">
        <f>INDEX('Prom Factor Mensual Hora 0,5'!$B$5:$N$28,MATCH('Casos CMg'!$C2553,'Prom Factor Mensual Hora 0,5'!$A$5:$A$28,0),MATCH('Casos CMg'!$B2553,'Prom Factor Mensual Hora 0,5'!$B$4:$M$4,0))</f>
        <v>0.98914716306798101</v>
      </c>
      <c r="E2553" s="24">
        <v>14.4</v>
      </c>
      <c r="F2553" s="19">
        <f t="shared" si="117"/>
        <v>14.243719148178927</v>
      </c>
      <c r="G2553" s="24">
        <v>10.7</v>
      </c>
      <c r="H2553" s="19">
        <f t="shared" si="118"/>
        <v>10.583874644827397</v>
      </c>
      <c r="I2553" s="24">
        <v>12.9</v>
      </c>
      <c r="J2553" s="19">
        <f t="shared" si="119"/>
        <v>12.759998403576954</v>
      </c>
    </row>
    <row r="2554" spans="1:10" x14ac:dyDescent="0.25">
      <c r="A2554" s="3">
        <v>2033</v>
      </c>
      <c r="B2554" s="3">
        <v>1</v>
      </c>
      <c r="C2554" s="4">
        <v>7</v>
      </c>
      <c r="D2554" s="20">
        <f>INDEX('Prom Factor Mensual Hora 0,5'!$B$5:$N$28,MATCH('Casos CMg'!$C2554,'Prom Factor Mensual Hora 0,5'!$A$5:$A$28,0),MATCH('Casos CMg'!$B2554,'Prom Factor Mensual Hora 0,5'!$B$4:$M$4,0))</f>
        <v>0.989153881115167</v>
      </c>
      <c r="E2554" s="24">
        <v>14.4</v>
      </c>
      <c r="F2554" s="19">
        <f t="shared" si="117"/>
        <v>14.243815888058405</v>
      </c>
      <c r="G2554" s="24">
        <v>10.7</v>
      </c>
      <c r="H2554" s="19">
        <f t="shared" si="118"/>
        <v>10.583946527932286</v>
      </c>
      <c r="I2554" s="24">
        <v>12.9</v>
      </c>
      <c r="J2554" s="19">
        <f t="shared" si="119"/>
        <v>12.760085066385654</v>
      </c>
    </row>
    <row r="2555" spans="1:10" x14ac:dyDescent="0.25">
      <c r="A2555" s="3">
        <v>2033</v>
      </c>
      <c r="B2555" s="3">
        <v>1</v>
      </c>
      <c r="C2555" s="4">
        <v>8</v>
      </c>
      <c r="D2555" s="20">
        <f>INDEX('Prom Factor Mensual Hora 0,5'!$B$5:$N$28,MATCH('Casos CMg'!$C2555,'Prom Factor Mensual Hora 0,5'!$A$5:$A$28,0),MATCH('Casos CMg'!$B2555,'Prom Factor Mensual Hora 0,5'!$B$4:$M$4,0))</f>
        <v>0.98926567975837054</v>
      </c>
      <c r="E2555" s="24">
        <v>5.2</v>
      </c>
      <c r="F2555" s="19">
        <f t="shared" si="117"/>
        <v>5.1441815347435274</v>
      </c>
      <c r="G2555" s="24">
        <v>3.5</v>
      </c>
      <c r="H2555" s="19">
        <f t="shared" si="118"/>
        <v>3.4624298791542971</v>
      </c>
      <c r="I2555" s="24">
        <v>5</v>
      </c>
      <c r="J2555" s="19">
        <f t="shared" si="119"/>
        <v>4.9463283987918523</v>
      </c>
    </row>
    <row r="2556" spans="1:10" x14ac:dyDescent="0.25">
      <c r="A2556" s="3">
        <v>2033</v>
      </c>
      <c r="B2556" s="3">
        <v>1</v>
      </c>
      <c r="C2556" s="4">
        <v>9</v>
      </c>
      <c r="D2556" s="20">
        <f>INDEX('Prom Factor Mensual Hora 0,5'!$B$5:$N$28,MATCH('Casos CMg'!$C2556,'Prom Factor Mensual Hora 0,5'!$A$5:$A$28,0),MATCH('Casos CMg'!$B2556,'Prom Factor Mensual Hora 0,5'!$B$4:$M$4,0))</f>
        <v>0.99442382427572695</v>
      </c>
      <c r="E2556" s="24">
        <v>3</v>
      </c>
      <c r="F2556" s="19">
        <f t="shared" si="117"/>
        <v>2.9832714728271807</v>
      </c>
      <c r="G2556" s="24">
        <v>1.8</v>
      </c>
      <c r="H2556" s="19">
        <f t="shared" si="118"/>
        <v>1.7899628836963086</v>
      </c>
      <c r="I2556" s="24">
        <v>3.1</v>
      </c>
      <c r="J2556" s="19">
        <f t="shared" si="119"/>
        <v>3.0827138552547537</v>
      </c>
    </row>
    <row r="2557" spans="1:10" x14ac:dyDescent="0.25">
      <c r="A2557" s="3">
        <v>2033</v>
      </c>
      <c r="B2557" s="3">
        <v>1</v>
      </c>
      <c r="C2557" s="4">
        <v>10</v>
      </c>
      <c r="D2557" s="20">
        <f>INDEX('Prom Factor Mensual Hora 0,5'!$B$5:$N$28,MATCH('Casos CMg'!$C2557,'Prom Factor Mensual Hora 0,5'!$A$5:$A$28,0),MATCH('Casos CMg'!$B2557,'Prom Factor Mensual Hora 0,5'!$B$4:$M$4,0))</f>
        <v>0.9980668527594162</v>
      </c>
      <c r="E2557" s="24">
        <v>2.8</v>
      </c>
      <c r="F2557" s="19">
        <f t="shared" si="117"/>
        <v>2.7945871877263651</v>
      </c>
      <c r="G2557" s="24">
        <v>1.8</v>
      </c>
      <c r="H2557" s="19">
        <f t="shared" si="118"/>
        <v>1.7965203349669492</v>
      </c>
      <c r="I2557" s="24">
        <v>2.5</v>
      </c>
      <c r="J2557" s="19">
        <f t="shared" si="119"/>
        <v>2.4951671318985404</v>
      </c>
    </row>
    <row r="2558" spans="1:10" x14ac:dyDescent="0.25">
      <c r="A2558" s="3">
        <v>2033</v>
      </c>
      <c r="B2558" s="3">
        <v>1</v>
      </c>
      <c r="C2558" s="4">
        <v>11</v>
      </c>
      <c r="D2558" s="20">
        <f>INDEX('Prom Factor Mensual Hora 0,5'!$B$5:$N$28,MATCH('Casos CMg'!$C2558,'Prom Factor Mensual Hora 0,5'!$A$5:$A$28,0),MATCH('Casos CMg'!$B2558,'Prom Factor Mensual Hora 0,5'!$B$4:$M$4,0))</f>
        <v>0.99800010772319481</v>
      </c>
      <c r="E2558" s="24">
        <v>2.8</v>
      </c>
      <c r="F2558" s="19">
        <f t="shared" si="117"/>
        <v>2.7944003016249455</v>
      </c>
      <c r="G2558" s="24">
        <v>1.8</v>
      </c>
      <c r="H2558" s="19">
        <f t="shared" si="118"/>
        <v>1.7964001939017507</v>
      </c>
      <c r="I2558" s="24">
        <v>2.5</v>
      </c>
      <c r="J2558" s="19">
        <f t="shared" si="119"/>
        <v>2.4950002693079871</v>
      </c>
    </row>
    <row r="2559" spans="1:10" x14ac:dyDescent="0.25">
      <c r="A2559" s="3">
        <v>2033</v>
      </c>
      <c r="B2559" s="3">
        <v>1</v>
      </c>
      <c r="C2559" s="4">
        <v>12</v>
      </c>
      <c r="D2559" s="20">
        <f>INDEX('Prom Factor Mensual Hora 0,5'!$B$5:$N$28,MATCH('Casos CMg'!$C2559,'Prom Factor Mensual Hora 0,5'!$A$5:$A$28,0),MATCH('Casos CMg'!$B2559,'Prom Factor Mensual Hora 0,5'!$B$4:$M$4,0))</f>
        <v>0.99894824304206808</v>
      </c>
      <c r="E2559" s="24">
        <v>2.8</v>
      </c>
      <c r="F2559" s="19">
        <f t="shared" si="117"/>
        <v>2.7970550805177905</v>
      </c>
      <c r="G2559" s="24">
        <v>1.8</v>
      </c>
      <c r="H2559" s="19">
        <f t="shared" si="118"/>
        <v>1.7981068374757225</v>
      </c>
      <c r="I2559" s="24">
        <v>2.5</v>
      </c>
      <c r="J2559" s="19">
        <f t="shared" si="119"/>
        <v>2.4973706076051703</v>
      </c>
    </row>
    <row r="2560" spans="1:10" x14ac:dyDescent="0.25">
      <c r="A2560" s="3">
        <v>2033</v>
      </c>
      <c r="B2560" s="3">
        <v>1</v>
      </c>
      <c r="C2560" s="4">
        <v>13</v>
      </c>
      <c r="D2560" s="20">
        <f>INDEX('Prom Factor Mensual Hora 0,5'!$B$5:$N$28,MATCH('Casos CMg'!$C2560,'Prom Factor Mensual Hora 0,5'!$A$5:$A$28,0),MATCH('Casos CMg'!$B2560,'Prom Factor Mensual Hora 0,5'!$B$4:$M$4,0))</f>
        <v>0.9993123629650239</v>
      </c>
      <c r="E2560" s="24">
        <v>2.8</v>
      </c>
      <c r="F2560" s="19">
        <f t="shared" si="117"/>
        <v>2.7980746163020669</v>
      </c>
      <c r="G2560" s="24">
        <v>1.8</v>
      </c>
      <c r="H2560" s="19">
        <f t="shared" si="118"/>
        <v>1.7987622533370431</v>
      </c>
      <c r="I2560" s="24">
        <v>2.5</v>
      </c>
      <c r="J2560" s="19">
        <f t="shared" si="119"/>
        <v>2.4982809074125596</v>
      </c>
    </row>
    <row r="2561" spans="1:10" x14ac:dyDescent="0.25">
      <c r="A2561" s="3">
        <v>2033</v>
      </c>
      <c r="B2561" s="3">
        <v>1</v>
      </c>
      <c r="C2561" s="4">
        <v>14</v>
      </c>
      <c r="D2561" s="20">
        <f>INDEX('Prom Factor Mensual Hora 0,5'!$B$5:$N$28,MATCH('Casos CMg'!$C2561,'Prom Factor Mensual Hora 0,5'!$A$5:$A$28,0),MATCH('Casos CMg'!$B2561,'Prom Factor Mensual Hora 0,5'!$B$4:$M$4,0))</f>
        <v>0.99983948140145085</v>
      </c>
      <c r="E2561" s="24">
        <v>2.8</v>
      </c>
      <c r="F2561" s="19">
        <f t="shared" si="117"/>
        <v>2.7995505479240621</v>
      </c>
      <c r="G2561" s="24">
        <v>1.8</v>
      </c>
      <c r="H2561" s="19">
        <f t="shared" si="118"/>
        <v>1.7997110665226115</v>
      </c>
      <c r="I2561" s="24">
        <v>2.5</v>
      </c>
      <c r="J2561" s="19">
        <f t="shared" si="119"/>
        <v>2.4995987035036271</v>
      </c>
    </row>
    <row r="2562" spans="1:10" x14ac:dyDescent="0.25">
      <c r="A2562" s="3">
        <v>2033</v>
      </c>
      <c r="B2562" s="3">
        <v>1</v>
      </c>
      <c r="C2562" s="4">
        <v>15</v>
      </c>
      <c r="D2562" s="20">
        <f>INDEX('Prom Factor Mensual Hora 0,5'!$B$5:$N$28,MATCH('Casos CMg'!$C2562,'Prom Factor Mensual Hora 0,5'!$A$5:$A$28,0),MATCH('Casos CMg'!$B2562,'Prom Factor Mensual Hora 0,5'!$B$4:$M$4,0))</f>
        <v>1</v>
      </c>
      <c r="E2562" s="24">
        <v>2.8</v>
      </c>
      <c r="F2562" s="19">
        <f t="shared" si="117"/>
        <v>2.8</v>
      </c>
      <c r="G2562" s="24">
        <v>1.8</v>
      </c>
      <c r="H2562" s="19">
        <f t="shared" si="118"/>
        <v>1.8</v>
      </c>
      <c r="I2562" s="24">
        <v>2.5</v>
      </c>
      <c r="J2562" s="19">
        <f t="shared" si="119"/>
        <v>2.5</v>
      </c>
    </row>
    <row r="2563" spans="1:10" x14ac:dyDescent="0.25">
      <c r="A2563" s="3">
        <v>2033</v>
      </c>
      <c r="B2563" s="3">
        <v>1</v>
      </c>
      <c r="C2563" s="4">
        <v>16</v>
      </c>
      <c r="D2563" s="20">
        <f>INDEX('Prom Factor Mensual Hora 0,5'!$B$5:$N$28,MATCH('Casos CMg'!$C2563,'Prom Factor Mensual Hora 0,5'!$A$5:$A$28,0),MATCH('Casos CMg'!$B2563,'Prom Factor Mensual Hora 0,5'!$B$4:$M$4,0))</f>
        <v>0.99992346841158686</v>
      </c>
      <c r="E2563" s="24">
        <v>2.8</v>
      </c>
      <c r="F2563" s="19">
        <f t="shared" si="117"/>
        <v>2.7997857115524432</v>
      </c>
      <c r="G2563" s="24">
        <v>1.8</v>
      </c>
      <c r="H2563" s="19">
        <f t="shared" si="118"/>
        <v>1.7998622431408564</v>
      </c>
      <c r="I2563" s="24">
        <v>2.5</v>
      </c>
      <c r="J2563" s="19">
        <f t="shared" si="119"/>
        <v>2.4998086710289673</v>
      </c>
    </row>
    <row r="2564" spans="1:10" x14ac:dyDescent="0.25">
      <c r="A2564" s="3">
        <v>2033</v>
      </c>
      <c r="B2564" s="3">
        <v>1</v>
      </c>
      <c r="C2564" s="4">
        <v>17</v>
      </c>
      <c r="D2564" s="20">
        <f>INDEX('Prom Factor Mensual Hora 0,5'!$B$5:$N$28,MATCH('Casos CMg'!$C2564,'Prom Factor Mensual Hora 0,5'!$A$5:$A$28,0),MATCH('Casos CMg'!$B2564,'Prom Factor Mensual Hora 0,5'!$B$4:$M$4,0))</f>
        <v>0.99991708859360151</v>
      </c>
      <c r="E2564" s="24">
        <v>2.8</v>
      </c>
      <c r="F2564" s="19">
        <f t="shared" ref="F2564:F2627" si="120">$E2564*$D2564</f>
        <v>2.7997678480620842</v>
      </c>
      <c r="G2564" s="24">
        <v>1.8</v>
      </c>
      <c r="H2564" s="19">
        <f t="shared" ref="H2564:H2627" si="121">$G2564*$D2564</f>
        <v>1.7998507594684827</v>
      </c>
      <c r="I2564" s="24">
        <v>2.5</v>
      </c>
      <c r="J2564" s="19">
        <f t="shared" ref="J2564:J2627" si="122">$I2564*$D2564</f>
        <v>2.4997927214840039</v>
      </c>
    </row>
    <row r="2565" spans="1:10" x14ac:dyDescent="0.25">
      <c r="A2565" s="3">
        <v>2033</v>
      </c>
      <c r="B2565" s="3">
        <v>1</v>
      </c>
      <c r="C2565" s="4">
        <v>18</v>
      </c>
      <c r="D2565" s="20">
        <f>INDEX('Prom Factor Mensual Hora 0,5'!$B$5:$N$28,MATCH('Casos CMg'!$C2565,'Prom Factor Mensual Hora 0,5'!$A$5:$A$28,0),MATCH('Casos CMg'!$B2565,'Prom Factor Mensual Hora 0,5'!$B$4:$M$4,0))</f>
        <v>0.99991354622575246</v>
      </c>
      <c r="E2565" s="24">
        <v>2.8</v>
      </c>
      <c r="F2565" s="19">
        <f t="shared" si="120"/>
        <v>2.7997579294321069</v>
      </c>
      <c r="G2565" s="24">
        <v>1.8</v>
      </c>
      <c r="H2565" s="19">
        <f t="shared" si="121"/>
        <v>1.7998443832063544</v>
      </c>
      <c r="I2565" s="24">
        <v>2.5</v>
      </c>
      <c r="J2565" s="19">
        <f t="shared" si="122"/>
        <v>2.4997838655643809</v>
      </c>
    </row>
    <row r="2566" spans="1:10" x14ac:dyDescent="0.25">
      <c r="A2566" s="3">
        <v>2033</v>
      </c>
      <c r="B2566" s="3">
        <v>1</v>
      </c>
      <c r="C2566" s="4">
        <v>19</v>
      </c>
      <c r="D2566" s="20">
        <f>INDEX('Prom Factor Mensual Hora 0,5'!$B$5:$N$28,MATCH('Casos CMg'!$C2566,'Prom Factor Mensual Hora 0,5'!$A$5:$A$28,0),MATCH('Casos CMg'!$B2566,'Prom Factor Mensual Hora 0,5'!$B$4:$M$4,0))</f>
        <v>1</v>
      </c>
      <c r="E2566" s="24">
        <v>3</v>
      </c>
      <c r="F2566" s="19">
        <f t="shared" si="120"/>
        <v>3</v>
      </c>
      <c r="G2566" s="24">
        <v>1.8</v>
      </c>
      <c r="H2566" s="19">
        <f t="shared" si="121"/>
        <v>1.8</v>
      </c>
      <c r="I2566" s="24">
        <v>3</v>
      </c>
      <c r="J2566" s="19">
        <f t="shared" si="122"/>
        <v>3</v>
      </c>
    </row>
    <row r="2567" spans="1:10" x14ac:dyDescent="0.25">
      <c r="A2567" s="3">
        <v>2033</v>
      </c>
      <c r="B2567" s="3">
        <v>1</v>
      </c>
      <c r="C2567" s="4">
        <v>20</v>
      </c>
      <c r="D2567" s="20">
        <f>INDEX('Prom Factor Mensual Hora 0,5'!$B$5:$N$28,MATCH('Casos CMg'!$C2567,'Prom Factor Mensual Hora 0,5'!$A$5:$A$28,0),MATCH('Casos CMg'!$B2567,'Prom Factor Mensual Hora 0,5'!$B$4:$M$4,0))</f>
        <v>0.98245092444304372</v>
      </c>
      <c r="E2567" s="24">
        <v>77.099999999999994</v>
      </c>
      <c r="F2567" s="19">
        <f t="shared" si="120"/>
        <v>75.746966274558659</v>
      </c>
      <c r="G2567" s="24">
        <v>40.1</v>
      </c>
      <c r="H2567" s="19">
        <f t="shared" si="121"/>
        <v>39.396282070166052</v>
      </c>
      <c r="I2567" s="24">
        <v>95.4</v>
      </c>
      <c r="J2567" s="19">
        <f t="shared" si="122"/>
        <v>93.725818191866381</v>
      </c>
    </row>
    <row r="2568" spans="1:10" x14ac:dyDescent="0.25">
      <c r="A2568" s="3">
        <v>2033</v>
      </c>
      <c r="B2568" s="3">
        <v>1</v>
      </c>
      <c r="C2568" s="4">
        <v>21</v>
      </c>
      <c r="D2568" s="20">
        <f>INDEX('Prom Factor Mensual Hora 0,5'!$B$5:$N$28,MATCH('Casos CMg'!$C2568,'Prom Factor Mensual Hora 0,5'!$A$5:$A$28,0),MATCH('Casos CMg'!$B2568,'Prom Factor Mensual Hora 0,5'!$B$4:$M$4,0))</f>
        <v>0.98161712178659266</v>
      </c>
      <c r="E2568" s="24">
        <v>77.2</v>
      </c>
      <c r="F2568" s="19">
        <f t="shared" si="120"/>
        <v>75.78084180192495</v>
      </c>
      <c r="G2568" s="24">
        <v>40.299999999999997</v>
      </c>
      <c r="H2568" s="19">
        <f t="shared" si="121"/>
        <v>39.559170007999683</v>
      </c>
      <c r="I2568" s="24">
        <v>95.6</v>
      </c>
      <c r="J2568" s="19">
        <f t="shared" si="122"/>
        <v>93.842596842798258</v>
      </c>
    </row>
    <row r="2569" spans="1:10" x14ac:dyDescent="0.25">
      <c r="A2569" s="3">
        <v>2033</v>
      </c>
      <c r="B2569" s="3">
        <v>1</v>
      </c>
      <c r="C2569" s="4">
        <v>22</v>
      </c>
      <c r="D2569" s="20">
        <f>INDEX('Prom Factor Mensual Hora 0,5'!$B$5:$N$28,MATCH('Casos CMg'!$C2569,'Prom Factor Mensual Hora 0,5'!$A$5:$A$28,0),MATCH('Casos CMg'!$B2569,'Prom Factor Mensual Hora 0,5'!$B$4:$M$4,0))</f>
        <v>0.98162969101739617</v>
      </c>
      <c r="E2569" s="24">
        <v>77.2</v>
      </c>
      <c r="F2569" s="19">
        <f t="shared" si="120"/>
        <v>75.78181214654299</v>
      </c>
      <c r="G2569" s="24">
        <v>40.299999999999997</v>
      </c>
      <c r="H2569" s="19">
        <f t="shared" si="121"/>
        <v>39.559676548001065</v>
      </c>
      <c r="I2569" s="24">
        <v>95.6</v>
      </c>
      <c r="J2569" s="19">
        <f t="shared" si="122"/>
        <v>93.843798461263063</v>
      </c>
    </row>
    <row r="2570" spans="1:10" x14ac:dyDescent="0.25">
      <c r="A2570" s="3">
        <v>2033</v>
      </c>
      <c r="B2570" s="3">
        <v>1</v>
      </c>
      <c r="C2570" s="4">
        <v>23</v>
      </c>
      <c r="D2570" s="20">
        <f>INDEX('Prom Factor Mensual Hora 0,5'!$B$5:$N$28,MATCH('Casos CMg'!$C2570,'Prom Factor Mensual Hora 0,5'!$A$5:$A$28,0),MATCH('Casos CMg'!$B2570,'Prom Factor Mensual Hora 0,5'!$B$4:$M$4,0))</f>
        <v>0.98162962626717365</v>
      </c>
      <c r="E2570" s="24">
        <v>77.099999999999994</v>
      </c>
      <c r="F2570" s="19">
        <f t="shared" si="120"/>
        <v>75.683644185199086</v>
      </c>
      <c r="G2570" s="24">
        <v>40.1</v>
      </c>
      <c r="H2570" s="19">
        <f t="shared" si="121"/>
        <v>39.363348013313662</v>
      </c>
      <c r="I2570" s="24">
        <v>95.4</v>
      </c>
      <c r="J2570" s="19">
        <f t="shared" si="122"/>
        <v>93.647466345888375</v>
      </c>
    </row>
    <row r="2571" spans="1:10" x14ac:dyDescent="0.25">
      <c r="A2571" s="3">
        <v>2033</v>
      </c>
      <c r="B2571" s="3">
        <v>2</v>
      </c>
      <c r="C2571" s="4">
        <v>0</v>
      </c>
      <c r="D2571" s="20">
        <f>INDEX('Prom Factor Mensual Hora 0,5'!$B$5:$N$28,MATCH('Casos CMg'!$C2571,'Prom Factor Mensual Hora 0,5'!$A$5:$A$28,0),MATCH('Casos CMg'!$B2571,'Prom Factor Mensual Hora 0,5'!$B$4:$M$4,0))</f>
        <v>0.9894889113277171</v>
      </c>
      <c r="E2571" s="24">
        <v>87.3</v>
      </c>
      <c r="F2571" s="19">
        <f t="shared" si="120"/>
        <v>86.382381958909704</v>
      </c>
      <c r="G2571" s="24">
        <v>42.9</v>
      </c>
      <c r="H2571" s="19">
        <f t="shared" si="121"/>
        <v>42.449074295959065</v>
      </c>
      <c r="I2571" s="24">
        <v>108.9</v>
      </c>
      <c r="J2571" s="19">
        <f t="shared" si="122"/>
        <v>107.7553424435884</v>
      </c>
    </row>
    <row r="2572" spans="1:10" x14ac:dyDescent="0.25">
      <c r="A2572" s="3">
        <v>2033</v>
      </c>
      <c r="B2572" s="3">
        <v>2</v>
      </c>
      <c r="C2572" s="4">
        <v>1</v>
      </c>
      <c r="D2572" s="20">
        <f>INDEX('Prom Factor Mensual Hora 0,5'!$B$5:$N$28,MATCH('Casos CMg'!$C2572,'Prom Factor Mensual Hora 0,5'!$A$5:$A$28,0),MATCH('Casos CMg'!$B2572,'Prom Factor Mensual Hora 0,5'!$B$4:$M$4,0))</f>
        <v>0.99352670258105158</v>
      </c>
      <c r="E2572" s="24">
        <v>88.4</v>
      </c>
      <c r="F2572" s="19">
        <f t="shared" si="120"/>
        <v>87.827760508164971</v>
      </c>
      <c r="G2572" s="24">
        <v>43.3</v>
      </c>
      <c r="H2572" s="19">
        <f t="shared" si="121"/>
        <v>43.019706221759527</v>
      </c>
      <c r="I2572" s="24">
        <v>109.9</v>
      </c>
      <c r="J2572" s="19">
        <f t="shared" si="122"/>
        <v>109.18858461365757</v>
      </c>
    </row>
    <row r="2573" spans="1:10" x14ac:dyDescent="0.25">
      <c r="A2573" s="3">
        <v>2033</v>
      </c>
      <c r="B2573" s="3">
        <v>2</v>
      </c>
      <c r="C2573" s="4">
        <v>2</v>
      </c>
      <c r="D2573" s="20">
        <f>INDEX('Prom Factor Mensual Hora 0,5'!$B$5:$N$28,MATCH('Casos CMg'!$C2573,'Prom Factor Mensual Hora 0,5'!$A$5:$A$28,0),MATCH('Casos CMg'!$B2573,'Prom Factor Mensual Hora 0,5'!$B$4:$M$4,0))</f>
        <v>0.99352662116499169</v>
      </c>
      <c r="E2573" s="24">
        <v>91</v>
      </c>
      <c r="F2573" s="19">
        <f t="shared" si="120"/>
        <v>90.410922526014247</v>
      </c>
      <c r="G2573" s="24">
        <v>44.4</v>
      </c>
      <c r="H2573" s="19">
        <f t="shared" si="121"/>
        <v>44.112581979725633</v>
      </c>
      <c r="I2573" s="24">
        <v>112.4</v>
      </c>
      <c r="J2573" s="19">
        <f t="shared" si="122"/>
        <v>111.67239221894508</v>
      </c>
    </row>
    <row r="2574" spans="1:10" x14ac:dyDescent="0.25">
      <c r="A2574" s="3">
        <v>2033</v>
      </c>
      <c r="B2574" s="3">
        <v>2</v>
      </c>
      <c r="C2574" s="4">
        <v>3</v>
      </c>
      <c r="D2574" s="20">
        <f>INDEX('Prom Factor Mensual Hora 0,5'!$B$5:$N$28,MATCH('Casos CMg'!$C2574,'Prom Factor Mensual Hora 0,5'!$A$5:$A$28,0),MATCH('Casos CMg'!$B2574,'Prom Factor Mensual Hora 0,5'!$B$4:$M$4,0))</f>
        <v>0.99352158538607926</v>
      </c>
      <c r="E2574" s="24">
        <v>91</v>
      </c>
      <c r="F2574" s="19">
        <f t="shared" si="120"/>
        <v>90.410464270133218</v>
      </c>
      <c r="G2574" s="24">
        <v>44.4</v>
      </c>
      <c r="H2574" s="19">
        <f t="shared" si="121"/>
        <v>44.112358391141917</v>
      </c>
      <c r="I2574" s="24">
        <v>112.4</v>
      </c>
      <c r="J2574" s="19">
        <f t="shared" si="122"/>
        <v>111.67182619739532</v>
      </c>
    </row>
    <row r="2575" spans="1:10" x14ac:dyDescent="0.25">
      <c r="A2575" s="3">
        <v>2033</v>
      </c>
      <c r="B2575" s="3">
        <v>2</v>
      </c>
      <c r="C2575" s="4">
        <v>4</v>
      </c>
      <c r="D2575" s="20">
        <f>INDEX('Prom Factor Mensual Hora 0,5'!$B$5:$N$28,MATCH('Casos CMg'!$C2575,'Prom Factor Mensual Hora 0,5'!$A$5:$A$28,0),MATCH('Casos CMg'!$B2575,'Prom Factor Mensual Hora 0,5'!$B$4:$M$4,0))</f>
        <v>0.9935231367334898</v>
      </c>
      <c r="E2575" s="24">
        <v>91</v>
      </c>
      <c r="F2575" s="19">
        <f t="shared" si="120"/>
        <v>90.410605442747567</v>
      </c>
      <c r="G2575" s="24">
        <v>44.4</v>
      </c>
      <c r="H2575" s="19">
        <f t="shared" si="121"/>
        <v>44.112427270966947</v>
      </c>
      <c r="I2575" s="24">
        <v>112.4</v>
      </c>
      <c r="J2575" s="19">
        <f t="shared" si="122"/>
        <v>111.67200056884425</v>
      </c>
    </row>
    <row r="2576" spans="1:10" x14ac:dyDescent="0.25">
      <c r="A2576" s="3">
        <v>2033</v>
      </c>
      <c r="B2576" s="3">
        <v>2</v>
      </c>
      <c r="C2576" s="4">
        <v>5</v>
      </c>
      <c r="D2576" s="20">
        <f>INDEX('Prom Factor Mensual Hora 0,5'!$B$5:$N$28,MATCH('Casos CMg'!$C2576,'Prom Factor Mensual Hora 0,5'!$A$5:$A$28,0),MATCH('Casos CMg'!$B2576,'Prom Factor Mensual Hora 0,5'!$B$4:$M$4,0))</f>
        <v>0.99352554291798056</v>
      </c>
      <c r="E2576" s="24">
        <v>91</v>
      </c>
      <c r="F2576" s="19">
        <f t="shared" si="120"/>
        <v>90.410824405536232</v>
      </c>
      <c r="G2576" s="24">
        <v>44.4</v>
      </c>
      <c r="H2576" s="19">
        <f t="shared" si="121"/>
        <v>44.112534105558339</v>
      </c>
      <c r="I2576" s="24">
        <v>112.4</v>
      </c>
      <c r="J2576" s="19">
        <f t="shared" si="122"/>
        <v>111.67227102398103</v>
      </c>
    </row>
    <row r="2577" spans="1:10" x14ac:dyDescent="0.25">
      <c r="A2577" s="3">
        <v>2033</v>
      </c>
      <c r="B2577" s="3">
        <v>2</v>
      </c>
      <c r="C2577" s="4">
        <v>6</v>
      </c>
      <c r="D2577" s="20">
        <f>INDEX('Prom Factor Mensual Hora 0,5'!$B$5:$N$28,MATCH('Casos CMg'!$C2577,'Prom Factor Mensual Hora 0,5'!$A$5:$A$28,0),MATCH('Casos CMg'!$B2577,'Prom Factor Mensual Hora 0,5'!$B$4:$M$4,0))</f>
        <v>0.99352728973445059</v>
      </c>
      <c r="E2577" s="24">
        <v>15.2</v>
      </c>
      <c r="F2577" s="19">
        <f t="shared" si="120"/>
        <v>15.101614803963649</v>
      </c>
      <c r="G2577" s="24">
        <v>11.9</v>
      </c>
      <c r="H2577" s="19">
        <f t="shared" si="121"/>
        <v>11.822974747839963</v>
      </c>
      <c r="I2577" s="24">
        <v>13.3</v>
      </c>
      <c r="J2577" s="19">
        <f t="shared" si="122"/>
        <v>13.213912953468194</v>
      </c>
    </row>
    <row r="2578" spans="1:10" x14ac:dyDescent="0.25">
      <c r="A2578" s="3">
        <v>2033</v>
      </c>
      <c r="B2578" s="3">
        <v>2</v>
      </c>
      <c r="C2578" s="4">
        <v>7</v>
      </c>
      <c r="D2578" s="20">
        <f>INDEX('Prom Factor Mensual Hora 0,5'!$B$5:$N$28,MATCH('Casos CMg'!$C2578,'Prom Factor Mensual Hora 0,5'!$A$5:$A$28,0),MATCH('Casos CMg'!$B2578,'Prom Factor Mensual Hora 0,5'!$B$4:$M$4,0))</f>
        <v>0.99352259846588165</v>
      </c>
      <c r="E2578" s="24">
        <v>15.2</v>
      </c>
      <c r="F2578" s="19">
        <f t="shared" si="120"/>
        <v>15.1015434966814</v>
      </c>
      <c r="G2578" s="24">
        <v>11.9</v>
      </c>
      <c r="H2578" s="19">
        <f t="shared" si="121"/>
        <v>11.822918921743993</v>
      </c>
      <c r="I2578" s="24">
        <v>13.3</v>
      </c>
      <c r="J2578" s="19">
        <f t="shared" si="122"/>
        <v>13.213850559596226</v>
      </c>
    </row>
    <row r="2579" spans="1:10" x14ac:dyDescent="0.25">
      <c r="A2579" s="3">
        <v>2033</v>
      </c>
      <c r="B2579" s="3">
        <v>2</v>
      </c>
      <c r="C2579" s="4">
        <v>8</v>
      </c>
      <c r="D2579" s="20">
        <f>INDEX('Prom Factor Mensual Hora 0,5'!$B$5:$N$28,MATCH('Casos CMg'!$C2579,'Prom Factor Mensual Hora 0,5'!$A$5:$A$28,0),MATCH('Casos CMg'!$B2579,'Prom Factor Mensual Hora 0,5'!$B$4:$M$4,0))</f>
        <v>0.99352348867960838</v>
      </c>
      <c r="E2579" s="24">
        <v>16.100000000000001</v>
      </c>
      <c r="F2579" s="19">
        <f t="shared" si="120"/>
        <v>15.995728167741696</v>
      </c>
      <c r="G2579" s="24">
        <v>12.6</v>
      </c>
      <c r="H2579" s="19">
        <f t="shared" si="121"/>
        <v>12.518395957363065</v>
      </c>
      <c r="I2579" s="24">
        <v>14.4</v>
      </c>
      <c r="J2579" s="19">
        <f t="shared" si="122"/>
        <v>14.30673823698636</v>
      </c>
    </row>
    <row r="2580" spans="1:10" x14ac:dyDescent="0.25">
      <c r="A2580" s="3">
        <v>2033</v>
      </c>
      <c r="B2580" s="3">
        <v>2</v>
      </c>
      <c r="C2580" s="4">
        <v>9</v>
      </c>
      <c r="D2580" s="20">
        <f>INDEX('Prom Factor Mensual Hora 0,5'!$B$5:$N$28,MATCH('Casos CMg'!$C2580,'Prom Factor Mensual Hora 0,5'!$A$5:$A$28,0),MATCH('Casos CMg'!$B2580,'Prom Factor Mensual Hora 0,5'!$B$4:$M$4,0))</f>
        <v>0.99527604572207462</v>
      </c>
      <c r="E2580" s="24">
        <v>16.100000000000001</v>
      </c>
      <c r="F2580" s="19">
        <f t="shared" si="120"/>
        <v>16.023944336125403</v>
      </c>
      <c r="G2580" s="24">
        <v>12.6</v>
      </c>
      <c r="H2580" s="19">
        <f t="shared" si="121"/>
        <v>12.540478176098141</v>
      </c>
      <c r="I2580" s="24">
        <v>14.4</v>
      </c>
      <c r="J2580" s="19">
        <f t="shared" si="122"/>
        <v>14.331975058397875</v>
      </c>
    </row>
    <row r="2581" spans="1:10" x14ac:dyDescent="0.25">
      <c r="A2581" s="3">
        <v>2033</v>
      </c>
      <c r="B2581" s="3">
        <v>2</v>
      </c>
      <c r="C2581" s="4">
        <v>10</v>
      </c>
      <c r="D2581" s="20">
        <f>INDEX('Prom Factor Mensual Hora 0,5'!$B$5:$N$28,MATCH('Casos CMg'!$C2581,'Prom Factor Mensual Hora 0,5'!$A$5:$A$28,0),MATCH('Casos CMg'!$B2581,'Prom Factor Mensual Hora 0,5'!$B$4:$M$4,0))</f>
        <v>0.99721878914847994</v>
      </c>
      <c r="E2581" s="24">
        <v>4.5</v>
      </c>
      <c r="F2581" s="19">
        <f t="shared" si="120"/>
        <v>4.4874845511681594</v>
      </c>
      <c r="G2581" s="24">
        <v>3.6</v>
      </c>
      <c r="H2581" s="19">
        <f t="shared" si="121"/>
        <v>3.5899876409345279</v>
      </c>
      <c r="I2581" s="24">
        <v>4</v>
      </c>
      <c r="J2581" s="19">
        <f t="shared" si="122"/>
        <v>3.9888751565939198</v>
      </c>
    </row>
    <row r="2582" spans="1:10" x14ac:dyDescent="0.25">
      <c r="A2582" s="3">
        <v>2033</v>
      </c>
      <c r="B2582" s="3">
        <v>2</v>
      </c>
      <c r="C2582" s="4">
        <v>11</v>
      </c>
      <c r="D2582" s="20">
        <f>INDEX('Prom Factor Mensual Hora 0,5'!$B$5:$N$28,MATCH('Casos CMg'!$C2582,'Prom Factor Mensual Hora 0,5'!$A$5:$A$28,0),MATCH('Casos CMg'!$B2582,'Prom Factor Mensual Hora 0,5'!$B$4:$M$4,0))</f>
        <v>0.99704365040307219</v>
      </c>
      <c r="E2582" s="24">
        <v>4.5</v>
      </c>
      <c r="F2582" s="19">
        <f t="shared" si="120"/>
        <v>4.4866964268138245</v>
      </c>
      <c r="G2582" s="24">
        <v>3.6</v>
      </c>
      <c r="H2582" s="19">
        <f t="shared" si="121"/>
        <v>3.5893571414510599</v>
      </c>
      <c r="I2582" s="24">
        <v>4</v>
      </c>
      <c r="J2582" s="19">
        <f t="shared" si="122"/>
        <v>3.9881746016122888</v>
      </c>
    </row>
    <row r="2583" spans="1:10" x14ac:dyDescent="0.25">
      <c r="A2583" s="3">
        <v>2033</v>
      </c>
      <c r="B2583" s="3">
        <v>2</v>
      </c>
      <c r="C2583" s="4">
        <v>12</v>
      </c>
      <c r="D2583" s="20">
        <f>INDEX('Prom Factor Mensual Hora 0,5'!$B$5:$N$28,MATCH('Casos CMg'!$C2583,'Prom Factor Mensual Hora 0,5'!$A$5:$A$28,0),MATCH('Casos CMg'!$B2583,'Prom Factor Mensual Hora 0,5'!$B$4:$M$4,0))</f>
        <v>0.99749579563688595</v>
      </c>
      <c r="E2583" s="24">
        <v>4.5</v>
      </c>
      <c r="F2583" s="19">
        <f t="shared" si="120"/>
        <v>4.4887310803659872</v>
      </c>
      <c r="G2583" s="24">
        <v>3.6</v>
      </c>
      <c r="H2583" s="19">
        <f t="shared" si="121"/>
        <v>3.5909848642927895</v>
      </c>
      <c r="I2583" s="24">
        <v>4</v>
      </c>
      <c r="J2583" s="19">
        <f t="shared" si="122"/>
        <v>3.9899831825475438</v>
      </c>
    </row>
    <row r="2584" spans="1:10" x14ac:dyDescent="0.25">
      <c r="A2584" s="3">
        <v>2033</v>
      </c>
      <c r="B2584" s="3">
        <v>2</v>
      </c>
      <c r="C2584" s="4">
        <v>13</v>
      </c>
      <c r="D2584" s="20">
        <f>INDEX('Prom Factor Mensual Hora 0,5'!$B$5:$N$28,MATCH('Casos CMg'!$C2584,'Prom Factor Mensual Hora 0,5'!$A$5:$A$28,0),MATCH('Casos CMg'!$B2584,'Prom Factor Mensual Hora 0,5'!$B$4:$M$4,0))</f>
        <v>0.99747761054695772</v>
      </c>
      <c r="E2584" s="24">
        <v>4.5</v>
      </c>
      <c r="F2584" s="19">
        <f t="shared" si="120"/>
        <v>4.4886492474613098</v>
      </c>
      <c r="G2584" s="24">
        <v>3.6</v>
      </c>
      <c r="H2584" s="19">
        <f t="shared" si="121"/>
        <v>3.5909193979690479</v>
      </c>
      <c r="I2584" s="24">
        <v>4</v>
      </c>
      <c r="J2584" s="19">
        <f t="shared" si="122"/>
        <v>3.9899104421878309</v>
      </c>
    </row>
    <row r="2585" spans="1:10" x14ac:dyDescent="0.25">
      <c r="A2585" s="3">
        <v>2033</v>
      </c>
      <c r="B2585" s="3">
        <v>2</v>
      </c>
      <c r="C2585" s="4">
        <v>14</v>
      </c>
      <c r="D2585" s="20">
        <f>INDEX('Prom Factor Mensual Hora 0,5'!$B$5:$N$28,MATCH('Casos CMg'!$C2585,'Prom Factor Mensual Hora 0,5'!$A$5:$A$28,0),MATCH('Casos CMg'!$B2585,'Prom Factor Mensual Hora 0,5'!$B$4:$M$4,0))</f>
        <v>0.99801346033285132</v>
      </c>
      <c r="E2585" s="24">
        <v>4.5</v>
      </c>
      <c r="F2585" s="19">
        <f t="shared" si="120"/>
        <v>4.4910605714978313</v>
      </c>
      <c r="G2585" s="24">
        <v>3.6</v>
      </c>
      <c r="H2585" s="19">
        <f t="shared" si="121"/>
        <v>3.5928484571982646</v>
      </c>
      <c r="I2585" s="24">
        <v>4</v>
      </c>
      <c r="J2585" s="19">
        <f t="shared" si="122"/>
        <v>3.9920538413314053</v>
      </c>
    </row>
    <row r="2586" spans="1:10" x14ac:dyDescent="0.25">
      <c r="A2586" s="3">
        <v>2033</v>
      </c>
      <c r="B2586" s="3">
        <v>2</v>
      </c>
      <c r="C2586" s="4">
        <v>15</v>
      </c>
      <c r="D2586" s="20">
        <f>INDEX('Prom Factor Mensual Hora 0,5'!$B$5:$N$28,MATCH('Casos CMg'!$C2586,'Prom Factor Mensual Hora 0,5'!$A$5:$A$28,0),MATCH('Casos CMg'!$B2586,'Prom Factor Mensual Hora 0,5'!$B$4:$M$4,0))</f>
        <v>0.99812271708207967</v>
      </c>
      <c r="E2586" s="24">
        <v>4.5</v>
      </c>
      <c r="F2586" s="19">
        <f t="shared" si="120"/>
        <v>4.4915522268693584</v>
      </c>
      <c r="G2586" s="24">
        <v>3.6</v>
      </c>
      <c r="H2586" s="19">
        <f t="shared" si="121"/>
        <v>3.5932417814954869</v>
      </c>
      <c r="I2586" s="24">
        <v>4</v>
      </c>
      <c r="J2586" s="19">
        <f t="shared" si="122"/>
        <v>3.9924908683283187</v>
      </c>
    </row>
    <row r="2587" spans="1:10" x14ac:dyDescent="0.25">
      <c r="A2587" s="3">
        <v>2033</v>
      </c>
      <c r="B2587" s="3">
        <v>2</v>
      </c>
      <c r="C2587" s="4">
        <v>16</v>
      </c>
      <c r="D2587" s="20">
        <f>INDEX('Prom Factor Mensual Hora 0,5'!$B$5:$N$28,MATCH('Casos CMg'!$C2587,'Prom Factor Mensual Hora 0,5'!$A$5:$A$28,0),MATCH('Casos CMg'!$B2587,'Prom Factor Mensual Hora 0,5'!$B$4:$M$4,0))</f>
        <v>0.99811907894018959</v>
      </c>
      <c r="E2587" s="24">
        <v>4.5</v>
      </c>
      <c r="F2587" s="19">
        <f t="shared" si="120"/>
        <v>4.4915358552308531</v>
      </c>
      <c r="G2587" s="24">
        <v>3.6</v>
      </c>
      <c r="H2587" s="19">
        <f t="shared" si="121"/>
        <v>3.5932286841846826</v>
      </c>
      <c r="I2587" s="24">
        <v>4</v>
      </c>
      <c r="J2587" s="19">
        <f t="shared" si="122"/>
        <v>3.9924763157607583</v>
      </c>
    </row>
    <row r="2588" spans="1:10" x14ac:dyDescent="0.25">
      <c r="A2588" s="3">
        <v>2033</v>
      </c>
      <c r="B2588" s="3">
        <v>2</v>
      </c>
      <c r="C2588" s="4">
        <v>17</v>
      </c>
      <c r="D2588" s="20">
        <f>INDEX('Prom Factor Mensual Hora 0,5'!$B$5:$N$28,MATCH('Casos CMg'!$C2588,'Prom Factor Mensual Hora 0,5'!$A$5:$A$28,0),MATCH('Casos CMg'!$B2588,'Prom Factor Mensual Hora 0,5'!$B$4:$M$4,0))</f>
        <v>0.99927109040942341</v>
      </c>
      <c r="E2588" s="24">
        <v>4.5</v>
      </c>
      <c r="F2588" s="19">
        <f t="shared" si="120"/>
        <v>4.4967199068424053</v>
      </c>
      <c r="G2588" s="24">
        <v>3.6</v>
      </c>
      <c r="H2588" s="19">
        <f t="shared" si="121"/>
        <v>3.5973759254739246</v>
      </c>
      <c r="I2588" s="24">
        <v>4</v>
      </c>
      <c r="J2588" s="19">
        <f t="shared" si="122"/>
        <v>3.9970843616376937</v>
      </c>
    </row>
    <row r="2589" spans="1:10" x14ac:dyDescent="0.25">
      <c r="A2589" s="3">
        <v>2033</v>
      </c>
      <c r="B2589" s="3">
        <v>2</v>
      </c>
      <c r="C2589" s="4">
        <v>18</v>
      </c>
      <c r="D2589" s="20">
        <f>INDEX('Prom Factor Mensual Hora 0,5'!$B$5:$N$28,MATCH('Casos CMg'!$C2589,'Prom Factor Mensual Hora 0,5'!$A$5:$A$28,0),MATCH('Casos CMg'!$B2589,'Prom Factor Mensual Hora 0,5'!$B$4:$M$4,0))</f>
        <v>0.99927561141539023</v>
      </c>
      <c r="E2589" s="24">
        <v>4.5</v>
      </c>
      <c r="F2589" s="19">
        <f t="shared" si="120"/>
        <v>4.496740251369256</v>
      </c>
      <c r="G2589" s="24">
        <v>3.6</v>
      </c>
      <c r="H2589" s="19">
        <f t="shared" si="121"/>
        <v>3.5973922010954049</v>
      </c>
      <c r="I2589" s="24">
        <v>4</v>
      </c>
      <c r="J2589" s="19">
        <f t="shared" si="122"/>
        <v>3.9971024456615609</v>
      </c>
    </row>
    <row r="2590" spans="1:10" x14ac:dyDescent="0.25">
      <c r="A2590" s="3">
        <v>2033</v>
      </c>
      <c r="B2590" s="3">
        <v>2</v>
      </c>
      <c r="C2590" s="4">
        <v>19</v>
      </c>
      <c r="D2590" s="20">
        <f>INDEX('Prom Factor Mensual Hora 0,5'!$B$5:$N$28,MATCH('Casos CMg'!$C2590,'Prom Factor Mensual Hora 0,5'!$A$5:$A$28,0),MATCH('Casos CMg'!$B2590,'Prom Factor Mensual Hora 0,5'!$B$4:$M$4,0))</f>
        <v>0.99713146013226461</v>
      </c>
      <c r="E2590" s="24">
        <v>16.3</v>
      </c>
      <c r="F2590" s="19">
        <f t="shared" si="120"/>
        <v>16.253242800155913</v>
      </c>
      <c r="G2590" s="24">
        <v>12.8</v>
      </c>
      <c r="H2590" s="19">
        <f t="shared" si="121"/>
        <v>12.763282689692987</v>
      </c>
      <c r="I2590" s="24">
        <v>14.6</v>
      </c>
      <c r="J2590" s="19">
        <f t="shared" si="122"/>
        <v>14.558119317931062</v>
      </c>
    </row>
    <row r="2591" spans="1:10" x14ac:dyDescent="0.25">
      <c r="A2591" s="3">
        <v>2033</v>
      </c>
      <c r="B2591" s="3">
        <v>2</v>
      </c>
      <c r="C2591" s="4">
        <v>20</v>
      </c>
      <c r="D2591" s="20">
        <f>INDEX('Prom Factor Mensual Hora 0,5'!$B$5:$N$28,MATCH('Casos CMg'!$C2591,'Prom Factor Mensual Hora 0,5'!$A$5:$A$28,0),MATCH('Casos CMg'!$B2591,'Prom Factor Mensual Hora 0,5'!$B$4:$M$4,0))</f>
        <v>0.98942463729197716</v>
      </c>
      <c r="E2591" s="24">
        <v>86.1</v>
      </c>
      <c r="F2591" s="19">
        <f t="shared" si="120"/>
        <v>85.189461270839232</v>
      </c>
      <c r="G2591" s="24">
        <v>42.8</v>
      </c>
      <c r="H2591" s="19">
        <f t="shared" si="121"/>
        <v>42.347374476096618</v>
      </c>
      <c r="I2591" s="24">
        <v>107.5</v>
      </c>
      <c r="J2591" s="19">
        <f t="shared" si="122"/>
        <v>106.36314850888755</v>
      </c>
    </row>
    <row r="2592" spans="1:10" x14ac:dyDescent="0.25">
      <c r="A2592" s="3">
        <v>2033</v>
      </c>
      <c r="B2592" s="3">
        <v>2</v>
      </c>
      <c r="C2592" s="4">
        <v>21</v>
      </c>
      <c r="D2592" s="20">
        <f>INDEX('Prom Factor Mensual Hora 0,5'!$B$5:$N$28,MATCH('Casos CMg'!$C2592,'Prom Factor Mensual Hora 0,5'!$A$5:$A$28,0),MATCH('Casos CMg'!$B2592,'Prom Factor Mensual Hora 0,5'!$B$4:$M$4,0))</f>
        <v>0.98941890562610713</v>
      </c>
      <c r="E2592" s="24">
        <v>85.8</v>
      </c>
      <c r="F2592" s="19">
        <f t="shared" si="120"/>
        <v>84.892142102719987</v>
      </c>
      <c r="G2592" s="24">
        <v>42.8</v>
      </c>
      <c r="H2592" s="19">
        <f t="shared" si="121"/>
        <v>42.34712916079738</v>
      </c>
      <c r="I2592" s="24">
        <v>107.2</v>
      </c>
      <c r="J2592" s="19">
        <f t="shared" si="122"/>
        <v>106.06570668311869</v>
      </c>
    </row>
    <row r="2593" spans="1:10" x14ac:dyDescent="0.25">
      <c r="A2593" s="3">
        <v>2033</v>
      </c>
      <c r="B2593" s="3">
        <v>2</v>
      </c>
      <c r="C2593" s="4">
        <v>22</v>
      </c>
      <c r="D2593" s="20">
        <f>INDEX('Prom Factor Mensual Hora 0,5'!$B$5:$N$28,MATCH('Casos CMg'!$C2593,'Prom Factor Mensual Hora 0,5'!$A$5:$A$28,0),MATCH('Casos CMg'!$B2593,'Prom Factor Mensual Hora 0,5'!$B$4:$M$4,0))</f>
        <v>0.98941895443097017</v>
      </c>
      <c r="E2593" s="24">
        <v>86.1</v>
      </c>
      <c r="F2593" s="19">
        <f t="shared" si="120"/>
        <v>85.188971976506522</v>
      </c>
      <c r="G2593" s="24">
        <v>42.8</v>
      </c>
      <c r="H2593" s="19">
        <f t="shared" si="121"/>
        <v>42.347131249645521</v>
      </c>
      <c r="I2593" s="24">
        <v>107.5</v>
      </c>
      <c r="J2593" s="19">
        <f t="shared" si="122"/>
        <v>106.36253760132929</v>
      </c>
    </row>
    <row r="2594" spans="1:10" x14ac:dyDescent="0.25">
      <c r="A2594" s="3">
        <v>2033</v>
      </c>
      <c r="B2594" s="3">
        <v>2</v>
      </c>
      <c r="C2594" s="4">
        <v>23</v>
      </c>
      <c r="D2594" s="20">
        <f>INDEX('Prom Factor Mensual Hora 0,5'!$B$5:$N$28,MATCH('Casos CMg'!$C2594,'Prom Factor Mensual Hora 0,5'!$A$5:$A$28,0),MATCH('Casos CMg'!$B2594,'Prom Factor Mensual Hora 0,5'!$B$4:$M$4,0))</f>
        <v>0.98941642396799434</v>
      </c>
      <c r="E2594" s="24">
        <v>86.1</v>
      </c>
      <c r="F2594" s="19">
        <f t="shared" si="120"/>
        <v>85.188754103644314</v>
      </c>
      <c r="G2594" s="24">
        <v>42.8</v>
      </c>
      <c r="H2594" s="19">
        <f t="shared" si="121"/>
        <v>42.347022945830155</v>
      </c>
      <c r="I2594" s="24">
        <v>107.5</v>
      </c>
      <c r="J2594" s="19">
        <f t="shared" si="122"/>
        <v>106.36226557655939</v>
      </c>
    </row>
    <row r="2595" spans="1:10" x14ac:dyDescent="0.25">
      <c r="A2595" s="3">
        <v>2033</v>
      </c>
      <c r="B2595" s="3">
        <v>3</v>
      </c>
      <c r="C2595" s="4">
        <v>0</v>
      </c>
      <c r="D2595" s="20">
        <f>INDEX('Prom Factor Mensual Hora 0,5'!$B$5:$N$28,MATCH('Casos CMg'!$C2595,'Prom Factor Mensual Hora 0,5'!$A$5:$A$28,0),MATCH('Casos CMg'!$B2595,'Prom Factor Mensual Hora 0,5'!$B$4:$M$4,0))</f>
        <v>0.98480508351273932</v>
      </c>
      <c r="E2595" s="24">
        <v>100</v>
      </c>
      <c r="F2595" s="19">
        <f t="shared" si="120"/>
        <v>98.480508351273926</v>
      </c>
      <c r="G2595" s="24">
        <v>52.6</v>
      </c>
      <c r="H2595" s="19">
        <f t="shared" si="121"/>
        <v>51.800747392770091</v>
      </c>
      <c r="I2595" s="24">
        <v>122.8</v>
      </c>
      <c r="J2595" s="19">
        <f t="shared" si="122"/>
        <v>120.93406425536439</v>
      </c>
    </row>
    <row r="2596" spans="1:10" x14ac:dyDescent="0.25">
      <c r="A2596" s="3">
        <v>2033</v>
      </c>
      <c r="B2596" s="3">
        <v>3</v>
      </c>
      <c r="C2596" s="4">
        <v>1</v>
      </c>
      <c r="D2596" s="20">
        <f>INDEX('Prom Factor Mensual Hora 0,5'!$B$5:$N$28,MATCH('Casos CMg'!$C2596,'Prom Factor Mensual Hora 0,5'!$A$5:$A$28,0),MATCH('Casos CMg'!$B2596,'Prom Factor Mensual Hora 0,5'!$B$4:$M$4,0))</f>
        <v>0.9916993991440024</v>
      </c>
      <c r="E2596" s="24">
        <v>100.5</v>
      </c>
      <c r="F2596" s="19">
        <f t="shared" si="120"/>
        <v>99.665789613972237</v>
      </c>
      <c r="G2596" s="24">
        <v>53.5</v>
      </c>
      <c r="H2596" s="19">
        <f t="shared" si="121"/>
        <v>53.055917854204125</v>
      </c>
      <c r="I2596" s="24">
        <v>123.3</v>
      </c>
      <c r="J2596" s="19">
        <f t="shared" si="122"/>
        <v>122.27653591445549</v>
      </c>
    </row>
    <row r="2597" spans="1:10" x14ac:dyDescent="0.25">
      <c r="A2597" s="3">
        <v>2033</v>
      </c>
      <c r="B2597" s="3">
        <v>3</v>
      </c>
      <c r="C2597" s="4">
        <v>2</v>
      </c>
      <c r="D2597" s="20">
        <f>INDEX('Prom Factor Mensual Hora 0,5'!$B$5:$N$28,MATCH('Casos CMg'!$C2597,'Prom Factor Mensual Hora 0,5'!$A$5:$A$28,0),MATCH('Casos CMg'!$B2597,'Prom Factor Mensual Hora 0,5'!$B$4:$M$4,0))</f>
        <v>0.99169561703876996</v>
      </c>
      <c r="E2597" s="24">
        <v>100.6</v>
      </c>
      <c r="F2597" s="19">
        <f t="shared" si="120"/>
        <v>99.764579074100254</v>
      </c>
      <c r="G2597" s="24">
        <v>53.6</v>
      </c>
      <c r="H2597" s="19">
        <f t="shared" si="121"/>
        <v>53.154885073278074</v>
      </c>
      <c r="I2597" s="24">
        <v>123.4</v>
      </c>
      <c r="J2597" s="19">
        <f t="shared" si="122"/>
        <v>122.37523914258422</v>
      </c>
    </row>
    <row r="2598" spans="1:10" x14ac:dyDescent="0.25">
      <c r="A2598" s="3">
        <v>2033</v>
      </c>
      <c r="B2598" s="3">
        <v>3</v>
      </c>
      <c r="C2598" s="4">
        <v>3</v>
      </c>
      <c r="D2598" s="20">
        <f>INDEX('Prom Factor Mensual Hora 0,5'!$B$5:$N$28,MATCH('Casos CMg'!$C2598,'Prom Factor Mensual Hora 0,5'!$A$5:$A$28,0),MATCH('Casos CMg'!$B2598,'Prom Factor Mensual Hora 0,5'!$B$4:$M$4,0))</f>
        <v>0.99168703038685069</v>
      </c>
      <c r="E2598" s="24">
        <v>100.6</v>
      </c>
      <c r="F2598" s="19">
        <f t="shared" si="120"/>
        <v>99.76371525691718</v>
      </c>
      <c r="G2598" s="24">
        <v>53.6</v>
      </c>
      <c r="H2598" s="19">
        <f t="shared" si="121"/>
        <v>53.154424828735195</v>
      </c>
      <c r="I2598" s="24">
        <v>123.4</v>
      </c>
      <c r="J2598" s="19">
        <f t="shared" si="122"/>
        <v>122.37417954973738</v>
      </c>
    </row>
    <row r="2599" spans="1:10" x14ac:dyDescent="0.25">
      <c r="A2599" s="3">
        <v>2033</v>
      </c>
      <c r="B2599" s="3">
        <v>3</v>
      </c>
      <c r="C2599" s="4">
        <v>4</v>
      </c>
      <c r="D2599" s="20">
        <f>INDEX('Prom Factor Mensual Hora 0,5'!$B$5:$N$28,MATCH('Casos CMg'!$C2599,'Prom Factor Mensual Hora 0,5'!$A$5:$A$28,0),MATCH('Casos CMg'!$B2599,'Prom Factor Mensual Hora 0,5'!$B$4:$M$4,0))</f>
        <v>0.99168821882152391</v>
      </c>
      <c r="E2599" s="24">
        <v>100.6</v>
      </c>
      <c r="F2599" s="19">
        <f t="shared" si="120"/>
        <v>99.7638348134453</v>
      </c>
      <c r="G2599" s="24">
        <v>53.6</v>
      </c>
      <c r="H2599" s="19">
        <f t="shared" si="121"/>
        <v>53.154488528833681</v>
      </c>
      <c r="I2599" s="24">
        <v>123.4</v>
      </c>
      <c r="J2599" s="19">
        <f t="shared" si="122"/>
        <v>122.37432620257606</v>
      </c>
    </row>
    <row r="2600" spans="1:10" x14ac:dyDescent="0.25">
      <c r="A2600" s="3">
        <v>2033</v>
      </c>
      <c r="B2600" s="3">
        <v>3</v>
      </c>
      <c r="C2600" s="4">
        <v>5</v>
      </c>
      <c r="D2600" s="20">
        <f>INDEX('Prom Factor Mensual Hora 0,5'!$B$5:$N$28,MATCH('Casos CMg'!$C2600,'Prom Factor Mensual Hora 0,5'!$A$5:$A$28,0),MATCH('Casos CMg'!$B2600,'Prom Factor Mensual Hora 0,5'!$B$4:$M$4,0))</f>
        <v>0.99169302191808428</v>
      </c>
      <c r="E2600" s="24">
        <v>100.6</v>
      </c>
      <c r="F2600" s="19">
        <f t="shared" si="120"/>
        <v>99.764318004959279</v>
      </c>
      <c r="G2600" s="24">
        <v>53.6</v>
      </c>
      <c r="H2600" s="19">
        <f t="shared" si="121"/>
        <v>53.154745974809316</v>
      </c>
      <c r="I2600" s="24">
        <v>123.4</v>
      </c>
      <c r="J2600" s="19">
        <f t="shared" si="122"/>
        <v>122.37491890469161</v>
      </c>
    </row>
    <row r="2601" spans="1:10" x14ac:dyDescent="0.25">
      <c r="A2601" s="3">
        <v>2033</v>
      </c>
      <c r="B2601" s="3">
        <v>3</v>
      </c>
      <c r="C2601" s="4">
        <v>6</v>
      </c>
      <c r="D2601" s="20">
        <f>INDEX('Prom Factor Mensual Hora 0,5'!$B$5:$N$28,MATCH('Casos CMg'!$C2601,'Prom Factor Mensual Hora 0,5'!$A$5:$A$28,0),MATCH('Casos CMg'!$B2601,'Prom Factor Mensual Hora 0,5'!$B$4:$M$4,0))</f>
        <v>0.99168767441705652</v>
      </c>
      <c r="E2601" s="24">
        <v>100.2</v>
      </c>
      <c r="F2601" s="19">
        <f t="shared" si="120"/>
        <v>99.367104976589061</v>
      </c>
      <c r="G2601" s="24">
        <v>53</v>
      </c>
      <c r="H2601" s="19">
        <f t="shared" si="121"/>
        <v>52.559446744103994</v>
      </c>
      <c r="I2601" s="24">
        <v>123.1</v>
      </c>
      <c r="J2601" s="19">
        <f t="shared" si="122"/>
        <v>122.07675272073965</v>
      </c>
    </row>
    <row r="2602" spans="1:10" x14ac:dyDescent="0.25">
      <c r="A2602" s="3">
        <v>2033</v>
      </c>
      <c r="B2602" s="3">
        <v>3</v>
      </c>
      <c r="C2602" s="4">
        <v>7</v>
      </c>
      <c r="D2602" s="20">
        <f>INDEX('Prom Factor Mensual Hora 0,5'!$B$5:$N$28,MATCH('Casos CMg'!$C2602,'Prom Factor Mensual Hora 0,5'!$A$5:$A$28,0),MATCH('Casos CMg'!$B2602,'Prom Factor Mensual Hora 0,5'!$B$4:$M$4,0))</f>
        <v>0.99169068713511155</v>
      </c>
      <c r="E2602" s="24">
        <v>62</v>
      </c>
      <c r="F2602" s="19">
        <f t="shared" si="120"/>
        <v>61.484822602376916</v>
      </c>
      <c r="G2602" s="24">
        <v>33.700000000000003</v>
      </c>
      <c r="H2602" s="19">
        <f t="shared" si="121"/>
        <v>33.419976156453259</v>
      </c>
      <c r="I2602" s="24">
        <v>74.099999999999994</v>
      </c>
      <c r="J2602" s="19">
        <f t="shared" si="122"/>
        <v>73.484279916711756</v>
      </c>
    </row>
    <row r="2603" spans="1:10" x14ac:dyDescent="0.25">
      <c r="A2603" s="3">
        <v>2033</v>
      </c>
      <c r="B2603" s="3">
        <v>3</v>
      </c>
      <c r="C2603" s="4">
        <v>8</v>
      </c>
      <c r="D2603" s="20">
        <f>INDEX('Prom Factor Mensual Hora 0,5'!$B$5:$N$28,MATCH('Casos CMg'!$C2603,'Prom Factor Mensual Hora 0,5'!$A$5:$A$28,0),MATCH('Casos CMg'!$B2603,'Prom Factor Mensual Hora 0,5'!$B$4:$M$4,0))</f>
        <v>0.99169209706295591</v>
      </c>
      <c r="E2603" s="24">
        <v>62</v>
      </c>
      <c r="F2603" s="19">
        <f t="shared" si="120"/>
        <v>61.484910017903267</v>
      </c>
      <c r="G2603" s="24">
        <v>33.700000000000003</v>
      </c>
      <c r="H2603" s="19">
        <f t="shared" si="121"/>
        <v>33.420023671021617</v>
      </c>
      <c r="I2603" s="24">
        <v>74.099999999999994</v>
      </c>
      <c r="J2603" s="19">
        <f t="shared" si="122"/>
        <v>73.48438439236503</v>
      </c>
    </row>
    <row r="2604" spans="1:10" x14ac:dyDescent="0.25">
      <c r="A2604" s="3">
        <v>2033</v>
      </c>
      <c r="B2604" s="3">
        <v>3</v>
      </c>
      <c r="C2604" s="4">
        <v>9</v>
      </c>
      <c r="D2604" s="20">
        <f>INDEX('Prom Factor Mensual Hora 0,5'!$B$5:$N$28,MATCH('Casos CMg'!$C2604,'Prom Factor Mensual Hora 0,5'!$A$5:$A$28,0),MATCH('Casos CMg'!$B2604,'Prom Factor Mensual Hora 0,5'!$B$4:$M$4,0))</f>
        <v>0.9943535624807196</v>
      </c>
      <c r="E2604" s="24">
        <v>51.9</v>
      </c>
      <c r="F2604" s="19">
        <f t="shared" si="120"/>
        <v>51.606949892749348</v>
      </c>
      <c r="G2604" s="24">
        <v>32.799999999999997</v>
      </c>
      <c r="H2604" s="19">
        <f t="shared" si="121"/>
        <v>32.6147968493676</v>
      </c>
      <c r="I2604" s="24">
        <v>57.9</v>
      </c>
      <c r="J2604" s="19">
        <f t="shared" si="122"/>
        <v>57.573071267633665</v>
      </c>
    </row>
    <row r="2605" spans="1:10" x14ac:dyDescent="0.25">
      <c r="A2605" s="3">
        <v>2033</v>
      </c>
      <c r="B2605" s="3">
        <v>3</v>
      </c>
      <c r="C2605" s="4">
        <v>10</v>
      </c>
      <c r="D2605" s="20">
        <f>INDEX('Prom Factor Mensual Hora 0,5'!$B$5:$N$28,MATCH('Casos CMg'!$C2605,'Prom Factor Mensual Hora 0,5'!$A$5:$A$28,0),MATCH('Casos CMg'!$B2605,'Prom Factor Mensual Hora 0,5'!$B$4:$M$4,0))</f>
        <v>0.99555828900987708</v>
      </c>
      <c r="E2605" s="24">
        <v>51</v>
      </c>
      <c r="F2605" s="19">
        <f t="shared" si="120"/>
        <v>50.773472739503731</v>
      </c>
      <c r="G2605" s="24">
        <v>32.6</v>
      </c>
      <c r="H2605" s="19">
        <f t="shared" si="121"/>
        <v>32.455200221721995</v>
      </c>
      <c r="I2605" s="24">
        <v>56.6</v>
      </c>
      <c r="J2605" s="19">
        <f t="shared" si="122"/>
        <v>56.348599157959043</v>
      </c>
    </row>
    <row r="2606" spans="1:10" x14ac:dyDescent="0.25">
      <c r="A2606" s="3">
        <v>2033</v>
      </c>
      <c r="B2606" s="3">
        <v>3</v>
      </c>
      <c r="C2606" s="4">
        <v>11</v>
      </c>
      <c r="D2606" s="20">
        <f>INDEX('Prom Factor Mensual Hora 0,5'!$B$5:$N$28,MATCH('Casos CMg'!$C2606,'Prom Factor Mensual Hora 0,5'!$A$5:$A$28,0),MATCH('Casos CMg'!$B2606,'Prom Factor Mensual Hora 0,5'!$B$4:$M$4,0))</f>
        <v>0.99696702231851253</v>
      </c>
      <c r="E2606" s="24">
        <v>51</v>
      </c>
      <c r="F2606" s="19">
        <f t="shared" si="120"/>
        <v>50.845318138244139</v>
      </c>
      <c r="G2606" s="24">
        <v>32.6</v>
      </c>
      <c r="H2606" s="19">
        <f t="shared" si="121"/>
        <v>32.501124927583511</v>
      </c>
      <c r="I2606" s="24">
        <v>56.6</v>
      </c>
      <c r="J2606" s="19">
        <f t="shared" si="122"/>
        <v>56.428333463227808</v>
      </c>
    </row>
    <row r="2607" spans="1:10" x14ac:dyDescent="0.25">
      <c r="A2607" s="3">
        <v>2033</v>
      </c>
      <c r="B2607" s="3">
        <v>3</v>
      </c>
      <c r="C2607" s="4">
        <v>12</v>
      </c>
      <c r="D2607" s="20">
        <f>INDEX('Prom Factor Mensual Hora 0,5'!$B$5:$N$28,MATCH('Casos CMg'!$C2607,'Prom Factor Mensual Hora 0,5'!$A$5:$A$28,0),MATCH('Casos CMg'!$B2607,'Prom Factor Mensual Hora 0,5'!$B$4:$M$4,0))</f>
        <v>0.99756232294182201</v>
      </c>
      <c r="E2607" s="24">
        <v>51</v>
      </c>
      <c r="F2607" s="19">
        <f t="shared" si="120"/>
        <v>50.875678470032923</v>
      </c>
      <c r="G2607" s="24">
        <v>32.6</v>
      </c>
      <c r="H2607" s="19">
        <f t="shared" si="121"/>
        <v>32.520531727903396</v>
      </c>
      <c r="I2607" s="24">
        <v>56.6</v>
      </c>
      <c r="J2607" s="19">
        <f t="shared" si="122"/>
        <v>56.462027478507125</v>
      </c>
    </row>
    <row r="2608" spans="1:10" x14ac:dyDescent="0.25">
      <c r="A2608" s="3">
        <v>2033</v>
      </c>
      <c r="B2608" s="3">
        <v>3</v>
      </c>
      <c r="C2608" s="4">
        <v>13</v>
      </c>
      <c r="D2608" s="20">
        <f>INDEX('Prom Factor Mensual Hora 0,5'!$B$5:$N$28,MATCH('Casos CMg'!$C2608,'Prom Factor Mensual Hora 0,5'!$A$5:$A$28,0),MATCH('Casos CMg'!$B2608,'Prom Factor Mensual Hora 0,5'!$B$4:$M$4,0))</f>
        <v>0.99757345039582368</v>
      </c>
      <c r="E2608" s="24">
        <v>55.3</v>
      </c>
      <c r="F2608" s="19">
        <f t="shared" si="120"/>
        <v>55.165811806889046</v>
      </c>
      <c r="G2608" s="24">
        <v>34.4</v>
      </c>
      <c r="H2608" s="19">
        <f t="shared" si="121"/>
        <v>34.316526693616332</v>
      </c>
      <c r="I2608" s="24">
        <v>62.1</v>
      </c>
      <c r="J2608" s="19">
        <f t="shared" si="122"/>
        <v>61.949311269580654</v>
      </c>
    </row>
    <row r="2609" spans="1:10" x14ac:dyDescent="0.25">
      <c r="A2609" s="3">
        <v>2033</v>
      </c>
      <c r="B2609" s="3">
        <v>3</v>
      </c>
      <c r="C2609" s="4">
        <v>14</v>
      </c>
      <c r="D2609" s="20">
        <f>INDEX('Prom Factor Mensual Hora 0,5'!$B$5:$N$28,MATCH('Casos CMg'!$C2609,'Prom Factor Mensual Hora 0,5'!$A$5:$A$28,0),MATCH('Casos CMg'!$B2609,'Prom Factor Mensual Hora 0,5'!$B$4:$M$4,0))</f>
        <v>0.99910148694727641</v>
      </c>
      <c r="E2609" s="24">
        <v>55.3</v>
      </c>
      <c r="F2609" s="19">
        <f t="shared" si="120"/>
        <v>55.250312228184384</v>
      </c>
      <c r="G2609" s="24">
        <v>34.4</v>
      </c>
      <c r="H2609" s="19">
        <f t="shared" si="121"/>
        <v>34.369091150986307</v>
      </c>
      <c r="I2609" s="24">
        <v>62.1</v>
      </c>
      <c r="J2609" s="19">
        <f t="shared" si="122"/>
        <v>62.044202339425865</v>
      </c>
    </row>
    <row r="2610" spans="1:10" x14ac:dyDescent="0.25">
      <c r="A2610" s="3">
        <v>2033</v>
      </c>
      <c r="B2610" s="3">
        <v>3</v>
      </c>
      <c r="C2610" s="4">
        <v>15</v>
      </c>
      <c r="D2610" s="20">
        <f>INDEX('Prom Factor Mensual Hora 0,5'!$B$5:$N$28,MATCH('Casos CMg'!$C2610,'Prom Factor Mensual Hora 0,5'!$A$5:$A$28,0),MATCH('Casos CMg'!$B2610,'Prom Factor Mensual Hora 0,5'!$B$4:$M$4,0))</f>
        <v>1</v>
      </c>
      <c r="E2610" s="24">
        <v>51</v>
      </c>
      <c r="F2610" s="19">
        <f t="shared" si="120"/>
        <v>51</v>
      </c>
      <c r="G2610" s="24">
        <v>32.6</v>
      </c>
      <c r="H2610" s="19">
        <f t="shared" si="121"/>
        <v>32.6</v>
      </c>
      <c r="I2610" s="24">
        <v>56.6</v>
      </c>
      <c r="J2610" s="19">
        <f t="shared" si="122"/>
        <v>56.6</v>
      </c>
    </row>
    <row r="2611" spans="1:10" x14ac:dyDescent="0.25">
      <c r="A2611" s="3">
        <v>2033</v>
      </c>
      <c r="B2611" s="3">
        <v>3</v>
      </c>
      <c r="C2611" s="4">
        <v>16</v>
      </c>
      <c r="D2611" s="20">
        <f>INDEX('Prom Factor Mensual Hora 0,5'!$B$5:$N$28,MATCH('Casos CMg'!$C2611,'Prom Factor Mensual Hora 0,5'!$A$5:$A$28,0),MATCH('Casos CMg'!$B2611,'Prom Factor Mensual Hora 0,5'!$B$4:$M$4,0))</f>
        <v>0.99990453840340487</v>
      </c>
      <c r="E2611" s="24">
        <v>51</v>
      </c>
      <c r="F2611" s="19">
        <f t="shared" si="120"/>
        <v>50.995131458573645</v>
      </c>
      <c r="G2611" s="24">
        <v>32.6</v>
      </c>
      <c r="H2611" s="19">
        <f t="shared" si="121"/>
        <v>32.596887951950997</v>
      </c>
      <c r="I2611" s="24">
        <v>56.6</v>
      </c>
      <c r="J2611" s="19">
        <f t="shared" si="122"/>
        <v>56.594596873632717</v>
      </c>
    </row>
    <row r="2612" spans="1:10" x14ac:dyDescent="0.25">
      <c r="A2612" s="3">
        <v>2033</v>
      </c>
      <c r="B2612" s="3">
        <v>3</v>
      </c>
      <c r="C2612" s="4">
        <v>17</v>
      </c>
      <c r="D2612" s="20">
        <f>INDEX('Prom Factor Mensual Hora 0,5'!$B$5:$N$28,MATCH('Casos CMg'!$C2612,'Prom Factor Mensual Hora 0,5'!$A$5:$A$28,0),MATCH('Casos CMg'!$B2612,'Prom Factor Mensual Hora 0,5'!$B$4:$M$4,0))</f>
        <v>0.99974256146699225</v>
      </c>
      <c r="E2612" s="24">
        <v>51</v>
      </c>
      <c r="F2612" s="19">
        <f t="shared" si="120"/>
        <v>50.986870634816604</v>
      </c>
      <c r="G2612" s="24">
        <v>32.6</v>
      </c>
      <c r="H2612" s="19">
        <f t="shared" si="121"/>
        <v>32.591607503823951</v>
      </c>
      <c r="I2612" s="24">
        <v>56.6</v>
      </c>
      <c r="J2612" s="19">
        <f t="shared" si="122"/>
        <v>56.585428979031761</v>
      </c>
    </row>
    <row r="2613" spans="1:10" x14ac:dyDescent="0.25">
      <c r="A2613" s="3">
        <v>2033</v>
      </c>
      <c r="B2613" s="3">
        <v>3</v>
      </c>
      <c r="C2613" s="4">
        <v>18</v>
      </c>
      <c r="D2613" s="20">
        <f>INDEX('Prom Factor Mensual Hora 0,5'!$B$5:$N$28,MATCH('Casos CMg'!$C2613,'Prom Factor Mensual Hora 0,5'!$A$5:$A$28,0),MATCH('Casos CMg'!$B2613,'Prom Factor Mensual Hora 0,5'!$B$4:$M$4,0))</f>
        <v>0.99990615129705385</v>
      </c>
      <c r="E2613" s="24">
        <v>51</v>
      </c>
      <c r="F2613" s="19">
        <f t="shared" si="120"/>
        <v>50.995213716149749</v>
      </c>
      <c r="G2613" s="24">
        <v>32.6</v>
      </c>
      <c r="H2613" s="19">
        <f t="shared" si="121"/>
        <v>32.596940532283959</v>
      </c>
      <c r="I2613" s="24">
        <v>56.6</v>
      </c>
      <c r="J2613" s="19">
        <f t="shared" si="122"/>
        <v>56.594688163413252</v>
      </c>
    </row>
    <row r="2614" spans="1:10" x14ac:dyDescent="0.25">
      <c r="A2614" s="3">
        <v>2033</v>
      </c>
      <c r="B2614" s="3">
        <v>3</v>
      </c>
      <c r="C2614" s="4">
        <v>19</v>
      </c>
      <c r="D2614" s="20">
        <f>INDEX('Prom Factor Mensual Hora 0,5'!$B$5:$N$28,MATCH('Casos CMg'!$C2614,'Prom Factor Mensual Hora 0,5'!$A$5:$A$28,0),MATCH('Casos CMg'!$B2614,'Prom Factor Mensual Hora 0,5'!$B$4:$M$4,0))</f>
        <v>0.98834644215198175</v>
      </c>
      <c r="E2614" s="24">
        <v>97.2</v>
      </c>
      <c r="F2614" s="19">
        <f t="shared" si="120"/>
        <v>96.067274177172635</v>
      </c>
      <c r="G2614" s="24">
        <v>51.1</v>
      </c>
      <c r="H2614" s="19">
        <f t="shared" si="121"/>
        <v>50.504503193966272</v>
      </c>
      <c r="I2614" s="24">
        <v>119.8</v>
      </c>
      <c r="J2614" s="19">
        <f t="shared" si="122"/>
        <v>118.40390376980741</v>
      </c>
    </row>
    <row r="2615" spans="1:10" x14ac:dyDescent="0.25">
      <c r="A2615" s="3">
        <v>2033</v>
      </c>
      <c r="B2615" s="3">
        <v>3</v>
      </c>
      <c r="C2615" s="4">
        <v>20</v>
      </c>
      <c r="D2615" s="20">
        <f>INDEX('Prom Factor Mensual Hora 0,5'!$B$5:$N$28,MATCH('Casos CMg'!$C2615,'Prom Factor Mensual Hora 0,5'!$A$5:$A$28,0),MATCH('Casos CMg'!$B2615,'Prom Factor Mensual Hora 0,5'!$B$4:$M$4,0))</f>
        <v>0.98472453846384622</v>
      </c>
      <c r="E2615" s="24">
        <v>97.1</v>
      </c>
      <c r="F2615" s="19">
        <f t="shared" si="120"/>
        <v>95.616752684839469</v>
      </c>
      <c r="G2615" s="24">
        <v>51.1</v>
      </c>
      <c r="H2615" s="19">
        <f t="shared" si="121"/>
        <v>50.31942391550254</v>
      </c>
      <c r="I2615" s="24">
        <v>119.7</v>
      </c>
      <c r="J2615" s="19">
        <f t="shared" si="122"/>
        <v>117.8715272541224</v>
      </c>
    </row>
    <row r="2616" spans="1:10" x14ac:dyDescent="0.25">
      <c r="A2616" s="3">
        <v>2033</v>
      </c>
      <c r="B2616" s="3">
        <v>3</v>
      </c>
      <c r="C2616" s="4">
        <v>21</v>
      </c>
      <c r="D2616" s="20">
        <f>INDEX('Prom Factor Mensual Hora 0,5'!$B$5:$N$28,MATCH('Casos CMg'!$C2616,'Prom Factor Mensual Hora 0,5'!$A$5:$A$28,0),MATCH('Casos CMg'!$B2616,'Prom Factor Mensual Hora 0,5'!$B$4:$M$4,0))</f>
        <v>0.98472687003678994</v>
      </c>
      <c r="E2616" s="24">
        <v>96.5</v>
      </c>
      <c r="F2616" s="19">
        <f t="shared" si="120"/>
        <v>95.026142958550224</v>
      </c>
      <c r="G2616" s="24">
        <v>50.8</v>
      </c>
      <c r="H2616" s="19">
        <f t="shared" si="121"/>
        <v>50.024124997868924</v>
      </c>
      <c r="I2616" s="24">
        <v>119.1</v>
      </c>
      <c r="J2616" s="19">
        <f t="shared" si="122"/>
        <v>117.28097022138168</v>
      </c>
    </row>
    <row r="2617" spans="1:10" x14ac:dyDescent="0.25">
      <c r="A2617" s="3">
        <v>2033</v>
      </c>
      <c r="B2617" s="3">
        <v>3</v>
      </c>
      <c r="C2617" s="4">
        <v>22</v>
      </c>
      <c r="D2617" s="20">
        <f>INDEX('Prom Factor Mensual Hora 0,5'!$B$5:$N$28,MATCH('Casos CMg'!$C2617,'Prom Factor Mensual Hora 0,5'!$A$5:$A$28,0),MATCH('Casos CMg'!$B2617,'Prom Factor Mensual Hora 0,5'!$B$4:$M$4,0))</f>
        <v>0.98472644874400284</v>
      </c>
      <c r="E2617" s="24">
        <v>97.2</v>
      </c>
      <c r="F2617" s="19">
        <f t="shared" si="120"/>
        <v>95.715410817917075</v>
      </c>
      <c r="G2617" s="24">
        <v>51.1</v>
      </c>
      <c r="H2617" s="19">
        <f t="shared" si="121"/>
        <v>50.319521530818548</v>
      </c>
      <c r="I2617" s="24">
        <v>119.8</v>
      </c>
      <c r="J2617" s="19">
        <f t="shared" si="122"/>
        <v>117.97022855953153</v>
      </c>
    </row>
    <row r="2618" spans="1:10" x14ac:dyDescent="0.25">
      <c r="A2618" s="3">
        <v>2033</v>
      </c>
      <c r="B2618" s="3">
        <v>3</v>
      </c>
      <c r="C2618" s="4">
        <v>23</v>
      </c>
      <c r="D2618" s="20">
        <f>INDEX('Prom Factor Mensual Hora 0,5'!$B$5:$N$28,MATCH('Casos CMg'!$C2618,'Prom Factor Mensual Hora 0,5'!$A$5:$A$28,0),MATCH('Casos CMg'!$B2618,'Prom Factor Mensual Hora 0,5'!$B$4:$M$4,0))</f>
        <v>0.98472482955936425</v>
      </c>
      <c r="E2618" s="24">
        <v>99.8</v>
      </c>
      <c r="F2618" s="19">
        <f t="shared" si="120"/>
        <v>98.275537990024546</v>
      </c>
      <c r="G2618" s="24">
        <v>52.2</v>
      </c>
      <c r="H2618" s="19">
        <f t="shared" si="121"/>
        <v>51.402636102998819</v>
      </c>
      <c r="I2618" s="24">
        <v>122.6</v>
      </c>
      <c r="J2618" s="19">
        <f t="shared" si="122"/>
        <v>120.72726410397804</v>
      </c>
    </row>
    <row r="2619" spans="1:10" x14ac:dyDescent="0.25">
      <c r="A2619" s="3">
        <v>2033</v>
      </c>
      <c r="B2619" s="3">
        <v>4</v>
      </c>
      <c r="C2619" s="4">
        <v>0</v>
      </c>
      <c r="D2619" s="20">
        <f>INDEX('Prom Factor Mensual Hora 0,5'!$B$5:$N$28,MATCH('Casos CMg'!$C2619,'Prom Factor Mensual Hora 0,5'!$A$5:$A$28,0),MATCH('Casos CMg'!$B2619,'Prom Factor Mensual Hora 0,5'!$B$4:$M$4,0))</f>
        <v>0.98509089613217082</v>
      </c>
      <c r="E2619" s="24">
        <v>108.1</v>
      </c>
      <c r="F2619" s="19">
        <f t="shared" si="120"/>
        <v>106.48832587188767</v>
      </c>
      <c r="G2619" s="24">
        <v>58.2</v>
      </c>
      <c r="H2619" s="19">
        <f t="shared" si="121"/>
        <v>57.332290154892348</v>
      </c>
      <c r="I2619" s="24">
        <v>137.1</v>
      </c>
      <c r="J2619" s="19">
        <f t="shared" si="122"/>
        <v>135.05596185972061</v>
      </c>
    </row>
    <row r="2620" spans="1:10" x14ac:dyDescent="0.25">
      <c r="A2620" s="3">
        <v>2033</v>
      </c>
      <c r="B2620" s="3">
        <v>4</v>
      </c>
      <c r="C2620" s="4">
        <v>1</v>
      </c>
      <c r="D2620" s="20">
        <f>INDEX('Prom Factor Mensual Hora 0,5'!$B$5:$N$28,MATCH('Casos CMg'!$C2620,'Prom Factor Mensual Hora 0,5'!$A$5:$A$28,0),MATCH('Casos CMg'!$B2620,'Prom Factor Mensual Hora 0,5'!$B$4:$M$4,0))</f>
        <v>0.99157639186385382</v>
      </c>
      <c r="E2620" s="24">
        <v>108.3</v>
      </c>
      <c r="F2620" s="19">
        <f t="shared" si="120"/>
        <v>107.38772323885537</v>
      </c>
      <c r="G2620" s="24">
        <v>58.2</v>
      </c>
      <c r="H2620" s="19">
        <f t="shared" si="121"/>
        <v>57.709746006476294</v>
      </c>
      <c r="I2620" s="24">
        <v>137.4</v>
      </c>
      <c r="J2620" s="19">
        <f t="shared" si="122"/>
        <v>136.24259624209353</v>
      </c>
    </row>
    <row r="2621" spans="1:10" x14ac:dyDescent="0.25">
      <c r="A2621" s="3">
        <v>2033</v>
      </c>
      <c r="B2621" s="3">
        <v>4</v>
      </c>
      <c r="C2621" s="4">
        <v>2</v>
      </c>
      <c r="D2621" s="20">
        <f>INDEX('Prom Factor Mensual Hora 0,5'!$B$5:$N$28,MATCH('Casos CMg'!$C2621,'Prom Factor Mensual Hora 0,5'!$A$5:$A$28,0),MATCH('Casos CMg'!$B2621,'Prom Factor Mensual Hora 0,5'!$B$4:$M$4,0))</f>
        <v>0.9919287834813304</v>
      </c>
      <c r="E2621" s="24">
        <v>108.6</v>
      </c>
      <c r="F2621" s="19">
        <f t="shared" si="120"/>
        <v>107.72346588607247</v>
      </c>
      <c r="G2621" s="24">
        <v>58.4</v>
      </c>
      <c r="H2621" s="19">
        <f t="shared" si="121"/>
        <v>57.928640955309696</v>
      </c>
      <c r="I2621" s="24">
        <v>137.9</v>
      </c>
      <c r="J2621" s="19">
        <f t="shared" si="122"/>
        <v>136.78697924207546</v>
      </c>
    </row>
    <row r="2622" spans="1:10" x14ac:dyDescent="0.25">
      <c r="A2622" s="3">
        <v>2033</v>
      </c>
      <c r="B2622" s="3">
        <v>4</v>
      </c>
      <c r="C2622" s="4">
        <v>3</v>
      </c>
      <c r="D2622" s="20">
        <f>INDEX('Prom Factor Mensual Hora 0,5'!$B$5:$N$28,MATCH('Casos CMg'!$C2622,'Prom Factor Mensual Hora 0,5'!$A$5:$A$28,0),MATCH('Casos CMg'!$B2622,'Prom Factor Mensual Hora 0,5'!$B$4:$M$4,0))</f>
        <v>0.99192985235620701</v>
      </c>
      <c r="E2622" s="24">
        <v>108.7</v>
      </c>
      <c r="F2622" s="19">
        <f t="shared" si="120"/>
        <v>107.82277495111971</v>
      </c>
      <c r="G2622" s="24">
        <v>58.4</v>
      </c>
      <c r="H2622" s="19">
        <f t="shared" si="121"/>
        <v>57.928703377602488</v>
      </c>
      <c r="I2622" s="24">
        <v>138</v>
      </c>
      <c r="J2622" s="19">
        <f t="shared" si="122"/>
        <v>136.88631962515657</v>
      </c>
    </row>
    <row r="2623" spans="1:10" x14ac:dyDescent="0.25">
      <c r="A2623" s="3">
        <v>2033</v>
      </c>
      <c r="B2623" s="3">
        <v>4</v>
      </c>
      <c r="C2623" s="4">
        <v>4</v>
      </c>
      <c r="D2623" s="20">
        <f>INDEX('Prom Factor Mensual Hora 0,5'!$B$5:$N$28,MATCH('Casos CMg'!$C2623,'Prom Factor Mensual Hora 0,5'!$A$5:$A$28,0),MATCH('Casos CMg'!$B2623,'Prom Factor Mensual Hora 0,5'!$B$4:$M$4,0))</f>
        <v>0.99192951449224909</v>
      </c>
      <c r="E2623" s="24">
        <v>108.7</v>
      </c>
      <c r="F2623" s="19">
        <f t="shared" si="120"/>
        <v>107.82273822530748</v>
      </c>
      <c r="G2623" s="24">
        <v>58.4</v>
      </c>
      <c r="H2623" s="19">
        <f t="shared" si="121"/>
        <v>57.928683646347345</v>
      </c>
      <c r="I2623" s="24">
        <v>138</v>
      </c>
      <c r="J2623" s="19">
        <f t="shared" si="122"/>
        <v>136.88627299993038</v>
      </c>
    </row>
    <row r="2624" spans="1:10" x14ac:dyDescent="0.25">
      <c r="A2624" s="3">
        <v>2033</v>
      </c>
      <c r="B2624" s="3">
        <v>4</v>
      </c>
      <c r="C2624" s="4">
        <v>5</v>
      </c>
      <c r="D2624" s="20">
        <f>INDEX('Prom Factor Mensual Hora 0,5'!$B$5:$N$28,MATCH('Casos CMg'!$C2624,'Prom Factor Mensual Hora 0,5'!$A$5:$A$28,0),MATCH('Casos CMg'!$B2624,'Prom Factor Mensual Hora 0,5'!$B$4:$M$4,0))</f>
        <v>0.99192620075401927</v>
      </c>
      <c r="E2624" s="24">
        <v>108.7</v>
      </c>
      <c r="F2624" s="19">
        <f t="shared" si="120"/>
        <v>107.8223780219619</v>
      </c>
      <c r="G2624" s="24">
        <v>58.4</v>
      </c>
      <c r="H2624" s="19">
        <f t="shared" si="121"/>
        <v>57.928490124034724</v>
      </c>
      <c r="I2624" s="24">
        <v>138</v>
      </c>
      <c r="J2624" s="19">
        <f t="shared" si="122"/>
        <v>136.88581570405466</v>
      </c>
    </row>
    <row r="2625" spans="1:10" x14ac:dyDescent="0.25">
      <c r="A2625" s="3">
        <v>2033</v>
      </c>
      <c r="B2625" s="3">
        <v>4</v>
      </c>
      <c r="C2625" s="4">
        <v>6</v>
      </c>
      <c r="D2625" s="20">
        <f>INDEX('Prom Factor Mensual Hora 0,5'!$B$5:$N$28,MATCH('Casos CMg'!$C2625,'Prom Factor Mensual Hora 0,5'!$A$5:$A$28,0),MATCH('Casos CMg'!$B2625,'Prom Factor Mensual Hora 0,5'!$B$4:$M$4,0))</f>
        <v>0.99192118293680531</v>
      </c>
      <c r="E2625" s="24">
        <v>108.3</v>
      </c>
      <c r="F2625" s="19">
        <f t="shared" si="120"/>
        <v>107.42506411205601</v>
      </c>
      <c r="G2625" s="24">
        <v>58.2</v>
      </c>
      <c r="H2625" s="19">
        <f t="shared" si="121"/>
        <v>57.729812846922073</v>
      </c>
      <c r="I2625" s="24">
        <v>137.4</v>
      </c>
      <c r="J2625" s="19">
        <f t="shared" si="122"/>
        <v>136.28997053551706</v>
      </c>
    </row>
    <row r="2626" spans="1:10" x14ac:dyDescent="0.25">
      <c r="A2626" s="3">
        <v>2033</v>
      </c>
      <c r="B2626" s="3">
        <v>4</v>
      </c>
      <c r="C2626" s="4">
        <v>7</v>
      </c>
      <c r="D2626" s="20">
        <f>INDEX('Prom Factor Mensual Hora 0,5'!$B$5:$N$28,MATCH('Casos CMg'!$C2626,'Prom Factor Mensual Hora 0,5'!$A$5:$A$28,0),MATCH('Casos CMg'!$B2626,'Prom Factor Mensual Hora 0,5'!$B$4:$M$4,0))</f>
        <v>0.99192664764138638</v>
      </c>
      <c r="E2626" s="24">
        <v>67.099999999999994</v>
      </c>
      <c r="F2626" s="19">
        <f t="shared" si="120"/>
        <v>66.558278056737024</v>
      </c>
      <c r="G2626" s="24">
        <v>37.5</v>
      </c>
      <c r="H2626" s="19">
        <f t="shared" si="121"/>
        <v>37.197249286551987</v>
      </c>
      <c r="I2626" s="24">
        <v>78.900000000000006</v>
      </c>
      <c r="J2626" s="19">
        <f t="shared" si="122"/>
        <v>78.263012498905397</v>
      </c>
    </row>
    <row r="2627" spans="1:10" x14ac:dyDescent="0.25">
      <c r="A2627" s="3">
        <v>2033</v>
      </c>
      <c r="B2627" s="3">
        <v>4</v>
      </c>
      <c r="C2627" s="4">
        <v>8</v>
      </c>
      <c r="D2627" s="20">
        <f>INDEX('Prom Factor Mensual Hora 0,5'!$B$5:$N$28,MATCH('Casos CMg'!$C2627,'Prom Factor Mensual Hora 0,5'!$A$5:$A$28,0),MATCH('Casos CMg'!$B2627,'Prom Factor Mensual Hora 0,5'!$B$4:$M$4,0))</f>
        <v>0.99191684978434647</v>
      </c>
      <c r="E2627" s="24">
        <v>67.099999999999994</v>
      </c>
      <c r="F2627" s="19">
        <f t="shared" si="120"/>
        <v>66.557620620529647</v>
      </c>
      <c r="G2627" s="24">
        <v>37.5</v>
      </c>
      <c r="H2627" s="19">
        <f t="shared" si="121"/>
        <v>37.196881866912996</v>
      </c>
      <c r="I2627" s="24">
        <v>78.900000000000006</v>
      </c>
      <c r="J2627" s="19">
        <f t="shared" si="122"/>
        <v>78.262239447984939</v>
      </c>
    </row>
    <row r="2628" spans="1:10" x14ac:dyDescent="0.25">
      <c r="A2628" s="3">
        <v>2033</v>
      </c>
      <c r="B2628" s="3">
        <v>4</v>
      </c>
      <c r="C2628" s="4">
        <v>9</v>
      </c>
      <c r="D2628" s="20">
        <f>INDEX('Prom Factor Mensual Hora 0,5'!$B$5:$N$28,MATCH('Casos CMg'!$C2628,'Prom Factor Mensual Hora 0,5'!$A$5:$A$28,0),MATCH('Casos CMg'!$B2628,'Prom Factor Mensual Hora 0,5'!$B$4:$M$4,0))</f>
        <v>0.99594377952619184</v>
      </c>
      <c r="E2628" s="24">
        <v>53</v>
      </c>
      <c r="F2628" s="19">
        <f t="shared" ref="F2628:F2691" si="123">$E2628*$D2628</f>
        <v>52.785020314888165</v>
      </c>
      <c r="G2628" s="24">
        <v>34.299999999999997</v>
      </c>
      <c r="H2628" s="19">
        <f t="shared" ref="H2628:H2691" si="124">$G2628*$D2628</f>
        <v>34.160871637748379</v>
      </c>
      <c r="I2628" s="24">
        <v>59.2</v>
      </c>
      <c r="J2628" s="19">
        <f t="shared" ref="J2628:J2691" si="125">$I2628*$D2628</f>
        <v>58.959871747950558</v>
      </c>
    </row>
    <row r="2629" spans="1:10" x14ac:dyDescent="0.25">
      <c r="A2629" s="3">
        <v>2033</v>
      </c>
      <c r="B2629" s="3">
        <v>4</v>
      </c>
      <c r="C2629" s="4">
        <v>10</v>
      </c>
      <c r="D2629" s="20">
        <f>INDEX('Prom Factor Mensual Hora 0,5'!$B$5:$N$28,MATCH('Casos CMg'!$C2629,'Prom Factor Mensual Hora 0,5'!$A$5:$A$28,0),MATCH('Casos CMg'!$B2629,'Prom Factor Mensual Hora 0,5'!$B$4:$M$4,0))</f>
        <v>0.99798323656580945</v>
      </c>
      <c r="E2629" s="24">
        <v>53</v>
      </c>
      <c r="F2629" s="19">
        <f t="shared" si="123"/>
        <v>52.893111537987899</v>
      </c>
      <c r="G2629" s="24">
        <v>34.299999999999997</v>
      </c>
      <c r="H2629" s="19">
        <f t="shared" si="124"/>
        <v>34.230825014207262</v>
      </c>
      <c r="I2629" s="24">
        <v>59.2</v>
      </c>
      <c r="J2629" s="19">
        <f t="shared" si="125"/>
        <v>59.080607604695921</v>
      </c>
    </row>
    <row r="2630" spans="1:10" x14ac:dyDescent="0.25">
      <c r="A2630" s="3">
        <v>2033</v>
      </c>
      <c r="B2630" s="3">
        <v>4</v>
      </c>
      <c r="C2630" s="4">
        <v>11</v>
      </c>
      <c r="D2630" s="20">
        <f>INDEX('Prom Factor Mensual Hora 0,5'!$B$5:$N$28,MATCH('Casos CMg'!$C2630,'Prom Factor Mensual Hora 0,5'!$A$5:$A$28,0),MATCH('Casos CMg'!$B2630,'Prom Factor Mensual Hora 0,5'!$B$4:$M$4,0))</f>
        <v>0.99678871284927506</v>
      </c>
      <c r="E2630" s="24">
        <v>53</v>
      </c>
      <c r="F2630" s="19">
        <f t="shared" si="123"/>
        <v>52.829801781011575</v>
      </c>
      <c r="G2630" s="24">
        <v>34.299999999999997</v>
      </c>
      <c r="H2630" s="19">
        <f t="shared" si="124"/>
        <v>34.189852850730134</v>
      </c>
      <c r="I2630" s="24">
        <v>59.2</v>
      </c>
      <c r="J2630" s="19">
        <f t="shared" si="125"/>
        <v>59.009891800677089</v>
      </c>
    </row>
    <row r="2631" spans="1:10" x14ac:dyDescent="0.25">
      <c r="A2631" s="3">
        <v>2033</v>
      </c>
      <c r="B2631" s="3">
        <v>4</v>
      </c>
      <c r="C2631" s="4">
        <v>12</v>
      </c>
      <c r="D2631" s="20">
        <f>INDEX('Prom Factor Mensual Hora 0,5'!$B$5:$N$28,MATCH('Casos CMg'!$C2631,'Prom Factor Mensual Hora 0,5'!$A$5:$A$28,0),MATCH('Casos CMg'!$B2631,'Prom Factor Mensual Hora 0,5'!$B$4:$M$4,0))</f>
        <v>0.99767261409568264</v>
      </c>
      <c r="E2631" s="24">
        <v>53</v>
      </c>
      <c r="F2631" s="19">
        <f t="shared" si="123"/>
        <v>52.876648547071177</v>
      </c>
      <c r="G2631" s="24">
        <v>34.299999999999997</v>
      </c>
      <c r="H2631" s="19">
        <f t="shared" si="124"/>
        <v>34.220170663481909</v>
      </c>
      <c r="I2631" s="24">
        <v>59.2</v>
      </c>
      <c r="J2631" s="19">
        <f t="shared" si="125"/>
        <v>59.062218754464418</v>
      </c>
    </row>
    <row r="2632" spans="1:10" x14ac:dyDescent="0.25">
      <c r="A2632" s="3">
        <v>2033</v>
      </c>
      <c r="B2632" s="3">
        <v>4</v>
      </c>
      <c r="C2632" s="4">
        <v>13</v>
      </c>
      <c r="D2632" s="20">
        <f>INDEX('Prom Factor Mensual Hora 0,5'!$B$5:$N$28,MATCH('Casos CMg'!$C2632,'Prom Factor Mensual Hora 0,5'!$A$5:$A$28,0),MATCH('Casos CMg'!$B2632,'Prom Factor Mensual Hora 0,5'!$B$4:$M$4,0))</f>
        <v>0.99791573873240724</v>
      </c>
      <c r="E2632" s="24">
        <v>53</v>
      </c>
      <c r="F2632" s="19">
        <f t="shared" si="123"/>
        <v>52.889534152817582</v>
      </c>
      <c r="G2632" s="24">
        <v>34.299999999999997</v>
      </c>
      <c r="H2632" s="19">
        <f t="shared" si="124"/>
        <v>34.228509838521568</v>
      </c>
      <c r="I2632" s="24">
        <v>59.2</v>
      </c>
      <c r="J2632" s="19">
        <f t="shared" si="125"/>
        <v>59.076611732958511</v>
      </c>
    </row>
    <row r="2633" spans="1:10" x14ac:dyDescent="0.25">
      <c r="A2633" s="3">
        <v>2033</v>
      </c>
      <c r="B2633" s="3">
        <v>4</v>
      </c>
      <c r="C2633" s="4">
        <v>14</v>
      </c>
      <c r="D2633" s="20">
        <f>INDEX('Prom Factor Mensual Hora 0,5'!$B$5:$N$28,MATCH('Casos CMg'!$C2633,'Prom Factor Mensual Hora 0,5'!$A$5:$A$28,0),MATCH('Casos CMg'!$B2633,'Prom Factor Mensual Hora 0,5'!$B$4:$M$4,0))</f>
        <v>0.99868782859209315</v>
      </c>
      <c r="E2633" s="24">
        <v>53</v>
      </c>
      <c r="F2633" s="19">
        <f t="shared" si="123"/>
        <v>52.930454915380935</v>
      </c>
      <c r="G2633" s="24">
        <v>34.299999999999997</v>
      </c>
      <c r="H2633" s="19">
        <f t="shared" si="124"/>
        <v>34.25499252070879</v>
      </c>
      <c r="I2633" s="24">
        <v>59.2</v>
      </c>
      <c r="J2633" s="19">
        <f t="shared" si="125"/>
        <v>59.122319452651915</v>
      </c>
    </row>
    <row r="2634" spans="1:10" x14ac:dyDescent="0.25">
      <c r="A2634" s="3">
        <v>2033</v>
      </c>
      <c r="B2634" s="3">
        <v>4</v>
      </c>
      <c r="C2634" s="4">
        <v>15</v>
      </c>
      <c r="D2634" s="20">
        <f>INDEX('Prom Factor Mensual Hora 0,5'!$B$5:$N$28,MATCH('Casos CMg'!$C2634,'Prom Factor Mensual Hora 0,5'!$A$5:$A$28,0),MATCH('Casos CMg'!$B2634,'Prom Factor Mensual Hora 0,5'!$B$4:$M$4,0))</f>
        <v>0.99952541975940357</v>
      </c>
      <c r="E2634" s="24">
        <v>53</v>
      </c>
      <c r="F2634" s="19">
        <f t="shared" si="123"/>
        <v>52.974847247248391</v>
      </c>
      <c r="G2634" s="24">
        <v>34.299999999999997</v>
      </c>
      <c r="H2634" s="19">
        <f t="shared" si="124"/>
        <v>34.28372189774754</v>
      </c>
      <c r="I2634" s="24">
        <v>59.2</v>
      </c>
      <c r="J2634" s="19">
        <f t="shared" si="125"/>
        <v>59.171904849756693</v>
      </c>
    </row>
    <row r="2635" spans="1:10" x14ac:dyDescent="0.25">
      <c r="A2635" s="3">
        <v>2033</v>
      </c>
      <c r="B2635" s="3">
        <v>4</v>
      </c>
      <c r="C2635" s="4">
        <v>16</v>
      </c>
      <c r="D2635" s="20">
        <f>INDEX('Prom Factor Mensual Hora 0,5'!$B$5:$N$28,MATCH('Casos CMg'!$C2635,'Prom Factor Mensual Hora 0,5'!$A$5:$A$28,0),MATCH('Casos CMg'!$B2635,'Prom Factor Mensual Hora 0,5'!$B$4:$M$4,0))</f>
        <v>0.99952220941951331</v>
      </c>
      <c r="E2635" s="24">
        <v>53</v>
      </c>
      <c r="F2635" s="19">
        <f t="shared" si="123"/>
        <v>52.974677099234206</v>
      </c>
      <c r="G2635" s="24">
        <v>34.299999999999997</v>
      </c>
      <c r="H2635" s="19">
        <f t="shared" si="124"/>
        <v>34.283611783089306</v>
      </c>
      <c r="I2635" s="24">
        <v>59.2</v>
      </c>
      <c r="J2635" s="19">
        <f t="shared" si="125"/>
        <v>59.17171479763519</v>
      </c>
    </row>
    <row r="2636" spans="1:10" x14ac:dyDescent="0.25">
      <c r="A2636" s="3">
        <v>2033</v>
      </c>
      <c r="B2636" s="3">
        <v>4</v>
      </c>
      <c r="C2636" s="4">
        <v>17</v>
      </c>
      <c r="D2636" s="20">
        <f>INDEX('Prom Factor Mensual Hora 0,5'!$B$5:$N$28,MATCH('Casos CMg'!$C2636,'Prom Factor Mensual Hora 0,5'!$A$5:$A$28,0),MATCH('Casos CMg'!$B2636,'Prom Factor Mensual Hora 0,5'!$B$4:$M$4,0))</f>
        <v>0.99860950025282025</v>
      </c>
      <c r="E2636" s="24">
        <v>72.400000000000006</v>
      </c>
      <c r="F2636" s="19">
        <f t="shared" si="123"/>
        <v>72.299327818304192</v>
      </c>
      <c r="G2636" s="24">
        <v>39.4</v>
      </c>
      <c r="H2636" s="19">
        <f t="shared" si="124"/>
        <v>39.345214309961115</v>
      </c>
      <c r="I2636" s="24">
        <v>86.1</v>
      </c>
      <c r="J2636" s="19">
        <f t="shared" si="125"/>
        <v>85.980277971767819</v>
      </c>
    </row>
    <row r="2637" spans="1:10" x14ac:dyDescent="0.25">
      <c r="A2637" s="3">
        <v>2033</v>
      </c>
      <c r="B2637" s="3">
        <v>4</v>
      </c>
      <c r="C2637" s="4">
        <v>18</v>
      </c>
      <c r="D2637" s="20">
        <f>INDEX('Prom Factor Mensual Hora 0,5'!$B$5:$N$28,MATCH('Casos CMg'!$C2637,'Prom Factor Mensual Hora 0,5'!$A$5:$A$28,0),MATCH('Casos CMg'!$B2637,'Prom Factor Mensual Hora 0,5'!$B$4:$M$4,0))</f>
        <v>0.99389643847884923</v>
      </c>
      <c r="E2637" s="24">
        <v>75.7</v>
      </c>
      <c r="F2637" s="19">
        <f t="shared" si="123"/>
        <v>75.23796039284889</v>
      </c>
      <c r="G2637" s="24">
        <v>40.200000000000003</v>
      </c>
      <c r="H2637" s="19">
        <f t="shared" si="124"/>
        <v>39.954636826849743</v>
      </c>
      <c r="I2637" s="24">
        <v>90.6</v>
      </c>
      <c r="J2637" s="19">
        <f t="shared" si="125"/>
        <v>90.047017326183735</v>
      </c>
    </row>
    <row r="2638" spans="1:10" x14ac:dyDescent="0.25">
      <c r="A2638" s="3">
        <v>2033</v>
      </c>
      <c r="B2638" s="3">
        <v>4</v>
      </c>
      <c r="C2638" s="4">
        <v>19</v>
      </c>
      <c r="D2638" s="20">
        <f>INDEX('Prom Factor Mensual Hora 0,5'!$B$5:$N$28,MATCH('Casos CMg'!$C2638,'Prom Factor Mensual Hora 0,5'!$A$5:$A$28,0),MATCH('Casos CMg'!$B2638,'Prom Factor Mensual Hora 0,5'!$B$4:$M$4,0))</f>
        <v>0.98457365554055476</v>
      </c>
      <c r="E2638" s="24">
        <v>100.7</v>
      </c>
      <c r="F2638" s="19">
        <f t="shared" si="123"/>
        <v>99.146567112933866</v>
      </c>
      <c r="G2638" s="24">
        <v>54.1</v>
      </c>
      <c r="H2638" s="19">
        <f t="shared" si="124"/>
        <v>53.265434764744015</v>
      </c>
      <c r="I2638" s="24">
        <v>126.4</v>
      </c>
      <c r="J2638" s="19">
        <f t="shared" si="125"/>
        <v>124.45011006032612</v>
      </c>
    </row>
    <row r="2639" spans="1:10" x14ac:dyDescent="0.25">
      <c r="A2639" s="3">
        <v>2033</v>
      </c>
      <c r="B2639" s="3">
        <v>4</v>
      </c>
      <c r="C2639" s="4">
        <v>20</v>
      </c>
      <c r="D2639" s="20">
        <f>INDEX('Prom Factor Mensual Hora 0,5'!$B$5:$N$28,MATCH('Casos CMg'!$C2639,'Prom Factor Mensual Hora 0,5'!$A$5:$A$28,0),MATCH('Casos CMg'!$B2639,'Prom Factor Mensual Hora 0,5'!$B$4:$M$4,0))</f>
        <v>0.98457924790758422</v>
      </c>
      <c r="E2639" s="24">
        <v>99.5</v>
      </c>
      <c r="F2639" s="19">
        <f t="shared" si="123"/>
        <v>97.965635166804631</v>
      </c>
      <c r="G2639" s="24">
        <v>53.5</v>
      </c>
      <c r="H2639" s="19">
        <f t="shared" si="124"/>
        <v>52.674989763055756</v>
      </c>
      <c r="I2639" s="24">
        <v>124.7</v>
      </c>
      <c r="J2639" s="19">
        <f t="shared" si="125"/>
        <v>122.77703221407576</v>
      </c>
    </row>
    <row r="2640" spans="1:10" x14ac:dyDescent="0.25">
      <c r="A2640" s="3">
        <v>2033</v>
      </c>
      <c r="B2640" s="3">
        <v>4</v>
      </c>
      <c r="C2640" s="4">
        <v>21</v>
      </c>
      <c r="D2640" s="20">
        <f>INDEX('Prom Factor Mensual Hora 0,5'!$B$5:$N$28,MATCH('Casos CMg'!$C2640,'Prom Factor Mensual Hora 0,5'!$A$5:$A$28,0),MATCH('Casos CMg'!$B2640,'Prom Factor Mensual Hora 0,5'!$B$4:$M$4,0))</f>
        <v>0.98458014440950103</v>
      </c>
      <c r="E2640" s="24">
        <v>99.5</v>
      </c>
      <c r="F2640" s="19">
        <f t="shared" si="123"/>
        <v>97.965724368745356</v>
      </c>
      <c r="G2640" s="24">
        <v>53.5</v>
      </c>
      <c r="H2640" s="19">
        <f t="shared" si="124"/>
        <v>52.675037725908304</v>
      </c>
      <c r="I2640" s="24">
        <v>124.7</v>
      </c>
      <c r="J2640" s="19">
        <f t="shared" si="125"/>
        <v>122.77714400786478</v>
      </c>
    </row>
    <row r="2641" spans="1:10" x14ac:dyDescent="0.25">
      <c r="A2641" s="3">
        <v>2033</v>
      </c>
      <c r="B2641" s="3">
        <v>4</v>
      </c>
      <c r="C2641" s="4">
        <v>22</v>
      </c>
      <c r="D2641" s="20">
        <f>INDEX('Prom Factor Mensual Hora 0,5'!$B$5:$N$28,MATCH('Casos CMg'!$C2641,'Prom Factor Mensual Hora 0,5'!$A$5:$A$28,0),MATCH('Casos CMg'!$B2641,'Prom Factor Mensual Hora 0,5'!$B$4:$M$4,0))</f>
        <v>0.98457983492759882</v>
      </c>
      <c r="E2641" s="24">
        <v>100.7</v>
      </c>
      <c r="F2641" s="19">
        <f t="shared" si="123"/>
        <v>99.147189377209202</v>
      </c>
      <c r="G2641" s="24">
        <v>54.1</v>
      </c>
      <c r="H2641" s="19">
        <f t="shared" si="124"/>
        <v>53.265769069583101</v>
      </c>
      <c r="I2641" s="24">
        <v>126.4</v>
      </c>
      <c r="J2641" s="19">
        <f t="shared" si="125"/>
        <v>124.45089113484849</v>
      </c>
    </row>
    <row r="2642" spans="1:10" x14ac:dyDescent="0.25">
      <c r="A2642" s="3">
        <v>2033</v>
      </c>
      <c r="B2642" s="3">
        <v>4</v>
      </c>
      <c r="C2642" s="4">
        <v>23</v>
      </c>
      <c r="D2642" s="20">
        <f>INDEX('Prom Factor Mensual Hora 0,5'!$B$5:$N$28,MATCH('Casos CMg'!$C2642,'Prom Factor Mensual Hora 0,5'!$A$5:$A$28,0),MATCH('Casos CMg'!$B2642,'Prom Factor Mensual Hora 0,5'!$B$4:$M$4,0))</f>
        <v>0.9845834688629721</v>
      </c>
      <c r="E2642" s="24">
        <v>108.1</v>
      </c>
      <c r="F2642" s="19">
        <f t="shared" si="123"/>
        <v>106.43347298408727</v>
      </c>
      <c r="G2642" s="24">
        <v>58.2</v>
      </c>
      <c r="H2642" s="19">
        <f t="shared" si="124"/>
        <v>57.302757887824981</v>
      </c>
      <c r="I2642" s="24">
        <v>137.1</v>
      </c>
      <c r="J2642" s="19">
        <f t="shared" si="125"/>
        <v>134.98639358111348</v>
      </c>
    </row>
    <row r="2643" spans="1:10" x14ac:dyDescent="0.25">
      <c r="A2643" s="3">
        <v>2033</v>
      </c>
      <c r="B2643" s="3">
        <v>5</v>
      </c>
      <c r="C2643" s="4">
        <v>0</v>
      </c>
      <c r="D2643" s="20">
        <f>INDEX('Prom Factor Mensual Hora 0,5'!$B$5:$N$28,MATCH('Casos CMg'!$C2643,'Prom Factor Mensual Hora 0,5'!$A$5:$A$28,0),MATCH('Casos CMg'!$B2643,'Prom Factor Mensual Hora 0,5'!$B$4:$M$4,0))</f>
        <v>0.98650376681470309</v>
      </c>
      <c r="E2643" s="24">
        <v>114.9</v>
      </c>
      <c r="F2643" s="19">
        <f t="shared" si="123"/>
        <v>113.34928280700939</v>
      </c>
      <c r="G2643" s="24">
        <v>61.9</v>
      </c>
      <c r="H2643" s="19">
        <f t="shared" si="124"/>
        <v>61.064583165830122</v>
      </c>
      <c r="I2643" s="24">
        <v>144.5</v>
      </c>
      <c r="J2643" s="19">
        <f t="shared" si="125"/>
        <v>142.5497943047246</v>
      </c>
    </row>
    <row r="2644" spans="1:10" x14ac:dyDescent="0.25">
      <c r="A2644" s="3">
        <v>2033</v>
      </c>
      <c r="B2644" s="3">
        <v>5</v>
      </c>
      <c r="C2644" s="4">
        <v>1</v>
      </c>
      <c r="D2644" s="20">
        <f>INDEX('Prom Factor Mensual Hora 0,5'!$B$5:$N$28,MATCH('Casos CMg'!$C2644,'Prom Factor Mensual Hora 0,5'!$A$5:$A$28,0),MATCH('Casos CMg'!$B2644,'Prom Factor Mensual Hora 0,5'!$B$4:$M$4,0))</f>
        <v>0.99019504867148112</v>
      </c>
      <c r="E2644" s="24">
        <v>114.9</v>
      </c>
      <c r="F2644" s="19">
        <f t="shared" si="123"/>
        <v>113.77341109235319</v>
      </c>
      <c r="G2644" s="24">
        <v>61.8</v>
      </c>
      <c r="H2644" s="19">
        <f t="shared" si="124"/>
        <v>61.194054007897527</v>
      </c>
      <c r="I2644" s="24">
        <v>144.5</v>
      </c>
      <c r="J2644" s="19">
        <f t="shared" si="125"/>
        <v>143.08318453302903</v>
      </c>
    </row>
    <row r="2645" spans="1:10" x14ac:dyDescent="0.25">
      <c r="A2645" s="3">
        <v>2033</v>
      </c>
      <c r="B2645" s="3">
        <v>5</v>
      </c>
      <c r="C2645" s="4">
        <v>2</v>
      </c>
      <c r="D2645" s="20">
        <f>INDEX('Prom Factor Mensual Hora 0,5'!$B$5:$N$28,MATCH('Casos CMg'!$C2645,'Prom Factor Mensual Hora 0,5'!$A$5:$A$28,0),MATCH('Casos CMg'!$B2645,'Prom Factor Mensual Hora 0,5'!$B$4:$M$4,0))</f>
        <v>0.99019368846559985</v>
      </c>
      <c r="E2645" s="24">
        <v>114.7</v>
      </c>
      <c r="F2645" s="19">
        <f t="shared" si="123"/>
        <v>113.57521606700431</v>
      </c>
      <c r="G2645" s="24">
        <v>61.6</v>
      </c>
      <c r="H2645" s="19">
        <f t="shared" si="124"/>
        <v>60.99593120948095</v>
      </c>
      <c r="I2645" s="24">
        <v>144.6</v>
      </c>
      <c r="J2645" s="19">
        <f t="shared" si="125"/>
        <v>143.18200735212574</v>
      </c>
    </row>
    <row r="2646" spans="1:10" x14ac:dyDescent="0.25">
      <c r="A2646" s="3">
        <v>2033</v>
      </c>
      <c r="B2646" s="3">
        <v>5</v>
      </c>
      <c r="C2646" s="4">
        <v>3</v>
      </c>
      <c r="D2646" s="20">
        <f>INDEX('Prom Factor Mensual Hora 0,5'!$B$5:$N$28,MATCH('Casos CMg'!$C2646,'Prom Factor Mensual Hora 0,5'!$A$5:$A$28,0),MATCH('Casos CMg'!$B2646,'Prom Factor Mensual Hora 0,5'!$B$4:$M$4,0))</f>
        <v>0.99019542660829607</v>
      </c>
      <c r="E2646" s="24">
        <v>114.7</v>
      </c>
      <c r="F2646" s="19">
        <f t="shared" si="123"/>
        <v>113.57541543197156</v>
      </c>
      <c r="G2646" s="24">
        <v>61.6</v>
      </c>
      <c r="H2646" s="19">
        <f t="shared" si="124"/>
        <v>60.996038279071037</v>
      </c>
      <c r="I2646" s="24">
        <v>144.6</v>
      </c>
      <c r="J2646" s="19">
        <f t="shared" si="125"/>
        <v>143.1822586875596</v>
      </c>
    </row>
    <row r="2647" spans="1:10" x14ac:dyDescent="0.25">
      <c r="A2647" s="3">
        <v>2033</v>
      </c>
      <c r="B2647" s="3">
        <v>5</v>
      </c>
      <c r="C2647" s="4">
        <v>4</v>
      </c>
      <c r="D2647" s="20">
        <f>INDEX('Prom Factor Mensual Hora 0,5'!$B$5:$N$28,MATCH('Casos CMg'!$C2647,'Prom Factor Mensual Hora 0,5'!$A$5:$A$28,0),MATCH('Casos CMg'!$B2647,'Prom Factor Mensual Hora 0,5'!$B$4:$M$4,0))</f>
        <v>0.99019337798033169</v>
      </c>
      <c r="E2647" s="24">
        <v>114.7</v>
      </c>
      <c r="F2647" s="19">
        <f t="shared" si="123"/>
        <v>113.57518045434405</v>
      </c>
      <c r="G2647" s="24">
        <v>61.6</v>
      </c>
      <c r="H2647" s="19">
        <f t="shared" si="124"/>
        <v>60.995912083588436</v>
      </c>
      <c r="I2647" s="24">
        <v>144.6</v>
      </c>
      <c r="J2647" s="19">
        <f t="shared" si="125"/>
        <v>143.18196245595595</v>
      </c>
    </row>
    <row r="2648" spans="1:10" x14ac:dyDescent="0.25">
      <c r="A2648" s="3">
        <v>2033</v>
      </c>
      <c r="B2648" s="3">
        <v>5</v>
      </c>
      <c r="C2648" s="4">
        <v>5</v>
      </c>
      <c r="D2648" s="20">
        <f>INDEX('Prom Factor Mensual Hora 0,5'!$B$5:$N$28,MATCH('Casos CMg'!$C2648,'Prom Factor Mensual Hora 0,5'!$A$5:$A$28,0),MATCH('Casos CMg'!$B2648,'Prom Factor Mensual Hora 0,5'!$B$4:$M$4,0))</f>
        <v>0.99019519642558873</v>
      </c>
      <c r="E2648" s="24">
        <v>114.7</v>
      </c>
      <c r="F2648" s="19">
        <f t="shared" si="123"/>
        <v>113.57538903001503</v>
      </c>
      <c r="G2648" s="24">
        <v>61.6</v>
      </c>
      <c r="H2648" s="19">
        <f t="shared" si="124"/>
        <v>60.996024099816267</v>
      </c>
      <c r="I2648" s="24">
        <v>144.6</v>
      </c>
      <c r="J2648" s="19">
        <f t="shared" si="125"/>
        <v>143.18222540314014</v>
      </c>
    </row>
    <row r="2649" spans="1:10" x14ac:dyDescent="0.25">
      <c r="A2649" s="3">
        <v>2033</v>
      </c>
      <c r="B2649" s="3">
        <v>5</v>
      </c>
      <c r="C2649" s="4">
        <v>6</v>
      </c>
      <c r="D2649" s="20">
        <f>INDEX('Prom Factor Mensual Hora 0,5'!$B$5:$N$28,MATCH('Casos CMg'!$C2649,'Prom Factor Mensual Hora 0,5'!$A$5:$A$28,0),MATCH('Casos CMg'!$B2649,'Prom Factor Mensual Hora 0,5'!$B$4:$M$4,0))</f>
        <v>0.99019420252076495</v>
      </c>
      <c r="E2649" s="24">
        <v>114.7</v>
      </c>
      <c r="F2649" s="19">
        <f t="shared" si="123"/>
        <v>113.57527502913175</v>
      </c>
      <c r="G2649" s="24">
        <v>61.6</v>
      </c>
      <c r="H2649" s="19">
        <f t="shared" si="124"/>
        <v>60.995962875279126</v>
      </c>
      <c r="I2649" s="24">
        <v>144.6</v>
      </c>
      <c r="J2649" s="19">
        <f t="shared" si="125"/>
        <v>143.18208168450261</v>
      </c>
    </row>
    <row r="2650" spans="1:10" x14ac:dyDescent="0.25">
      <c r="A2650" s="3">
        <v>2033</v>
      </c>
      <c r="B2650" s="3">
        <v>5</v>
      </c>
      <c r="C2650" s="4">
        <v>7</v>
      </c>
      <c r="D2650" s="20">
        <f>INDEX('Prom Factor Mensual Hora 0,5'!$B$5:$N$28,MATCH('Casos CMg'!$C2650,'Prom Factor Mensual Hora 0,5'!$A$5:$A$28,0),MATCH('Casos CMg'!$B2650,'Prom Factor Mensual Hora 0,5'!$B$4:$M$4,0))</f>
        <v>0.99018860220577332</v>
      </c>
      <c r="E2650" s="24">
        <v>57.9</v>
      </c>
      <c r="F2650" s="19">
        <f t="shared" si="123"/>
        <v>57.331920067714272</v>
      </c>
      <c r="G2650" s="24">
        <v>34.299999999999997</v>
      </c>
      <c r="H2650" s="19">
        <f t="shared" si="124"/>
        <v>33.963469055658024</v>
      </c>
      <c r="I2650" s="24">
        <v>67.7</v>
      </c>
      <c r="J2650" s="19">
        <f t="shared" si="125"/>
        <v>67.035768369330853</v>
      </c>
    </row>
    <row r="2651" spans="1:10" x14ac:dyDescent="0.25">
      <c r="A2651" s="3">
        <v>2033</v>
      </c>
      <c r="B2651" s="3">
        <v>5</v>
      </c>
      <c r="C2651" s="4">
        <v>8</v>
      </c>
      <c r="D2651" s="20">
        <f>INDEX('Prom Factor Mensual Hora 0,5'!$B$5:$N$28,MATCH('Casos CMg'!$C2651,'Prom Factor Mensual Hora 0,5'!$A$5:$A$28,0),MATCH('Casos CMg'!$B2651,'Prom Factor Mensual Hora 0,5'!$B$4:$M$4,0))</f>
        <v>0.99018569567088699</v>
      </c>
      <c r="E2651" s="24">
        <v>52.1</v>
      </c>
      <c r="F2651" s="19">
        <f t="shared" si="123"/>
        <v>51.588674744453215</v>
      </c>
      <c r="G2651" s="24">
        <v>32.700000000000003</v>
      </c>
      <c r="H2651" s="19">
        <f t="shared" si="124"/>
        <v>32.379072248438007</v>
      </c>
      <c r="I2651" s="24">
        <v>59.5</v>
      </c>
      <c r="J2651" s="19">
        <f t="shared" si="125"/>
        <v>58.916048892417777</v>
      </c>
    </row>
    <row r="2652" spans="1:10" x14ac:dyDescent="0.25">
      <c r="A2652" s="3">
        <v>2033</v>
      </c>
      <c r="B2652" s="3">
        <v>5</v>
      </c>
      <c r="C2652" s="4">
        <v>9</v>
      </c>
      <c r="D2652" s="20">
        <f>INDEX('Prom Factor Mensual Hora 0,5'!$B$5:$N$28,MATCH('Casos CMg'!$C2652,'Prom Factor Mensual Hora 0,5'!$A$5:$A$28,0),MATCH('Casos CMg'!$B2652,'Prom Factor Mensual Hora 0,5'!$B$4:$M$4,0))</f>
        <v>0.98983970721403225</v>
      </c>
      <c r="E2652" s="24">
        <v>50.9</v>
      </c>
      <c r="F2652" s="19">
        <f t="shared" si="123"/>
        <v>50.382841097194238</v>
      </c>
      <c r="G2652" s="24">
        <v>32.4</v>
      </c>
      <c r="H2652" s="19">
        <f t="shared" si="124"/>
        <v>32.070806513734645</v>
      </c>
      <c r="I2652" s="24">
        <v>57.7</v>
      </c>
      <c r="J2652" s="19">
        <f t="shared" si="125"/>
        <v>57.113751106249666</v>
      </c>
    </row>
    <row r="2653" spans="1:10" x14ac:dyDescent="0.25">
      <c r="A2653" s="3">
        <v>2033</v>
      </c>
      <c r="B2653" s="3">
        <v>5</v>
      </c>
      <c r="C2653" s="4">
        <v>10</v>
      </c>
      <c r="D2653" s="20">
        <f>INDEX('Prom Factor Mensual Hora 0,5'!$B$5:$N$28,MATCH('Casos CMg'!$C2653,'Prom Factor Mensual Hora 0,5'!$A$5:$A$28,0),MATCH('Casos CMg'!$B2653,'Prom Factor Mensual Hora 0,5'!$B$4:$M$4,0))</f>
        <v>0.99266718743237436</v>
      </c>
      <c r="E2653" s="24">
        <v>50.9</v>
      </c>
      <c r="F2653" s="19">
        <f t="shared" si="123"/>
        <v>50.526759840307854</v>
      </c>
      <c r="G2653" s="24">
        <v>32.4</v>
      </c>
      <c r="H2653" s="19">
        <f t="shared" si="124"/>
        <v>32.162416872808926</v>
      </c>
      <c r="I2653" s="24">
        <v>57.7</v>
      </c>
      <c r="J2653" s="19">
        <f t="shared" si="125"/>
        <v>57.276896714848</v>
      </c>
    </row>
    <row r="2654" spans="1:10" x14ac:dyDescent="0.25">
      <c r="A2654" s="3">
        <v>2033</v>
      </c>
      <c r="B2654" s="3">
        <v>5</v>
      </c>
      <c r="C2654" s="4">
        <v>11</v>
      </c>
      <c r="D2654" s="20">
        <f>INDEX('Prom Factor Mensual Hora 0,5'!$B$5:$N$28,MATCH('Casos CMg'!$C2654,'Prom Factor Mensual Hora 0,5'!$A$5:$A$28,0),MATCH('Casos CMg'!$B2654,'Prom Factor Mensual Hora 0,5'!$B$4:$M$4,0))</f>
        <v>0.99218945653919455</v>
      </c>
      <c r="E2654" s="24">
        <v>50.4</v>
      </c>
      <c r="F2654" s="19">
        <f t="shared" si="123"/>
        <v>50.006348609575404</v>
      </c>
      <c r="G2654" s="24">
        <v>32.200000000000003</v>
      </c>
      <c r="H2654" s="19">
        <f t="shared" si="124"/>
        <v>31.948500500562066</v>
      </c>
      <c r="I2654" s="24">
        <v>57.2</v>
      </c>
      <c r="J2654" s="19">
        <f t="shared" si="125"/>
        <v>56.753236914041928</v>
      </c>
    </row>
    <row r="2655" spans="1:10" x14ac:dyDescent="0.25">
      <c r="A2655" s="3">
        <v>2033</v>
      </c>
      <c r="B2655" s="3">
        <v>5</v>
      </c>
      <c r="C2655" s="4">
        <v>12</v>
      </c>
      <c r="D2655" s="20">
        <f>INDEX('Prom Factor Mensual Hora 0,5'!$B$5:$N$28,MATCH('Casos CMg'!$C2655,'Prom Factor Mensual Hora 0,5'!$A$5:$A$28,0),MATCH('Casos CMg'!$B2655,'Prom Factor Mensual Hora 0,5'!$B$4:$M$4,0))</f>
        <v>0.99260033611078324</v>
      </c>
      <c r="E2655" s="24">
        <v>50.4</v>
      </c>
      <c r="F2655" s="19">
        <f t="shared" si="123"/>
        <v>50.027056939983474</v>
      </c>
      <c r="G2655" s="24">
        <v>32.200000000000003</v>
      </c>
      <c r="H2655" s="19">
        <f t="shared" si="124"/>
        <v>31.961730822767223</v>
      </c>
      <c r="I2655" s="24">
        <v>57.2</v>
      </c>
      <c r="J2655" s="19">
        <f t="shared" si="125"/>
        <v>56.776739225536801</v>
      </c>
    </row>
    <row r="2656" spans="1:10" x14ac:dyDescent="0.25">
      <c r="A2656" s="3">
        <v>2033</v>
      </c>
      <c r="B2656" s="3">
        <v>5</v>
      </c>
      <c r="C2656" s="4">
        <v>13</v>
      </c>
      <c r="D2656" s="20">
        <f>INDEX('Prom Factor Mensual Hora 0,5'!$B$5:$N$28,MATCH('Casos CMg'!$C2656,'Prom Factor Mensual Hora 0,5'!$A$5:$A$28,0),MATCH('Casos CMg'!$B2656,'Prom Factor Mensual Hora 0,5'!$B$4:$M$4,0))</f>
        <v>0.99401197200835911</v>
      </c>
      <c r="E2656" s="24">
        <v>50.4</v>
      </c>
      <c r="F2656" s="19">
        <f t="shared" si="123"/>
        <v>50.098203389221297</v>
      </c>
      <c r="G2656" s="24">
        <v>32.200000000000003</v>
      </c>
      <c r="H2656" s="19">
        <f t="shared" si="124"/>
        <v>32.007185498669166</v>
      </c>
      <c r="I2656" s="24">
        <v>57.2</v>
      </c>
      <c r="J2656" s="19">
        <f t="shared" si="125"/>
        <v>56.857484798878147</v>
      </c>
    </row>
    <row r="2657" spans="1:10" x14ac:dyDescent="0.25">
      <c r="A2657" s="3">
        <v>2033</v>
      </c>
      <c r="B2657" s="3">
        <v>5</v>
      </c>
      <c r="C2657" s="4">
        <v>14</v>
      </c>
      <c r="D2657" s="20">
        <f>INDEX('Prom Factor Mensual Hora 0,5'!$B$5:$N$28,MATCH('Casos CMg'!$C2657,'Prom Factor Mensual Hora 0,5'!$A$5:$A$28,0),MATCH('Casos CMg'!$B2657,'Prom Factor Mensual Hora 0,5'!$B$4:$M$4,0))</f>
        <v>0.99444557339715212</v>
      </c>
      <c r="E2657" s="24">
        <v>50.4</v>
      </c>
      <c r="F2657" s="19">
        <f t="shared" si="123"/>
        <v>50.120056899216465</v>
      </c>
      <c r="G2657" s="24">
        <v>32.200000000000003</v>
      </c>
      <c r="H2657" s="19">
        <f t="shared" si="124"/>
        <v>32.021147463388303</v>
      </c>
      <c r="I2657" s="24">
        <v>57.2</v>
      </c>
      <c r="J2657" s="19">
        <f t="shared" si="125"/>
        <v>56.882286798317104</v>
      </c>
    </row>
    <row r="2658" spans="1:10" x14ac:dyDescent="0.25">
      <c r="A2658" s="3">
        <v>2033</v>
      </c>
      <c r="B2658" s="3">
        <v>5</v>
      </c>
      <c r="C2658" s="4">
        <v>15</v>
      </c>
      <c r="D2658" s="20">
        <f>INDEX('Prom Factor Mensual Hora 0,5'!$B$5:$N$28,MATCH('Casos CMg'!$C2658,'Prom Factor Mensual Hora 0,5'!$A$5:$A$28,0),MATCH('Casos CMg'!$B2658,'Prom Factor Mensual Hora 0,5'!$B$4:$M$4,0))</f>
        <v>0.99781270706613279</v>
      </c>
      <c r="E2658" s="24">
        <v>50.7</v>
      </c>
      <c r="F2658" s="19">
        <f t="shared" si="123"/>
        <v>50.589104248252937</v>
      </c>
      <c r="G2658" s="24">
        <v>32.299999999999997</v>
      </c>
      <c r="H2658" s="19">
        <f t="shared" si="124"/>
        <v>32.229350438236089</v>
      </c>
      <c r="I2658" s="24">
        <v>57.7</v>
      </c>
      <c r="J2658" s="19">
        <f t="shared" si="125"/>
        <v>57.573793197715865</v>
      </c>
    </row>
    <row r="2659" spans="1:10" x14ac:dyDescent="0.25">
      <c r="A2659" s="3">
        <v>2033</v>
      </c>
      <c r="B2659" s="3">
        <v>5</v>
      </c>
      <c r="C2659" s="4">
        <v>16</v>
      </c>
      <c r="D2659" s="20">
        <f>INDEX('Prom Factor Mensual Hora 0,5'!$B$5:$N$28,MATCH('Casos CMg'!$C2659,'Prom Factor Mensual Hora 0,5'!$A$5:$A$28,0),MATCH('Casos CMg'!$B2659,'Prom Factor Mensual Hora 0,5'!$B$4:$M$4,0))</f>
        <v>0.99868145093179961</v>
      </c>
      <c r="E2659" s="24">
        <v>50.7</v>
      </c>
      <c r="F2659" s="19">
        <f t="shared" si="123"/>
        <v>50.633149562242245</v>
      </c>
      <c r="G2659" s="24">
        <v>32.299999999999997</v>
      </c>
      <c r="H2659" s="19">
        <f t="shared" si="124"/>
        <v>32.257410865097121</v>
      </c>
      <c r="I2659" s="24">
        <v>57.7</v>
      </c>
      <c r="J2659" s="19">
        <f t="shared" si="125"/>
        <v>57.623919718764839</v>
      </c>
    </row>
    <row r="2660" spans="1:10" x14ac:dyDescent="0.25">
      <c r="A2660" s="3">
        <v>2033</v>
      </c>
      <c r="B2660" s="3">
        <v>5</v>
      </c>
      <c r="C2660" s="4">
        <v>17</v>
      </c>
      <c r="D2660" s="20">
        <f>INDEX('Prom Factor Mensual Hora 0,5'!$B$5:$N$28,MATCH('Casos CMg'!$C2660,'Prom Factor Mensual Hora 0,5'!$A$5:$A$28,0),MATCH('Casos CMg'!$B2660,'Prom Factor Mensual Hora 0,5'!$B$4:$M$4,0))</f>
        <v>0.99249190244039487</v>
      </c>
      <c r="E2660" s="24">
        <v>50.7</v>
      </c>
      <c r="F2660" s="19">
        <f t="shared" si="123"/>
        <v>50.31933945372802</v>
      </c>
      <c r="G2660" s="24">
        <v>32.299999999999997</v>
      </c>
      <c r="H2660" s="19">
        <f t="shared" si="124"/>
        <v>32.057488448824749</v>
      </c>
      <c r="I2660" s="24">
        <v>57.7</v>
      </c>
      <c r="J2660" s="19">
        <f t="shared" si="125"/>
        <v>57.266782770810785</v>
      </c>
    </row>
    <row r="2661" spans="1:10" x14ac:dyDescent="0.25">
      <c r="A2661" s="3">
        <v>2033</v>
      </c>
      <c r="B2661" s="3">
        <v>5</v>
      </c>
      <c r="C2661" s="4">
        <v>18</v>
      </c>
      <c r="D2661" s="20">
        <f>INDEX('Prom Factor Mensual Hora 0,5'!$B$5:$N$28,MATCH('Casos CMg'!$C2661,'Prom Factor Mensual Hora 0,5'!$A$5:$A$28,0),MATCH('Casos CMg'!$B2661,'Prom Factor Mensual Hora 0,5'!$B$4:$M$4,0))</f>
        <v>0.98813585999156028</v>
      </c>
      <c r="E2661" s="24">
        <v>112</v>
      </c>
      <c r="F2661" s="19">
        <f t="shared" si="123"/>
        <v>110.67121631905475</v>
      </c>
      <c r="G2661" s="24">
        <v>60</v>
      </c>
      <c r="H2661" s="19">
        <f t="shared" si="124"/>
        <v>59.288151599493617</v>
      </c>
      <c r="I2661" s="24">
        <v>141.5</v>
      </c>
      <c r="J2661" s="19">
        <f t="shared" si="125"/>
        <v>139.82122418880579</v>
      </c>
    </row>
    <row r="2662" spans="1:10" x14ac:dyDescent="0.25">
      <c r="A2662" s="3">
        <v>2033</v>
      </c>
      <c r="B2662" s="3">
        <v>5</v>
      </c>
      <c r="C2662" s="4">
        <v>19</v>
      </c>
      <c r="D2662" s="20">
        <f>INDEX('Prom Factor Mensual Hora 0,5'!$B$5:$N$28,MATCH('Casos CMg'!$C2662,'Prom Factor Mensual Hora 0,5'!$A$5:$A$28,0),MATCH('Casos CMg'!$B2662,'Prom Factor Mensual Hora 0,5'!$B$4:$M$4,0))</f>
        <v>0.98661676220214434</v>
      </c>
      <c r="E2662" s="24">
        <v>110.9</v>
      </c>
      <c r="F2662" s="19">
        <f t="shared" si="123"/>
        <v>109.41579892821781</v>
      </c>
      <c r="G2662" s="24">
        <v>59.2</v>
      </c>
      <c r="H2662" s="19">
        <f t="shared" si="124"/>
        <v>58.407712322366947</v>
      </c>
      <c r="I2662" s="24">
        <v>140.30000000000001</v>
      </c>
      <c r="J2662" s="19">
        <f t="shared" si="125"/>
        <v>138.42233173696087</v>
      </c>
    </row>
    <row r="2663" spans="1:10" x14ac:dyDescent="0.25">
      <c r="A2663" s="3">
        <v>2033</v>
      </c>
      <c r="B2663" s="3">
        <v>5</v>
      </c>
      <c r="C2663" s="4">
        <v>20</v>
      </c>
      <c r="D2663" s="20">
        <f>INDEX('Prom Factor Mensual Hora 0,5'!$B$5:$N$28,MATCH('Casos CMg'!$C2663,'Prom Factor Mensual Hora 0,5'!$A$5:$A$28,0),MATCH('Casos CMg'!$B2663,'Prom Factor Mensual Hora 0,5'!$B$4:$M$4,0))</f>
        <v>0.9866187724491613</v>
      </c>
      <c r="E2663" s="24">
        <v>110.9</v>
      </c>
      <c r="F2663" s="19">
        <f t="shared" si="123"/>
        <v>109.41602186461199</v>
      </c>
      <c r="G2663" s="24">
        <v>59.2</v>
      </c>
      <c r="H2663" s="19">
        <f t="shared" si="124"/>
        <v>58.407831328990355</v>
      </c>
      <c r="I2663" s="24">
        <v>140.30000000000001</v>
      </c>
      <c r="J2663" s="19">
        <f t="shared" si="125"/>
        <v>138.42261377461733</v>
      </c>
    </row>
    <row r="2664" spans="1:10" x14ac:dyDescent="0.25">
      <c r="A2664" s="3">
        <v>2033</v>
      </c>
      <c r="B2664" s="3">
        <v>5</v>
      </c>
      <c r="C2664" s="4">
        <v>21</v>
      </c>
      <c r="D2664" s="20">
        <f>INDEX('Prom Factor Mensual Hora 0,5'!$B$5:$N$28,MATCH('Casos CMg'!$C2664,'Prom Factor Mensual Hora 0,5'!$A$5:$A$28,0),MATCH('Casos CMg'!$B2664,'Prom Factor Mensual Hora 0,5'!$B$4:$M$4,0))</f>
        <v>0.98661716238309871</v>
      </c>
      <c r="E2664" s="24">
        <v>110.9</v>
      </c>
      <c r="F2664" s="19">
        <f t="shared" si="123"/>
        <v>109.41584330828566</v>
      </c>
      <c r="G2664" s="24">
        <v>59.2</v>
      </c>
      <c r="H2664" s="19">
        <f t="shared" si="124"/>
        <v>58.407736013079443</v>
      </c>
      <c r="I2664" s="24">
        <v>140.30000000000001</v>
      </c>
      <c r="J2664" s="19">
        <f t="shared" si="125"/>
        <v>138.42238788234877</v>
      </c>
    </row>
    <row r="2665" spans="1:10" x14ac:dyDescent="0.25">
      <c r="A2665" s="3">
        <v>2033</v>
      </c>
      <c r="B2665" s="3">
        <v>5</v>
      </c>
      <c r="C2665" s="4">
        <v>22</v>
      </c>
      <c r="D2665" s="20">
        <f>INDEX('Prom Factor Mensual Hora 0,5'!$B$5:$N$28,MATCH('Casos CMg'!$C2665,'Prom Factor Mensual Hora 0,5'!$A$5:$A$28,0),MATCH('Casos CMg'!$B2665,'Prom Factor Mensual Hora 0,5'!$B$4:$M$4,0))</f>
        <v>0.98661900229459887</v>
      </c>
      <c r="E2665" s="24">
        <v>110.9</v>
      </c>
      <c r="F2665" s="19">
        <f t="shared" si="123"/>
        <v>109.41604735447102</v>
      </c>
      <c r="G2665" s="24">
        <v>59.2</v>
      </c>
      <c r="H2665" s="19">
        <f t="shared" si="124"/>
        <v>58.407844935840252</v>
      </c>
      <c r="I2665" s="24">
        <v>140.30000000000001</v>
      </c>
      <c r="J2665" s="19">
        <f t="shared" si="125"/>
        <v>138.42264602193222</v>
      </c>
    </row>
    <row r="2666" spans="1:10" x14ac:dyDescent="0.25">
      <c r="A2666" s="3">
        <v>2033</v>
      </c>
      <c r="B2666" s="3">
        <v>5</v>
      </c>
      <c r="C2666" s="4">
        <v>23</v>
      </c>
      <c r="D2666" s="20">
        <f>INDEX('Prom Factor Mensual Hora 0,5'!$B$5:$N$28,MATCH('Casos CMg'!$C2666,'Prom Factor Mensual Hora 0,5'!$A$5:$A$28,0),MATCH('Casos CMg'!$B2666,'Prom Factor Mensual Hora 0,5'!$B$4:$M$4,0))</f>
        <v>0.98662478867510617</v>
      </c>
      <c r="E2666" s="24">
        <v>112</v>
      </c>
      <c r="F2666" s="19">
        <f t="shared" si="123"/>
        <v>110.50197633161189</v>
      </c>
      <c r="G2666" s="24">
        <v>60</v>
      </c>
      <c r="H2666" s="19">
        <f t="shared" si="124"/>
        <v>59.197487320506369</v>
      </c>
      <c r="I2666" s="24">
        <v>141.5</v>
      </c>
      <c r="J2666" s="19">
        <f t="shared" si="125"/>
        <v>139.60740759752753</v>
      </c>
    </row>
    <row r="2667" spans="1:10" x14ac:dyDescent="0.25">
      <c r="A2667" s="3">
        <v>2033</v>
      </c>
      <c r="B2667" s="3">
        <v>6</v>
      </c>
      <c r="C2667" s="4">
        <v>0</v>
      </c>
      <c r="D2667" s="20">
        <f>INDEX('Prom Factor Mensual Hora 0,5'!$B$5:$N$28,MATCH('Casos CMg'!$C2667,'Prom Factor Mensual Hora 0,5'!$A$5:$A$28,0),MATCH('Casos CMg'!$B2667,'Prom Factor Mensual Hora 0,5'!$B$4:$M$4,0))</f>
        <v>0.98301610700036857</v>
      </c>
      <c r="E2667" s="24">
        <v>121.9</v>
      </c>
      <c r="F2667" s="19">
        <f t="shared" si="123"/>
        <v>119.82966344334493</v>
      </c>
      <c r="G2667" s="24">
        <v>66.599999999999994</v>
      </c>
      <c r="H2667" s="19">
        <f t="shared" si="124"/>
        <v>65.468872726224546</v>
      </c>
      <c r="I2667" s="24">
        <v>157.9</v>
      </c>
      <c r="J2667" s="19">
        <f t="shared" si="125"/>
        <v>155.21824329535821</v>
      </c>
    </row>
    <row r="2668" spans="1:10" x14ac:dyDescent="0.25">
      <c r="A2668" s="3">
        <v>2033</v>
      </c>
      <c r="B2668" s="3">
        <v>6</v>
      </c>
      <c r="C2668" s="4">
        <v>1</v>
      </c>
      <c r="D2668" s="20">
        <f>INDEX('Prom Factor Mensual Hora 0,5'!$B$5:$N$28,MATCH('Casos CMg'!$C2668,'Prom Factor Mensual Hora 0,5'!$A$5:$A$28,0),MATCH('Casos CMg'!$B2668,'Prom Factor Mensual Hora 0,5'!$B$4:$M$4,0))</f>
        <v>0.9863894423930869</v>
      </c>
      <c r="E2668" s="24">
        <v>116.5</v>
      </c>
      <c r="F2668" s="19">
        <f t="shared" si="123"/>
        <v>114.91437003879463</v>
      </c>
      <c r="G2668" s="24">
        <v>63.6</v>
      </c>
      <c r="H2668" s="19">
        <f t="shared" si="124"/>
        <v>62.734368536200328</v>
      </c>
      <c r="I2668" s="24">
        <v>148.19999999999999</v>
      </c>
      <c r="J2668" s="19">
        <f t="shared" si="125"/>
        <v>146.18291536265548</v>
      </c>
    </row>
    <row r="2669" spans="1:10" x14ac:dyDescent="0.25">
      <c r="A2669" s="3">
        <v>2033</v>
      </c>
      <c r="B2669" s="3">
        <v>6</v>
      </c>
      <c r="C2669" s="4">
        <v>2</v>
      </c>
      <c r="D2669" s="20">
        <f>INDEX('Prom Factor Mensual Hora 0,5'!$B$5:$N$28,MATCH('Casos CMg'!$C2669,'Prom Factor Mensual Hora 0,5'!$A$5:$A$28,0),MATCH('Casos CMg'!$B2669,'Prom Factor Mensual Hora 0,5'!$B$4:$M$4,0))</f>
        <v>0.98639176909552961</v>
      </c>
      <c r="E2669" s="24">
        <v>115.8</v>
      </c>
      <c r="F2669" s="19">
        <f t="shared" si="123"/>
        <v>114.22416686126233</v>
      </c>
      <c r="G2669" s="24">
        <v>63.2</v>
      </c>
      <c r="H2669" s="19">
        <f t="shared" si="124"/>
        <v>62.339959806837477</v>
      </c>
      <c r="I2669" s="24">
        <v>146.9</v>
      </c>
      <c r="J2669" s="19">
        <f t="shared" si="125"/>
        <v>144.90095088013331</v>
      </c>
    </row>
    <row r="2670" spans="1:10" x14ac:dyDescent="0.25">
      <c r="A2670" s="3">
        <v>2033</v>
      </c>
      <c r="B2670" s="3">
        <v>6</v>
      </c>
      <c r="C2670" s="4">
        <v>3</v>
      </c>
      <c r="D2670" s="20">
        <f>INDEX('Prom Factor Mensual Hora 0,5'!$B$5:$N$28,MATCH('Casos CMg'!$C2670,'Prom Factor Mensual Hora 0,5'!$A$5:$A$28,0),MATCH('Casos CMg'!$B2670,'Prom Factor Mensual Hora 0,5'!$B$4:$M$4,0))</f>
        <v>0.98640820917151995</v>
      </c>
      <c r="E2670" s="24">
        <v>115.8</v>
      </c>
      <c r="F2670" s="19">
        <f t="shared" si="123"/>
        <v>114.22607062206201</v>
      </c>
      <c r="G2670" s="24">
        <v>63.2</v>
      </c>
      <c r="H2670" s="19">
        <f t="shared" si="124"/>
        <v>62.340998819640063</v>
      </c>
      <c r="I2670" s="24">
        <v>146.9</v>
      </c>
      <c r="J2670" s="19">
        <f t="shared" si="125"/>
        <v>144.90336592729628</v>
      </c>
    </row>
    <row r="2671" spans="1:10" x14ac:dyDescent="0.25">
      <c r="A2671" s="3">
        <v>2033</v>
      </c>
      <c r="B2671" s="3">
        <v>6</v>
      </c>
      <c r="C2671" s="4">
        <v>4</v>
      </c>
      <c r="D2671" s="20">
        <f>INDEX('Prom Factor Mensual Hora 0,5'!$B$5:$N$28,MATCH('Casos CMg'!$C2671,'Prom Factor Mensual Hora 0,5'!$A$5:$A$28,0),MATCH('Casos CMg'!$B2671,'Prom Factor Mensual Hora 0,5'!$B$4:$M$4,0))</f>
        <v>0.9864069249286137</v>
      </c>
      <c r="E2671" s="24">
        <v>115.8</v>
      </c>
      <c r="F2671" s="19">
        <f t="shared" si="123"/>
        <v>114.22592190673346</v>
      </c>
      <c r="G2671" s="24">
        <v>63.2</v>
      </c>
      <c r="H2671" s="19">
        <f t="shared" si="124"/>
        <v>62.34091765548839</v>
      </c>
      <c r="I2671" s="24">
        <v>146.9</v>
      </c>
      <c r="J2671" s="19">
        <f t="shared" si="125"/>
        <v>144.90317727201335</v>
      </c>
    </row>
    <row r="2672" spans="1:10" x14ac:dyDescent="0.25">
      <c r="A2672" s="3">
        <v>2033</v>
      </c>
      <c r="B2672" s="3">
        <v>6</v>
      </c>
      <c r="C2672" s="4">
        <v>5</v>
      </c>
      <c r="D2672" s="20">
        <f>INDEX('Prom Factor Mensual Hora 0,5'!$B$5:$N$28,MATCH('Casos CMg'!$C2672,'Prom Factor Mensual Hora 0,5'!$A$5:$A$28,0),MATCH('Casos CMg'!$B2672,'Prom Factor Mensual Hora 0,5'!$B$4:$M$4,0))</f>
        <v>0.98639854458585507</v>
      </c>
      <c r="E2672" s="24">
        <v>115.8</v>
      </c>
      <c r="F2672" s="19">
        <f t="shared" si="123"/>
        <v>114.22495146304202</v>
      </c>
      <c r="G2672" s="24">
        <v>63.2</v>
      </c>
      <c r="H2672" s="19">
        <f t="shared" si="124"/>
        <v>62.340388017826044</v>
      </c>
      <c r="I2672" s="24">
        <v>146.9</v>
      </c>
      <c r="J2672" s="19">
        <f t="shared" si="125"/>
        <v>144.90194619966212</v>
      </c>
    </row>
    <row r="2673" spans="1:10" x14ac:dyDescent="0.25">
      <c r="A2673" s="3">
        <v>2033</v>
      </c>
      <c r="B2673" s="3">
        <v>6</v>
      </c>
      <c r="C2673" s="4">
        <v>6</v>
      </c>
      <c r="D2673" s="20">
        <f>INDEX('Prom Factor Mensual Hora 0,5'!$B$5:$N$28,MATCH('Casos CMg'!$C2673,'Prom Factor Mensual Hora 0,5'!$A$5:$A$28,0),MATCH('Casos CMg'!$B2673,'Prom Factor Mensual Hora 0,5'!$B$4:$M$4,0))</f>
        <v>0.98639461492469027</v>
      </c>
      <c r="E2673" s="24">
        <v>120</v>
      </c>
      <c r="F2673" s="19">
        <f t="shared" si="123"/>
        <v>118.36735379096284</v>
      </c>
      <c r="G2673" s="24">
        <v>65.5</v>
      </c>
      <c r="H2673" s="19">
        <f t="shared" si="124"/>
        <v>64.608847277567207</v>
      </c>
      <c r="I2673" s="24">
        <v>154.5</v>
      </c>
      <c r="J2673" s="19">
        <f t="shared" si="125"/>
        <v>152.39796800586464</v>
      </c>
    </row>
    <row r="2674" spans="1:10" x14ac:dyDescent="0.25">
      <c r="A2674" s="3">
        <v>2033</v>
      </c>
      <c r="B2674" s="3">
        <v>6</v>
      </c>
      <c r="C2674" s="4">
        <v>7</v>
      </c>
      <c r="D2674" s="20">
        <f>INDEX('Prom Factor Mensual Hora 0,5'!$B$5:$N$28,MATCH('Casos CMg'!$C2674,'Prom Factor Mensual Hora 0,5'!$A$5:$A$28,0),MATCH('Casos CMg'!$B2674,'Prom Factor Mensual Hora 0,5'!$B$4:$M$4,0))</f>
        <v>0.9863876184541982</v>
      </c>
      <c r="E2674" s="24">
        <v>121</v>
      </c>
      <c r="F2674" s="19">
        <f t="shared" si="123"/>
        <v>119.35290183295798</v>
      </c>
      <c r="G2674" s="24">
        <v>66.099999999999994</v>
      </c>
      <c r="H2674" s="19">
        <f t="shared" si="124"/>
        <v>65.200221579822497</v>
      </c>
      <c r="I2674" s="24">
        <v>156.19999999999999</v>
      </c>
      <c r="J2674" s="19">
        <f t="shared" si="125"/>
        <v>154.07374600254576</v>
      </c>
    </row>
    <row r="2675" spans="1:10" x14ac:dyDescent="0.25">
      <c r="A2675" s="3">
        <v>2033</v>
      </c>
      <c r="B2675" s="3">
        <v>6</v>
      </c>
      <c r="C2675" s="4">
        <v>8</v>
      </c>
      <c r="D2675" s="20">
        <f>INDEX('Prom Factor Mensual Hora 0,5'!$B$5:$N$28,MATCH('Casos CMg'!$C2675,'Prom Factor Mensual Hora 0,5'!$A$5:$A$28,0),MATCH('Casos CMg'!$B2675,'Prom Factor Mensual Hora 0,5'!$B$4:$M$4,0))</f>
        <v>0.98638005124186656</v>
      </c>
      <c r="E2675" s="24">
        <v>61.1</v>
      </c>
      <c r="F2675" s="19">
        <f t="shared" si="123"/>
        <v>60.267821130878048</v>
      </c>
      <c r="G2675" s="24">
        <v>33.299999999999997</v>
      </c>
      <c r="H2675" s="19">
        <f t="shared" si="124"/>
        <v>32.846455706354156</v>
      </c>
      <c r="I2675" s="24">
        <v>73.599999999999994</v>
      </c>
      <c r="J2675" s="19">
        <f t="shared" si="125"/>
        <v>72.597571771401377</v>
      </c>
    </row>
    <row r="2676" spans="1:10" x14ac:dyDescent="0.25">
      <c r="A2676" s="3">
        <v>2033</v>
      </c>
      <c r="B2676" s="3">
        <v>6</v>
      </c>
      <c r="C2676" s="4">
        <v>9</v>
      </c>
      <c r="D2676" s="20">
        <f>INDEX('Prom Factor Mensual Hora 0,5'!$B$5:$N$28,MATCH('Casos CMg'!$C2676,'Prom Factor Mensual Hora 0,5'!$A$5:$A$28,0),MATCH('Casos CMg'!$B2676,'Prom Factor Mensual Hora 0,5'!$B$4:$M$4,0))</f>
        <v>0.98548800983053775</v>
      </c>
      <c r="E2676" s="24">
        <v>63.5</v>
      </c>
      <c r="F2676" s="19">
        <f t="shared" si="123"/>
        <v>62.578488624239149</v>
      </c>
      <c r="G2676" s="24">
        <v>34</v>
      </c>
      <c r="H2676" s="19">
        <f t="shared" si="124"/>
        <v>33.506592334238285</v>
      </c>
      <c r="I2676" s="24">
        <v>76.7</v>
      </c>
      <c r="J2676" s="19">
        <f t="shared" si="125"/>
        <v>75.586930354002249</v>
      </c>
    </row>
    <row r="2677" spans="1:10" x14ac:dyDescent="0.25">
      <c r="A2677" s="3">
        <v>2033</v>
      </c>
      <c r="B2677" s="3">
        <v>6</v>
      </c>
      <c r="C2677" s="4">
        <v>10</v>
      </c>
      <c r="D2677" s="20">
        <f>INDEX('Prom Factor Mensual Hora 0,5'!$B$5:$N$28,MATCH('Casos CMg'!$C2677,'Prom Factor Mensual Hora 0,5'!$A$5:$A$28,0),MATCH('Casos CMg'!$B2677,'Prom Factor Mensual Hora 0,5'!$B$4:$M$4,0))</f>
        <v>0.993865878519539</v>
      </c>
      <c r="E2677" s="24">
        <v>64.2</v>
      </c>
      <c r="F2677" s="19">
        <f t="shared" si="123"/>
        <v>63.806189400954409</v>
      </c>
      <c r="G2677" s="24">
        <v>34.299999999999997</v>
      </c>
      <c r="H2677" s="19">
        <f t="shared" si="124"/>
        <v>34.089599633220182</v>
      </c>
      <c r="I2677" s="24">
        <v>77.7</v>
      </c>
      <c r="J2677" s="19">
        <f t="shared" si="125"/>
        <v>77.223378760968188</v>
      </c>
    </row>
    <row r="2678" spans="1:10" x14ac:dyDescent="0.25">
      <c r="A2678" s="3">
        <v>2033</v>
      </c>
      <c r="B2678" s="3">
        <v>6</v>
      </c>
      <c r="C2678" s="4">
        <v>11</v>
      </c>
      <c r="D2678" s="20">
        <f>INDEX('Prom Factor Mensual Hora 0,5'!$B$5:$N$28,MATCH('Casos CMg'!$C2678,'Prom Factor Mensual Hora 0,5'!$A$5:$A$28,0),MATCH('Casos CMg'!$B2678,'Prom Factor Mensual Hora 0,5'!$B$4:$M$4,0))</f>
        <v>0.99284819505386168</v>
      </c>
      <c r="E2678" s="24">
        <v>64.2</v>
      </c>
      <c r="F2678" s="19">
        <f t="shared" si="123"/>
        <v>63.740854122457925</v>
      </c>
      <c r="G2678" s="24">
        <v>34.299999999999997</v>
      </c>
      <c r="H2678" s="19">
        <f t="shared" si="124"/>
        <v>34.054693090347456</v>
      </c>
      <c r="I2678" s="24">
        <v>77.7</v>
      </c>
      <c r="J2678" s="19">
        <f t="shared" si="125"/>
        <v>77.144304755685056</v>
      </c>
    </row>
    <row r="2679" spans="1:10" x14ac:dyDescent="0.25">
      <c r="A2679" s="3">
        <v>2033</v>
      </c>
      <c r="B2679" s="3">
        <v>6</v>
      </c>
      <c r="C2679" s="4">
        <v>12</v>
      </c>
      <c r="D2679" s="20">
        <f>INDEX('Prom Factor Mensual Hora 0,5'!$B$5:$N$28,MATCH('Casos CMg'!$C2679,'Prom Factor Mensual Hora 0,5'!$A$5:$A$28,0),MATCH('Casos CMg'!$B2679,'Prom Factor Mensual Hora 0,5'!$B$4:$M$4,0))</f>
        <v>0.9914248631160717</v>
      </c>
      <c r="E2679" s="24">
        <v>64.2</v>
      </c>
      <c r="F2679" s="19">
        <f t="shared" si="123"/>
        <v>63.649476212051809</v>
      </c>
      <c r="G2679" s="24">
        <v>34.299999999999997</v>
      </c>
      <c r="H2679" s="19">
        <f t="shared" si="124"/>
        <v>34.005872804881257</v>
      </c>
      <c r="I2679" s="24">
        <v>77.7</v>
      </c>
      <c r="J2679" s="19">
        <f t="shared" si="125"/>
        <v>77.033711864118771</v>
      </c>
    </row>
    <row r="2680" spans="1:10" x14ac:dyDescent="0.25">
      <c r="A2680" s="3">
        <v>2033</v>
      </c>
      <c r="B2680" s="3">
        <v>6</v>
      </c>
      <c r="C2680" s="4">
        <v>13</v>
      </c>
      <c r="D2680" s="20">
        <f>INDEX('Prom Factor Mensual Hora 0,5'!$B$5:$N$28,MATCH('Casos CMg'!$C2680,'Prom Factor Mensual Hora 0,5'!$A$5:$A$28,0),MATCH('Casos CMg'!$B2680,'Prom Factor Mensual Hora 0,5'!$B$4:$M$4,0))</f>
        <v>0.99178935952034109</v>
      </c>
      <c r="E2680" s="24">
        <v>64.2</v>
      </c>
      <c r="F2680" s="19">
        <f t="shared" si="123"/>
        <v>63.672876881205902</v>
      </c>
      <c r="G2680" s="24">
        <v>34.299999999999997</v>
      </c>
      <c r="H2680" s="19">
        <f t="shared" si="124"/>
        <v>34.018375031547698</v>
      </c>
      <c r="I2680" s="24">
        <v>77.7</v>
      </c>
      <c r="J2680" s="19">
        <f t="shared" si="125"/>
        <v>77.062033234730507</v>
      </c>
    </row>
    <row r="2681" spans="1:10" x14ac:dyDescent="0.25">
      <c r="A2681" s="3">
        <v>2033</v>
      </c>
      <c r="B2681" s="3">
        <v>6</v>
      </c>
      <c r="C2681" s="4">
        <v>14</v>
      </c>
      <c r="D2681" s="20">
        <f>INDEX('Prom Factor Mensual Hora 0,5'!$B$5:$N$28,MATCH('Casos CMg'!$C2681,'Prom Factor Mensual Hora 0,5'!$A$5:$A$28,0),MATCH('Casos CMg'!$B2681,'Prom Factor Mensual Hora 0,5'!$B$4:$M$4,0))</f>
        <v>0.99256055710626823</v>
      </c>
      <c r="E2681" s="24">
        <v>64.2</v>
      </c>
      <c r="F2681" s="19">
        <f t="shared" si="123"/>
        <v>63.722387766222425</v>
      </c>
      <c r="G2681" s="24">
        <v>34.299999999999997</v>
      </c>
      <c r="H2681" s="19">
        <f t="shared" si="124"/>
        <v>34.044827108744997</v>
      </c>
      <c r="I2681" s="24">
        <v>77.7</v>
      </c>
      <c r="J2681" s="19">
        <f t="shared" si="125"/>
        <v>77.12195528715705</v>
      </c>
    </row>
    <row r="2682" spans="1:10" x14ac:dyDescent="0.25">
      <c r="A2682" s="3">
        <v>2033</v>
      </c>
      <c r="B2682" s="3">
        <v>6</v>
      </c>
      <c r="C2682" s="4">
        <v>15</v>
      </c>
      <c r="D2682" s="20">
        <f>INDEX('Prom Factor Mensual Hora 0,5'!$B$5:$N$28,MATCH('Casos CMg'!$C2682,'Prom Factor Mensual Hora 0,5'!$A$5:$A$28,0),MATCH('Casos CMg'!$B2682,'Prom Factor Mensual Hora 0,5'!$B$4:$M$4,0))</f>
        <v>0.99507813610215257</v>
      </c>
      <c r="E2682" s="24">
        <v>64.2</v>
      </c>
      <c r="F2682" s="19">
        <f t="shared" si="123"/>
        <v>63.884016337758197</v>
      </c>
      <c r="G2682" s="24">
        <v>34.299999999999997</v>
      </c>
      <c r="H2682" s="19">
        <f t="shared" si="124"/>
        <v>34.131180068303827</v>
      </c>
      <c r="I2682" s="24">
        <v>77.7</v>
      </c>
      <c r="J2682" s="19">
        <f t="shared" si="125"/>
        <v>77.31757117513726</v>
      </c>
    </row>
    <row r="2683" spans="1:10" x14ac:dyDescent="0.25">
      <c r="A2683" s="3">
        <v>2033</v>
      </c>
      <c r="B2683" s="3">
        <v>6</v>
      </c>
      <c r="C2683" s="4">
        <v>16</v>
      </c>
      <c r="D2683" s="20">
        <f>INDEX('Prom Factor Mensual Hora 0,5'!$B$5:$N$28,MATCH('Casos CMg'!$C2683,'Prom Factor Mensual Hora 0,5'!$A$5:$A$28,0),MATCH('Casos CMg'!$B2683,'Prom Factor Mensual Hora 0,5'!$B$4:$M$4,0))</f>
        <v>0.99616175970310994</v>
      </c>
      <c r="E2683" s="24">
        <v>64.2</v>
      </c>
      <c r="F2683" s="19">
        <f t="shared" si="123"/>
        <v>63.953584972939659</v>
      </c>
      <c r="G2683" s="24">
        <v>34.299999999999997</v>
      </c>
      <c r="H2683" s="19">
        <f t="shared" si="124"/>
        <v>34.168348357816669</v>
      </c>
      <c r="I2683" s="24">
        <v>77.7</v>
      </c>
      <c r="J2683" s="19">
        <f t="shared" si="125"/>
        <v>77.401768728931643</v>
      </c>
    </row>
    <row r="2684" spans="1:10" x14ac:dyDescent="0.25">
      <c r="A2684" s="3">
        <v>2033</v>
      </c>
      <c r="B2684" s="3">
        <v>6</v>
      </c>
      <c r="C2684" s="4">
        <v>17</v>
      </c>
      <c r="D2684" s="20">
        <f>INDEX('Prom Factor Mensual Hora 0,5'!$B$5:$N$28,MATCH('Casos CMg'!$C2684,'Prom Factor Mensual Hora 0,5'!$A$5:$A$28,0),MATCH('Casos CMg'!$B2684,'Prom Factor Mensual Hora 0,5'!$B$4:$M$4,0))</f>
        <v>0.98677413471523112</v>
      </c>
      <c r="E2684" s="24">
        <v>64.099999999999994</v>
      </c>
      <c r="F2684" s="19">
        <f t="shared" si="123"/>
        <v>63.252222035246312</v>
      </c>
      <c r="G2684" s="24">
        <v>34.299999999999997</v>
      </c>
      <c r="H2684" s="19">
        <f t="shared" si="124"/>
        <v>33.846352820732427</v>
      </c>
      <c r="I2684" s="24">
        <v>77.599999999999994</v>
      </c>
      <c r="J2684" s="19">
        <f t="shared" si="125"/>
        <v>76.573672853901925</v>
      </c>
    </row>
    <row r="2685" spans="1:10" x14ac:dyDescent="0.25">
      <c r="A2685" s="3">
        <v>2033</v>
      </c>
      <c r="B2685" s="3">
        <v>6</v>
      </c>
      <c r="C2685" s="4">
        <v>18</v>
      </c>
      <c r="D2685" s="20">
        <f>INDEX('Prom Factor Mensual Hora 0,5'!$B$5:$N$28,MATCH('Casos CMg'!$C2685,'Prom Factor Mensual Hora 0,5'!$A$5:$A$28,0),MATCH('Casos CMg'!$B2685,'Prom Factor Mensual Hora 0,5'!$B$4:$M$4,0))</f>
        <v>0.98386636296103425</v>
      </c>
      <c r="E2685" s="24">
        <v>111.3</v>
      </c>
      <c r="F2685" s="19">
        <f t="shared" si="123"/>
        <v>109.5043261975631</v>
      </c>
      <c r="G2685" s="24">
        <v>59.8</v>
      </c>
      <c r="H2685" s="19">
        <f t="shared" si="124"/>
        <v>58.835208505069843</v>
      </c>
      <c r="I2685" s="24">
        <v>141.5</v>
      </c>
      <c r="J2685" s="19">
        <f t="shared" si="125"/>
        <v>139.21709035898635</v>
      </c>
    </row>
    <row r="2686" spans="1:10" x14ac:dyDescent="0.25">
      <c r="A2686" s="3">
        <v>2033</v>
      </c>
      <c r="B2686" s="3">
        <v>6</v>
      </c>
      <c r="C2686" s="4">
        <v>19</v>
      </c>
      <c r="D2686" s="20">
        <f>INDEX('Prom Factor Mensual Hora 0,5'!$B$5:$N$28,MATCH('Casos CMg'!$C2686,'Prom Factor Mensual Hora 0,5'!$A$5:$A$28,0),MATCH('Casos CMg'!$B2686,'Prom Factor Mensual Hora 0,5'!$B$4:$M$4,0))</f>
        <v>0.98300511661918799</v>
      </c>
      <c r="E2686" s="24">
        <v>111.3</v>
      </c>
      <c r="F2686" s="19">
        <f t="shared" si="123"/>
        <v>109.40846947971562</v>
      </c>
      <c r="G2686" s="24">
        <v>59.8</v>
      </c>
      <c r="H2686" s="19">
        <f t="shared" si="124"/>
        <v>58.783705973827438</v>
      </c>
      <c r="I2686" s="24">
        <v>141.5</v>
      </c>
      <c r="J2686" s="19">
        <f t="shared" si="125"/>
        <v>139.09522400161509</v>
      </c>
    </row>
    <row r="2687" spans="1:10" x14ac:dyDescent="0.25">
      <c r="A2687" s="3">
        <v>2033</v>
      </c>
      <c r="B2687" s="3">
        <v>6</v>
      </c>
      <c r="C2687" s="4">
        <v>20</v>
      </c>
      <c r="D2687" s="20">
        <f>INDEX('Prom Factor Mensual Hora 0,5'!$B$5:$N$28,MATCH('Casos CMg'!$C2687,'Prom Factor Mensual Hora 0,5'!$A$5:$A$28,0),MATCH('Casos CMg'!$B2687,'Prom Factor Mensual Hora 0,5'!$B$4:$M$4,0))</f>
        <v>0.98300510332116431</v>
      </c>
      <c r="E2687" s="24">
        <v>111.3</v>
      </c>
      <c r="F2687" s="19">
        <f t="shared" si="123"/>
        <v>109.40846799964558</v>
      </c>
      <c r="G2687" s="24">
        <v>59.8</v>
      </c>
      <c r="H2687" s="19">
        <f t="shared" si="124"/>
        <v>58.783705178605622</v>
      </c>
      <c r="I2687" s="24">
        <v>141.5</v>
      </c>
      <c r="J2687" s="19">
        <f t="shared" si="125"/>
        <v>139.09522211994474</v>
      </c>
    </row>
    <row r="2688" spans="1:10" x14ac:dyDescent="0.25">
      <c r="A2688" s="3">
        <v>2033</v>
      </c>
      <c r="B2688" s="3">
        <v>6</v>
      </c>
      <c r="C2688" s="4">
        <v>21</v>
      </c>
      <c r="D2688" s="20">
        <f>INDEX('Prom Factor Mensual Hora 0,5'!$B$5:$N$28,MATCH('Casos CMg'!$C2688,'Prom Factor Mensual Hora 0,5'!$A$5:$A$28,0),MATCH('Casos CMg'!$B2688,'Prom Factor Mensual Hora 0,5'!$B$4:$M$4,0))</f>
        <v>0.98301079280443726</v>
      </c>
      <c r="E2688" s="24">
        <v>111.3</v>
      </c>
      <c r="F2688" s="19">
        <f t="shared" si="123"/>
        <v>109.40910123913386</v>
      </c>
      <c r="G2688" s="24">
        <v>59.8</v>
      </c>
      <c r="H2688" s="19">
        <f t="shared" si="124"/>
        <v>58.784045409705342</v>
      </c>
      <c r="I2688" s="24">
        <v>141.5</v>
      </c>
      <c r="J2688" s="19">
        <f t="shared" si="125"/>
        <v>139.09602718182788</v>
      </c>
    </row>
    <row r="2689" spans="1:10" x14ac:dyDescent="0.25">
      <c r="A2689" s="3">
        <v>2033</v>
      </c>
      <c r="B2689" s="3">
        <v>6</v>
      </c>
      <c r="C2689" s="4">
        <v>22</v>
      </c>
      <c r="D2689" s="20">
        <f>INDEX('Prom Factor Mensual Hora 0,5'!$B$5:$N$28,MATCH('Casos CMg'!$C2689,'Prom Factor Mensual Hora 0,5'!$A$5:$A$28,0),MATCH('Casos CMg'!$B2689,'Prom Factor Mensual Hora 0,5'!$B$4:$M$4,0))</f>
        <v>0.98301268311328616</v>
      </c>
      <c r="E2689" s="24">
        <v>116.3</v>
      </c>
      <c r="F2689" s="19">
        <f t="shared" si="123"/>
        <v>114.32437504607518</v>
      </c>
      <c r="G2689" s="24">
        <v>63</v>
      </c>
      <c r="H2689" s="19">
        <f t="shared" si="124"/>
        <v>61.929799036137027</v>
      </c>
      <c r="I2689" s="24">
        <v>149.30000000000001</v>
      </c>
      <c r="J2689" s="19">
        <f t="shared" si="125"/>
        <v>146.76379358881363</v>
      </c>
    </row>
    <row r="2690" spans="1:10" x14ac:dyDescent="0.25">
      <c r="A2690" s="3">
        <v>2033</v>
      </c>
      <c r="B2690" s="3">
        <v>6</v>
      </c>
      <c r="C2690" s="4">
        <v>23</v>
      </c>
      <c r="D2690" s="20">
        <f>INDEX('Prom Factor Mensual Hora 0,5'!$B$5:$N$28,MATCH('Casos CMg'!$C2690,'Prom Factor Mensual Hora 0,5'!$A$5:$A$28,0),MATCH('Casos CMg'!$B2690,'Prom Factor Mensual Hora 0,5'!$B$4:$M$4,0))</f>
        <v>0.9830108298515885</v>
      </c>
      <c r="E2690" s="24">
        <v>122.8</v>
      </c>
      <c r="F2690" s="19">
        <f t="shared" si="123"/>
        <v>120.71372990577507</v>
      </c>
      <c r="G2690" s="24">
        <v>67.099999999999994</v>
      </c>
      <c r="H2690" s="19">
        <f t="shared" si="124"/>
        <v>65.960026683041576</v>
      </c>
      <c r="I2690" s="24">
        <v>159.5</v>
      </c>
      <c r="J2690" s="19">
        <f t="shared" si="125"/>
        <v>156.79022736132836</v>
      </c>
    </row>
    <row r="2691" spans="1:10" x14ac:dyDescent="0.25">
      <c r="A2691" s="3">
        <v>2033</v>
      </c>
      <c r="B2691" s="3">
        <v>7</v>
      </c>
      <c r="C2691" s="4">
        <v>0</v>
      </c>
      <c r="D2691" s="20">
        <f>INDEX('Prom Factor Mensual Hora 0,5'!$B$5:$N$28,MATCH('Casos CMg'!$C2691,'Prom Factor Mensual Hora 0,5'!$A$5:$A$28,0),MATCH('Casos CMg'!$B2691,'Prom Factor Mensual Hora 0,5'!$B$4:$M$4,0))</f>
        <v>0.98612255996567821</v>
      </c>
      <c r="E2691" s="24">
        <v>120.4</v>
      </c>
      <c r="F2691" s="19">
        <f t="shared" si="123"/>
        <v>118.72915621986766</v>
      </c>
      <c r="G2691" s="24">
        <v>65.2</v>
      </c>
      <c r="H2691" s="19">
        <f t="shared" si="124"/>
        <v>64.295190909762226</v>
      </c>
      <c r="I2691" s="24">
        <v>154.80000000000001</v>
      </c>
      <c r="J2691" s="19">
        <f t="shared" si="125"/>
        <v>152.65177228268701</v>
      </c>
    </row>
    <row r="2692" spans="1:10" x14ac:dyDescent="0.25">
      <c r="A2692" s="3">
        <v>2033</v>
      </c>
      <c r="B2692" s="3">
        <v>7</v>
      </c>
      <c r="C2692" s="4">
        <v>1</v>
      </c>
      <c r="D2692" s="20">
        <f>INDEX('Prom Factor Mensual Hora 0,5'!$B$5:$N$28,MATCH('Casos CMg'!$C2692,'Prom Factor Mensual Hora 0,5'!$A$5:$A$28,0),MATCH('Casos CMg'!$B2692,'Prom Factor Mensual Hora 0,5'!$B$4:$M$4,0))</f>
        <v>0.98992346438090806</v>
      </c>
      <c r="E2692" s="24">
        <v>114.8</v>
      </c>
      <c r="F2692" s="19">
        <f t="shared" ref="F2692:F2755" si="126">$E2692*$D2692</f>
        <v>113.64321371092824</v>
      </c>
      <c r="G2692" s="24">
        <v>62.1</v>
      </c>
      <c r="H2692" s="19">
        <f t="shared" ref="H2692:H2755" si="127">$G2692*$D2692</f>
        <v>61.474247138054395</v>
      </c>
      <c r="I2692" s="24">
        <v>148</v>
      </c>
      <c r="J2692" s="19">
        <f t="shared" ref="J2692:J2755" si="128">$I2692*$D2692</f>
        <v>146.50867272837439</v>
      </c>
    </row>
    <row r="2693" spans="1:10" x14ac:dyDescent="0.25">
      <c r="A2693" s="3">
        <v>2033</v>
      </c>
      <c r="B2693" s="3">
        <v>7</v>
      </c>
      <c r="C2693" s="4">
        <v>2</v>
      </c>
      <c r="D2693" s="20">
        <f>INDEX('Prom Factor Mensual Hora 0,5'!$B$5:$N$28,MATCH('Casos CMg'!$C2693,'Prom Factor Mensual Hora 0,5'!$A$5:$A$28,0),MATCH('Casos CMg'!$B2693,'Prom Factor Mensual Hora 0,5'!$B$4:$M$4,0))</f>
        <v>0.98992225097907161</v>
      </c>
      <c r="E2693" s="24">
        <v>113.5</v>
      </c>
      <c r="F2693" s="19">
        <f t="shared" si="126"/>
        <v>112.35617548612463</v>
      </c>
      <c r="G2693" s="24">
        <v>61.4</v>
      </c>
      <c r="H2693" s="19">
        <f t="shared" si="127"/>
        <v>60.781226210114994</v>
      </c>
      <c r="I2693" s="24">
        <v>146.5</v>
      </c>
      <c r="J2693" s="19">
        <f t="shared" si="128"/>
        <v>145.023609768434</v>
      </c>
    </row>
    <row r="2694" spans="1:10" x14ac:dyDescent="0.25">
      <c r="A2694" s="3">
        <v>2033</v>
      </c>
      <c r="B2694" s="3">
        <v>7</v>
      </c>
      <c r="C2694" s="4">
        <v>3</v>
      </c>
      <c r="D2694" s="20">
        <f>INDEX('Prom Factor Mensual Hora 0,5'!$B$5:$N$28,MATCH('Casos CMg'!$C2694,'Prom Factor Mensual Hora 0,5'!$A$5:$A$28,0),MATCH('Casos CMg'!$B2694,'Prom Factor Mensual Hora 0,5'!$B$4:$M$4,0))</f>
        <v>0.98990643398585787</v>
      </c>
      <c r="E2694" s="24">
        <v>113.5</v>
      </c>
      <c r="F2694" s="19">
        <f t="shared" si="126"/>
        <v>112.35438025739487</v>
      </c>
      <c r="G2694" s="24">
        <v>61.4</v>
      </c>
      <c r="H2694" s="19">
        <f t="shared" si="127"/>
        <v>60.780255046731675</v>
      </c>
      <c r="I2694" s="24">
        <v>146.5</v>
      </c>
      <c r="J2694" s="19">
        <f t="shared" si="128"/>
        <v>145.02129257892818</v>
      </c>
    </row>
    <row r="2695" spans="1:10" x14ac:dyDescent="0.25">
      <c r="A2695" s="3">
        <v>2033</v>
      </c>
      <c r="B2695" s="3">
        <v>7</v>
      </c>
      <c r="C2695" s="4">
        <v>4</v>
      </c>
      <c r="D2695" s="20">
        <f>INDEX('Prom Factor Mensual Hora 0,5'!$B$5:$N$28,MATCH('Casos CMg'!$C2695,'Prom Factor Mensual Hora 0,5'!$A$5:$A$28,0),MATCH('Casos CMg'!$B2695,'Prom Factor Mensual Hora 0,5'!$B$4:$M$4,0))</f>
        <v>0.98991771228388792</v>
      </c>
      <c r="E2695" s="24">
        <v>113.5</v>
      </c>
      <c r="F2695" s="19">
        <f t="shared" si="126"/>
        <v>112.35566034422128</v>
      </c>
      <c r="G2695" s="24">
        <v>61.4</v>
      </c>
      <c r="H2695" s="19">
        <f t="shared" si="127"/>
        <v>60.780947534230719</v>
      </c>
      <c r="I2695" s="24">
        <v>146.5</v>
      </c>
      <c r="J2695" s="19">
        <f t="shared" si="128"/>
        <v>145.02294484958958</v>
      </c>
    </row>
    <row r="2696" spans="1:10" x14ac:dyDescent="0.25">
      <c r="A2696" s="3">
        <v>2033</v>
      </c>
      <c r="B2696" s="3">
        <v>7</v>
      </c>
      <c r="C2696" s="4">
        <v>5</v>
      </c>
      <c r="D2696" s="20">
        <f>INDEX('Prom Factor Mensual Hora 0,5'!$B$5:$N$28,MATCH('Casos CMg'!$C2696,'Prom Factor Mensual Hora 0,5'!$A$5:$A$28,0),MATCH('Casos CMg'!$B2696,'Prom Factor Mensual Hora 0,5'!$B$4:$M$4,0))</f>
        <v>0.98990691722742752</v>
      </c>
      <c r="E2696" s="24">
        <v>113.5</v>
      </c>
      <c r="F2696" s="19">
        <f t="shared" si="126"/>
        <v>112.35443510531303</v>
      </c>
      <c r="G2696" s="24">
        <v>61.4</v>
      </c>
      <c r="H2696" s="19">
        <f t="shared" si="127"/>
        <v>60.780284717764047</v>
      </c>
      <c r="I2696" s="24">
        <v>146.5</v>
      </c>
      <c r="J2696" s="19">
        <f t="shared" si="128"/>
        <v>145.02136337381813</v>
      </c>
    </row>
    <row r="2697" spans="1:10" x14ac:dyDescent="0.25">
      <c r="A2697" s="3">
        <v>2033</v>
      </c>
      <c r="B2697" s="3">
        <v>7</v>
      </c>
      <c r="C2697" s="4">
        <v>6</v>
      </c>
      <c r="D2697" s="20">
        <f>INDEX('Prom Factor Mensual Hora 0,5'!$B$5:$N$28,MATCH('Casos CMg'!$C2697,'Prom Factor Mensual Hora 0,5'!$A$5:$A$28,0),MATCH('Casos CMg'!$B2697,'Prom Factor Mensual Hora 0,5'!$B$4:$M$4,0))</f>
        <v>0.98991646751101303</v>
      </c>
      <c r="E2697" s="24">
        <v>113.5</v>
      </c>
      <c r="F2697" s="19">
        <f t="shared" si="126"/>
        <v>112.35551906249998</v>
      </c>
      <c r="G2697" s="24">
        <v>61.4</v>
      </c>
      <c r="H2697" s="19">
        <f t="shared" si="127"/>
        <v>60.780871105176196</v>
      </c>
      <c r="I2697" s="24">
        <v>146.5</v>
      </c>
      <c r="J2697" s="19">
        <f t="shared" si="128"/>
        <v>145.02276249036342</v>
      </c>
    </row>
    <row r="2698" spans="1:10" x14ac:dyDescent="0.25">
      <c r="A2698" s="3">
        <v>2033</v>
      </c>
      <c r="B2698" s="3">
        <v>7</v>
      </c>
      <c r="C2698" s="4">
        <v>7</v>
      </c>
      <c r="D2698" s="20">
        <f>INDEX('Prom Factor Mensual Hora 0,5'!$B$5:$N$28,MATCH('Casos CMg'!$C2698,'Prom Factor Mensual Hora 0,5'!$A$5:$A$28,0),MATCH('Casos CMg'!$B2698,'Prom Factor Mensual Hora 0,5'!$B$4:$M$4,0))</f>
        <v>0.98993361363185739</v>
      </c>
      <c r="E2698" s="24">
        <v>118.9</v>
      </c>
      <c r="F2698" s="19">
        <f t="shared" si="126"/>
        <v>117.70310666082784</v>
      </c>
      <c r="G2698" s="24">
        <v>64.400000000000006</v>
      </c>
      <c r="H2698" s="19">
        <f t="shared" si="127"/>
        <v>63.751724717891619</v>
      </c>
      <c r="I2698" s="24">
        <v>152.9</v>
      </c>
      <c r="J2698" s="19">
        <f t="shared" si="128"/>
        <v>151.36084952431099</v>
      </c>
    </row>
    <row r="2699" spans="1:10" x14ac:dyDescent="0.25">
      <c r="A2699" s="3">
        <v>2033</v>
      </c>
      <c r="B2699" s="3">
        <v>7</v>
      </c>
      <c r="C2699" s="4">
        <v>8</v>
      </c>
      <c r="D2699" s="20">
        <f>INDEX('Prom Factor Mensual Hora 0,5'!$B$5:$N$28,MATCH('Casos CMg'!$C2699,'Prom Factor Mensual Hora 0,5'!$A$5:$A$28,0),MATCH('Casos CMg'!$B2699,'Prom Factor Mensual Hora 0,5'!$B$4:$M$4,0))</f>
        <v>0.98993175670468914</v>
      </c>
      <c r="E2699" s="24">
        <v>50.1</v>
      </c>
      <c r="F2699" s="19">
        <f t="shared" si="126"/>
        <v>49.59558101090493</v>
      </c>
      <c r="G2699" s="24">
        <v>28.5</v>
      </c>
      <c r="H2699" s="19">
        <f t="shared" si="127"/>
        <v>28.213055066083641</v>
      </c>
      <c r="I2699" s="24">
        <v>59.9</v>
      </c>
      <c r="J2699" s="19">
        <f t="shared" si="128"/>
        <v>59.296912226610878</v>
      </c>
    </row>
    <row r="2700" spans="1:10" x14ac:dyDescent="0.25">
      <c r="A2700" s="3">
        <v>2033</v>
      </c>
      <c r="B2700" s="3">
        <v>7</v>
      </c>
      <c r="C2700" s="4">
        <v>9</v>
      </c>
      <c r="D2700" s="20">
        <f>INDEX('Prom Factor Mensual Hora 0,5'!$B$5:$N$28,MATCH('Casos CMg'!$C2700,'Prom Factor Mensual Hora 0,5'!$A$5:$A$28,0),MATCH('Casos CMg'!$B2700,'Prom Factor Mensual Hora 0,5'!$B$4:$M$4,0))</f>
        <v>0.99031226014367979</v>
      </c>
      <c r="E2700" s="24">
        <v>57.3</v>
      </c>
      <c r="F2700" s="19">
        <f t="shared" si="126"/>
        <v>56.744892506232851</v>
      </c>
      <c r="G2700" s="24">
        <v>31.7</v>
      </c>
      <c r="H2700" s="19">
        <f t="shared" si="127"/>
        <v>31.392898646554649</v>
      </c>
      <c r="I2700" s="24">
        <v>71.099999999999994</v>
      </c>
      <c r="J2700" s="19">
        <f t="shared" si="128"/>
        <v>70.411201696215628</v>
      </c>
    </row>
    <row r="2701" spans="1:10" x14ac:dyDescent="0.25">
      <c r="A2701" s="3">
        <v>2033</v>
      </c>
      <c r="B2701" s="3">
        <v>7</v>
      </c>
      <c r="C2701" s="4">
        <v>10</v>
      </c>
      <c r="D2701" s="20">
        <f>INDEX('Prom Factor Mensual Hora 0,5'!$B$5:$N$28,MATCH('Casos CMg'!$C2701,'Prom Factor Mensual Hora 0,5'!$A$5:$A$28,0),MATCH('Casos CMg'!$B2701,'Prom Factor Mensual Hora 0,5'!$B$4:$M$4,0))</f>
        <v>0.99406143285401294</v>
      </c>
      <c r="E2701" s="24">
        <v>60.6</v>
      </c>
      <c r="F2701" s="19">
        <f t="shared" si="126"/>
        <v>60.240122830953183</v>
      </c>
      <c r="G2701" s="24">
        <v>33.1</v>
      </c>
      <c r="H2701" s="19">
        <f t="shared" si="127"/>
        <v>32.903433427467832</v>
      </c>
      <c r="I2701" s="24">
        <v>75.3</v>
      </c>
      <c r="J2701" s="19">
        <f t="shared" si="128"/>
        <v>74.852825893907166</v>
      </c>
    </row>
    <row r="2702" spans="1:10" x14ac:dyDescent="0.25">
      <c r="A2702" s="3">
        <v>2033</v>
      </c>
      <c r="B2702" s="3">
        <v>7</v>
      </c>
      <c r="C2702" s="4">
        <v>11</v>
      </c>
      <c r="D2702" s="20">
        <f>INDEX('Prom Factor Mensual Hora 0,5'!$B$5:$N$28,MATCH('Casos CMg'!$C2702,'Prom Factor Mensual Hora 0,5'!$A$5:$A$28,0),MATCH('Casos CMg'!$B2702,'Prom Factor Mensual Hora 0,5'!$B$4:$M$4,0))</f>
        <v>0.99462601136785644</v>
      </c>
      <c r="E2702" s="24">
        <v>60.6</v>
      </c>
      <c r="F2702" s="19">
        <f t="shared" si="126"/>
        <v>60.274336288892101</v>
      </c>
      <c r="G2702" s="24">
        <v>33.1</v>
      </c>
      <c r="H2702" s="19">
        <f t="shared" si="127"/>
        <v>32.922120976276048</v>
      </c>
      <c r="I2702" s="24">
        <v>75.3</v>
      </c>
      <c r="J2702" s="19">
        <f t="shared" si="128"/>
        <v>74.895338655999581</v>
      </c>
    </row>
    <row r="2703" spans="1:10" x14ac:dyDescent="0.25">
      <c r="A2703" s="3">
        <v>2033</v>
      </c>
      <c r="B2703" s="3">
        <v>7</v>
      </c>
      <c r="C2703" s="4">
        <v>12</v>
      </c>
      <c r="D2703" s="20">
        <f>INDEX('Prom Factor Mensual Hora 0,5'!$B$5:$N$28,MATCH('Casos CMg'!$C2703,'Prom Factor Mensual Hora 0,5'!$A$5:$A$28,0),MATCH('Casos CMg'!$B2703,'Prom Factor Mensual Hora 0,5'!$B$4:$M$4,0))</f>
        <v>0.99525231572068018</v>
      </c>
      <c r="E2703" s="24">
        <v>60.6</v>
      </c>
      <c r="F2703" s="19">
        <f t="shared" si="126"/>
        <v>60.312290332673221</v>
      </c>
      <c r="G2703" s="24">
        <v>33.1</v>
      </c>
      <c r="H2703" s="19">
        <f t="shared" si="127"/>
        <v>32.942851650354513</v>
      </c>
      <c r="I2703" s="24">
        <v>75.3</v>
      </c>
      <c r="J2703" s="19">
        <f t="shared" si="128"/>
        <v>74.94249937376722</v>
      </c>
    </row>
    <row r="2704" spans="1:10" x14ac:dyDescent="0.25">
      <c r="A2704" s="3">
        <v>2033</v>
      </c>
      <c r="B2704" s="3">
        <v>7</v>
      </c>
      <c r="C2704" s="4">
        <v>13</v>
      </c>
      <c r="D2704" s="20">
        <f>INDEX('Prom Factor Mensual Hora 0,5'!$B$5:$N$28,MATCH('Casos CMg'!$C2704,'Prom Factor Mensual Hora 0,5'!$A$5:$A$28,0),MATCH('Casos CMg'!$B2704,'Prom Factor Mensual Hora 0,5'!$B$4:$M$4,0))</f>
        <v>0.99634819884344916</v>
      </c>
      <c r="E2704" s="24">
        <v>60.6</v>
      </c>
      <c r="F2704" s="19">
        <f t="shared" si="126"/>
        <v>60.378700849913024</v>
      </c>
      <c r="G2704" s="24">
        <v>33.1</v>
      </c>
      <c r="H2704" s="19">
        <f t="shared" si="127"/>
        <v>32.97912538171817</v>
      </c>
      <c r="I2704" s="24">
        <v>75.3</v>
      </c>
      <c r="J2704" s="19">
        <f t="shared" si="128"/>
        <v>75.025019372911714</v>
      </c>
    </row>
    <row r="2705" spans="1:10" x14ac:dyDescent="0.25">
      <c r="A2705" s="3">
        <v>2033</v>
      </c>
      <c r="B2705" s="3">
        <v>7</v>
      </c>
      <c r="C2705" s="4">
        <v>14</v>
      </c>
      <c r="D2705" s="20">
        <f>INDEX('Prom Factor Mensual Hora 0,5'!$B$5:$N$28,MATCH('Casos CMg'!$C2705,'Prom Factor Mensual Hora 0,5'!$A$5:$A$28,0),MATCH('Casos CMg'!$B2705,'Prom Factor Mensual Hora 0,5'!$B$4:$M$4,0))</f>
        <v>0.99709857409915881</v>
      </c>
      <c r="E2705" s="24">
        <v>60.6</v>
      </c>
      <c r="F2705" s="19">
        <f t="shared" si="126"/>
        <v>60.424173590409026</v>
      </c>
      <c r="G2705" s="24">
        <v>33.1</v>
      </c>
      <c r="H2705" s="19">
        <f t="shared" si="127"/>
        <v>33.00396280268216</v>
      </c>
      <c r="I2705" s="24">
        <v>75.3</v>
      </c>
      <c r="J2705" s="19">
        <f t="shared" si="128"/>
        <v>75.081522629666651</v>
      </c>
    </row>
    <row r="2706" spans="1:10" x14ac:dyDescent="0.25">
      <c r="A2706" s="3">
        <v>2033</v>
      </c>
      <c r="B2706" s="3">
        <v>7</v>
      </c>
      <c r="C2706" s="4">
        <v>15</v>
      </c>
      <c r="D2706" s="20">
        <f>INDEX('Prom Factor Mensual Hora 0,5'!$B$5:$N$28,MATCH('Casos CMg'!$C2706,'Prom Factor Mensual Hora 0,5'!$A$5:$A$28,0),MATCH('Casos CMg'!$B2706,'Prom Factor Mensual Hora 0,5'!$B$4:$M$4,0))</f>
        <v>0.99732265239465379</v>
      </c>
      <c r="E2706" s="24">
        <v>60.6</v>
      </c>
      <c r="F2706" s="19">
        <f t="shared" si="126"/>
        <v>60.437752735116021</v>
      </c>
      <c r="G2706" s="24">
        <v>33.1</v>
      </c>
      <c r="H2706" s="19">
        <f t="shared" si="127"/>
        <v>33.011379794263043</v>
      </c>
      <c r="I2706" s="24">
        <v>75.3</v>
      </c>
      <c r="J2706" s="19">
        <f t="shared" si="128"/>
        <v>75.098395725317431</v>
      </c>
    </row>
    <row r="2707" spans="1:10" x14ac:dyDescent="0.25">
      <c r="A2707" s="3">
        <v>2033</v>
      </c>
      <c r="B2707" s="3">
        <v>7</v>
      </c>
      <c r="C2707" s="4">
        <v>16</v>
      </c>
      <c r="D2707" s="20">
        <f>INDEX('Prom Factor Mensual Hora 0,5'!$B$5:$N$28,MATCH('Casos CMg'!$C2707,'Prom Factor Mensual Hora 0,5'!$A$5:$A$28,0),MATCH('Casos CMg'!$B2707,'Prom Factor Mensual Hora 0,5'!$B$4:$M$4,0))</f>
        <v>0.99783350228290368</v>
      </c>
      <c r="E2707" s="24">
        <v>57.3</v>
      </c>
      <c r="F2707" s="19">
        <f t="shared" si="126"/>
        <v>57.175859680810376</v>
      </c>
      <c r="G2707" s="24">
        <v>31.7</v>
      </c>
      <c r="H2707" s="19">
        <f t="shared" si="127"/>
        <v>31.631322022368046</v>
      </c>
      <c r="I2707" s="24">
        <v>71.099999999999994</v>
      </c>
      <c r="J2707" s="19">
        <f t="shared" si="128"/>
        <v>70.945962012314453</v>
      </c>
    </row>
    <row r="2708" spans="1:10" x14ac:dyDescent="0.25">
      <c r="A2708" s="3">
        <v>2033</v>
      </c>
      <c r="B2708" s="3">
        <v>7</v>
      </c>
      <c r="C2708" s="4">
        <v>17</v>
      </c>
      <c r="D2708" s="20">
        <f>INDEX('Prom Factor Mensual Hora 0,5'!$B$5:$N$28,MATCH('Casos CMg'!$C2708,'Prom Factor Mensual Hora 0,5'!$A$5:$A$28,0),MATCH('Casos CMg'!$B2708,'Prom Factor Mensual Hora 0,5'!$B$4:$M$4,0))</f>
        <v>0.99228044339973509</v>
      </c>
      <c r="E2708" s="24">
        <v>56.9</v>
      </c>
      <c r="F2708" s="19">
        <f t="shared" si="126"/>
        <v>56.460757229444923</v>
      </c>
      <c r="G2708" s="24">
        <v>31.5</v>
      </c>
      <c r="H2708" s="19">
        <f t="shared" si="127"/>
        <v>31.256833967091655</v>
      </c>
      <c r="I2708" s="24">
        <v>70.2</v>
      </c>
      <c r="J2708" s="19">
        <f t="shared" si="128"/>
        <v>69.6580871266614</v>
      </c>
    </row>
    <row r="2709" spans="1:10" x14ac:dyDescent="0.25">
      <c r="A2709" s="3">
        <v>2033</v>
      </c>
      <c r="B2709" s="3">
        <v>7</v>
      </c>
      <c r="C2709" s="4">
        <v>18</v>
      </c>
      <c r="D2709" s="20">
        <f>INDEX('Prom Factor Mensual Hora 0,5'!$B$5:$N$28,MATCH('Casos CMg'!$C2709,'Prom Factor Mensual Hora 0,5'!$A$5:$A$28,0),MATCH('Casos CMg'!$B2709,'Prom Factor Mensual Hora 0,5'!$B$4:$M$4,0))</f>
        <v>0.98770812327471835</v>
      </c>
      <c r="E2709" s="24">
        <v>113.8</v>
      </c>
      <c r="F2709" s="19">
        <f t="shared" si="126"/>
        <v>112.40118442866294</v>
      </c>
      <c r="G2709" s="24">
        <v>61.1</v>
      </c>
      <c r="H2709" s="19">
        <f t="shared" si="127"/>
        <v>60.34896633208529</v>
      </c>
      <c r="I2709" s="24">
        <v>146.9</v>
      </c>
      <c r="J2709" s="19">
        <f t="shared" si="128"/>
        <v>145.09432330905614</v>
      </c>
    </row>
    <row r="2710" spans="1:10" x14ac:dyDescent="0.25">
      <c r="A2710" s="3">
        <v>2033</v>
      </c>
      <c r="B2710" s="3">
        <v>7</v>
      </c>
      <c r="C2710" s="4">
        <v>19</v>
      </c>
      <c r="D2710" s="20">
        <f>INDEX('Prom Factor Mensual Hora 0,5'!$B$5:$N$28,MATCH('Casos CMg'!$C2710,'Prom Factor Mensual Hora 0,5'!$A$5:$A$28,0),MATCH('Casos CMg'!$B2710,'Prom Factor Mensual Hora 0,5'!$B$4:$M$4,0))</f>
        <v>0.98605481116616356</v>
      </c>
      <c r="E2710" s="24">
        <v>111.5</v>
      </c>
      <c r="F2710" s="19">
        <f t="shared" si="126"/>
        <v>109.94511144502724</v>
      </c>
      <c r="G2710" s="24">
        <v>59.7</v>
      </c>
      <c r="H2710" s="19">
        <f t="shared" si="127"/>
        <v>58.867472226619967</v>
      </c>
      <c r="I2710" s="24">
        <v>144.30000000000001</v>
      </c>
      <c r="J2710" s="19">
        <f t="shared" si="128"/>
        <v>142.28770925127742</v>
      </c>
    </row>
    <row r="2711" spans="1:10" x14ac:dyDescent="0.25">
      <c r="A2711" s="3">
        <v>2033</v>
      </c>
      <c r="B2711" s="3">
        <v>7</v>
      </c>
      <c r="C2711" s="4">
        <v>20</v>
      </c>
      <c r="D2711" s="20">
        <f>INDEX('Prom Factor Mensual Hora 0,5'!$B$5:$N$28,MATCH('Casos CMg'!$C2711,'Prom Factor Mensual Hora 0,5'!$A$5:$A$28,0),MATCH('Casos CMg'!$B2711,'Prom Factor Mensual Hora 0,5'!$B$4:$M$4,0))</f>
        <v>0.98604688073082936</v>
      </c>
      <c r="E2711" s="24">
        <v>111.5</v>
      </c>
      <c r="F2711" s="19">
        <f t="shared" si="126"/>
        <v>109.94422720148748</v>
      </c>
      <c r="G2711" s="24">
        <v>59.7</v>
      </c>
      <c r="H2711" s="19">
        <f t="shared" si="127"/>
        <v>58.866998779630514</v>
      </c>
      <c r="I2711" s="24">
        <v>144.30000000000001</v>
      </c>
      <c r="J2711" s="19">
        <f t="shared" si="128"/>
        <v>142.28656488945867</v>
      </c>
    </row>
    <row r="2712" spans="1:10" x14ac:dyDescent="0.25">
      <c r="A2712" s="3">
        <v>2033</v>
      </c>
      <c r="B2712" s="3">
        <v>7</v>
      </c>
      <c r="C2712" s="4">
        <v>21</v>
      </c>
      <c r="D2712" s="20">
        <f>INDEX('Prom Factor Mensual Hora 0,5'!$B$5:$N$28,MATCH('Casos CMg'!$C2712,'Prom Factor Mensual Hora 0,5'!$A$5:$A$28,0),MATCH('Casos CMg'!$B2712,'Prom Factor Mensual Hora 0,5'!$B$4:$M$4,0))</f>
        <v>0.98605757354146761</v>
      </c>
      <c r="E2712" s="24">
        <v>111.5</v>
      </c>
      <c r="F2712" s="19">
        <f t="shared" si="126"/>
        <v>109.94541944987364</v>
      </c>
      <c r="G2712" s="24">
        <v>59.7</v>
      </c>
      <c r="H2712" s="19">
        <f t="shared" si="127"/>
        <v>58.867637140425622</v>
      </c>
      <c r="I2712" s="24">
        <v>144.30000000000001</v>
      </c>
      <c r="J2712" s="19">
        <f t="shared" si="128"/>
        <v>142.2881078620338</v>
      </c>
    </row>
    <row r="2713" spans="1:10" x14ac:dyDescent="0.25">
      <c r="A2713" s="3">
        <v>2033</v>
      </c>
      <c r="B2713" s="3">
        <v>7</v>
      </c>
      <c r="C2713" s="4">
        <v>22</v>
      </c>
      <c r="D2713" s="20">
        <f>INDEX('Prom Factor Mensual Hora 0,5'!$B$5:$N$28,MATCH('Casos CMg'!$C2713,'Prom Factor Mensual Hora 0,5'!$A$5:$A$28,0),MATCH('Casos CMg'!$B2713,'Prom Factor Mensual Hora 0,5'!$B$4:$M$4,0))</f>
        <v>0.98605875198966175</v>
      </c>
      <c r="E2713" s="24">
        <v>114.7</v>
      </c>
      <c r="F2713" s="19">
        <f t="shared" si="126"/>
        <v>113.1009388532142</v>
      </c>
      <c r="G2713" s="24">
        <v>61.7</v>
      </c>
      <c r="H2713" s="19">
        <f t="shared" si="127"/>
        <v>60.839824997762136</v>
      </c>
      <c r="I2713" s="24">
        <v>148.1</v>
      </c>
      <c r="J2713" s="19">
        <f t="shared" si="128"/>
        <v>146.03530116966891</v>
      </c>
    </row>
    <row r="2714" spans="1:10" x14ac:dyDescent="0.25">
      <c r="A2714" s="3">
        <v>2033</v>
      </c>
      <c r="B2714" s="3">
        <v>7</v>
      </c>
      <c r="C2714" s="4">
        <v>23</v>
      </c>
      <c r="D2714" s="20">
        <f>INDEX('Prom Factor Mensual Hora 0,5'!$B$5:$N$28,MATCH('Casos CMg'!$C2714,'Prom Factor Mensual Hora 0,5'!$A$5:$A$28,0),MATCH('Casos CMg'!$B2714,'Prom Factor Mensual Hora 0,5'!$B$4:$M$4,0))</f>
        <v>0.98605336058308257</v>
      </c>
      <c r="E2714" s="24">
        <v>121.4</v>
      </c>
      <c r="F2714" s="19">
        <f t="shared" si="126"/>
        <v>119.70687797478622</v>
      </c>
      <c r="G2714" s="24">
        <v>65.8</v>
      </c>
      <c r="H2714" s="19">
        <f t="shared" si="127"/>
        <v>64.88231112636683</v>
      </c>
      <c r="I2714" s="24">
        <v>156</v>
      </c>
      <c r="J2714" s="19">
        <f t="shared" si="128"/>
        <v>153.82432425096087</v>
      </c>
    </row>
    <row r="2715" spans="1:10" x14ac:dyDescent="0.25">
      <c r="A2715" s="3">
        <v>2033</v>
      </c>
      <c r="B2715" s="3">
        <v>8</v>
      </c>
      <c r="C2715" s="4">
        <v>0</v>
      </c>
      <c r="D2715" s="20">
        <f>INDEX('Prom Factor Mensual Hora 0,5'!$B$5:$N$28,MATCH('Casos CMg'!$C2715,'Prom Factor Mensual Hora 0,5'!$A$5:$A$28,0),MATCH('Casos CMg'!$B2715,'Prom Factor Mensual Hora 0,5'!$B$4:$M$4,0))</f>
        <v>0.98676244537879698</v>
      </c>
      <c r="E2715" s="24">
        <v>99.3</v>
      </c>
      <c r="F2715" s="19">
        <f t="shared" si="126"/>
        <v>97.985510826114535</v>
      </c>
      <c r="G2715" s="24">
        <v>48.8</v>
      </c>
      <c r="H2715" s="19">
        <f t="shared" si="127"/>
        <v>48.154007334485293</v>
      </c>
      <c r="I2715" s="24">
        <v>123.4</v>
      </c>
      <c r="J2715" s="19">
        <f t="shared" si="128"/>
        <v>121.76648575974356</v>
      </c>
    </row>
    <row r="2716" spans="1:10" x14ac:dyDescent="0.25">
      <c r="A2716" s="3">
        <v>2033</v>
      </c>
      <c r="B2716" s="3">
        <v>8</v>
      </c>
      <c r="C2716" s="4">
        <v>1</v>
      </c>
      <c r="D2716" s="20">
        <f>INDEX('Prom Factor Mensual Hora 0,5'!$B$5:$N$28,MATCH('Casos CMg'!$C2716,'Prom Factor Mensual Hora 0,5'!$A$5:$A$28,0),MATCH('Casos CMg'!$B2716,'Prom Factor Mensual Hora 0,5'!$B$4:$M$4,0))</f>
        <v>0.98856416111652101</v>
      </c>
      <c r="E2716" s="24">
        <v>98.2</v>
      </c>
      <c r="F2716" s="19">
        <f t="shared" si="126"/>
        <v>97.07700062164237</v>
      </c>
      <c r="G2716" s="24">
        <v>48.5</v>
      </c>
      <c r="H2716" s="19">
        <f t="shared" si="127"/>
        <v>47.945361814151269</v>
      </c>
      <c r="I2716" s="24">
        <v>122.6</v>
      </c>
      <c r="J2716" s="19">
        <f t="shared" si="128"/>
        <v>121.19796615288547</v>
      </c>
    </row>
    <row r="2717" spans="1:10" x14ac:dyDescent="0.25">
      <c r="A2717" s="3">
        <v>2033</v>
      </c>
      <c r="B2717" s="3">
        <v>8</v>
      </c>
      <c r="C2717" s="4">
        <v>2</v>
      </c>
      <c r="D2717" s="20">
        <f>INDEX('Prom Factor Mensual Hora 0,5'!$B$5:$N$28,MATCH('Casos CMg'!$C2717,'Prom Factor Mensual Hora 0,5'!$A$5:$A$28,0),MATCH('Casos CMg'!$B2717,'Prom Factor Mensual Hora 0,5'!$B$4:$M$4,0))</f>
        <v>0.9885471443314674</v>
      </c>
      <c r="E2717" s="24">
        <v>94.4</v>
      </c>
      <c r="F2717" s="19">
        <f t="shared" si="126"/>
        <v>93.318850424890528</v>
      </c>
      <c r="G2717" s="24">
        <v>47.7</v>
      </c>
      <c r="H2717" s="19">
        <f t="shared" si="127"/>
        <v>47.153698784610995</v>
      </c>
      <c r="I2717" s="24">
        <v>119.7</v>
      </c>
      <c r="J2717" s="19">
        <f t="shared" si="128"/>
        <v>118.32909317647665</v>
      </c>
    </row>
    <row r="2718" spans="1:10" x14ac:dyDescent="0.25">
      <c r="A2718" s="3">
        <v>2033</v>
      </c>
      <c r="B2718" s="3">
        <v>8</v>
      </c>
      <c r="C2718" s="4">
        <v>3</v>
      </c>
      <c r="D2718" s="20">
        <f>INDEX('Prom Factor Mensual Hora 0,5'!$B$5:$N$28,MATCH('Casos CMg'!$C2718,'Prom Factor Mensual Hora 0,5'!$A$5:$A$28,0),MATCH('Casos CMg'!$B2718,'Prom Factor Mensual Hora 0,5'!$B$4:$M$4,0))</f>
        <v>0.98878766759115899</v>
      </c>
      <c r="E2718" s="24">
        <v>94.4</v>
      </c>
      <c r="F2718" s="19">
        <f t="shared" si="126"/>
        <v>93.341555820605421</v>
      </c>
      <c r="G2718" s="24">
        <v>47.7</v>
      </c>
      <c r="H2718" s="19">
        <f t="shared" si="127"/>
        <v>47.165171744098288</v>
      </c>
      <c r="I2718" s="24">
        <v>119.7</v>
      </c>
      <c r="J2718" s="19">
        <f t="shared" si="128"/>
        <v>118.35788381066173</v>
      </c>
    </row>
    <row r="2719" spans="1:10" x14ac:dyDescent="0.25">
      <c r="A2719" s="3">
        <v>2033</v>
      </c>
      <c r="B2719" s="3">
        <v>8</v>
      </c>
      <c r="C2719" s="4">
        <v>4</v>
      </c>
      <c r="D2719" s="20">
        <f>INDEX('Prom Factor Mensual Hora 0,5'!$B$5:$N$28,MATCH('Casos CMg'!$C2719,'Prom Factor Mensual Hora 0,5'!$A$5:$A$28,0),MATCH('Casos CMg'!$B2719,'Prom Factor Mensual Hora 0,5'!$B$4:$M$4,0))</f>
        <v>0.98879515882133751</v>
      </c>
      <c r="E2719" s="24">
        <v>94.4</v>
      </c>
      <c r="F2719" s="19">
        <f t="shared" si="126"/>
        <v>93.342262992734263</v>
      </c>
      <c r="G2719" s="24">
        <v>47.7</v>
      </c>
      <c r="H2719" s="19">
        <f t="shared" si="127"/>
        <v>47.165529075777805</v>
      </c>
      <c r="I2719" s="24">
        <v>119.7</v>
      </c>
      <c r="J2719" s="19">
        <f t="shared" si="128"/>
        <v>118.3587805109141</v>
      </c>
    </row>
    <row r="2720" spans="1:10" x14ac:dyDescent="0.25">
      <c r="A2720" s="3">
        <v>2033</v>
      </c>
      <c r="B2720" s="3">
        <v>8</v>
      </c>
      <c r="C2720" s="4">
        <v>5</v>
      </c>
      <c r="D2720" s="20">
        <f>INDEX('Prom Factor Mensual Hora 0,5'!$B$5:$N$28,MATCH('Casos CMg'!$C2720,'Prom Factor Mensual Hora 0,5'!$A$5:$A$28,0),MATCH('Casos CMg'!$B2720,'Prom Factor Mensual Hora 0,5'!$B$4:$M$4,0))</f>
        <v>0.98880155087083788</v>
      </c>
      <c r="E2720" s="24">
        <v>94.4</v>
      </c>
      <c r="F2720" s="19">
        <f t="shared" si="126"/>
        <v>93.342866402207108</v>
      </c>
      <c r="G2720" s="24">
        <v>47.7</v>
      </c>
      <c r="H2720" s="19">
        <f t="shared" si="127"/>
        <v>47.16583397653897</v>
      </c>
      <c r="I2720" s="24">
        <v>119.7</v>
      </c>
      <c r="J2720" s="19">
        <f t="shared" si="128"/>
        <v>118.3595456392393</v>
      </c>
    </row>
    <row r="2721" spans="1:10" x14ac:dyDescent="0.25">
      <c r="A2721" s="3">
        <v>2033</v>
      </c>
      <c r="B2721" s="3">
        <v>8</v>
      </c>
      <c r="C2721" s="4">
        <v>6</v>
      </c>
      <c r="D2721" s="20">
        <f>INDEX('Prom Factor Mensual Hora 0,5'!$B$5:$N$28,MATCH('Casos CMg'!$C2721,'Prom Factor Mensual Hora 0,5'!$A$5:$A$28,0),MATCH('Casos CMg'!$B2721,'Prom Factor Mensual Hora 0,5'!$B$4:$M$4,0))</f>
        <v>0.98857359737269757</v>
      </c>
      <c r="E2721" s="24">
        <v>98</v>
      </c>
      <c r="F2721" s="19">
        <f t="shared" si="126"/>
        <v>96.880212542524362</v>
      </c>
      <c r="G2721" s="24">
        <v>48.5</v>
      </c>
      <c r="H2721" s="19">
        <f t="shared" si="127"/>
        <v>47.945819472575835</v>
      </c>
      <c r="I2721" s="24">
        <v>122.5</v>
      </c>
      <c r="J2721" s="19">
        <f t="shared" si="128"/>
        <v>121.10026567815545</v>
      </c>
    </row>
    <row r="2722" spans="1:10" x14ac:dyDescent="0.25">
      <c r="A2722" s="3">
        <v>2033</v>
      </c>
      <c r="B2722" s="3">
        <v>8</v>
      </c>
      <c r="C2722" s="4">
        <v>7</v>
      </c>
      <c r="D2722" s="20">
        <f>INDEX('Prom Factor Mensual Hora 0,5'!$B$5:$N$28,MATCH('Casos CMg'!$C2722,'Prom Factor Mensual Hora 0,5'!$A$5:$A$28,0),MATCH('Casos CMg'!$B2722,'Prom Factor Mensual Hora 0,5'!$B$4:$M$4,0))</f>
        <v>0.98856770264736116</v>
      </c>
      <c r="E2722" s="24">
        <v>58.1</v>
      </c>
      <c r="F2722" s="19">
        <f t="shared" si="126"/>
        <v>57.435783523811686</v>
      </c>
      <c r="G2722" s="24">
        <v>32.700000000000003</v>
      </c>
      <c r="H2722" s="19">
        <f t="shared" si="127"/>
        <v>32.326163876568714</v>
      </c>
      <c r="I2722" s="24">
        <v>69.3</v>
      </c>
      <c r="J2722" s="19">
        <f t="shared" si="128"/>
        <v>68.507741793462131</v>
      </c>
    </row>
    <row r="2723" spans="1:10" x14ac:dyDescent="0.25">
      <c r="A2723" s="3">
        <v>2033</v>
      </c>
      <c r="B2723" s="3">
        <v>8</v>
      </c>
      <c r="C2723" s="4">
        <v>8</v>
      </c>
      <c r="D2723" s="20">
        <f>INDEX('Prom Factor Mensual Hora 0,5'!$B$5:$N$28,MATCH('Casos CMg'!$C2723,'Prom Factor Mensual Hora 0,5'!$A$5:$A$28,0),MATCH('Casos CMg'!$B2723,'Prom Factor Mensual Hora 0,5'!$B$4:$M$4,0))</f>
        <v>0.99088773371674255</v>
      </c>
      <c r="E2723" s="24">
        <v>41.7</v>
      </c>
      <c r="F2723" s="19">
        <f t="shared" si="126"/>
        <v>41.320018495988165</v>
      </c>
      <c r="G2723" s="24">
        <v>26.6</v>
      </c>
      <c r="H2723" s="19">
        <f t="shared" si="127"/>
        <v>26.357613716865352</v>
      </c>
      <c r="I2723" s="24">
        <v>47.3</v>
      </c>
      <c r="J2723" s="19">
        <f t="shared" si="128"/>
        <v>46.86898980480192</v>
      </c>
    </row>
    <row r="2724" spans="1:10" x14ac:dyDescent="0.25">
      <c r="A2724" s="3">
        <v>2033</v>
      </c>
      <c r="B2724" s="3">
        <v>8</v>
      </c>
      <c r="C2724" s="4">
        <v>9</v>
      </c>
      <c r="D2724" s="20">
        <f>INDEX('Prom Factor Mensual Hora 0,5'!$B$5:$N$28,MATCH('Casos CMg'!$C2724,'Prom Factor Mensual Hora 0,5'!$A$5:$A$28,0),MATCH('Casos CMg'!$B2724,'Prom Factor Mensual Hora 0,5'!$B$4:$M$4,0))</f>
        <v>0.99687918240786977</v>
      </c>
      <c r="E2724" s="24">
        <v>44.7</v>
      </c>
      <c r="F2724" s="19">
        <f t="shared" si="126"/>
        <v>44.560499453631785</v>
      </c>
      <c r="G2724" s="24">
        <v>27.8</v>
      </c>
      <c r="H2724" s="19">
        <f t="shared" si="127"/>
        <v>27.713241270938781</v>
      </c>
      <c r="I2724" s="24">
        <v>51.3</v>
      </c>
      <c r="J2724" s="19">
        <f t="shared" si="128"/>
        <v>51.139902057523713</v>
      </c>
    </row>
    <row r="2725" spans="1:10" x14ac:dyDescent="0.25">
      <c r="A2725" s="3">
        <v>2033</v>
      </c>
      <c r="B2725" s="3">
        <v>8</v>
      </c>
      <c r="C2725" s="4">
        <v>10</v>
      </c>
      <c r="D2725" s="20">
        <f>INDEX('Prom Factor Mensual Hora 0,5'!$B$5:$N$28,MATCH('Casos CMg'!$C2725,'Prom Factor Mensual Hora 0,5'!$A$5:$A$28,0),MATCH('Casos CMg'!$B2725,'Prom Factor Mensual Hora 0,5'!$B$4:$M$4,0))</f>
        <v>0.99840244002746437</v>
      </c>
      <c r="E2725" s="24">
        <v>44.7</v>
      </c>
      <c r="F2725" s="19">
        <f t="shared" si="126"/>
        <v>44.628589069227658</v>
      </c>
      <c r="G2725" s="24">
        <v>27.8</v>
      </c>
      <c r="H2725" s="19">
        <f t="shared" si="127"/>
        <v>27.75558783276351</v>
      </c>
      <c r="I2725" s="24">
        <v>51.3</v>
      </c>
      <c r="J2725" s="19">
        <f t="shared" si="128"/>
        <v>51.218045173408917</v>
      </c>
    </row>
    <row r="2726" spans="1:10" x14ac:dyDescent="0.25">
      <c r="A2726" s="3">
        <v>2033</v>
      </c>
      <c r="B2726" s="3">
        <v>8</v>
      </c>
      <c r="C2726" s="4">
        <v>11</v>
      </c>
      <c r="D2726" s="20">
        <f>INDEX('Prom Factor Mensual Hora 0,5'!$B$5:$N$28,MATCH('Casos CMg'!$C2726,'Prom Factor Mensual Hora 0,5'!$A$5:$A$28,0),MATCH('Casos CMg'!$B2726,'Prom Factor Mensual Hora 0,5'!$B$4:$M$4,0))</f>
        <v>0.99924589605694669</v>
      </c>
      <c r="E2726" s="24">
        <v>44.7</v>
      </c>
      <c r="F2726" s="19">
        <f t="shared" si="126"/>
        <v>44.666291553745523</v>
      </c>
      <c r="G2726" s="24">
        <v>27.8</v>
      </c>
      <c r="H2726" s="19">
        <f t="shared" si="127"/>
        <v>27.779035910383119</v>
      </c>
      <c r="I2726" s="24">
        <v>51.3</v>
      </c>
      <c r="J2726" s="19">
        <f t="shared" si="128"/>
        <v>51.261314467721363</v>
      </c>
    </row>
    <row r="2727" spans="1:10" x14ac:dyDescent="0.25">
      <c r="A2727" s="3">
        <v>2033</v>
      </c>
      <c r="B2727" s="3">
        <v>8</v>
      </c>
      <c r="C2727" s="4">
        <v>12</v>
      </c>
      <c r="D2727" s="20">
        <f>INDEX('Prom Factor Mensual Hora 0,5'!$B$5:$N$28,MATCH('Casos CMg'!$C2727,'Prom Factor Mensual Hora 0,5'!$A$5:$A$28,0),MATCH('Casos CMg'!$B2727,'Prom Factor Mensual Hora 0,5'!$B$4:$M$4,0))</f>
        <v>0.9992544415846919</v>
      </c>
      <c r="E2727" s="24">
        <v>44.7</v>
      </c>
      <c r="F2727" s="19">
        <f t="shared" si="126"/>
        <v>44.666673538835731</v>
      </c>
      <c r="G2727" s="24">
        <v>27.8</v>
      </c>
      <c r="H2727" s="19">
        <f t="shared" si="127"/>
        <v>27.779273476054435</v>
      </c>
      <c r="I2727" s="24">
        <v>51.3</v>
      </c>
      <c r="J2727" s="19">
        <f t="shared" si="128"/>
        <v>51.261752853294695</v>
      </c>
    </row>
    <row r="2728" spans="1:10" x14ac:dyDescent="0.25">
      <c r="A2728" s="3">
        <v>2033</v>
      </c>
      <c r="B2728" s="3">
        <v>8</v>
      </c>
      <c r="C2728" s="4">
        <v>13</v>
      </c>
      <c r="D2728" s="20">
        <f>INDEX('Prom Factor Mensual Hora 0,5'!$B$5:$N$28,MATCH('Casos CMg'!$C2728,'Prom Factor Mensual Hora 0,5'!$A$5:$A$28,0),MATCH('Casos CMg'!$B2728,'Prom Factor Mensual Hora 0,5'!$B$4:$M$4,0))</f>
        <v>0.99925208745381122</v>
      </c>
      <c r="E2728" s="24">
        <v>44.7</v>
      </c>
      <c r="F2728" s="19">
        <f t="shared" si="126"/>
        <v>44.666568309185365</v>
      </c>
      <c r="G2728" s="24">
        <v>27.8</v>
      </c>
      <c r="H2728" s="19">
        <f t="shared" si="127"/>
        <v>27.779208031215951</v>
      </c>
      <c r="I2728" s="24">
        <v>51.3</v>
      </c>
      <c r="J2728" s="19">
        <f t="shared" si="128"/>
        <v>51.261632086380516</v>
      </c>
    </row>
    <row r="2729" spans="1:10" x14ac:dyDescent="0.25">
      <c r="A2729" s="3">
        <v>2033</v>
      </c>
      <c r="B2729" s="3">
        <v>8</v>
      </c>
      <c r="C2729" s="4">
        <v>14</v>
      </c>
      <c r="D2729" s="20">
        <f>INDEX('Prom Factor Mensual Hora 0,5'!$B$5:$N$28,MATCH('Casos CMg'!$C2729,'Prom Factor Mensual Hora 0,5'!$A$5:$A$28,0),MATCH('Casos CMg'!$B2729,'Prom Factor Mensual Hora 0,5'!$B$4:$M$4,0))</f>
        <v>0.99924736514362611</v>
      </c>
      <c r="E2729" s="24">
        <v>44.7</v>
      </c>
      <c r="F2729" s="19">
        <f t="shared" si="126"/>
        <v>44.666357221920087</v>
      </c>
      <c r="G2729" s="24">
        <v>27.8</v>
      </c>
      <c r="H2729" s="19">
        <f t="shared" si="127"/>
        <v>27.779076750992807</v>
      </c>
      <c r="I2729" s="24">
        <v>51.3</v>
      </c>
      <c r="J2729" s="19">
        <f t="shared" si="128"/>
        <v>51.261389831868016</v>
      </c>
    </row>
    <row r="2730" spans="1:10" x14ac:dyDescent="0.25">
      <c r="A2730" s="3">
        <v>2033</v>
      </c>
      <c r="B2730" s="3">
        <v>8</v>
      </c>
      <c r="C2730" s="4">
        <v>15</v>
      </c>
      <c r="D2730" s="20">
        <f>INDEX('Prom Factor Mensual Hora 0,5'!$B$5:$N$28,MATCH('Casos CMg'!$C2730,'Prom Factor Mensual Hora 0,5'!$A$5:$A$28,0),MATCH('Casos CMg'!$B2730,'Prom Factor Mensual Hora 0,5'!$B$4:$M$4,0))</f>
        <v>0.99925496554368076</v>
      </c>
      <c r="E2730" s="24">
        <v>44.7</v>
      </c>
      <c r="F2730" s="19">
        <f t="shared" si="126"/>
        <v>44.666696959802536</v>
      </c>
      <c r="G2730" s="24">
        <v>27.8</v>
      </c>
      <c r="H2730" s="19">
        <f t="shared" si="127"/>
        <v>27.779288042114327</v>
      </c>
      <c r="I2730" s="24">
        <v>51.3</v>
      </c>
      <c r="J2730" s="19">
        <f t="shared" si="128"/>
        <v>51.261779732390821</v>
      </c>
    </row>
    <row r="2731" spans="1:10" x14ac:dyDescent="0.25">
      <c r="A2731" s="3">
        <v>2033</v>
      </c>
      <c r="B2731" s="3">
        <v>8</v>
      </c>
      <c r="C2731" s="4">
        <v>16</v>
      </c>
      <c r="D2731" s="20">
        <f>INDEX('Prom Factor Mensual Hora 0,5'!$B$5:$N$28,MATCH('Casos CMg'!$C2731,'Prom Factor Mensual Hora 0,5'!$A$5:$A$28,0),MATCH('Casos CMg'!$B2731,'Prom Factor Mensual Hora 0,5'!$B$4:$M$4,0))</f>
        <v>0.99924872542084842</v>
      </c>
      <c r="E2731" s="24">
        <v>44.7</v>
      </c>
      <c r="F2731" s="19">
        <f t="shared" si="126"/>
        <v>44.666418026311923</v>
      </c>
      <c r="G2731" s="24">
        <v>27.8</v>
      </c>
      <c r="H2731" s="19">
        <f t="shared" si="127"/>
        <v>27.779114566699587</v>
      </c>
      <c r="I2731" s="24">
        <v>51.3</v>
      </c>
      <c r="J2731" s="19">
        <f t="shared" si="128"/>
        <v>51.261459614089524</v>
      </c>
    </row>
    <row r="2732" spans="1:10" x14ac:dyDescent="0.25">
      <c r="A2732" s="3">
        <v>2033</v>
      </c>
      <c r="B2732" s="3">
        <v>8</v>
      </c>
      <c r="C2732" s="4">
        <v>17</v>
      </c>
      <c r="D2732" s="20">
        <f>INDEX('Prom Factor Mensual Hora 0,5'!$B$5:$N$28,MATCH('Casos CMg'!$C2732,'Prom Factor Mensual Hora 0,5'!$A$5:$A$28,0),MATCH('Casos CMg'!$B2732,'Prom Factor Mensual Hora 0,5'!$B$4:$M$4,0))</f>
        <v>0.99876842462205906</v>
      </c>
      <c r="E2732" s="24">
        <v>61.5</v>
      </c>
      <c r="F2732" s="19">
        <f t="shared" si="126"/>
        <v>61.424258114256631</v>
      </c>
      <c r="G2732" s="24">
        <v>34</v>
      </c>
      <c r="H2732" s="19">
        <f t="shared" si="127"/>
        <v>33.958126437150007</v>
      </c>
      <c r="I2732" s="24">
        <v>73.8</v>
      </c>
      <c r="J2732" s="19">
        <f t="shared" si="128"/>
        <v>73.709109737107951</v>
      </c>
    </row>
    <row r="2733" spans="1:10" x14ac:dyDescent="0.25">
      <c r="A2733" s="3">
        <v>2033</v>
      </c>
      <c r="B2733" s="3">
        <v>8</v>
      </c>
      <c r="C2733" s="4">
        <v>18</v>
      </c>
      <c r="D2733" s="20">
        <f>INDEX('Prom Factor Mensual Hora 0,5'!$B$5:$N$28,MATCH('Casos CMg'!$C2733,'Prom Factor Mensual Hora 0,5'!$A$5:$A$28,0),MATCH('Casos CMg'!$B2733,'Prom Factor Mensual Hora 0,5'!$B$4:$M$4,0))</f>
        <v>0.99359878483140784</v>
      </c>
      <c r="E2733" s="24">
        <v>62.7</v>
      </c>
      <c r="F2733" s="19">
        <f t="shared" si="126"/>
        <v>62.298643808929278</v>
      </c>
      <c r="G2733" s="24">
        <v>34.4</v>
      </c>
      <c r="H2733" s="19">
        <f t="shared" si="127"/>
        <v>34.17979819820043</v>
      </c>
      <c r="I2733" s="24">
        <v>75.400000000000006</v>
      </c>
      <c r="J2733" s="19">
        <f t="shared" si="128"/>
        <v>74.91734837628816</v>
      </c>
    </row>
    <row r="2734" spans="1:10" x14ac:dyDescent="0.25">
      <c r="A2734" s="3">
        <v>2033</v>
      </c>
      <c r="B2734" s="3">
        <v>8</v>
      </c>
      <c r="C2734" s="4">
        <v>19</v>
      </c>
      <c r="D2734" s="20">
        <f>INDEX('Prom Factor Mensual Hora 0,5'!$B$5:$N$28,MATCH('Casos CMg'!$C2734,'Prom Factor Mensual Hora 0,5'!$A$5:$A$28,0),MATCH('Casos CMg'!$B2734,'Prom Factor Mensual Hora 0,5'!$B$4:$M$4,0))</f>
        <v>0.98669811440160526</v>
      </c>
      <c r="E2734" s="24">
        <v>89</v>
      </c>
      <c r="F2734" s="19">
        <f t="shared" si="126"/>
        <v>87.816132181742873</v>
      </c>
      <c r="G2734" s="24">
        <v>45.7</v>
      </c>
      <c r="H2734" s="19">
        <f t="shared" si="127"/>
        <v>45.092103828153363</v>
      </c>
      <c r="I2734" s="24">
        <v>113</v>
      </c>
      <c r="J2734" s="19">
        <f t="shared" si="128"/>
        <v>111.4968869273814</v>
      </c>
    </row>
    <row r="2735" spans="1:10" x14ac:dyDescent="0.25">
      <c r="A2735" s="3">
        <v>2033</v>
      </c>
      <c r="B2735" s="3">
        <v>8</v>
      </c>
      <c r="C2735" s="4">
        <v>20</v>
      </c>
      <c r="D2735" s="20">
        <f>INDEX('Prom Factor Mensual Hora 0,5'!$B$5:$N$28,MATCH('Casos CMg'!$C2735,'Prom Factor Mensual Hora 0,5'!$A$5:$A$28,0),MATCH('Casos CMg'!$B2735,'Prom Factor Mensual Hora 0,5'!$B$4:$M$4,0))</f>
        <v>0.98669940807785361</v>
      </c>
      <c r="E2735" s="24">
        <v>88.7</v>
      </c>
      <c r="F2735" s="19">
        <f t="shared" si="126"/>
        <v>87.520237496505615</v>
      </c>
      <c r="G2735" s="24">
        <v>45.6</v>
      </c>
      <c r="H2735" s="19">
        <f t="shared" si="127"/>
        <v>44.993493008350129</v>
      </c>
      <c r="I2735" s="24">
        <v>112.6</v>
      </c>
      <c r="J2735" s="19">
        <f t="shared" si="128"/>
        <v>111.10235334956631</v>
      </c>
    </row>
    <row r="2736" spans="1:10" x14ac:dyDescent="0.25">
      <c r="A2736" s="3">
        <v>2033</v>
      </c>
      <c r="B2736" s="3">
        <v>8</v>
      </c>
      <c r="C2736" s="4">
        <v>21</v>
      </c>
      <c r="D2736" s="20">
        <f>INDEX('Prom Factor Mensual Hora 0,5'!$B$5:$N$28,MATCH('Casos CMg'!$C2736,'Prom Factor Mensual Hora 0,5'!$A$5:$A$28,0),MATCH('Casos CMg'!$B2736,'Prom Factor Mensual Hora 0,5'!$B$4:$M$4,0))</f>
        <v>0.98670944386322978</v>
      </c>
      <c r="E2736" s="24">
        <v>88.7</v>
      </c>
      <c r="F2736" s="19">
        <f t="shared" si="126"/>
        <v>87.521127670668491</v>
      </c>
      <c r="G2736" s="24">
        <v>45.6</v>
      </c>
      <c r="H2736" s="19">
        <f t="shared" si="127"/>
        <v>44.993950640163277</v>
      </c>
      <c r="I2736" s="24">
        <v>112.6</v>
      </c>
      <c r="J2736" s="19">
        <f t="shared" si="128"/>
        <v>111.10348337899967</v>
      </c>
    </row>
    <row r="2737" spans="1:10" x14ac:dyDescent="0.25">
      <c r="A2737" s="3">
        <v>2033</v>
      </c>
      <c r="B2737" s="3">
        <v>8</v>
      </c>
      <c r="C2737" s="4">
        <v>22</v>
      </c>
      <c r="D2737" s="20">
        <f>INDEX('Prom Factor Mensual Hora 0,5'!$B$5:$N$28,MATCH('Casos CMg'!$C2737,'Prom Factor Mensual Hora 0,5'!$A$5:$A$28,0),MATCH('Casos CMg'!$B2737,'Prom Factor Mensual Hora 0,5'!$B$4:$M$4,0))</f>
        <v>0.98670406246144038</v>
      </c>
      <c r="E2737" s="24">
        <v>88.7</v>
      </c>
      <c r="F2737" s="19">
        <f t="shared" si="126"/>
        <v>87.520650340329766</v>
      </c>
      <c r="G2737" s="24">
        <v>45.6</v>
      </c>
      <c r="H2737" s="19">
        <f t="shared" si="127"/>
        <v>44.993705248241682</v>
      </c>
      <c r="I2737" s="24">
        <v>112.6</v>
      </c>
      <c r="J2737" s="19">
        <f t="shared" si="128"/>
        <v>111.10287743315818</v>
      </c>
    </row>
    <row r="2738" spans="1:10" x14ac:dyDescent="0.25">
      <c r="A2738" s="3">
        <v>2033</v>
      </c>
      <c r="B2738" s="3">
        <v>8</v>
      </c>
      <c r="C2738" s="4">
        <v>23</v>
      </c>
      <c r="D2738" s="20">
        <f>INDEX('Prom Factor Mensual Hora 0,5'!$B$5:$N$28,MATCH('Casos CMg'!$C2738,'Prom Factor Mensual Hora 0,5'!$A$5:$A$28,0),MATCH('Casos CMg'!$B2738,'Prom Factor Mensual Hora 0,5'!$B$4:$M$4,0))</f>
        <v>0.98670249030367341</v>
      </c>
      <c r="E2738" s="24">
        <v>91.4</v>
      </c>
      <c r="F2738" s="19">
        <f t="shared" si="126"/>
        <v>90.184607613755759</v>
      </c>
      <c r="G2738" s="24">
        <v>46.4</v>
      </c>
      <c r="H2738" s="19">
        <f t="shared" si="127"/>
        <v>45.782995550090448</v>
      </c>
      <c r="I2738" s="24">
        <v>115.4</v>
      </c>
      <c r="J2738" s="19">
        <f t="shared" si="128"/>
        <v>113.86546738104391</v>
      </c>
    </row>
    <row r="2739" spans="1:10" x14ac:dyDescent="0.25">
      <c r="A2739" s="3">
        <v>2033</v>
      </c>
      <c r="B2739" s="3">
        <v>9</v>
      </c>
      <c r="C2739" s="4">
        <v>0</v>
      </c>
      <c r="D2739" s="20">
        <f>INDEX('Prom Factor Mensual Hora 0,5'!$B$5:$N$28,MATCH('Casos CMg'!$C2739,'Prom Factor Mensual Hora 0,5'!$A$5:$A$28,0),MATCH('Casos CMg'!$B2739,'Prom Factor Mensual Hora 0,5'!$B$4:$M$4,0))</f>
        <v>0.97960477425849246</v>
      </c>
      <c r="E2739" s="24">
        <v>79.400000000000006</v>
      </c>
      <c r="F2739" s="19">
        <f t="shared" si="126"/>
        <v>77.78061907612431</v>
      </c>
      <c r="G2739" s="24">
        <v>40.700000000000003</v>
      </c>
      <c r="H2739" s="19">
        <f t="shared" si="127"/>
        <v>39.869914312320645</v>
      </c>
      <c r="I2739" s="24">
        <v>98.8</v>
      </c>
      <c r="J2739" s="19">
        <f t="shared" si="128"/>
        <v>96.784951696739057</v>
      </c>
    </row>
    <row r="2740" spans="1:10" x14ac:dyDescent="0.25">
      <c r="A2740" s="3">
        <v>2033</v>
      </c>
      <c r="B2740" s="3">
        <v>9</v>
      </c>
      <c r="C2740" s="4">
        <v>1</v>
      </c>
      <c r="D2740" s="20">
        <f>INDEX('Prom Factor Mensual Hora 0,5'!$B$5:$N$28,MATCH('Casos CMg'!$C2740,'Prom Factor Mensual Hora 0,5'!$A$5:$A$28,0),MATCH('Casos CMg'!$B2740,'Prom Factor Mensual Hora 0,5'!$B$4:$M$4,0))</f>
        <v>0.98406530109216372</v>
      </c>
      <c r="E2740" s="24">
        <v>67.7</v>
      </c>
      <c r="F2740" s="19">
        <f t="shared" si="126"/>
        <v>66.621220883939486</v>
      </c>
      <c r="G2740" s="24">
        <v>37.9</v>
      </c>
      <c r="H2740" s="19">
        <f t="shared" si="127"/>
        <v>37.296074911393006</v>
      </c>
      <c r="I2740" s="24">
        <v>83.7</v>
      </c>
      <c r="J2740" s="19">
        <f t="shared" si="128"/>
        <v>82.366265701414108</v>
      </c>
    </row>
    <row r="2741" spans="1:10" x14ac:dyDescent="0.25">
      <c r="A2741" s="3">
        <v>2033</v>
      </c>
      <c r="B2741" s="3">
        <v>9</v>
      </c>
      <c r="C2741" s="4">
        <v>2</v>
      </c>
      <c r="D2741" s="20">
        <f>INDEX('Prom Factor Mensual Hora 0,5'!$B$5:$N$28,MATCH('Casos CMg'!$C2741,'Prom Factor Mensual Hora 0,5'!$A$5:$A$28,0),MATCH('Casos CMg'!$B2741,'Prom Factor Mensual Hora 0,5'!$B$4:$M$4,0))</f>
        <v>0.98404409159416628</v>
      </c>
      <c r="E2741" s="24">
        <v>65.2</v>
      </c>
      <c r="F2741" s="19">
        <f t="shared" si="126"/>
        <v>64.159674771939649</v>
      </c>
      <c r="G2741" s="24">
        <v>37.299999999999997</v>
      </c>
      <c r="H2741" s="19">
        <f t="shared" si="127"/>
        <v>36.704844616462402</v>
      </c>
      <c r="I2741" s="24">
        <v>80.400000000000006</v>
      </c>
      <c r="J2741" s="19">
        <f t="shared" si="128"/>
        <v>79.117144964170976</v>
      </c>
    </row>
    <row r="2742" spans="1:10" x14ac:dyDescent="0.25">
      <c r="A2742" s="3">
        <v>2033</v>
      </c>
      <c r="B2742" s="3">
        <v>9</v>
      </c>
      <c r="C2742" s="4">
        <v>3</v>
      </c>
      <c r="D2742" s="20">
        <f>INDEX('Prom Factor Mensual Hora 0,5'!$B$5:$N$28,MATCH('Casos CMg'!$C2742,'Prom Factor Mensual Hora 0,5'!$A$5:$A$28,0),MATCH('Casos CMg'!$B2742,'Prom Factor Mensual Hora 0,5'!$B$4:$M$4,0))</f>
        <v>0.98412014130428738</v>
      </c>
      <c r="E2742" s="24">
        <v>65.2</v>
      </c>
      <c r="F2742" s="19">
        <f t="shared" si="126"/>
        <v>64.164633213039536</v>
      </c>
      <c r="G2742" s="24">
        <v>37.299999999999997</v>
      </c>
      <c r="H2742" s="19">
        <f t="shared" si="127"/>
        <v>36.707681270649914</v>
      </c>
      <c r="I2742" s="24">
        <v>80.400000000000006</v>
      </c>
      <c r="J2742" s="19">
        <f t="shared" si="128"/>
        <v>79.123259360864708</v>
      </c>
    </row>
    <row r="2743" spans="1:10" x14ac:dyDescent="0.25">
      <c r="A2743" s="3">
        <v>2033</v>
      </c>
      <c r="B2743" s="3">
        <v>9</v>
      </c>
      <c r="C2743" s="4">
        <v>4</v>
      </c>
      <c r="D2743" s="20">
        <f>INDEX('Prom Factor Mensual Hora 0,5'!$B$5:$N$28,MATCH('Casos CMg'!$C2743,'Prom Factor Mensual Hora 0,5'!$A$5:$A$28,0),MATCH('Casos CMg'!$B2743,'Prom Factor Mensual Hora 0,5'!$B$4:$M$4,0))</f>
        <v>0.98405873398591515</v>
      </c>
      <c r="E2743" s="24">
        <v>65.2</v>
      </c>
      <c r="F2743" s="19">
        <f t="shared" si="126"/>
        <v>64.160629455881676</v>
      </c>
      <c r="G2743" s="24">
        <v>37.299999999999997</v>
      </c>
      <c r="H2743" s="19">
        <f t="shared" si="127"/>
        <v>36.70539077767463</v>
      </c>
      <c r="I2743" s="24">
        <v>80.400000000000006</v>
      </c>
      <c r="J2743" s="19">
        <f t="shared" si="128"/>
        <v>79.118322212467589</v>
      </c>
    </row>
    <row r="2744" spans="1:10" x14ac:dyDescent="0.25">
      <c r="A2744" s="3">
        <v>2033</v>
      </c>
      <c r="B2744" s="3">
        <v>9</v>
      </c>
      <c r="C2744" s="4">
        <v>5</v>
      </c>
      <c r="D2744" s="20">
        <f>INDEX('Prom Factor Mensual Hora 0,5'!$B$5:$N$28,MATCH('Casos CMg'!$C2744,'Prom Factor Mensual Hora 0,5'!$A$5:$A$28,0),MATCH('Casos CMg'!$B2744,'Prom Factor Mensual Hora 0,5'!$B$4:$M$4,0))</f>
        <v>0.98406531872603575</v>
      </c>
      <c r="E2744" s="24">
        <v>65.2</v>
      </c>
      <c r="F2744" s="19">
        <f t="shared" si="126"/>
        <v>64.161058780937537</v>
      </c>
      <c r="G2744" s="24">
        <v>37.299999999999997</v>
      </c>
      <c r="H2744" s="19">
        <f t="shared" si="127"/>
        <v>36.705636388481132</v>
      </c>
      <c r="I2744" s="24">
        <v>80.400000000000006</v>
      </c>
      <c r="J2744" s="19">
        <f t="shared" si="128"/>
        <v>79.118851625573285</v>
      </c>
    </row>
    <row r="2745" spans="1:10" x14ac:dyDescent="0.25">
      <c r="A2745" s="3">
        <v>2033</v>
      </c>
      <c r="B2745" s="3">
        <v>9</v>
      </c>
      <c r="C2745" s="4">
        <v>6</v>
      </c>
      <c r="D2745" s="20">
        <f>INDEX('Prom Factor Mensual Hora 0,5'!$B$5:$N$28,MATCH('Casos CMg'!$C2745,'Prom Factor Mensual Hora 0,5'!$A$5:$A$28,0),MATCH('Casos CMg'!$B2745,'Prom Factor Mensual Hora 0,5'!$B$4:$M$4,0))</f>
        <v>0.98403331785085668</v>
      </c>
      <c r="E2745" s="24">
        <v>31.8</v>
      </c>
      <c r="F2745" s="19">
        <f t="shared" si="126"/>
        <v>31.292259507657242</v>
      </c>
      <c r="G2745" s="24">
        <v>20.6</v>
      </c>
      <c r="H2745" s="19">
        <f t="shared" si="127"/>
        <v>20.27108634772765</v>
      </c>
      <c r="I2745" s="24">
        <v>35</v>
      </c>
      <c r="J2745" s="19">
        <f t="shared" si="128"/>
        <v>34.441166124779983</v>
      </c>
    </row>
    <row r="2746" spans="1:10" x14ac:dyDescent="0.25">
      <c r="A2746" s="3">
        <v>2033</v>
      </c>
      <c r="B2746" s="3">
        <v>9</v>
      </c>
      <c r="C2746" s="4">
        <v>7</v>
      </c>
      <c r="D2746" s="20">
        <f>INDEX('Prom Factor Mensual Hora 0,5'!$B$5:$N$28,MATCH('Casos CMg'!$C2746,'Prom Factor Mensual Hora 0,5'!$A$5:$A$28,0),MATCH('Casos CMg'!$B2746,'Prom Factor Mensual Hora 0,5'!$B$4:$M$4,0))</f>
        <v>0.98263306364913972</v>
      </c>
      <c r="E2746" s="24">
        <v>26</v>
      </c>
      <c r="F2746" s="19">
        <f t="shared" si="126"/>
        <v>25.548459654877632</v>
      </c>
      <c r="G2746" s="24">
        <v>18.399999999999999</v>
      </c>
      <c r="H2746" s="19">
        <f t="shared" si="127"/>
        <v>18.080448371144168</v>
      </c>
      <c r="I2746" s="24">
        <v>28.2</v>
      </c>
      <c r="J2746" s="19">
        <f t="shared" si="128"/>
        <v>27.710252394905741</v>
      </c>
    </row>
    <row r="2747" spans="1:10" x14ac:dyDescent="0.25">
      <c r="A2747" s="3">
        <v>2033</v>
      </c>
      <c r="B2747" s="3">
        <v>9</v>
      </c>
      <c r="C2747" s="4">
        <v>8</v>
      </c>
      <c r="D2747" s="20">
        <f>INDEX('Prom Factor Mensual Hora 0,5'!$B$5:$N$28,MATCH('Casos CMg'!$C2747,'Prom Factor Mensual Hora 0,5'!$A$5:$A$28,0),MATCH('Casos CMg'!$B2747,'Prom Factor Mensual Hora 0,5'!$B$4:$M$4,0))</f>
        <v>0.98263047789019065</v>
      </c>
      <c r="E2747" s="24">
        <v>9.6999999999999993</v>
      </c>
      <c r="F2747" s="19">
        <f t="shared" si="126"/>
        <v>9.5315156355348485</v>
      </c>
      <c r="G2747" s="24">
        <v>6.7</v>
      </c>
      <c r="H2747" s="19">
        <f t="shared" si="127"/>
        <v>6.5836242018642777</v>
      </c>
      <c r="I2747" s="24">
        <v>10.7</v>
      </c>
      <c r="J2747" s="19">
        <f t="shared" si="128"/>
        <v>10.514146113425038</v>
      </c>
    </row>
    <row r="2748" spans="1:10" x14ac:dyDescent="0.25">
      <c r="A2748" s="3">
        <v>2033</v>
      </c>
      <c r="B2748" s="3">
        <v>9</v>
      </c>
      <c r="C2748" s="4">
        <v>9</v>
      </c>
      <c r="D2748" s="20">
        <f>INDEX('Prom Factor Mensual Hora 0,5'!$B$5:$N$28,MATCH('Casos CMg'!$C2748,'Prom Factor Mensual Hora 0,5'!$A$5:$A$28,0),MATCH('Casos CMg'!$B2748,'Prom Factor Mensual Hora 0,5'!$B$4:$M$4,0))</f>
        <v>0.98830477850920362</v>
      </c>
      <c r="E2748" s="24">
        <v>8.6</v>
      </c>
      <c r="F2748" s="19">
        <f t="shared" si="126"/>
        <v>8.4994210951791516</v>
      </c>
      <c r="G2748" s="24">
        <v>6.3</v>
      </c>
      <c r="H2748" s="19">
        <f t="shared" si="127"/>
        <v>6.226320104607983</v>
      </c>
      <c r="I2748" s="24">
        <v>9.5</v>
      </c>
      <c r="J2748" s="19">
        <f t="shared" si="128"/>
        <v>9.3888953958374337</v>
      </c>
    </row>
    <row r="2749" spans="1:10" x14ac:dyDescent="0.25">
      <c r="A2749" s="3">
        <v>2033</v>
      </c>
      <c r="B2749" s="3">
        <v>9</v>
      </c>
      <c r="C2749" s="4">
        <v>10</v>
      </c>
      <c r="D2749" s="20">
        <f>INDEX('Prom Factor Mensual Hora 0,5'!$B$5:$N$28,MATCH('Casos CMg'!$C2749,'Prom Factor Mensual Hora 0,5'!$A$5:$A$28,0),MATCH('Casos CMg'!$B2749,'Prom Factor Mensual Hora 0,5'!$B$4:$M$4,0))</f>
        <v>0.99538698336696763</v>
      </c>
      <c r="E2749" s="24">
        <v>8.6</v>
      </c>
      <c r="F2749" s="19">
        <f t="shared" si="126"/>
        <v>8.560328056955921</v>
      </c>
      <c r="G2749" s="24">
        <v>6.3</v>
      </c>
      <c r="H2749" s="19">
        <f t="shared" si="127"/>
        <v>6.270937995211896</v>
      </c>
      <c r="I2749" s="24">
        <v>9.5</v>
      </c>
      <c r="J2749" s="19">
        <f t="shared" si="128"/>
        <v>9.4561763419861933</v>
      </c>
    </row>
    <row r="2750" spans="1:10" x14ac:dyDescent="0.25">
      <c r="A2750" s="3">
        <v>2033</v>
      </c>
      <c r="B2750" s="3">
        <v>9</v>
      </c>
      <c r="C2750" s="4">
        <v>11</v>
      </c>
      <c r="D2750" s="20">
        <f>INDEX('Prom Factor Mensual Hora 0,5'!$B$5:$N$28,MATCH('Casos CMg'!$C2750,'Prom Factor Mensual Hora 0,5'!$A$5:$A$28,0),MATCH('Casos CMg'!$B2750,'Prom Factor Mensual Hora 0,5'!$B$4:$M$4,0))</f>
        <v>0.99541615562286745</v>
      </c>
      <c r="E2750" s="24">
        <v>8.6</v>
      </c>
      <c r="F2750" s="19">
        <f t="shared" si="126"/>
        <v>8.5605789383566595</v>
      </c>
      <c r="G2750" s="24">
        <v>6.3</v>
      </c>
      <c r="H2750" s="19">
        <f t="shared" si="127"/>
        <v>6.2711217804240649</v>
      </c>
      <c r="I2750" s="24">
        <v>9.5</v>
      </c>
      <c r="J2750" s="19">
        <f t="shared" si="128"/>
        <v>9.4564534784172416</v>
      </c>
    </row>
    <row r="2751" spans="1:10" x14ac:dyDescent="0.25">
      <c r="A2751" s="3">
        <v>2033</v>
      </c>
      <c r="B2751" s="3">
        <v>9</v>
      </c>
      <c r="C2751" s="4">
        <v>12</v>
      </c>
      <c r="D2751" s="20">
        <f>INDEX('Prom Factor Mensual Hora 0,5'!$B$5:$N$28,MATCH('Casos CMg'!$C2751,'Prom Factor Mensual Hora 0,5'!$A$5:$A$28,0),MATCH('Casos CMg'!$B2751,'Prom Factor Mensual Hora 0,5'!$B$4:$M$4,0))</f>
        <v>0.99541728318403411</v>
      </c>
      <c r="E2751" s="24">
        <v>8.6</v>
      </c>
      <c r="F2751" s="19">
        <f t="shared" si="126"/>
        <v>8.5605886353826932</v>
      </c>
      <c r="G2751" s="24">
        <v>6.3</v>
      </c>
      <c r="H2751" s="19">
        <f t="shared" si="127"/>
        <v>6.271128884059415</v>
      </c>
      <c r="I2751" s="24">
        <v>9.5</v>
      </c>
      <c r="J2751" s="19">
        <f t="shared" si="128"/>
        <v>9.4564641902483242</v>
      </c>
    </row>
    <row r="2752" spans="1:10" x14ac:dyDescent="0.25">
      <c r="A2752" s="3">
        <v>2033</v>
      </c>
      <c r="B2752" s="3">
        <v>9</v>
      </c>
      <c r="C2752" s="4">
        <v>13</v>
      </c>
      <c r="D2752" s="20">
        <f>INDEX('Prom Factor Mensual Hora 0,5'!$B$5:$N$28,MATCH('Casos CMg'!$C2752,'Prom Factor Mensual Hora 0,5'!$A$5:$A$28,0),MATCH('Casos CMg'!$B2752,'Prom Factor Mensual Hora 0,5'!$B$4:$M$4,0))</f>
        <v>0.99541241324380236</v>
      </c>
      <c r="E2752" s="24">
        <v>7.6</v>
      </c>
      <c r="F2752" s="19">
        <f t="shared" si="126"/>
        <v>7.5651343406528975</v>
      </c>
      <c r="G2752" s="24">
        <v>5.9</v>
      </c>
      <c r="H2752" s="19">
        <f t="shared" si="127"/>
        <v>5.872933238138434</v>
      </c>
      <c r="I2752" s="24">
        <v>8.1999999999999993</v>
      </c>
      <c r="J2752" s="19">
        <f t="shared" si="128"/>
        <v>8.1623817885991787</v>
      </c>
    </row>
    <row r="2753" spans="1:10" x14ac:dyDescent="0.25">
      <c r="A2753" s="3">
        <v>2033</v>
      </c>
      <c r="B2753" s="3">
        <v>9</v>
      </c>
      <c r="C2753" s="4">
        <v>14</v>
      </c>
      <c r="D2753" s="20">
        <f>INDEX('Prom Factor Mensual Hora 0,5'!$B$5:$N$28,MATCH('Casos CMg'!$C2753,'Prom Factor Mensual Hora 0,5'!$A$5:$A$28,0),MATCH('Casos CMg'!$B2753,'Prom Factor Mensual Hora 0,5'!$B$4:$M$4,0))</f>
        <v>0.99642713308485031</v>
      </c>
      <c r="E2753" s="24">
        <v>7.6</v>
      </c>
      <c r="F2753" s="19">
        <f t="shared" si="126"/>
        <v>7.5728462114448618</v>
      </c>
      <c r="G2753" s="24">
        <v>5.9</v>
      </c>
      <c r="H2753" s="19">
        <f t="shared" si="127"/>
        <v>5.8789200852006172</v>
      </c>
      <c r="I2753" s="24">
        <v>8.1999999999999993</v>
      </c>
      <c r="J2753" s="19">
        <f t="shared" si="128"/>
        <v>8.1707024912957724</v>
      </c>
    </row>
    <row r="2754" spans="1:10" x14ac:dyDescent="0.25">
      <c r="A2754" s="3">
        <v>2033</v>
      </c>
      <c r="B2754" s="3">
        <v>9</v>
      </c>
      <c r="C2754" s="4">
        <v>15</v>
      </c>
      <c r="D2754" s="20">
        <f>INDEX('Prom Factor Mensual Hora 0,5'!$B$5:$N$28,MATCH('Casos CMg'!$C2754,'Prom Factor Mensual Hora 0,5'!$A$5:$A$28,0),MATCH('Casos CMg'!$B2754,'Prom Factor Mensual Hora 0,5'!$B$4:$M$4,0))</f>
        <v>0.99682440393648108</v>
      </c>
      <c r="E2754" s="24">
        <v>8.6</v>
      </c>
      <c r="F2754" s="19">
        <f t="shared" si="126"/>
        <v>8.5726898738537365</v>
      </c>
      <c r="G2754" s="24">
        <v>6.3</v>
      </c>
      <c r="H2754" s="19">
        <f t="shared" si="127"/>
        <v>6.2799937447998309</v>
      </c>
      <c r="I2754" s="24">
        <v>9.5</v>
      </c>
      <c r="J2754" s="19">
        <f t="shared" si="128"/>
        <v>9.4698318373965709</v>
      </c>
    </row>
    <row r="2755" spans="1:10" x14ac:dyDescent="0.25">
      <c r="A2755" s="3">
        <v>2033</v>
      </c>
      <c r="B2755" s="3">
        <v>9</v>
      </c>
      <c r="C2755" s="4">
        <v>16</v>
      </c>
      <c r="D2755" s="20">
        <f>INDEX('Prom Factor Mensual Hora 0,5'!$B$5:$N$28,MATCH('Casos CMg'!$C2755,'Prom Factor Mensual Hora 0,5'!$A$5:$A$28,0),MATCH('Casos CMg'!$B2755,'Prom Factor Mensual Hora 0,5'!$B$4:$M$4,0))</f>
        <v>0.99681881529875971</v>
      </c>
      <c r="E2755" s="24">
        <v>8.6</v>
      </c>
      <c r="F2755" s="19">
        <f t="shared" si="126"/>
        <v>8.5726418115693335</v>
      </c>
      <c r="G2755" s="24">
        <v>6.3</v>
      </c>
      <c r="H2755" s="19">
        <f t="shared" si="127"/>
        <v>6.2799585363821864</v>
      </c>
      <c r="I2755" s="24">
        <v>9.5</v>
      </c>
      <c r="J2755" s="19">
        <f t="shared" si="128"/>
        <v>9.4697787453382176</v>
      </c>
    </row>
    <row r="2756" spans="1:10" x14ac:dyDescent="0.25">
      <c r="A2756" s="3">
        <v>2033</v>
      </c>
      <c r="B2756" s="3">
        <v>9</v>
      </c>
      <c r="C2756" s="4">
        <v>17</v>
      </c>
      <c r="D2756" s="20">
        <f>INDEX('Prom Factor Mensual Hora 0,5'!$B$5:$N$28,MATCH('Casos CMg'!$C2756,'Prom Factor Mensual Hora 0,5'!$A$5:$A$28,0),MATCH('Casos CMg'!$B2756,'Prom Factor Mensual Hora 0,5'!$B$4:$M$4,0))</f>
        <v>0.99676665990863744</v>
      </c>
      <c r="E2756" s="24">
        <v>24.9</v>
      </c>
      <c r="F2756" s="19">
        <f t="shared" ref="F2756:F2819" si="129">$E2756*$D2756</f>
        <v>24.819489831725072</v>
      </c>
      <c r="G2756" s="24">
        <v>18</v>
      </c>
      <c r="H2756" s="19">
        <f t="shared" ref="H2756:H2819" si="130">$G2756*$D2756</f>
        <v>17.941799878355475</v>
      </c>
      <c r="I2756" s="24">
        <v>26.9</v>
      </c>
      <c r="J2756" s="19">
        <f t="shared" ref="J2756:J2819" si="131">$I2756*$D2756</f>
        <v>26.813023151542346</v>
      </c>
    </row>
    <row r="2757" spans="1:10" x14ac:dyDescent="0.25">
      <c r="A2757" s="3">
        <v>2033</v>
      </c>
      <c r="B2757" s="3">
        <v>9</v>
      </c>
      <c r="C2757" s="4">
        <v>18</v>
      </c>
      <c r="D2757" s="20">
        <f>INDEX('Prom Factor Mensual Hora 0,5'!$B$5:$N$28,MATCH('Casos CMg'!$C2757,'Prom Factor Mensual Hora 0,5'!$A$5:$A$28,0),MATCH('Casos CMg'!$B2757,'Prom Factor Mensual Hora 0,5'!$B$4:$M$4,0))</f>
        <v>0.99734385300680228</v>
      </c>
      <c r="E2757" s="24">
        <v>24.9</v>
      </c>
      <c r="F2757" s="19">
        <f t="shared" si="129"/>
        <v>24.833861939869376</v>
      </c>
      <c r="G2757" s="24">
        <v>18</v>
      </c>
      <c r="H2757" s="19">
        <f t="shared" si="130"/>
        <v>17.952189354122442</v>
      </c>
      <c r="I2757" s="24">
        <v>26.9</v>
      </c>
      <c r="J2757" s="19">
        <f t="shared" si="131"/>
        <v>26.82854964588298</v>
      </c>
    </row>
    <row r="2758" spans="1:10" x14ac:dyDescent="0.25">
      <c r="A2758" s="3">
        <v>2033</v>
      </c>
      <c r="B2758" s="3">
        <v>9</v>
      </c>
      <c r="C2758" s="4">
        <v>19</v>
      </c>
      <c r="D2758" s="20">
        <f>INDEX('Prom Factor Mensual Hora 0,5'!$B$5:$N$28,MATCH('Casos CMg'!$C2758,'Prom Factor Mensual Hora 0,5'!$A$5:$A$28,0),MATCH('Casos CMg'!$B2758,'Prom Factor Mensual Hora 0,5'!$B$4:$M$4,0))</f>
        <v>0.98819433450518401</v>
      </c>
      <c r="E2758" s="24">
        <v>84.6</v>
      </c>
      <c r="F2758" s="19">
        <f t="shared" si="129"/>
        <v>83.601240699138557</v>
      </c>
      <c r="G2758" s="24">
        <v>41.9</v>
      </c>
      <c r="H2758" s="19">
        <f t="shared" si="130"/>
        <v>41.405342615767211</v>
      </c>
      <c r="I2758" s="24">
        <v>105.5</v>
      </c>
      <c r="J2758" s="19">
        <f t="shared" si="131"/>
        <v>104.25450229029691</v>
      </c>
    </row>
    <row r="2759" spans="1:10" x14ac:dyDescent="0.25">
      <c r="A2759" s="3">
        <v>2033</v>
      </c>
      <c r="B2759" s="3">
        <v>9</v>
      </c>
      <c r="C2759" s="4">
        <v>20</v>
      </c>
      <c r="D2759" s="20">
        <f>INDEX('Prom Factor Mensual Hora 0,5'!$B$5:$N$28,MATCH('Casos CMg'!$C2759,'Prom Factor Mensual Hora 0,5'!$A$5:$A$28,0),MATCH('Casos CMg'!$B2759,'Prom Factor Mensual Hora 0,5'!$B$4:$M$4,0))</f>
        <v>0.98241161619466133</v>
      </c>
      <c r="E2759" s="24">
        <v>80.099999999999994</v>
      </c>
      <c r="F2759" s="19">
        <f t="shared" si="129"/>
        <v>78.691170457192371</v>
      </c>
      <c r="G2759" s="24">
        <v>40.9</v>
      </c>
      <c r="H2759" s="19">
        <f t="shared" si="130"/>
        <v>40.180635102361649</v>
      </c>
      <c r="I2759" s="24">
        <v>98.4</v>
      </c>
      <c r="J2759" s="19">
        <f t="shared" si="131"/>
        <v>96.669303033554684</v>
      </c>
    </row>
    <row r="2760" spans="1:10" x14ac:dyDescent="0.25">
      <c r="A2760" s="3">
        <v>2033</v>
      </c>
      <c r="B2760" s="3">
        <v>9</v>
      </c>
      <c r="C2760" s="4">
        <v>21</v>
      </c>
      <c r="D2760" s="20">
        <f>INDEX('Prom Factor Mensual Hora 0,5'!$B$5:$N$28,MATCH('Casos CMg'!$C2760,'Prom Factor Mensual Hora 0,5'!$A$5:$A$28,0),MATCH('Casos CMg'!$B2760,'Prom Factor Mensual Hora 0,5'!$B$4:$M$4,0))</f>
        <v>0.98091119182568254</v>
      </c>
      <c r="E2760" s="24">
        <v>80.099999999999994</v>
      </c>
      <c r="F2760" s="19">
        <f t="shared" si="129"/>
        <v>78.570986465237169</v>
      </c>
      <c r="G2760" s="24">
        <v>40.9</v>
      </c>
      <c r="H2760" s="19">
        <f t="shared" si="130"/>
        <v>40.119267745670413</v>
      </c>
      <c r="I2760" s="24">
        <v>98.4</v>
      </c>
      <c r="J2760" s="19">
        <f t="shared" si="131"/>
        <v>96.521661275647162</v>
      </c>
    </row>
    <row r="2761" spans="1:10" x14ac:dyDescent="0.25">
      <c r="A2761" s="3">
        <v>2033</v>
      </c>
      <c r="B2761" s="3">
        <v>9</v>
      </c>
      <c r="C2761" s="4">
        <v>22</v>
      </c>
      <c r="D2761" s="20">
        <f>INDEX('Prom Factor Mensual Hora 0,5'!$B$5:$N$28,MATCH('Casos CMg'!$C2761,'Prom Factor Mensual Hora 0,5'!$A$5:$A$28,0),MATCH('Casos CMg'!$B2761,'Prom Factor Mensual Hora 0,5'!$B$4:$M$4,0))</f>
        <v>0.9809609158061634</v>
      </c>
      <c r="E2761" s="24">
        <v>84.6</v>
      </c>
      <c r="F2761" s="19">
        <f t="shared" si="129"/>
        <v>82.989293477201414</v>
      </c>
      <c r="G2761" s="24">
        <v>41.9</v>
      </c>
      <c r="H2761" s="19">
        <f t="shared" si="130"/>
        <v>41.102262372278247</v>
      </c>
      <c r="I2761" s="24">
        <v>105.5</v>
      </c>
      <c r="J2761" s="19">
        <f t="shared" si="131"/>
        <v>103.49137661755024</v>
      </c>
    </row>
    <row r="2762" spans="1:10" x14ac:dyDescent="0.25">
      <c r="A2762" s="3">
        <v>2033</v>
      </c>
      <c r="B2762" s="3">
        <v>9</v>
      </c>
      <c r="C2762" s="4">
        <v>23</v>
      </c>
      <c r="D2762" s="20">
        <f>INDEX('Prom Factor Mensual Hora 0,5'!$B$5:$N$28,MATCH('Casos CMg'!$C2762,'Prom Factor Mensual Hora 0,5'!$A$5:$A$28,0),MATCH('Casos CMg'!$B2762,'Prom Factor Mensual Hora 0,5'!$B$4:$M$4,0))</f>
        <v>0.98094318899667365</v>
      </c>
      <c r="E2762" s="24">
        <v>84.6</v>
      </c>
      <c r="F2762" s="19">
        <f t="shared" si="129"/>
        <v>82.987793789118584</v>
      </c>
      <c r="G2762" s="24">
        <v>41.9</v>
      </c>
      <c r="H2762" s="19">
        <f t="shared" si="130"/>
        <v>41.101519618960623</v>
      </c>
      <c r="I2762" s="24">
        <v>105.5</v>
      </c>
      <c r="J2762" s="19">
        <f t="shared" si="131"/>
        <v>103.48950643914907</v>
      </c>
    </row>
    <row r="2763" spans="1:10" x14ac:dyDescent="0.25">
      <c r="A2763" s="3">
        <v>2033</v>
      </c>
      <c r="B2763" s="3">
        <v>10</v>
      </c>
      <c r="C2763" s="4">
        <v>0</v>
      </c>
      <c r="D2763" s="20">
        <f>INDEX('Prom Factor Mensual Hora 0,5'!$B$5:$N$28,MATCH('Casos CMg'!$C2763,'Prom Factor Mensual Hora 0,5'!$A$5:$A$28,0),MATCH('Casos CMg'!$B2763,'Prom Factor Mensual Hora 0,5'!$B$4:$M$4,0))</f>
        <v>0.9821099717989521</v>
      </c>
      <c r="E2763" s="24">
        <v>58.2</v>
      </c>
      <c r="F2763" s="19">
        <f t="shared" si="129"/>
        <v>57.158800358699018</v>
      </c>
      <c r="G2763" s="24">
        <v>34.799999999999997</v>
      </c>
      <c r="H2763" s="19">
        <f t="shared" si="130"/>
        <v>34.177427018603531</v>
      </c>
      <c r="I2763" s="24">
        <v>70.099999999999994</v>
      </c>
      <c r="J2763" s="19">
        <f t="shared" si="131"/>
        <v>68.845909023106543</v>
      </c>
    </row>
    <row r="2764" spans="1:10" x14ac:dyDescent="0.25">
      <c r="A2764" s="3">
        <v>2033</v>
      </c>
      <c r="B2764" s="3">
        <v>10</v>
      </c>
      <c r="C2764" s="4">
        <v>1</v>
      </c>
      <c r="D2764" s="20">
        <f>INDEX('Prom Factor Mensual Hora 0,5'!$B$5:$N$28,MATCH('Casos CMg'!$C2764,'Prom Factor Mensual Hora 0,5'!$A$5:$A$28,0),MATCH('Casos CMg'!$B2764,'Prom Factor Mensual Hora 0,5'!$B$4:$M$4,0))</f>
        <v>0.98276776422391732</v>
      </c>
      <c r="E2764" s="24">
        <v>56.6</v>
      </c>
      <c r="F2764" s="19">
        <f t="shared" si="129"/>
        <v>55.624655455073722</v>
      </c>
      <c r="G2764" s="24">
        <v>34.6</v>
      </c>
      <c r="H2764" s="19">
        <f t="shared" si="130"/>
        <v>34.003764642147537</v>
      </c>
      <c r="I2764" s="24">
        <v>68.8</v>
      </c>
      <c r="J2764" s="19">
        <f t="shared" si="131"/>
        <v>67.614422178605508</v>
      </c>
    </row>
    <row r="2765" spans="1:10" x14ac:dyDescent="0.25">
      <c r="A2765" s="3">
        <v>2033</v>
      </c>
      <c r="B2765" s="3">
        <v>10</v>
      </c>
      <c r="C2765" s="4">
        <v>2</v>
      </c>
      <c r="D2765" s="20">
        <f>INDEX('Prom Factor Mensual Hora 0,5'!$B$5:$N$28,MATCH('Casos CMg'!$C2765,'Prom Factor Mensual Hora 0,5'!$A$5:$A$28,0),MATCH('Casos CMg'!$B2765,'Prom Factor Mensual Hora 0,5'!$B$4:$M$4,0))</f>
        <v>0.98276314042559476</v>
      </c>
      <c r="E2765" s="24">
        <v>56.5</v>
      </c>
      <c r="F2765" s="19">
        <f t="shared" si="129"/>
        <v>55.526117434046107</v>
      </c>
      <c r="G2765" s="24">
        <v>34.6</v>
      </c>
      <c r="H2765" s="19">
        <f t="shared" si="130"/>
        <v>34.003604658725578</v>
      </c>
      <c r="I2765" s="24">
        <v>68.7</v>
      </c>
      <c r="J2765" s="19">
        <f t="shared" si="131"/>
        <v>67.515827747238362</v>
      </c>
    </row>
    <row r="2766" spans="1:10" x14ac:dyDescent="0.25">
      <c r="A2766" s="3">
        <v>2033</v>
      </c>
      <c r="B2766" s="3">
        <v>10</v>
      </c>
      <c r="C2766" s="4">
        <v>3</v>
      </c>
      <c r="D2766" s="20">
        <f>INDEX('Prom Factor Mensual Hora 0,5'!$B$5:$N$28,MATCH('Casos CMg'!$C2766,'Prom Factor Mensual Hora 0,5'!$A$5:$A$28,0),MATCH('Casos CMg'!$B2766,'Prom Factor Mensual Hora 0,5'!$B$4:$M$4,0))</f>
        <v>0.98349696048674051</v>
      </c>
      <c r="E2766" s="24">
        <v>56.5</v>
      </c>
      <c r="F2766" s="19">
        <f t="shared" si="129"/>
        <v>55.567578267500842</v>
      </c>
      <c r="G2766" s="24">
        <v>34.6</v>
      </c>
      <c r="H2766" s="19">
        <f t="shared" si="130"/>
        <v>34.028994832841221</v>
      </c>
      <c r="I2766" s="24">
        <v>68.7</v>
      </c>
      <c r="J2766" s="19">
        <f t="shared" si="131"/>
        <v>67.566241185439083</v>
      </c>
    </row>
    <row r="2767" spans="1:10" x14ac:dyDescent="0.25">
      <c r="A2767" s="3">
        <v>2033</v>
      </c>
      <c r="B2767" s="3">
        <v>10</v>
      </c>
      <c r="C2767" s="4">
        <v>4</v>
      </c>
      <c r="D2767" s="20">
        <f>INDEX('Prom Factor Mensual Hora 0,5'!$B$5:$N$28,MATCH('Casos CMg'!$C2767,'Prom Factor Mensual Hora 0,5'!$A$5:$A$28,0),MATCH('Casos CMg'!$B2767,'Prom Factor Mensual Hora 0,5'!$B$4:$M$4,0))</f>
        <v>0.98349865017029481</v>
      </c>
      <c r="E2767" s="24">
        <v>56.5</v>
      </c>
      <c r="F2767" s="19">
        <f t="shared" si="129"/>
        <v>55.567673734621657</v>
      </c>
      <c r="G2767" s="24">
        <v>34.6</v>
      </c>
      <c r="H2767" s="19">
        <f t="shared" si="130"/>
        <v>34.029053295892204</v>
      </c>
      <c r="I2767" s="24">
        <v>68.7</v>
      </c>
      <c r="J2767" s="19">
        <f t="shared" si="131"/>
        <v>67.566357266699256</v>
      </c>
    </row>
    <row r="2768" spans="1:10" x14ac:dyDescent="0.25">
      <c r="A2768" s="3">
        <v>2033</v>
      </c>
      <c r="B2768" s="3">
        <v>10</v>
      </c>
      <c r="C2768" s="4">
        <v>5</v>
      </c>
      <c r="D2768" s="20">
        <f>INDEX('Prom Factor Mensual Hora 0,5'!$B$5:$N$28,MATCH('Casos CMg'!$C2768,'Prom Factor Mensual Hora 0,5'!$A$5:$A$28,0),MATCH('Casos CMg'!$B2768,'Prom Factor Mensual Hora 0,5'!$B$4:$M$4,0))</f>
        <v>0.98354558571805484</v>
      </c>
      <c r="E2768" s="24">
        <v>56.5</v>
      </c>
      <c r="F2768" s="19">
        <f t="shared" si="129"/>
        <v>55.570325593070095</v>
      </c>
      <c r="G2768" s="24">
        <v>34.6</v>
      </c>
      <c r="H2768" s="19">
        <f t="shared" si="130"/>
        <v>34.030677265844702</v>
      </c>
      <c r="I2768" s="24">
        <v>68.7</v>
      </c>
      <c r="J2768" s="19">
        <f t="shared" si="131"/>
        <v>67.569581738830365</v>
      </c>
    </row>
    <row r="2769" spans="1:10" x14ac:dyDescent="0.25">
      <c r="A2769" s="3">
        <v>2033</v>
      </c>
      <c r="B2769" s="3">
        <v>10</v>
      </c>
      <c r="C2769" s="4">
        <v>6</v>
      </c>
      <c r="D2769" s="20">
        <f>INDEX('Prom Factor Mensual Hora 0,5'!$B$5:$N$28,MATCH('Casos CMg'!$C2769,'Prom Factor Mensual Hora 0,5'!$A$5:$A$28,0),MATCH('Casos CMg'!$B2769,'Prom Factor Mensual Hora 0,5'!$B$4:$M$4,0))</f>
        <v>0.98281357044995021</v>
      </c>
      <c r="E2769" s="24">
        <v>6.6</v>
      </c>
      <c r="F2769" s="19">
        <f t="shared" si="129"/>
        <v>6.4865695649696713</v>
      </c>
      <c r="G2769" s="24">
        <v>4.9000000000000004</v>
      </c>
      <c r="H2769" s="19">
        <f t="shared" si="130"/>
        <v>4.8157864952047564</v>
      </c>
      <c r="I2769" s="24">
        <v>8.1999999999999993</v>
      </c>
      <c r="J2769" s="19">
        <f t="shared" si="131"/>
        <v>8.0590712776895916</v>
      </c>
    </row>
    <row r="2770" spans="1:10" x14ac:dyDescent="0.25">
      <c r="A2770" s="3">
        <v>2033</v>
      </c>
      <c r="B2770" s="3">
        <v>10</v>
      </c>
      <c r="C2770" s="4">
        <v>7</v>
      </c>
      <c r="D2770" s="20">
        <f>INDEX('Prom Factor Mensual Hora 0,5'!$B$5:$N$28,MATCH('Casos CMg'!$C2770,'Prom Factor Mensual Hora 0,5'!$A$5:$A$28,0),MATCH('Casos CMg'!$B2770,'Prom Factor Mensual Hora 0,5'!$B$4:$M$4,0))</f>
        <v>0.9827980457416402</v>
      </c>
      <c r="E2770" s="24">
        <v>6.6</v>
      </c>
      <c r="F2770" s="19">
        <f t="shared" si="129"/>
        <v>6.4864671018948252</v>
      </c>
      <c r="G2770" s="24">
        <v>4.9000000000000004</v>
      </c>
      <c r="H2770" s="19">
        <f t="shared" si="130"/>
        <v>4.8157104241340374</v>
      </c>
      <c r="I2770" s="24">
        <v>8.1999999999999993</v>
      </c>
      <c r="J2770" s="19">
        <f t="shared" si="131"/>
        <v>8.0589439750814496</v>
      </c>
    </row>
    <row r="2771" spans="1:10" x14ac:dyDescent="0.25">
      <c r="A2771" s="3">
        <v>2033</v>
      </c>
      <c r="B2771" s="3">
        <v>10</v>
      </c>
      <c r="C2771" s="4">
        <v>8</v>
      </c>
      <c r="D2771" s="20">
        <f>INDEX('Prom Factor Mensual Hora 0,5'!$B$5:$N$28,MATCH('Casos CMg'!$C2771,'Prom Factor Mensual Hora 0,5'!$A$5:$A$28,0),MATCH('Casos CMg'!$B2771,'Prom Factor Mensual Hora 0,5'!$B$4:$M$4,0))</f>
        <v>0.9836271308258443</v>
      </c>
      <c r="E2771" s="24">
        <v>2.7</v>
      </c>
      <c r="F2771" s="19">
        <f t="shared" si="129"/>
        <v>2.6557932532297799</v>
      </c>
      <c r="G2771" s="24">
        <v>1.7</v>
      </c>
      <c r="H2771" s="19">
        <f t="shared" si="130"/>
        <v>1.6721661224039353</v>
      </c>
      <c r="I2771" s="24">
        <v>3.3</v>
      </c>
      <c r="J2771" s="19">
        <f t="shared" si="131"/>
        <v>3.2459695317252861</v>
      </c>
    </row>
    <row r="2772" spans="1:10" x14ac:dyDescent="0.25">
      <c r="A2772" s="3">
        <v>2033</v>
      </c>
      <c r="B2772" s="3">
        <v>10</v>
      </c>
      <c r="C2772" s="4">
        <v>9</v>
      </c>
      <c r="D2772" s="20">
        <f>INDEX('Prom Factor Mensual Hora 0,5'!$B$5:$N$28,MATCH('Casos CMg'!$C2772,'Prom Factor Mensual Hora 0,5'!$A$5:$A$28,0),MATCH('Casos CMg'!$B2772,'Prom Factor Mensual Hora 0,5'!$B$4:$M$4,0))</f>
        <v>0.99649119837626765</v>
      </c>
      <c r="E2772" s="24">
        <v>2.7</v>
      </c>
      <c r="F2772" s="19">
        <f t="shared" si="129"/>
        <v>2.690526235615923</v>
      </c>
      <c r="G2772" s="24">
        <v>1.7</v>
      </c>
      <c r="H2772" s="19">
        <f t="shared" si="130"/>
        <v>1.6940350372396549</v>
      </c>
      <c r="I2772" s="24">
        <v>3.3</v>
      </c>
      <c r="J2772" s="19">
        <f t="shared" si="131"/>
        <v>3.2884209546416829</v>
      </c>
    </row>
    <row r="2773" spans="1:10" x14ac:dyDescent="0.25">
      <c r="A2773" s="3">
        <v>2033</v>
      </c>
      <c r="B2773" s="3">
        <v>10</v>
      </c>
      <c r="C2773" s="4">
        <v>10</v>
      </c>
      <c r="D2773" s="20">
        <f>INDEX('Prom Factor Mensual Hora 0,5'!$B$5:$N$28,MATCH('Casos CMg'!$C2773,'Prom Factor Mensual Hora 0,5'!$A$5:$A$28,0),MATCH('Casos CMg'!$B2773,'Prom Factor Mensual Hora 0,5'!$B$4:$M$4,0))</f>
        <v>0.99809274155090977</v>
      </c>
      <c r="E2773" s="24">
        <v>1</v>
      </c>
      <c r="F2773" s="19">
        <f t="shared" si="129"/>
        <v>0.99809274155090977</v>
      </c>
      <c r="G2773" s="24">
        <v>0.6</v>
      </c>
      <c r="H2773" s="19">
        <f t="shared" si="130"/>
        <v>0.59885564493054588</v>
      </c>
      <c r="I2773" s="24">
        <v>1.2</v>
      </c>
      <c r="J2773" s="19">
        <f t="shared" si="131"/>
        <v>1.1977112898610918</v>
      </c>
    </row>
    <row r="2774" spans="1:10" x14ac:dyDescent="0.25">
      <c r="A2774" s="3">
        <v>2033</v>
      </c>
      <c r="B2774" s="3">
        <v>10</v>
      </c>
      <c r="C2774" s="4">
        <v>11</v>
      </c>
      <c r="D2774" s="20">
        <f>INDEX('Prom Factor Mensual Hora 0,5'!$B$5:$N$28,MATCH('Casos CMg'!$C2774,'Prom Factor Mensual Hora 0,5'!$A$5:$A$28,0),MATCH('Casos CMg'!$B2774,'Prom Factor Mensual Hora 0,5'!$B$4:$M$4,0))</f>
        <v>0.99773611986535249</v>
      </c>
      <c r="E2774" s="24">
        <v>1</v>
      </c>
      <c r="F2774" s="19">
        <f t="shared" si="129"/>
        <v>0.99773611986535249</v>
      </c>
      <c r="G2774" s="24">
        <v>0.6</v>
      </c>
      <c r="H2774" s="19">
        <f t="shared" si="130"/>
        <v>0.59864167191921147</v>
      </c>
      <c r="I2774" s="24">
        <v>1.2</v>
      </c>
      <c r="J2774" s="19">
        <f t="shared" si="131"/>
        <v>1.1972833438384229</v>
      </c>
    </row>
    <row r="2775" spans="1:10" x14ac:dyDescent="0.25">
      <c r="A2775" s="3">
        <v>2033</v>
      </c>
      <c r="B2775" s="3">
        <v>10</v>
      </c>
      <c r="C2775" s="4">
        <v>12</v>
      </c>
      <c r="D2775" s="20">
        <f>INDEX('Prom Factor Mensual Hora 0,5'!$B$5:$N$28,MATCH('Casos CMg'!$C2775,'Prom Factor Mensual Hora 0,5'!$A$5:$A$28,0),MATCH('Casos CMg'!$B2775,'Prom Factor Mensual Hora 0,5'!$B$4:$M$4,0))</f>
        <v>0.99773838760935762</v>
      </c>
      <c r="E2775" s="24">
        <v>1</v>
      </c>
      <c r="F2775" s="19">
        <f t="shared" si="129"/>
        <v>0.99773838760935762</v>
      </c>
      <c r="G2775" s="24">
        <v>0.6</v>
      </c>
      <c r="H2775" s="19">
        <f t="shared" si="130"/>
        <v>0.59864303256561457</v>
      </c>
      <c r="I2775" s="24">
        <v>1.2</v>
      </c>
      <c r="J2775" s="19">
        <f t="shared" si="131"/>
        <v>1.1972860651312291</v>
      </c>
    </row>
    <row r="2776" spans="1:10" x14ac:dyDescent="0.25">
      <c r="A2776" s="3">
        <v>2033</v>
      </c>
      <c r="B2776" s="3">
        <v>10</v>
      </c>
      <c r="C2776" s="4">
        <v>13</v>
      </c>
      <c r="D2776" s="20">
        <f>INDEX('Prom Factor Mensual Hora 0,5'!$B$5:$N$28,MATCH('Casos CMg'!$C2776,'Prom Factor Mensual Hora 0,5'!$A$5:$A$28,0),MATCH('Casos CMg'!$B2776,'Prom Factor Mensual Hora 0,5'!$B$4:$M$4,0))</f>
        <v>0.99890939547440449</v>
      </c>
      <c r="E2776" s="24">
        <v>1</v>
      </c>
      <c r="F2776" s="19">
        <f t="shared" si="129"/>
        <v>0.99890939547440449</v>
      </c>
      <c r="G2776" s="24">
        <v>0.6</v>
      </c>
      <c r="H2776" s="19">
        <f t="shared" si="130"/>
        <v>0.59934563728464263</v>
      </c>
      <c r="I2776" s="24">
        <v>1.2</v>
      </c>
      <c r="J2776" s="19">
        <f t="shared" si="131"/>
        <v>1.1986912745692853</v>
      </c>
    </row>
    <row r="2777" spans="1:10" x14ac:dyDescent="0.25">
      <c r="A2777" s="3">
        <v>2033</v>
      </c>
      <c r="B2777" s="3">
        <v>10</v>
      </c>
      <c r="C2777" s="4">
        <v>14</v>
      </c>
      <c r="D2777" s="20">
        <f>INDEX('Prom Factor Mensual Hora 0,5'!$B$5:$N$28,MATCH('Casos CMg'!$C2777,'Prom Factor Mensual Hora 0,5'!$A$5:$A$28,0),MATCH('Casos CMg'!$B2777,'Prom Factor Mensual Hora 0,5'!$B$4:$M$4,0))</f>
        <v>0.99987573234565796</v>
      </c>
      <c r="E2777" s="24">
        <v>1.3</v>
      </c>
      <c r="F2777" s="19">
        <f t="shared" si="129"/>
        <v>1.2998384520493553</v>
      </c>
      <c r="G2777" s="24">
        <v>0.9</v>
      </c>
      <c r="H2777" s="19">
        <f t="shared" si="130"/>
        <v>0.89988815911109221</v>
      </c>
      <c r="I2777" s="24">
        <v>1.5</v>
      </c>
      <c r="J2777" s="19">
        <f t="shared" si="131"/>
        <v>1.4998135985184868</v>
      </c>
    </row>
    <row r="2778" spans="1:10" x14ac:dyDescent="0.25">
      <c r="A2778" s="3">
        <v>2033</v>
      </c>
      <c r="B2778" s="3">
        <v>10</v>
      </c>
      <c r="C2778" s="4">
        <v>15</v>
      </c>
      <c r="D2778" s="20">
        <f>INDEX('Prom Factor Mensual Hora 0,5'!$B$5:$N$28,MATCH('Casos CMg'!$C2778,'Prom Factor Mensual Hora 0,5'!$A$5:$A$28,0),MATCH('Casos CMg'!$B2778,'Prom Factor Mensual Hora 0,5'!$B$4:$M$4,0))</f>
        <v>0.99987573234565796</v>
      </c>
      <c r="E2778" s="24">
        <v>1.7</v>
      </c>
      <c r="F2778" s="19">
        <f t="shared" si="129"/>
        <v>1.6997887449876186</v>
      </c>
      <c r="G2778" s="24">
        <v>1.3</v>
      </c>
      <c r="H2778" s="19">
        <f t="shared" si="130"/>
        <v>1.2998384520493553</v>
      </c>
      <c r="I2778" s="24">
        <v>2</v>
      </c>
      <c r="J2778" s="19">
        <f t="shared" si="131"/>
        <v>1.9997514646913159</v>
      </c>
    </row>
    <row r="2779" spans="1:10" x14ac:dyDescent="0.25">
      <c r="A2779" s="3">
        <v>2033</v>
      </c>
      <c r="B2779" s="3">
        <v>10</v>
      </c>
      <c r="C2779" s="4">
        <v>16</v>
      </c>
      <c r="D2779" s="20">
        <f>INDEX('Prom Factor Mensual Hora 0,5'!$B$5:$N$28,MATCH('Casos CMg'!$C2779,'Prom Factor Mensual Hora 0,5'!$A$5:$A$28,0),MATCH('Casos CMg'!$B2779,'Prom Factor Mensual Hora 0,5'!$B$4:$M$4,0))</f>
        <v>0.99987573234565796</v>
      </c>
      <c r="E2779" s="24">
        <v>1.7</v>
      </c>
      <c r="F2779" s="19">
        <f t="shared" si="129"/>
        <v>1.6997887449876186</v>
      </c>
      <c r="G2779" s="24">
        <v>1.3</v>
      </c>
      <c r="H2779" s="19">
        <f t="shared" si="130"/>
        <v>1.2998384520493553</v>
      </c>
      <c r="I2779" s="24">
        <v>2</v>
      </c>
      <c r="J2779" s="19">
        <f t="shared" si="131"/>
        <v>1.9997514646913159</v>
      </c>
    </row>
    <row r="2780" spans="1:10" x14ac:dyDescent="0.25">
      <c r="A2780" s="3">
        <v>2033</v>
      </c>
      <c r="B2780" s="3">
        <v>10</v>
      </c>
      <c r="C2780" s="4">
        <v>17</v>
      </c>
      <c r="D2780" s="20">
        <f>INDEX('Prom Factor Mensual Hora 0,5'!$B$5:$N$28,MATCH('Casos CMg'!$C2780,'Prom Factor Mensual Hora 0,5'!$A$5:$A$28,0),MATCH('Casos CMg'!$B2780,'Prom Factor Mensual Hora 0,5'!$B$4:$M$4,0))</f>
        <v>0.99987576736378347</v>
      </c>
      <c r="E2780" s="24">
        <v>1.7</v>
      </c>
      <c r="F2780" s="19">
        <f t="shared" si="129"/>
        <v>1.699788804518432</v>
      </c>
      <c r="G2780" s="24">
        <v>1.3</v>
      </c>
      <c r="H2780" s="19">
        <f t="shared" si="130"/>
        <v>1.2998384975729185</v>
      </c>
      <c r="I2780" s="24">
        <v>2</v>
      </c>
      <c r="J2780" s="19">
        <f t="shared" si="131"/>
        <v>1.9997515347275669</v>
      </c>
    </row>
    <row r="2781" spans="1:10" x14ac:dyDescent="0.25">
      <c r="A2781" s="3">
        <v>2033</v>
      </c>
      <c r="B2781" s="3">
        <v>10</v>
      </c>
      <c r="C2781" s="4">
        <v>18</v>
      </c>
      <c r="D2781" s="20">
        <f>INDEX('Prom Factor Mensual Hora 0,5'!$B$5:$N$28,MATCH('Casos CMg'!$C2781,'Prom Factor Mensual Hora 0,5'!$A$5:$A$28,0),MATCH('Casos CMg'!$B2781,'Prom Factor Mensual Hora 0,5'!$B$4:$M$4,0))</f>
        <v>0.99987523520709687</v>
      </c>
      <c r="E2781" s="24">
        <v>1.7</v>
      </c>
      <c r="F2781" s="19">
        <f t="shared" si="129"/>
        <v>1.6997878998520646</v>
      </c>
      <c r="G2781" s="24">
        <v>1.3</v>
      </c>
      <c r="H2781" s="19">
        <f t="shared" si="130"/>
        <v>1.2998378057692259</v>
      </c>
      <c r="I2781" s="24">
        <v>2</v>
      </c>
      <c r="J2781" s="19">
        <f t="shared" si="131"/>
        <v>1.9997504704141937</v>
      </c>
    </row>
    <row r="2782" spans="1:10" x14ac:dyDescent="0.25">
      <c r="A2782" s="3">
        <v>2033</v>
      </c>
      <c r="B2782" s="3">
        <v>10</v>
      </c>
      <c r="C2782" s="4">
        <v>19</v>
      </c>
      <c r="D2782" s="20">
        <f>INDEX('Prom Factor Mensual Hora 0,5'!$B$5:$N$28,MATCH('Casos CMg'!$C2782,'Prom Factor Mensual Hora 0,5'!$A$5:$A$28,0),MATCH('Casos CMg'!$B2782,'Prom Factor Mensual Hora 0,5'!$B$4:$M$4,0))</f>
        <v>0.99567369027716135</v>
      </c>
      <c r="E2782" s="24">
        <v>64.3</v>
      </c>
      <c r="F2782" s="19">
        <f t="shared" si="129"/>
        <v>64.021818284821478</v>
      </c>
      <c r="G2782" s="24">
        <v>36.299999999999997</v>
      </c>
      <c r="H2782" s="19">
        <f t="shared" si="130"/>
        <v>36.142954957060951</v>
      </c>
      <c r="I2782" s="24">
        <v>77.7</v>
      </c>
      <c r="J2782" s="19">
        <f t="shared" si="131"/>
        <v>77.363845734535445</v>
      </c>
    </row>
    <row r="2783" spans="1:10" x14ac:dyDescent="0.25">
      <c r="A2783" s="3">
        <v>2033</v>
      </c>
      <c r="B2783" s="3">
        <v>10</v>
      </c>
      <c r="C2783" s="4">
        <v>20</v>
      </c>
      <c r="D2783" s="20">
        <f>INDEX('Prom Factor Mensual Hora 0,5'!$B$5:$N$28,MATCH('Casos CMg'!$C2783,'Prom Factor Mensual Hora 0,5'!$A$5:$A$28,0),MATCH('Casos CMg'!$B2783,'Prom Factor Mensual Hora 0,5'!$B$4:$M$4,0))</f>
        <v>0.9821902641223752</v>
      </c>
      <c r="E2783" s="24">
        <v>69.8</v>
      </c>
      <c r="F2783" s="19">
        <f t="shared" si="129"/>
        <v>68.556880435741789</v>
      </c>
      <c r="G2783" s="24">
        <v>37.700000000000003</v>
      </c>
      <c r="H2783" s="19">
        <f t="shared" si="130"/>
        <v>37.028572957413544</v>
      </c>
      <c r="I2783" s="24">
        <v>84.9</v>
      </c>
      <c r="J2783" s="19">
        <f t="shared" si="131"/>
        <v>83.387953423989657</v>
      </c>
    </row>
    <row r="2784" spans="1:10" x14ac:dyDescent="0.25">
      <c r="A2784" s="3">
        <v>2033</v>
      </c>
      <c r="B2784" s="3">
        <v>10</v>
      </c>
      <c r="C2784" s="4">
        <v>21</v>
      </c>
      <c r="D2784" s="20">
        <f>INDEX('Prom Factor Mensual Hora 0,5'!$B$5:$N$28,MATCH('Casos CMg'!$C2784,'Prom Factor Mensual Hora 0,5'!$A$5:$A$28,0),MATCH('Casos CMg'!$B2784,'Prom Factor Mensual Hora 0,5'!$B$4:$M$4,0))</f>
        <v>0.98133490162370618</v>
      </c>
      <c r="E2784" s="24">
        <v>71.900000000000006</v>
      </c>
      <c r="F2784" s="19">
        <f t="shared" si="129"/>
        <v>70.557979426744481</v>
      </c>
      <c r="G2784" s="24">
        <v>38.200000000000003</v>
      </c>
      <c r="H2784" s="19">
        <f t="shared" si="130"/>
        <v>37.486993242025576</v>
      </c>
      <c r="I2784" s="24">
        <v>87.6</v>
      </c>
      <c r="J2784" s="19">
        <f t="shared" si="131"/>
        <v>85.964937382236656</v>
      </c>
    </row>
    <row r="2785" spans="1:10" x14ac:dyDescent="0.25">
      <c r="A2785" s="3">
        <v>2033</v>
      </c>
      <c r="B2785" s="3">
        <v>10</v>
      </c>
      <c r="C2785" s="4">
        <v>22</v>
      </c>
      <c r="D2785" s="20">
        <f>INDEX('Prom Factor Mensual Hora 0,5'!$B$5:$N$28,MATCH('Casos CMg'!$C2785,'Prom Factor Mensual Hora 0,5'!$A$5:$A$28,0),MATCH('Casos CMg'!$B2785,'Prom Factor Mensual Hora 0,5'!$B$4:$M$4,0))</f>
        <v>0.9813299022868166</v>
      </c>
      <c r="E2785" s="24">
        <v>67.7</v>
      </c>
      <c r="F2785" s="19">
        <f t="shared" si="129"/>
        <v>66.436034384817489</v>
      </c>
      <c r="G2785" s="24">
        <v>37.1</v>
      </c>
      <c r="H2785" s="19">
        <f t="shared" si="130"/>
        <v>36.407339374840895</v>
      </c>
      <c r="I2785" s="24">
        <v>82.1</v>
      </c>
      <c r="J2785" s="19">
        <f t="shared" si="131"/>
        <v>80.567184977747644</v>
      </c>
    </row>
    <row r="2786" spans="1:10" x14ac:dyDescent="0.25">
      <c r="A2786" s="3">
        <v>2033</v>
      </c>
      <c r="B2786" s="3">
        <v>10</v>
      </c>
      <c r="C2786" s="4">
        <v>23</v>
      </c>
      <c r="D2786" s="20">
        <f>INDEX('Prom Factor Mensual Hora 0,5'!$B$5:$N$28,MATCH('Casos CMg'!$C2786,'Prom Factor Mensual Hora 0,5'!$A$5:$A$28,0),MATCH('Casos CMg'!$B2786,'Prom Factor Mensual Hora 0,5'!$B$4:$M$4,0))</f>
        <v>0.98134330266422198</v>
      </c>
      <c r="E2786" s="24">
        <v>58.9</v>
      </c>
      <c r="F2786" s="19">
        <f t="shared" si="129"/>
        <v>57.801120526922674</v>
      </c>
      <c r="G2786" s="24">
        <v>34.799999999999997</v>
      </c>
      <c r="H2786" s="19">
        <f t="shared" si="130"/>
        <v>34.150746932714924</v>
      </c>
      <c r="I2786" s="24">
        <v>70.599999999999994</v>
      </c>
      <c r="J2786" s="19">
        <f t="shared" si="131"/>
        <v>69.282837168094062</v>
      </c>
    </row>
    <row r="2787" spans="1:10" x14ac:dyDescent="0.25">
      <c r="A2787" s="3">
        <v>2033</v>
      </c>
      <c r="B2787" s="3">
        <v>11</v>
      </c>
      <c r="C2787" s="4">
        <v>0</v>
      </c>
      <c r="D2787" s="20">
        <f>INDEX('Prom Factor Mensual Hora 0,5'!$B$5:$N$28,MATCH('Casos CMg'!$C2787,'Prom Factor Mensual Hora 0,5'!$A$5:$A$28,0),MATCH('Casos CMg'!$B2787,'Prom Factor Mensual Hora 0,5'!$B$4:$M$4,0))</f>
        <v>0.97795162569026572</v>
      </c>
      <c r="E2787" s="24">
        <v>34.1</v>
      </c>
      <c r="F2787" s="19">
        <f t="shared" si="129"/>
        <v>33.348150436038061</v>
      </c>
      <c r="G2787" s="24">
        <v>18.100000000000001</v>
      </c>
      <c r="H2787" s="19">
        <f t="shared" si="130"/>
        <v>17.700924424993811</v>
      </c>
      <c r="I2787" s="24">
        <v>37.6</v>
      </c>
      <c r="J2787" s="19">
        <f t="shared" si="131"/>
        <v>36.770981125953995</v>
      </c>
    </row>
    <row r="2788" spans="1:10" x14ac:dyDescent="0.25">
      <c r="A2788" s="3">
        <v>2033</v>
      </c>
      <c r="B2788" s="3">
        <v>11</v>
      </c>
      <c r="C2788" s="4">
        <v>1</v>
      </c>
      <c r="D2788" s="20">
        <f>INDEX('Prom Factor Mensual Hora 0,5'!$B$5:$N$28,MATCH('Casos CMg'!$C2788,'Prom Factor Mensual Hora 0,5'!$A$5:$A$28,0),MATCH('Casos CMg'!$B2788,'Prom Factor Mensual Hora 0,5'!$B$4:$M$4,0))</f>
        <v>0.98127717508999879</v>
      </c>
      <c r="E2788" s="24">
        <v>38.1</v>
      </c>
      <c r="F2788" s="19">
        <f t="shared" si="129"/>
        <v>37.386660370928958</v>
      </c>
      <c r="G2788" s="24">
        <v>19.600000000000001</v>
      </c>
      <c r="H2788" s="19">
        <f t="shared" si="130"/>
        <v>19.233032631763976</v>
      </c>
      <c r="I2788" s="24">
        <v>43.3</v>
      </c>
      <c r="J2788" s="19">
        <f t="shared" si="131"/>
        <v>42.489301681396945</v>
      </c>
    </row>
    <row r="2789" spans="1:10" x14ac:dyDescent="0.25">
      <c r="A2789" s="3">
        <v>2033</v>
      </c>
      <c r="B2789" s="3">
        <v>11</v>
      </c>
      <c r="C2789" s="4">
        <v>2</v>
      </c>
      <c r="D2789" s="20">
        <f>INDEX('Prom Factor Mensual Hora 0,5'!$B$5:$N$28,MATCH('Casos CMg'!$C2789,'Prom Factor Mensual Hora 0,5'!$A$5:$A$28,0),MATCH('Casos CMg'!$B2789,'Prom Factor Mensual Hora 0,5'!$B$4:$M$4,0))</f>
        <v>0.98127049623899176</v>
      </c>
      <c r="E2789" s="24">
        <v>38.1</v>
      </c>
      <c r="F2789" s="19">
        <f t="shared" si="129"/>
        <v>37.38640590670559</v>
      </c>
      <c r="G2789" s="24">
        <v>19.600000000000001</v>
      </c>
      <c r="H2789" s="19">
        <f t="shared" si="130"/>
        <v>19.23290172628424</v>
      </c>
      <c r="I2789" s="24">
        <v>43.3</v>
      </c>
      <c r="J2789" s="19">
        <f t="shared" si="131"/>
        <v>42.489012487148344</v>
      </c>
    </row>
    <row r="2790" spans="1:10" x14ac:dyDescent="0.25">
      <c r="A2790" s="3">
        <v>2033</v>
      </c>
      <c r="B2790" s="3">
        <v>11</v>
      </c>
      <c r="C2790" s="4">
        <v>3</v>
      </c>
      <c r="D2790" s="20">
        <f>INDEX('Prom Factor Mensual Hora 0,5'!$B$5:$N$28,MATCH('Casos CMg'!$C2790,'Prom Factor Mensual Hora 0,5'!$A$5:$A$28,0),MATCH('Casos CMg'!$B2790,'Prom Factor Mensual Hora 0,5'!$B$4:$M$4,0))</f>
        <v>0.98126911607015066</v>
      </c>
      <c r="E2790" s="24">
        <v>38.1</v>
      </c>
      <c r="F2790" s="19">
        <f t="shared" si="129"/>
        <v>37.38635332227274</v>
      </c>
      <c r="G2790" s="24">
        <v>19.600000000000001</v>
      </c>
      <c r="H2790" s="19">
        <f t="shared" si="130"/>
        <v>19.232874674974955</v>
      </c>
      <c r="I2790" s="24">
        <v>43.3</v>
      </c>
      <c r="J2790" s="19">
        <f t="shared" si="131"/>
        <v>42.488952725837521</v>
      </c>
    </row>
    <row r="2791" spans="1:10" x14ac:dyDescent="0.25">
      <c r="A2791" s="3">
        <v>2033</v>
      </c>
      <c r="B2791" s="3">
        <v>11</v>
      </c>
      <c r="C2791" s="4">
        <v>4</v>
      </c>
      <c r="D2791" s="20">
        <f>INDEX('Prom Factor Mensual Hora 0,5'!$B$5:$N$28,MATCH('Casos CMg'!$C2791,'Prom Factor Mensual Hora 0,5'!$A$5:$A$28,0),MATCH('Casos CMg'!$B2791,'Prom Factor Mensual Hora 0,5'!$B$4:$M$4,0))</f>
        <v>0.98127300507643389</v>
      </c>
      <c r="E2791" s="24">
        <v>38.1</v>
      </c>
      <c r="F2791" s="19">
        <f t="shared" si="129"/>
        <v>37.386501493412133</v>
      </c>
      <c r="G2791" s="24">
        <v>19.600000000000001</v>
      </c>
      <c r="H2791" s="19">
        <f t="shared" si="130"/>
        <v>19.232950899498107</v>
      </c>
      <c r="I2791" s="24">
        <v>43.3</v>
      </c>
      <c r="J2791" s="19">
        <f t="shared" si="131"/>
        <v>42.489121119809582</v>
      </c>
    </row>
    <row r="2792" spans="1:10" x14ac:dyDescent="0.25">
      <c r="A2792" s="3">
        <v>2033</v>
      </c>
      <c r="B2792" s="3">
        <v>11</v>
      </c>
      <c r="C2792" s="4">
        <v>5</v>
      </c>
      <c r="D2792" s="20">
        <f>INDEX('Prom Factor Mensual Hora 0,5'!$B$5:$N$28,MATCH('Casos CMg'!$C2792,'Prom Factor Mensual Hora 0,5'!$A$5:$A$28,0),MATCH('Casos CMg'!$B2792,'Prom Factor Mensual Hora 0,5'!$B$4:$M$4,0))</f>
        <v>0.98040834495366735</v>
      </c>
      <c r="E2792" s="24">
        <v>38.1</v>
      </c>
      <c r="F2792" s="19">
        <f t="shared" si="129"/>
        <v>37.353557942734724</v>
      </c>
      <c r="G2792" s="24">
        <v>19.600000000000001</v>
      </c>
      <c r="H2792" s="19">
        <f t="shared" si="130"/>
        <v>19.216003561091881</v>
      </c>
      <c r="I2792" s="24">
        <v>43.3</v>
      </c>
      <c r="J2792" s="19">
        <f t="shared" si="131"/>
        <v>42.451681336493792</v>
      </c>
    </row>
    <row r="2793" spans="1:10" x14ac:dyDescent="0.25">
      <c r="A2793" s="3">
        <v>2033</v>
      </c>
      <c r="B2793" s="3">
        <v>11</v>
      </c>
      <c r="C2793" s="4">
        <v>6</v>
      </c>
      <c r="D2793" s="20">
        <f>INDEX('Prom Factor Mensual Hora 0,5'!$B$5:$N$28,MATCH('Casos CMg'!$C2793,'Prom Factor Mensual Hora 0,5'!$A$5:$A$28,0),MATCH('Casos CMg'!$B2793,'Prom Factor Mensual Hora 0,5'!$B$4:$M$4,0))</f>
        <v>0.98039832800151439</v>
      </c>
      <c r="E2793" s="24">
        <v>3.4</v>
      </c>
      <c r="F2793" s="19">
        <f t="shared" si="129"/>
        <v>3.333354315205149</v>
      </c>
      <c r="G2793" s="24">
        <v>2.8</v>
      </c>
      <c r="H2793" s="19">
        <f t="shared" si="130"/>
        <v>2.7451153184042401</v>
      </c>
      <c r="I2793" s="24">
        <v>3</v>
      </c>
      <c r="J2793" s="19">
        <f t="shared" si="131"/>
        <v>2.941194984004543</v>
      </c>
    </row>
    <row r="2794" spans="1:10" x14ac:dyDescent="0.25">
      <c r="A2794" s="3">
        <v>2033</v>
      </c>
      <c r="B2794" s="3">
        <v>11</v>
      </c>
      <c r="C2794" s="4">
        <v>7</v>
      </c>
      <c r="D2794" s="20">
        <f>INDEX('Prom Factor Mensual Hora 0,5'!$B$5:$N$28,MATCH('Casos CMg'!$C2794,'Prom Factor Mensual Hora 0,5'!$A$5:$A$28,0),MATCH('Casos CMg'!$B2794,'Prom Factor Mensual Hora 0,5'!$B$4:$M$4,0))</f>
        <v>0.98039825963267313</v>
      </c>
      <c r="E2794" s="24">
        <v>1</v>
      </c>
      <c r="F2794" s="19">
        <f t="shared" si="129"/>
        <v>0.98039825963267313</v>
      </c>
      <c r="G2794" s="24">
        <v>0.8</v>
      </c>
      <c r="H2794" s="19">
        <f t="shared" si="130"/>
        <v>0.78431860770613859</v>
      </c>
      <c r="I2794" s="24">
        <v>0.9</v>
      </c>
      <c r="J2794" s="19">
        <f t="shared" si="131"/>
        <v>0.88235843366940581</v>
      </c>
    </row>
    <row r="2795" spans="1:10" x14ac:dyDescent="0.25">
      <c r="A2795" s="3">
        <v>2033</v>
      </c>
      <c r="B2795" s="3">
        <v>11</v>
      </c>
      <c r="C2795" s="4">
        <v>8</v>
      </c>
      <c r="D2795" s="20">
        <f>INDEX('Prom Factor Mensual Hora 0,5'!$B$5:$N$28,MATCH('Casos CMg'!$C2795,'Prom Factor Mensual Hora 0,5'!$A$5:$A$28,0),MATCH('Casos CMg'!$B2795,'Prom Factor Mensual Hora 0,5'!$B$4:$M$4,0))</f>
        <v>0.98844554443337507</v>
      </c>
      <c r="E2795" s="24">
        <v>0.9</v>
      </c>
      <c r="F2795" s="19">
        <f t="shared" si="129"/>
        <v>0.88960098999003756</v>
      </c>
      <c r="G2795" s="24">
        <v>0.7</v>
      </c>
      <c r="H2795" s="19">
        <f t="shared" si="130"/>
        <v>0.69191188110336255</v>
      </c>
      <c r="I2795" s="24">
        <v>0.8</v>
      </c>
      <c r="J2795" s="19">
        <f t="shared" si="131"/>
        <v>0.79075643554670005</v>
      </c>
    </row>
    <row r="2796" spans="1:10" x14ac:dyDescent="0.25">
      <c r="A2796" s="3">
        <v>2033</v>
      </c>
      <c r="B2796" s="3">
        <v>11</v>
      </c>
      <c r="C2796" s="4">
        <v>9</v>
      </c>
      <c r="D2796" s="20">
        <f>INDEX('Prom Factor Mensual Hora 0,5'!$B$5:$N$28,MATCH('Casos CMg'!$C2796,'Prom Factor Mensual Hora 0,5'!$A$5:$A$28,0),MATCH('Casos CMg'!$B2796,'Prom Factor Mensual Hora 0,5'!$B$4:$M$4,0))</f>
        <v>0.99962606837606838</v>
      </c>
      <c r="E2796" s="24">
        <v>0.5</v>
      </c>
      <c r="F2796" s="19">
        <f t="shared" si="129"/>
        <v>0.49981303418803419</v>
      </c>
      <c r="G2796" s="24">
        <v>0.4</v>
      </c>
      <c r="H2796" s="19">
        <f t="shared" si="130"/>
        <v>0.39985042735042736</v>
      </c>
      <c r="I2796" s="24">
        <v>0.4</v>
      </c>
      <c r="J2796" s="19">
        <f t="shared" si="131"/>
        <v>0.39985042735042736</v>
      </c>
    </row>
    <row r="2797" spans="1:10" x14ac:dyDescent="0.25">
      <c r="A2797" s="3">
        <v>2033</v>
      </c>
      <c r="B2797" s="3">
        <v>11</v>
      </c>
      <c r="C2797" s="4">
        <v>10</v>
      </c>
      <c r="D2797" s="20">
        <f>INDEX('Prom Factor Mensual Hora 0,5'!$B$5:$N$28,MATCH('Casos CMg'!$C2797,'Prom Factor Mensual Hora 0,5'!$A$5:$A$28,0),MATCH('Casos CMg'!$B2797,'Prom Factor Mensual Hora 0,5'!$B$4:$M$4,0))</f>
        <v>0.99962599345488556</v>
      </c>
      <c r="E2797" s="24">
        <v>0.5</v>
      </c>
      <c r="F2797" s="19">
        <f t="shared" si="129"/>
        <v>0.49981299672744278</v>
      </c>
      <c r="G2797" s="24">
        <v>0.4</v>
      </c>
      <c r="H2797" s="19">
        <f t="shared" si="130"/>
        <v>0.39985039738195427</v>
      </c>
      <c r="I2797" s="24">
        <v>0.4</v>
      </c>
      <c r="J2797" s="19">
        <f t="shared" si="131"/>
        <v>0.39985039738195427</v>
      </c>
    </row>
    <row r="2798" spans="1:10" x14ac:dyDescent="0.25">
      <c r="A2798" s="3">
        <v>2033</v>
      </c>
      <c r="B2798" s="3">
        <v>11</v>
      </c>
      <c r="C2798" s="4">
        <v>11</v>
      </c>
      <c r="D2798" s="20">
        <f>INDEX('Prom Factor Mensual Hora 0,5'!$B$5:$N$28,MATCH('Casos CMg'!$C2798,'Prom Factor Mensual Hora 0,5'!$A$5:$A$28,0),MATCH('Casos CMg'!$B2798,'Prom Factor Mensual Hora 0,5'!$B$4:$M$4,0))</f>
        <v>0.99962962962962953</v>
      </c>
      <c r="E2798" s="24">
        <v>0.2</v>
      </c>
      <c r="F2798" s="19">
        <f t="shared" si="129"/>
        <v>0.19992592592592592</v>
      </c>
      <c r="G2798" s="24">
        <v>0.2</v>
      </c>
      <c r="H2798" s="19">
        <f t="shared" si="130"/>
        <v>0.19992592592592592</v>
      </c>
      <c r="I2798" s="24">
        <v>0.2</v>
      </c>
      <c r="J2798" s="19">
        <f t="shared" si="131"/>
        <v>0.19992592592592592</v>
      </c>
    </row>
    <row r="2799" spans="1:10" x14ac:dyDescent="0.25">
      <c r="A2799" s="3">
        <v>2033</v>
      </c>
      <c r="B2799" s="3">
        <v>11</v>
      </c>
      <c r="C2799" s="4">
        <v>12</v>
      </c>
      <c r="D2799" s="20">
        <f>INDEX('Prom Factor Mensual Hora 0,5'!$B$5:$N$28,MATCH('Casos CMg'!$C2799,'Prom Factor Mensual Hora 0,5'!$A$5:$A$28,0),MATCH('Casos CMg'!$B2799,'Prom Factor Mensual Hora 0,5'!$B$4:$M$4,0))</f>
        <v>0.99962534789124391</v>
      </c>
      <c r="E2799" s="24">
        <v>0</v>
      </c>
      <c r="F2799" s="19">
        <f t="shared" si="129"/>
        <v>0</v>
      </c>
      <c r="G2799" s="24">
        <v>0</v>
      </c>
      <c r="H2799" s="19">
        <f t="shared" si="130"/>
        <v>0</v>
      </c>
      <c r="I2799" s="24">
        <v>0</v>
      </c>
      <c r="J2799" s="19">
        <f t="shared" si="131"/>
        <v>0</v>
      </c>
    </row>
    <row r="2800" spans="1:10" x14ac:dyDescent="0.25">
      <c r="A2800" s="3">
        <v>2033</v>
      </c>
      <c r="B2800" s="3">
        <v>11</v>
      </c>
      <c r="C2800" s="4">
        <v>13</v>
      </c>
      <c r="D2800" s="20">
        <f>INDEX('Prom Factor Mensual Hora 0,5'!$B$5:$N$28,MATCH('Casos CMg'!$C2800,'Prom Factor Mensual Hora 0,5'!$A$5:$A$28,0),MATCH('Casos CMg'!$B2800,'Prom Factor Mensual Hora 0,5'!$B$4:$M$4,0))</f>
        <v>1</v>
      </c>
      <c r="E2800" s="24">
        <v>0</v>
      </c>
      <c r="F2800" s="19">
        <f t="shared" si="129"/>
        <v>0</v>
      </c>
      <c r="G2800" s="24">
        <v>0</v>
      </c>
      <c r="H2800" s="19">
        <f t="shared" si="130"/>
        <v>0</v>
      </c>
      <c r="I2800" s="24">
        <v>0</v>
      </c>
      <c r="J2800" s="19">
        <f t="shared" si="131"/>
        <v>0</v>
      </c>
    </row>
    <row r="2801" spans="1:10" x14ac:dyDescent="0.25">
      <c r="A2801" s="3">
        <v>2033</v>
      </c>
      <c r="B2801" s="3">
        <v>11</v>
      </c>
      <c r="C2801" s="4">
        <v>14</v>
      </c>
      <c r="D2801" s="20">
        <f>INDEX('Prom Factor Mensual Hora 0,5'!$B$5:$N$28,MATCH('Casos CMg'!$C2801,'Prom Factor Mensual Hora 0,5'!$A$5:$A$28,0),MATCH('Casos CMg'!$B2801,'Prom Factor Mensual Hora 0,5'!$B$4:$M$4,0))</f>
        <v>1</v>
      </c>
      <c r="E2801" s="24">
        <v>0</v>
      </c>
      <c r="F2801" s="19">
        <f t="shared" si="129"/>
        <v>0</v>
      </c>
      <c r="G2801" s="24">
        <v>0</v>
      </c>
      <c r="H2801" s="19">
        <f t="shared" si="130"/>
        <v>0</v>
      </c>
      <c r="I2801" s="24">
        <v>0</v>
      </c>
      <c r="J2801" s="19">
        <f t="shared" si="131"/>
        <v>0</v>
      </c>
    </row>
    <row r="2802" spans="1:10" x14ac:dyDescent="0.25">
      <c r="A2802" s="3">
        <v>2033</v>
      </c>
      <c r="B2802" s="3">
        <v>11</v>
      </c>
      <c r="C2802" s="4">
        <v>15</v>
      </c>
      <c r="D2802" s="20">
        <f>INDEX('Prom Factor Mensual Hora 0,5'!$B$5:$N$28,MATCH('Casos CMg'!$C2802,'Prom Factor Mensual Hora 0,5'!$A$5:$A$28,0),MATCH('Casos CMg'!$B2802,'Prom Factor Mensual Hora 0,5'!$B$4:$M$4,0))</f>
        <v>1</v>
      </c>
      <c r="E2802" s="24">
        <v>0</v>
      </c>
      <c r="F2802" s="19">
        <f t="shared" si="129"/>
        <v>0</v>
      </c>
      <c r="G2802" s="24">
        <v>0</v>
      </c>
      <c r="H2802" s="19">
        <f t="shared" si="130"/>
        <v>0</v>
      </c>
      <c r="I2802" s="24">
        <v>0</v>
      </c>
      <c r="J2802" s="19">
        <f t="shared" si="131"/>
        <v>0</v>
      </c>
    </row>
    <row r="2803" spans="1:10" x14ac:dyDescent="0.25">
      <c r="A2803" s="3">
        <v>2033</v>
      </c>
      <c r="B2803" s="3">
        <v>11</v>
      </c>
      <c r="C2803" s="4">
        <v>16</v>
      </c>
      <c r="D2803" s="20">
        <f>INDEX('Prom Factor Mensual Hora 0,5'!$B$5:$N$28,MATCH('Casos CMg'!$C2803,'Prom Factor Mensual Hora 0,5'!$A$5:$A$28,0),MATCH('Casos CMg'!$B2803,'Prom Factor Mensual Hora 0,5'!$B$4:$M$4,0))</f>
        <v>1</v>
      </c>
      <c r="E2803" s="24">
        <v>0.1</v>
      </c>
      <c r="F2803" s="19">
        <f t="shared" si="129"/>
        <v>0.1</v>
      </c>
      <c r="G2803" s="24">
        <v>0.1</v>
      </c>
      <c r="H2803" s="19">
        <f t="shared" si="130"/>
        <v>0.1</v>
      </c>
      <c r="I2803" s="24">
        <v>0.1</v>
      </c>
      <c r="J2803" s="19">
        <f t="shared" si="131"/>
        <v>0.1</v>
      </c>
    </row>
    <row r="2804" spans="1:10" x14ac:dyDescent="0.25">
      <c r="A2804" s="3">
        <v>2033</v>
      </c>
      <c r="B2804" s="3">
        <v>11</v>
      </c>
      <c r="C2804" s="4">
        <v>17</v>
      </c>
      <c r="D2804" s="20">
        <f>INDEX('Prom Factor Mensual Hora 0,5'!$B$5:$N$28,MATCH('Casos CMg'!$C2804,'Prom Factor Mensual Hora 0,5'!$A$5:$A$28,0),MATCH('Casos CMg'!$B2804,'Prom Factor Mensual Hora 0,5'!$B$4:$M$4,0))</f>
        <v>1</v>
      </c>
      <c r="E2804" s="24">
        <v>0.1</v>
      </c>
      <c r="F2804" s="19">
        <f t="shared" si="129"/>
        <v>0.1</v>
      </c>
      <c r="G2804" s="24">
        <v>0.1</v>
      </c>
      <c r="H2804" s="19">
        <f t="shared" si="130"/>
        <v>0.1</v>
      </c>
      <c r="I2804" s="24">
        <v>0.1</v>
      </c>
      <c r="J2804" s="19">
        <f t="shared" si="131"/>
        <v>0.1</v>
      </c>
    </row>
    <row r="2805" spans="1:10" x14ac:dyDescent="0.25">
      <c r="A2805" s="3">
        <v>2033</v>
      </c>
      <c r="B2805" s="3">
        <v>11</v>
      </c>
      <c r="C2805" s="4">
        <v>18</v>
      </c>
      <c r="D2805" s="20">
        <f>INDEX('Prom Factor Mensual Hora 0,5'!$B$5:$N$28,MATCH('Casos CMg'!$C2805,'Prom Factor Mensual Hora 0,5'!$A$5:$A$28,0),MATCH('Casos CMg'!$B2805,'Prom Factor Mensual Hora 0,5'!$B$4:$M$4,0))</f>
        <v>1</v>
      </c>
      <c r="E2805" s="24">
        <v>0.1</v>
      </c>
      <c r="F2805" s="19">
        <f t="shared" si="129"/>
        <v>0.1</v>
      </c>
      <c r="G2805" s="24">
        <v>0.1</v>
      </c>
      <c r="H2805" s="19">
        <f t="shared" si="130"/>
        <v>0.1</v>
      </c>
      <c r="I2805" s="24">
        <v>0.1</v>
      </c>
      <c r="J2805" s="19">
        <f t="shared" si="131"/>
        <v>0.1</v>
      </c>
    </row>
    <row r="2806" spans="1:10" x14ac:dyDescent="0.25">
      <c r="A2806" s="3">
        <v>2033</v>
      </c>
      <c r="B2806" s="3">
        <v>11</v>
      </c>
      <c r="C2806" s="4">
        <v>19</v>
      </c>
      <c r="D2806" s="20">
        <f>INDEX('Prom Factor Mensual Hora 0,5'!$B$5:$N$28,MATCH('Casos CMg'!$C2806,'Prom Factor Mensual Hora 0,5'!$A$5:$A$28,0),MATCH('Casos CMg'!$B2806,'Prom Factor Mensual Hora 0,5'!$B$4:$M$4,0))</f>
        <v>0.99930418176909763</v>
      </c>
      <c r="E2806" s="24">
        <v>46.3</v>
      </c>
      <c r="F2806" s="19">
        <f t="shared" si="129"/>
        <v>46.267783615909217</v>
      </c>
      <c r="G2806" s="24">
        <v>28</v>
      </c>
      <c r="H2806" s="19">
        <f t="shared" si="130"/>
        <v>27.980517089534732</v>
      </c>
      <c r="I2806" s="24">
        <v>54.1</v>
      </c>
      <c r="J2806" s="19">
        <f t="shared" si="131"/>
        <v>54.062356233708186</v>
      </c>
    </row>
    <row r="2807" spans="1:10" x14ac:dyDescent="0.25">
      <c r="A2807" s="3">
        <v>2033</v>
      </c>
      <c r="B2807" s="3">
        <v>11</v>
      </c>
      <c r="C2807" s="4">
        <v>20</v>
      </c>
      <c r="D2807" s="20">
        <f>INDEX('Prom Factor Mensual Hora 0,5'!$B$5:$N$28,MATCH('Casos CMg'!$C2807,'Prom Factor Mensual Hora 0,5'!$A$5:$A$28,0),MATCH('Casos CMg'!$B2807,'Prom Factor Mensual Hora 0,5'!$B$4:$M$4,0))</f>
        <v>0.98180630790938583</v>
      </c>
      <c r="E2807" s="24">
        <v>46.3</v>
      </c>
      <c r="F2807" s="19">
        <f t="shared" si="129"/>
        <v>45.457632056204559</v>
      </c>
      <c r="G2807" s="24">
        <v>28</v>
      </c>
      <c r="H2807" s="19">
        <f t="shared" si="130"/>
        <v>27.490576621462804</v>
      </c>
      <c r="I2807" s="24">
        <v>54.1</v>
      </c>
      <c r="J2807" s="19">
        <f t="shared" si="131"/>
        <v>53.115721257897775</v>
      </c>
    </row>
    <row r="2808" spans="1:10" x14ac:dyDescent="0.25">
      <c r="A2808" s="3">
        <v>2033</v>
      </c>
      <c r="B2808" s="3">
        <v>11</v>
      </c>
      <c r="C2808" s="4">
        <v>21</v>
      </c>
      <c r="D2808" s="20">
        <f>INDEX('Prom Factor Mensual Hora 0,5'!$B$5:$N$28,MATCH('Casos CMg'!$C2808,'Prom Factor Mensual Hora 0,5'!$A$5:$A$28,0),MATCH('Casos CMg'!$B2808,'Prom Factor Mensual Hora 0,5'!$B$4:$M$4,0))</f>
        <v>0.97831776935042103</v>
      </c>
      <c r="E2808" s="24">
        <v>49.9</v>
      </c>
      <c r="F2808" s="19">
        <f t="shared" si="129"/>
        <v>48.818056690586005</v>
      </c>
      <c r="G2808" s="24">
        <v>30.8</v>
      </c>
      <c r="H2808" s="19">
        <f t="shared" si="130"/>
        <v>30.132187295992967</v>
      </c>
      <c r="I2808" s="24">
        <v>59</v>
      </c>
      <c r="J2808" s="19">
        <f t="shared" si="131"/>
        <v>57.720748391674839</v>
      </c>
    </row>
    <row r="2809" spans="1:10" x14ac:dyDescent="0.25">
      <c r="A2809" s="3">
        <v>2033</v>
      </c>
      <c r="B2809" s="3">
        <v>11</v>
      </c>
      <c r="C2809" s="4">
        <v>22</v>
      </c>
      <c r="D2809" s="20">
        <f>INDEX('Prom Factor Mensual Hora 0,5'!$B$5:$N$28,MATCH('Casos CMg'!$C2809,'Prom Factor Mensual Hora 0,5'!$A$5:$A$28,0),MATCH('Casos CMg'!$B2809,'Prom Factor Mensual Hora 0,5'!$B$4:$M$4,0))</f>
        <v>0.97832459132390193</v>
      </c>
      <c r="E2809" s="24">
        <v>46.3</v>
      </c>
      <c r="F2809" s="19">
        <f t="shared" si="129"/>
        <v>45.296428578296656</v>
      </c>
      <c r="G2809" s="24">
        <v>28</v>
      </c>
      <c r="H2809" s="19">
        <f t="shared" si="130"/>
        <v>27.393088557069255</v>
      </c>
      <c r="I2809" s="24">
        <v>54.1</v>
      </c>
      <c r="J2809" s="19">
        <f t="shared" si="131"/>
        <v>52.927360390623093</v>
      </c>
    </row>
    <row r="2810" spans="1:10" x14ac:dyDescent="0.25">
      <c r="A2810" s="3">
        <v>2033</v>
      </c>
      <c r="B2810" s="3">
        <v>11</v>
      </c>
      <c r="C2810" s="4">
        <v>23</v>
      </c>
      <c r="D2810" s="20">
        <f>INDEX('Prom Factor Mensual Hora 0,5'!$B$5:$N$28,MATCH('Casos CMg'!$C2810,'Prom Factor Mensual Hora 0,5'!$A$5:$A$28,0),MATCH('Casos CMg'!$B2810,'Prom Factor Mensual Hora 0,5'!$B$4:$M$4,0))</f>
        <v>0.97832970241287887</v>
      </c>
      <c r="E2810" s="24">
        <v>38</v>
      </c>
      <c r="F2810" s="19">
        <f t="shared" si="129"/>
        <v>37.176528691689398</v>
      </c>
      <c r="G2810" s="24">
        <v>21.5</v>
      </c>
      <c r="H2810" s="19">
        <f t="shared" si="130"/>
        <v>21.034088601876896</v>
      </c>
      <c r="I2810" s="24">
        <v>42.7</v>
      </c>
      <c r="J2810" s="19">
        <f t="shared" si="131"/>
        <v>41.774678293029929</v>
      </c>
    </row>
    <row r="2811" spans="1:10" x14ac:dyDescent="0.25">
      <c r="A2811" s="3">
        <v>2033</v>
      </c>
      <c r="B2811" s="3">
        <v>12</v>
      </c>
      <c r="C2811" s="4">
        <v>0</v>
      </c>
      <c r="D2811" s="20">
        <f>INDEX('Prom Factor Mensual Hora 0,5'!$B$5:$N$28,MATCH('Casos CMg'!$C2811,'Prom Factor Mensual Hora 0,5'!$A$5:$A$28,0),MATCH('Casos CMg'!$B2811,'Prom Factor Mensual Hora 0,5'!$B$4:$M$4,0))</f>
        <v>0.98221331788302935</v>
      </c>
      <c r="E2811" s="24">
        <v>50.9</v>
      </c>
      <c r="F2811" s="19">
        <f t="shared" si="129"/>
        <v>49.994657880246194</v>
      </c>
      <c r="G2811" s="24">
        <v>29.5</v>
      </c>
      <c r="H2811" s="19">
        <f t="shared" si="130"/>
        <v>28.975292877549364</v>
      </c>
      <c r="I2811" s="24">
        <v>60.2</v>
      </c>
      <c r="J2811" s="19">
        <f t="shared" si="131"/>
        <v>59.12924173655837</v>
      </c>
    </row>
    <row r="2812" spans="1:10" x14ac:dyDescent="0.25">
      <c r="A2812" s="3">
        <v>2033</v>
      </c>
      <c r="B2812" s="3">
        <v>12</v>
      </c>
      <c r="C2812" s="4">
        <v>1</v>
      </c>
      <c r="D2812" s="20">
        <f>INDEX('Prom Factor Mensual Hora 0,5'!$B$5:$N$28,MATCH('Casos CMg'!$C2812,'Prom Factor Mensual Hora 0,5'!$A$5:$A$28,0),MATCH('Casos CMg'!$B2812,'Prom Factor Mensual Hora 0,5'!$B$4:$M$4,0))</f>
        <v>0.98314683961168592</v>
      </c>
      <c r="E2812" s="24">
        <v>51.9</v>
      </c>
      <c r="F2812" s="19">
        <f t="shared" si="129"/>
        <v>51.025320975846498</v>
      </c>
      <c r="G2812" s="24">
        <v>32.299999999999997</v>
      </c>
      <c r="H2812" s="19">
        <f t="shared" si="130"/>
        <v>31.755642919457454</v>
      </c>
      <c r="I2812" s="24">
        <v>60.4</v>
      </c>
      <c r="J2812" s="19">
        <f t="shared" si="131"/>
        <v>59.382069112545828</v>
      </c>
    </row>
    <row r="2813" spans="1:10" x14ac:dyDescent="0.25">
      <c r="A2813" s="3">
        <v>2033</v>
      </c>
      <c r="B2813" s="3">
        <v>12</v>
      </c>
      <c r="C2813" s="4">
        <v>2</v>
      </c>
      <c r="D2813" s="20">
        <f>INDEX('Prom Factor Mensual Hora 0,5'!$B$5:$N$28,MATCH('Casos CMg'!$C2813,'Prom Factor Mensual Hora 0,5'!$A$5:$A$28,0),MATCH('Casos CMg'!$B2813,'Prom Factor Mensual Hora 0,5'!$B$4:$M$4,0))</f>
        <v>0.98314109027005181</v>
      </c>
      <c r="E2813" s="24">
        <v>52.1</v>
      </c>
      <c r="F2813" s="19">
        <f t="shared" si="129"/>
        <v>51.2216508030697</v>
      </c>
      <c r="G2813" s="24">
        <v>32.799999999999997</v>
      </c>
      <c r="H2813" s="19">
        <f t="shared" si="130"/>
        <v>32.247027760857698</v>
      </c>
      <c r="I2813" s="24">
        <v>60.5</v>
      </c>
      <c r="J2813" s="19">
        <f t="shared" si="131"/>
        <v>59.480035961338132</v>
      </c>
    </row>
    <row r="2814" spans="1:10" x14ac:dyDescent="0.25">
      <c r="A2814" s="3">
        <v>2033</v>
      </c>
      <c r="B2814" s="3">
        <v>12</v>
      </c>
      <c r="C2814" s="4">
        <v>3</v>
      </c>
      <c r="D2814" s="20">
        <f>INDEX('Prom Factor Mensual Hora 0,5'!$B$5:$N$28,MATCH('Casos CMg'!$C2814,'Prom Factor Mensual Hora 0,5'!$A$5:$A$28,0),MATCH('Casos CMg'!$B2814,'Prom Factor Mensual Hora 0,5'!$B$4:$M$4,0))</f>
        <v>0.98314004930816801</v>
      </c>
      <c r="E2814" s="24">
        <v>52.1</v>
      </c>
      <c r="F2814" s="19">
        <f t="shared" si="129"/>
        <v>51.221596568955555</v>
      </c>
      <c r="G2814" s="24">
        <v>32.799999999999997</v>
      </c>
      <c r="H2814" s="19">
        <f t="shared" si="130"/>
        <v>32.246993617307908</v>
      </c>
      <c r="I2814" s="24">
        <v>60.5</v>
      </c>
      <c r="J2814" s="19">
        <f t="shared" si="131"/>
        <v>59.479972983144165</v>
      </c>
    </row>
    <row r="2815" spans="1:10" x14ac:dyDescent="0.25">
      <c r="A2815" s="3">
        <v>2033</v>
      </c>
      <c r="B2815" s="3">
        <v>12</v>
      </c>
      <c r="C2815" s="4">
        <v>4</v>
      </c>
      <c r="D2815" s="20">
        <f>INDEX('Prom Factor Mensual Hora 0,5'!$B$5:$N$28,MATCH('Casos CMg'!$C2815,'Prom Factor Mensual Hora 0,5'!$A$5:$A$28,0),MATCH('Casos CMg'!$B2815,'Prom Factor Mensual Hora 0,5'!$B$4:$M$4,0))</f>
        <v>0.98314477624949637</v>
      </c>
      <c r="E2815" s="24">
        <v>52.1</v>
      </c>
      <c r="F2815" s="19">
        <f t="shared" si="129"/>
        <v>51.221842842598761</v>
      </c>
      <c r="G2815" s="24">
        <v>32.799999999999997</v>
      </c>
      <c r="H2815" s="19">
        <f t="shared" si="130"/>
        <v>32.247148660983477</v>
      </c>
      <c r="I2815" s="24">
        <v>60.5</v>
      </c>
      <c r="J2815" s="19">
        <f t="shared" si="131"/>
        <v>59.480258963094528</v>
      </c>
    </row>
    <row r="2816" spans="1:10" x14ac:dyDescent="0.25">
      <c r="A2816" s="3">
        <v>2033</v>
      </c>
      <c r="B2816" s="3">
        <v>12</v>
      </c>
      <c r="C2816" s="4">
        <v>5</v>
      </c>
      <c r="D2816" s="20">
        <f>INDEX('Prom Factor Mensual Hora 0,5'!$B$5:$N$28,MATCH('Casos CMg'!$C2816,'Prom Factor Mensual Hora 0,5'!$A$5:$A$28,0),MATCH('Casos CMg'!$B2816,'Prom Factor Mensual Hora 0,5'!$B$4:$M$4,0))</f>
        <v>0.9831433035027346</v>
      </c>
      <c r="E2816" s="24">
        <v>52.1</v>
      </c>
      <c r="F2816" s="19">
        <f t="shared" si="129"/>
        <v>51.221766112492475</v>
      </c>
      <c r="G2816" s="24">
        <v>32.799999999999997</v>
      </c>
      <c r="H2816" s="19">
        <f t="shared" si="130"/>
        <v>32.247100354889689</v>
      </c>
      <c r="I2816" s="24">
        <v>60.5</v>
      </c>
      <c r="J2816" s="19">
        <f t="shared" si="131"/>
        <v>59.480169861915442</v>
      </c>
    </row>
    <row r="2817" spans="1:10" x14ac:dyDescent="0.25">
      <c r="A2817" s="3">
        <v>2033</v>
      </c>
      <c r="B2817" s="3">
        <v>12</v>
      </c>
      <c r="C2817" s="4">
        <v>6</v>
      </c>
      <c r="D2817" s="20">
        <f>INDEX('Prom Factor Mensual Hora 0,5'!$B$5:$N$28,MATCH('Casos CMg'!$C2817,'Prom Factor Mensual Hora 0,5'!$A$5:$A$28,0),MATCH('Casos CMg'!$B2817,'Prom Factor Mensual Hora 0,5'!$B$4:$M$4,0))</f>
        <v>0.98314024457703408</v>
      </c>
      <c r="E2817" s="24">
        <v>0</v>
      </c>
      <c r="F2817" s="19">
        <f t="shared" si="129"/>
        <v>0</v>
      </c>
      <c r="G2817" s="24">
        <v>0</v>
      </c>
      <c r="H2817" s="19">
        <f t="shared" si="130"/>
        <v>0</v>
      </c>
      <c r="I2817" s="24">
        <v>0.3</v>
      </c>
      <c r="J2817" s="19">
        <f t="shared" si="131"/>
        <v>0.29494207337311024</v>
      </c>
    </row>
    <row r="2818" spans="1:10" x14ac:dyDescent="0.25">
      <c r="A2818" s="3">
        <v>2033</v>
      </c>
      <c r="B2818" s="3">
        <v>12</v>
      </c>
      <c r="C2818" s="4">
        <v>7</v>
      </c>
      <c r="D2818" s="20">
        <f>INDEX('Prom Factor Mensual Hora 0,5'!$B$5:$N$28,MATCH('Casos CMg'!$C2818,'Prom Factor Mensual Hora 0,5'!$A$5:$A$28,0),MATCH('Casos CMg'!$B2818,'Prom Factor Mensual Hora 0,5'!$B$4:$M$4,0))</f>
        <v>0.98314959599974439</v>
      </c>
      <c r="E2818" s="24">
        <v>0</v>
      </c>
      <c r="F2818" s="19">
        <f t="shared" si="129"/>
        <v>0</v>
      </c>
      <c r="G2818" s="24">
        <v>0</v>
      </c>
      <c r="H2818" s="19">
        <f t="shared" si="130"/>
        <v>0</v>
      </c>
      <c r="I2818" s="24">
        <v>0.3</v>
      </c>
      <c r="J2818" s="19">
        <f t="shared" si="131"/>
        <v>0.29494487879992332</v>
      </c>
    </row>
    <row r="2819" spans="1:10" x14ac:dyDescent="0.25">
      <c r="A2819" s="3">
        <v>2033</v>
      </c>
      <c r="B2819" s="3">
        <v>12</v>
      </c>
      <c r="C2819" s="4">
        <v>8</v>
      </c>
      <c r="D2819" s="20">
        <f>INDEX('Prom Factor Mensual Hora 0,5'!$B$5:$N$28,MATCH('Casos CMg'!$C2819,'Prom Factor Mensual Hora 0,5'!$A$5:$A$28,0),MATCH('Casos CMg'!$B2819,'Prom Factor Mensual Hora 0,5'!$B$4:$M$4,0))</f>
        <v>0.98752157237663918</v>
      </c>
      <c r="E2819" s="24">
        <v>0</v>
      </c>
      <c r="F2819" s="19">
        <f t="shared" si="129"/>
        <v>0</v>
      </c>
      <c r="G2819" s="24">
        <v>0</v>
      </c>
      <c r="H2819" s="19">
        <f t="shared" si="130"/>
        <v>0</v>
      </c>
      <c r="I2819" s="24">
        <v>0.1</v>
      </c>
      <c r="J2819" s="19">
        <f t="shared" si="131"/>
        <v>9.8752157237663923E-2</v>
      </c>
    </row>
    <row r="2820" spans="1:10" x14ac:dyDescent="0.25">
      <c r="A2820" s="3">
        <v>2033</v>
      </c>
      <c r="B2820" s="3">
        <v>12</v>
      </c>
      <c r="C2820" s="4">
        <v>9</v>
      </c>
      <c r="D2820" s="20">
        <f>INDEX('Prom Factor Mensual Hora 0,5'!$B$5:$N$28,MATCH('Casos CMg'!$C2820,'Prom Factor Mensual Hora 0,5'!$A$5:$A$28,0),MATCH('Casos CMg'!$B2820,'Prom Factor Mensual Hora 0,5'!$B$4:$M$4,0))</f>
        <v>0.9997289561910776</v>
      </c>
      <c r="E2820" s="24">
        <v>0</v>
      </c>
      <c r="F2820" s="19">
        <f t="shared" ref="F2820:F2883" si="132">$E2820*$D2820</f>
        <v>0</v>
      </c>
      <c r="G2820" s="24">
        <v>0</v>
      </c>
      <c r="H2820" s="19">
        <f t="shared" ref="H2820:H2883" si="133">$G2820*$D2820</f>
        <v>0</v>
      </c>
      <c r="I2820" s="24">
        <v>0</v>
      </c>
      <c r="J2820" s="19">
        <f t="shared" ref="J2820:J2883" si="134">$I2820*$D2820</f>
        <v>0</v>
      </c>
    </row>
    <row r="2821" spans="1:10" x14ac:dyDescent="0.25">
      <c r="A2821" s="3">
        <v>2033</v>
      </c>
      <c r="B2821" s="3">
        <v>12</v>
      </c>
      <c r="C2821" s="4">
        <v>10</v>
      </c>
      <c r="D2821" s="20">
        <f>INDEX('Prom Factor Mensual Hora 0,5'!$B$5:$N$28,MATCH('Casos CMg'!$C2821,'Prom Factor Mensual Hora 0,5'!$A$5:$A$28,0),MATCH('Casos CMg'!$B2821,'Prom Factor Mensual Hora 0,5'!$B$4:$M$4,0))</f>
        <v>0.99925340473186941</v>
      </c>
      <c r="E2821" s="24">
        <v>0</v>
      </c>
      <c r="F2821" s="19">
        <f t="shared" si="132"/>
        <v>0</v>
      </c>
      <c r="G2821" s="24">
        <v>0</v>
      </c>
      <c r="H2821" s="19">
        <f t="shared" si="133"/>
        <v>0</v>
      </c>
      <c r="I2821" s="24">
        <v>0</v>
      </c>
      <c r="J2821" s="19">
        <f t="shared" si="134"/>
        <v>0</v>
      </c>
    </row>
    <row r="2822" spans="1:10" x14ac:dyDescent="0.25">
      <c r="A2822" s="3">
        <v>2033</v>
      </c>
      <c r="B2822" s="3">
        <v>12</v>
      </c>
      <c r="C2822" s="4">
        <v>11</v>
      </c>
      <c r="D2822" s="20">
        <f>INDEX('Prom Factor Mensual Hora 0,5'!$B$5:$N$28,MATCH('Casos CMg'!$C2822,'Prom Factor Mensual Hora 0,5'!$A$5:$A$28,0),MATCH('Casos CMg'!$B2822,'Prom Factor Mensual Hora 0,5'!$B$4:$M$4,0))</f>
        <v>1</v>
      </c>
      <c r="E2822" s="24">
        <v>0</v>
      </c>
      <c r="F2822" s="19">
        <f t="shared" si="132"/>
        <v>0</v>
      </c>
      <c r="G2822" s="24">
        <v>0</v>
      </c>
      <c r="H2822" s="19">
        <f t="shared" si="133"/>
        <v>0</v>
      </c>
      <c r="I2822" s="24">
        <v>0</v>
      </c>
      <c r="J2822" s="19">
        <f t="shared" si="134"/>
        <v>0</v>
      </c>
    </row>
    <row r="2823" spans="1:10" x14ac:dyDescent="0.25">
      <c r="A2823" s="3">
        <v>2033</v>
      </c>
      <c r="B2823" s="3">
        <v>12</v>
      </c>
      <c r="C2823" s="4">
        <v>12</v>
      </c>
      <c r="D2823" s="20">
        <f>INDEX('Prom Factor Mensual Hora 0,5'!$B$5:$N$28,MATCH('Casos CMg'!$C2823,'Prom Factor Mensual Hora 0,5'!$A$5:$A$28,0),MATCH('Casos CMg'!$B2823,'Prom Factor Mensual Hora 0,5'!$B$4:$M$4,0))</f>
        <v>1</v>
      </c>
      <c r="E2823" s="24">
        <v>0</v>
      </c>
      <c r="F2823" s="19">
        <f t="shared" si="132"/>
        <v>0</v>
      </c>
      <c r="G2823" s="24">
        <v>0</v>
      </c>
      <c r="H2823" s="19">
        <f t="shared" si="133"/>
        <v>0</v>
      </c>
      <c r="I2823" s="24">
        <v>0</v>
      </c>
      <c r="J2823" s="19">
        <f t="shared" si="134"/>
        <v>0</v>
      </c>
    </row>
    <row r="2824" spans="1:10" x14ac:dyDescent="0.25">
      <c r="A2824" s="3">
        <v>2033</v>
      </c>
      <c r="B2824" s="3">
        <v>12</v>
      </c>
      <c r="C2824" s="4">
        <v>13</v>
      </c>
      <c r="D2824" s="20">
        <f>INDEX('Prom Factor Mensual Hora 0,5'!$B$5:$N$28,MATCH('Casos CMg'!$C2824,'Prom Factor Mensual Hora 0,5'!$A$5:$A$28,0),MATCH('Casos CMg'!$B2824,'Prom Factor Mensual Hora 0,5'!$B$4:$M$4,0))</f>
        <v>1</v>
      </c>
      <c r="E2824" s="24">
        <v>0</v>
      </c>
      <c r="F2824" s="19">
        <f t="shared" si="132"/>
        <v>0</v>
      </c>
      <c r="G2824" s="24">
        <v>0</v>
      </c>
      <c r="H2824" s="19">
        <f t="shared" si="133"/>
        <v>0</v>
      </c>
      <c r="I2824" s="24">
        <v>0</v>
      </c>
      <c r="J2824" s="19">
        <f t="shared" si="134"/>
        <v>0</v>
      </c>
    </row>
    <row r="2825" spans="1:10" x14ac:dyDescent="0.25">
      <c r="A2825" s="3">
        <v>2033</v>
      </c>
      <c r="B2825" s="3">
        <v>12</v>
      </c>
      <c r="C2825" s="4">
        <v>14</v>
      </c>
      <c r="D2825" s="20">
        <f>INDEX('Prom Factor Mensual Hora 0,5'!$B$5:$N$28,MATCH('Casos CMg'!$C2825,'Prom Factor Mensual Hora 0,5'!$A$5:$A$28,0),MATCH('Casos CMg'!$B2825,'Prom Factor Mensual Hora 0,5'!$B$4:$M$4,0))</f>
        <v>1</v>
      </c>
      <c r="E2825" s="24">
        <v>0</v>
      </c>
      <c r="F2825" s="19">
        <f t="shared" si="132"/>
        <v>0</v>
      </c>
      <c r="G2825" s="24">
        <v>0</v>
      </c>
      <c r="H2825" s="19">
        <f t="shared" si="133"/>
        <v>0</v>
      </c>
      <c r="I2825" s="24">
        <v>0</v>
      </c>
      <c r="J2825" s="19">
        <f t="shared" si="134"/>
        <v>0</v>
      </c>
    </row>
    <row r="2826" spans="1:10" x14ac:dyDescent="0.25">
      <c r="A2826" s="3">
        <v>2033</v>
      </c>
      <c r="B2826" s="3">
        <v>12</v>
      </c>
      <c r="C2826" s="4">
        <v>15</v>
      </c>
      <c r="D2826" s="20">
        <f>INDEX('Prom Factor Mensual Hora 0,5'!$B$5:$N$28,MATCH('Casos CMg'!$C2826,'Prom Factor Mensual Hora 0,5'!$A$5:$A$28,0),MATCH('Casos CMg'!$B2826,'Prom Factor Mensual Hora 0,5'!$B$4:$M$4,0))</f>
        <v>1</v>
      </c>
      <c r="E2826" s="24">
        <v>0</v>
      </c>
      <c r="F2826" s="19">
        <f t="shared" si="132"/>
        <v>0</v>
      </c>
      <c r="G2826" s="24">
        <v>0</v>
      </c>
      <c r="H2826" s="19">
        <f t="shared" si="133"/>
        <v>0</v>
      </c>
      <c r="I2826" s="24">
        <v>0</v>
      </c>
      <c r="J2826" s="19">
        <f t="shared" si="134"/>
        <v>0</v>
      </c>
    </row>
    <row r="2827" spans="1:10" x14ac:dyDescent="0.25">
      <c r="A2827" s="3">
        <v>2033</v>
      </c>
      <c r="B2827" s="3">
        <v>12</v>
      </c>
      <c r="C2827" s="4">
        <v>16</v>
      </c>
      <c r="D2827" s="20">
        <f>INDEX('Prom Factor Mensual Hora 0,5'!$B$5:$N$28,MATCH('Casos CMg'!$C2827,'Prom Factor Mensual Hora 0,5'!$A$5:$A$28,0),MATCH('Casos CMg'!$B2827,'Prom Factor Mensual Hora 0,5'!$B$4:$M$4,0))</f>
        <v>1</v>
      </c>
      <c r="E2827" s="24">
        <v>0</v>
      </c>
      <c r="F2827" s="19">
        <f t="shared" si="132"/>
        <v>0</v>
      </c>
      <c r="G2827" s="24">
        <v>0</v>
      </c>
      <c r="H2827" s="19">
        <f t="shared" si="133"/>
        <v>0</v>
      </c>
      <c r="I2827" s="24">
        <v>0</v>
      </c>
      <c r="J2827" s="19">
        <f t="shared" si="134"/>
        <v>0</v>
      </c>
    </row>
    <row r="2828" spans="1:10" x14ac:dyDescent="0.25">
      <c r="A2828" s="3">
        <v>2033</v>
      </c>
      <c r="B2828" s="3">
        <v>12</v>
      </c>
      <c r="C2828" s="4">
        <v>17</v>
      </c>
      <c r="D2828" s="20">
        <f>INDEX('Prom Factor Mensual Hora 0,5'!$B$5:$N$28,MATCH('Casos CMg'!$C2828,'Prom Factor Mensual Hora 0,5'!$A$5:$A$28,0),MATCH('Casos CMg'!$B2828,'Prom Factor Mensual Hora 0,5'!$B$4:$M$4,0))</f>
        <v>1</v>
      </c>
      <c r="E2828" s="24">
        <v>0</v>
      </c>
      <c r="F2828" s="19">
        <f t="shared" si="132"/>
        <v>0</v>
      </c>
      <c r="G2828" s="24">
        <v>0</v>
      </c>
      <c r="H2828" s="19">
        <f t="shared" si="133"/>
        <v>0</v>
      </c>
      <c r="I2828" s="24">
        <v>0</v>
      </c>
      <c r="J2828" s="19">
        <f t="shared" si="134"/>
        <v>0</v>
      </c>
    </row>
    <row r="2829" spans="1:10" x14ac:dyDescent="0.25">
      <c r="A2829" s="3">
        <v>2033</v>
      </c>
      <c r="B2829" s="3">
        <v>12</v>
      </c>
      <c r="C2829" s="4">
        <v>18</v>
      </c>
      <c r="D2829" s="20">
        <f>INDEX('Prom Factor Mensual Hora 0,5'!$B$5:$N$28,MATCH('Casos CMg'!$C2829,'Prom Factor Mensual Hora 0,5'!$A$5:$A$28,0),MATCH('Casos CMg'!$B2829,'Prom Factor Mensual Hora 0,5'!$B$4:$M$4,0))</f>
        <v>1</v>
      </c>
      <c r="E2829" s="24">
        <v>0</v>
      </c>
      <c r="F2829" s="19">
        <f t="shared" si="132"/>
        <v>0</v>
      </c>
      <c r="G2829" s="24">
        <v>0</v>
      </c>
      <c r="H2829" s="19">
        <f t="shared" si="133"/>
        <v>0</v>
      </c>
      <c r="I2829" s="24">
        <v>0</v>
      </c>
      <c r="J2829" s="19">
        <f t="shared" si="134"/>
        <v>0</v>
      </c>
    </row>
    <row r="2830" spans="1:10" x14ac:dyDescent="0.25">
      <c r="A2830" s="3">
        <v>2033</v>
      </c>
      <c r="B2830" s="3">
        <v>12</v>
      </c>
      <c r="C2830" s="4">
        <v>19</v>
      </c>
      <c r="D2830" s="20">
        <f>INDEX('Prom Factor Mensual Hora 0,5'!$B$5:$N$28,MATCH('Casos CMg'!$C2830,'Prom Factor Mensual Hora 0,5'!$A$5:$A$28,0),MATCH('Casos CMg'!$B2830,'Prom Factor Mensual Hora 0,5'!$B$4:$M$4,0))</f>
        <v>1</v>
      </c>
      <c r="E2830" s="24">
        <v>0</v>
      </c>
      <c r="F2830" s="19">
        <f t="shared" si="132"/>
        <v>0</v>
      </c>
      <c r="G2830" s="24">
        <v>0</v>
      </c>
      <c r="H2830" s="19">
        <f t="shared" si="133"/>
        <v>0</v>
      </c>
      <c r="I2830" s="24">
        <v>0</v>
      </c>
      <c r="J2830" s="19">
        <f t="shared" si="134"/>
        <v>0</v>
      </c>
    </row>
    <row r="2831" spans="1:10" x14ac:dyDescent="0.25">
      <c r="A2831" s="3">
        <v>2033</v>
      </c>
      <c r="B2831" s="3">
        <v>12</v>
      </c>
      <c r="C2831" s="4">
        <v>20</v>
      </c>
      <c r="D2831" s="20">
        <f>INDEX('Prom Factor Mensual Hora 0,5'!$B$5:$N$28,MATCH('Casos CMg'!$C2831,'Prom Factor Mensual Hora 0,5'!$A$5:$A$28,0),MATCH('Casos CMg'!$B2831,'Prom Factor Mensual Hora 0,5'!$B$4:$M$4,0))</f>
        <v>0.98608056580794623</v>
      </c>
      <c r="E2831" s="24">
        <v>47.3</v>
      </c>
      <c r="F2831" s="19">
        <f t="shared" si="132"/>
        <v>46.641610762715857</v>
      </c>
      <c r="G2831" s="24">
        <v>26.8</v>
      </c>
      <c r="H2831" s="19">
        <f t="shared" si="133"/>
        <v>26.42695916365296</v>
      </c>
      <c r="I2831" s="24">
        <v>55.6</v>
      </c>
      <c r="J2831" s="19">
        <f t="shared" si="134"/>
        <v>54.826079458921811</v>
      </c>
    </row>
    <row r="2832" spans="1:10" x14ac:dyDescent="0.25">
      <c r="A2832" s="3">
        <v>2033</v>
      </c>
      <c r="B2832" s="3">
        <v>12</v>
      </c>
      <c r="C2832" s="4">
        <v>21</v>
      </c>
      <c r="D2832" s="20">
        <f>INDEX('Prom Factor Mensual Hora 0,5'!$B$5:$N$28,MATCH('Casos CMg'!$C2832,'Prom Factor Mensual Hora 0,5'!$A$5:$A$28,0),MATCH('Casos CMg'!$B2832,'Prom Factor Mensual Hora 0,5'!$B$4:$M$4,0))</f>
        <v>0.9818382421278683</v>
      </c>
      <c r="E2832" s="24">
        <v>45.7</v>
      </c>
      <c r="F2832" s="19">
        <f t="shared" si="132"/>
        <v>44.870007665243584</v>
      </c>
      <c r="G2832" s="24">
        <v>25.7</v>
      </c>
      <c r="H2832" s="19">
        <f t="shared" si="133"/>
        <v>25.233242822686215</v>
      </c>
      <c r="I2832" s="24">
        <v>53.8</v>
      </c>
      <c r="J2832" s="19">
        <f t="shared" si="134"/>
        <v>52.822897426479315</v>
      </c>
    </row>
    <row r="2833" spans="1:10" x14ac:dyDescent="0.25">
      <c r="A2833" s="3">
        <v>2033</v>
      </c>
      <c r="B2833" s="3">
        <v>12</v>
      </c>
      <c r="C2833" s="4">
        <v>22</v>
      </c>
      <c r="D2833" s="20">
        <f>INDEX('Prom Factor Mensual Hora 0,5'!$B$5:$N$28,MATCH('Casos CMg'!$C2833,'Prom Factor Mensual Hora 0,5'!$A$5:$A$28,0),MATCH('Casos CMg'!$B2833,'Prom Factor Mensual Hora 0,5'!$B$4:$M$4,0))</f>
        <v>0.98184854077126116</v>
      </c>
      <c r="E2833" s="24">
        <v>45.7</v>
      </c>
      <c r="F2833" s="19">
        <f t="shared" si="132"/>
        <v>44.870478313246636</v>
      </c>
      <c r="G2833" s="24">
        <v>25.7</v>
      </c>
      <c r="H2833" s="19">
        <f t="shared" si="133"/>
        <v>25.23350749782141</v>
      </c>
      <c r="I2833" s="24">
        <v>53.8</v>
      </c>
      <c r="J2833" s="19">
        <f t="shared" si="134"/>
        <v>52.823451493493849</v>
      </c>
    </row>
    <row r="2834" spans="1:10" x14ac:dyDescent="0.25">
      <c r="A2834" s="3">
        <v>2033</v>
      </c>
      <c r="B2834" s="3">
        <v>12</v>
      </c>
      <c r="C2834" s="4">
        <v>23</v>
      </c>
      <c r="D2834" s="20">
        <f>INDEX('Prom Factor Mensual Hora 0,5'!$B$5:$N$28,MATCH('Casos CMg'!$C2834,'Prom Factor Mensual Hora 0,5'!$A$5:$A$28,0),MATCH('Casos CMg'!$B2834,'Prom Factor Mensual Hora 0,5'!$B$4:$M$4,0))</f>
        <v>0.98184840904529458</v>
      </c>
      <c r="E2834" s="24">
        <v>47.9</v>
      </c>
      <c r="F2834" s="19">
        <f t="shared" si="132"/>
        <v>47.030538793269606</v>
      </c>
      <c r="G2834" s="24">
        <v>27.3</v>
      </c>
      <c r="H2834" s="19">
        <f t="shared" si="133"/>
        <v>26.804461566936542</v>
      </c>
      <c r="I2834" s="24">
        <v>56.5</v>
      </c>
      <c r="J2834" s="19">
        <f t="shared" si="134"/>
        <v>55.474435111059144</v>
      </c>
    </row>
    <row r="2835" spans="1:10" x14ac:dyDescent="0.25">
      <c r="A2835" s="3">
        <v>2034</v>
      </c>
      <c r="B2835" s="3">
        <v>1</v>
      </c>
      <c r="C2835" s="4">
        <v>0</v>
      </c>
      <c r="D2835" s="20">
        <f>INDEX('Prom Factor Mensual Hora 0,5'!$B$5:$N$28,MATCH('Casos CMg'!$C2835,'Prom Factor Mensual Hora 0,5'!$A$5:$A$28,0),MATCH('Casos CMg'!$B2835,'Prom Factor Mensual Hora 0,5'!$B$4:$M$4,0))</f>
        <v>0.98121981467768082</v>
      </c>
      <c r="E2835" s="24">
        <v>74.7</v>
      </c>
      <c r="F2835" s="19">
        <f t="shared" si="132"/>
        <v>73.297120156422764</v>
      </c>
      <c r="G2835" s="24">
        <v>38.4</v>
      </c>
      <c r="H2835" s="19">
        <f t="shared" si="133"/>
        <v>37.678840883622939</v>
      </c>
      <c r="I2835" s="24">
        <v>95.4</v>
      </c>
      <c r="J2835" s="19">
        <f t="shared" si="134"/>
        <v>93.608370320250756</v>
      </c>
    </row>
    <row r="2836" spans="1:10" x14ac:dyDescent="0.25">
      <c r="A2836" s="3">
        <v>2034</v>
      </c>
      <c r="B2836" s="3">
        <v>1</v>
      </c>
      <c r="C2836" s="4">
        <v>1</v>
      </c>
      <c r="D2836" s="20">
        <f>INDEX('Prom Factor Mensual Hora 0,5'!$B$5:$N$28,MATCH('Casos CMg'!$C2836,'Prom Factor Mensual Hora 0,5'!$A$5:$A$28,0),MATCH('Casos CMg'!$B2836,'Prom Factor Mensual Hora 0,5'!$B$4:$M$4,0))</f>
        <v>0.98914713165433199</v>
      </c>
      <c r="E2836" s="24">
        <v>72</v>
      </c>
      <c r="F2836" s="19">
        <f t="shared" si="132"/>
        <v>71.218593479111902</v>
      </c>
      <c r="G2836" s="24">
        <v>35.799999999999997</v>
      </c>
      <c r="H2836" s="19">
        <f t="shared" si="133"/>
        <v>35.411467313225081</v>
      </c>
      <c r="I2836" s="24">
        <v>91.9</v>
      </c>
      <c r="J2836" s="19">
        <f t="shared" si="134"/>
        <v>90.902621399033109</v>
      </c>
    </row>
    <row r="2837" spans="1:10" x14ac:dyDescent="0.25">
      <c r="A2837" s="3">
        <v>2034</v>
      </c>
      <c r="B2837" s="3">
        <v>1</v>
      </c>
      <c r="C2837" s="4">
        <v>2</v>
      </c>
      <c r="D2837" s="20">
        <f>INDEX('Prom Factor Mensual Hora 0,5'!$B$5:$N$28,MATCH('Casos CMg'!$C2837,'Prom Factor Mensual Hora 0,5'!$A$5:$A$28,0),MATCH('Casos CMg'!$B2837,'Prom Factor Mensual Hora 0,5'!$B$4:$M$4,0))</f>
        <v>0.98914705874714881</v>
      </c>
      <c r="E2837" s="24">
        <v>72</v>
      </c>
      <c r="F2837" s="19">
        <f t="shared" si="132"/>
        <v>71.218588229794719</v>
      </c>
      <c r="G2837" s="24">
        <v>35.799999999999997</v>
      </c>
      <c r="H2837" s="19">
        <f t="shared" si="133"/>
        <v>35.411464703147928</v>
      </c>
      <c r="I2837" s="24">
        <v>91.9</v>
      </c>
      <c r="J2837" s="19">
        <f t="shared" si="134"/>
        <v>90.902614698862976</v>
      </c>
    </row>
    <row r="2838" spans="1:10" x14ac:dyDescent="0.25">
      <c r="A2838" s="3">
        <v>2034</v>
      </c>
      <c r="B2838" s="3">
        <v>1</v>
      </c>
      <c r="C2838" s="4">
        <v>3</v>
      </c>
      <c r="D2838" s="20">
        <f>INDEX('Prom Factor Mensual Hora 0,5'!$B$5:$N$28,MATCH('Casos CMg'!$C2838,'Prom Factor Mensual Hora 0,5'!$A$5:$A$28,0),MATCH('Casos CMg'!$B2838,'Prom Factor Mensual Hora 0,5'!$B$4:$M$4,0))</f>
        <v>0.98915781752342935</v>
      </c>
      <c r="E2838" s="24">
        <v>72</v>
      </c>
      <c r="F2838" s="19">
        <f t="shared" si="132"/>
        <v>71.219362861686918</v>
      </c>
      <c r="G2838" s="24">
        <v>35.799999999999997</v>
      </c>
      <c r="H2838" s="19">
        <f t="shared" si="133"/>
        <v>35.411849867338766</v>
      </c>
      <c r="I2838" s="24">
        <v>91.9</v>
      </c>
      <c r="J2838" s="19">
        <f t="shared" si="134"/>
        <v>90.903603430403166</v>
      </c>
    </row>
    <row r="2839" spans="1:10" x14ac:dyDescent="0.25">
      <c r="A2839" s="3">
        <v>2034</v>
      </c>
      <c r="B2839" s="3">
        <v>1</v>
      </c>
      <c r="C2839" s="4">
        <v>4</v>
      </c>
      <c r="D2839" s="20">
        <f>INDEX('Prom Factor Mensual Hora 0,5'!$B$5:$N$28,MATCH('Casos CMg'!$C2839,'Prom Factor Mensual Hora 0,5'!$A$5:$A$28,0),MATCH('Casos CMg'!$B2839,'Prom Factor Mensual Hora 0,5'!$B$4:$M$4,0))</f>
        <v>0.98914813184865391</v>
      </c>
      <c r="E2839" s="24">
        <v>72</v>
      </c>
      <c r="F2839" s="19">
        <f t="shared" si="132"/>
        <v>71.218665493103089</v>
      </c>
      <c r="G2839" s="24">
        <v>35.799999999999997</v>
      </c>
      <c r="H2839" s="19">
        <f t="shared" si="133"/>
        <v>35.411503120181806</v>
      </c>
      <c r="I2839" s="24">
        <v>91.9</v>
      </c>
      <c r="J2839" s="19">
        <f t="shared" si="134"/>
        <v>90.902713316891294</v>
      </c>
    </row>
    <row r="2840" spans="1:10" x14ac:dyDescent="0.25">
      <c r="A2840" s="3">
        <v>2034</v>
      </c>
      <c r="B2840" s="3">
        <v>1</v>
      </c>
      <c r="C2840" s="4">
        <v>5</v>
      </c>
      <c r="D2840" s="20">
        <f>INDEX('Prom Factor Mensual Hora 0,5'!$B$5:$N$28,MATCH('Casos CMg'!$C2840,'Prom Factor Mensual Hora 0,5'!$A$5:$A$28,0),MATCH('Casos CMg'!$B2840,'Prom Factor Mensual Hora 0,5'!$B$4:$M$4,0))</f>
        <v>0.98914668561925345</v>
      </c>
      <c r="E2840" s="24">
        <v>72</v>
      </c>
      <c r="F2840" s="19">
        <f t="shared" si="132"/>
        <v>71.21856136458625</v>
      </c>
      <c r="G2840" s="24">
        <v>35.799999999999997</v>
      </c>
      <c r="H2840" s="19">
        <f t="shared" si="133"/>
        <v>35.411451345169269</v>
      </c>
      <c r="I2840" s="24">
        <v>91.9</v>
      </c>
      <c r="J2840" s="19">
        <f t="shared" si="134"/>
        <v>90.902580408409392</v>
      </c>
    </row>
    <row r="2841" spans="1:10" x14ac:dyDescent="0.25">
      <c r="A2841" s="3">
        <v>2034</v>
      </c>
      <c r="B2841" s="3">
        <v>1</v>
      </c>
      <c r="C2841" s="4">
        <v>6</v>
      </c>
      <c r="D2841" s="20">
        <f>INDEX('Prom Factor Mensual Hora 0,5'!$B$5:$N$28,MATCH('Casos CMg'!$C2841,'Prom Factor Mensual Hora 0,5'!$A$5:$A$28,0),MATCH('Casos CMg'!$B2841,'Prom Factor Mensual Hora 0,5'!$B$4:$M$4,0))</f>
        <v>0.98914716306798101</v>
      </c>
      <c r="E2841" s="24">
        <v>6.6</v>
      </c>
      <c r="F2841" s="19">
        <f t="shared" si="132"/>
        <v>6.5283712762486745</v>
      </c>
      <c r="G2841" s="24">
        <v>3.2</v>
      </c>
      <c r="H2841" s="19">
        <f t="shared" si="133"/>
        <v>3.1652709218175392</v>
      </c>
      <c r="I2841" s="24">
        <v>7.2</v>
      </c>
      <c r="J2841" s="19">
        <f t="shared" si="134"/>
        <v>7.1218595740894637</v>
      </c>
    </row>
    <row r="2842" spans="1:10" x14ac:dyDescent="0.25">
      <c r="A2842" s="3">
        <v>2034</v>
      </c>
      <c r="B2842" s="3">
        <v>1</v>
      </c>
      <c r="C2842" s="4">
        <v>7</v>
      </c>
      <c r="D2842" s="20">
        <f>INDEX('Prom Factor Mensual Hora 0,5'!$B$5:$N$28,MATCH('Casos CMg'!$C2842,'Prom Factor Mensual Hora 0,5'!$A$5:$A$28,0),MATCH('Casos CMg'!$B2842,'Prom Factor Mensual Hora 0,5'!$B$4:$M$4,0))</f>
        <v>0.989153881115167</v>
      </c>
      <c r="E2842" s="24">
        <v>6.6</v>
      </c>
      <c r="F2842" s="19">
        <f t="shared" si="132"/>
        <v>6.5284156153601023</v>
      </c>
      <c r="G2842" s="24">
        <v>3.2</v>
      </c>
      <c r="H2842" s="19">
        <f t="shared" si="133"/>
        <v>3.1652924195685346</v>
      </c>
      <c r="I2842" s="24">
        <v>7.2</v>
      </c>
      <c r="J2842" s="19">
        <f t="shared" si="134"/>
        <v>7.1219079440292026</v>
      </c>
    </row>
    <row r="2843" spans="1:10" x14ac:dyDescent="0.25">
      <c r="A2843" s="3">
        <v>2034</v>
      </c>
      <c r="B2843" s="3">
        <v>1</v>
      </c>
      <c r="C2843" s="4">
        <v>8</v>
      </c>
      <c r="D2843" s="20">
        <f>INDEX('Prom Factor Mensual Hora 0,5'!$B$5:$N$28,MATCH('Casos CMg'!$C2843,'Prom Factor Mensual Hora 0,5'!$A$5:$A$28,0),MATCH('Casos CMg'!$B2843,'Prom Factor Mensual Hora 0,5'!$B$4:$M$4,0))</f>
        <v>0.98926567975837054</v>
      </c>
      <c r="E2843" s="24">
        <v>2</v>
      </c>
      <c r="F2843" s="19">
        <f t="shared" si="132"/>
        <v>1.9785313595167411</v>
      </c>
      <c r="G2843" s="24">
        <v>0.9</v>
      </c>
      <c r="H2843" s="19">
        <f t="shared" si="133"/>
        <v>0.89033911178253355</v>
      </c>
      <c r="I2843" s="24">
        <v>2.8</v>
      </c>
      <c r="J2843" s="19">
        <f t="shared" si="134"/>
        <v>2.7699439033234374</v>
      </c>
    </row>
    <row r="2844" spans="1:10" x14ac:dyDescent="0.25">
      <c r="A2844" s="3">
        <v>2034</v>
      </c>
      <c r="B2844" s="3">
        <v>1</v>
      </c>
      <c r="C2844" s="4">
        <v>9</v>
      </c>
      <c r="D2844" s="20">
        <f>INDEX('Prom Factor Mensual Hora 0,5'!$B$5:$N$28,MATCH('Casos CMg'!$C2844,'Prom Factor Mensual Hora 0,5'!$A$5:$A$28,0),MATCH('Casos CMg'!$B2844,'Prom Factor Mensual Hora 0,5'!$B$4:$M$4,0))</f>
        <v>0.99442382427572695</v>
      </c>
      <c r="E2844" s="24">
        <v>1.1000000000000001</v>
      </c>
      <c r="F2844" s="19">
        <f t="shared" si="132"/>
        <v>1.0938662067032998</v>
      </c>
      <c r="G2844" s="24">
        <v>0.5</v>
      </c>
      <c r="H2844" s="19">
        <f t="shared" si="133"/>
        <v>0.49721191213786348</v>
      </c>
      <c r="I2844" s="24">
        <v>2</v>
      </c>
      <c r="J2844" s="19">
        <f t="shared" si="134"/>
        <v>1.9888476485514539</v>
      </c>
    </row>
    <row r="2845" spans="1:10" x14ac:dyDescent="0.25">
      <c r="A2845" s="3">
        <v>2034</v>
      </c>
      <c r="B2845" s="3">
        <v>1</v>
      </c>
      <c r="C2845" s="4">
        <v>10</v>
      </c>
      <c r="D2845" s="20">
        <f>INDEX('Prom Factor Mensual Hora 0,5'!$B$5:$N$28,MATCH('Casos CMg'!$C2845,'Prom Factor Mensual Hora 0,5'!$A$5:$A$28,0),MATCH('Casos CMg'!$B2845,'Prom Factor Mensual Hora 0,5'!$B$4:$M$4,0))</f>
        <v>0.9980668527594162</v>
      </c>
      <c r="E2845" s="24">
        <v>1.1000000000000001</v>
      </c>
      <c r="F2845" s="19">
        <f t="shared" si="132"/>
        <v>1.0978735380353579</v>
      </c>
      <c r="G2845" s="24">
        <v>0.5</v>
      </c>
      <c r="H2845" s="19">
        <f t="shared" si="133"/>
        <v>0.4990334263797081</v>
      </c>
      <c r="I2845" s="24">
        <v>1.4</v>
      </c>
      <c r="J2845" s="19">
        <f t="shared" si="134"/>
        <v>1.3972935938631825</v>
      </c>
    </row>
    <row r="2846" spans="1:10" x14ac:dyDescent="0.25">
      <c r="A2846" s="3">
        <v>2034</v>
      </c>
      <c r="B2846" s="3">
        <v>1</v>
      </c>
      <c r="C2846" s="4">
        <v>11</v>
      </c>
      <c r="D2846" s="20">
        <f>INDEX('Prom Factor Mensual Hora 0,5'!$B$5:$N$28,MATCH('Casos CMg'!$C2846,'Prom Factor Mensual Hora 0,5'!$A$5:$A$28,0),MATCH('Casos CMg'!$B2846,'Prom Factor Mensual Hora 0,5'!$B$4:$M$4,0))</f>
        <v>0.99800010772319481</v>
      </c>
      <c r="E2846" s="24">
        <v>1.1000000000000001</v>
      </c>
      <c r="F2846" s="19">
        <f t="shared" si="132"/>
        <v>1.0978001184955144</v>
      </c>
      <c r="G2846" s="24">
        <v>0.5</v>
      </c>
      <c r="H2846" s="19">
        <f t="shared" si="133"/>
        <v>0.4990000538615974</v>
      </c>
      <c r="I2846" s="24">
        <v>1.4</v>
      </c>
      <c r="J2846" s="19">
        <f t="shared" si="134"/>
        <v>1.3972001508124727</v>
      </c>
    </row>
    <row r="2847" spans="1:10" x14ac:dyDescent="0.25">
      <c r="A2847" s="3">
        <v>2034</v>
      </c>
      <c r="B2847" s="3">
        <v>1</v>
      </c>
      <c r="C2847" s="4">
        <v>12</v>
      </c>
      <c r="D2847" s="20">
        <f>INDEX('Prom Factor Mensual Hora 0,5'!$B$5:$N$28,MATCH('Casos CMg'!$C2847,'Prom Factor Mensual Hora 0,5'!$A$5:$A$28,0),MATCH('Casos CMg'!$B2847,'Prom Factor Mensual Hora 0,5'!$B$4:$M$4,0))</f>
        <v>0.99894824304206808</v>
      </c>
      <c r="E2847" s="24">
        <v>1.1000000000000001</v>
      </c>
      <c r="F2847" s="19">
        <f t="shared" si="132"/>
        <v>1.098843067346275</v>
      </c>
      <c r="G2847" s="24">
        <v>0.5</v>
      </c>
      <c r="H2847" s="19">
        <f t="shared" si="133"/>
        <v>0.49947412152103404</v>
      </c>
      <c r="I2847" s="24">
        <v>1.4</v>
      </c>
      <c r="J2847" s="19">
        <f t="shared" si="134"/>
        <v>1.3985275402588953</v>
      </c>
    </row>
    <row r="2848" spans="1:10" x14ac:dyDescent="0.25">
      <c r="A2848" s="3">
        <v>2034</v>
      </c>
      <c r="B2848" s="3">
        <v>1</v>
      </c>
      <c r="C2848" s="4">
        <v>13</v>
      </c>
      <c r="D2848" s="20">
        <f>INDEX('Prom Factor Mensual Hora 0,5'!$B$5:$N$28,MATCH('Casos CMg'!$C2848,'Prom Factor Mensual Hora 0,5'!$A$5:$A$28,0),MATCH('Casos CMg'!$B2848,'Prom Factor Mensual Hora 0,5'!$B$4:$M$4,0))</f>
        <v>0.9993123629650239</v>
      </c>
      <c r="E2848" s="24">
        <v>1.1000000000000001</v>
      </c>
      <c r="F2848" s="19">
        <f t="shared" si="132"/>
        <v>1.0992435992615264</v>
      </c>
      <c r="G2848" s="24">
        <v>0.5</v>
      </c>
      <c r="H2848" s="19">
        <f t="shared" si="133"/>
        <v>0.49965618148251195</v>
      </c>
      <c r="I2848" s="24">
        <v>1.4</v>
      </c>
      <c r="J2848" s="19">
        <f t="shared" si="134"/>
        <v>1.3990373081510334</v>
      </c>
    </row>
    <row r="2849" spans="1:10" x14ac:dyDescent="0.25">
      <c r="A2849" s="3">
        <v>2034</v>
      </c>
      <c r="B2849" s="3">
        <v>1</v>
      </c>
      <c r="C2849" s="4">
        <v>14</v>
      </c>
      <c r="D2849" s="20">
        <f>INDEX('Prom Factor Mensual Hora 0,5'!$B$5:$N$28,MATCH('Casos CMg'!$C2849,'Prom Factor Mensual Hora 0,5'!$A$5:$A$28,0),MATCH('Casos CMg'!$B2849,'Prom Factor Mensual Hora 0,5'!$B$4:$M$4,0))</f>
        <v>0.99983948140145085</v>
      </c>
      <c r="E2849" s="24">
        <v>1.1000000000000001</v>
      </c>
      <c r="F2849" s="19">
        <f t="shared" si="132"/>
        <v>1.0998234295415961</v>
      </c>
      <c r="G2849" s="24">
        <v>0.5</v>
      </c>
      <c r="H2849" s="19">
        <f t="shared" si="133"/>
        <v>0.49991974070072542</v>
      </c>
      <c r="I2849" s="24">
        <v>1.4</v>
      </c>
      <c r="J2849" s="19">
        <f t="shared" si="134"/>
        <v>1.3997752739620311</v>
      </c>
    </row>
    <row r="2850" spans="1:10" x14ac:dyDescent="0.25">
      <c r="A2850" s="3">
        <v>2034</v>
      </c>
      <c r="B2850" s="3">
        <v>1</v>
      </c>
      <c r="C2850" s="4">
        <v>15</v>
      </c>
      <c r="D2850" s="20">
        <f>INDEX('Prom Factor Mensual Hora 0,5'!$B$5:$N$28,MATCH('Casos CMg'!$C2850,'Prom Factor Mensual Hora 0,5'!$A$5:$A$28,0),MATCH('Casos CMg'!$B2850,'Prom Factor Mensual Hora 0,5'!$B$4:$M$4,0))</f>
        <v>1</v>
      </c>
      <c r="E2850" s="24">
        <v>1.1000000000000001</v>
      </c>
      <c r="F2850" s="19">
        <f t="shared" si="132"/>
        <v>1.1000000000000001</v>
      </c>
      <c r="G2850" s="24">
        <v>0.5</v>
      </c>
      <c r="H2850" s="19">
        <f t="shared" si="133"/>
        <v>0.5</v>
      </c>
      <c r="I2850" s="24">
        <v>1.4</v>
      </c>
      <c r="J2850" s="19">
        <f t="shared" si="134"/>
        <v>1.4</v>
      </c>
    </row>
    <row r="2851" spans="1:10" x14ac:dyDescent="0.25">
      <c r="A2851" s="3">
        <v>2034</v>
      </c>
      <c r="B2851" s="3">
        <v>1</v>
      </c>
      <c r="C2851" s="4">
        <v>16</v>
      </c>
      <c r="D2851" s="20">
        <f>INDEX('Prom Factor Mensual Hora 0,5'!$B$5:$N$28,MATCH('Casos CMg'!$C2851,'Prom Factor Mensual Hora 0,5'!$A$5:$A$28,0),MATCH('Casos CMg'!$B2851,'Prom Factor Mensual Hora 0,5'!$B$4:$M$4,0))</f>
        <v>0.99992346841158686</v>
      </c>
      <c r="E2851" s="24">
        <v>1.1000000000000001</v>
      </c>
      <c r="F2851" s="19">
        <f t="shared" si="132"/>
        <v>1.0999158152527457</v>
      </c>
      <c r="G2851" s="24">
        <v>0.5</v>
      </c>
      <c r="H2851" s="19">
        <f t="shared" si="133"/>
        <v>0.49996173420579343</v>
      </c>
      <c r="I2851" s="24">
        <v>1.4</v>
      </c>
      <c r="J2851" s="19">
        <f t="shared" si="134"/>
        <v>1.3998928557762216</v>
      </c>
    </row>
    <row r="2852" spans="1:10" x14ac:dyDescent="0.25">
      <c r="A2852" s="3">
        <v>2034</v>
      </c>
      <c r="B2852" s="3">
        <v>1</v>
      </c>
      <c r="C2852" s="4">
        <v>17</v>
      </c>
      <c r="D2852" s="20">
        <f>INDEX('Prom Factor Mensual Hora 0,5'!$B$5:$N$28,MATCH('Casos CMg'!$C2852,'Prom Factor Mensual Hora 0,5'!$A$5:$A$28,0),MATCH('Casos CMg'!$B2852,'Prom Factor Mensual Hora 0,5'!$B$4:$M$4,0))</f>
        <v>0.99991708859360151</v>
      </c>
      <c r="E2852" s="24">
        <v>1.1000000000000001</v>
      </c>
      <c r="F2852" s="19">
        <f t="shared" si="132"/>
        <v>1.0999087974529618</v>
      </c>
      <c r="G2852" s="24">
        <v>0.5</v>
      </c>
      <c r="H2852" s="19">
        <f t="shared" si="133"/>
        <v>0.49995854429680076</v>
      </c>
      <c r="I2852" s="24">
        <v>1.4</v>
      </c>
      <c r="J2852" s="19">
        <f t="shared" si="134"/>
        <v>1.3998839240310421</v>
      </c>
    </row>
    <row r="2853" spans="1:10" x14ac:dyDescent="0.25">
      <c r="A2853" s="3">
        <v>2034</v>
      </c>
      <c r="B2853" s="3">
        <v>1</v>
      </c>
      <c r="C2853" s="4">
        <v>18</v>
      </c>
      <c r="D2853" s="20">
        <f>INDEX('Prom Factor Mensual Hora 0,5'!$B$5:$N$28,MATCH('Casos CMg'!$C2853,'Prom Factor Mensual Hora 0,5'!$A$5:$A$28,0),MATCH('Casos CMg'!$B2853,'Prom Factor Mensual Hora 0,5'!$B$4:$M$4,0))</f>
        <v>0.99991354622575246</v>
      </c>
      <c r="E2853" s="24">
        <v>1.1000000000000001</v>
      </c>
      <c r="F2853" s="19">
        <f t="shared" si="132"/>
        <v>1.0999049008483277</v>
      </c>
      <c r="G2853" s="24">
        <v>0.5</v>
      </c>
      <c r="H2853" s="19">
        <f t="shared" si="133"/>
        <v>0.49995677311287623</v>
      </c>
      <c r="I2853" s="24">
        <v>1.4</v>
      </c>
      <c r="J2853" s="19">
        <f t="shared" si="134"/>
        <v>1.3998789647160534</v>
      </c>
    </row>
    <row r="2854" spans="1:10" x14ac:dyDescent="0.25">
      <c r="A2854" s="3">
        <v>2034</v>
      </c>
      <c r="B2854" s="3">
        <v>1</v>
      </c>
      <c r="C2854" s="4">
        <v>19</v>
      </c>
      <c r="D2854" s="20">
        <f>INDEX('Prom Factor Mensual Hora 0,5'!$B$5:$N$28,MATCH('Casos CMg'!$C2854,'Prom Factor Mensual Hora 0,5'!$A$5:$A$28,0),MATCH('Casos CMg'!$B2854,'Prom Factor Mensual Hora 0,5'!$B$4:$M$4,0))</f>
        <v>1</v>
      </c>
      <c r="E2854" s="24">
        <v>1.1000000000000001</v>
      </c>
      <c r="F2854" s="19">
        <f t="shared" si="132"/>
        <v>1.1000000000000001</v>
      </c>
      <c r="G2854" s="24">
        <v>0.5</v>
      </c>
      <c r="H2854" s="19">
        <f t="shared" si="133"/>
        <v>0.5</v>
      </c>
      <c r="I2854" s="24">
        <v>1.9</v>
      </c>
      <c r="J2854" s="19">
        <f t="shared" si="134"/>
        <v>1.9</v>
      </c>
    </row>
    <row r="2855" spans="1:10" x14ac:dyDescent="0.25">
      <c r="A2855" s="3">
        <v>2034</v>
      </c>
      <c r="B2855" s="3">
        <v>1</v>
      </c>
      <c r="C2855" s="4">
        <v>20</v>
      </c>
      <c r="D2855" s="20">
        <f>INDEX('Prom Factor Mensual Hora 0,5'!$B$5:$N$28,MATCH('Casos CMg'!$C2855,'Prom Factor Mensual Hora 0,5'!$A$5:$A$28,0),MATCH('Casos CMg'!$B2855,'Prom Factor Mensual Hora 0,5'!$B$4:$M$4,0))</f>
        <v>0.98245092444304372</v>
      </c>
      <c r="E2855" s="24">
        <v>75.3</v>
      </c>
      <c r="F2855" s="19">
        <f t="shared" si="132"/>
        <v>73.97855461056119</v>
      </c>
      <c r="G2855" s="24">
        <v>39.1</v>
      </c>
      <c r="H2855" s="19">
        <f t="shared" si="133"/>
        <v>38.413831145723009</v>
      </c>
      <c r="I2855" s="24">
        <v>96.2</v>
      </c>
      <c r="J2855" s="19">
        <f t="shared" si="134"/>
        <v>94.511778931420807</v>
      </c>
    </row>
    <row r="2856" spans="1:10" x14ac:dyDescent="0.25">
      <c r="A2856" s="3">
        <v>2034</v>
      </c>
      <c r="B2856" s="3">
        <v>1</v>
      </c>
      <c r="C2856" s="4">
        <v>21</v>
      </c>
      <c r="D2856" s="20">
        <f>INDEX('Prom Factor Mensual Hora 0,5'!$B$5:$N$28,MATCH('Casos CMg'!$C2856,'Prom Factor Mensual Hora 0,5'!$A$5:$A$28,0),MATCH('Casos CMg'!$B2856,'Prom Factor Mensual Hora 0,5'!$B$4:$M$4,0))</f>
        <v>0.98161712178659266</v>
      </c>
      <c r="E2856" s="24">
        <v>75.900000000000006</v>
      </c>
      <c r="F2856" s="19">
        <f t="shared" si="132"/>
        <v>74.504739543602383</v>
      </c>
      <c r="G2856" s="24">
        <v>39.700000000000003</v>
      </c>
      <c r="H2856" s="19">
        <f t="shared" si="133"/>
        <v>38.970199734927732</v>
      </c>
      <c r="I2856" s="24">
        <v>97.1</v>
      </c>
      <c r="J2856" s="19">
        <f t="shared" si="134"/>
        <v>95.315022525478142</v>
      </c>
    </row>
    <row r="2857" spans="1:10" x14ac:dyDescent="0.25">
      <c r="A2857" s="3">
        <v>2034</v>
      </c>
      <c r="B2857" s="3">
        <v>1</v>
      </c>
      <c r="C2857" s="4">
        <v>22</v>
      </c>
      <c r="D2857" s="20">
        <f>INDEX('Prom Factor Mensual Hora 0,5'!$B$5:$N$28,MATCH('Casos CMg'!$C2857,'Prom Factor Mensual Hora 0,5'!$A$5:$A$28,0),MATCH('Casos CMg'!$B2857,'Prom Factor Mensual Hora 0,5'!$B$4:$M$4,0))</f>
        <v>0.98162969101739617</v>
      </c>
      <c r="E2857" s="24">
        <v>75.900000000000006</v>
      </c>
      <c r="F2857" s="19">
        <f t="shared" si="132"/>
        <v>74.505693548220378</v>
      </c>
      <c r="G2857" s="24">
        <v>39.700000000000003</v>
      </c>
      <c r="H2857" s="19">
        <f t="shared" si="133"/>
        <v>38.970698733390634</v>
      </c>
      <c r="I2857" s="24">
        <v>97.1</v>
      </c>
      <c r="J2857" s="19">
        <f t="shared" si="134"/>
        <v>95.316242997789161</v>
      </c>
    </row>
    <row r="2858" spans="1:10" x14ac:dyDescent="0.25">
      <c r="A2858" s="3">
        <v>2034</v>
      </c>
      <c r="B2858" s="3">
        <v>1</v>
      </c>
      <c r="C2858" s="4">
        <v>23</v>
      </c>
      <c r="D2858" s="20">
        <f>INDEX('Prom Factor Mensual Hora 0,5'!$B$5:$N$28,MATCH('Casos CMg'!$C2858,'Prom Factor Mensual Hora 0,5'!$A$5:$A$28,0),MATCH('Casos CMg'!$B2858,'Prom Factor Mensual Hora 0,5'!$B$4:$M$4,0))</f>
        <v>0.98162962626717365</v>
      </c>
      <c r="E2858" s="24">
        <v>75.599999999999994</v>
      </c>
      <c r="F2858" s="19">
        <f t="shared" si="132"/>
        <v>74.211199745798325</v>
      </c>
      <c r="G2858" s="24">
        <v>39.299999999999997</v>
      </c>
      <c r="H2858" s="19">
        <f t="shared" si="133"/>
        <v>38.578044312299923</v>
      </c>
      <c r="I2858" s="24">
        <v>96.6</v>
      </c>
      <c r="J2858" s="19">
        <f t="shared" si="134"/>
        <v>94.825421897408972</v>
      </c>
    </row>
    <row r="2859" spans="1:10" x14ac:dyDescent="0.25">
      <c r="A2859" s="3">
        <v>2034</v>
      </c>
      <c r="B2859" s="3">
        <v>2</v>
      </c>
      <c r="C2859" s="4">
        <v>0</v>
      </c>
      <c r="D2859" s="20">
        <f>INDEX('Prom Factor Mensual Hora 0,5'!$B$5:$N$28,MATCH('Casos CMg'!$C2859,'Prom Factor Mensual Hora 0,5'!$A$5:$A$28,0),MATCH('Casos CMg'!$B2859,'Prom Factor Mensual Hora 0,5'!$B$4:$M$4,0))</f>
        <v>0.9894889113277171</v>
      </c>
      <c r="E2859" s="24">
        <v>82.7</v>
      </c>
      <c r="F2859" s="19">
        <f t="shared" si="132"/>
        <v>81.830732966802202</v>
      </c>
      <c r="G2859" s="24">
        <v>41.6</v>
      </c>
      <c r="H2859" s="19">
        <f t="shared" si="133"/>
        <v>41.162738711233033</v>
      </c>
      <c r="I2859" s="24">
        <v>105.3</v>
      </c>
      <c r="J2859" s="19">
        <f t="shared" si="134"/>
        <v>104.19318236280861</v>
      </c>
    </row>
    <row r="2860" spans="1:10" x14ac:dyDescent="0.25">
      <c r="A2860" s="3">
        <v>2034</v>
      </c>
      <c r="B2860" s="3">
        <v>2</v>
      </c>
      <c r="C2860" s="4">
        <v>1</v>
      </c>
      <c r="D2860" s="20">
        <f>INDEX('Prom Factor Mensual Hora 0,5'!$B$5:$N$28,MATCH('Casos CMg'!$C2860,'Prom Factor Mensual Hora 0,5'!$A$5:$A$28,0),MATCH('Casos CMg'!$B2860,'Prom Factor Mensual Hora 0,5'!$B$4:$M$4,0))</f>
        <v>0.99352670258105158</v>
      </c>
      <c r="E2860" s="24">
        <v>84.5</v>
      </c>
      <c r="F2860" s="19">
        <f t="shared" si="132"/>
        <v>83.953006368098855</v>
      </c>
      <c r="G2860" s="24">
        <v>42.1</v>
      </c>
      <c r="H2860" s="19">
        <f t="shared" si="133"/>
        <v>41.827474178662271</v>
      </c>
      <c r="I2860" s="24">
        <v>107.8</v>
      </c>
      <c r="J2860" s="19">
        <f t="shared" si="134"/>
        <v>107.10217853823735</v>
      </c>
    </row>
    <row r="2861" spans="1:10" x14ac:dyDescent="0.25">
      <c r="A2861" s="3">
        <v>2034</v>
      </c>
      <c r="B2861" s="3">
        <v>2</v>
      </c>
      <c r="C2861" s="4">
        <v>2</v>
      </c>
      <c r="D2861" s="20">
        <f>INDEX('Prom Factor Mensual Hora 0,5'!$B$5:$N$28,MATCH('Casos CMg'!$C2861,'Prom Factor Mensual Hora 0,5'!$A$5:$A$28,0),MATCH('Casos CMg'!$B2861,'Prom Factor Mensual Hora 0,5'!$B$4:$M$4,0))</f>
        <v>0.99352662116499169</v>
      </c>
      <c r="E2861" s="24">
        <v>84.5</v>
      </c>
      <c r="F2861" s="19">
        <f t="shared" si="132"/>
        <v>83.952999488441804</v>
      </c>
      <c r="G2861" s="24">
        <v>42.1</v>
      </c>
      <c r="H2861" s="19">
        <f t="shared" si="133"/>
        <v>41.82747075104615</v>
      </c>
      <c r="I2861" s="24">
        <v>107.8</v>
      </c>
      <c r="J2861" s="19">
        <f t="shared" si="134"/>
        <v>107.1021697615861</v>
      </c>
    </row>
    <row r="2862" spans="1:10" x14ac:dyDescent="0.25">
      <c r="A2862" s="3">
        <v>2034</v>
      </c>
      <c r="B2862" s="3">
        <v>2</v>
      </c>
      <c r="C2862" s="4">
        <v>3</v>
      </c>
      <c r="D2862" s="20">
        <f>INDEX('Prom Factor Mensual Hora 0,5'!$B$5:$N$28,MATCH('Casos CMg'!$C2862,'Prom Factor Mensual Hora 0,5'!$A$5:$A$28,0),MATCH('Casos CMg'!$B2862,'Prom Factor Mensual Hora 0,5'!$B$4:$M$4,0))</f>
        <v>0.99352158538607926</v>
      </c>
      <c r="E2862" s="24">
        <v>84.5</v>
      </c>
      <c r="F2862" s="19">
        <f t="shared" si="132"/>
        <v>83.952573965123705</v>
      </c>
      <c r="G2862" s="24">
        <v>42.1</v>
      </c>
      <c r="H2862" s="19">
        <f t="shared" si="133"/>
        <v>41.827258744753941</v>
      </c>
      <c r="I2862" s="24">
        <v>107.8</v>
      </c>
      <c r="J2862" s="19">
        <f t="shared" si="134"/>
        <v>107.10162690461934</v>
      </c>
    </row>
    <row r="2863" spans="1:10" x14ac:dyDescent="0.25">
      <c r="A2863" s="3">
        <v>2034</v>
      </c>
      <c r="B2863" s="3">
        <v>2</v>
      </c>
      <c r="C2863" s="4">
        <v>4</v>
      </c>
      <c r="D2863" s="20">
        <f>INDEX('Prom Factor Mensual Hora 0,5'!$B$5:$N$28,MATCH('Casos CMg'!$C2863,'Prom Factor Mensual Hora 0,5'!$A$5:$A$28,0),MATCH('Casos CMg'!$B2863,'Prom Factor Mensual Hora 0,5'!$B$4:$M$4,0))</f>
        <v>0.9935231367334898</v>
      </c>
      <c r="E2863" s="24">
        <v>84.5</v>
      </c>
      <c r="F2863" s="19">
        <f t="shared" si="132"/>
        <v>83.952705053979884</v>
      </c>
      <c r="G2863" s="24">
        <v>42.1</v>
      </c>
      <c r="H2863" s="19">
        <f t="shared" si="133"/>
        <v>41.827324056479924</v>
      </c>
      <c r="I2863" s="24">
        <v>107.8</v>
      </c>
      <c r="J2863" s="19">
        <f t="shared" si="134"/>
        <v>107.10179413987019</v>
      </c>
    </row>
    <row r="2864" spans="1:10" x14ac:dyDescent="0.25">
      <c r="A2864" s="3">
        <v>2034</v>
      </c>
      <c r="B2864" s="3">
        <v>2</v>
      </c>
      <c r="C2864" s="4">
        <v>5</v>
      </c>
      <c r="D2864" s="20">
        <f>INDEX('Prom Factor Mensual Hora 0,5'!$B$5:$N$28,MATCH('Casos CMg'!$C2864,'Prom Factor Mensual Hora 0,5'!$A$5:$A$28,0),MATCH('Casos CMg'!$B2864,'Prom Factor Mensual Hora 0,5'!$B$4:$M$4,0))</f>
        <v>0.99352554291798056</v>
      </c>
      <c r="E2864" s="24">
        <v>84.5</v>
      </c>
      <c r="F2864" s="19">
        <f t="shared" si="132"/>
        <v>83.952908376569354</v>
      </c>
      <c r="G2864" s="24">
        <v>42.1</v>
      </c>
      <c r="H2864" s="19">
        <f t="shared" si="133"/>
        <v>41.82742535684698</v>
      </c>
      <c r="I2864" s="24">
        <v>107.8</v>
      </c>
      <c r="J2864" s="19">
        <f t="shared" si="134"/>
        <v>107.10205352655831</v>
      </c>
    </row>
    <row r="2865" spans="1:10" x14ac:dyDescent="0.25">
      <c r="A2865" s="3">
        <v>2034</v>
      </c>
      <c r="B2865" s="3">
        <v>2</v>
      </c>
      <c r="C2865" s="4">
        <v>6</v>
      </c>
      <c r="D2865" s="20">
        <f>INDEX('Prom Factor Mensual Hora 0,5'!$B$5:$N$28,MATCH('Casos CMg'!$C2865,'Prom Factor Mensual Hora 0,5'!$A$5:$A$28,0),MATCH('Casos CMg'!$B2865,'Prom Factor Mensual Hora 0,5'!$B$4:$M$4,0))</f>
        <v>0.99352728973445059</v>
      </c>
      <c r="E2865" s="24">
        <v>3.4</v>
      </c>
      <c r="F2865" s="19">
        <f t="shared" si="132"/>
        <v>3.3779927850971321</v>
      </c>
      <c r="G2865" s="24">
        <v>2.2000000000000002</v>
      </c>
      <c r="H2865" s="19">
        <f t="shared" si="133"/>
        <v>2.1857600374157915</v>
      </c>
      <c r="I2865" s="24">
        <v>3.6</v>
      </c>
      <c r="J2865" s="19">
        <f t="shared" si="134"/>
        <v>3.5766982430440222</v>
      </c>
    </row>
    <row r="2866" spans="1:10" x14ac:dyDescent="0.25">
      <c r="A2866" s="3">
        <v>2034</v>
      </c>
      <c r="B2866" s="3">
        <v>2</v>
      </c>
      <c r="C2866" s="4">
        <v>7</v>
      </c>
      <c r="D2866" s="20">
        <f>INDEX('Prom Factor Mensual Hora 0,5'!$B$5:$N$28,MATCH('Casos CMg'!$C2866,'Prom Factor Mensual Hora 0,5'!$A$5:$A$28,0),MATCH('Casos CMg'!$B2866,'Prom Factor Mensual Hora 0,5'!$B$4:$M$4,0))</f>
        <v>0.99352259846588165</v>
      </c>
      <c r="E2866" s="24">
        <v>3.4</v>
      </c>
      <c r="F2866" s="19">
        <f t="shared" si="132"/>
        <v>3.3779768347839974</v>
      </c>
      <c r="G2866" s="24">
        <v>2.2000000000000002</v>
      </c>
      <c r="H2866" s="19">
        <f t="shared" si="133"/>
        <v>2.1857497166249398</v>
      </c>
      <c r="I2866" s="24">
        <v>3.6</v>
      </c>
      <c r="J2866" s="19">
        <f t="shared" si="134"/>
        <v>3.5766813544771741</v>
      </c>
    </row>
    <row r="2867" spans="1:10" x14ac:dyDescent="0.25">
      <c r="A2867" s="3">
        <v>2034</v>
      </c>
      <c r="B2867" s="3">
        <v>2</v>
      </c>
      <c r="C2867" s="4">
        <v>8</v>
      </c>
      <c r="D2867" s="20">
        <f>INDEX('Prom Factor Mensual Hora 0,5'!$B$5:$N$28,MATCH('Casos CMg'!$C2867,'Prom Factor Mensual Hora 0,5'!$A$5:$A$28,0),MATCH('Casos CMg'!$B2867,'Prom Factor Mensual Hora 0,5'!$B$4:$M$4,0))</f>
        <v>0.99352348867960838</v>
      </c>
      <c r="E2867" s="24">
        <v>3.5</v>
      </c>
      <c r="F2867" s="19">
        <f t="shared" si="132"/>
        <v>3.4773322103786293</v>
      </c>
      <c r="G2867" s="24">
        <v>2.4</v>
      </c>
      <c r="H2867" s="19">
        <f t="shared" si="133"/>
        <v>2.3844563728310599</v>
      </c>
      <c r="I2867" s="24">
        <v>3.6</v>
      </c>
      <c r="J2867" s="19">
        <f t="shared" si="134"/>
        <v>3.5766845592465901</v>
      </c>
    </row>
    <row r="2868" spans="1:10" x14ac:dyDescent="0.25">
      <c r="A2868" s="3">
        <v>2034</v>
      </c>
      <c r="B2868" s="3">
        <v>2</v>
      </c>
      <c r="C2868" s="4">
        <v>9</v>
      </c>
      <c r="D2868" s="20">
        <f>INDEX('Prom Factor Mensual Hora 0,5'!$B$5:$N$28,MATCH('Casos CMg'!$C2868,'Prom Factor Mensual Hora 0,5'!$A$5:$A$28,0),MATCH('Casos CMg'!$B2868,'Prom Factor Mensual Hora 0,5'!$B$4:$M$4,0))</f>
        <v>0.99527604572207462</v>
      </c>
      <c r="E2868" s="24">
        <v>3.5</v>
      </c>
      <c r="F2868" s="19">
        <f t="shared" si="132"/>
        <v>3.4834661600272612</v>
      </c>
      <c r="G2868" s="24">
        <v>2.4</v>
      </c>
      <c r="H2868" s="19">
        <f t="shared" si="133"/>
        <v>2.388662509732979</v>
      </c>
      <c r="I2868" s="24">
        <v>3.6</v>
      </c>
      <c r="J2868" s="19">
        <f t="shared" si="134"/>
        <v>3.5829937645994687</v>
      </c>
    </row>
    <row r="2869" spans="1:10" x14ac:dyDescent="0.25">
      <c r="A2869" s="3">
        <v>2034</v>
      </c>
      <c r="B2869" s="3">
        <v>2</v>
      </c>
      <c r="C2869" s="4">
        <v>10</v>
      </c>
      <c r="D2869" s="20">
        <f>INDEX('Prom Factor Mensual Hora 0,5'!$B$5:$N$28,MATCH('Casos CMg'!$C2869,'Prom Factor Mensual Hora 0,5'!$A$5:$A$28,0),MATCH('Casos CMg'!$B2869,'Prom Factor Mensual Hora 0,5'!$B$4:$M$4,0))</f>
        <v>0.99721878914847994</v>
      </c>
      <c r="E2869" s="24">
        <v>2.6</v>
      </c>
      <c r="F2869" s="19">
        <f t="shared" si="132"/>
        <v>2.5927688517860479</v>
      </c>
      <c r="G2869" s="24">
        <v>1.6</v>
      </c>
      <c r="H2869" s="19">
        <f t="shared" si="133"/>
        <v>1.595550062637568</v>
      </c>
      <c r="I2869" s="24">
        <v>2.7</v>
      </c>
      <c r="J2869" s="19">
        <f t="shared" si="134"/>
        <v>2.6924907307008961</v>
      </c>
    </row>
    <row r="2870" spans="1:10" x14ac:dyDescent="0.25">
      <c r="A2870" s="3">
        <v>2034</v>
      </c>
      <c r="B2870" s="3">
        <v>2</v>
      </c>
      <c r="C2870" s="4">
        <v>11</v>
      </c>
      <c r="D2870" s="20">
        <f>INDEX('Prom Factor Mensual Hora 0,5'!$B$5:$N$28,MATCH('Casos CMg'!$C2870,'Prom Factor Mensual Hora 0,5'!$A$5:$A$28,0),MATCH('Casos CMg'!$B2870,'Prom Factor Mensual Hora 0,5'!$B$4:$M$4,0))</f>
        <v>0.99704365040307219</v>
      </c>
      <c r="E2870" s="24">
        <v>2.6</v>
      </c>
      <c r="F2870" s="19">
        <f t="shared" si="132"/>
        <v>2.5923134910479879</v>
      </c>
      <c r="G2870" s="24">
        <v>1.6</v>
      </c>
      <c r="H2870" s="19">
        <f t="shared" si="133"/>
        <v>1.5952698406449155</v>
      </c>
      <c r="I2870" s="24">
        <v>2.7</v>
      </c>
      <c r="J2870" s="19">
        <f t="shared" si="134"/>
        <v>2.6920178560882952</v>
      </c>
    </row>
    <row r="2871" spans="1:10" x14ac:dyDescent="0.25">
      <c r="A2871" s="3">
        <v>2034</v>
      </c>
      <c r="B2871" s="3">
        <v>2</v>
      </c>
      <c r="C2871" s="4">
        <v>12</v>
      </c>
      <c r="D2871" s="20">
        <f>INDEX('Prom Factor Mensual Hora 0,5'!$B$5:$N$28,MATCH('Casos CMg'!$C2871,'Prom Factor Mensual Hora 0,5'!$A$5:$A$28,0),MATCH('Casos CMg'!$B2871,'Prom Factor Mensual Hora 0,5'!$B$4:$M$4,0))</f>
        <v>0.99749579563688595</v>
      </c>
      <c r="E2871" s="24">
        <v>2.6</v>
      </c>
      <c r="F2871" s="19">
        <f t="shared" si="132"/>
        <v>2.5934890686559036</v>
      </c>
      <c r="G2871" s="24">
        <v>1.6</v>
      </c>
      <c r="H2871" s="19">
        <f t="shared" si="133"/>
        <v>1.5959932730190176</v>
      </c>
      <c r="I2871" s="24">
        <v>2.7</v>
      </c>
      <c r="J2871" s="19">
        <f t="shared" si="134"/>
        <v>2.6932386482195922</v>
      </c>
    </row>
    <row r="2872" spans="1:10" x14ac:dyDescent="0.25">
      <c r="A2872" s="3">
        <v>2034</v>
      </c>
      <c r="B2872" s="3">
        <v>2</v>
      </c>
      <c r="C2872" s="4">
        <v>13</v>
      </c>
      <c r="D2872" s="20">
        <f>INDEX('Prom Factor Mensual Hora 0,5'!$B$5:$N$28,MATCH('Casos CMg'!$C2872,'Prom Factor Mensual Hora 0,5'!$A$5:$A$28,0),MATCH('Casos CMg'!$B2872,'Prom Factor Mensual Hora 0,5'!$B$4:$M$4,0))</f>
        <v>0.99747761054695772</v>
      </c>
      <c r="E2872" s="24">
        <v>2.6</v>
      </c>
      <c r="F2872" s="19">
        <f t="shared" si="132"/>
        <v>2.5934417874220901</v>
      </c>
      <c r="G2872" s="24">
        <v>1.6</v>
      </c>
      <c r="H2872" s="19">
        <f t="shared" si="133"/>
        <v>1.5959641768751325</v>
      </c>
      <c r="I2872" s="24">
        <v>2.7</v>
      </c>
      <c r="J2872" s="19">
        <f t="shared" si="134"/>
        <v>2.693189548476786</v>
      </c>
    </row>
    <row r="2873" spans="1:10" x14ac:dyDescent="0.25">
      <c r="A2873" s="3">
        <v>2034</v>
      </c>
      <c r="B2873" s="3">
        <v>2</v>
      </c>
      <c r="C2873" s="4">
        <v>14</v>
      </c>
      <c r="D2873" s="20">
        <f>INDEX('Prom Factor Mensual Hora 0,5'!$B$5:$N$28,MATCH('Casos CMg'!$C2873,'Prom Factor Mensual Hora 0,5'!$A$5:$A$28,0),MATCH('Casos CMg'!$B2873,'Prom Factor Mensual Hora 0,5'!$B$4:$M$4,0))</f>
        <v>0.99801346033285132</v>
      </c>
      <c r="E2873" s="24">
        <v>2.6</v>
      </c>
      <c r="F2873" s="19">
        <f t="shared" si="132"/>
        <v>2.5948349968654134</v>
      </c>
      <c r="G2873" s="24">
        <v>1.6</v>
      </c>
      <c r="H2873" s="19">
        <f t="shared" si="133"/>
        <v>1.5968215365325622</v>
      </c>
      <c r="I2873" s="24">
        <v>2.7</v>
      </c>
      <c r="J2873" s="19">
        <f t="shared" si="134"/>
        <v>2.6946363428986988</v>
      </c>
    </row>
    <row r="2874" spans="1:10" x14ac:dyDescent="0.25">
      <c r="A2874" s="3">
        <v>2034</v>
      </c>
      <c r="B2874" s="3">
        <v>2</v>
      </c>
      <c r="C2874" s="4">
        <v>15</v>
      </c>
      <c r="D2874" s="20">
        <f>INDEX('Prom Factor Mensual Hora 0,5'!$B$5:$N$28,MATCH('Casos CMg'!$C2874,'Prom Factor Mensual Hora 0,5'!$A$5:$A$28,0),MATCH('Casos CMg'!$B2874,'Prom Factor Mensual Hora 0,5'!$B$4:$M$4,0))</f>
        <v>0.99812271708207967</v>
      </c>
      <c r="E2874" s="24">
        <v>2.6</v>
      </c>
      <c r="F2874" s="19">
        <f t="shared" si="132"/>
        <v>2.595119064413407</v>
      </c>
      <c r="G2874" s="24">
        <v>1.6</v>
      </c>
      <c r="H2874" s="19">
        <f t="shared" si="133"/>
        <v>1.5969963473313276</v>
      </c>
      <c r="I2874" s="24">
        <v>2.7</v>
      </c>
      <c r="J2874" s="19">
        <f t="shared" si="134"/>
        <v>2.6949313361216154</v>
      </c>
    </row>
    <row r="2875" spans="1:10" x14ac:dyDescent="0.25">
      <c r="A2875" s="3">
        <v>2034</v>
      </c>
      <c r="B2875" s="3">
        <v>2</v>
      </c>
      <c r="C2875" s="4">
        <v>16</v>
      </c>
      <c r="D2875" s="20">
        <f>INDEX('Prom Factor Mensual Hora 0,5'!$B$5:$N$28,MATCH('Casos CMg'!$C2875,'Prom Factor Mensual Hora 0,5'!$A$5:$A$28,0),MATCH('Casos CMg'!$B2875,'Prom Factor Mensual Hora 0,5'!$B$4:$M$4,0))</f>
        <v>0.99811907894018959</v>
      </c>
      <c r="E2875" s="24">
        <v>2.6</v>
      </c>
      <c r="F2875" s="19">
        <f t="shared" si="132"/>
        <v>2.5951096052444931</v>
      </c>
      <c r="G2875" s="24">
        <v>1.6</v>
      </c>
      <c r="H2875" s="19">
        <f t="shared" si="133"/>
        <v>1.5969905263043034</v>
      </c>
      <c r="I2875" s="24">
        <v>2.7</v>
      </c>
      <c r="J2875" s="19">
        <f t="shared" si="134"/>
        <v>2.694921513138512</v>
      </c>
    </row>
    <row r="2876" spans="1:10" x14ac:dyDescent="0.25">
      <c r="A2876" s="3">
        <v>2034</v>
      </c>
      <c r="B2876" s="3">
        <v>2</v>
      </c>
      <c r="C2876" s="4">
        <v>17</v>
      </c>
      <c r="D2876" s="20">
        <f>INDEX('Prom Factor Mensual Hora 0,5'!$B$5:$N$28,MATCH('Casos CMg'!$C2876,'Prom Factor Mensual Hora 0,5'!$A$5:$A$28,0),MATCH('Casos CMg'!$B2876,'Prom Factor Mensual Hora 0,5'!$B$4:$M$4,0))</f>
        <v>0.99927109040942341</v>
      </c>
      <c r="E2876" s="24">
        <v>2.6</v>
      </c>
      <c r="F2876" s="19">
        <f t="shared" si="132"/>
        <v>2.5981048350645009</v>
      </c>
      <c r="G2876" s="24">
        <v>1.6</v>
      </c>
      <c r="H2876" s="19">
        <f t="shared" si="133"/>
        <v>1.5988337446550775</v>
      </c>
      <c r="I2876" s="24">
        <v>2.7</v>
      </c>
      <c r="J2876" s="19">
        <f t="shared" si="134"/>
        <v>2.6980319441054434</v>
      </c>
    </row>
    <row r="2877" spans="1:10" x14ac:dyDescent="0.25">
      <c r="A2877" s="3">
        <v>2034</v>
      </c>
      <c r="B2877" s="3">
        <v>2</v>
      </c>
      <c r="C2877" s="4">
        <v>18</v>
      </c>
      <c r="D2877" s="20">
        <f>INDEX('Prom Factor Mensual Hora 0,5'!$B$5:$N$28,MATCH('Casos CMg'!$C2877,'Prom Factor Mensual Hora 0,5'!$A$5:$A$28,0),MATCH('Casos CMg'!$B2877,'Prom Factor Mensual Hora 0,5'!$B$4:$M$4,0))</f>
        <v>0.99927561141539023</v>
      </c>
      <c r="E2877" s="24">
        <v>2.6</v>
      </c>
      <c r="F2877" s="19">
        <f t="shared" si="132"/>
        <v>2.5981165896800147</v>
      </c>
      <c r="G2877" s="24">
        <v>1.6</v>
      </c>
      <c r="H2877" s="19">
        <f t="shared" si="133"/>
        <v>1.5988409782646245</v>
      </c>
      <c r="I2877" s="24">
        <v>2.7</v>
      </c>
      <c r="J2877" s="19">
        <f t="shared" si="134"/>
        <v>2.6980441508215538</v>
      </c>
    </row>
    <row r="2878" spans="1:10" x14ac:dyDescent="0.25">
      <c r="A2878" s="3">
        <v>2034</v>
      </c>
      <c r="B2878" s="3">
        <v>2</v>
      </c>
      <c r="C2878" s="4">
        <v>19</v>
      </c>
      <c r="D2878" s="20">
        <f>INDEX('Prom Factor Mensual Hora 0,5'!$B$5:$N$28,MATCH('Casos CMg'!$C2878,'Prom Factor Mensual Hora 0,5'!$A$5:$A$28,0),MATCH('Casos CMg'!$B2878,'Prom Factor Mensual Hora 0,5'!$B$4:$M$4,0))</f>
        <v>0.99713146013226461</v>
      </c>
      <c r="E2878" s="24">
        <v>3.5</v>
      </c>
      <c r="F2878" s="19">
        <f t="shared" si="132"/>
        <v>3.4899601104629263</v>
      </c>
      <c r="G2878" s="24">
        <v>2.4</v>
      </c>
      <c r="H2878" s="19">
        <f t="shared" si="133"/>
        <v>2.3931155043174348</v>
      </c>
      <c r="I2878" s="24">
        <v>3.6</v>
      </c>
      <c r="J2878" s="19">
        <f t="shared" si="134"/>
        <v>3.5896732564761527</v>
      </c>
    </row>
    <row r="2879" spans="1:10" x14ac:dyDescent="0.25">
      <c r="A2879" s="3">
        <v>2034</v>
      </c>
      <c r="B2879" s="3">
        <v>2</v>
      </c>
      <c r="C2879" s="4">
        <v>20</v>
      </c>
      <c r="D2879" s="20">
        <f>INDEX('Prom Factor Mensual Hora 0,5'!$B$5:$N$28,MATCH('Casos CMg'!$C2879,'Prom Factor Mensual Hora 0,5'!$A$5:$A$28,0),MATCH('Casos CMg'!$B2879,'Prom Factor Mensual Hora 0,5'!$B$4:$M$4,0))</f>
        <v>0.98942463729197716</v>
      </c>
      <c r="E2879" s="24">
        <v>82.3</v>
      </c>
      <c r="F2879" s="19">
        <f t="shared" si="132"/>
        <v>81.42964764912972</v>
      </c>
      <c r="G2879" s="24">
        <v>41.5</v>
      </c>
      <c r="H2879" s="19">
        <f t="shared" si="133"/>
        <v>41.061122447617052</v>
      </c>
      <c r="I2879" s="24">
        <v>104.8</v>
      </c>
      <c r="J2879" s="19">
        <f t="shared" si="134"/>
        <v>103.6917019881992</v>
      </c>
    </row>
    <row r="2880" spans="1:10" x14ac:dyDescent="0.25">
      <c r="A2880" s="3">
        <v>2034</v>
      </c>
      <c r="B2880" s="3">
        <v>2</v>
      </c>
      <c r="C2880" s="4">
        <v>21</v>
      </c>
      <c r="D2880" s="20">
        <f>INDEX('Prom Factor Mensual Hora 0,5'!$B$5:$N$28,MATCH('Casos CMg'!$C2880,'Prom Factor Mensual Hora 0,5'!$A$5:$A$28,0),MATCH('Casos CMg'!$B2880,'Prom Factor Mensual Hora 0,5'!$B$4:$M$4,0))</f>
        <v>0.98941890562610713</v>
      </c>
      <c r="E2880" s="24">
        <v>82</v>
      </c>
      <c r="F2880" s="19">
        <f t="shared" si="132"/>
        <v>81.13235026134079</v>
      </c>
      <c r="G2880" s="24">
        <v>41.4</v>
      </c>
      <c r="H2880" s="19">
        <f t="shared" si="133"/>
        <v>40.961942692920836</v>
      </c>
      <c r="I2880" s="24">
        <v>104.3</v>
      </c>
      <c r="J2880" s="19">
        <f t="shared" si="134"/>
        <v>103.19639185680298</v>
      </c>
    </row>
    <row r="2881" spans="1:10" x14ac:dyDescent="0.25">
      <c r="A2881" s="3">
        <v>2034</v>
      </c>
      <c r="B2881" s="3">
        <v>2</v>
      </c>
      <c r="C2881" s="4">
        <v>22</v>
      </c>
      <c r="D2881" s="20">
        <f>INDEX('Prom Factor Mensual Hora 0,5'!$B$5:$N$28,MATCH('Casos CMg'!$C2881,'Prom Factor Mensual Hora 0,5'!$A$5:$A$28,0),MATCH('Casos CMg'!$B2881,'Prom Factor Mensual Hora 0,5'!$B$4:$M$4,0))</f>
        <v>0.98941895443097017</v>
      </c>
      <c r="E2881" s="24">
        <v>82</v>
      </c>
      <c r="F2881" s="19">
        <f t="shared" si="132"/>
        <v>81.13235426333955</v>
      </c>
      <c r="G2881" s="24">
        <v>41.4</v>
      </c>
      <c r="H2881" s="19">
        <f t="shared" si="133"/>
        <v>40.961944713442165</v>
      </c>
      <c r="I2881" s="24">
        <v>104.3</v>
      </c>
      <c r="J2881" s="19">
        <f t="shared" si="134"/>
        <v>103.19639694715019</v>
      </c>
    </row>
    <row r="2882" spans="1:10" x14ac:dyDescent="0.25">
      <c r="A2882" s="3">
        <v>2034</v>
      </c>
      <c r="B2882" s="3">
        <v>2</v>
      </c>
      <c r="C2882" s="4">
        <v>23</v>
      </c>
      <c r="D2882" s="20">
        <f>INDEX('Prom Factor Mensual Hora 0,5'!$B$5:$N$28,MATCH('Casos CMg'!$C2882,'Prom Factor Mensual Hora 0,5'!$A$5:$A$28,0),MATCH('Casos CMg'!$B2882,'Prom Factor Mensual Hora 0,5'!$B$4:$M$4,0))</f>
        <v>0.98941642396799434</v>
      </c>
      <c r="E2882" s="24">
        <v>82.3</v>
      </c>
      <c r="F2882" s="19">
        <f t="shared" si="132"/>
        <v>81.428971692565938</v>
      </c>
      <c r="G2882" s="24">
        <v>41.5</v>
      </c>
      <c r="H2882" s="19">
        <f t="shared" si="133"/>
        <v>41.060781594671766</v>
      </c>
      <c r="I2882" s="24">
        <v>104.8</v>
      </c>
      <c r="J2882" s="19">
        <f t="shared" si="134"/>
        <v>103.69084123184581</v>
      </c>
    </row>
    <row r="2883" spans="1:10" x14ac:dyDescent="0.25">
      <c r="A2883" s="3">
        <v>2034</v>
      </c>
      <c r="B2883" s="3">
        <v>3</v>
      </c>
      <c r="C2883" s="4">
        <v>0</v>
      </c>
      <c r="D2883" s="20">
        <f>INDEX('Prom Factor Mensual Hora 0,5'!$B$5:$N$28,MATCH('Casos CMg'!$C2883,'Prom Factor Mensual Hora 0,5'!$A$5:$A$28,0),MATCH('Casos CMg'!$B2883,'Prom Factor Mensual Hora 0,5'!$B$4:$M$4,0))</f>
        <v>0.98480508351273932</v>
      </c>
      <c r="E2883" s="24">
        <v>97.1</v>
      </c>
      <c r="F2883" s="19">
        <f t="shared" si="132"/>
        <v>95.62457360908698</v>
      </c>
      <c r="G2883" s="24">
        <v>48</v>
      </c>
      <c r="H2883" s="19">
        <f t="shared" si="133"/>
        <v>47.270644008611484</v>
      </c>
      <c r="I2883" s="24">
        <v>119.3</v>
      </c>
      <c r="J2883" s="19">
        <f t="shared" si="134"/>
        <v>117.48724646306979</v>
      </c>
    </row>
    <row r="2884" spans="1:10" x14ac:dyDescent="0.25">
      <c r="A2884" s="3">
        <v>2034</v>
      </c>
      <c r="B2884" s="3">
        <v>3</v>
      </c>
      <c r="C2884" s="4">
        <v>1</v>
      </c>
      <c r="D2884" s="20">
        <f>INDEX('Prom Factor Mensual Hora 0,5'!$B$5:$N$28,MATCH('Casos CMg'!$C2884,'Prom Factor Mensual Hora 0,5'!$A$5:$A$28,0),MATCH('Casos CMg'!$B2884,'Prom Factor Mensual Hora 0,5'!$B$4:$M$4,0))</f>
        <v>0.9916993991440024</v>
      </c>
      <c r="E2884" s="24">
        <v>97.1</v>
      </c>
      <c r="F2884" s="19">
        <f t="shared" ref="F2884:F2947" si="135">$E2884*$D2884</f>
        <v>96.294011656882631</v>
      </c>
      <c r="G2884" s="24">
        <v>48</v>
      </c>
      <c r="H2884" s="19">
        <f t="shared" ref="H2884:H2947" si="136">$G2884*$D2884</f>
        <v>47.601571158912115</v>
      </c>
      <c r="I2884" s="24">
        <v>119.3</v>
      </c>
      <c r="J2884" s="19">
        <f t="shared" ref="J2884:J2947" si="137">$I2884*$D2884</f>
        <v>118.30973831787948</v>
      </c>
    </row>
    <row r="2885" spans="1:10" x14ac:dyDescent="0.25">
      <c r="A2885" s="3">
        <v>2034</v>
      </c>
      <c r="B2885" s="3">
        <v>3</v>
      </c>
      <c r="C2885" s="4">
        <v>2</v>
      </c>
      <c r="D2885" s="20">
        <f>INDEX('Prom Factor Mensual Hora 0,5'!$B$5:$N$28,MATCH('Casos CMg'!$C2885,'Prom Factor Mensual Hora 0,5'!$A$5:$A$28,0),MATCH('Casos CMg'!$B2885,'Prom Factor Mensual Hora 0,5'!$B$4:$M$4,0))</f>
        <v>0.99169561703876996</v>
      </c>
      <c r="E2885" s="24">
        <v>97.1</v>
      </c>
      <c r="F2885" s="19">
        <f t="shared" si="135"/>
        <v>96.293644414464552</v>
      </c>
      <c r="G2885" s="24">
        <v>48</v>
      </c>
      <c r="H2885" s="19">
        <f t="shared" si="136"/>
        <v>47.60138961786096</v>
      </c>
      <c r="I2885" s="24">
        <v>119.3</v>
      </c>
      <c r="J2885" s="19">
        <f t="shared" si="137"/>
        <v>118.30928711272526</v>
      </c>
    </row>
    <row r="2886" spans="1:10" x14ac:dyDescent="0.25">
      <c r="A2886" s="3">
        <v>2034</v>
      </c>
      <c r="B2886" s="3">
        <v>3</v>
      </c>
      <c r="C2886" s="4">
        <v>3</v>
      </c>
      <c r="D2886" s="20">
        <f>INDEX('Prom Factor Mensual Hora 0,5'!$B$5:$N$28,MATCH('Casos CMg'!$C2886,'Prom Factor Mensual Hora 0,5'!$A$5:$A$28,0),MATCH('Casos CMg'!$B2886,'Prom Factor Mensual Hora 0,5'!$B$4:$M$4,0))</f>
        <v>0.99168703038685069</v>
      </c>
      <c r="E2886" s="24">
        <v>97.1</v>
      </c>
      <c r="F2886" s="19">
        <f t="shared" si="135"/>
        <v>96.292810650563197</v>
      </c>
      <c r="G2886" s="24">
        <v>48</v>
      </c>
      <c r="H2886" s="19">
        <f t="shared" si="136"/>
        <v>47.600977458568835</v>
      </c>
      <c r="I2886" s="24">
        <v>119.3</v>
      </c>
      <c r="J2886" s="19">
        <f t="shared" si="137"/>
        <v>118.30826272515128</v>
      </c>
    </row>
    <row r="2887" spans="1:10" x14ac:dyDescent="0.25">
      <c r="A2887" s="3">
        <v>2034</v>
      </c>
      <c r="B2887" s="3">
        <v>3</v>
      </c>
      <c r="C2887" s="4">
        <v>4</v>
      </c>
      <c r="D2887" s="20">
        <f>INDEX('Prom Factor Mensual Hora 0,5'!$B$5:$N$28,MATCH('Casos CMg'!$C2887,'Prom Factor Mensual Hora 0,5'!$A$5:$A$28,0),MATCH('Casos CMg'!$B2887,'Prom Factor Mensual Hora 0,5'!$B$4:$M$4,0))</f>
        <v>0.99168821882152391</v>
      </c>
      <c r="E2887" s="24">
        <v>97.1</v>
      </c>
      <c r="F2887" s="19">
        <f t="shared" si="135"/>
        <v>96.292926047569964</v>
      </c>
      <c r="G2887" s="24">
        <v>48</v>
      </c>
      <c r="H2887" s="19">
        <f t="shared" si="136"/>
        <v>47.601034503433148</v>
      </c>
      <c r="I2887" s="24">
        <v>119.3</v>
      </c>
      <c r="J2887" s="19">
        <f t="shared" si="137"/>
        <v>118.30840450540779</v>
      </c>
    </row>
    <row r="2888" spans="1:10" x14ac:dyDescent="0.25">
      <c r="A2888" s="3">
        <v>2034</v>
      </c>
      <c r="B2888" s="3">
        <v>3</v>
      </c>
      <c r="C2888" s="4">
        <v>5</v>
      </c>
      <c r="D2888" s="20">
        <f>INDEX('Prom Factor Mensual Hora 0,5'!$B$5:$N$28,MATCH('Casos CMg'!$C2888,'Prom Factor Mensual Hora 0,5'!$A$5:$A$28,0),MATCH('Casos CMg'!$B2888,'Prom Factor Mensual Hora 0,5'!$B$4:$M$4,0))</f>
        <v>0.99169302191808428</v>
      </c>
      <c r="E2888" s="24">
        <v>97.1</v>
      </c>
      <c r="F2888" s="19">
        <f t="shared" si="135"/>
        <v>96.29339242824598</v>
      </c>
      <c r="G2888" s="24">
        <v>48</v>
      </c>
      <c r="H2888" s="19">
        <f t="shared" si="136"/>
        <v>47.601265052068044</v>
      </c>
      <c r="I2888" s="24">
        <v>119.3</v>
      </c>
      <c r="J2888" s="19">
        <f t="shared" si="137"/>
        <v>118.30897751482745</v>
      </c>
    </row>
    <row r="2889" spans="1:10" x14ac:dyDescent="0.25">
      <c r="A2889" s="3">
        <v>2034</v>
      </c>
      <c r="B2889" s="3">
        <v>3</v>
      </c>
      <c r="C2889" s="4">
        <v>6</v>
      </c>
      <c r="D2889" s="20">
        <f>INDEX('Prom Factor Mensual Hora 0,5'!$B$5:$N$28,MATCH('Casos CMg'!$C2889,'Prom Factor Mensual Hora 0,5'!$A$5:$A$28,0),MATCH('Casos CMg'!$B2889,'Prom Factor Mensual Hora 0,5'!$B$4:$M$4,0))</f>
        <v>0.99168767441705652</v>
      </c>
      <c r="E2889" s="24">
        <v>97.1</v>
      </c>
      <c r="F2889" s="19">
        <f t="shared" si="135"/>
        <v>96.292873185896184</v>
      </c>
      <c r="G2889" s="24">
        <v>48</v>
      </c>
      <c r="H2889" s="19">
        <f t="shared" si="136"/>
        <v>47.601008372018711</v>
      </c>
      <c r="I2889" s="24">
        <v>119.3</v>
      </c>
      <c r="J2889" s="19">
        <f t="shared" si="137"/>
        <v>118.30833955795484</v>
      </c>
    </row>
    <row r="2890" spans="1:10" x14ac:dyDescent="0.25">
      <c r="A2890" s="3">
        <v>2034</v>
      </c>
      <c r="B2890" s="3">
        <v>3</v>
      </c>
      <c r="C2890" s="4">
        <v>7</v>
      </c>
      <c r="D2890" s="20">
        <f>INDEX('Prom Factor Mensual Hora 0,5'!$B$5:$N$28,MATCH('Casos CMg'!$C2890,'Prom Factor Mensual Hora 0,5'!$A$5:$A$28,0),MATCH('Casos CMg'!$B2890,'Prom Factor Mensual Hora 0,5'!$B$4:$M$4,0))</f>
        <v>0.99169068713511155</v>
      </c>
      <c r="E2890" s="24">
        <v>59.1</v>
      </c>
      <c r="F2890" s="19">
        <f t="shared" si="135"/>
        <v>58.608919609685096</v>
      </c>
      <c r="G2890" s="24">
        <v>31</v>
      </c>
      <c r="H2890" s="19">
        <f t="shared" si="136"/>
        <v>30.742411301188458</v>
      </c>
      <c r="I2890" s="24">
        <v>73.599999999999994</v>
      </c>
      <c r="J2890" s="19">
        <f t="shared" si="137"/>
        <v>72.988434573144204</v>
      </c>
    </row>
    <row r="2891" spans="1:10" x14ac:dyDescent="0.25">
      <c r="A2891" s="3">
        <v>2034</v>
      </c>
      <c r="B2891" s="3">
        <v>3</v>
      </c>
      <c r="C2891" s="4">
        <v>8</v>
      </c>
      <c r="D2891" s="20">
        <f>INDEX('Prom Factor Mensual Hora 0,5'!$B$5:$N$28,MATCH('Casos CMg'!$C2891,'Prom Factor Mensual Hora 0,5'!$A$5:$A$28,0),MATCH('Casos CMg'!$B2891,'Prom Factor Mensual Hora 0,5'!$B$4:$M$4,0))</f>
        <v>0.99169209706295591</v>
      </c>
      <c r="E2891" s="24">
        <v>59.1</v>
      </c>
      <c r="F2891" s="19">
        <f t="shared" si="135"/>
        <v>58.609002936420694</v>
      </c>
      <c r="G2891" s="24">
        <v>31</v>
      </c>
      <c r="H2891" s="19">
        <f t="shared" si="136"/>
        <v>30.742455008951634</v>
      </c>
      <c r="I2891" s="24">
        <v>73.599999999999994</v>
      </c>
      <c r="J2891" s="19">
        <f t="shared" si="137"/>
        <v>72.988538343833554</v>
      </c>
    </row>
    <row r="2892" spans="1:10" x14ac:dyDescent="0.25">
      <c r="A2892" s="3">
        <v>2034</v>
      </c>
      <c r="B2892" s="3">
        <v>3</v>
      </c>
      <c r="C2892" s="4">
        <v>9</v>
      </c>
      <c r="D2892" s="20">
        <f>INDEX('Prom Factor Mensual Hora 0,5'!$B$5:$N$28,MATCH('Casos CMg'!$C2892,'Prom Factor Mensual Hora 0,5'!$A$5:$A$28,0),MATCH('Casos CMg'!$B2892,'Prom Factor Mensual Hora 0,5'!$B$4:$M$4,0))</f>
        <v>0.9943535624807196</v>
      </c>
      <c r="E2892" s="24">
        <v>47.2</v>
      </c>
      <c r="F2892" s="19">
        <f t="shared" si="135"/>
        <v>46.933488149089968</v>
      </c>
      <c r="G2892" s="24">
        <v>30.1</v>
      </c>
      <c r="H2892" s="19">
        <f t="shared" si="136"/>
        <v>29.93004223066966</v>
      </c>
      <c r="I2892" s="24">
        <v>57.4</v>
      </c>
      <c r="J2892" s="19">
        <f t="shared" si="137"/>
        <v>57.075894486393302</v>
      </c>
    </row>
    <row r="2893" spans="1:10" x14ac:dyDescent="0.25">
      <c r="A2893" s="3">
        <v>2034</v>
      </c>
      <c r="B2893" s="3">
        <v>3</v>
      </c>
      <c r="C2893" s="4">
        <v>10</v>
      </c>
      <c r="D2893" s="20">
        <f>INDEX('Prom Factor Mensual Hora 0,5'!$B$5:$N$28,MATCH('Casos CMg'!$C2893,'Prom Factor Mensual Hora 0,5'!$A$5:$A$28,0),MATCH('Casos CMg'!$B2893,'Prom Factor Mensual Hora 0,5'!$B$4:$M$4,0))</f>
        <v>0.99555828900987708</v>
      </c>
      <c r="E2893" s="24">
        <v>46.2</v>
      </c>
      <c r="F2893" s="19">
        <f t="shared" si="135"/>
        <v>45.994792952256326</v>
      </c>
      <c r="G2893" s="24">
        <v>29.9</v>
      </c>
      <c r="H2893" s="19">
        <f t="shared" si="136"/>
        <v>29.767192841395325</v>
      </c>
      <c r="I2893" s="24">
        <v>56.1</v>
      </c>
      <c r="J2893" s="19">
        <f t="shared" si="137"/>
        <v>55.850820013454104</v>
      </c>
    </row>
    <row r="2894" spans="1:10" x14ac:dyDescent="0.25">
      <c r="A2894" s="3">
        <v>2034</v>
      </c>
      <c r="B2894" s="3">
        <v>3</v>
      </c>
      <c r="C2894" s="4">
        <v>11</v>
      </c>
      <c r="D2894" s="20">
        <f>INDEX('Prom Factor Mensual Hora 0,5'!$B$5:$N$28,MATCH('Casos CMg'!$C2894,'Prom Factor Mensual Hora 0,5'!$A$5:$A$28,0),MATCH('Casos CMg'!$B2894,'Prom Factor Mensual Hora 0,5'!$B$4:$M$4,0))</f>
        <v>0.99696702231851253</v>
      </c>
      <c r="E2894" s="24">
        <v>46.2</v>
      </c>
      <c r="F2894" s="19">
        <f t="shared" si="135"/>
        <v>46.059876431115285</v>
      </c>
      <c r="G2894" s="24">
        <v>29.9</v>
      </c>
      <c r="H2894" s="19">
        <f t="shared" si="136"/>
        <v>29.809313967323522</v>
      </c>
      <c r="I2894" s="24">
        <v>56.1</v>
      </c>
      <c r="J2894" s="19">
        <f t="shared" si="137"/>
        <v>55.929849952068551</v>
      </c>
    </row>
    <row r="2895" spans="1:10" x14ac:dyDescent="0.25">
      <c r="A2895" s="3">
        <v>2034</v>
      </c>
      <c r="B2895" s="3">
        <v>3</v>
      </c>
      <c r="C2895" s="4">
        <v>12</v>
      </c>
      <c r="D2895" s="20">
        <f>INDEX('Prom Factor Mensual Hora 0,5'!$B$5:$N$28,MATCH('Casos CMg'!$C2895,'Prom Factor Mensual Hora 0,5'!$A$5:$A$28,0),MATCH('Casos CMg'!$B2895,'Prom Factor Mensual Hora 0,5'!$B$4:$M$4,0))</f>
        <v>0.99756232294182201</v>
      </c>
      <c r="E2895" s="24">
        <v>46.2</v>
      </c>
      <c r="F2895" s="19">
        <f t="shared" si="135"/>
        <v>46.087379319912181</v>
      </c>
      <c r="G2895" s="24">
        <v>29.9</v>
      </c>
      <c r="H2895" s="19">
        <f t="shared" si="136"/>
        <v>29.827113455960475</v>
      </c>
      <c r="I2895" s="24">
        <v>56.1</v>
      </c>
      <c r="J2895" s="19">
        <f t="shared" si="137"/>
        <v>55.963246317036216</v>
      </c>
    </row>
    <row r="2896" spans="1:10" x14ac:dyDescent="0.25">
      <c r="A2896" s="3">
        <v>2034</v>
      </c>
      <c r="B2896" s="3">
        <v>3</v>
      </c>
      <c r="C2896" s="4">
        <v>13</v>
      </c>
      <c r="D2896" s="20">
        <f>INDEX('Prom Factor Mensual Hora 0,5'!$B$5:$N$28,MATCH('Casos CMg'!$C2896,'Prom Factor Mensual Hora 0,5'!$A$5:$A$28,0),MATCH('Casos CMg'!$B2896,'Prom Factor Mensual Hora 0,5'!$B$4:$M$4,0))</f>
        <v>0.99757345039582368</v>
      </c>
      <c r="E2896" s="24">
        <v>53.6</v>
      </c>
      <c r="F2896" s="19">
        <f t="shared" si="135"/>
        <v>53.469936941216147</v>
      </c>
      <c r="G2896" s="24">
        <v>33.4</v>
      </c>
      <c r="H2896" s="19">
        <f t="shared" si="136"/>
        <v>33.318953243220513</v>
      </c>
      <c r="I2896" s="24">
        <v>65.2</v>
      </c>
      <c r="J2896" s="19">
        <f t="shared" si="137"/>
        <v>65.041788965807712</v>
      </c>
    </row>
    <row r="2897" spans="1:10" x14ac:dyDescent="0.25">
      <c r="A2897" s="3">
        <v>2034</v>
      </c>
      <c r="B2897" s="3">
        <v>3</v>
      </c>
      <c r="C2897" s="4">
        <v>14</v>
      </c>
      <c r="D2897" s="20">
        <f>INDEX('Prom Factor Mensual Hora 0,5'!$B$5:$N$28,MATCH('Casos CMg'!$C2897,'Prom Factor Mensual Hora 0,5'!$A$5:$A$28,0),MATCH('Casos CMg'!$B2897,'Prom Factor Mensual Hora 0,5'!$B$4:$M$4,0))</f>
        <v>0.99910148694727641</v>
      </c>
      <c r="E2897" s="24">
        <v>53.6</v>
      </c>
      <c r="F2897" s="19">
        <f t="shared" si="135"/>
        <v>53.551839700374018</v>
      </c>
      <c r="G2897" s="24">
        <v>33.4</v>
      </c>
      <c r="H2897" s="19">
        <f t="shared" si="136"/>
        <v>33.369989664039032</v>
      </c>
      <c r="I2897" s="24">
        <v>65.2</v>
      </c>
      <c r="J2897" s="19">
        <f t="shared" si="137"/>
        <v>65.14141694896243</v>
      </c>
    </row>
    <row r="2898" spans="1:10" x14ac:dyDescent="0.25">
      <c r="A2898" s="3">
        <v>2034</v>
      </c>
      <c r="B2898" s="3">
        <v>3</v>
      </c>
      <c r="C2898" s="4">
        <v>15</v>
      </c>
      <c r="D2898" s="20">
        <f>INDEX('Prom Factor Mensual Hora 0,5'!$B$5:$N$28,MATCH('Casos CMg'!$C2898,'Prom Factor Mensual Hora 0,5'!$A$5:$A$28,0),MATCH('Casos CMg'!$B2898,'Prom Factor Mensual Hora 0,5'!$B$4:$M$4,0))</f>
        <v>1</v>
      </c>
      <c r="E2898" s="24">
        <v>46.2</v>
      </c>
      <c r="F2898" s="19">
        <f t="shared" si="135"/>
        <v>46.2</v>
      </c>
      <c r="G2898" s="24">
        <v>29.9</v>
      </c>
      <c r="H2898" s="19">
        <f t="shared" si="136"/>
        <v>29.9</v>
      </c>
      <c r="I2898" s="24">
        <v>56.1</v>
      </c>
      <c r="J2898" s="19">
        <f t="shared" si="137"/>
        <v>56.1</v>
      </c>
    </row>
    <row r="2899" spans="1:10" x14ac:dyDescent="0.25">
      <c r="A2899" s="3">
        <v>2034</v>
      </c>
      <c r="B2899" s="3">
        <v>3</v>
      </c>
      <c r="C2899" s="4">
        <v>16</v>
      </c>
      <c r="D2899" s="20">
        <f>INDEX('Prom Factor Mensual Hora 0,5'!$B$5:$N$28,MATCH('Casos CMg'!$C2899,'Prom Factor Mensual Hora 0,5'!$A$5:$A$28,0),MATCH('Casos CMg'!$B2899,'Prom Factor Mensual Hora 0,5'!$B$4:$M$4,0))</f>
        <v>0.99990453840340487</v>
      </c>
      <c r="E2899" s="24">
        <v>46.2</v>
      </c>
      <c r="F2899" s="19">
        <f t="shared" si="135"/>
        <v>46.195589674237311</v>
      </c>
      <c r="G2899" s="24">
        <v>29.9</v>
      </c>
      <c r="H2899" s="19">
        <f t="shared" si="136"/>
        <v>29.897145698261806</v>
      </c>
      <c r="I2899" s="24">
        <v>56.1</v>
      </c>
      <c r="J2899" s="19">
        <f t="shared" si="137"/>
        <v>56.094644604431018</v>
      </c>
    </row>
    <row r="2900" spans="1:10" x14ac:dyDescent="0.25">
      <c r="A2900" s="3">
        <v>2034</v>
      </c>
      <c r="B2900" s="3">
        <v>3</v>
      </c>
      <c r="C2900" s="4">
        <v>17</v>
      </c>
      <c r="D2900" s="20">
        <f>INDEX('Prom Factor Mensual Hora 0,5'!$B$5:$N$28,MATCH('Casos CMg'!$C2900,'Prom Factor Mensual Hora 0,5'!$A$5:$A$28,0),MATCH('Casos CMg'!$B2900,'Prom Factor Mensual Hora 0,5'!$B$4:$M$4,0))</f>
        <v>0.99974256146699225</v>
      </c>
      <c r="E2900" s="24">
        <v>46.2</v>
      </c>
      <c r="F2900" s="19">
        <f t="shared" si="135"/>
        <v>46.188106339775047</v>
      </c>
      <c r="G2900" s="24">
        <v>29.9</v>
      </c>
      <c r="H2900" s="19">
        <f t="shared" si="136"/>
        <v>29.892302587863067</v>
      </c>
      <c r="I2900" s="24">
        <v>56.1</v>
      </c>
      <c r="J2900" s="19">
        <f t="shared" si="137"/>
        <v>56.085557698298267</v>
      </c>
    </row>
    <row r="2901" spans="1:10" x14ac:dyDescent="0.25">
      <c r="A2901" s="3">
        <v>2034</v>
      </c>
      <c r="B2901" s="3">
        <v>3</v>
      </c>
      <c r="C2901" s="4">
        <v>18</v>
      </c>
      <c r="D2901" s="20">
        <f>INDEX('Prom Factor Mensual Hora 0,5'!$B$5:$N$28,MATCH('Casos CMg'!$C2901,'Prom Factor Mensual Hora 0,5'!$A$5:$A$28,0),MATCH('Casos CMg'!$B2901,'Prom Factor Mensual Hora 0,5'!$B$4:$M$4,0))</f>
        <v>0.99990615129705385</v>
      </c>
      <c r="E2901" s="24">
        <v>46.2</v>
      </c>
      <c r="F2901" s="19">
        <f t="shared" si="135"/>
        <v>46.195664189923889</v>
      </c>
      <c r="G2901" s="24">
        <v>29.9</v>
      </c>
      <c r="H2901" s="19">
        <f t="shared" si="136"/>
        <v>29.897193923781909</v>
      </c>
      <c r="I2901" s="24">
        <v>56.1</v>
      </c>
      <c r="J2901" s="19">
        <f t="shared" si="137"/>
        <v>56.094735087764725</v>
      </c>
    </row>
    <row r="2902" spans="1:10" x14ac:dyDescent="0.25">
      <c r="A2902" s="3">
        <v>2034</v>
      </c>
      <c r="B2902" s="3">
        <v>3</v>
      </c>
      <c r="C2902" s="4">
        <v>19</v>
      </c>
      <c r="D2902" s="20">
        <f>INDEX('Prom Factor Mensual Hora 0,5'!$B$5:$N$28,MATCH('Casos CMg'!$C2902,'Prom Factor Mensual Hora 0,5'!$A$5:$A$28,0),MATCH('Casos CMg'!$B2902,'Prom Factor Mensual Hora 0,5'!$B$4:$M$4,0))</f>
        <v>0.98834644215198175</v>
      </c>
      <c r="E2902" s="24">
        <v>94.1</v>
      </c>
      <c r="F2902" s="19">
        <f t="shared" si="135"/>
        <v>93.003400206501482</v>
      </c>
      <c r="G2902" s="24">
        <v>46.5</v>
      </c>
      <c r="H2902" s="19">
        <f t="shared" si="136"/>
        <v>45.95810956006715</v>
      </c>
      <c r="I2902" s="24">
        <v>116.1</v>
      </c>
      <c r="J2902" s="19">
        <f t="shared" si="137"/>
        <v>114.74702193384508</v>
      </c>
    </row>
    <row r="2903" spans="1:10" x14ac:dyDescent="0.25">
      <c r="A2903" s="3">
        <v>2034</v>
      </c>
      <c r="B2903" s="3">
        <v>3</v>
      </c>
      <c r="C2903" s="4">
        <v>20</v>
      </c>
      <c r="D2903" s="20">
        <f>INDEX('Prom Factor Mensual Hora 0,5'!$B$5:$N$28,MATCH('Casos CMg'!$C2903,'Prom Factor Mensual Hora 0,5'!$A$5:$A$28,0),MATCH('Casos CMg'!$B2903,'Prom Factor Mensual Hora 0,5'!$B$4:$M$4,0))</f>
        <v>0.98472453846384622</v>
      </c>
      <c r="E2903" s="24">
        <v>93.3</v>
      </c>
      <c r="F2903" s="19">
        <f t="shared" si="135"/>
        <v>91.874799438676845</v>
      </c>
      <c r="G2903" s="24">
        <v>46.1</v>
      </c>
      <c r="H2903" s="19">
        <f t="shared" si="136"/>
        <v>45.395801223183312</v>
      </c>
      <c r="I2903" s="24">
        <v>115.1</v>
      </c>
      <c r="J2903" s="19">
        <f t="shared" si="137"/>
        <v>113.34179437718869</v>
      </c>
    </row>
    <row r="2904" spans="1:10" x14ac:dyDescent="0.25">
      <c r="A2904" s="3">
        <v>2034</v>
      </c>
      <c r="B2904" s="3">
        <v>3</v>
      </c>
      <c r="C2904" s="4">
        <v>21</v>
      </c>
      <c r="D2904" s="20">
        <f>INDEX('Prom Factor Mensual Hora 0,5'!$B$5:$N$28,MATCH('Casos CMg'!$C2904,'Prom Factor Mensual Hora 0,5'!$A$5:$A$28,0),MATCH('Casos CMg'!$B2904,'Prom Factor Mensual Hora 0,5'!$B$4:$M$4,0))</f>
        <v>0.98472687003678994</v>
      </c>
      <c r="E2904" s="24">
        <v>93.3</v>
      </c>
      <c r="F2904" s="19">
        <f t="shared" si="135"/>
        <v>91.875016974432498</v>
      </c>
      <c r="G2904" s="24">
        <v>46.1</v>
      </c>
      <c r="H2904" s="19">
        <f t="shared" si="136"/>
        <v>45.39590870869602</v>
      </c>
      <c r="I2904" s="24">
        <v>115.1</v>
      </c>
      <c r="J2904" s="19">
        <f t="shared" si="137"/>
        <v>113.34206274123451</v>
      </c>
    </row>
    <row r="2905" spans="1:10" x14ac:dyDescent="0.25">
      <c r="A2905" s="3">
        <v>2034</v>
      </c>
      <c r="B2905" s="3">
        <v>3</v>
      </c>
      <c r="C2905" s="4">
        <v>22</v>
      </c>
      <c r="D2905" s="20">
        <f>INDEX('Prom Factor Mensual Hora 0,5'!$B$5:$N$28,MATCH('Casos CMg'!$C2905,'Prom Factor Mensual Hora 0,5'!$A$5:$A$28,0),MATCH('Casos CMg'!$B2905,'Prom Factor Mensual Hora 0,5'!$B$4:$M$4,0))</f>
        <v>0.98472644874400284</v>
      </c>
      <c r="E2905" s="24">
        <v>93.3</v>
      </c>
      <c r="F2905" s="19">
        <f t="shared" si="135"/>
        <v>91.874977667815457</v>
      </c>
      <c r="G2905" s="24">
        <v>46.1</v>
      </c>
      <c r="H2905" s="19">
        <f t="shared" si="136"/>
        <v>45.395889287098534</v>
      </c>
      <c r="I2905" s="24">
        <v>115.1</v>
      </c>
      <c r="J2905" s="19">
        <f t="shared" si="137"/>
        <v>113.34201425043472</v>
      </c>
    </row>
    <row r="2906" spans="1:10" x14ac:dyDescent="0.25">
      <c r="A2906" s="3">
        <v>2034</v>
      </c>
      <c r="B2906" s="3">
        <v>3</v>
      </c>
      <c r="C2906" s="4">
        <v>23</v>
      </c>
      <c r="D2906" s="20">
        <f>INDEX('Prom Factor Mensual Hora 0,5'!$B$5:$N$28,MATCH('Casos CMg'!$C2906,'Prom Factor Mensual Hora 0,5'!$A$5:$A$28,0),MATCH('Casos CMg'!$B2906,'Prom Factor Mensual Hora 0,5'!$B$4:$M$4,0))</f>
        <v>0.98472482955936425</v>
      </c>
      <c r="E2906" s="24">
        <v>94.3</v>
      </c>
      <c r="F2906" s="19">
        <f t="shared" si="135"/>
        <v>92.859551427448039</v>
      </c>
      <c r="G2906" s="24">
        <v>46.6</v>
      </c>
      <c r="H2906" s="19">
        <f t="shared" si="136"/>
        <v>45.888177057466372</v>
      </c>
      <c r="I2906" s="24">
        <v>116.2</v>
      </c>
      <c r="J2906" s="19">
        <f t="shared" si="137"/>
        <v>114.42502519479812</v>
      </c>
    </row>
    <row r="2907" spans="1:10" x14ac:dyDescent="0.25">
      <c r="A2907" s="3">
        <v>2034</v>
      </c>
      <c r="B2907" s="3">
        <v>4</v>
      </c>
      <c r="C2907" s="4">
        <v>0</v>
      </c>
      <c r="D2907" s="20">
        <f>INDEX('Prom Factor Mensual Hora 0,5'!$B$5:$N$28,MATCH('Casos CMg'!$C2907,'Prom Factor Mensual Hora 0,5'!$A$5:$A$28,0),MATCH('Casos CMg'!$B2907,'Prom Factor Mensual Hora 0,5'!$B$4:$M$4,0))</f>
        <v>0.98509089613217082</v>
      </c>
      <c r="E2907" s="24">
        <v>98.2</v>
      </c>
      <c r="F2907" s="19">
        <f t="shared" si="135"/>
        <v>96.735926000179177</v>
      </c>
      <c r="G2907" s="24">
        <v>48</v>
      </c>
      <c r="H2907" s="19">
        <f t="shared" si="136"/>
        <v>47.284363014344201</v>
      </c>
      <c r="I2907" s="24">
        <v>119.8</v>
      </c>
      <c r="J2907" s="19">
        <f t="shared" si="137"/>
        <v>118.01388935663407</v>
      </c>
    </row>
    <row r="2908" spans="1:10" x14ac:dyDescent="0.25">
      <c r="A2908" s="3">
        <v>2034</v>
      </c>
      <c r="B2908" s="3">
        <v>4</v>
      </c>
      <c r="C2908" s="4">
        <v>1</v>
      </c>
      <c r="D2908" s="20">
        <f>INDEX('Prom Factor Mensual Hora 0,5'!$B$5:$N$28,MATCH('Casos CMg'!$C2908,'Prom Factor Mensual Hora 0,5'!$A$5:$A$28,0),MATCH('Casos CMg'!$B2908,'Prom Factor Mensual Hora 0,5'!$B$4:$M$4,0))</f>
        <v>0.99157639186385382</v>
      </c>
      <c r="E2908" s="24">
        <v>98.1</v>
      </c>
      <c r="F2908" s="19">
        <f t="shared" si="135"/>
        <v>97.273644041844051</v>
      </c>
      <c r="G2908" s="24">
        <v>48.1</v>
      </c>
      <c r="H2908" s="19">
        <f t="shared" si="136"/>
        <v>47.694824448651367</v>
      </c>
      <c r="I2908" s="24">
        <v>119.6</v>
      </c>
      <c r="J2908" s="19">
        <f t="shared" si="137"/>
        <v>118.59253646691691</v>
      </c>
    </row>
    <row r="2909" spans="1:10" x14ac:dyDescent="0.25">
      <c r="A2909" s="3">
        <v>2034</v>
      </c>
      <c r="B2909" s="3">
        <v>4</v>
      </c>
      <c r="C2909" s="4">
        <v>2</v>
      </c>
      <c r="D2909" s="20">
        <f>INDEX('Prom Factor Mensual Hora 0,5'!$B$5:$N$28,MATCH('Casos CMg'!$C2909,'Prom Factor Mensual Hora 0,5'!$A$5:$A$28,0),MATCH('Casos CMg'!$B2909,'Prom Factor Mensual Hora 0,5'!$B$4:$M$4,0))</f>
        <v>0.9919287834813304</v>
      </c>
      <c r="E2909" s="24">
        <v>98.1</v>
      </c>
      <c r="F2909" s="19">
        <f t="shared" si="135"/>
        <v>97.308213659518501</v>
      </c>
      <c r="G2909" s="24">
        <v>48.2</v>
      </c>
      <c r="H2909" s="19">
        <f t="shared" si="136"/>
        <v>47.810967363800131</v>
      </c>
      <c r="I2909" s="24">
        <v>119.6</v>
      </c>
      <c r="J2909" s="19">
        <f t="shared" si="137"/>
        <v>118.63468250436711</v>
      </c>
    </row>
    <row r="2910" spans="1:10" x14ac:dyDescent="0.25">
      <c r="A2910" s="3">
        <v>2034</v>
      </c>
      <c r="B2910" s="3">
        <v>4</v>
      </c>
      <c r="C2910" s="4">
        <v>3</v>
      </c>
      <c r="D2910" s="20">
        <f>INDEX('Prom Factor Mensual Hora 0,5'!$B$5:$N$28,MATCH('Casos CMg'!$C2910,'Prom Factor Mensual Hora 0,5'!$A$5:$A$28,0),MATCH('Casos CMg'!$B2910,'Prom Factor Mensual Hora 0,5'!$B$4:$M$4,0))</f>
        <v>0.99192985235620701</v>
      </c>
      <c r="E2910" s="24">
        <v>98.1</v>
      </c>
      <c r="F2910" s="19">
        <f t="shared" si="135"/>
        <v>97.308318516143899</v>
      </c>
      <c r="G2910" s="24">
        <v>48.2</v>
      </c>
      <c r="H2910" s="19">
        <f t="shared" si="136"/>
        <v>47.811018883569183</v>
      </c>
      <c r="I2910" s="24">
        <v>119.6</v>
      </c>
      <c r="J2910" s="19">
        <f t="shared" si="137"/>
        <v>118.63481034180235</v>
      </c>
    </row>
    <row r="2911" spans="1:10" x14ac:dyDescent="0.25">
      <c r="A2911" s="3">
        <v>2034</v>
      </c>
      <c r="B2911" s="3">
        <v>4</v>
      </c>
      <c r="C2911" s="4">
        <v>4</v>
      </c>
      <c r="D2911" s="20">
        <f>INDEX('Prom Factor Mensual Hora 0,5'!$B$5:$N$28,MATCH('Casos CMg'!$C2911,'Prom Factor Mensual Hora 0,5'!$A$5:$A$28,0),MATCH('Casos CMg'!$B2911,'Prom Factor Mensual Hora 0,5'!$B$4:$M$4,0))</f>
        <v>0.99192951449224909</v>
      </c>
      <c r="E2911" s="24">
        <v>98.1</v>
      </c>
      <c r="F2911" s="19">
        <f t="shared" si="135"/>
        <v>97.308285371689635</v>
      </c>
      <c r="G2911" s="24">
        <v>48.2</v>
      </c>
      <c r="H2911" s="19">
        <f t="shared" si="136"/>
        <v>47.811002598526407</v>
      </c>
      <c r="I2911" s="24">
        <v>119.6</v>
      </c>
      <c r="J2911" s="19">
        <f t="shared" si="137"/>
        <v>118.63476993327299</v>
      </c>
    </row>
    <row r="2912" spans="1:10" x14ac:dyDescent="0.25">
      <c r="A2912" s="3">
        <v>2034</v>
      </c>
      <c r="B2912" s="3">
        <v>4</v>
      </c>
      <c r="C2912" s="4">
        <v>5</v>
      </c>
      <c r="D2912" s="20">
        <f>INDEX('Prom Factor Mensual Hora 0,5'!$B$5:$N$28,MATCH('Casos CMg'!$C2912,'Prom Factor Mensual Hora 0,5'!$A$5:$A$28,0),MATCH('Casos CMg'!$B2912,'Prom Factor Mensual Hora 0,5'!$B$4:$M$4,0))</f>
        <v>0.99192620075401927</v>
      </c>
      <c r="E2912" s="24">
        <v>98.1</v>
      </c>
      <c r="F2912" s="19">
        <f t="shared" si="135"/>
        <v>97.307960293969288</v>
      </c>
      <c r="G2912" s="24">
        <v>48.2</v>
      </c>
      <c r="H2912" s="19">
        <f t="shared" si="136"/>
        <v>47.810842876343735</v>
      </c>
      <c r="I2912" s="24">
        <v>119.6</v>
      </c>
      <c r="J2912" s="19">
        <f t="shared" si="137"/>
        <v>118.6343736101807</v>
      </c>
    </row>
    <row r="2913" spans="1:10" x14ac:dyDescent="0.25">
      <c r="A2913" s="3">
        <v>2034</v>
      </c>
      <c r="B2913" s="3">
        <v>4</v>
      </c>
      <c r="C2913" s="4">
        <v>6</v>
      </c>
      <c r="D2913" s="20">
        <f>INDEX('Prom Factor Mensual Hora 0,5'!$B$5:$N$28,MATCH('Casos CMg'!$C2913,'Prom Factor Mensual Hora 0,5'!$A$5:$A$28,0),MATCH('Casos CMg'!$B2913,'Prom Factor Mensual Hora 0,5'!$B$4:$M$4,0))</f>
        <v>0.99192118293680531</v>
      </c>
      <c r="E2913" s="24">
        <v>98.2</v>
      </c>
      <c r="F2913" s="19">
        <f t="shared" si="135"/>
        <v>97.406660164394282</v>
      </c>
      <c r="G2913" s="24">
        <v>48.1</v>
      </c>
      <c r="H2913" s="19">
        <f t="shared" si="136"/>
        <v>47.711408899260334</v>
      </c>
      <c r="I2913" s="24">
        <v>119.7</v>
      </c>
      <c r="J2913" s="19">
        <f t="shared" si="137"/>
        <v>118.7329655975356</v>
      </c>
    </row>
    <row r="2914" spans="1:10" x14ac:dyDescent="0.25">
      <c r="A2914" s="3">
        <v>2034</v>
      </c>
      <c r="B2914" s="3">
        <v>4</v>
      </c>
      <c r="C2914" s="4">
        <v>7</v>
      </c>
      <c r="D2914" s="20">
        <f>INDEX('Prom Factor Mensual Hora 0,5'!$B$5:$N$28,MATCH('Casos CMg'!$C2914,'Prom Factor Mensual Hora 0,5'!$A$5:$A$28,0),MATCH('Casos CMg'!$B2914,'Prom Factor Mensual Hora 0,5'!$B$4:$M$4,0))</f>
        <v>0.99192664764138638</v>
      </c>
      <c r="E2914" s="24">
        <v>79.8</v>
      </c>
      <c r="F2914" s="19">
        <f t="shared" si="135"/>
        <v>79.155746481782629</v>
      </c>
      <c r="G2914" s="24">
        <v>41.6</v>
      </c>
      <c r="H2914" s="19">
        <f t="shared" si="136"/>
        <v>41.264148541881674</v>
      </c>
      <c r="I2914" s="24">
        <v>100.6</v>
      </c>
      <c r="J2914" s="19">
        <f t="shared" si="137"/>
        <v>99.787820752723462</v>
      </c>
    </row>
    <row r="2915" spans="1:10" x14ac:dyDescent="0.25">
      <c r="A2915" s="3">
        <v>2034</v>
      </c>
      <c r="B2915" s="3">
        <v>4</v>
      </c>
      <c r="C2915" s="4">
        <v>8</v>
      </c>
      <c r="D2915" s="20">
        <f>INDEX('Prom Factor Mensual Hora 0,5'!$B$5:$N$28,MATCH('Casos CMg'!$C2915,'Prom Factor Mensual Hora 0,5'!$A$5:$A$28,0),MATCH('Casos CMg'!$B2915,'Prom Factor Mensual Hora 0,5'!$B$4:$M$4,0))</f>
        <v>0.99191684978434647</v>
      </c>
      <c r="E2915" s="24">
        <v>78.2</v>
      </c>
      <c r="F2915" s="19">
        <f t="shared" si="135"/>
        <v>77.567897653135901</v>
      </c>
      <c r="G2915" s="24">
        <v>41.1</v>
      </c>
      <c r="H2915" s="19">
        <f t="shared" si="136"/>
        <v>40.767782526136642</v>
      </c>
      <c r="I2915" s="24">
        <v>98.1</v>
      </c>
      <c r="J2915" s="19">
        <f t="shared" si="137"/>
        <v>97.307042963844381</v>
      </c>
    </row>
    <row r="2916" spans="1:10" x14ac:dyDescent="0.25">
      <c r="A2916" s="3">
        <v>2034</v>
      </c>
      <c r="B2916" s="3">
        <v>4</v>
      </c>
      <c r="C2916" s="4">
        <v>9</v>
      </c>
      <c r="D2916" s="20">
        <f>INDEX('Prom Factor Mensual Hora 0,5'!$B$5:$N$28,MATCH('Casos CMg'!$C2916,'Prom Factor Mensual Hora 0,5'!$A$5:$A$28,0),MATCH('Casos CMg'!$B2916,'Prom Factor Mensual Hora 0,5'!$B$4:$M$4,0))</f>
        <v>0.99594377952619184</v>
      </c>
      <c r="E2916" s="24">
        <v>75.8</v>
      </c>
      <c r="F2916" s="19">
        <f t="shared" si="135"/>
        <v>75.492538488085344</v>
      </c>
      <c r="G2916" s="24">
        <v>39.700000000000003</v>
      </c>
      <c r="H2916" s="19">
        <f t="shared" si="136"/>
        <v>39.538968047189819</v>
      </c>
      <c r="I2916" s="24">
        <v>93.6</v>
      </c>
      <c r="J2916" s="19">
        <f t="shared" si="137"/>
        <v>93.220337763651557</v>
      </c>
    </row>
    <row r="2917" spans="1:10" x14ac:dyDescent="0.25">
      <c r="A2917" s="3">
        <v>2034</v>
      </c>
      <c r="B2917" s="3">
        <v>4</v>
      </c>
      <c r="C2917" s="4">
        <v>10</v>
      </c>
      <c r="D2917" s="20">
        <f>INDEX('Prom Factor Mensual Hora 0,5'!$B$5:$N$28,MATCH('Casos CMg'!$C2917,'Prom Factor Mensual Hora 0,5'!$A$5:$A$28,0),MATCH('Casos CMg'!$B2917,'Prom Factor Mensual Hora 0,5'!$B$4:$M$4,0))</f>
        <v>0.99798323656580945</v>
      </c>
      <c r="E2917" s="24">
        <v>75.8</v>
      </c>
      <c r="F2917" s="19">
        <f t="shared" si="135"/>
        <v>75.647129331688348</v>
      </c>
      <c r="G2917" s="24">
        <v>39.700000000000003</v>
      </c>
      <c r="H2917" s="19">
        <f t="shared" si="136"/>
        <v>39.61993449166264</v>
      </c>
      <c r="I2917" s="24">
        <v>93.6</v>
      </c>
      <c r="J2917" s="19">
        <f t="shared" si="137"/>
        <v>93.411230942559754</v>
      </c>
    </row>
    <row r="2918" spans="1:10" x14ac:dyDescent="0.25">
      <c r="A2918" s="3">
        <v>2034</v>
      </c>
      <c r="B2918" s="3">
        <v>4</v>
      </c>
      <c r="C2918" s="4">
        <v>11</v>
      </c>
      <c r="D2918" s="20">
        <f>INDEX('Prom Factor Mensual Hora 0,5'!$B$5:$N$28,MATCH('Casos CMg'!$C2918,'Prom Factor Mensual Hora 0,5'!$A$5:$A$28,0),MATCH('Casos CMg'!$B2918,'Prom Factor Mensual Hora 0,5'!$B$4:$M$4,0))</f>
        <v>0.99678871284927506</v>
      </c>
      <c r="E2918" s="24">
        <v>75.8</v>
      </c>
      <c r="F2918" s="19">
        <f t="shared" si="135"/>
        <v>75.556584433975047</v>
      </c>
      <c r="G2918" s="24">
        <v>39.700000000000003</v>
      </c>
      <c r="H2918" s="19">
        <f t="shared" si="136"/>
        <v>39.572511900116226</v>
      </c>
      <c r="I2918" s="24">
        <v>93.6</v>
      </c>
      <c r="J2918" s="19">
        <f t="shared" si="137"/>
        <v>93.299423522692138</v>
      </c>
    </row>
    <row r="2919" spans="1:10" x14ac:dyDescent="0.25">
      <c r="A2919" s="3">
        <v>2034</v>
      </c>
      <c r="B2919" s="3">
        <v>4</v>
      </c>
      <c r="C2919" s="4">
        <v>12</v>
      </c>
      <c r="D2919" s="20">
        <f>INDEX('Prom Factor Mensual Hora 0,5'!$B$5:$N$28,MATCH('Casos CMg'!$C2919,'Prom Factor Mensual Hora 0,5'!$A$5:$A$28,0),MATCH('Casos CMg'!$B2919,'Prom Factor Mensual Hora 0,5'!$B$4:$M$4,0))</f>
        <v>0.99767261409568264</v>
      </c>
      <c r="E2919" s="24">
        <v>75.8</v>
      </c>
      <c r="F2919" s="19">
        <f t="shared" si="135"/>
        <v>75.623584148452736</v>
      </c>
      <c r="G2919" s="24">
        <v>39.700000000000003</v>
      </c>
      <c r="H2919" s="19">
        <f t="shared" si="136"/>
        <v>39.607602779598601</v>
      </c>
      <c r="I2919" s="24">
        <v>93.6</v>
      </c>
      <c r="J2919" s="19">
        <f t="shared" si="137"/>
        <v>93.382156679355887</v>
      </c>
    </row>
    <row r="2920" spans="1:10" x14ac:dyDescent="0.25">
      <c r="A2920" s="3">
        <v>2034</v>
      </c>
      <c r="B2920" s="3">
        <v>4</v>
      </c>
      <c r="C2920" s="4">
        <v>13</v>
      </c>
      <c r="D2920" s="20">
        <f>INDEX('Prom Factor Mensual Hora 0,5'!$B$5:$N$28,MATCH('Casos CMg'!$C2920,'Prom Factor Mensual Hora 0,5'!$A$5:$A$28,0),MATCH('Casos CMg'!$B2920,'Prom Factor Mensual Hora 0,5'!$B$4:$M$4,0))</f>
        <v>0.99791573873240724</v>
      </c>
      <c r="E2920" s="24">
        <v>75.8</v>
      </c>
      <c r="F2920" s="19">
        <f t="shared" si="135"/>
        <v>75.64201299591646</v>
      </c>
      <c r="G2920" s="24">
        <v>39.700000000000003</v>
      </c>
      <c r="H2920" s="19">
        <f t="shared" si="136"/>
        <v>39.617254827676568</v>
      </c>
      <c r="I2920" s="24">
        <v>93.6</v>
      </c>
      <c r="J2920" s="19">
        <f t="shared" si="137"/>
        <v>93.404913145353319</v>
      </c>
    </row>
    <row r="2921" spans="1:10" x14ac:dyDescent="0.25">
      <c r="A2921" s="3">
        <v>2034</v>
      </c>
      <c r="B2921" s="3">
        <v>4</v>
      </c>
      <c r="C2921" s="4">
        <v>14</v>
      </c>
      <c r="D2921" s="20">
        <f>INDEX('Prom Factor Mensual Hora 0,5'!$B$5:$N$28,MATCH('Casos CMg'!$C2921,'Prom Factor Mensual Hora 0,5'!$A$5:$A$28,0),MATCH('Casos CMg'!$B2921,'Prom Factor Mensual Hora 0,5'!$B$4:$M$4,0))</f>
        <v>0.99868782859209315</v>
      </c>
      <c r="E2921" s="24">
        <v>75.8</v>
      </c>
      <c r="F2921" s="19">
        <f t="shared" si="135"/>
        <v>75.700537407280663</v>
      </c>
      <c r="G2921" s="24">
        <v>39.700000000000003</v>
      </c>
      <c r="H2921" s="19">
        <f t="shared" si="136"/>
        <v>39.647906795106103</v>
      </c>
      <c r="I2921" s="24">
        <v>93.6</v>
      </c>
      <c r="J2921" s="19">
        <f t="shared" si="137"/>
        <v>93.477180756219909</v>
      </c>
    </row>
    <row r="2922" spans="1:10" x14ac:dyDescent="0.25">
      <c r="A2922" s="3">
        <v>2034</v>
      </c>
      <c r="B2922" s="3">
        <v>4</v>
      </c>
      <c r="C2922" s="4">
        <v>15</v>
      </c>
      <c r="D2922" s="20">
        <f>INDEX('Prom Factor Mensual Hora 0,5'!$B$5:$N$28,MATCH('Casos CMg'!$C2922,'Prom Factor Mensual Hora 0,5'!$A$5:$A$28,0),MATCH('Casos CMg'!$B2922,'Prom Factor Mensual Hora 0,5'!$B$4:$M$4,0))</f>
        <v>0.99952541975940357</v>
      </c>
      <c r="E2922" s="24">
        <v>75.8</v>
      </c>
      <c r="F2922" s="19">
        <f t="shared" si="135"/>
        <v>75.764026817762783</v>
      </c>
      <c r="G2922" s="24">
        <v>39.700000000000003</v>
      </c>
      <c r="H2922" s="19">
        <f t="shared" si="136"/>
        <v>39.681159164448324</v>
      </c>
      <c r="I2922" s="24">
        <v>93.6</v>
      </c>
      <c r="J2922" s="19">
        <f t="shared" si="137"/>
        <v>93.555579289480164</v>
      </c>
    </row>
    <row r="2923" spans="1:10" x14ac:dyDescent="0.25">
      <c r="A2923" s="3">
        <v>2034</v>
      </c>
      <c r="B2923" s="3">
        <v>4</v>
      </c>
      <c r="C2923" s="4">
        <v>16</v>
      </c>
      <c r="D2923" s="20">
        <f>INDEX('Prom Factor Mensual Hora 0,5'!$B$5:$N$28,MATCH('Casos CMg'!$C2923,'Prom Factor Mensual Hora 0,5'!$A$5:$A$28,0),MATCH('Casos CMg'!$B2923,'Prom Factor Mensual Hora 0,5'!$B$4:$M$4,0))</f>
        <v>0.99952220941951331</v>
      </c>
      <c r="E2923" s="24">
        <v>75.8</v>
      </c>
      <c r="F2923" s="19">
        <f t="shared" si="135"/>
        <v>75.763783473999112</v>
      </c>
      <c r="G2923" s="24">
        <v>39.700000000000003</v>
      </c>
      <c r="H2923" s="19">
        <f t="shared" si="136"/>
        <v>39.681031713954681</v>
      </c>
      <c r="I2923" s="24">
        <v>93.6</v>
      </c>
      <c r="J2923" s="19">
        <f t="shared" si="137"/>
        <v>93.555278801666446</v>
      </c>
    </row>
    <row r="2924" spans="1:10" x14ac:dyDescent="0.25">
      <c r="A2924" s="3">
        <v>2034</v>
      </c>
      <c r="B2924" s="3">
        <v>4</v>
      </c>
      <c r="C2924" s="4">
        <v>17</v>
      </c>
      <c r="D2924" s="20">
        <f>INDEX('Prom Factor Mensual Hora 0,5'!$B$5:$N$28,MATCH('Casos CMg'!$C2924,'Prom Factor Mensual Hora 0,5'!$A$5:$A$28,0),MATCH('Casos CMg'!$B2924,'Prom Factor Mensual Hora 0,5'!$B$4:$M$4,0))</f>
        <v>0.99860950025282025</v>
      </c>
      <c r="E2924" s="24">
        <v>81.400000000000006</v>
      </c>
      <c r="F2924" s="19">
        <f t="shared" si="135"/>
        <v>81.286813320579569</v>
      </c>
      <c r="G2924" s="24">
        <v>41.8</v>
      </c>
      <c r="H2924" s="19">
        <f t="shared" si="136"/>
        <v>41.741877110567884</v>
      </c>
      <c r="I2924" s="24">
        <v>102.2</v>
      </c>
      <c r="J2924" s="19">
        <f t="shared" si="137"/>
        <v>102.05789092583824</v>
      </c>
    </row>
    <row r="2925" spans="1:10" x14ac:dyDescent="0.25">
      <c r="A2925" s="3">
        <v>2034</v>
      </c>
      <c r="B2925" s="3">
        <v>4</v>
      </c>
      <c r="C2925" s="4">
        <v>18</v>
      </c>
      <c r="D2925" s="20">
        <f>INDEX('Prom Factor Mensual Hora 0,5'!$B$5:$N$28,MATCH('Casos CMg'!$C2925,'Prom Factor Mensual Hora 0,5'!$A$5:$A$28,0),MATCH('Casos CMg'!$B2925,'Prom Factor Mensual Hora 0,5'!$B$4:$M$4,0))</f>
        <v>0.99389643847884923</v>
      </c>
      <c r="E2925" s="24">
        <v>83.8</v>
      </c>
      <c r="F2925" s="19">
        <f t="shared" si="135"/>
        <v>83.288521544527569</v>
      </c>
      <c r="G2925" s="24">
        <v>42.6</v>
      </c>
      <c r="H2925" s="19">
        <f t="shared" si="136"/>
        <v>42.339988279198977</v>
      </c>
      <c r="I2925" s="24">
        <v>105.8</v>
      </c>
      <c r="J2925" s="19">
        <f t="shared" si="137"/>
        <v>105.15424319106225</v>
      </c>
    </row>
    <row r="2926" spans="1:10" x14ac:dyDescent="0.25">
      <c r="A2926" s="3">
        <v>2034</v>
      </c>
      <c r="B2926" s="3">
        <v>4</v>
      </c>
      <c r="C2926" s="4">
        <v>19</v>
      </c>
      <c r="D2926" s="20">
        <f>INDEX('Prom Factor Mensual Hora 0,5'!$B$5:$N$28,MATCH('Casos CMg'!$C2926,'Prom Factor Mensual Hora 0,5'!$A$5:$A$28,0),MATCH('Casos CMg'!$B2926,'Prom Factor Mensual Hora 0,5'!$B$4:$M$4,0))</f>
        <v>0.98457365554055476</v>
      </c>
      <c r="E2926" s="24">
        <v>98.5</v>
      </c>
      <c r="F2926" s="19">
        <f t="shared" si="135"/>
        <v>96.980505070744641</v>
      </c>
      <c r="G2926" s="24">
        <v>47.6</v>
      </c>
      <c r="H2926" s="19">
        <f t="shared" si="136"/>
        <v>46.865706003730409</v>
      </c>
      <c r="I2926" s="24">
        <v>120.1</v>
      </c>
      <c r="J2926" s="19">
        <f t="shared" si="137"/>
        <v>118.24729603042061</v>
      </c>
    </row>
    <row r="2927" spans="1:10" x14ac:dyDescent="0.25">
      <c r="A2927" s="3">
        <v>2034</v>
      </c>
      <c r="B2927" s="3">
        <v>4</v>
      </c>
      <c r="C2927" s="4">
        <v>20</v>
      </c>
      <c r="D2927" s="20">
        <f>INDEX('Prom Factor Mensual Hora 0,5'!$B$5:$N$28,MATCH('Casos CMg'!$C2927,'Prom Factor Mensual Hora 0,5'!$A$5:$A$28,0),MATCH('Casos CMg'!$B2927,'Prom Factor Mensual Hora 0,5'!$B$4:$M$4,0))</f>
        <v>0.98457924790758422</v>
      </c>
      <c r="E2927" s="24">
        <v>98.5</v>
      </c>
      <c r="F2927" s="19">
        <f t="shared" si="135"/>
        <v>96.981055918897042</v>
      </c>
      <c r="G2927" s="24">
        <v>47.5</v>
      </c>
      <c r="H2927" s="19">
        <f t="shared" si="136"/>
        <v>46.767514275610253</v>
      </c>
      <c r="I2927" s="24">
        <v>120.1</v>
      </c>
      <c r="J2927" s="19">
        <f t="shared" si="137"/>
        <v>118.24796767370086</v>
      </c>
    </row>
    <row r="2928" spans="1:10" x14ac:dyDescent="0.25">
      <c r="A2928" s="3">
        <v>2034</v>
      </c>
      <c r="B2928" s="3">
        <v>4</v>
      </c>
      <c r="C2928" s="4">
        <v>21</v>
      </c>
      <c r="D2928" s="20">
        <f>INDEX('Prom Factor Mensual Hora 0,5'!$B$5:$N$28,MATCH('Casos CMg'!$C2928,'Prom Factor Mensual Hora 0,5'!$A$5:$A$28,0),MATCH('Casos CMg'!$B2928,'Prom Factor Mensual Hora 0,5'!$B$4:$M$4,0))</f>
        <v>0.98458014440950103</v>
      </c>
      <c r="E2928" s="24">
        <v>98.5</v>
      </c>
      <c r="F2928" s="19">
        <f t="shared" si="135"/>
        <v>96.98114422433585</v>
      </c>
      <c r="G2928" s="24">
        <v>47.5</v>
      </c>
      <c r="H2928" s="19">
        <f t="shared" si="136"/>
        <v>46.767556859451297</v>
      </c>
      <c r="I2928" s="24">
        <v>120.1</v>
      </c>
      <c r="J2928" s="19">
        <f t="shared" si="137"/>
        <v>118.24807534358106</v>
      </c>
    </row>
    <row r="2929" spans="1:10" x14ac:dyDescent="0.25">
      <c r="A2929" s="3">
        <v>2034</v>
      </c>
      <c r="B2929" s="3">
        <v>4</v>
      </c>
      <c r="C2929" s="4">
        <v>22</v>
      </c>
      <c r="D2929" s="20">
        <f>INDEX('Prom Factor Mensual Hora 0,5'!$B$5:$N$28,MATCH('Casos CMg'!$C2929,'Prom Factor Mensual Hora 0,5'!$A$5:$A$28,0),MATCH('Casos CMg'!$B2929,'Prom Factor Mensual Hora 0,5'!$B$4:$M$4,0))</f>
        <v>0.98457983492759882</v>
      </c>
      <c r="E2929" s="24">
        <v>98.5</v>
      </c>
      <c r="F2929" s="19">
        <f t="shared" si="135"/>
        <v>96.981113740368485</v>
      </c>
      <c r="G2929" s="24">
        <v>47.5</v>
      </c>
      <c r="H2929" s="19">
        <f t="shared" si="136"/>
        <v>46.767542159060945</v>
      </c>
      <c r="I2929" s="24">
        <v>120.1</v>
      </c>
      <c r="J2929" s="19">
        <f t="shared" si="137"/>
        <v>118.24803817480461</v>
      </c>
    </row>
    <row r="2930" spans="1:10" x14ac:dyDescent="0.25">
      <c r="A2930" s="3">
        <v>2034</v>
      </c>
      <c r="B2930" s="3">
        <v>4</v>
      </c>
      <c r="C2930" s="4">
        <v>23</v>
      </c>
      <c r="D2930" s="20">
        <f>INDEX('Prom Factor Mensual Hora 0,5'!$B$5:$N$28,MATCH('Casos CMg'!$C2930,'Prom Factor Mensual Hora 0,5'!$A$5:$A$28,0),MATCH('Casos CMg'!$B2930,'Prom Factor Mensual Hora 0,5'!$B$4:$M$4,0))</f>
        <v>0.9845834688629721</v>
      </c>
      <c r="E2930" s="24">
        <v>98.4</v>
      </c>
      <c r="F2930" s="19">
        <f t="shared" si="135"/>
        <v>96.883013336116463</v>
      </c>
      <c r="G2930" s="24">
        <v>47.6</v>
      </c>
      <c r="H2930" s="19">
        <f t="shared" si="136"/>
        <v>46.866173117877473</v>
      </c>
      <c r="I2930" s="24">
        <v>120</v>
      </c>
      <c r="J2930" s="19">
        <f t="shared" si="137"/>
        <v>118.15001626355665</v>
      </c>
    </row>
    <row r="2931" spans="1:10" x14ac:dyDescent="0.25">
      <c r="A2931" s="3">
        <v>2034</v>
      </c>
      <c r="B2931" s="3">
        <v>5</v>
      </c>
      <c r="C2931" s="4">
        <v>0</v>
      </c>
      <c r="D2931" s="20">
        <f>INDEX('Prom Factor Mensual Hora 0,5'!$B$5:$N$28,MATCH('Casos CMg'!$C2931,'Prom Factor Mensual Hora 0,5'!$A$5:$A$28,0),MATCH('Casos CMg'!$B2931,'Prom Factor Mensual Hora 0,5'!$B$4:$M$4,0))</f>
        <v>0.98650376681470309</v>
      </c>
      <c r="E2931" s="24">
        <v>106.3</v>
      </c>
      <c r="F2931" s="19">
        <f t="shared" si="135"/>
        <v>104.86535041240293</v>
      </c>
      <c r="G2931" s="24">
        <v>56</v>
      </c>
      <c r="H2931" s="19">
        <f t="shared" si="136"/>
        <v>55.244210941623372</v>
      </c>
      <c r="I2931" s="24">
        <v>134.69999999999999</v>
      </c>
      <c r="J2931" s="19">
        <f t="shared" si="137"/>
        <v>132.88205738994048</v>
      </c>
    </row>
    <row r="2932" spans="1:10" x14ac:dyDescent="0.25">
      <c r="A2932" s="3">
        <v>2034</v>
      </c>
      <c r="B2932" s="3">
        <v>5</v>
      </c>
      <c r="C2932" s="4">
        <v>1</v>
      </c>
      <c r="D2932" s="20">
        <f>INDEX('Prom Factor Mensual Hora 0,5'!$B$5:$N$28,MATCH('Casos CMg'!$C2932,'Prom Factor Mensual Hora 0,5'!$A$5:$A$28,0),MATCH('Casos CMg'!$B2932,'Prom Factor Mensual Hora 0,5'!$B$4:$M$4,0))</f>
        <v>0.99019504867148112</v>
      </c>
      <c r="E2932" s="24">
        <v>107.3</v>
      </c>
      <c r="F2932" s="19">
        <f t="shared" si="135"/>
        <v>106.24792872244993</v>
      </c>
      <c r="G2932" s="24">
        <v>56.7</v>
      </c>
      <c r="H2932" s="19">
        <f t="shared" si="136"/>
        <v>56.144059259672979</v>
      </c>
      <c r="I2932" s="24">
        <v>135.4</v>
      </c>
      <c r="J2932" s="19">
        <f t="shared" si="137"/>
        <v>134.07240959011855</v>
      </c>
    </row>
    <row r="2933" spans="1:10" x14ac:dyDescent="0.25">
      <c r="A2933" s="3">
        <v>2034</v>
      </c>
      <c r="B2933" s="3">
        <v>5</v>
      </c>
      <c r="C2933" s="4">
        <v>2</v>
      </c>
      <c r="D2933" s="20">
        <f>INDEX('Prom Factor Mensual Hora 0,5'!$B$5:$N$28,MATCH('Casos CMg'!$C2933,'Prom Factor Mensual Hora 0,5'!$A$5:$A$28,0),MATCH('Casos CMg'!$B2933,'Prom Factor Mensual Hora 0,5'!$B$4:$M$4,0))</f>
        <v>0.99019368846559985</v>
      </c>
      <c r="E2933" s="24">
        <v>107.3</v>
      </c>
      <c r="F2933" s="19">
        <f t="shared" si="135"/>
        <v>106.24778277235886</v>
      </c>
      <c r="G2933" s="24">
        <v>56.7</v>
      </c>
      <c r="H2933" s="19">
        <f t="shared" si="136"/>
        <v>56.143982135999515</v>
      </c>
      <c r="I2933" s="24">
        <v>135.4</v>
      </c>
      <c r="J2933" s="19">
        <f t="shared" si="137"/>
        <v>134.07222541824223</v>
      </c>
    </row>
    <row r="2934" spans="1:10" x14ac:dyDescent="0.25">
      <c r="A2934" s="3">
        <v>2034</v>
      </c>
      <c r="B2934" s="3">
        <v>5</v>
      </c>
      <c r="C2934" s="4">
        <v>3</v>
      </c>
      <c r="D2934" s="20">
        <f>INDEX('Prom Factor Mensual Hora 0,5'!$B$5:$N$28,MATCH('Casos CMg'!$C2934,'Prom Factor Mensual Hora 0,5'!$A$5:$A$28,0),MATCH('Casos CMg'!$B2934,'Prom Factor Mensual Hora 0,5'!$B$4:$M$4,0))</f>
        <v>0.99019542660829607</v>
      </c>
      <c r="E2934" s="24">
        <v>107.3</v>
      </c>
      <c r="F2934" s="19">
        <f t="shared" si="135"/>
        <v>106.24796927507016</v>
      </c>
      <c r="G2934" s="24">
        <v>56.7</v>
      </c>
      <c r="H2934" s="19">
        <f t="shared" si="136"/>
        <v>56.144080688690387</v>
      </c>
      <c r="I2934" s="24">
        <v>135.4</v>
      </c>
      <c r="J2934" s="19">
        <f t="shared" si="137"/>
        <v>134.07246076276328</v>
      </c>
    </row>
    <row r="2935" spans="1:10" x14ac:dyDescent="0.25">
      <c r="A2935" s="3">
        <v>2034</v>
      </c>
      <c r="B2935" s="3">
        <v>5</v>
      </c>
      <c r="C2935" s="4">
        <v>4</v>
      </c>
      <c r="D2935" s="20">
        <f>INDEX('Prom Factor Mensual Hora 0,5'!$B$5:$N$28,MATCH('Casos CMg'!$C2935,'Prom Factor Mensual Hora 0,5'!$A$5:$A$28,0),MATCH('Casos CMg'!$B2935,'Prom Factor Mensual Hora 0,5'!$B$4:$M$4,0))</f>
        <v>0.99019337798033169</v>
      </c>
      <c r="E2935" s="24">
        <v>107.3</v>
      </c>
      <c r="F2935" s="19">
        <f t="shared" si="135"/>
        <v>106.24774945728959</v>
      </c>
      <c r="G2935" s="24">
        <v>56.7</v>
      </c>
      <c r="H2935" s="19">
        <f t="shared" si="136"/>
        <v>56.143964531484812</v>
      </c>
      <c r="I2935" s="24">
        <v>135.4</v>
      </c>
      <c r="J2935" s="19">
        <f t="shared" si="137"/>
        <v>134.07218337853692</v>
      </c>
    </row>
    <row r="2936" spans="1:10" x14ac:dyDescent="0.25">
      <c r="A2936" s="3">
        <v>2034</v>
      </c>
      <c r="B2936" s="3">
        <v>5</v>
      </c>
      <c r="C2936" s="4">
        <v>5</v>
      </c>
      <c r="D2936" s="20">
        <f>INDEX('Prom Factor Mensual Hora 0,5'!$B$5:$N$28,MATCH('Casos CMg'!$C2936,'Prom Factor Mensual Hora 0,5'!$A$5:$A$28,0),MATCH('Casos CMg'!$B2936,'Prom Factor Mensual Hora 0,5'!$B$4:$M$4,0))</f>
        <v>0.99019519642558873</v>
      </c>
      <c r="E2936" s="24">
        <v>107.3</v>
      </c>
      <c r="F2936" s="19">
        <f t="shared" si="135"/>
        <v>106.24794457646567</v>
      </c>
      <c r="G2936" s="24">
        <v>56.7</v>
      </c>
      <c r="H2936" s="19">
        <f t="shared" si="136"/>
        <v>56.144067637330885</v>
      </c>
      <c r="I2936" s="24">
        <v>135.4</v>
      </c>
      <c r="J2936" s="19">
        <f t="shared" si="137"/>
        <v>134.07242959602473</v>
      </c>
    </row>
    <row r="2937" spans="1:10" x14ac:dyDescent="0.25">
      <c r="A2937" s="3">
        <v>2034</v>
      </c>
      <c r="B2937" s="3">
        <v>5</v>
      </c>
      <c r="C2937" s="4">
        <v>6</v>
      </c>
      <c r="D2937" s="20">
        <f>INDEX('Prom Factor Mensual Hora 0,5'!$B$5:$N$28,MATCH('Casos CMg'!$C2937,'Prom Factor Mensual Hora 0,5'!$A$5:$A$28,0),MATCH('Casos CMg'!$B2937,'Prom Factor Mensual Hora 0,5'!$B$4:$M$4,0))</f>
        <v>0.99019420252076495</v>
      </c>
      <c r="E2937" s="24">
        <v>107.3</v>
      </c>
      <c r="F2937" s="19">
        <f t="shared" si="135"/>
        <v>106.24783793047807</v>
      </c>
      <c r="G2937" s="24">
        <v>56.7</v>
      </c>
      <c r="H2937" s="19">
        <f t="shared" si="136"/>
        <v>56.144011282927373</v>
      </c>
      <c r="I2937" s="24">
        <v>135.4</v>
      </c>
      <c r="J2937" s="19">
        <f t="shared" si="137"/>
        <v>134.07229502131159</v>
      </c>
    </row>
    <row r="2938" spans="1:10" x14ac:dyDescent="0.25">
      <c r="A2938" s="3">
        <v>2034</v>
      </c>
      <c r="B2938" s="3">
        <v>5</v>
      </c>
      <c r="C2938" s="4">
        <v>7</v>
      </c>
      <c r="D2938" s="20">
        <f>INDEX('Prom Factor Mensual Hora 0,5'!$B$5:$N$28,MATCH('Casos CMg'!$C2938,'Prom Factor Mensual Hora 0,5'!$A$5:$A$28,0),MATCH('Casos CMg'!$B2938,'Prom Factor Mensual Hora 0,5'!$B$4:$M$4,0))</f>
        <v>0.99018860220577332</v>
      </c>
      <c r="E2938" s="24">
        <v>72.7</v>
      </c>
      <c r="F2938" s="19">
        <f t="shared" si="135"/>
        <v>71.986711380359722</v>
      </c>
      <c r="G2938" s="24">
        <v>38.799999999999997</v>
      </c>
      <c r="H2938" s="19">
        <f t="shared" si="136"/>
        <v>38.419317765584005</v>
      </c>
      <c r="I2938" s="24">
        <v>90.6</v>
      </c>
      <c r="J2938" s="19">
        <f t="shared" si="137"/>
        <v>89.711087359843063</v>
      </c>
    </row>
    <row r="2939" spans="1:10" x14ac:dyDescent="0.25">
      <c r="A2939" s="3">
        <v>2034</v>
      </c>
      <c r="B2939" s="3">
        <v>5</v>
      </c>
      <c r="C2939" s="4">
        <v>8</v>
      </c>
      <c r="D2939" s="20">
        <f>INDEX('Prom Factor Mensual Hora 0,5'!$B$5:$N$28,MATCH('Casos CMg'!$C2939,'Prom Factor Mensual Hora 0,5'!$A$5:$A$28,0),MATCH('Casos CMg'!$B2939,'Prom Factor Mensual Hora 0,5'!$B$4:$M$4,0))</f>
        <v>0.99018569567088699</v>
      </c>
      <c r="E2939" s="24">
        <v>76.5</v>
      </c>
      <c r="F2939" s="19">
        <f t="shared" si="135"/>
        <v>75.74920571882285</v>
      </c>
      <c r="G2939" s="24">
        <v>40</v>
      </c>
      <c r="H2939" s="19">
        <f t="shared" si="136"/>
        <v>39.607427826835476</v>
      </c>
      <c r="I2939" s="24">
        <v>95.9</v>
      </c>
      <c r="J2939" s="19">
        <f t="shared" si="137"/>
        <v>94.958808214838072</v>
      </c>
    </row>
    <row r="2940" spans="1:10" x14ac:dyDescent="0.25">
      <c r="A2940" s="3">
        <v>2034</v>
      </c>
      <c r="B2940" s="3">
        <v>5</v>
      </c>
      <c r="C2940" s="4">
        <v>9</v>
      </c>
      <c r="D2940" s="20">
        <f>INDEX('Prom Factor Mensual Hora 0,5'!$B$5:$N$28,MATCH('Casos CMg'!$C2940,'Prom Factor Mensual Hora 0,5'!$A$5:$A$28,0),MATCH('Casos CMg'!$B2940,'Prom Factor Mensual Hora 0,5'!$B$4:$M$4,0))</f>
        <v>0.98983970721403225</v>
      </c>
      <c r="E2940" s="24">
        <v>48.1</v>
      </c>
      <c r="F2940" s="19">
        <f t="shared" si="135"/>
        <v>47.611289916994956</v>
      </c>
      <c r="G2940" s="24">
        <v>30.5</v>
      </c>
      <c r="H2940" s="19">
        <f t="shared" si="136"/>
        <v>30.190111070027985</v>
      </c>
      <c r="I2940" s="24">
        <v>57.4</v>
      </c>
      <c r="J2940" s="19">
        <f t="shared" si="137"/>
        <v>56.816799194085448</v>
      </c>
    </row>
    <row r="2941" spans="1:10" x14ac:dyDescent="0.25">
      <c r="A2941" s="3">
        <v>2034</v>
      </c>
      <c r="B2941" s="3">
        <v>5</v>
      </c>
      <c r="C2941" s="4">
        <v>10</v>
      </c>
      <c r="D2941" s="20">
        <f>INDEX('Prom Factor Mensual Hora 0,5'!$B$5:$N$28,MATCH('Casos CMg'!$C2941,'Prom Factor Mensual Hora 0,5'!$A$5:$A$28,0),MATCH('Casos CMg'!$B2941,'Prom Factor Mensual Hora 0,5'!$B$4:$M$4,0))</f>
        <v>0.99266718743237436</v>
      </c>
      <c r="E2941" s="24">
        <v>43.3</v>
      </c>
      <c r="F2941" s="19">
        <f t="shared" si="135"/>
        <v>42.982489215821808</v>
      </c>
      <c r="G2941" s="24">
        <v>28.8</v>
      </c>
      <c r="H2941" s="19">
        <f t="shared" si="136"/>
        <v>28.588814998052381</v>
      </c>
      <c r="I2941" s="24">
        <v>50.9</v>
      </c>
      <c r="J2941" s="19">
        <f t="shared" si="137"/>
        <v>50.526759840307854</v>
      </c>
    </row>
    <row r="2942" spans="1:10" x14ac:dyDescent="0.25">
      <c r="A2942" s="3">
        <v>2034</v>
      </c>
      <c r="B2942" s="3">
        <v>5</v>
      </c>
      <c r="C2942" s="4">
        <v>11</v>
      </c>
      <c r="D2942" s="20">
        <f>INDEX('Prom Factor Mensual Hora 0,5'!$B$5:$N$28,MATCH('Casos CMg'!$C2942,'Prom Factor Mensual Hora 0,5'!$A$5:$A$28,0),MATCH('Casos CMg'!$B2942,'Prom Factor Mensual Hora 0,5'!$B$4:$M$4,0))</f>
        <v>0.99218945653919455</v>
      </c>
      <c r="E2942" s="24">
        <v>43.3</v>
      </c>
      <c r="F2942" s="19">
        <f t="shared" si="135"/>
        <v>42.961803468147124</v>
      </c>
      <c r="G2942" s="24">
        <v>28.8</v>
      </c>
      <c r="H2942" s="19">
        <f t="shared" si="136"/>
        <v>28.575056348328804</v>
      </c>
      <c r="I2942" s="24">
        <v>50.9</v>
      </c>
      <c r="J2942" s="19">
        <f t="shared" si="137"/>
        <v>50.502443337845001</v>
      </c>
    </row>
    <row r="2943" spans="1:10" x14ac:dyDescent="0.25">
      <c r="A2943" s="3">
        <v>2034</v>
      </c>
      <c r="B2943" s="3">
        <v>5</v>
      </c>
      <c r="C2943" s="4">
        <v>12</v>
      </c>
      <c r="D2943" s="20">
        <f>INDEX('Prom Factor Mensual Hora 0,5'!$B$5:$N$28,MATCH('Casos CMg'!$C2943,'Prom Factor Mensual Hora 0,5'!$A$5:$A$28,0),MATCH('Casos CMg'!$B2943,'Prom Factor Mensual Hora 0,5'!$B$4:$M$4,0))</f>
        <v>0.99260033611078324</v>
      </c>
      <c r="E2943" s="24">
        <v>43.3</v>
      </c>
      <c r="F2943" s="19">
        <f t="shared" si="135"/>
        <v>42.979594553596911</v>
      </c>
      <c r="G2943" s="24">
        <v>28.8</v>
      </c>
      <c r="H2943" s="19">
        <f t="shared" si="136"/>
        <v>28.586889679990559</v>
      </c>
      <c r="I2943" s="24">
        <v>50.9</v>
      </c>
      <c r="J2943" s="19">
        <f t="shared" si="137"/>
        <v>50.523357108038866</v>
      </c>
    </row>
    <row r="2944" spans="1:10" x14ac:dyDescent="0.25">
      <c r="A2944" s="3">
        <v>2034</v>
      </c>
      <c r="B2944" s="3">
        <v>5</v>
      </c>
      <c r="C2944" s="4">
        <v>13</v>
      </c>
      <c r="D2944" s="20">
        <f>INDEX('Prom Factor Mensual Hora 0,5'!$B$5:$N$28,MATCH('Casos CMg'!$C2944,'Prom Factor Mensual Hora 0,5'!$A$5:$A$28,0),MATCH('Casos CMg'!$B2944,'Prom Factor Mensual Hora 0,5'!$B$4:$M$4,0))</f>
        <v>0.99401197200835911</v>
      </c>
      <c r="E2944" s="24">
        <v>43.3</v>
      </c>
      <c r="F2944" s="19">
        <f t="shared" si="135"/>
        <v>43.040718387961945</v>
      </c>
      <c r="G2944" s="24">
        <v>28.8</v>
      </c>
      <c r="H2944" s="19">
        <f t="shared" si="136"/>
        <v>28.627544793840745</v>
      </c>
      <c r="I2944" s="24">
        <v>50.9</v>
      </c>
      <c r="J2944" s="19">
        <f t="shared" si="137"/>
        <v>50.59520937522548</v>
      </c>
    </row>
    <row r="2945" spans="1:10" x14ac:dyDescent="0.25">
      <c r="A2945" s="3">
        <v>2034</v>
      </c>
      <c r="B2945" s="3">
        <v>5</v>
      </c>
      <c r="C2945" s="4">
        <v>14</v>
      </c>
      <c r="D2945" s="20">
        <f>INDEX('Prom Factor Mensual Hora 0,5'!$B$5:$N$28,MATCH('Casos CMg'!$C2945,'Prom Factor Mensual Hora 0,5'!$A$5:$A$28,0),MATCH('Casos CMg'!$B2945,'Prom Factor Mensual Hora 0,5'!$B$4:$M$4,0))</f>
        <v>0.99444557339715212</v>
      </c>
      <c r="E2945" s="24">
        <v>43.3</v>
      </c>
      <c r="F2945" s="19">
        <f t="shared" si="135"/>
        <v>43.059493328096686</v>
      </c>
      <c r="G2945" s="24">
        <v>28.8</v>
      </c>
      <c r="H2945" s="19">
        <f t="shared" si="136"/>
        <v>28.64003251383798</v>
      </c>
      <c r="I2945" s="24">
        <v>50.9</v>
      </c>
      <c r="J2945" s="19">
        <f t="shared" si="137"/>
        <v>50.617279685915044</v>
      </c>
    </row>
    <row r="2946" spans="1:10" x14ac:dyDescent="0.25">
      <c r="A2946" s="3">
        <v>2034</v>
      </c>
      <c r="B2946" s="3">
        <v>5</v>
      </c>
      <c r="C2946" s="4">
        <v>15</v>
      </c>
      <c r="D2946" s="20">
        <f>INDEX('Prom Factor Mensual Hora 0,5'!$B$5:$N$28,MATCH('Casos CMg'!$C2946,'Prom Factor Mensual Hora 0,5'!$A$5:$A$28,0),MATCH('Casos CMg'!$B2946,'Prom Factor Mensual Hora 0,5'!$B$4:$M$4,0))</f>
        <v>0.99781270706613279</v>
      </c>
      <c r="E2946" s="24">
        <v>43.3</v>
      </c>
      <c r="F2946" s="19">
        <f t="shared" si="135"/>
        <v>43.205290215963544</v>
      </c>
      <c r="G2946" s="24">
        <v>28.8</v>
      </c>
      <c r="H2946" s="19">
        <f t="shared" si="136"/>
        <v>28.737005963504625</v>
      </c>
      <c r="I2946" s="24">
        <v>50.9</v>
      </c>
      <c r="J2946" s="19">
        <f t="shared" si="137"/>
        <v>50.788666789666159</v>
      </c>
    </row>
    <row r="2947" spans="1:10" x14ac:dyDescent="0.25">
      <c r="A2947" s="3">
        <v>2034</v>
      </c>
      <c r="B2947" s="3">
        <v>5</v>
      </c>
      <c r="C2947" s="4">
        <v>16</v>
      </c>
      <c r="D2947" s="20">
        <f>INDEX('Prom Factor Mensual Hora 0,5'!$B$5:$N$28,MATCH('Casos CMg'!$C2947,'Prom Factor Mensual Hora 0,5'!$A$5:$A$28,0),MATCH('Casos CMg'!$B2947,'Prom Factor Mensual Hora 0,5'!$B$4:$M$4,0))</f>
        <v>0.99868145093179961</v>
      </c>
      <c r="E2947" s="24">
        <v>43.3</v>
      </c>
      <c r="F2947" s="19">
        <f t="shared" si="135"/>
        <v>43.242906825346921</v>
      </c>
      <c r="G2947" s="24">
        <v>28.8</v>
      </c>
      <c r="H2947" s="19">
        <f t="shared" si="136"/>
        <v>28.762025786835828</v>
      </c>
      <c r="I2947" s="24">
        <v>50.9</v>
      </c>
      <c r="J2947" s="19">
        <f t="shared" si="137"/>
        <v>50.832885852428596</v>
      </c>
    </row>
    <row r="2948" spans="1:10" x14ac:dyDescent="0.25">
      <c r="A2948" s="3">
        <v>2034</v>
      </c>
      <c r="B2948" s="3">
        <v>5</v>
      </c>
      <c r="C2948" s="4">
        <v>17</v>
      </c>
      <c r="D2948" s="20">
        <f>INDEX('Prom Factor Mensual Hora 0,5'!$B$5:$N$28,MATCH('Casos CMg'!$C2948,'Prom Factor Mensual Hora 0,5'!$A$5:$A$28,0),MATCH('Casos CMg'!$B2948,'Prom Factor Mensual Hora 0,5'!$B$4:$M$4,0))</f>
        <v>0.99249190244039487</v>
      </c>
      <c r="E2948" s="24">
        <v>68.599999999999994</v>
      </c>
      <c r="F2948" s="19">
        <f t="shared" ref="F2948:F3011" si="138">$E2948*$D2948</f>
        <v>68.08494450741108</v>
      </c>
      <c r="G2948" s="24">
        <v>37.299999999999997</v>
      </c>
      <c r="H2948" s="19">
        <f t="shared" ref="H2948:H3011" si="139">$G2948*$D2948</f>
        <v>37.019947961026723</v>
      </c>
      <c r="I2948" s="24">
        <v>85.2</v>
      </c>
      <c r="J2948" s="19">
        <f t="shared" ref="J2948:J3011" si="140">$I2948*$D2948</f>
        <v>84.56031008792165</v>
      </c>
    </row>
    <row r="2949" spans="1:10" x14ac:dyDescent="0.25">
      <c r="A2949" s="3">
        <v>2034</v>
      </c>
      <c r="B2949" s="3">
        <v>5</v>
      </c>
      <c r="C2949" s="4">
        <v>18</v>
      </c>
      <c r="D2949" s="20">
        <f>INDEX('Prom Factor Mensual Hora 0,5'!$B$5:$N$28,MATCH('Casos CMg'!$C2949,'Prom Factor Mensual Hora 0,5'!$A$5:$A$28,0),MATCH('Casos CMg'!$B2949,'Prom Factor Mensual Hora 0,5'!$B$4:$M$4,0))</f>
        <v>0.98813585999156028</v>
      </c>
      <c r="E2949" s="24">
        <v>105.8</v>
      </c>
      <c r="F2949" s="19">
        <f t="shared" si="138"/>
        <v>104.54477398710708</v>
      </c>
      <c r="G2949" s="24">
        <v>55.6</v>
      </c>
      <c r="H2949" s="19">
        <f t="shared" si="139"/>
        <v>54.940353815530756</v>
      </c>
      <c r="I2949" s="24">
        <v>134.30000000000001</v>
      </c>
      <c r="J2949" s="19">
        <f t="shared" si="140"/>
        <v>132.70664599686657</v>
      </c>
    </row>
    <row r="2950" spans="1:10" x14ac:dyDescent="0.25">
      <c r="A2950" s="3">
        <v>2034</v>
      </c>
      <c r="B2950" s="3">
        <v>5</v>
      </c>
      <c r="C2950" s="4">
        <v>19</v>
      </c>
      <c r="D2950" s="20">
        <f>INDEX('Prom Factor Mensual Hora 0,5'!$B$5:$N$28,MATCH('Casos CMg'!$C2950,'Prom Factor Mensual Hora 0,5'!$A$5:$A$28,0),MATCH('Casos CMg'!$B2950,'Prom Factor Mensual Hora 0,5'!$B$4:$M$4,0))</f>
        <v>0.98661676220214434</v>
      </c>
      <c r="E2950" s="24">
        <v>105.6</v>
      </c>
      <c r="F2950" s="19">
        <f t="shared" si="138"/>
        <v>104.18673008854644</v>
      </c>
      <c r="G2950" s="24">
        <v>55.4</v>
      </c>
      <c r="H2950" s="19">
        <f t="shared" si="139"/>
        <v>54.658568625998797</v>
      </c>
      <c r="I2950" s="24">
        <v>134.19999999999999</v>
      </c>
      <c r="J2950" s="19">
        <f t="shared" si="140"/>
        <v>132.40396948752775</v>
      </c>
    </row>
    <row r="2951" spans="1:10" x14ac:dyDescent="0.25">
      <c r="A2951" s="3">
        <v>2034</v>
      </c>
      <c r="B2951" s="3">
        <v>5</v>
      </c>
      <c r="C2951" s="4">
        <v>20</v>
      </c>
      <c r="D2951" s="20">
        <f>INDEX('Prom Factor Mensual Hora 0,5'!$B$5:$N$28,MATCH('Casos CMg'!$C2951,'Prom Factor Mensual Hora 0,5'!$A$5:$A$28,0),MATCH('Casos CMg'!$B2951,'Prom Factor Mensual Hora 0,5'!$B$4:$M$4,0))</f>
        <v>0.9866187724491613</v>
      </c>
      <c r="E2951" s="24">
        <v>105.6</v>
      </c>
      <c r="F2951" s="19">
        <f t="shared" si="138"/>
        <v>104.18694237063143</v>
      </c>
      <c r="G2951" s="24">
        <v>55.4</v>
      </c>
      <c r="H2951" s="19">
        <f t="shared" si="139"/>
        <v>54.658679993683535</v>
      </c>
      <c r="I2951" s="24">
        <v>134.19999999999999</v>
      </c>
      <c r="J2951" s="19">
        <f t="shared" si="140"/>
        <v>132.40423926267744</v>
      </c>
    </row>
    <row r="2952" spans="1:10" x14ac:dyDescent="0.25">
      <c r="A2952" s="3">
        <v>2034</v>
      </c>
      <c r="B2952" s="3">
        <v>5</v>
      </c>
      <c r="C2952" s="4">
        <v>21</v>
      </c>
      <c r="D2952" s="20">
        <f>INDEX('Prom Factor Mensual Hora 0,5'!$B$5:$N$28,MATCH('Casos CMg'!$C2952,'Prom Factor Mensual Hora 0,5'!$A$5:$A$28,0),MATCH('Casos CMg'!$B2952,'Prom Factor Mensual Hora 0,5'!$B$4:$M$4,0))</f>
        <v>0.98661716238309871</v>
      </c>
      <c r="E2952" s="24">
        <v>105.6</v>
      </c>
      <c r="F2952" s="19">
        <f t="shared" si="138"/>
        <v>104.18677234765522</v>
      </c>
      <c r="G2952" s="24">
        <v>55.4</v>
      </c>
      <c r="H2952" s="19">
        <f t="shared" si="139"/>
        <v>54.658590796023667</v>
      </c>
      <c r="I2952" s="24">
        <v>134.19999999999999</v>
      </c>
      <c r="J2952" s="19">
        <f t="shared" si="140"/>
        <v>132.40402319181183</v>
      </c>
    </row>
    <row r="2953" spans="1:10" x14ac:dyDescent="0.25">
      <c r="A2953" s="3">
        <v>2034</v>
      </c>
      <c r="B2953" s="3">
        <v>5</v>
      </c>
      <c r="C2953" s="4">
        <v>22</v>
      </c>
      <c r="D2953" s="20">
        <f>INDEX('Prom Factor Mensual Hora 0,5'!$B$5:$N$28,MATCH('Casos CMg'!$C2953,'Prom Factor Mensual Hora 0,5'!$A$5:$A$28,0),MATCH('Casos CMg'!$B2953,'Prom Factor Mensual Hora 0,5'!$B$4:$M$4,0))</f>
        <v>0.98661900229459887</v>
      </c>
      <c r="E2953" s="24">
        <v>105.6</v>
      </c>
      <c r="F2953" s="19">
        <f t="shared" si="138"/>
        <v>104.18696664230964</v>
      </c>
      <c r="G2953" s="24">
        <v>55.4</v>
      </c>
      <c r="H2953" s="19">
        <f t="shared" si="139"/>
        <v>54.658692727120773</v>
      </c>
      <c r="I2953" s="24">
        <v>134.19999999999999</v>
      </c>
      <c r="J2953" s="19">
        <f t="shared" si="140"/>
        <v>132.40427010793516</v>
      </c>
    </row>
    <row r="2954" spans="1:10" x14ac:dyDescent="0.25">
      <c r="A2954" s="3">
        <v>2034</v>
      </c>
      <c r="B2954" s="3">
        <v>5</v>
      </c>
      <c r="C2954" s="4">
        <v>23</v>
      </c>
      <c r="D2954" s="20">
        <f>INDEX('Prom Factor Mensual Hora 0,5'!$B$5:$N$28,MATCH('Casos CMg'!$C2954,'Prom Factor Mensual Hora 0,5'!$A$5:$A$28,0),MATCH('Casos CMg'!$B2954,'Prom Factor Mensual Hora 0,5'!$B$4:$M$4,0))</f>
        <v>0.98662478867510617</v>
      </c>
      <c r="E2954" s="24">
        <v>105.6</v>
      </c>
      <c r="F2954" s="19">
        <f t="shared" si="138"/>
        <v>104.18757768409121</v>
      </c>
      <c r="G2954" s="24">
        <v>55.4</v>
      </c>
      <c r="H2954" s="19">
        <f t="shared" si="139"/>
        <v>54.659013292600882</v>
      </c>
      <c r="I2954" s="24">
        <v>134.19999999999999</v>
      </c>
      <c r="J2954" s="19">
        <f t="shared" si="140"/>
        <v>132.40504664019923</v>
      </c>
    </row>
    <row r="2955" spans="1:10" x14ac:dyDescent="0.25">
      <c r="A2955" s="3">
        <v>2034</v>
      </c>
      <c r="B2955" s="3">
        <v>6</v>
      </c>
      <c r="C2955" s="4">
        <v>0</v>
      </c>
      <c r="D2955" s="20">
        <f>INDEX('Prom Factor Mensual Hora 0,5'!$B$5:$N$28,MATCH('Casos CMg'!$C2955,'Prom Factor Mensual Hora 0,5'!$A$5:$A$28,0),MATCH('Casos CMg'!$B2955,'Prom Factor Mensual Hora 0,5'!$B$4:$M$4,0))</f>
        <v>0.98301610700036857</v>
      </c>
      <c r="E2955" s="24">
        <v>116.5</v>
      </c>
      <c r="F2955" s="19">
        <f t="shared" si="138"/>
        <v>114.52137646554294</v>
      </c>
      <c r="G2955" s="24">
        <v>65.8</v>
      </c>
      <c r="H2955" s="19">
        <f t="shared" si="139"/>
        <v>64.682459840624247</v>
      </c>
      <c r="I2955" s="24">
        <v>156</v>
      </c>
      <c r="J2955" s="19">
        <f t="shared" si="140"/>
        <v>153.35051269205749</v>
      </c>
    </row>
    <row r="2956" spans="1:10" x14ac:dyDescent="0.25">
      <c r="A2956" s="3">
        <v>2034</v>
      </c>
      <c r="B2956" s="3">
        <v>6</v>
      </c>
      <c r="C2956" s="4">
        <v>1</v>
      </c>
      <c r="D2956" s="20">
        <f>INDEX('Prom Factor Mensual Hora 0,5'!$B$5:$N$28,MATCH('Casos CMg'!$C2956,'Prom Factor Mensual Hora 0,5'!$A$5:$A$28,0),MATCH('Casos CMg'!$B2956,'Prom Factor Mensual Hora 0,5'!$B$4:$M$4,0))</f>
        <v>0.9863894423930869</v>
      </c>
      <c r="E2956" s="24">
        <v>117</v>
      </c>
      <c r="F2956" s="19">
        <f t="shared" si="138"/>
        <v>115.40756475999116</v>
      </c>
      <c r="G2956" s="24">
        <v>66.099999999999994</v>
      </c>
      <c r="H2956" s="19">
        <f t="shared" si="139"/>
        <v>65.200342142183032</v>
      </c>
      <c r="I2956" s="24">
        <v>156.6</v>
      </c>
      <c r="J2956" s="19">
        <f t="shared" si="140"/>
        <v>154.46858667875739</v>
      </c>
    </row>
    <row r="2957" spans="1:10" x14ac:dyDescent="0.25">
      <c r="A2957" s="3">
        <v>2034</v>
      </c>
      <c r="B2957" s="3">
        <v>6</v>
      </c>
      <c r="C2957" s="4">
        <v>2</v>
      </c>
      <c r="D2957" s="20">
        <f>INDEX('Prom Factor Mensual Hora 0,5'!$B$5:$N$28,MATCH('Casos CMg'!$C2957,'Prom Factor Mensual Hora 0,5'!$A$5:$A$28,0),MATCH('Casos CMg'!$B2957,'Prom Factor Mensual Hora 0,5'!$B$4:$M$4,0))</f>
        <v>0.98639176909552961</v>
      </c>
      <c r="E2957" s="24">
        <v>117</v>
      </c>
      <c r="F2957" s="19">
        <f t="shared" si="138"/>
        <v>115.40783698417697</v>
      </c>
      <c r="G2957" s="24">
        <v>66.099999999999994</v>
      </c>
      <c r="H2957" s="19">
        <f t="shared" si="139"/>
        <v>65.200495937214498</v>
      </c>
      <c r="I2957" s="24">
        <v>156.6</v>
      </c>
      <c r="J2957" s="19">
        <f t="shared" si="140"/>
        <v>154.46895104035994</v>
      </c>
    </row>
    <row r="2958" spans="1:10" x14ac:dyDescent="0.25">
      <c r="A2958" s="3">
        <v>2034</v>
      </c>
      <c r="B2958" s="3">
        <v>6</v>
      </c>
      <c r="C2958" s="4">
        <v>3</v>
      </c>
      <c r="D2958" s="20">
        <f>INDEX('Prom Factor Mensual Hora 0,5'!$B$5:$N$28,MATCH('Casos CMg'!$C2958,'Prom Factor Mensual Hora 0,5'!$A$5:$A$28,0),MATCH('Casos CMg'!$B2958,'Prom Factor Mensual Hora 0,5'!$B$4:$M$4,0))</f>
        <v>0.98640820917151995</v>
      </c>
      <c r="E2958" s="24">
        <v>117</v>
      </c>
      <c r="F2958" s="19">
        <f t="shared" si="138"/>
        <v>115.40976047306783</v>
      </c>
      <c r="G2958" s="24">
        <v>66.099999999999994</v>
      </c>
      <c r="H2958" s="19">
        <f t="shared" si="139"/>
        <v>65.201582626237467</v>
      </c>
      <c r="I2958" s="24">
        <v>156.6</v>
      </c>
      <c r="J2958" s="19">
        <f t="shared" si="140"/>
        <v>154.47152555626002</v>
      </c>
    </row>
    <row r="2959" spans="1:10" x14ac:dyDescent="0.25">
      <c r="A2959" s="3">
        <v>2034</v>
      </c>
      <c r="B2959" s="3">
        <v>6</v>
      </c>
      <c r="C2959" s="4">
        <v>4</v>
      </c>
      <c r="D2959" s="20">
        <f>INDEX('Prom Factor Mensual Hora 0,5'!$B$5:$N$28,MATCH('Casos CMg'!$C2959,'Prom Factor Mensual Hora 0,5'!$A$5:$A$28,0),MATCH('Casos CMg'!$B2959,'Prom Factor Mensual Hora 0,5'!$B$4:$M$4,0))</f>
        <v>0.9864069249286137</v>
      </c>
      <c r="E2959" s="24">
        <v>117</v>
      </c>
      <c r="F2959" s="19">
        <f t="shared" si="138"/>
        <v>115.40961021664781</v>
      </c>
      <c r="G2959" s="24">
        <v>66.099999999999994</v>
      </c>
      <c r="H2959" s="19">
        <f t="shared" si="139"/>
        <v>65.201497737781366</v>
      </c>
      <c r="I2959" s="24">
        <v>156.6</v>
      </c>
      <c r="J2959" s="19">
        <f t="shared" si="140"/>
        <v>154.47132444382089</v>
      </c>
    </row>
    <row r="2960" spans="1:10" x14ac:dyDescent="0.25">
      <c r="A2960" s="3">
        <v>2034</v>
      </c>
      <c r="B2960" s="3">
        <v>6</v>
      </c>
      <c r="C2960" s="4">
        <v>5</v>
      </c>
      <c r="D2960" s="20">
        <f>INDEX('Prom Factor Mensual Hora 0,5'!$B$5:$N$28,MATCH('Casos CMg'!$C2960,'Prom Factor Mensual Hora 0,5'!$A$5:$A$28,0),MATCH('Casos CMg'!$B2960,'Prom Factor Mensual Hora 0,5'!$B$4:$M$4,0))</f>
        <v>0.98639854458585507</v>
      </c>
      <c r="E2960" s="24">
        <v>117</v>
      </c>
      <c r="F2960" s="19">
        <f t="shared" si="138"/>
        <v>115.40862971654505</v>
      </c>
      <c r="G2960" s="24">
        <v>66.099999999999994</v>
      </c>
      <c r="H2960" s="19">
        <f t="shared" si="139"/>
        <v>65.200943797125021</v>
      </c>
      <c r="I2960" s="24">
        <v>156.6</v>
      </c>
      <c r="J2960" s="19">
        <f t="shared" si="140"/>
        <v>154.4700120821449</v>
      </c>
    </row>
    <row r="2961" spans="1:10" x14ac:dyDescent="0.25">
      <c r="A2961" s="3">
        <v>2034</v>
      </c>
      <c r="B2961" s="3">
        <v>6</v>
      </c>
      <c r="C2961" s="4">
        <v>6</v>
      </c>
      <c r="D2961" s="20">
        <f>INDEX('Prom Factor Mensual Hora 0,5'!$B$5:$N$28,MATCH('Casos CMg'!$C2961,'Prom Factor Mensual Hora 0,5'!$A$5:$A$28,0),MATCH('Casos CMg'!$B2961,'Prom Factor Mensual Hora 0,5'!$B$4:$M$4,0))</f>
        <v>0.98639461492469027</v>
      </c>
      <c r="E2961" s="24">
        <v>117</v>
      </c>
      <c r="F2961" s="19">
        <f t="shared" si="138"/>
        <v>115.40816994618876</v>
      </c>
      <c r="G2961" s="24">
        <v>66.099999999999994</v>
      </c>
      <c r="H2961" s="19">
        <f t="shared" si="139"/>
        <v>65.200684046522028</v>
      </c>
      <c r="I2961" s="24">
        <v>156.6</v>
      </c>
      <c r="J2961" s="19">
        <f t="shared" si="140"/>
        <v>154.46939669720649</v>
      </c>
    </row>
    <row r="2962" spans="1:10" x14ac:dyDescent="0.25">
      <c r="A2962" s="3">
        <v>2034</v>
      </c>
      <c r="B2962" s="3">
        <v>6</v>
      </c>
      <c r="C2962" s="4">
        <v>7</v>
      </c>
      <c r="D2962" s="20">
        <f>INDEX('Prom Factor Mensual Hora 0,5'!$B$5:$N$28,MATCH('Casos CMg'!$C2962,'Prom Factor Mensual Hora 0,5'!$A$5:$A$28,0),MATCH('Casos CMg'!$B2962,'Prom Factor Mensual Hora 0,5'!$B$4:$M$4,0))</f>
        <v>0.9863876184541982</v>
      </c>
      <c r="E2962" s="24">
        <v>114.6</v>
      </c>
      <c r="F2962" s="19">
        <f t="shared" si="138"/>
        <v>113.04002107485111</v>
      </c>
      <c r="G2962" s="24">
        <v>64.3</v>
      </c>
      <c r="H2962" s="19">
        <f t="shared" si="139"/>
        <v>63.424723866604943</v>
      </c>
      <c r="I2962" s="24">
        <v>153.30000000000001</v>
      </c>
      <c r="J2962" s="19">
        <f t="shared" si="140"/>
        <v>151.21322190902859</v>
      </c>
    </row>
    <row r="2963" spans="1:10" x14ac:dyDescent="0.25">
      <c r="A2963" s="3">
        <v>2034</v>
      </c>
      <c r="B2963" s="3">
        <v>6</v>
      </c>
      <c r="C2963" s="4">
        <v>8</v>
      </c>
      <c r="D2963" s="20">
        <f>INDEX('Prom Factor Mensual Hora 0,5'!$B$5:$N$28,MATCH('Casos CMg'!$C2963,'Prom Factor Mensual Hora 0,5'!$A$5:$A$28,0),MATCH('Casos CMg'!$B2963,'Prom Factor Mensual Hora 0,5'!$B$4:$M$4,0))</f>
        <v>0.98638005124186656</v>
      </c>
      <c r="E2963" s="24">
        <v>51</v>
      </c>
      <c r="F2963" s="19">
        <f t="shared" si="138"/>
        <v>50.305382613335198</v>
      </c>
      <c r="G2963" s="24">
        <v>26.6</v>
      </c>
      <c r="H2963" s="19">
        <f t="shared" si="139"/>
        <v>26.237709363033652</v>
      </c>
      <c r="I2963" s="24">
        <v>63.1</v>
      </c>
      <c r="J2963" s="19">
        <f t="shared" si="140"/>
        <v>62.24058123336178</v>
      </c>
    </row>
    <row r="2964" spans="1:10" x14ac:dyDescent="0.25">
      <c r="A2964" s="3">
        <v>2034</v>
      </c>
      <c r="B2964" s="3">
        <v>6</v>
      </c>
      <c r="C2964" s="4">
        <v>9</v>
      </c>
      <c r="D2964" s="20">
        <f>INDEX('Prom Factor Mensual Hora 0,5'!$B$5:$N$28,MATCH('Casos CMg'!$C2964,'Prom Factor Mensual Hora 0,5'!$A$5:$A$28,0),MATCH('Casos CMg'!$B2964,'Prom Factor Mensual Hora 0,5'!$B$4:$M$4,0))</f>
        <v>0.98548800983053775</v>
      </c>
      <c r="E2964" s="24">
        <v>57.7</v>
      </c>
      <c r="F2964" s="19">
        <f t="shared" si="138"/>
        <v>56.86265816722203</v>
      </c>
      <c r="G2964" s="24">
        <v>29.7</v>
      </c>
      <c r="H2964" s="19">
        <f t="shared" si="139"/>
        <v>29.268993891966971</v>
      </c>
      <c r="I2964" s="24">
        <v>72.2</v>
      </c>
      <c r="J2964" s="19">
        <f t="shared" si="140"/>
        <v>71.152234309764822</v>
      </c>
    </row>
    <row r="2965" spans="1:10" x14ac:dyDescent="0.25">
      <c r="A2965" s="3">
        <v>2034</v>
      </c>
      <c r="B2965" s="3">
        <v>6</v>
      </c>
      <c r="C2965" s="4">
        <v>10</v>
      </c>
      <c r="D2965" s="20">
        <f>INDEX('Prom Factor Mensual Hora 0,5'!$B$5:$N$28,MATCH('Casos CMg'!$C2965,'Prom Factor Mensual Hora 0,5'!$A$5:$A$28,0),MATCH('Casos CMg'!$B2965,'Prom Factor Mensual Hora 0,5'!$B$4:$M$4,0))</f>
        <v>0.993865878519539</v>
      </c>
      <c r="E2965" s="24">
        <v>59.7</v>
      </c>
      <c r="F2965" s="19">
        <f t="shared" si="138"/>
        <v>59.33379294761648</v>
      </c>
      <c r="G2965" s="24">
        <v>30.6</v>
      </c>
      <c r="H2965" s="19">
        <f t="shared" si="139"/>
        <v>30.412295882697894</v>
      </c>
      <c r="I2965" s="24">
        <v>74.599999999999994</v>
      </c>
      <c r="J2965" s="19">
        <f t="shared" si="140"/>
        <v>74.142394537557607</v>
      </c>
    </row>
    <row r="2966" spans="1:10" x14ac:dyDescent="0.25">
      <c r="A2966" s="3">
        <v>2034</v>
      </c>
      <c r="B2966" s="3">
        <v>6</v>
      </c>
      <c r="C2966" s="4">
        <v>11</v>
      </c>
      <c r="D2966" s="20">
        <f>INDEX('Prom Factor Mensual Hora 0,5'!$B$5:$N$28,MATCH('Casos CMg'!$C2966,'Prom Factor Mensual Hora 0,5'!$A$5:$A$28,0),MATCH('Casos CMg'!$B2966,'Prom Factor Mensual Hora 0,5'!$B$4:$M$4,0))</f>
        <v>0.99284819505386168</v>
      </c>
      <c r="E2966" s="24">
        <v>59.7</v>
      </c>
      <c r="F2966" s="19">
        <f t="shared" si="138"/>
        <v>59.273037244715546</v>
      </c>
      <c r="G2966" s="24">
        <v>30.6</v>
      </c>
      <c r="H2966" s="19">
        <f t="shared" si="139"/>
        <v>30.38115476864817</v>
      </c>
      <c r="I2966" s="24">
        <v>74.599999999999994</v>
      </c>
      <c r="J2966" s="19">
        <f t="shared" si="140"/>
        <v>74.06647535101807</v>
      </c>
    </row>
    <row r="2967" spans="1:10" x14ac:dyDescent="0.25">
      <c r="A2967" s="3">
        <v>2034</v>
      </c>
      <c r="B2967" s="3">
        <v>6</v>
      </c>
      <c r="C2967" s="4">
        <v>12</v>
      </c>
      <c r="D2967" s="20">
        <f>INDEX('Prom Factor Mensual Hora 0,5'!$B$5:$N$28,MATCH('Casos CMg'!$C2967,'Prom Factor Mensual Hora 0,5'!$A$5:$A$28,0),MATCH('Casos CMg'!$B2967,'Prom Factor Mensual Hora 0,5'!$B$4:$M$4,0))</f>
        <v>0.9914248631160717</v>
      </c>
      <c r="E2967" s="24">
        <v>59.7</v>
      </c>
      <c r="F2967" s="19">
        <f t="shared" si="138"/>
        <v>59.188064328029483</v>
      </c>
      <c r="G2967" s="24">
        <v>30.6</v>
      </c>
      <c r="H2967" s="19">
        <f t="shared" si="139"/>
        <v>30.337600811351795</v>
      </c>
      <c r="I2967" s="24">
        <v>74.599999999999994</v>
      </c>
      <c r="J2967" s="19">
        <f t="shared" si="140"/>
        <v>73.960294788458938</v>
      </c>
    </row>
    <row r="2968" spans="1:10" x14ac:dyDescent="0.25">
      <c r="A2968" s="3">
        <v>2034</v>
      </c>
      <c r="B2968" s="3">
        <v>6</v>
      </c>
      <c r="C2968" s="4">
        <v>13</v>
      </c>
      <c r="D2968" s="20">
        <f>INDEX('Prom Factor Mensual Hora 0,5'!$B$5:$N$28,MATCH('Casos CMg'!$C2968,'Prom Factor Mensual Hora 0,5'!$A$5:$A$28,0),MATCH('Casos CMg'!$B2968,'Prom Factor Mensual Hora 0,5'!$B$4:$M$4,0))</f>
        <v>0.99178935952034109</v>
      </c>
      <c r="E2968" s="24">
        <v>59.7</v>
      </c>
      <c r="F2968" s="19">
        <f t="shared" si="138"/>
        <v>59.209824763364367</v>
      </c>
      <c r="G2968" s="24">
        <v>30.6</v>
      </c>
      <c r="H2968" s="19">
        <f t="shared" si="139"/>
        <v>30.348754401322438</v>
      </c>
      <c r="I2968" s="24">
        <v>74.599999999999994</v>
      </c>
      <c r="J2968" s="19">
        <f t="shared" si="140"/>
        <v>73.987486220217434</v>
      </c>
    </row>
    <row r="2969" spans="1:10" x14ac:dyDescent="0.25">
      <c r="A2969" s="3">
        <v>2034</v>
      </c>
      <c r="B2969" s="3">
        <v>6</v>
      </c>
      <c r="C2969" s="4">
        <v>14</v>
      </c>
      <c r="D2969" s="20">
        <f>INDEX('Prom Factor Mensual Hora 0,5'!$B$5:$N$28,MATCH('Casos CMg'!$C2969,'Prom Factor Mensual Hora 0,5'!$A$5:$A$28,0),MATCH('Casos CMg'!$B2969,'Prom Factor Mensual Hora 0,5'!$B$4:$M$4,0))</f>
        <v>0.99256055710626823</v>
      </c>
      <c r="E2969" s="24">
        <v>59.7</v>
      </c>
      <c r="F2969" s="19">
        <f t="shared" si="138"/>
        <v>59.255865259244217</v>
      </c>
      <c r="G2969" s="24">
        <v>30.6</v>
      </c>
      <c r="H2969" s="19">
        <f t="shared" si="139"/>
        <v>30.37235304745181</v>
      </c>
      <c r="I2969" s="24">
        <v>74.599999999999994</v>
      </c>
      <c r="J2969" s="19">
        <f t="shared" si="140"/>
        <v>74.045017560127604</v>
      </c>
    </row>
    <row r="2970" spans="1:10" x14ac:dyDescent="0.25">
      <c r="A2970" s="3">
        <v>2034</v>
      </c>
      <c r="B2970" s="3">
        <v>6</v>
      </c>
      <c r="C2970" s="4">
        <v>15</v>
      </c>
      <c r="D2970" s="20">
        <f>INDEX('Prom Factor Mensual Hora 0,5'!$B$5:$N$28,MATCH('Casos CMg'!$C2970,'Prom Factor Mensual Hora 0,5'!$A$5:$A$28,0),MATCH('Casos CMg'!$B2970,'Prom Factor Mensual Hora 0,5'!$B$4:$M$4,0))</f>
        <v>0.99507813610215257</v>
      </c>
      <c r="E2970" s="24">
        <v>59.7</v>
      </c>
      <c r="F2970" s="19">
        <f t="shared" si="138"/>
        <v>59.40616472529851</v>
      </c>
      <c r="G2970" s="24">
        <v>30.6</v>
      </c>
      <c r="H2970" s="19">
        <f t="shared" si="139"/>
        <v>30.449390964725868</v>
      </c>
      <c r="I2970" s="24">
        <v>74.599999999999994</v>
      </c>
      <c r="J2970" s="19">
        <f t="shared" si="140"/>
        <v>74.232828953220576</v>
      </c>
    </row>
    <row r="2971" spans="1:10" x14ac:dyDescent="0.25">
      <c r="A2971" s="3">
        <v>2034</v>
      </c>
      <c r="B2971" s="3">
        <v>6</v>
      </c>
      <c r="C2971" s="4">
        <v>16</v>
      </c>
      <c r="D2971" s="20">
        <f>INDEX('Prom Factor Mensual Hora 0,5'!$B$5:$N$28,MATCH('Casos CMg'!$C2971,'Prom Factor Mensual Hora 0,5'!$A$5:$A$28,0),MATCH('Casos CMg'!$B2971,'Prom Factor Mensual Hora 0,5'!$B$4:$M$4,0))</f>
        <v>0.99616175970310994</v>
      </c>
      <c r="E2971" s="24">
        <v>59.7</v>
      </c>
      <c r="F2971" s="19">
        <f t="shared" si="138"/>
        <v>59.470857054275669</v>
      </c>
      <c r="G2971" s="24">
        <v>30.6</v>
      </c>
      <c r="H2971" s="19">
        <f t="shared" si="139"/>
        <v>30.482549846915166</v>
      </c>
      <c r="I2971" s="24">
        <v>74.599999999999994</v>
      </c>
      <c r="J2971" s="19">
        <f t="shared" si="140"/>
        <v>74.313667273851991</v>
      </c>
    </row>
    <row r="2972" spans="1:10" x14ac:dyDescent="0.25">
      <c r="A2972" s="3">
        <v>2034</v>
      </c>
      <c r="B2972" s="3">
        <v>6</v>
      </c>
      <c r="C2972" s="4">
        <v>17</v>
      </c>
      <c r="D2972" s="20">
        <f>INDEX('Prom Factor Mensual Hora 0,5'!$B$5:$N$28,MATCH('Casos CMg'!$C2972,'Prom Factor Mensual Hora 0,5'!$A$5:$A$28,0),MATCH('Casos CMg'!$B2972,'Prom Factor Mensual Hora 0,5'!$B$4:$M$4,0))</f>
        <v>0.98677413471523112</v>
      </c>
      <c r="E2972" s="24">
        <v>59.3</v>
      </c>
      <c r="F2972" s="19">
        <f t="shared" si="138"/>
        <v>58.515706188613201</v>
      </c>
      <c r="G2972" s="24">
        <v>30.4</v>
      </c>
      <c r="H2972" s="19">
        <f t="shared" si="139"/>
        <v>29.997933695343026</v>
      </c>
      <c r="I2972" s="24">
        <v>73.7</v>
      </c>
      <c r="J2972" s="19">
        <f t="shared" si="140"/>
        <v>72.725253728512541</v>
      </c>
    </row>
    <row r="2973" spans="1:10" x14ac:dyDescent="0.25">
      <c r="A2973" s="3">
        <v>2034</v>
      </c>
      <c r="B2973" s="3">
        <v>6</v>
      </c>
      <c r="C2973" s="4">
        <v>18</v>
      </c>
      <c r="D2973" s="20">
        <f>INDEX('Prom Factor Mensual Hora 0,5'!$B$5:$N$28,MATCH('Casos CMg'!$C2973,'Prom Factor Mensual Hora 0,5'!$A$5:$A$28,0),MATCH('Casos CMg'!$B2973,'Prom Factor Mensual Hora 0,5'!$B$4:$M$4,0))</f>
        <v>0.98386636296103425</v>
      </c>
      <c r="E2973" s="24">
        <v>113.7</v>
      </c>
      <c r="F2973" s="19">
        <f t="shared" si="138"/>
        <v>111.8656054686696</v>
      </c>
      <c r="G2973" s="24">
        <v>63.6</v>
      </c>
      <c r="H2973" s="19">
        <f t="shared" si="139"/>
        <v>62.573900684321778</v>
      </c>
      <c r="I2973" s="24">
        <v>152.1</v>
      </c>
      <c r="J2973" s="19">
        <f t="shared" si="140"/>
        <v>149.64607380637329</v>
      </c>
    </row>
    <row r="2974" spans="1:10" x14ac:dyDescent="0.25">
      <c r="A2974" s="3">
        <v>2034</v>
      </c>
      <c r="B2974" s="3">
        <v>6</v>
      </c>
      <c r="C2974" s="4">
        <v>19</v>
      </c>
      <c r="D2974" s="20">
        <f>INDEX('Prom Factor Mensual Hora 0,5'!$B$5:$N$28,MATCH('Casos CMg'!$C2974,'Prom Factor Mensual Hora 0,5'!$A$5:$A$28,0),MATCH('Casos CMg'!$B2974,'Prom Factor Mensual Hora 0,5'!$B$4:$M$4,0))</f>
        <v>0.98300511661918799</v>
      </c>
      <c r="E2974" s="24">
        <v>113.7</v>
      </c>
      <c r="F2974" s="19">
        <f t="shared" si="138"/>
        <v>111.76768175960167</v>
      </c>
      <c r="G2974" s="24">
        <v>63.6</v>
      </c>
      <c r="H2974" s="19">
        <f t="shared" si="139"/>
        <v>62.519125416980359</v>
      </c>
      <c r="I2974" s="24">
        <v>152.1</v>
      </c>
      <c r="J2974" s="19">
        <f t="shared" si="140"/>
        <v>149.51507823777848</v>
      </c>
    </row>
    <row r="2975" spans="1:10" x14ac:dyDescent="0.25">
      <c r="A2975" s="3">
        <v>2034</v>
      </c>
      <c r="B2975" s="3">
        <v>6</v>
      </c>
      <c r="C2975" s="4">
        <v>20</v>
      </c>
      <c r="D2975" s="20">
        <f>INDEX('Prom Factor Mensual Hora 0,5'!$B$5:$N$28,MATCH('Casos CMg'!$C2975,'Prom Factor Mensual Hora 0,5'!$A$5:$A$28,0),MATCH('Casos CMg'!$B2975,'Prom Factor Mensual Hora 0,5'!$B$4:$M$4,0))</f>
        <v>0.98300510332116431</v>
      </c>
      <c r="E2975" s="24">
        <v>113.7</v>
      </c>
      <c r="F2975" s="19">
        <f t="shared" si="138"/>
        <v>111.76768024761638</v>
      </c>
      <c r="G2975" s="24">
        <v>63.6</v>
      </c>
      <c r="H2975" s="19">
        <f t="shared" si="139"/>
        <v>62.519124571226051</v>
      </c>
      <c r="I2975" s="24">
        <v>152.1</v>
      </c>
      <c r="J2975" s="19">
        <f t="shared" si="140"/>
        <v>149.51507621514909</v>
      </c>
    </row>
    <row r="2976" spans="1:10" x14ac:dyDescent="0.25">
      <c r="A2976" s="3">
        <v>2034</v>
      </c>
      <c r="B2976" s="3">
        <v>6</v>
      </c>
      <c r="C2976" s="4">
        <v>21</v>
      </c>
      <c r="D2976" s="20">
        <f>INDEX('Prom Factor Mensual Hora 0,5'!$B$5:$N$28,MATCH('Casos CMg'!$C2976,'Prom Factor Mensual Hora 0,5'!$A$5:$A$28,0),MATCH('Casos CMg'!$B2976,'Prom Factor Mensual Hora 0,5'!$B$4:$M$4,0))</f>
        <v>0.98301079280443726</v>
      </c>
      <c r="E2976" s="24">
        <v>113.7</v>
      </c>
      <c r="F2976" s="19">
        <f t="shared" si="138"/>
        <v>111.76832714186452</v>
      </c>
      <c r="G2976" s="24">
        <v>63.6</v>
      </c>
      <c r="H2976" s="19">
        <f t="shared" si="139"/>
        <v>62.519486422362213</v>
      </c>
      <c r="I2976" s="24">
        <v>152.1</v>
      </c>
      <c r="J2976" s="19">
        <f t="shared" si="140"/>
        <v>149.51594158555491</v>
      </c>
    </row>
    <row r="2977" spans="1:10" x14ac:dyDescent="0.25">
      <c r="A2977" s="3">
        <v>2034</v>
      </c>
      <c r="B2977" s="3">
        <v>6</v>
      </c>
      <c r="C2977" s="4">
        <v>22</v>
      </c>
      <c r="D2977" s="20">
        <f>INDEX('Prom Factor Mensual Hora 0,5'!$B$5:$N$28,MATCH('Casos CMg'!$C2977,'Prom Factor Mensual Hora 0,5'!$A$5:$A$28,0),MATCH('Casos CMg'!$B2977,'Prom Factor Mensual Hora 0,5'!$B$4:$M$4,0))</f>
        <v>0.98301268311328616</v>
      </c>
      <c r="E2977" s="24">
        <v>113.7</v>
      </c>
      <c r="F2977" s="19">
        <f t="shared" si="138"/>
        <v>111.76854206998064</v>
      </c>
      <c r="G2977" s="24">
        <v>63.6</v>
      </c>
      <c r="H2977" s="19">
        <f t="shared" si="139"/>
        <v>62.519606646005002</v>
      </c>
      <c r="I2977" s="24">
        <v>152.1</v>
      </c>
      <c r="J2977" s="19">
        <f t="shared" si="140"/>
        <v>149.51622910153083</v>
      </c>
    </row>
    <row r="2978" spans="1:10" x14ac:dyDescent="0.25">
      <c r="A2978" s="3">
        <v>2034</v>
      </c>
      <c r="B2978" s="3">
        <v>6</v>
      </c>
      <c r="C2978" s="4">
        <v>23</v>
      </c>
      <c r="D2978" s="20">
        <f>INDEX('Prom Factor Mensual Hora 0,5'!$B$5:$N$28,MATCH('Casos CMg'!$C2978,'Prom Factor Mensual Hora 0,5'!$A$5:$A$28,0),MATCH('Casos CMg'!$B2978,'Prom Factor Mensual Hora 0,5'!$B$4:$M$4,0))</f>
        <v>0.9830108298515885</v>
      </c>
      <c r="E2978" s="24">
        <v>114.1</v>
      </c>
      <c r="F2978" s="19">
        <f t="shared" si="138"/>
        <v>112.16153568606624</v>
      </c>
      <c r="G2978" s="24">
        <v>64</v>
      </c>
      <c r="H2978" s="19">
        <f t="shared" si="139"/>
        <v>62.912693110501664</v>
      </c>
      <c r="I2978" s="24">
        <v>152.69999999999999</v>
      </c>
      <c r="J2978" s="19">
        <f t="shared" si="140"/>
        <v>150.10575371833755</v>
      </c>
    </row>
    <row r="2979" spans="1:10" x14ac:dyDescent="0.25">
      <c r="A2979" s="3">
        <v>2034</v>
      </c>
      <c r="B2979" s="3">
        <v>7</v>
      </c>
      <c r="C2979" s="4">
        <v>0</v>
      </c>
      <c r="D2979" s="20">
        <f>INDEX('Prom Factor Mensual Hora 0,5'!$B$5:$N$28,MATCH('Casos CMg'!$C2979,'Prom Factor Mensual Hora 0,5'!$A$5:$A$28,0),MATCH('Casos CMg'!$B2979,'Prom Factor Mensual Hora 0,5'!$B$4:$M$4,0))</f>
        <v>0.98612255996567821</v>
      </c>
      <c r="E2979" s="24">
        <v>114.9</v>
      </c>
      <c r="F2979" s="19">
        <f t="shared" si="138"/>
        <v>113.30548214005643</v>
      </c>
      <c r="G2979" s="24">
        <v>62.1</v>
      </c>
      <c r="H2979" s="19">
        <f t="shared" si="139"/>
        <v>61.238210973868618</v>
      </c>
      <c r="I2979" s="24">
        <v>151</v>
      </c>
      <c r="J2979" s="19">
        <f t="shared" si="140"/>
        <v>148.9045065548174</v>
      </c>
    </row>
    <row r="2980" spans="1:10" x14ac:dyDescent="0.25">
      <c r="A2980" s="3">
        <v>2034</v>
      </c>
      <c r="B2980" s="3">
        <v>7</v>
      </c>
      <c r="C2980" s="4">
        <v>1</v>
      </c>
      <c r="D2980" s="20">
        <f>INDEX('Prom Factor Mensual Hora 0,5'!$B$5:$N$28,MATCH('Casos CMg'!$C2980,'Prom Factor Mensual Hora 0,5'!$A$5:$A$28,0),MATCH('Casos CMg'!$B2980,'Prom Factor Mensual Hora 0,5'!$B$4:$M$4,0))</f>
        <v>0.98992346438090806</v>
      </c>
      <c r="E2980" s="24">
        <v>114.8</v>
      </c>
      <c r="F2980" s="19">
        <f t="shared" si="138"/>
        <v>113.64321371092824</v>
      </c>
      <c r="G2980" s="24">
        <v>62.4</v>
      </c>
      <c r="H2980" s="19">
        <f t="shared" si="139"/>
        <v>61.771224177368659</v>
      </c>
      <c r="I2980" s="24">
        <v>150.6</v>
      </c>
      <c r="J2980" s="19">
        <f t="shared" si="140"/>
        <v>149.08247373576475</v>
      </c>
    </row>
    <row r="2981" spans="1:10" x14ac:dyDescent="0.25">
      <c r="A2981" s="3">
        <v>2034</v>
      </c>
      <c r="B2981" s="3">
        <v>7</v>
      </c>
      <c r="C2981" s="4">
        <v>2</v>
      </c>
      <c r="D2981" s="20">
        <f>INDEX('Prom Factor Mensual Hora 0,5'!$B$5:$N$28,MATCH('Casos CMg'!$C2981,'Prom Factor Mensual Hora 0,5'!$A$5:$A$28,0),MATCH('Casos CMg'!$B2981,'Prom Factor Mensual Hora 0,5'!$B$4:$M$4,0))</f>
        <v>0.98992225097907161</v>
      </c>
      <c r="E2981" s="24">
        <v>114.8</v>
      </c>
      <c r="F2981" s="19">
        <f t="shared" si="138"/>
        <v>113.64307441239741</v>
      </c>
      <c r="G2981" s="24">
        <v>62.4</v>
      </c>
      <c r="H2981" s="19">
        <f t="shared" si="139"/>
        <v>61.771148461094064</v>
      </c>
      <c r="I2981" s="24">
        <v>150.6</v>
      </c>
      <c r="J2981" s="19">
        <f t="shared" si="140"/>
        <v>149.08229099744818</v>
      </c>
    </row>
    <row r="2982" spans="1:10" x14ac:dyDescent="0.25">
      <c r="A2982" s="3">
        <v>2034</v>
      </c>
      <c r="B2982" s="3">
        <v>7</v>
      </c>
      <c r="C2982" s="4">
        <v>3</v>
      </c>
      <c r="D2982" s="20">
        <f>INDEX('Prom Factor Mensual Hora 0,5'!$B$5:$N$28,MATCH('Casos CMg'!$C2982,'Prom Factor Mensual Hora 0,5'!$A$5:$A$28,0),MATCH('Casos CMg'!$B2982,'Prom Factor Mensual Hora 0,5'!$B$4:$M$4,0))</f>
        <v>0.98990643398585787</v>
      </c>
      <c r="E2982" s="24">
        <v>114.8</v>
      </c>
      <c r="F2982" s="19">
        <f t="shared" si="138"/>
        <v>113.64125862157648</v>
      </c>
      <c r="G2982" s="24">
        <v>62.4</v>
      </c>
      <c r="H2982" s="19">
        <f t="shared" si="139"/>
        <v>61.770161480717533</v>
      </c>
      <c r="I2982" s="24">
        <v>150.6</v>
      </c>
      <c r="J2982" s="19">
        <f t="shared" si="140"/>
        <v>149.07990895827018</v>
      </c>
    </row>
    <row r="2983" spans="1:10" x14ac:dyDescent="0.25">
      <c r="A2983" s="3">
        <v>2034</v>
      </c>
      <c r="B2983" s="3">
        <v>7</v>
      </c>
      <c r="C2983" s="4">
        <v>4</v>
      </c>
      <c r="D2983" s="20">
        <f>INDEX('Prom Factor Mensual Hora 0,5'!$B$5:$N$28,MATCH('Casos CMg'!$C2983,'Prom Factor Mensual Hora 0,5'!$A$5:$A$28,0),MATCH('Casos CMg'!$B2983,'Prom Factor Mensual Hora 0,5'!$B$4:$M$4,0))</f>
        <v>0.98991771228388792</v>
      </c>
      <c r="E2983" s="24">
        <v>114.8</v>
      </c>
      <c r="F2983" s="19">
        <f t="shared" si="138"/>
        <v>113.64255337019033</v>
      </c>
      <c r="G2983" s="24">
        <v>62.4</v>
      </c>
      <c r="H2983" s="19">
        <f t="shared" si="139"/>
        <v>61.770865246514603</v>
      </c>
      <c r="I2983" s="24">
        <v>150.6</v>
      </c>
      <c r="J2983" s="19">
        <f t="shared" si="140"/>
        <v>149.08160746995352</v>
      </c>
    </row>
    <row r="2984" spans="1:10" x14ac:dyDescent="0.25">
      <c r="A2984" s="3">
        <v>2034</v>
      </c>
      <c r="B2984" s="3">
        <v>7</v>
      </c>
      <c r="C2984" s="4">
        <v>5</v>
      </c>
      <c r="D2984" s="20">
        <f>INDEX('Prom Factor Mensual Hora 0,5'!$B$5:$N$28,MATCH('Casos CMg'!$C2984,'Prom Factor Mensual Hora 0,5'!$A$5:$A$28,0),MATCH('Casos CMg'!$B2984,'Prom Factor Mensual Hora 0,5'!$B$4:$M$4,0))</f>
        <v>0.98990691722742752</v>
      </c>
      <c r="E2984" s="24">
        <v>114.8</v>
      </c>
      <c r="F2984" s="19">
        <f t="shared" si="138"/>
        <v>113.64131409770867</v>
      </c>
      <c r="G2984" s="24">
        <v>62.4</v>
      </c>
      <c r="H2984" s="19">
        <f t="shared" si="139"/>
        <v>61.770191634991477</v>
      </c>
      <c r="I2984" s="24">
        <v>150.6</v>
      </c>
      <c r="J2984" s="19">
        <f t="shared" si="140"/>
        <v>149.07998173445057</v>
      </c>
    </row>
    <row r="2985" spans="1:10" x14ac:dyDescent="0.25">
      <c r="A2985" s="3">
        <v>2034</v>
      </c>
      <c r="B2985" s="3">
        <v>7</v>
      </c>
      <c r="C2985" s="4">
        <v>6</v>
      </c>
      <c r="D2985" s="20">
        <f>INDEX('Prom Factor Mensual Hora 0,5'!$B$5:$N$28,MATCH('Casos CMg'!$C2985,'Prom Factor Mensual Hora 0,5'!$A$5:$A$28,0),MATCH('Casos CMg'!$B2985,'Prom Factor Mensual Hora 0,5'!$B$4:$M$4,0))</f>
        <v>0.98991646751101303</v>
      </c>
      <c r="E2985" s="24">
        <v>114.8</v>
      </c>
      <c r="F2985" s="19">
        <f t="shared" si="138"/>
        <v>113.64241047026429</v>
      </c>
      <c r="G2985" s="24">
        <v>62.4</v>
      </c>
      <c r="H2985" s="19">
        <f t="shared" si="139"/>
        <v>61.770787572687212</v>
      </c>
      <c r="I2985" s="24">
        <v>150.6</v>
      </c>
      <c r="J2985" s="19">
        <f t="shared" si="140"/>
        <v>149.08142000715856</v>
      </c>
    </row>
    <row r="2986" spans="1:10" x14ac:dyDescent="0.25">
      <c r="A2986" s="3">
        <v>2034</v>
      </c>
      <c r="B2986" s="3">
        <v>7</v>
      </c>
      <c r="C2986" s="4">
        <v>7</v>
      </c>
      <c r="D2986" s="20">
        <f>INDEX('Prom Factor Mensual Hora 0,5'!$B$5:$N$28,MATCH('Casos CMg'!$C2986,'Prom Factor Mensual Hora 0,5'!$A$5:$A$28,0),MATCH('Casos CMg'!$B2986,'Prom Factor Mensual Hora 0,5'!$B$4:$M$4,0))</f>
        <v>0.98993361363185739</v>
      </c>
      <c r="E2986" s="24">
        <v>115</v>
      </c>
      <c r="F2986" s="19">
        <f t="shared" si="138"/>
        <v>113.84236556766361</v>
      </c>
      <c r="G2986" s="24">
        <v>61.8</v>
      </c>
      <c r="H2986" s="19">
        <f t="shared" si="139"/>
        <v>61.177897322448786</v>
      </c>
      <c r="I2986" s="24">
        <v>151.5</v>
      </c>
      <c r="J2986" s="19">
        <f t="shared" si="140"/>
        <v>149.97494246522641</v>
      </c>
    </row>
    <row r="2987" spans="1:10" x14ac:dyDescent="0.25">
      <c r="A2987" s="3">
        <v>2034</v>
      </c>
      <c r="B2987" s="3">
        <v>7</v>
      </c>
      <c r="C2987" s="4">
        <v>8</v>
      </c>
      <c r="D2987" s="20">
        <f>INDEX('Prom Factor Mensual Hora 0,5'!$B$5:$N$28,MATCH('Casos CMg'!$C2987,'Prom Factor Mensual Hora 0,5'!$A$5:$A$28,0),MATCH('Casos CMg'!$B2987,'Prom Factor Mensual Hora 0,5'!$B$4:$M$4,0))</f>
        <v>0.98993175670468914</v>
      </c>
      <c r="E2987" s="24">
        <v>55.8</v>
      </c>
      <c r="F2987" s="19">
        <f t="shared" si="138"/>
        <v>55.238192024121652</v>
      </c>
      <c r="G2987" s="24">
        <v>30.6</v>
      </c>
      <c r="H2987" s="19">
        <f t="shared" si="139"/>
        <v>30.29191175516349</v>
      </c>
      <c r="I2987" s="24">
        <v>69.599999999999994</v>
      </c>
      <c r="J2987" s="19">
        <f t="shared" si="140"/>
        <v>68.899250266646362</v>
      </c>
    </row>
    <row r="2988" spans="1:10" x14ac:dyDescent="0.25">
      <c r="A2988" s="3">
        <v>2034</v>
      </c>
      <c r="B2988" s="3">
        <v>7</v>
      </c>
      <c r="C2988" s="4">
        <v>9</v>
      </c>
      <c r="D2988" s="20">
        <f>INDEX('Prom Factor Mensual Hora 0,5'!$B$5:$N$28,MATCH('Casos CMg'!$C2988,'Prom Factor Mensual Hora 0,5'!$A$5:$A$28,0),MATCH('Casos CMg'!$B2988,'Prom Factor Mensual Hora 0,5'!$B$4:$M$4,0))</f>
        <v>0.99031226014367979</v>
      </c>
      <c r="E2988" s="24">
        <v>61.3</v>
      </c>
      <c r="F2988" s="19">
        <f t="shared" si="138"/>
        <v>60.706141546807565</v>
      </c>
      <c r="G2988" s="24">
        <v>32.799999999999997</v>
      </c>
      <c r="H2988" s="19">
        <f t="shared" si="139"/>
        <v>32.482242132712692</v>
      </c>
      <c r="I2988" s="24">
        <v>77</v>
      </c>
      <c r="J2988" s="19">
        <f t="shared" si="140"/>
        <v>76.254044031063344</v>
      </c>
    </row>
    <row r="2989" spans="1:10" x14ac:dyDescent="0.25">
      <c r="A2989" s="3">
        <v>2034</v>
      </c>
      <c r="B2989" s="3">
        <v>7</v>
      </c>
      <c r="C2989" s="4">
        <v>10</v>
      </c>
      <c r="D2989" s="20">
        <f>INDEX('Prom Factor Mensual Hora 0,5'!$B$5:$N$28,MATCH('Casos CMg'!$C2989,'Prom Factor Mensual Hora 0,5'!$A$5:$A$28,0),MATCH('Casos CMg'!$B2989,'Prom Factor Mensual Hora 0,5'!$B$4:$M$4,0))</f>
        <v>0.99406143285401294</v>
      </c>
      <c r="E2989" s="24">
        <v>63.8</v>
      </c>
      <c r="F2989" s="19">
        <f t="shared" si="138"/>
        <v>63.421119416086022</v>
      </c>
      <c r="G2989" s="24">
        <v>33.700000000000003</v>
      </c>
      <c r="H2989" s="19">
        <f t="shared" si="139"/>
        <v>33.499870287180237</v>
      </c>
      <c r="I2989" s="24">
        <v>80.5</v>
      </c>
      <c r="J2989" s="19">
        <f t="shared" si="140"/>
        <v>80.021945344748048</v>
      </c>
    </row>
    <row r="2990" spans="1:10" x14ac:dyDescent="0.25">
      <c r="A2990" s="3">
        <v>2034</v>
      </c>
      <c r="B2990" s="3">
        <v>7</v>
      </c>
      <c r="C2990" s="4">
        <v>11</v>
      </c>
      <c r="D2990" s="20">
        <f>INDEX('Prom Factor Mensual Hora 0,5'!$B$5:$N$28,MATCH('Casos CMg'!$C2990,'Prom Factor Mensual Hora 0,5'!$A$5:$A$28,0),MATCH('Casos CMg'!$B2990,'Prom Factor Mensual Hora 0,5'!$B$4:$M$4,0))</f>
        <v>0.99462601136785644</v>
      </c>
      <c r="E2990" s="24">
        <v>63.8</v>
      </c>
      <c r="F2990" s="19">
        <f t="shared" si="138"/>
        <v>63.457139525269241</v>
      </c>
      <c r="G2990" s="24">
        <v>33.700000000000003</v>
      </c>
      <c r="H2990" s="19">
        <f t="shared" si="139"/>
        <v>33.518896583096762</v>
      </c>
      <c r="I2990" s="24">
        <v>80.5</v>
      </c>
      <c r="J2990" s="19">
        <f t="shared" si="140"/>
        <v>80.067393915112447</v>
      </c>
    </row>
    <row r="2991" spans="1:10" x14ac:dyDescent="0.25">
      <c r="A2991" s="3">
        <v>2034</v>
      </c>
      <c r="B2991" s="3">
        <v>7</v>
      </c>
      <c r="C2991" s="4">
        <v>12</v>
      </c>
      <c r="D2991" s="20">
        <f>INDEX('Prom Factor Mensual Hora 0,5'!$B$5:$N$28,MATCH('Casos CMg'!$C2991,'Prom Factor Mensual Hora 0,5'!$A$5:$A$28,0),MATCH('Casos CMg'!$B2991,'Prom Factor Mensual Hora 0,5'!$B$4:$M$4,0))</f>
        <v>0.99525231572068018</v>
      </c>
      <c r="E2991" s="24">
        <v>63.8</v>
      </c>
      <c r="F2991" s="19">
        <f t="shared" si="138"/>
        <v>63.497097742979392</v>
      </c>
      <c r="G2991" s="24">
        <v>33.700000000000003</v>
      </c>
      <c r="H2991" s="19">
        <f t="shared" si="139"/>
        <v>33.540003039786924</v>
      </c>
      <c r="I2991" s="24">
        <v>80.5</v>
      </c>
      <c r="J2991" s="19">
        <f t="shared" si="140"/>
        <v>80.117811415514751</v>
      </c>
    </row>
    <row r="2992" spans="1:10" x14ac:dyDescent="0.25">
      <c r="A2992" s="3">
        <v>2034</v>
      </c>
      <c r="B2992" s="3">
        <v>7</v>
      </c>
      <c r="C2992" s="4">
        <v>13</v>
      </c>
      <c r="D2992" s="20">
        <f>INDEX('Prom Factor Mensual Hora 0,5'!$B$5:$N$28,MATCH('Casos CMg'!$C2992,'Prom Factor Mensual Hora 0,5'!$A$5:$A$28,0),MATCH('Casos CMg'!$B2992,'Prom Factor Mensual Hora 0,5'!$B$4:$M$4,0))</f>
        <v>0.99634819884344916</v>
      </c>
      <c r="E2992" s="24">
        <v>63.8</v>
      </c>
      <c r="F2992" s="19">
        <f t="shared" si="138"/>
        <v>63.567015086212052</v>
      </c>
      <c r="G2992" s="24">
        <v>33.700000000000003</v>
      </c>
      <c r="H2992" s="19">
        <f t="shared" si="139"/>
        <v>33.576934301024238</v>
      </c>
      <c r="I2992" s="24">
        <v>80.5</v>
      </c>
      <c r="J2992" s="19">
        <f t="shared" si="140"/>
        <v>80.206030006897663</v>
      </c>
    </row>
    <row r="2993" spans="1:10" x14ac:dyDescent="0.25">
      <c r="A2993" s="3">
        <v>2034</v>
      </c>
      <c r="B2993" s="3">
        <v>7</v>
      </c>
      <c r="C2993" s="4">
        <v>14</v>
      </c>
      <c r="D2993" s="20">
        <f>INDEX('Prom Factor Mensual Hora 0,5'!$B$5:$N$28,MATCH('Casos CMg'!$C2993,'Prom Factor Mensual Hora 0,5'!$A$5:$A$28,0),MATCH('Casos CMg'!$B2993,'Prom Factor Mensual Hora 0,5'!$B$4:$M$4,0))</f>
        <v>0.99709857409915881</v>
      </c>
      <c r="E2993" s="24">
        <v>63.8</v>
      </c>
      <c r="F2993" s="19">
        <f t="shared" si="138"/>
        <v>63.614889027526331</v>
      </c>
      <c r="G2993" s="24">
        <v>33.700000000000003</v>
      </c>
      <c r="H2993" s="19">
        <f t="shared" si="139"/>
        <v>33.602221947141658</v>
      </c>
      <c r="I2993" s="24">
        <v>80.5</v>
      </c>
      <c r="J2993" s="19">
        <f t="shared" si="140"/>
        <v>80.26643521498228</v>
      </c>
    </row>
    <row r="2994" spans="1:10" x14ac:dyDescent="0.25">
      <c r="A2994" s="3">
        <v>2034</v>
      </c>
      <c r="B2994" s="3">
        <v>7</v>
      </c>
      <c r="C2994" s="4">
        <v>15</v>
      </c>
      <c r="D2994" s="20">
        <f>INDEX('Prom Factor Mensual Hora 0,5'!$B$5:$N$28,MATCH('Casos CMg'!$C2994,'Prom Factor Mensual Hora 0,5'!$A$5:$A$28,0),MATCH('Casos CMg'!$B2994,'Prom Factor Mensual Hora 0,5'!$B$4:$M$4,0))</f>
        <v>0.99732265239465379</v>
      </c>
      <c r="E2994" s="24">
        <v>63.8</v>
      </c>
      <c r="F2994" s="19">
        <f t="shared" si="138"/>
        <v>63.629185222778908</v>
      </c>
      <c r="G2994" s="24">
        <v>33.700000000000003</v>
      </c>
      <c r="H2994" s="19">
        <f t="shared" si="139"/>
        <v>33.609773385699839</v>
      </c>
      <c r="I2994" s="24">
        <v>80.5</v>
      </c>
      <c r="J2994" s="19">
        <f t="shared" si="140"/>
        <v>80.284473517769626</v>
      </c>
    </row>
    <row r="2995" spans="1:10" x14ac:dyDescent="0.25">
      <c r="A2995" s="3">
        <v>2034</v>
      </c>
      <c r="B2995" s="3">
        <v>7</v>
      </c>
      <c r="C2995" s="4">
        <v>16</v>
      </c>
      <c r="D2995" s="20">
        <f>INDEX('Prom Factor Mensual Hora 0,5'!$B$5:$N$28,MATCH('Casos CMg'!$C2995,'Prom Factor Mensual Hora 0,5'!$A$5:$A$28,0),MATCH('Casos CMg'!$B2995,'Prom Factor Mensual Hora 0,5'!$B$4:$M$4,0))</f>
        <v>0.99783350228290368</v>
      </c>
      <c r="E2995" s="24">
        <v>58.8</v>
      </c>
      <c r="F2995" s="19">
        <f t="shared" si="138"/>
        <v>58.672609934234735</v>
      </c>
      <c r="G2995" s="24">
        <v>31.8</v>
      </c>
      <c r="H2995" s="19">
        <f t="shared" si="139"/>
        <v>31.731105372596339</v>
      </c>
      <c r="I2995" s="24">
        <v>73.599999999999994</v>
      </c>
      <c r="J2995" s="19">
        <f t="shared" si="140"/>
        <v>73.440545768021707</v>
      </c>
    </row>
    <row r="2996" spans="1:10" x14ac:dyDescent="0.25">
      <c r="A2996" s="3">
        <v>2034</v>
      </c>
      <c r="B2996" s="3">
        <v>7</v>
      </c>
      <c r="C2996" s="4">
        <v>17</v>
      </c>
      <c r="D2996" s="20">
        <f>INDEX('Prom Factor Mensual Hora 0,5'!$B$5:$N$28,MATCH('Casos CMg'!$C2996,'Prom Factor Mensual Hora 0,5'!$A$5:$A$28,0),MATCH('Casos CMg'!$B2996,'Prom Factor Mensual Hora 0,5'!$B$4:$M$4,0))</f>
        <v>0.99228044339973509</v>
      </c>
      <c r="E2996" s="24">
        <v>60.9</v>
      </c>
      <c r="F2996" s="19">
        <f t="shared" si="138"/>
        <v>60.429879003043865</v>
      </c>
      <c r="G2996" s="24">
        <v>32.6</v>
      </c>
      <c r="H2996" s="19">
        <f t="shared" si="139"/>
        <v>32.348342454831368</v>
      </c>
      <c r="I2996" s="24">
        <v>76.5</v>
      </c>
      <c r="J2996" s="19">
        <f t="shared" si="140"/>
        <v>75.909453920079741</v>
      </c>
    </row>
    <row r="2997" spans="1:10" x14ac:dyDescent="0.25">
      <c r="A2997" s="3">
        <v>2034</v>
      </c>
      <c r="B2997" s="3">
        <v>7</v>
      </c>
      <c r="C2997" s="4">
        <v>18</v>
      </c>
      <c r="D2997" s="20">
        <f>INDEX('Prom Factor Mensual Hora 0,5'!$B$5:$N$28,MATCH('Casos CMg'!$C2997,'Prom Factor Mensual Hora 0,5'!$A$5:$A$28,0),MATCH('Casos CMg'!$B2997,'Prom Factor Mensual Hora 0,5'!$B$4:$M$4,0))</f>
        <v>0.98770812327471835</v>
      </c>
      <c r="E2997" s="24">
        <v>115.1</v>
      </c>
      <c r="F2997" s="19">
        <f t="shared" si="138"/>
        <v>113.68520498892008</v>
      </c>
      <c r="G2997" s="24">
        <v>61.5</v>
      </c>
      <c r="H2997" s="19">
        <f t="shared" si="139"/>
        <v>60.744049581395181</v>
      </c>
      <c r="I2997" s="24">
        <v>151.9</v>
      </c>
      <c r="J2997" s="19">
        <f t="shared" si="140"/>
        <v>150.03286392542972</v>
      </c>
    </row>
    <row r="2998" spans="1:10" x14ac:dyDescent="0.25">
      <c r="A2998" s="3">
        <v>2034</v>
      </c>
      <c r="B2998" s="3">
        <v>7</v>
      </c>
      <c r="C2998" s="4">
        <v>19</v>
      </c>
      <c r="D2998" s="20">
        <f>INDEX('Prom Factor Mensual Hora 0,5'!$B$5:$N$28,MATCH('Casos CMg'!$C2998,'Prom Factor Mensual Hora 0,5'!$A$5:$A$28,0),MATCH('Casos CMg'!$B2998,'Prom Factor Mensual Hora 0,5'!$B$4:$M$4,0))</f>
        <v>0.98605481116616356</v>
      </c>
      <c r="E2998" s="24">
        <v>115.1</v>
      </c>
      <c r="F2998" s="19">
        <f t="shared" si="138"/>
        <v>113.49490876522542</v>
      </c>
      <c r="G2998" s="24">
        <v>61.5</v>
      </c>
      <c r="H2998" s="19">
        <f t="shared" si="139"/>
        <v>60.642370886719057</v>
      </c>
      <c r="I2998" s="24">
        <v>151.9</v>
      </c>
      <c r="J2998" s="19">
        <f t="shared" si="140"/>
        <v>149.78172581614024</v>
      </c>
    </row>
    <row r="2999" spans="1:10" x14ac:dyDescent="0.25">
      <c r="A2999" s="3">
        <v>2034</v>
      </c>
      <c r="B2999" s="3">
        <v>7</v>
      </c>
      <c r="C2999" s="4">
        <v>20</v>
      </c>
      <c r="D2999" s="20">
        <f>INDEX('Prom Factor Mensual Hora 0,5'!$B$5:$N$28,MATCH('Casos CMg'!$C2999,'Prom Factor Mensual Hora 0,5'!$A$5:$A$28,0),MATCH('Casos CMg'!$B2999,'Prom Factor Mensual Hora 0,5'!$B$4:$M$4,0))</f>
        <v>0.98604688073082936</v>
      </c>
      <c r="E2999" s="24">
        <v>115.1</v>
      </c>
      <c r="F2999" s="19">
        <f t="shared" si="138"/>
        <v>113.49399597211846</v>
      </c>
      <c r="G2999" s="24">
        <v>61.5</v>
      </c>
      <c r="H2999" s="19">
        <f t="shared" si="139"/>
        <v>60.641883164946009</v>
      </c>
      <c r="I2999" s="24">
        <v>151.9</v>
      </c>
      <c r="J2999" s="19">
        <f t="shared" si="140"/>
        <v>149.78052118301298</v>
      </c>
    </row>
    <row r="3000" spans="1:10" x14ac:dyDescent="0.25">
      <c r="A3000" s="3">
        <v>2034</v>
      </c>
      <c r="B3000" s="3">
        <v>7</v>
      </c>
      <c r="C3000" s="4">
        <v>21</v>
      </c>
      <c r="D3000" s="20">
        <f>INDEX('Prom Factor Mensual Hora 0,5'!$B$5:$N$28,MATCH('Casos CMg'!$C3000,'Prom Factor Mensual Hora 0,5'!$A$5:$A$28,0),MATCH('Casos CMg'!$B3000,'Prom Factor Mensual Hora 0,5'!$B$4:$M$4,0))</f>
        <v>0.98605757354146761</v>
      </c>
      <c r="E3000" s="24">
        <v>115.1</v>
      </c>
      <c r="F3000" s="19">
        <f t="shared" si="138"/>
        <v>113.49522671462292</v>
      </c>
      <c r="G3000" s="24">
        <v>61.5</v>
      </c>
      <c r="H3000" s="19">
        <f t="shared" si="139"/>
        <v>60.64254077280026</v>
      </c>
      <c r="I3000" s="24">
        <v>151.9</v>
      </c>
      <c r="J3000" s="19">
        <f t="shared" si="140"/>
        <v>149.78214542094895</v>
      </c>
    </row>
    <row r="3001" spans="1:10" x14ac:dyDescent="0.25">
      <c r="A3001" s="3">
        <v>2034</v>
      </c>
      <c r="B3001" s="3">
        <v>7</v>
      </c>
      <c r="C3001" s="4">
        <v>22</v>
      </c>
      <c r="D3001" s="20">
        <f>INDEX('Prom Factor Mensual Hora 0,5'!$B$5:$N$28,MATCH('Casos CMg'!$C3001,'Prom Factor Mensual Hora 0,5'!$A$5:$A$28,0),MATCH('Casos CMg'!$B3001,'Prom Factor Mensual Hora 0,5'!$B$4:$M$4,0))</f>
        <v>0.98605875198966175</v>
      </c>
      <c r="E3001" s="24">
        <v>115.1</v>
      </c>
      <c r="F3001" s="19">
        <f t="shared" si="138"/>
        <v>113.49536235401006</v>
      </c>
      <c r="G3001" s="24">
        <v>61.5</v>
      </c>
      <c r="H3001" s="19">
        <f t="shared" si="139"/>
        <v>60.642613247364196</v>
      </c>
      <c r="I3001" s="24">
        <v>151.9</v>
      </c>
      <c r="J3001" s="19">
        <f t="shared" si="140"/>
        <v>149.78232442722964</v>
      </c>
    </row>
    <row r="3002" spans="1:10" x14ac:dyDescent="0.25">
      <c r="A3002" s="3">
        <v>2034</v>
      </c>
      <c r="B3002" s="3">
        <v>7</v>
      </c>
      <c r="C3002" s="4">
        <v>23</v>
      </c>
      <c r="D3002" s="20">
        <f>INDEX('Prom Factor Mensual Hora 0,5'!$B$5:$N$28,MATCH('Casos CMg'!$C3002,'Prom Factor Mensual Hora 0,5'!$A$5:$A$28,0),MATCH('Casos CMg'!$B3002,'Prom Factor Mensual Hora 0,5'!$B$4:$M$4,0))</f>
        <v>0.98605336058308257</v>
      </c>
      <c r="E3002" s="24">
        <v>115.1</v>
      </c>
      <c r="F3002" s="19">
        <f t="shared" si="138"/>
        <v>113.4947418031128</v>
      </c>
      <c r="G3002" s="24">
        <v>61.5</v>
      </c>
      <c r="H3002" s="19">
        <f t="shared" si="139"/>
        <v>60.642281675859579</v>
      </c>
      <c r="I3002" s="24">
        <v>151.9</v>
      </c>
      <c r="J3002" s="19">
        <f t="shared" si="140"/>
        <v>149.78150547257025</v>
      </c>
    </row>
    <row r="3003" spans="1:10" x14ac:dyDescent="0.25">
      <c r="A3003" s="3">
        <v>2034</v>
      </c>
      <c r="B3003" s="3">
        <v>8</v>
      </c>
      <c r="C3003" s="4">
        <v>0</v>
      </c>
      <c r="D3003" s="20">
        <f>INDEX('Prom Factor Mensual Hora 0,5'!$B$5:$N$28,MATCH('Casos CMg'!$C3003,'Prom Factor Mensual Hora 0,5'!$A$5:$A$28,0),MATCH('Casos CMg'!$B3003,'Prom Factor Mensual Hora 0,5'!$B$4:$M$4,0))</f>
        <v>0.98676244537879698</v>
      </c>
      <c r="E3003" s="24">
        <v>96.3</v>
      </c>
      <c r="F3003" s="19">
        <f t="shared" si="138"/>
        <v>95.025223489978146</v>
      </c>
      <c r="G3003" s="24">
        <v>47.8</v>
      </c>
      <c r="H3003" s="19">
        <f t="shared" si="139"/>
        <v>47.167244889106492</v>
      </c>
      <c r="I3003" s="24">
        <v>122.7</v>
      </c>
      <c r="J3003" s="19">
        <f t="shared" si="140"/>
        <v>121.0757520479784</v>
      </c>
    </row>
    <row r="3004" spans="1:10" x14ac:dyDescent="0.25">
      <c r="A3004" s="3">
        <v>2034</v>
      </c>
      <c r="B3004" s="3">
        <v>8</v>
      </c>
      <c r="C3004" s="4">
        <v>1</v>
      </c>
      <c r="D3004" s="20">
        <f>INDEX('Prom Factor Mensual Hora 0,5'!$B$5:$N$28,MATCH('Casos CMg'!$C3004,'Prom Factor Mensual Hora 0,5'!$A$5:$A$28,0),MATCH('Casos CMg'!$B3004,'Prom Factor Mensual Hora 0,5'!$B$4:$M$4,0))</f>
        <v>0.98856416111652101</v>
      </c>
      <c r="E3004" s="24">
        <v>97.5</v>
      </c>
      <c r="F3004" s="19">
        <f t="shared" si="138"/>
        <v>96.385005708860803</v>
      </c>
      <c r="G3004" s="24">
        <v>48.2</v>
      </c>
      <c r="H3004" s="19">
        <f t="shared" si="139"/>
        <v>47.648792565816315</v>
      </c>
      <c r="I3004" s="24">
        <v>123.9</v>
      </c>
      <c r="J3004" s="19">
        <f t="shared" si="140"/>
        <v>122.48309956233696</v>
      </c>
    </row>
    <row r="3005" spans="1:10" x14ac:dyDescent="0.25">
      <c r="A3005" s="3">
        <v>2034</v>
      </c>
      <c r="B3005" s="3">
        <v>8</v>
      </c>
      <c r="C3005" s="4">
        <v>2</v>
      </c>
      <c r="D3005" s="20">
        <f>INDEX('Prom Factor Mensual Hora 0,5'!$B$5:$N$28,MATCH('Casos CMg'!$C3005,'Prom Factor Mensual Hora 0,5'!$A$5:$A$28,0),MATCH('Casos CMg'!$B3005,'Prom Factor Mensual Hora 0,5'!$B$4:$M$4,0))</f>
        <v>0.9885471443314674</v>
      </c>
      <c r="E3005" s="24">
        <v>97.5</v>
      </c>
      <c r="F3005" s="19">
        <f t="shared" si="138"/>
        <v>96.383346572318075</v>
      </c>
      <c r="G3005" s="24">
        <v>48.2</v>
      </c>
      <c r="H3005" s="19">
        <f t="shared" si="139"/>
        <v>47.647972356776734</v>
      </c>
      <c r="I3005" s="24">
        <v>123.9</v>
      </c>
      <c r="J3005" s="19">
        <f t="shared" si="140"/>
        <v>122.48099118266882</v>
      </c>
    </row>
    <row r="3006" spans="1:10" x14ac:dyDescent="0.25">
      <c r="A3006" s="3">
        <v>2034</v>
      </c>
      <c r="B3006" s="3">
        <v>8</v>
      </c>
      <c r="C3006" s="4">
        <v>3</v>
      </c>
      <c r="D3006" s="20">
        <f>INDEX('Prom Factor Mensual Hora 0,5'!$B$5:$N$28,MATCH('Casos CMg'!$C3006,'Prom Factor Mensual Hora 0,5'!$A$5:$A$28,0),MATCH('Casos CMg'!$B3006,'Prom Factor Mensual Hora 0,5'!$B$4:$M$4,0))</f>
        <v>0.98878766759115899</v>
      </c>
      <c r="E3006" s="24">
        <v>97.5</v>
      </c>
      <c r="F3006" s="19">
        <f t="shared" si="138"/>
        <v>96.406797590137998</v>
      </c>
      <c r="G3006" s="24">
        <v>48.2</v>
      </c>
      <c r="H3006" s="19">
        <f t="shared" si="139"/>
        <v>47.659565577893865</v>
      </c>
      <c r="I3006" s="24">
        <v>123.9</v>
      </c>
      <c r="J3006" s="19">
        <f t="shared" si="140"/>
        <v>122.51079201454461</v>
      </c>
    </row>
    <row r="3007" spans="1:10" x14ac:dyDescent="0.25">
      <c r="A3007" s="3">
        <v>2034</v>
      </c>
      <c r="B3007" s="3">
        <v>8</v>
      </c>
      <c r="C3007" s="4">
        <v>4</v>
      </c>
      <c r="D3007" s="20">
        <f>INDEX('Prom Factor Mensual Hora 0,5'!$B$5:$N$28,MATCH('Casos CMg'!$C3007,'Prom Factor Mensual Hora 0,5'!$A$5:$A$28,0),MATCH('Casos CMg'!$B3007,'Prom Factor Mensual Hora 0,5'!$B$4:$M$4,0))</f>
        <v>0.98879515882133751</v>
      </c>
      <c r="E3007" s="24">
        <v>97.5</v>
      </c>
      <c r="F3007" s="19">
        <f t="shared" si="138"/>
        <v>96.407527985080407</v>
      </c>
      <c r="G3007" s="24">
        <v>48.2</v>
      </c>
      <c r="H3007" s="19">
        <f t="shared" si="139"/>
        <v>47.659926655188471</v>
      </c>
      <c r="I3007" s="24">
        <v>123.9</v>
      </c>
      <c r="J3007" s="19">
        <f t="shared" si="140"/>
        <v>122.51172017796372</v>
      </c>
    </row>
    <row r="3008" spans="1:10" x14ac:dyDescent="0.25">
      <c r="A3008" s="3">
        <v>2034</v>
      </c>
      <c r="B3008" s="3">
        <v>8</v>
      </c>
      <c r="C3008" s="4">
        <v>5</v>
      </c>
      <c r="D3008" s="20">
        <f>INDEX('Prom Factor Mensual Hora 0,5'!$B$5:$N$28,MATCH('Casos CMg'!$C3008,'Prom Factor Mensual Hora 0,5'!$A$5:$A$28,0),MATCH('Casos CMg'!$B3008,'Prom Factor Mensual Hora 0,5'!$B$4:$M$4,0))</f>
        <v>0.98880155087083788</v>
      </c>
      <c r="E3008" s="24">
        <v>97.5</v>
      </c>
      <c r="F3008" s="19">
        <f t="shared" si="138"/>
        <v>96.408151209906691</v>
      </c>
      <c r="G3008" s="24">
        <v>48.2</v>
      </c>
      <c r="H3008" s="19">
        <f t="shared" si="139"/>
        <v>47.660234751974386</v>
      </c>
      <c r="I3008" s="24">
        <v>123.9</v>
      </c>
      <c r="J3008" s="19">
        <f t="shared" si="140"/>
        <v>122.51251215289682</v>
      </c>
    </row>
    <row r="3009" spans="1:10" x14ac:dyDescent="0.25">
      <c r="A3009" s="3">
        <v>2034</v>
      </c>
      <c r="B3009" s="3">
        <v>8</v>
      </c>
      <c r="C3009" s="4">
        <v>6</v>
      </c>
      <c r="D3009" s="20">
        <f>INDEX('Prom Factor Mensual Hora 0,5'!$B$5:$N$28,MATCH('Casos CMg'!$C3009,'Prom Factor Mensual Hora 0,5'!$A$5:$A$28,0),MATCH('Casos CMg'!$B3009,'Prom Factor Mensual Hora 0,5'!$B$4:$M$4,0))</f>
        <v>0.98857359737269757</v>
      </c>
      <c r="E3009" s="24">
        <v>97.5</v>
      </c>
      <c r="F3009" s="19">
        <f t="shared" si="138"/>
        <v>96.385925743838015</v>
      </c>
      <c r="G3009" s="24">
        <v>48.2</v>
      </c>
      <c r="H3009" s="19">
        <f t="shared" si="139"/>
        <v>47.649247393364028</v>
      </c>
      <c r="I3009" s="24">
        <v>123.9</v>
      </c>
      <c r="J3009" s="19">
        <f t="shared" si="140"/>
        <v>122.48426871447724</v>
      </c>
    </row>
    <row r="3010" spans="1:10" x14ac:dyDescent="0.25">
      <c r="A3010" s="3">
        <v>2034</v>
      </c>
      <c r="B3010" s="3">
        <v>8</v>
      </c>
      <c r="C3010" s="4">
        <v>7</v>
      </c>
      <c r="D3010" s="20">
        <f>INDEX('Prom Factor Mensual Hora 0,5'!$B$5:$N$28,MATCH('Casos CMg'!$C3010,'Prom Factor Mensual Hora 0,5'!$A$5:$A$28,0),MATCH('Casos CMg'!$B3010,'Prom Factor Mensual Hora 0,5'!$B$4:$M$4,0))</f>
        <v>0.98856770264736116</v>
      </c>
      <c r="E3010" s="24">
        <v>54.6</v>
      </c>
      <c r="F3010" s="19">
        <f t="shared" si="138"/>
        <v>53.975796564545924</v>
      </c>
      <c r="G3010" s="24">
        <v>30.6</v>
      </c>
      <c r="H3010" s="19">
        <f t="shared" si="139"/>
        <v>30.250171701009254</v>
      </c>
      <c r="I3010" s="24">
        <v>67.400000000000006</v>
      </c>
      <c r="J3010" s="19">
        <f t="shared" si="140"/>
        <v>66.629463158432145</v>
      </c>
    </row>
    <row r="3011" spans="1:10" x14ac:dyDescent="0.25">
      <c r="A3011" s="3">
        <v>2034</v>
      </c>
      <c r="B3011" s="3">
        <v>8</v>
      </c>
      <c r="C3011" s="4">
        <v>8</v>
      </c>
      <c r="D3011" s="20">
        <f>INDEX('Prom Factor Mensual Hora 0,5'!$B$5:$N$28,MATCH('Casos CMg'!$C3011,'Prom Factor Mensual Hora 0,5'!$A$5:$A$28,0),MATCH('Casos CMg'!$B3011,'Prom Factor Mensual Hora 0,5'!$B$4:$M$4,0))</f>
        <v>0.99088773371674255</v>
      </c>
      <c r="E3011" s="24">
        <v>42.2</v>
      </c>
      <c r="F3011" s="19">
        <f t="shared" si="138"/>
        <v>41.815462362846539</v>
      </c>
      <c r="G3011" s="24">
        <v>25.9</v>
      </c>
      <c r="H3011" s="19">
        <f t="shared" si="139"/>
        <v>25.66399230326363</v>
      </c>
      <c r="I3011" s="24">
        <v>50.4</v>
      </c>
      <c r="J3011" s="19">
        <f t="shared" si="140"/>
        <v>49.940741779323822</v>
      </c>
    </row>
    <row r="3012" spans="1:10" x14ac:dyDescent="0.25">
      <c r="A3012" s="3">
        <v>2034</v>
      </c>
      <c r="B3012" s="3">
        <v>8</v>
      </c>
      <c r="C3012" s="4">
        <v>9</v>
      </c>
      <c r="D3012" s="20">
        <f>INDEX('Prom Factor Mensual Hora 0,5'!$B$5:$N$28,MATCH('Casos CMg'!$C3012,'Prom Factor Mensual Hora 0,5'!$A$5:$A$28,0),MATCH('Casos CMg'!$B3012,'Prom Factor Mensual Hora 0,5'!$B$4:$M$4,0))</f>
        <v>0.99687918240786977</v>
      </c>
      <c r="E3012" s="24">
        <v>45.5</v>
      </c>
      <c r="F3012" s="19">
        <f t="shared" ref="F3012:F3075" si="141">$E3012*$D3012</f>
        <v>45.358002799558072</v>
      </c>
      <c r="G3012" s="24">
        <v>27.1</v>
      </c>
      <c r="H3012" s="19">
        <f t="shared" ref="H3012:H3075" si="142">$G3012*$D3012</f>
        <v>27.015425843253272</v>
      </c>
      <c r="I3012" s="24">
        <v>54.8</v>
      </c>
      <c r="J3012" s="19">
        <f t="shared" ref="J3012:J3075" si="143">$I3012*$D3012</f>
        <v>54.62897919595126</v>
      </c>
    </row>
    <row r="3013" spans="1:10" x14ac:dyDescent="0.25">
      <c r="A3013" s="3">
        <v>2034</v>
      </c>
      <c r="B3013" s="3">
        <v>8</v>
      </c>
      <c r="C3013" s="4">
        <v>10</v>
      </c>
      <c r="D3013" s="20">
        <f>INDEX('Prom Factor Mensual Hora 0,5'!$B$5:$N$28,MATCH('Casos CMg'!$C3013,'Prom Factor Mensual Hora 0,5'!$A$5:$A$28,0),MATCH('Casos CMg'!$B3013,'Prom Factor Mensual Hora 0,5'!$B$4:$M$4,0))</f>
        <v>0.99840244002746437</v>
      </c>
      <c r="E3013" s="24">
        <v>45.5</v>
      </c>
      <c r="F3013" s="19">
        <f t="shared" si="141"/>
        <v>45.427311021249629</v>
      </c>
      <c r="G3013" s="24">
        <v>27.1</v>
      </c>
      <c r="H3013" s="19">
        <f t="shared" si="142"/>
        <v>27.056706124744284</v>
      </c>
      <c r="I3013" s="24">
        <v>54.8</v>
      </c>
      <c r="J3013" s="19">
        <f t="shared" si="143"/>
        <v>54.712453713505042</v>
      </c>
    </row>
    <row r="3014" spans="1:10" x14ac:dyDescent="0.25">
      <c r="A3014" s="3">
        <v>2034</v>
      </c>
      <c r="B3014" s="3">
        <v>8</v>
      </c>
      <c r="C3014" s="4">
        <v>11</v>
      </c>
      <c r="D3014" s="20">
        <f>INDEX('Prom Factor Mensual Hora 0,5'!$B$5:$N$28,MATCH('Casos CMg'!$C3014,'Prom Factor Mensual Hora 0,5'!$A$5:$A$28,0),MATCH('Casos CMg'!$B3014,'Prom Factor Mensual Hora 0,5'!$B$4:$M$4,0))</f>
        <v>0.99924589605694669</v>
      </c>
      <c r="E3014" s="24">
        <v>45.5</v>
      </c>
      <c r="F3014" s="19">
        <f t="shared" si="141"/>
        <v>45.465688270591073</v>
      </c>
      <c r="G3014" s="24">
        <v>27.1</v>
      </c>
      <c r="H3014" s="19">
        <f t="shared" si="142"/>
        <v>27.079563783143257</v>
      </c>
      <c r="I3014" s="24">
        <v>54.8</v>
      </c>
      <c r="J3014" s="19">
        <f t="shared" si="143"/>
        <v>54.758675103920673</v>
      </c>
    </row>
    <row r="3015" spans="1:10" x14ac:dyDescent="0.25">
      <c r="A3015" s="3">
        <v>2034</v>
      </c>
      <c r="B3015" s="3">
        <v>8</v>
      </c>
      <c r="C3015" s="4">
        <v>12</v>
      </c>
      <c r="D3015" s="20">
        <f>INDEX('Prom Factor Mensual Hora 0,5'!$B$5:$N$28,MATCH('Casos CMg'!$C3015,'Prom Factor Mensual Hora 0,5'!$A$5:$A$28,0),MATCH('Casos CMg'!$B3015,'Prom Factor Mensual Hora 0,5'!$B$4:$M$4,0))</f>
        <v>0.9992544415846919</v>
      </c>
      <c r="E3015" s="24">
        <v>45.5</v>
      </c>
      <c r="F3015" s="19">
        <f t="shared" si="141"/>
        <v>45.466077092103482</v>
      </c>
      <c r="G3015" s="24">
        <v>27.1</v>
      </c>
      <c r="H3015" s="19">
        <f t="shared" si="142"/>
        <v>27.079795366945152</v>
      </c>
      <c r="I3015" s="24">
        <v>54.8</v>
      </c>
      <c r="J3015" s="19">
        <f t="shared" si="143"/>
        <v>54.759143398841111</v>
      </c>
    </row>
    <row r="3016" spans="1:10" x14ac:dyDescent="0.25">
      <c r="A3016" s="3">
        <v>2034</v>
      </c>
      <c r="B3016" s="3">
        <v>8</v>
      </c>
      <c r="C3016" s="4">
        <v>13</v>
      </c>
      <c r="D3016" s="20">
        <f>INDEX('Prom Factor Mensual Hora 0,5'!$B$5:$N$28,MATCH('Casos CMg'!$C3016,'Prom Factor Mensual Hora 0,5'!$A$5:$A$28,0),MATCH('Casos CMg'!$B3016,'Prom Factor Mensual Hora 0,5'!$B$4:$M$4,0))</f>
        <v>0.99925208745381122</v>
      </c>
      <c r="E3016" s="24">
        <v>45.5</v>
      </c>
      <c r="F3016" s="19">
        <f t="shared" si="141"/>
        <v>45.465969979148412</v>
      </c>
      <c r="G3016" s="24">
        <v>27.1</v>
      </c>
      <c r="H3016" s="19">
        <f t="shared" si="142"/>
        <v>27.079731569998284</v>
      </c>
      <c r="I3016" s="24">
        <v>54.8</v>
      </c>
      <c r="J3016" s="19">
        <f t="shared" si="143"/>
        <v>54.759014392468849</v>
      </c>
    </row>
    <row r="3017" spans="1:10" x14ac:dyDescent="0.25">
      <c r="A3017" s="3">
        <v>2034</v>
      </c>
      <c r="B3017" s="3">
        <v>8</v>
      </c>
      <c r="C3017" s="4">
        <v>14</v>
      </c>
      <c r="D3017" s="20">
        <f>INDEX('Prom Factor Mensual Hora 0,5'!$B$5:$N$28,MATCH('Casos CMg'!$C3017,'Prom Factor Mensual Hora 0,5'!$A$5:$A$28,0),MATCH('Casos CMg'!$B3017,'Prom Factor Mensual Hora 0,5'!$B$4:$M$4,0))</f>
        <v>0.99924736514362611</v>
      </c>
      <c r="E3017" s="24">
        <v>45.5</v>
      </c>
      <c r="F3017" s="19">
        <f t="shared" si="141"/>
        <v>45.465755114034991</v>
      </c>
      <c r="G3017" s="24">
        <v>27.1</v>
      </c>
      <c r="H3017" s="19">
        <f t="shared" si="142"/>
        <v>27.079603595392268</v>
      </c>
      <c r="I3017" s="24">
        <v>54.8</v>
      </c>
      <c r="J3017" s="19">
        <f t="shared" si="143"/>
        <v>54.758755609870711</v>
      </c>
    </row>
    <row r="3018" spans="1:10" x14ac:dyDescent="0.25">
      <c r="A3018" s="3">
        <v>2034</v>
      </c>
      <c r="B3018" s="3">
        <v>8</v>
      </c>
      <c r="C3018" s="4">
        <v>15</v>
      </c>
      <c r="D3018" s="20">
        <f>INDEX('Prom Factor Mensual Hora 0,5'!$B$5:$N$28,MATCH('Casos CMg'!$C3018,'Prom Factor Mensual Hora 0,5'!$A$5:$A$28,0),MATCH('Casos CMg'!$B3018,'Prom Factor Mensual Hora 0,5'!$B$4:$M$4,0))</f>
        <v>0.99925496554368076</v>
      </c>
      <c r="E3018" s="24">
        <v>45.5</v>
      </c>
      <c r="F3018" s="19">
        <f t="shared" si="141"/>
        <v>45.466100932237474</v>
      </c>
      <c r="G3018" s="24">
        <v>27.1</v>
      </c>
      <c r="H3018" s="19">
        <f t="shared" si="142"/>
        <v>27.079809566233749</v>
      </c>
      <c r="I3018" s="24">
        <v>54.8</v>
      </c>
      <c r="J3018" s="19">
        <f t="shared" si="143"/>
        <v>54.759172111793703</v>
      </c>
    </row>
    <row r="3019" spans="1:10" x14ac:dyDescent="0.25">
      <c r="A3019" s="3">
        <v>2034</v>
      </c>
      <c r="B3019" s="3">
        <v>8</v>
      </c>
      <c r="C3019" s="4">
        <v>16</v>
      </c>
      <c r="D3019" s="20">
        <f>INDEX('Prom Factor Mensual Hora 0,5'!$B$5:$N$28,MATCH('Casos CMg'!$C3019,'Prom Factor Mensual Hora 0,5'!$A$5:$A$28,0),MATCH('Casos CMg'!$B3019,'Prom Factor Mensual Hora 0,5'!$B$4:$M$4,0))</f>
        <v>0.99924872542084842</v>
      </c>
      <c r="E3019" s="24">
        <v>45.5</v>
      </c>
      <c r="F3019" s="19">
        <f t="shared" si="141"/>
        <v>45.465817006648606</v>
      </c>
      <c r="G3019" s="24">
        <v>27.1</v>
      </c>
      <c r="H3019" s="19">
        <f t="shared" si="142"/>
        <v>27.079640458904993</v>
      </c>
      <c r="I3019" s="24">
        <v>54.8</v>
      </c>
      <c r="J3019" s="19">
        <f t="shared" si="143"/>
        <v>54.75883015306249</v>
      </c>
    </row>
    <row r="3020" spans="1:10" x14ac:dyDescent="0.25">
      <c r="A3020" s="3">
        <v>2034</v>
      </c>
      <c r="B3020" s="3">
        <v>8</v>
      </c>
      <c r="C3020" s="4">
        <v>17</v>
      </c>
      <c r="D3020" s="20">
        <f>INDEX('Prom Factor Mensual Hora 0,5'!$B$5:$N$28,MATCH('Casos CMg'!$C3020,'Prom Factor Mensual Hora 0,5'!$A$5:$A$28,0),MATCH('Casos CMg'!$B3020,'Prom Factor Mensual Hora 0,5'!$B$4:$M$4,0))</f>
        <v>0.99876842462205906</v>
      </c>
      <c r="E3020" s="24">
        <v>58</v>
      </c>
      <c r="F3020" s="19">
        <f t="shared" si="141"/>
        <v>57.928568628079425</v>
      </c>
      <c r="G3020" s="24">
        <v>31.9</v>
      </c>
      <c r="H3020" s="19">
        <f t="shared" si="142"/>
        <v>31.860712745443681</v>
      </c>
      <c r="I3020" s="24">
        <v>71.900000000000006</v>
      </c>
      <c r="J3020" s="19">
        <f t="shared" si="143"/>
        <v>71.811449730326046</v>
      </c>
    </row>
    <row r="3021" spans="1:10" x14ac:dyDescent="0.25">
      <c r="A3021" s="3">
        <v>2034</v>
      </c>
      <c r="B3021" s="3">
        <v>8</v>
      </c>
      <c r="C3021" s="4">
        <v>18</v>
      </c>
      <c r="D3021" s="20">
        <f>INDEX('Prom Factor Mensual Hora 0,5'!$B$5:$N$28,MATCH('Casos CMg'!$C3021,'Prom Factor Mensual Hora 0,5'!$A$5:$A$28,0),MATCH('Casos CMg'!$B3021,'Prom Factor Mensual Hora 0,5'!$B$4:$M$4,0))</f>
        <v>0.99359878483140784</v>
      </c>
      <c r="E3021" s="24">
        <v>59.1</v>
      </c>
      <c r="F3021" s="19">
        <f t="shared" si="141"/>
        <v>58.721688183536202</v>
      </c>
      <c r="G3021" s="24">
        <v>32.299999999999997</v>
      </c>
      <c r="H3021" s="19">
        <f t="shared" si="142"/>
        <v>32.09324075005447</v>
      </c>
      <c r="I3021" s="24">
        <v>73.5</v>
      </c>
      <c r="J3021" s="19">
        <f t="shared" si="143"/>
        <v>73.029510685108477</v>
      </c>
    </row>
    <row r="3022" spans="1:10" x14ac:dyDescent="0.25">
      <c r="A3022" s="3">
        <v>2034</v>
      </c>
      <c r="B3022" s="3">
        <v>8</v>
      </c>
      <c r="C3022" s="4">
        <v>19</v>
      </c>
      <c r="D3022" s="20">
        <f>INDEX('Prom Factor Mensual Hora 0,5'!$B$5:$N$28,MATCH('Casos CMg'!$C3022,'Prom Factor Mensual Hora 0,5'!$A$5:$A$28,0),MATCH('Casos CMg'!$B3022,'Prom Factor Mensual Hora 0,5'!$B$4:$M$4,0))</f>
        <v>0.98669811440160526</v>
      </c>
      <c r="E3022" s="24">
        <v>88.2</v>
      </c>
      <c r="F3022" s="19">
        <f t="shared" si="141"/>
        <v>87.026773690221589</v>
      </c>
      <c r="G3022" s="24">
        <v>45</v>
      </c>
      <c r="H3022" s="19">
        <f t="shared" si="142"/>
        <v>44.401415148072239</v>
      </c>
      <c r="I3022" s="24">
        <v>114.4</v>
      </c>
      <c r="J3022" s="19">
        <f t="shared" si="143"/>
        <v>112.87826428754364</v>
      </c>
    </row>
    <row r="3023" spans="1:10" x14ac:dyDescent="0.25">
      <c r="A3023" s="3">
        <v>2034</v>
      </c>
      <c r="B3023" s="3">
        <v>8</v>
      </c>
      <c r="C3023" s="4">
        <v>20</v>
      </c>
      <c r="D3023" s="20">
        <f>INDEX('Prom Factor Mensual Hora 0,5'!$B$5:$N$28,MATCH('Casos CMg'!$C3023,'Prom Factor Mensual Hora 0,5'!$A$5:$A$28,0),MATCH('Casos CMg'!$B3023,'Prom Factor Mensual Hora 0,5'!$B$4:$M$4,0))</f>
        <v>0.98669940807785361</v>
      </c>
      <c r="E3023" s="24">
        <v>88.2</v>
      </c>
      <c r="F3023" s="19">
        <f t="shared" si="141"/>
        <v>87.026887792466695</v>
      </c>
      <c r="G3023" s="24">
        <v>45</v>
      </c>
      <c r="H3023" s="19">
        <f t="shared" si="142"/>
        <v>44.401473363503413</v>
      </c>
      <c r="I3023" s="24">
        <v>114.4</v>
      </c>
      <c r="J3023" s="19">
        <f t="shared" si="143"/>
        <v>112.87841228410646</v>
      </c>
    </row>
    <row r="3024" spans="1:10" x14ac:dyDescent="0.25">
      <c r="A3024" s="3">
        <v>2034</v>
      </c>
      <c r="B3024" s="3">
        <v>8</v>
      </c>
      <c r="C3024" s="4">
        <v>21</v>
      </c>
      <c r="D3024" s="20">
        <f>INDEX('Prom Factor Mensual Hora 0,5'!$B$5:$N$28,MATCH('Casos CMg'!$C3024,'Prom Factor Mensual Hora 0,5'!$A$5:$A$28,0),MATCH('Casos CMg'!$B3024,'Prom Factor Mensual Hora 0,5'!$B$4:$M$4,0))</f>
        <v>0.98670944386322978</v>
      </c>
      <c r="E3024" s="24">
        <v>88.2</v>
      </c>
      <c r="F3024" s="19">
        <f t="shared" si="141"/>
        <v>87.027772948736867</v>
      </c>
      <c r="G3024" s="24">
        <v>45</v>
      </c>
      <c r="H3024" s="19">
        <f t="shared" si="142"/>
        <v>44.40192497384534</v>
      </c>
      <c r="I3024" s="24">
        <v>114.4</v>
      </c>
      <c r="J3024" s="19">
        <f t="shared" si="143"/>
        <v>112.8795603779535</v>
      </c>
    </row>
    <row r="3025" spans="1:10" x14ac:dyDescent="0.25">
      <c r="A3025" s="3">
        <v>2034</v>
      </c>
      <c r="B3025" s="3">
        <v>8</v>
      </c>
      <c r="C3025" s="4">
        <v>22</v>
      </c>
      <c r="D3025" s="20">
        <f>INDEX('Prom Factor Mensual Hora 0,5'!$B$5:$N$28,MATCH('Casos CMg'!$C3025,'Prom Factor Mensual Hora 0,5'!$A$5:$A$28,0),MATCH('Casos CMg'!$B3025,'Prom Factor Mensual Hora 0,5'!$B$4:$M$4,0))</f>
        <v>0.98670406246144038</v>
      </c>
      <c r="E3025" s="24">
        <v>88.2</v>
      </c>
      <c r="F3025" s="19">
        <f t="shared" si="141"/>
        <v>87.027298309099038</v>
      </c>
      <c r="G3025" s="24">
        <v>45</v>
      </c>
      <c r="H3025" s="19">
        <f t="shared" si="142"/>
        <v>44.401682810764818</v>
      </c>
      <c r="I3025" s="24">
        <v>114.4</v>
      </c>
      <c r="J3025" s="19">
        <f t="shared" si="143"/>
        <v>112.87894474558878</v>
      </c>
    </row>
    <row r="3026" spans="1:10" x14ac:dyDescent="0.25">
      <c r="A3026" s="3">
        <v>2034</v>
      </c>
      <c r="B3026" s="3">
        <v>8</v>
      </c>
      <c r="C3026" s="4">
        <v>23</v>
      </c>
      <c r="D3026" s="20">
        <f>INDEX('Prom Factor Mensual Hora 0,5'!$B$5:$N$28,MATCH('Casos CMg'!$C3026,'Prom Factor Mensual Hora 0,5'!$A$5:$A$28,0),MATCH('Casos CMg'!$B3026,'Prom Factor Mensual Hora 0,5'!$B$4:$M$4,0))</f>
        <v>0.98670249030367341</v>
      </c>
      <c r="E3026" s="24">
        <v>88.5</v>
      </c>
      <c r="F3026" s="19">
        <f t="shared" si="141"/>
        <v>87.323170391875095</v>
      </c>
      <c r="G3026" s="24">
        <v>45.1</v>
      </c>
      <c r="H3026" s="19">
        <f t="shared" si="142"/>
        <v>44.500282312695674</v>
      </c>
      <c r="I3026" s="24">
        <v>114.7</v>
      </c>
      <c r="J3026" s="19">
        <f t="shared" si="143"/>
        <v>113.17477563783135</v>
      </c>
    </row>
    <row r="3027" spans="1:10" x14ac:dyDescent="0.25">
      <c r="A3027" s="3">
        <v>2034</v>
      </c>
      <c r="B3027" s="3">
        <v>9</v>
      </c>
      <c r="C3027" s="4">
        <v>0</v>
      </c>
      <c r="D3027" s="20">
        <f>INDEX('Prom Factor Mensual Hora 0,5'!$B$5:$N$28,MATCH('Casos CMg'!$C3027,'Prom Factor Mensual Hora 0,5'!$A$5:$A$28,0),MATCH('Casos CMg'!$B3027,'Prom Factor Mensual Hora 0,5'!$B$4:$M$4,0))</f>
        <v>0.97960477425849246</v>
      </c>
      <c r="E3027" s="24">
        <v>75.900000000000006</v>
      </c>
      <c r="F3027" s="19">
        <f t="shared" si="141"/>
        <v>74.35200236621958</v>
      </c>
      <c r="G3027" s="24">
        <v>38.200000000000003</v>
      </c>
      <c r="H3027" s="19">
        <f t="shared" si="142"/>
        <v>37.420902376674412</v>
      </c>
      <c r="I3027" s="24">
        <v>96.7</v>
      </c>
      <c r="J3027" s="19">
        <f t="shared" si="143"/>
        <v>94.727781670796219</v>
      </c>
    </row>
    <row r="3028" spans="1:10" x14ac:dyDescent="0.25">
      <c r="A3028" s="3">
        <v>2034</v>
      </c>
      <c r="B3028" s="3">
        <v>9</v>
      </c>
      <c r="C3028" s="4">
        <v>1</v>
      </c>
      <c r="D3028" s="20">
        <f>INDEX('Prom Factor Mensual Hora 0,5'!$B$5:$N$28,MATCH('Casos CMg'!$C3028,'Prom Factor Mensual Hora 0,5'!$A$5:$A$28,0),MATCH('Casos CMg'!$B3028,'Prom Factor Mensual Hora 0,5'!$B$4:$M$4,0))</f>
        <v>0.98406530109216372</v>
      </c>
      <c r="E3028" s="24">
        <v>53.9</v>
      </c>
      <c r="F3028" s="19">
        <f t="shared" si="141"/>
        <v>53.041119728867621</v>
      </c>
      <c r="G3028" s="24">
        <v>30.3</v>
      </c>
      <c r="H3028" s="19">
        <f t="shared" si="142"/>
        <v>29.817178623092563</v>
      </c>
      <c r="I3028" s="24">
        <v>68.3</v>
      </c>
      <c r="J3028" s="19">
        <f t="shared" si="143"/>
        <v>67.211660064594781</v>
      </c>
    </row>
    <row r="3029" spans="1:10" x14ac:dyDescent="0.25">
      <c r="A3029" s="3">
        <v>2034</v>
      </c>
      <c r="B3029" s="3">
        <v>9</v>
      </c>
      <c r="C3029" s="4">
        <v>2</v>
      </c>
      <c r="D3029" s="20">
        <f>INDEX('Prom Factor Mensual Hora 0,5'!$B$5:$N$28,MATCH('Casos CMg'!$C3029,'Prom Factor Mensual Hora 0,5'!$A$5:$A$28,0),MATCH('Casos CMg'!$B3029,'Prom Factor Mensual Hora 0,5'!$B$4:$M$4,0))</f>
        <v>0.98404409159416628</v>
      </c>
      <c r="E3029" s="24">
        <v>53.9</v>
      </c>
      <c r="F3029" s="19">
        <f t="shared" si="141"/>
        <v>53.039976536925565</v>
      </c>
      <c r="G3029" s="24">
        <v>30.3</v>
      </c>
      <c r="H3029" s="19">
        <f t="shared" si="142"/>
        <v>29.816535975303239</v>
      </c>
      <c r="I3029" s="24">
        <v>68.3</v>
      </c>
      <c r="J3029" s="19">
        <f t="shared" si="143"/>
        <v>67.210211455881549</v>
      </c>
    </row>
    <row r="3030" spans="1:10" x14ac:dyDescent="0.25">
      <c r="A3030" s="3">
        <v>2034</v>
      </c>
      <c r="B3030" s="3">
        <v>9</v>
      </c>
      <c r="C3030" s="4">
        <v>3</v>
      </c>
      <c r="D3030" s="20">
        <f>INDEX('Prom Factor Mensual Hora 0,5'!$B$5:$N$28,MATCH('Casos CMg'!$C3030,'Prom Factor Mensual Hora 0,5'!$A$5:$A$28,0),MATCH('Casos CMg'!$B3030,'Prom Factor Mensual Hora 0,5'!$B$4:$M$4,0))</f>
        <v>0.98412014130428738</v>
      </c>
      <c r="E3030" s="24">
        <v>53.9</v>
      </c>
      <c r="F3030" s="19">
        <f t="shared" si="141"/>
        <v>53.044075616301086</v>
      </c>
      <c r="G3030" s="24">
        <v>30.3</v>
      </c>
      <c r="H3030" s="19">
        <f t="shared" si="142"/>
        <v>29.818840281519908</v>
      </c>
      <c r="I3030" s="24">
        <v>68.3</v>
      </c>
      <c r="J3030" s="19">
        <f t="shared" si="143"/>
        <v>67.215405651082818</v>
      </c>
    </row>
    <row r="3031" spans="1:10" x14ac:dyDescent="0.25">
      <c r="A3031" s="3">
        <v>2034</v>
      </c>
      <c r="B3031" s="3">
        <v>9</v>
      </c>
      <c r="C3031" s="4">
        <v>4</v>
      </c>
      <c r="D3031" s="20">
        <f>INDEX('Prom Factor Mensual Hora 0,5'!$B$5:$N$28,MATCH('Casos CMg'!$C3031,'Prom Factor Mensual Hora 0,5'!$A$5:$A$28,0),MATCH('Casos CMg'!$B3031,'Prom Factor Mensual Hora 0,5'!$B$4:$M$4,0))</f>
        <v>0.98405873398591515</v>
      </c>
      <c r="E3031" s="24">
        <v>53.9</v>
      </c>
      <c r="F3031" s="19">
        <f t="shared" si="141"/>
        <v>53.040765761840824</v>
      </c>
      <c r="G3031" s="24">
        <v>30.3</v>
      </c>
      <c r="H3031" s="19">
        <f t="shared" si="142"/>
        <v>29.81697963977323</v>
      </c>
      <c r="I3031" s="24">
        <v>68.3</v>
      </c>
      <c r="J3031" s="19">
        <f t="shared" si="143"/>
        <v>67.211211531238007</v>
      </c>
    </row>
    <row r="3032" spans="1:10" x14ac:dyDescent="0.25">
      <c r="A3032" s="3">
        <v>2034</v>
      </c>
      <c r="B3032" s="3">
        <v>9</v>
      </c>
      <c r="C3032" s="4">
        <v>5</v>
      </c>
      <c r="D3032" s="20">
        <f>INDEX('Prom Factor Mensual Hora 0,5'!$B$5:$N$28,MATCH('Casos CMg'!$C3032,'Prom Factor Mensual Hora 0,5'!$A$5:$A$28,0),MATCH('Casos CMg'!$B3032,'Prom Factor Mensual Hora 0,5'!$B$4:$M$4,0))</f>
        <v>0.98406531872603575</v>
      </c>
      <c r="E3032" s="24">
        <v>53.9</v>
      </c>
      <c r="F3032" s="19">
        <f t="shared" si="141"/>
        <v>53.041120679333325</v>
      </c>
      <c r="G3032" s="24">
        <v>30.3</v>
      </c>
      <c r="H3032" s="19">
        <f t="shared" si="142"/>
        <v>29.817179157398883</v>
      </c>
      <c r="I3032" s="24">
        <v>68.3</v>
      </c>
      <c r="J3032" s="19">
        <f t="shared" si="143"/>
        <v>67.211661268988237</v>
      </c>
    </row>
    <row r="3033" spans="1:10" x14ac:dyDescent="0.25">
      <c r="A3033" s="3">
        <v>2034</v>
      </c>
      <c r="B3033" s="3">
        <v>9</v>
      </c>
      <c r="C3033" s="4">
        <v>6</v>
      </c>
      <c r="D3033" s="20">
        <f>INDEX('Prom Factor Mensual Hora 0,5'!$B$5:$N$28,MATCH('Casos CMg'!$C3033,'Prom Factor Mensual Hora 0,5'!$A$5:$A$28,0),MATCH('Casos CMg'!$B3033,'Prom Factor Mensual Hora 0,5'!$B$4:$M$4,0))</f>
        <v>0.98403331785085668</v>
      </c>
      <c r="E3033" s="24">
        <v>34.200000000000003</v>
      </c>
      <c r="F3033" s="19">
        <f t="shared" si="141"/>
        <v>33.653939470499303</v>
      </c>
      <c r="G3033" s="24">
        <v>19.600000000000001</v>
      </c>
      <c r="H3033" s="19">
        <f t="shared" si="142"/>
        <v>19.287053029876791</v>
      </c>
      <c r="I3033" s="24">
        <v>42</v>
      </c>
      <c r="J3033" s="19">
        <f t="shared" si="143"/>
        <v>41.329399349735979</v>
      </c>
    </row>
    <row r="3034" spans="1:10" x14ac:dyDescent="0.25">
      <c r="A3034" s="3">
        <v>2034</v>
      </c>
      <c r="B3034" s="3">
        <v>9</v>
      </c>
      <c r="C3034" s="4">
        <v>7</v>
      </c>
      <c r="D3034" s="20">
        <f>INDEX('Prom Factor Mensual Hora 0,5'!$B$5:$N$28,MATCH('Casos CMg'!$C3034,'Prom Factor Mensual Hora 0,5'!$A$5:$A$28,0),MATCH('Casos CMg'!$B3034,'Prom Factor Mensual Hora 0,5'!$B$4:$M$4,0))</f>
        <v>0.98263306364913972</v>
      </c>
      <c r="E3034" s="24">
        <v>31.5</v>
      </c>
      <c r="F3034" s="19">
        <f t="shared" si="141"/>
        <v>30.952941504947901</v>
      </c>
      <c r="G3034" s="24">
        <v>18.7</v>
      </c>
      <c r="H3034" s="19">
        <f t="shared" si="142"/>
        <v>18.375238290238912</v>
      </c>
      <c r="I3034" s="24">
        <v>37.4</v>
      </c>
      <c r="J3034" s="19">
        <f t="shared" si="143"/>
        <v>36.750476580477823</v>
      </c>
    </row>
    <row r="3035" spans="1:10" x14ac:dyDescent="0.25">
      <c r="A3035" s="3">
        <v>2034</v>
      </c>
      <c r="B3035" s="3">
        <v>9</v>
      </c>
      <c r="C3035" s="4">
        <v>8</v>
      </c>
      <c r="D3035" s="20">
        <f>INDEX('Prom Factor Mensual Hora 0,5'!$B$5:$N$28,MATCH('Casos CMg'!$C3035,'Prom Factor Mensual Hora 0,5'!$A$5:$A$28,0),MATCH('Casos CMg'!$B3035,'Prom Factor Mensual Hora 0,5'!$B$4:$M$4,0))</f>
        <v>0.98263047789019065</v>
      </c>
      <c r="E3035" s="24">
        <v>26.5</v>
      </c>
      <c r="F3035" s="19">
        <f t="shared" si="141"/>
        <v>26.039707664090052</v>
      </c>
      <c r="G3035" s="24">
        <v>15.7</v>
      </c>
      <c r="H3035" s="19">
        <f t="shared" si="142"/>
        <v>15.427298502875992</v>
      </c>
      <c r="I3035" s="24">
        <v>31.6</v>
      </c>
      <c r="J3035" s="19">
        <f t="shared" si="143"/>
        <v>31.051123101330028</v>
      </c>
    </row>
    <row r="3036" spans="1:10" x14ac:dyDescent="0.25">
      <c r="A3036" s="3">
        <v>2034</v>
      </c>
      <c r="B3036" s="3">
        <v>9</v>
      </c>
      <c r="C3036" s="4">
        <v>9</v>
      </c>
      <c r="D3036" s="20">
        <f>INDEX('Prom Factor Mensual Hora 0,5'!$B$5:$N$28,MATCH('Casos CMg'!$C3036,'Prom Factor Mensual Hora 0,5'!$A$5:$A$28,0),MATCH('Casos CMg'!$B3036,'Prom Factor Mensual Hora 0,5'!$B$4:$M$4,0))</f>
        <v>0.98830477850920362</v>
      </c>
      <c r="E3036" s="24">
        <v>9.9</v>
      </c>
      <c r="F3036" s="19">
        <f t="shared" si="141"/>
        <v>9.784217307241116</v>
      </c>
      <c r="G3036" s="24">
        <v>6</v>
      </c>
      <c r="H3036" s="19">
        <f t="shared" si="142"/>
        <v>5.9298286710552217</v>
      </c>
      <c r="I3036" s="24">
        <v>11.9</v>
      </c>
      <c r="J3036" s="19">
        <f t="shared" si="143"/>
        <v>11.760826864259524</v>
      </c>
    </row>
    <row r="3037" spans="1:10" x14ac:dyDescent="0.25">
      <c r="A3037" s="3">
        <v>2034</v>
      </c>
      <c r="B3037" s="3">
        <v>9</v>
      </c>
      <c r="C3037" s="4">
        <v>10</v>
      </c>
      <c r="D3037" s="20">
        <f>INDEX('Prom Factor Mensual Hora 0,5'!$B$5:$N$28,MATCH('Casos CMg'!$C3037,'Prom Factor Mensual Hora 0,5'!$A$5:$A$28,0),MATCH('Casos CMg'!$B3037,'Prom Factor Mensual Hora 0,5'!$B$4:$M$4,0))</f>
        <v>0.99538698336696763</v>
      </c>
      <c r="E3037" s="24">
        <v>9.9</v>
      </c>
      <c r="F3037" s="19">
        <f t="shared" si="141"/>
        <v>9.8543311353329806</v>
      </c>
      <c r="G3037" s="24">
        <v>6</v>
      </c>
      <c r="H3037" s="19">
        <f t="shared" si="142"/>
        <v>5.9723219002018055</v>
      </c>
      <c r="I3037" s="24">
        <v>11.9</v>
      </c>
      <c r="J3037" s="19">
        <f t="shared" si="143"/>
        <v>11.845105102066915</v>
      </c>
    </row>
    <row r="3038" spans="1:10" x14ac:dyDescent="0.25">
      <c r="A3038" s="3">
        <v>2034</v>
      </c>
      <c r="B3038" s="3">
        <v>9</v>
      </c>
      <c r="C3038" s="4">
        <v>11</v>
      </c>
      <c r="D3038" s="20">
        <f>INDEX('Prom Factor Mensual Hora 0,5'!$B$5:$N$28,MATCH('Casos CMg'!$C3038,'Prom Factor Mensual Hora 0,5'!$A$5:$A$28,0),MATCH('Casos CMg'!$B3038,'Prom Factor Mensual Hora 0,5'!$B$4:$M$4,0))</f>
        <v>0.99541615562286745</v>
      </c>
      <c r="E3038" s="24">
        <v>9.9</v>
      </c>
      <c r="F3038" s="19">
        <f t="shared" si="141"/>
        <v>9.8546199406663888</v>
      </c>
      <c r="G3038" s="24">
        <v>6</v>
      </c>
      <c r="H3038" s="19">
        <f t="shared" si="142"/>
        <v>5.9724969337372045</v>
      </c>
      <c r="I3038" s="24">
        <v>11.9</v>
      </c>
      <c r="J3038" s="19">
        <f t="shared" si="143"/>
        <v>11.845452251912123</v>
      </c>
    </row>
    <row r="3039" spans="1:10" x14ac:dyDescent="0.25">
      <c r="A3039" s="3">
        <v>2034</v>
      </c>
      <c r="B3039" s="3">
        <v>9</v>
      </c>
      <c r="C3039" s="4">
        <v>12</v>
      </c>
      <c r="D3039" s="20">
        <f>INDEX('Prom Factor Mensual Hora 0,5'!$B$5:$N$28,MATCH('Casos CMg'!$C3039,'Prom Factor Mensual Hora 0,5'!$A$5:$A$28,0),MATCH('Casos CMg'!$B3039,'Prom Factor Mensual Hora 0,5'!$B$4:$M$4,0))</f>
        <v>0.99541728318403411</v>
      </c>
      <c r="E3039" s="24">
        <v>9.9</v>
      </c>
      <c r="F3039" s="19">
        <f t="shared" si="141"/>
        <v>9.8546311035219372</v>
      </c>
      <c r="G3039" s="24">
        <v>6</v>
      </c>
      <c r="H3039" s="19">
        <f t="shared" si="142"/>
        <v>5.9725036991042044</v>
      </c>
      <c r="I3039" s="24">
        <v>11.9</v>
      </c>
      <c r="J3039" s="19">
        <f t="shared" si="143"/>
        <v>11.845465669890006</v>
      </c>
    </row>
    <row r="3040" spans="1:10" x14ac:dyDescent="0.25">
      <c r="A3040" s="3">
        <v>2034</v>
      </c>
      <c r="B3040" s="3">
        <v>9</v>
      </c>
      <c r="C3040" s="4">
        <v>13</v>
      </c>
      <c r="D3040" s="20">
        <f>INDEX('Prom Factor Mensual Hora 0,5'!$B$5:$N$28,MATCH('Casos CMg'!$C3040,'Prom Factor Mensual Hora 0,5'!$A$5:$A$28,0),MATCH('Casos CMg'!$B3040,'Prom Factor Mensual Hora 0,5'!$B$4:$M$4,0))</f>
        <v>0.99541241324380236</v>
      </c>
      <c r="E3040" s="24">
        <v>9.4</v>
      </c>
      <c r="F3040" s="19">
        <f t="shared" si="141"/>
        <v>9.356876684491743</v>
      </c>
      <c r="G3040" s="24">
        <v>5.9</v>
      </c>
      <c r="H3040" s="19">
        <f t="shared" si="142"/>
        <v>5.872933238138434</v>
      </c>
      <c r="I3040" s="24">
        <v>11</v>
      </c>
      <c r="J3040" s="19">
        <f t="shared" si="143"/>
        <v>10.949536545681825</v>
      </c>
    </row>
    <row r="3041" spans="1:10" x14ac:dyDescent="0.25">
      <c r="A3041" s="3">
        <v>2034</v>
      </c>
      <c r="B3041" s="3">
        <v>9</v>
      </c>
      <c r="C3041" s="4">
        <v>14</v>
      </c>
      <c r="D3041" s="20">
        <f>INDEX('Prom Factor Mensual Hora 0,5'!$B$5:$N$28,MATCH('Casos CMg'!$C3041,'Prom Factor Mensual Hora 0,5'!$A$5:$A$28,0),MATCH('Casos CMg'!$B3041,'Prom Factor Mensual Hora 0,5'!$B$4:$M$4,0))</f>
        <v>0.99642713308485031</v>
      </c>
      <c r="E3041" s="24">
        <v>9.6999999999999993</v>
      </c>
      <c r="F3041" s="19">
        <f t="shared" si="141"/>
        <v>9.6653431909230481</v>
      </c>
      <c r="G3041" s="24">
        <v>6</v>
      </c>
      <c r="H3041" s="19">
        <f t="shared" si="142"/>
        <v>5.9785627985091017</v>
      </c>
      <c r="I3041" s="24">
        <v>11.7</v>
      </c>
      <c r="J3041" s="19">
        <f t="shared" si="143"/>
        <v>11.658197457092747</v>
      </c>
    </row>
    <row r="3042" spans="1:10" x14ac:dyDescent="0.25">
      <c r="A3042" s="3">
        <v>2034</v>
      </c>
      <c r="B3042" s="3">
        <v>9</v>
      </c>
      <c r="C3042" s="4">
        <v>15</v>
      </c>
      <c r="D3042" s="20">
        <f>INDEX('Prom Factor Mensual Hora 0,5'!$B$5:$N$28,MATCH('Casos CMg'!$C3042,'Prom Factor Mensual Hora 0,5'!$A$5:$A$28,0),MATCH('Casos CMg'!$B3042,'Prom Factor Mensual Hora 0,5'!$B$4:$M$4,0))</f>
        <v>0.99682440393648108</v>
      </c>
      <c r="E3042" s="24">
        <v>9.9</v>
      </c>
      <c r="F3042" s="19">
        <f t="shared" si="141"/>
        <v>9.8685615989711639</v>
      </c>
      <c r="G3042" s="24">
        <v>6</v>
      </c>
      <c r="H3042" s="19">
        <f t="shared" si="142"/>
        <v>5.980946423618887</v>
      </c>
      <c r="I3042" s="24">
        <v>11.9</v>
      </c>
      <c r="J3042" s="19">
        <f t="shared" si="143"/>
        <v>11.862210406844126</v>
      </c>
    </row>
    <row r="3043" spans="1:10" x14ac:dyDescent="0.25">
      <c r="A3043" s="3">
        <v>2034</v>
      </c>
      <c r="B3043" s="3">
        <v>9</v>
      </c>
      <c r="C3043" s="4">
        <v>16</v>
      </c>
      <c r="D3043" s="20">
        <f>INDEX('Prom Factor Mensual Hora 0,5'!$B$5:$N$28,MATCH('Casos CMg'!$C3043,'Prom Factor Mensual Hora 0,5'!$A$5:$A$28,0),MATCH('Casos CMg'!$B3043,'Prom Factor Mensual Hora 0,5'!$B$4:$M$4,0))</f>
        <v>0.99681881529875971</v>
      </c>
      <c r="E3043" s="24">
        <v>9.9</v>
      </c>
      <c r="F3043" s="19">
        <f t="shared" si="141"/>
        <v>9.8685062714577221</v>
      </c>
      <c r="G3043" s="24">
        <v>6</v>
      </c>
      <c r="H3043" s="19">
        <f t="shared" si="142"/>
        <v>5.980912891792558</v>
      </c>
      <c r="I3043" s="24">
        <v>11.9</v>
      </c>
      <c r="J3043" s="19">
        <f t="shared" si="143"/>
        <v>11.862143902055241</v>
      </c>
    </row>
    <row r="3044" spans="1:10" x14ac:dyDescent="0.25">
      <c r="A3044" s="3">
        <v>2034</v>
      </c>
      <c r="B3044" s="3">
        <v>9</v>
      </c>
      <c r="C3044" s="4">
        <v>17</v>
      </c>
      <c r="D3044" s="20">
        <f>INDEX('Prom Factor Mensual Hora 0,5'!$B$5:$N$28,MATCH('Casos CMg'!$C3044,'Prom Factor Mensual Hora 0,5'!$A$5:$A$28,0),MATCH('Casos CMg'!$B3044,'Prom Factor Mensual Hora 0,5'!$B$4:$M$4,0))</f>
        <v>0.99676665990863744</v>
      </c>
      <c r="E3044" s="24">
        <v>30.9</v>
      </c>
      <c r="F3044" s="19">
        <f t="shared" si="141"/>
        <v>30.800089791176894</v>
      </c>
      <c r="G3044" s="24">
        <v>18.5</v>
      </c>
      <c r="H3044" s="19">
        <f t="shared" si="142"/>
        <v>18.440183208309794</v>
      </c>
      <c r="I3044" s="24">
        <v>36.4</v>
      </c>
      <c r="J3044" s="19">
        <f t="shared" si="143"/>
        <v>36.282306420674402</v>
      </c>
    </row>
    <row r="3045" spans="1:10" x14ac:dyDescent="0.25">
      <c r="A3045" s="3">
        <v>2034</v>
      </c>
      <c r="B3045" s="3">
        <v>9</v>
      </c>
      <c r="C3045" s="4">
        <v>18</v>
      </c>
      <c r="D3045" s="20">
        <f>INDEX('Prom Factor Mensual Hora 0,5'!$B$5:$N$28,MATCH('Casos CMg'!$C3045,'Prom Factor Mensual Hora 0,5'!$A$5:$A$28,0),MATCH('Casos CMg'!$B3045,'Prom Factor Mensual Hora 0,5'!$B$4:$M$4,0))</f>
        <v>0.99734385300680228</v>
      </c>
      <c r="E3045" s="24">
        <v>30.9</v>
      </c>
      <c r="F3045" s="19">
        <f t="shared" si="141"/>
        <v>30.817925057910188</v>
      </c>
      <c r="G3045" s="24">
        <v>18.5</v>
      </c>
      <c r="H3045" s="19">
        <f t="shared" si="142"/>
        <v>18.450861280625841</v>
      </c>
      <c r="I3045" s="24">
        <v>36.4</v>
      </c>
      <c r="J3045" s="19">
        <f t="shared" si="143"/>
        <v>36.303316249447604</v>
      </c>
    </row>
    <row r="3046" spans="1:10" x14ac:dyDescent="0.25">
      <c r="A3046" s="3">
        <v>2034</v>
      </c>
      <c r="B3046" s="3">
        <v>9</v>
      </c>
      <c r="C3046" s="4">
        <v>19</v>
      </c>
      <c r="D3046" s="20">
        <f>INDEX('Prom Factor Mensual Hora 0,5'!$B$5:$N$28,MATCH('Casos CMg'!$C3046,'Prom Factor Mensual Hora 0,5'!$A$5:$A$28,0),MATCH('Casos CMg'!$B3046,'Prom Factor Mensual Hora 0,5'!$B$4:$M$4,0))</f>
        <v>0.98819433450518401</v>
      </c>
      <c r="E3046" s="24">
        <v>84</v>
      </c>
      <c r="F3046" s="19">
        <f t="shared" si="141"/>
        <v>83.008324098435452</v>
      </c>
      <c r="G3046" s="24">
        <v>41.1</v>
      </c>
      <c r="H3046" s="19">
        <f t="shared" si="142"/>
        <v>40.614787148163067</v>
      </c>
      <c r="I3046" s="24">
        <v>107.1</v>
      </c>
      <c r="J3046" s="19">
        <f t="shared" si="143"/>
        <v>105.8356132255052</v>
      </c>
    </row>
    <row r="3047" spans="1:10" x14ac:dyDescent="0.25">
      <c r="A3047" s="3">
        <v>2034</v>
      </c>
      <c r="B3047" s="3">
        <v>9</v>
      </c>
      <c r="C3047" s="4">
        <v>20</v>
      </c>
      <c r="D3047" s="20">
        <f>INDEX('Prom Factor Mensual Hora 0,5'!$B$5:$N$28,MATCH('Casos CMg'!$C3047,'Prom Factor Mensual Hora 0,5'!$A$5:$A$28,0),MATCH('Casos CMg'!$B3047,'Prom Factor Mensual Hora 0,5'!$B$4:$M$4,0))</f>
        <v>0.98241161619466133</v>
      </c>
      <c r="E3047" s="24">
        <v>84</v>
      </c>
      <c r="F3047" s="19">
        <f t="shared" si="141"/>
        <v>82.522575760351558</v>
      </c>
      <c r="G3047" s="24">
        <v>41.1</v>
      </c>
      <c r="H3047" s="19">
        <f t="shared" si="142"/>
        <v>40.377117425600581</v>
      </c>
      <c r="I3047" s="24">
        <v>107.1</v>
      </c>
      <c r="J3047" s="19">
        <f t="shared" si="143"/>
        <v>105.21628409444823</v>
      </c>
    </row>
    <row r="3048" spans="1:10" x14ac:dyDescent="0.25">
      <c r="A3048" s="3">
        <v>2034</v>
      </c>
      <c r="B3048" s="3">
        <v>9</v>
      </c>
      <c r="C3048" s="4">
        <v>21</v>
      </c>
      <c r="D3048" s="20">
        <f>INDEX('Prom Factor Mensual Hora 0,5'!$B$5:$N$28,MATCH('Casos CMg'!$C3048,'Prom Factor Mensual Hora 0,5'!$A$5:$A$28,0),MATCH('Casos CMg'!$B3048,'Prom Factor Mensual Hora 0,5'!$B$4:$M$4,0))</f>
        <v>0.98091119182568254</v>
      </c>
      <c r="E3048" s="24">
        <v>84</v>
      </c>
      <c r="F3048" s="19">
        <f t="shared" si="141"/>
        <v>82.396540113357332</v>
      </c>
      <c r="G3048" s="24">
        <v>41.1</v>
      </c>
      <c r="H3048" s="19">
        <f t="shared" si="142"/>
        <v>40.315449984035553</v>
      </c>
      <c r="I3048" s="24">
        <v>107.1</v>
      </c>
      <c r="J3048" s="19">
        <f t="shared" si="143"/>
        <v>105.05558864453059</v>
      </c>
    </row>
    <row r="3049" spans="1:10" x14ac:dyDescent="0.25">
      <c r="A3049" s="3">
        <v>2034</v>
      </c>
      <c r="B3049" s="3">
        <v>9</v>
      </c>
      <c r="C3049" s="4">
        <v>22</v>
      </c>
      <c r="D3049" s="20">
        <f>INDEX('Prom Factor Mensual Hora 0,5'!$B$5:$N$28,MATCH('Casos CMg'!$C3049,'Prom Factor Mensual Hora 0,5'!$A$5:$A$28,0),MATCH('Casos CMg'!$B3049,'Prom Factor Mensual Hora 0,5'!$B$4:$M$4,0))</f>
        <v>0.9809609158061634</v>
      </c>
      <c r="E3049" s="24">
        <v>84</v>
      </c>
      <c r="F3049" s="19">
        <f t="shared" si="141"/>
        <v>82.400716927717724</v>
      </c>
      <c r="G3049" s="24">
        <v>41.1</v>
      </c>
      <c r="H3049" s="19">
        <f t="shared" si="142"/>
        <v>40.317493639633319</v>
      </c>
      <c r="I3049" s="24">
        <v>107.1</v>
      </c>
      <c r="J3049" s="19">
        <f t="shared" si="143"/>
        <v>105.0609140828401</v>
      </c>
    </row>
    <row r="3050" spans="1:10" x14ac:dyDescent="0.25">
      <c r="A3050" s="3">
        <v>2034</v>
      </c>
      <c r="B3050" s="3">
        <v>9</v>
      </c>
      <c r="C3050" s="4">
        <v>23</v>
      </c>
      <c r="D3050" s="20">
        <f>INDEX('Prom Factor Mensual Hora 0,5'!$B$5:$N$28,MATCH('Casos CMg'!$C3050,'Prom Factor Mensual Hora 0,5'!$A$5:$A$28,0),MATCH('Casos CMg'!$B3050,'Prom Factor Mensual Hora 0,5'!$B$4:$M$4,0))</f>
        <v>0.98094318899667365</v>
      </c>
      <c r="E3050" s="24">
        <v>84</v>
      </c>
      <c r="F3050" s="19">
        <f t="shared" si="141"/>
        <v>82.399227875720584</v>
      </c>
      <c r="G3050" s="24">
        <v>41.1</v>
      </c>
      <c r="H3050" s="19">
        <f t="shared" si="142"/>
        <v>40.316765067763292</v>
      </c>
      <c r="I3050" s="24">
        <v>107.1</v>
      </c>
      <c r="J3050" s="19">
        <f t="shared" si="143"/>
        <v>105.05901554154374</v>
      </c>
    </row>
    <row r="3051" spans="1:10" x14ac:dyDescent="0.25">
      <c r="A3051" s="3">
        <v>2034</v>
      </c>
      <c r="B3051" s="3">
        <v>10</v>
      </c>
      <c r="C3051" s="4">
        <v>0</v>
      </c>
      <c r="D3051" s="20">
        <f>INDEX('Prom Factor Mensual Hora 0,5'!$B$5:$N$28,MATCH('Casos CMg'!$C3051,'Prom Factor Mensual Hora 0,5'!$A$5:$A$28,0),MATCH('Casos CMg'!$B3051,'Prom Factor Mensual Hora 0,5'!$B$4:$M$4,0))</f>
        <v>0.9821099717989521</v>
      </c>
      <c r="E3051" s="24">
        <v>43.6</v>
      </c>
      <c r="F3051" s="19">
        <f t="shared" si="141"/>
        <v>42.819994770434313</v>
      </c>
      <c r="G3051" s="24">
        <v>23.9</v>
      </c>
      <c r="H3051" s="19">
        <f t="shared" si="142"/>
        <v>23.472428325994954</v>
      </c>
      <c r="I3051" s="24">
        <v>56.1</v>
      </c>
      <c r="J3051" s="19">
        <f t="shared" si="143"/>
        <v>55.096369417921217</v>
      </c>
    </row>
    <row r="3052" spans="1:10" x14ac:dyDescent="0.25">
      <c r="A3052" s="3">
        <v>2034</v>
      </c>
      <c r="B3052" s="3">
        <v>10</v>
      </c>
      <c r="C3052" s="4">
        <v>1</v>
      </c>
      <c r="D3052" s="20">
        <f>INDEX('Prom Factor Mensual Hora 0,5'!$B$5:$N$28,MATCH('Casos CMg'!$C3052,'Prom Factor Mensual Hora 0,5'!$A$5:$A$28,0),MATCH('Casos CMg'!$B3052,'Prom Factor Mensual Hora 0,5'!$B$4:$M$4,0))</f>
        <v>0.98276776422391732</v>
      </c>
      <c r="E3052" s="24">
        <v>42.8</v>
      </c>
      <c r="F3052" s="19">
        <f t="shared" si="141"/>
        <v>42.062460308783656</v>
      </c>
      <c r="G3052" s="24">
        <v>23.5</v>
      </c>
      <c r="H3052" s="19">
        <f t="shared" si="142"/>
        <v>23.095042459262057</v>
      </c>
      <c r="I3052" s="24">
        <v>55.1</v>
      </c>
      <c r="J3052" s="19">
        <f t="shared" si="143"/>
        <v>54.150503808737845</v>
      </c>
    </row>
    <row r="3053" spans="1:10" x14ac:dyDescent="0.25">
      <c r="A3053" s="3">
        <v>2034</v>
      </c>
      <c r="B3053" s="3">
        <v>10</v>
      </c>
      <c r="C3053" s="4">
        <v>2</v>
      </c>
      <c r="D3053" s="20">
        <f>INDEX('Prom Factor Mensual Hora 0,5'!$B$5:$N$28,MATCH('Casos CMg'!$C3053,'Prom Factor Mensual Hora 0,5'!$A$5:$A$28,0),MATCH('Casos CMg'!$B3053,'Prom Factor Mensual Hora 0,5'!$B$4:$M$4,0))</f>
        <v>0.98276314042559476</v>
      </c>
      <c r="E3053" s="24">
        <v>42.8</v>
      </c>
      <c r="F3053" s="19">
        <f t="shared" si="141"/>
        <v>42.062262410215453</v>
      </c>
      <c r="G3053" s="24">
        <v>23.5</v>
      </c>
      <c r="H3053" s="19">
        <f t="shared" si="142"/>
        <v>23.094933800001478</v>
      </c>
      <c r="I3053" s="24">
        <v>55.1</v>
      </c>
      <c r="J3053" s="19">
        <f t="shared" si="143"/>
        <v>54.150249037450273</v>
      </c>
    </row>
    <row r="3054" spans="1:10" x14ac:dyDescent="0.25">
      <c r="A3054" s="3">
        <v>2034</v>
      </c>
      <c r="B3054" s="3">
        <v>10</v>
      </c>
      <c r="C3054" s="4">
        <v>3</v>
      </c>
      <c r="D3054" s="20">
        <f>INDEX('Prom Factor Mensual Hora 0,5'!$B$5:$N$28,MATCH('Casos CMg'!$C3054,'Prom Factor Mensual Hora 0,5'!$A$5:$A$28,0),MATCH('Casos CMg'!$B3054,'Prom Factor Mensual Hora 0,5'!$B$4:$M$4,0))</f>
        <v>0.98349696048674051</v>
      </c>
      <c r="E3054" s="24">
        <v>42.8</v>
      </c>
      <c r="F3054" s="19">
        <f t="shared" si="141"/>
        <v>42.093669908832489</v>
      </c>
      <c r="G3054" s="24">
        <v>23.5</v>
      </c>
      <c r="H3054" s="19">
        <f t="shared" si="142"/>
        <v>23.112178571438402</v>
      </c>
      <c r="I3054" s="24">
        <v>55.1</v>
      </c>
      <c r="J3054" s="19">
        <f t="shared" si="143"/>
        <v>54.190682522819401</v>
      </c>
    </row>
    <row r="3055" spans="1:10" x14ac:dyDescent="0.25">
      <c r="A3055" s="3">
        <v>2034</v>
      </c>
      <c r="B3055" s="3">
        <v>10</v>
      </c>
      <c r="C3055" s="4">
        <v>4</v>
      </c>
      <c r="D3055" s="20">
        <f>INDEX('Prom Factor Mensual Hora 0,5'!$B$5:$N$28,MATCH('Casos CMg'!$C3055,'Prom Factor Mensual Hora 0,5'!$A$5:$A$28,0),MATCH('Casos CMg'!$B3055,'Prom Factor Mensual Hora 0,5'!$B$4:$M$4,0))</f>
        <v>0.98349865017029481</v>
      </c>
      <c r="E3055" s="24">
        <v>42.8</v>
      </c>
      <c r="F3055" s="19">
        <f t="shared" si="141"/>
        <v>42.093742227288615</v>
      </c>
      <c r="G3055" s="24">
        <v>23.5</v>
      </c>
      <c r="H3055" s="19">
        <f t="shared" si="142"/>
        <v>23.112218279001929</v>
      </c>
      <c r="I3055" s="24">
        <v>55.1</v>
      </c>
      <c r="J3055" s="19">
        <f t="shared" si="143"/>
        <v>54.190775624383242</v>
      </c>
    </row>
    <row r="3056" spans="1:10" x14ac:dyDescent="0.25">
      <c r="A3056" s="3">
        <v>2034</v>
      </c>
      <c r="B3056" s="3">
        <v>10</v>
      </c>
      <c r="C3056" s="4">
        <v>5</v>
      </c>
      <c r="D3056" s="20">
        <f>INDEX('Prom Factor Mensual Hora 0,5'!$B$5:$N$28,MATCH('Casos CMg'!$C3056,'Prom Factor Mensual Hora 0,5'!$A$5:$A$28,0),MATCH('Casos CMg'!$B3056,'Prom Factor Mensual Hora 0,5'!$B$4:$M$4,0))</f>
        <v>0.98354558571805484</v>
      </c>
      <c r="E3056" s="24">
        <v>42.8</v>
      </c>
      <c r="F3056" s="19">
        <f t="shared" si="141"/>
        <v>42.095751068732746</v>
      </c>
      <c r="G3056" s="24">
        <v>23.5</v>
      </c>
      <c r="H3056" s="19">
        <f t="shared" si="142"/>
        <v>23.113321264374289</v>
      </c>
      <c r="I3056" s="24">
        <v>55.1</v>
      </c>
      <c r="J3056" s="19">
        <f t="shared" si="143"/>
        <v>54.193361773064822</v>
      </c>
    </row>
    <row r="3057" spans="1:10" x14ac:dyDescent="0.25">
      <c r="A3057" s="3">
        <v>2034</v>
      </c>
      <c r="B3057" s="3">
        <v>10</v>
      </c>
      <c r="C3057" s="4">
        <v>6</v>
      </c>
      <c r="D3057" s="20">
        <f>INDEX('Prom Factor Mensual Hora 0,5'!$B$5:$N$28,MATCH('Casos CMg'!$C3057,'Prom Factor Mensual Hora 0,5'!$A$5:$A$28,0),MATCH('Casos CMg'!$B3057,'Prom Factor Mensual Hora 0,5'!$B$4:$M$4,0))</f>
        <v>0.98281357044995021</v>
      </c>
      <c r="E3057" s="24">
        <v>6.9</v>
      </c>
      <c r="F3057" s="19">
        <f t="shared" si="141"/>
        <v>6.7814136361046566</v>
      </c>
      <c r="G3057" s="24">
        <v>4.0999999999999996</v>
      </c>
      <c r="H3057" s="19">
        <f t="shared" si="142"/>
        <v>4.0295356388447958</v>
      </c>
      <c r="I3057" s="24">
        <v>8.6</v>
      </c>
      <c r="J3057" s="19">
        <f t="shared" si="143"/>
        <v>8.4521967058695715</v>
      </c>
    </row>
    <row r="3058" spans="1:10" x14ac:dyDescent="0.25">
      <c r="A3058" s="3">
        <v>2034</v>
      </c>
      <c r="B3058" s="3">
        <v>10</v>
      </c>
      <c r="C3058" s="4">
        <v>7</v>
      </c>
      <c r="D3058" s="20">
        <f>INDEX('Prom Factor Mensual Hora 0,5'!$B$5:$N$28,MATCH('Casos CMg'!$C3058,'Prom Factor Mensual Hora 0,5'!$A$5:$A$28,0),MATCH('Casos CMg'!$B3058,'Prom Factor Mensual Hora 0,5'!$B$4:$M$4,0))</f>
        <v>0.9827980457416402</v>
      </c>
      <c r="E3058" s="24">
        <v>6.9</v>
      </c>
      <c r="F3058" s="19">
        <f t="shared" si="141"/>
        <v>6.7813065156173176</v>
      </c>
      <c r="G3058" s="24">
        <v>4.0999999999999996</v>
      </c>
      <c r="H3058" s="19">
        <f t="shared" si="142"/>
        <v>4.0294719875407248</v>
      </c>
      <c r="I3058" s="24">
        <v>8.6</v>
      </c>
      <c r="J3058" s="19">
        <f t="shared" si="143"/>
        <v>8.4520631933781054</v>
      </c>
    </row>
    <row r="3059" spans="1:10" x14ac:dyDescent="0.25">
      <c r="A3059" s="3">
        <v>2034</v>
      </c>
      <c r="B3059" s="3">
        <v>10</v>
      </c>
      <c r="C3059" s="4">
        <v>8</v>
      </c>
      <c r="D3059" s="20">
        <f>INDEX('Prom Factor Mensual Hora 0,5'!$B$5:$N$28,MATCH('Casos CMg'!$C3059,'Prom Factor Mensual Hora 0,5'!$A$5:$A$28,0),MATCH('Casos CMg'!$B3059,'Prom Factor Mensual Hora 0,5'!$B$4:$M$4,0))</f>
        <v>0.9836271308258443</v>
      </c>
      <c r="E3059" s="24">
        <v>2.9</v>
      </c>
      <c r="F3059" s="19">
        <f t="shared" si="141"/>
        <v>2.8525186793949482</v>
      </c>
      <c r="G3059" s="24">
        <v>1.6</v>
      </c>
      <c r="H3059" s="19">
        <f t="shared" si="142"/>
        <v>1.5738034093213509</v>
      </c>
      <c r="I3059" s="24">
        <v>3.9</v>
      </c>
      <c r="J3059" s="19">
        <f t="shared" si="143"/>
        <v>3.8361458102207928</v>
      </c>
    </row>
    <row r="3060" spans="1:10" x14ac:dyDescent="0.25">
      <c r="A3060" s="3">
        <v>2034</v>
      </c>
      <c r="B3060" s="3">
        <v>10</v>
      </c>
      <c r="C3060" s="4">
        <v>9</v>
      </c>
      <c r="D3060" s="20">
        <f>INDEX('Prom Factor Mensual Hora 0,5'!$B$5:$N$28,MATCH('Casos CMg'!$C3060,'Prom Factor Mensual Hora 0,5'!$A$5:$A$28,0),MATCH('Casos CMg'!$B3060,'Prom Factor Mensual Hora 0,5'!$B$4:$M$4,0))</f>
        <v>0.99649119837626765</v>
      </c>
      <c r="E3060" s="24">
        <v>2.9</v>
      </c>
      <c r="F3060" s="19">
        <f t="shared" si="141"/>
        <v>2.8898244752911761</v>
      </c>
      <c r="G3060" s="24">
        <v>1.6</v>
      </c>
      <c r="H3060" s="19">
        <f t="shared" si="142"/>
        <v>1.5943859174020283</v>
      </c>
      <c r="I3060" s="24">
        <v>3.9</v>
      </c>
      <c r="J3060" s="19">
        <f t="shared" si="143"/>
        <v>3.8863156736674438</v>
      </c>
    </row>
    <row r="3061" spans="1:10" x14ac:dyDescent="0.25">
      <c r="A3061" s="3">
        <v>2034</v>
      </c>
      <c r="B3061" s="3">
        <v>10</v>
      </c>
      <c r="C3061" s="4">
        <v>10</v>
      </c>
      <c r="D3061" s="20">
        <f>INDEX('Prom Factor Mensual Hora 0,5'!$B$5:$N$28,MATCH('Casos CMg'!$C3061,'Prom Factor Mensual Hora 0,5'!$A$5:$A$28,0),MATCH('Casos CMg'!$B3061,'Prom Factor Mensual Hora 0,5'!$B$4:$M$4,0))</f>
        <v>0.99809274155090977</v>
      </c>
      <c r="E3061" s="24">
        <v>0.5</v>
      </c>
      <c r="F3061" s="19">
        <f t="shared" si="141"/>
        <v>0.49904637077545488</v>
      </c>
      <c r="G3061" s="24">
        <v>0.4</v>
      </c>
      <c r="H3061" s="19">
        <f t="shared" si="142"/>
        <v>0.39923709662036394</v>
      </c>
      <c r="I3061" s="24">
        <v>0.6</v>
      </c>
      <c r="J3061" s="19">
        <f t="shared" si="143"/>
        <v>0.59885564493054588</v>
      </c>
    </row>
    <row r="3062" spans="1:10" x14ac:dyDescent="0.25">
      <c r="A3062" s="3">
        <v>2034</v>
      </c>
      <c r="B3062" s="3">
        <v>10</v>
      </c>
      <c r="C3062" s="4">
        <v>11</v>
      </c>
      <c r="D3062" s="20">
        <f>INDEX('Prom Factor Mensual Hora 0,5'!$B$5:$N$28,MATCH('Casos CMg'!$C3062,'Prom Factor Mensual Hora 0,5'!$A$5:$A$28,0),MATCH('Casos CMg'!$B3062,'Prom Factor Mensual Hora 0,5'!$B$4:$M$4,0))</f>
        <v>0.99773611986535249</v>
      </c>
      <c r="E3062" s="24">
        <v>0.5</v>
      </c>
      <c r="F3062" s="19">
        <f t="shared" si="141"/>
        <v>0.49886805993267624</v>
      </c>
      <c r="G3062" s="24">
        <v>0.4</v>
      </c>
      <c r="H3062" s="19">
        <f t="shared" si="142"/>
        <v>0.39909444794614102</v>
      </c>
      <c r="I3062" s="24">
        <v>0.6</v>
      </c>
      <c r="J3062" s="19">
        <f t="shared" si="143"/>
        <v>0.59864167191921147</v>
      </c>
    </row>
    <row r="3063" spans="1:10" x14ac:dyDescent="0.25">
      <c r="A3063" s="3">
        <v>2034</v>
      </c>
      <c r="B3063" s="3">
        <v>10</v>
      </c>
      <c r="C3063" s="4">
        <v>12</v>
      </c>
      <c r="D3063" s="20">
        <f>INDEX('Prom Factor Mensual Hora 0,5'!$B$5:$N$28,MATCH('Casos CMg'!$C3063,'Prom Factor Mensual Hora 0,5'!$A$5:$A$28,0),MATCH('Casos CMg'!$B3063,'Prom Factor Mensual Hora 0,5'!$B$4:$M$4,0))</f>
        <v>0.99773838760935762</v>
      </c>
      <c r="E3063" s="24">
        <v>0.5</v>
      </c>
      <c r="F3063" s="19">
        <f t="shared" si="141"/>
        <v>0.49886919380467881</v>
      </c>
      <c r="G3063" s="24">
        <v>0.4</v>
      </c>
      <c r="H3063" s="19">
        <f t="shared" si="142"/>
        <v>0.39909535504374305</v>
      </c>
      <c r="I3063" s="24">
        <v>0.6</v>
      </c>
      <c r="J3063" s="19">
        <f t="shared" si="143"/>
        <v>0.59864303256561457</v>
      </c>
    </row>
    <row r="3064" spans="1:10" x14ac:dyDescent="0.25">
      <c r="A3064" s="3">
        <v>2034</v>
      </c>
      <c r="B3064" s="3">
        <v>10</v>
      </c>
      <c r="C3064" s="4">
        <v>13</v>
      </c>
      <c r="D3064" s="20">
        <f>INDEX('Prom Factor Mensual Hora 0,5'!$B$5:$N$28,MATCH('Casos CMg'!$C3064,'Prom Factor Mensual Hora 0,5'!$A$5:$A$28,0),MATCH('Casos CMg'!$B3064,'Prom Factor Mensual Hora 0,5'!$B$4:$M$4,0))</f>
        <v>0.99890939547440449</v>
      </c>
      <c r="E3064" s="24">
        <v>0.5</v>
      </c>
      <c r="F3064" s="19">
        <f t="shared" si="141"/>
        <v>0.49945469773720225</v>
      </c>
      <c r="G3064" s="24">
        <v>0.4</v>
      </c>
      <c r="H3064" s="19">
        <f t="shared" si="142"/>
        <v>0.39956375818976181</v>
      </c>
      <c r="I3064" s="24">
        <v>0.6</v>
      </c>
      <c r="J3064" s="19">
        <f t="shared" si="143"/>
        <v>0.59934563728464263</v>
      </c>
    </row>
    <row r="3065" spans="1:10" x14ac:dyDescent="0.25">
      <c r="A3065" s="3">
        <v>2034</v>
      </c>
      <c r="B3065" s="3">
        <v>10</v>
      </c>
      <c r="C3065" s="4">
        <v>14</v>
      </c>
      <c r="D3065" s="20">
        <f>INDEX('Prom Factor Mensual Hora 0,5'!$B$5:$N$28,MATCH('Casos CMg'!$C3065,'Prom Factor Mensual Hora 0,5'!$A$5:$A$28,0),MATCH('Casos CMg'!$B3065,'Prom Factor Mensual Hora 0,5'!$B$4:$M$4,0))</f>
        <v>0.99987573234565796</v>
      </c>
      <c r="E3065" s="24">
        <v>0.5</v>
      </c>
      <c r="F3065" s="19">
        <f t="shared" si="141"/>
        <v>0.49993786617282898</v>
      </c>
      <c r="G3065" s="24">
        <v>0.4</v>
      </c>
      <c r="H3065" s="19">
        <f t="shared" si="142"/>
        <v>0.39995029293826323</v>
      </c>
      <c r="I3065" s="24">
        <v>0.6</v>
      </c>
      <c r="J3065" s="19">
        <f t="shared" si="143"/>
        <v>0.59992543940739473</v>
      </c>
    </row>
    <row r="3066" spans="1:10" x14ac:dyDescent="0.25">
      <c r="A3066" s="3">
        <v>2034</v>
      </c>
      <c r="B3066" s="3">
        <v>10</v>
      </c>
      <c r="C3066" s="4">
        <v>15</v>
      </c>
      <c r="D3066" s="20">
        <f>INDEX('Prom Factor Mensual Hora 0,5'!$B$5:$N$28,MATCH('Casos CMg'!$C3066,'Prom Factor Mensual Hora 0,5'!$A$5:$A$28,0),MATCH('Casos CMg'!$B3066,'Prom Factor Mensual Hora 0,5'!$B$4:$M$4,0))</f>
        <v>0.99987573234565796</v>
      </c>
      <c r="E3066" s="24">
        <v>1</v>
      </c>
      <c r="F3066" s="19">
        <f t="shared" si="141"/>
        <v>0.99987573234565796</v>
      </c>
      <c r="G3066" s="24">
        <v>0.7</v>
      </c>
      <c r="H3066" s="19">
        <f t="shared" si="142"/>
        <v>0.69991301264196049</v>
      </c>
      <c r="I3066" s="24">
        <v>1</v>
      </c>
      <c r="J3066" s="19">
        <f t="shared" si="143"/>
        <v>0.99987573234565796</v>
      </c>
    </row>
    <row r="3067" spans="1:10" x14ac:dyDescent="0.25">
      <c r="A3067" s="3">
        <v>2034</v>
      </c>
      <c r="B3067" s="3">
        <v>10</v>
      </c>
      <c r="C3067" s="4">
        <v>16</v>
      </c>
      <c r="D3067" s="20">
        <f>INDEX('Prom Factor Mensual Hora 0,5'!$B$5:$N$28,MATCH('Casos CMg'!$C3067,'Prom Factor Mensual Hora 0,5'!$A$5:$A$28,0),MATCH('Casos CMg'!$B3067,'Prom Factor Mensual Hora 0,5'!$B$4:$M$4,0))</f>
        <v>0.99987573234565796</v>
      </c>
      <c r="E3067" s="24">
        <v>1</v>
      </c>
      <c r="F3067" s="19">
        <f t="shared" si="141"/>
        <v>0.99987573234565796</v>
      </c>
      <c r="G3067" s="24">
        <v>0.7</v>
      </c>
      <c r="H3067" s="19">
        <f t="shared" si="142"/>
        <v>0.69991301264196049</v>
      </c>
      <c r="I3067" s="24">
        <v>1</v>
      </c>
      <c r="J3067" s="19">
        <f t="shared" si="143"/>
        <v>0.99987573234565796</v>
      </c>
    </row>
    <row r="3068" spans="1:10" x14ac:dyDescent="0.25">
      <c r="A3068" s="3">
        <v>2034</v>
      </c>
      <c r="B3068" s="3">
        <v>10</v>
      </c>
      <c r="C3068" s="4">
        <v>17</v>
      </c>
      <c r="D3068" s="20">
        <f>INDEX('Prom Factor Mensual Hora 0,5'!$B$5:$N$28,MATCH('Casos CMg'!$C3068,'Prom Factor Mensual Hora 0,5'!$A$5:$A$28,0),MATCH('Casos CMg'!$B3068,'Prom Factor Mensual Hora 0,5'!$B$4:$M$4,0))</f>
        <v>0.99987576736378347</v>
      </c>
      <c r="E3068" s="24">
        <v>1</v>
      </c>
      <c r="F3068" s="19">
        <f t="shared" si="141"/>
        <v>0.99987576736378347</v>
      </c>
      <c r="G3068" s="24">
        <v>0.7</v>
      </c>
      <c r="H3068" s="19">
        <f t="shared" si="142"/>
        <v>0.69991303715464837</v>
      </c>
      <c r="I3068" s="24">
        <v>1</v>
      </c>
      <c r="J3068" s="19">
        <f t="shared" si="143"/>
        <v>0.99987576736378347</v>
      </c>
    </row>
    <row r="3069" spans="1:10" x14ac:dyDescent="0.25">
      <c r="A3069" s="3">
        <v>2034</v>
      </c>
      <c r="B3069" s="3">
        <v>10</v>
      </c>
      <c r="C3069" s="4">
        <v>18</v>
      </c>
      <c r="D3069" s="20">
        <f>INDEX('Prom Factor Mensual Hora 0,5'!$B$5:$N$28,MATCH('Casos CMg'!$C3069,'Prom Factor Mensual Hora 0,5'!$A$5:$A$28,0),MATCH('Casos CMg'!$B3069,'Prom Factor Mensual Hora 0,5'!$B$4:$M$4,0))</f>
        <v>0.99987523520709687</v>
      </c>
      <c r="E3069" s="24">
        <v>1</v>
      </c>
      <c r="F3069" s="19">
        <f t="shared" si="141"/>
        <v>0.99987523520709687</v>
      </c>
      <c r="G3069" s="24">
        <v>0.7</v>
      </c>
      <c r="H3069" s="19">
        <f t="shared" si="142"/>
        <v>0.69991266464496782</v>
      </c>
      <c r="I3069" s="24">
        <v>1</v>
      </c>
      <c r="J3069" s="19">
        <f t="shared" si="143"/>
        <v>0.99987523520709687</v>
      </c>
    </row>
    <row r="3070" spans="1:10" x14ac:dyDescent="0.25">
      <c r="A3070" s="3">
        <v>2034</v>
      </c>
      <c r="B3070" s="3">
        <v>10</v>
      </c>
      <c r="C3070" s="4">
        <v>19</v>
      </c>
      <c r="D3070" s="20">
        <f>INDEX('Prom Factor Mensual Hora 0,5'!$B$5:$N$28,MATCH('Casos CMg'!$C3070,'Prom Factor Mensual Hora 0,5'!$A$5:$A$28,0),MATCH('Casos CMg'!$B3070,'Prom Factor Mensual Hora 0,5'!$B$4:$M$4,0))</f>
        <v>0.99567369027716135</v>
      </c>
      <c r="E3070" s="24">
        <v>61.1</v>
      </c>
      <c r="F3070" s="19">
        <f t="shared" si="141"/>
        <v>60.835662475934562</v>
      </c>
      <c r="G3070" s="24">
        <v>33.5</v>
      </c>
      <c r="H3070" s="19">
        <f t="shared" si="142"/>
        <v>33.355068624284904</v>
      </c>
      <c r="I3070" s="24">
        <v>77.599999999999994</v>
      </c>
      <c r="J3070" s="19">
        <f t="shared" si="143"/>
        <v>77.264278365507721</v>
      </c>
    </row>
    <row r="3071" spans="1:10" x14ac:dyDescent="0.25">
      <c r="A3071" s="3">
        <v>2034</v>
      </c>
      <c r="B3071" s="3">
        <v>10</v>
      </c>
      <c r="C3071" s="4">
        <v>20</v>
      </c>
      <c r="D3071" s="20">
        <f>INDEX('Prom Factor Mensual Hora 0,5'!$B$5:$N$28,MATCH('Casos CMg'!$C3071,'Prom Factor Mensual Hora 0,5'!$A$5:$A$28,0),MATCH('Casos CMg'!$B3071,'Prom Factor Mensual Hora 0,5'!$B$4:$M$4,0))</f>
        <v>0.9821902641223752</v>
      </c>
      <c r="E3071" s="24">
        <v>67.5</v>
      </c>
      <c r="F3071" s="19">
        <f t="shared" si="141"/>
        <v>66.297842828260329</v>
      </c>
      <c r="G3071" s="24">
        <v>37</v>
      </c>
      <c r="H3071" s="19">
        <f t="shared" si="142"/>
        <v>36.341039772527886</v>
      </c>
      <c r="I3071" s="24">
        <v>85.5</v>
      </c>
      <c r="J3071" s="19">
        <f t="shared" si="143"/>
        <v>83.977267582463085</v>
      </c>
    </row>
    <row r="3072" spans="1:10" x14ac:dyDescent="0.25">
      <c r="A3072" s="3">
        <v>2034</v>
      </c>
      <c r="B3072" s="3">
        <v>10</v>
      </c>
      <c r="C3072" s="4">
        <v>21</v>
      </c>
      <c r="D3072" s="20">
        <f>INDEX('Prom Factor Mensual Hora 0,5'!$B$5:$N$28,MATCH('Casos CMg'!$C3072,'Prom Factor Mensual Hora 0,5'!$A$5:$A$28,0),MATCH('Casos CMg'!$B3072,'Prom Factor Mensual Hora 0,5'!$B$4:$M$4,0))</f>
        <v>0.98133490162370618</v>
      </c>
      <c r="E3072" s="24">
        <v>67.5</v>
      </c>
      <c r="F3072" s="19">
        <f t="shared" si="141"/>
        <v>66.240105859600163</v>
      </c>
      <c r="G3072" s="24">
        <v>37</v>
      </c>
      <c r="H3072" s="19">
        <f t="shared" si="142"/>
        <v>36.309391360077129</v>
      </c>
      <c r="I3072" s="24">
        <v>85.5</v>
      </c>
      <c r="J3072" s="19">
        <f t="shared" si="143"/>
        <v>83.904134088826879</v>
      </c>
    </row>
    <row r="3073" spans="1:10" x14ac:dyDescent="0.25">
      <c r="A3073" s="3">
        <v>2034</v>
      </c>
      <c r="B3073" s="3">
        <v>10</v>
      </c>
      <c r="C3073" s="4">
        <v>22</v>
      </c>
      <c r="D3073" s="20">
        <f>INDEX('Prom Factor Mensual Hora 0,5'!$B$5:$N$28,MATCH('Casos CMg'!$C3073,'Prom Factor Mensual Hora 0,5'!$A$5:$A$28,0),MATCH('Casos CMg'!$B3073,'Prom Factor Mensual Hora 0,5'!$B$4:$M$4,0))</f>
        <v>0.9813299022868166</v>
      </c>
      <c r="E3073" s="24">
        <v>67.5</v>
      </c>
      <c r="F3073" s="19">
        <f t="shared" si="141"/>
        <v>66.23976840436012</v>
      </c>
      <c r="G3073" s="24">
        <v>37</v>
      </c>
      <c r="H3073" s="19">
        <f t="shared" si="142"/>
        <v>36.309206384612217</v>
      </c>
      <c r="I3073" s="24">
        <v>85.5</v>
      </c>
      <c r="J3073" s="19">
        <f t="shared" si="143"/>
        <v>83.903706645522817</v>
      </c>
    </row>
    <row r="3074" spans="1:10" x14ac:dyDescent="0.25">
      <c r="A3074" s="3">
        <v>2034</v>
      </c>
      <c r="B3074" s="3">
        <v>10</v>
      </c>
      <c r="C3074" s="4">
        <v>23</v>
      </c>
      <c r="D3074" s="20">
        <f>INDEX('Prom Factor Mensual Hora 0,5'!$B$5:$N$28,MATCH('Casos CMg'!$C3074,'Prom Factor Mensual Hora 0,5'!$A$5:$A$28,0),MATCH('Casos CMg'!$B3074,'Prom Factor Mensual Hora 0,5'!$B$4:$M$4,0))</f>
        <v>0.98134330266422198</v>
      </c>
      <c r="E3074" s="24">
        <v>61.1</v>
      </c>
      <c r="F3074" s="19">
        <f t="shared" si="141"/>
        <v>59.960075792783968</v>
      </c>
      <c r="G3074" s="24">
        <v>33.5</v>
      </c>
      <c r="H3074" s="19">
        <f t="shared" si="142"/>
        <v>32.875000639251439</v>
      </c>
      <c r="I3074" s="24">
        <v>77.599999999999994</v>
      </c>
      <c r="J3074" s="19">
        <f t="shared" si="143"/>
        <v>76.15224028674362</v>
      </c>
    </row>
    <row r="3075" spans="1:10" x14ac:dyDescent="0.25">
      <c r="A3075" s="3">
        <v>2034</v>
      </c>
      <c r="B3075" s="3">
        <v>11</v>
      </c>
      <c r="C3075" s="4">
        <v>0</v>
      </c>
      <c r="D3075" s="20">
        <f>INDEX('Prom Factor Mensual Hora 0,5'!$B$5:$N$28,MATCH('Casos CMg'!$C3075,'Prom Factor Mensual Hora 0,5'!$A$5:$A$28,0),MATCH('Casos CMg'!$B3075,'Prom Factor Mensual Hora 0,5'!$B$4:$M$4,0))</f>
        <v>0.97795162569026572</v>
      </c>
      <c r="E3075" s="24">
        <v>21.3</v>
      </c>
      <c r="F3075" s="19">
        <f t="shared" si="141"/>
        <v>20.830369627202661</v>
      </c>
      <c r="G3075" s="24">
        <v>12</v>
      </c>
      <c r="H3075" s="19">
        <f t="shared" si="142"/>
        <v>11.735419508283188</v>
      </c>
      <c r="I3075" s="24">
        <v>25</v>
      </c>
      <c r="J3075" s="19">
        <f t="shared" si="143"/>
        <v>24.448790642256643</v>
      </c>
    </row>
    <row r="3076" spans="1:10" x14ac:dyDescent="0.25">
      <c r="A3076" s="3">
        <v>2034</v>
      </c>
      <c r="B3076" s="3">
        <v>11</v>
      </c>
      <c r="C3076" s="4">
        <v>1</v>
      </c>
      <c r="D3076" s="20">
        <f>INDEX('Prom Factor Mensual Hora 0,5'!$B$5:$N$28,MATCH('Casos CMg'!$C3076,'Prom Factor Mensual Hora 0,5'!$A$5:$A$28,0),MATCH('Casos CMg'!$B3076,'Prom Factor Mensual Hora 0,5'!$B$4:$M$4,0))</f>
        <v>0.98127717508999879</v>
      </c>
      <c r="E3076" s="24">
        <v>21.3</v>
      </c>
      <c r="F3076" s="19">
        <f t="shared" ref="F3076:F3139" si="144">$E3076*$D3076</f>
        <v>20.901203829416975</v>
      </c>
      <c r="G3076" s="24">
        <v>12</v>
      </c>
      <c r="H3076" s="19">
        <f t="shared" ref="H3076:H3139" si="145">$G3076*$D3076</f>
        <v>11.775326101079985</v>
      </c>
      <c r="I3076" s="24">
        <v>25</v>
      </c>
      <c r="J3076" s="19">
        <f t="shared" ref="J3076:J3139" si="146">$I3076*$D3076</f>
        <v>24.53192937724997</v>
      </c>
    </row>
    <row r="3077" spans="1:10" x14ac:dyDescent="0.25">
      <c r="A3077" s="3">
        <v>2034</v>
      </c>
      <c r="B3077" s="3">
        <v>11</v>
      </c>
      <c r="C3077" s="4">
        <v>2</v>
      </c>
      <c r="D3077" s="20">
        <f>INDEX('Prom Factor Mensual Hora 0,5'!$B$5:$N$28,MATCH('Casos CMg'!$C3077,'Prom Factor Mensual Hora 0,5'!$A$5:$A$28,0),MATCH('Casos CMg'!$B3077,'Prom Factor Mensual Hora 0,5'!$B$4:$M$4,0))</f>
        <v>0.98127049623899176</v>
      </c>
      <c r="E3077" s="24">
        <v>21.3</v>
      </c>
      <c r="F3077" s="19">
        <f t="shared" si="144"/>
        <v>20.901061569890526</v>
      </c>
      <c r="G3077" s="24">
        <v>12</v>
      </c>
      <c r="H3077" s="19">
        <f t="shared" si="145"/>
        <v>11.775245954867902</v>
      </c>
      <c r="I3077" s="24">
        <v>25</v>
      </c>
      <c r="J3077" s="19">
        <f t="shared" si="146"/>
        <v>24.531762405974796</v>
      </c>
    </row>
    <row r="3078" spans="1:10" x14ac:dyDescent="0.25">
      <c r="A3078" s="3">
        <v>2034</v>
      </c>
      <c r="B3078" s="3">
        <v>11</v>
      </c>
      <c r="C3078" s="4">
        <v>3</v>
      </c>
      <c r="D3078" s="20">
        <f>INDEX('Prom Factor Mensual Hora 0,5'!$B$5:$N$28,MATCH('Casos CMg'!$C3078,'Prom Factor Mensual Hora 0,5'!$A$5:$A$28,0),MATCH('Casos CMg'!$B3078,'Prom Factor Mensual Hora 0,5'!$B$4:$M$4,0))</f>
        <v>0.98126911607015066</v>
      </c>
      <c r="E3078" s="24">
        <v>21.3</v>
      </c>
      <c r="F3078" s="19">
        <f t="shared" si="144"/>
        <v>20.901032172294208</v>
      </c>
      <c r="G3078" s="24">
        <v>12</v>
      </c>
      <c r="H3078" s="19">
        <f t="shared" si="145"/>
        <v>11.775229392841808</v>
      </c>
      <c r="I3078" s="24">
        <v>25</v>
      </c>
      <c r="J3078" s="19">
        <f t="shared" si="146"/>
        <v>24.531727901753765</v>
      </c>
    </row>
    <row r="3079" spans="1:10" x14ac:dyDescent="0.25">
      <c r="A3079" s="3">
        <v>2034</v>
      </c>
      <c r="B3079" s="3">
        <v>11</v>
      </c>
      <c r="C3079" s="4">
        <v>4</v>
      </c>
      <c r="D3079" s="20">
        <f>INDEX('Prom Factor Mensual Hora 0,5'!$B$5:$N$28,MATCH('Casos CMg'!$C3079,'Prom Factor Mensual Hora 0,5'!$A$5:$A$28,0),MATCH('Casos CMg'!$B3079,'Prom Factor Mensual Hora 0,5'!$B$4:$M$4,0))</f>
        <v>0.98127300507643389</v>
      </c>
      <c r="E3079" s="24">
        <v>21.3</v>
      </c>
      <c r="F3079" s="19">
        <f t="shared" si="144"/>
        <v>20.901115008128041</v>
      </c>
      <c r="G3079" s="24">
        <v>12</v>
      </c>
      <c r="H3079" s="19">
        <f t="shared" si="145"/>
        <v>11.775276060917207</v>
      </c>
      <c r="I3079" s="24">
        <v>25</v>
      </c>
      <c r="J3079" s="19">
        <f t="shared" si="146"/>
        <v>24.531825126910846</v>
      </c>
    </row>
    <row r="3080" spans="1:10" x14ac:dyDescent="0.25">
      <c r="A3080" s="3">
        <v>2034</v>
      </c>
      <c r="B3080" s="3">
        <v>11</v>
      </c>
      <c r="C3080" s="4">
        <v>5</v>
      </c>
      <c r="D3080" s="20">
        <f>INDEX('Prom Factor Mensual Hora 0,5'!$B$5:$N$28,MATCH('Casos CMg'!$C3080,'Prom Factor Mensual Hora 0,5'!$A$5:$A$28,0),MATCH('Casos CMg'!$B3080,'Prom Factor Mensual Hora 0,5'!$B$4:$M$4,0))</f>
        <v>0.98040834495366735</v>
      </c>
      <c r="E3080" s="24">
        <v>21.3</v>
      </c>
      <c r="F3080" s="19">
        <f t="shared" si="144"/>
        <v>20.882697747513117</v>
      </c>
      <c r="G3080" s="24">
        <v>12</v>
      </c>
      <c r="H3080" s="19">
        <f t="shared" si="145"/>
        <v>11.764900139444009</v>
      </c>
      <c r="I3080" s="24">
        <v>25</v>
      </c>
      <c r="J3080" s="19">
        <f t="shared" si="146"/>
        <v>24.510208623841685</v>
      </c>
    </row>
    <row r="3081" spans="1:10" x14ac:dyDescent="0.25">
      <c r="A3081" s="3">
        <v>2034</v>
      </c>
      <c r="B3081" s="3">
        <v>11</v>
      </c>
      <c r="C3081" s="4">
        <v>6</v>
      </c>
      <c r="D3081" s="20">
        <f>INDEX('Prom Factor Mensual Hora 0,5'!$B$5:$N$28,MATCH('Casos CMg'!$C3081,'Prom Factor Mensual Hora 0,5'!$A$5:$A$28,0),MATCH('Casos CMg'!$B3081,'Prom Factor Mensual Hora 0,5'!$B$4:$M$4,0))</f>
        <v>0.98039832800151439</v>
      </c>
      <c r="E3081" s="24">
        <v>0.5</v>
      </c>
      <c r="F3081" s="19">
        <f t="shared" si="144"/>
        <v>0.49019916400075719</v>
      </c>
      <c r="G3081" s="24">
        <v>0.2</v>
      </c>
      <c r="H3081" s="19">
        <f t="shared" si="145"/>
        <v>0.19607966560030288</v>
      </c>
      <c r="I3081" s="24">
        <v>0.8</v>
      </c>
      <c r="J3081" s="19">
        <f t="shared" si="146"/>
        <v>0.78431866240121151</v>
      </c>
    </row>
    <row r="3082" spans="1:10" x14ac:dyDescent="0.25">
      <c r="A3082" s="3">
        <v>2034</v>
      </c>
      <c r="B3082" s="3">
        <v>11</v>
      </c>
      <c r="C3082" s="4">
        <v>7</v>
      </c>
      <c r="D3082" s="20">
        <f>INDEX('Prom Factor Mensual Hora 0,5'!$B$5:$N$28,MATCH('Casos CMg'!$C3082,'Prom Factor Mensual Hora 0,5'!$A$5:$A$28,0),MATCH('Casos CMg'!$B3082,'Prom Factor Mensual Hora 0,5'!$B$4:$M$4,0))</f>
        <v>0.98039825963267313</v>
      </c>
      <c r="E3082" s="24">
        <v>0.1</v>
      </c>
      <c r="F3082" s="19">
        <f t="shared" si="144"/>
        <v>9.8039825963267324E-2</v>
      </c>
      <c r="G3082" s="24">
        <v>0.1</v>
      </c>
      <c r="H3082" s="19">
        <f t="shared" si="145"/>
        <v>9.8039825963267324E-2</v>
      </c>
      <c r="I3082" s="24">
        <v>0.2</v>
      </c>
      <c r="J3082" s="19">
        <f t="shared" si="146"/>
        <v>0.19607965192653465</v>
      </c>
    </row>
    <row r="3083" spans="1:10" x14ac:dyDescent="0.25">
      <c r="A3083" s="3">
        <v>2034</v>
      </c>
      <c r="B3083" s="3">
        <v>11</v>
      </c>
      <c r="C3083" s="4">
        <v>8</v>
      </c>
      <c r="D3083" s="20">
        <f>INDEX('Prom Factor Mensual Hora 0,5'!$B$5:$N$28,MATCH('Casos CMg'!$C3083,'Prom Factor Mensual Hora 0,5'!$A$5:$A$28,0),MATCH('Casos CMg'!$B3083,'Prom Factor Mensual Hora 0,5'!$B$4:$M$4,0))</f>
        <v>0.98844554443337507</v>
      </c>
      <c r="E3083" s="24">
        <v>0.1</v>
      </c>
      <c r="F3083" s="19">
        <f t="shared" si="144"/>
        <v>9.8844554443337507E-2</v>
      </c>
      <c r="G3083" s="24">
        <v>0.1</v>
      </c>
      <c r="H3083" s="19">
        <f t="shared" si="145"/>
        <v>9.8844554443337507E-2</v>
      </c>
      <c r="I3083" s="24">
        <v>0.2</v>
      </c>
      <c r="J3083" s="19">
        <f t="shared" si="146"/>
        <v>0.19768910888667501</v>
      </c>
    </row>
    <row r="3084" spans="1:10" x14ac:dyDescent="0.25">
      <c r="A3084" s="3">
        <v>2034</v>
      </c>
      <c r="B3084" s="3">
        <v>11</v>
      </c>
      <c r="C3084" s="4">
        <v>9</v>
      </c>
      <c r="D3084" s="20">
        <f>INDEX('Prom Factor Mensual Hora 0,5'!$B$5:$N$28,MATCH('Casos CMg'!$C3084,'Prom Factor Mensual Hora 0,5'!$A$5:$A$28,0),MATCH('Casos CMg'!$B3084,'Prom Factor Mensual Hora 0,5'!$B$4:$M$4,0))</f>
        <v>0.99962606837606838</v>
      </c>
      <c r="E3084" s="24">
        <v>0.1</v>
      </c>
      <c r="F3084" s="19">
        <f t="shared" si="144"/>
        <v>9.9962606837606841E-2</v>
      </c>
      <c r="G3084" s="24">
        <v>0</v>
      </c>
      <c r="H3084" s="19">
        <f t="shared" si="145"/>
        <v>0</v>
      </c>
      <c r="I3084" s="24">
        <v>0.1</v>
      </c>
      <c r="J3084" s="19">
        <f t="shared" si="146"/>
        <v>9.9962606837606841E-2</v>
      </c>
    </row>
    <row r="3085" spans="1:10" x14ac:dyDescent="0.25">
      <c r="A3085" s="3">
        <v>2034</v>
      </c>
      <c r="B3085" s="3">
        <v>11</v>
      </c>
      <c r="C3085" s="4">
        <v>10</v>
      </c>
      <c r="D3085" s="20">
        <f>INDEX('Prom Factor Mensual Hora 0,5'!$B$5:$N$28,MATCH('Casos CMg'!$C3085,'Prom Factor Mensual Hora 0,5'!$A$5:$A$28,0),MATCH('Casos CMg'!$B3085,'Prom Factor Mensual Hora 0,5'!$B$4:$M$4,0))</f>
        <v>0.99962599345488556</v>
      </c>
      <c r="E3085" s="24">
        <v>0.1</v>
      </c>
      <c r="F3085" s="19">
        <f t="shared" si="144"/>
        <v>9.9962599345488568E-2</v>
      </c>
      <c r="G3085" s="24">
        <v>0</v>
      </c>
      <c r="H3085" s="19">
        <f t="shared" si="145"/>
        <v>0</v>
      </c>
      <c r="I3085" s="24">
        <v>0.1</v>
      </c>
      <c r="J3085" s="19">
        <f t="shared" si="146"/>
        <v>9.9962599345488568E-2</v>
      </c>
    </row>
    <row r="3086" spans="1:10" x14ac:dyDescent="0.25">
      <c r="A3086" s="3">
        <v>2034</v>
      </c>
      <c r="B3086" s="3">
        <v>11</v>
      </c>
      <c r="C3086" s="4">
        <v>11</v>
      </c>
      <c r="D3086" s="20">
        <f>INDEX('Prom Factor Mensual Hora 0,5'!$B$5:$N$28,MATCH('Casos CMg'!$C3086,'Prom Factor Mensual Hora 0,5'!$A$5:$A$28,0),MATCH('Casos CMg'!$B3086,'Prom Factor Mensual Hora 0,5'!$B$4:$M$4,0))</f>
        <v>0.99962962962962953</v>
      </c>
      <c r="E3086" s="24">
        <v>0</v>
      </c>
      <c r="F3086" s="19">
        <f t="shared" si="144"/>
        <v>0</v>
      </c>
      <c r="G3086" s="24">
        <v>0</v>
      </c>
      <c r="H3086" s="19">
        <f t="shared" si="145"/>
        <v>0</v>
      </c>
      <c r="I3086" s="24">
        <v>0.1</v>
      </c>
      <c r="J3086" s="19">
        <f t="shared" si="146"/>
        <v>9.9962962962962962E-2</v>
      </c>
    </row>
    <row r="3087" spans="1:10" x14ac:dyDescent="0.25">
      <c r="A3087" s="3">
        <v>2034</v>
      </c>
      <c r="B3087" s="3">
        <v>11</v>
      </c>
      <c r="C3087" s="4">
        <v>12</v>
      </c>
      <c r="D3087" s="20">
        <f>INDEX('Prom Factor Mensual Hora 0,5'!$B$5:$N$28,MATCH('Casos CMg'!$C3087,'Prom Factor Mensual Hora 0,5'!$A$5:$A$28,0),MATCH('Casos CMg'!$B3087,'Prom Factor Mensual Hora 0,5'!$B$4:$M$4,0))</f>
        <v>0.99962534789124391</v>
      </c>
      <c r="E3087" s="24">
        <v>0</v>
      </c>
      <c r="F3087" s="19">
        <f t="shared" si="144"/>
        <v>0</v>
      </c>
      <c r="G3087" s="24">
        <v>0</v>
      </c>
      <c r="H3087" s="19">
        <f t="shared" si="145"/>
        <v>0</v>
      </c>
      <c r="I3087" s="24">
        <v>0</v>
      </c>
      <c r="J3087" s="19">
        <f t="shared" si="146"/>
        <v>0</v>
      </c>
    </row>
    <row r="3088" spans="1:10" x14ac:dyDescent="0.25">
      <c r="A3088" s="3">
        <v>2034</v>
      </c>
      <c r="B3088" s="3">
        <v>11</v>
      </c>
      <c r="C3088" s="4">
        <v>13</v>
      </c>
      <c r="D3088" s="20">
        <f>INDEX('Prom Factor Mensual Hora 0,5'!$B$5:$N$28,MATCH('Casos CMg'!$C3088,'Prom Factor Mensual Hora 0,5'!$A$5:$A$28,0),MATCH('Casos CMg'!$B3088,'Prom Factor Mensual Hora 0,5'!$B$4:$M$4,0))</f>
        <v>1</v>
      </c>
      <c r="E3088" s="24">
        <v>0</v>
      </c>
      <c r="F3088" s="19">
        <f t="shared" si="144"/>
        <v>0</v>
      </c>
      <c r="G3088" s="24">
        <v>0</v>
      </c>
      <c r="H3088" s="19">
        <f t="shared" si="145"/>
        <v>0</v>
      </c>
      <c r="I3088" s="24">
        <v>0</v>
      </c>
      <c r="J3088" s="19">
        <f t="shared" si="146"/>
        <v>0</v>
      </c>
    </row>
    <row r="3089" spans="1:10" x14ac:dyDescent="0.25">
      <c r="A3089" s="3">
        <v>2034</v>
      </c>
      <c r="B3089" s="3">
        <v>11</v>
      </c>
      <c r="C3089" s="4">
        <v>14</v>
      </c>
      <c r="D3089" s="20">
        <f>INDEX('Prom Factor Mensual Hora 0,5'!$B$5:$N$28,MATCH('Casos CMg'!$C3089,'Prom Factor Mensual Hora 0,5'!$A$5:$A$28,0),MATCH('Casos CMg'!$B3089,'Prom Factor Mensual Hora 0,5'!$B$4:$M$4,0))</f>
        <v>1</v>
      </c>
      <c r="E3089" s="24">
        <v>0</v>
      </c>
      <c r="F3089" s="19">
        <f t="shared" si="144"/>
        <v>0</v>
      </c>
      <c r="G3089" s="24">
        <v>0</v>
      </c>
      <c r="H3089" s="19">
        <f t="shared" si="145"/>
        <v>0</v>
      </c>
      <c r="I3089" s="24">
        <v>0</v>
      </c>
      <c r="J3089" s="19">
        <f t="shared" si="146"/>
        <v>0</v>
      </c>
    </row>
    <row r="3090" spans="1:10" x14ac:dyDescent="0.25">
      <c r="A3090" s="3">
        <v>2034</v>
      </c>
      <c r="B3090" s="3">
        <v>11</v>
      </c>
      <c r="C3090" s="4">
        <v>15</v>
      </c>
      <c r="D3090" s="20">
        <f>INDEX('Prom Factor Mensual Hora 0,5'!$B$5:$N$28,MATCH('Casos CMg'!$C3090,'Prom Factor Mensual Hora 0,5'!$A$5:$A$28,0),MATCH('Casos CMg'!$B3090,'Prom Factor Mensual Hora 0,5'!$B$4:$M$4,0))</f>
        <v>1</v>
      </c>
      <c r="E3090" s="24">
        <v>0</v>
      </c>
      <c r="F3090" s="19">
        <f t="shared" si="144"/>
        <v>0</v>
      </c>
      <c r="G3090" s="24">
        <v>0</v>
      </c>
      <c r="H3090" s="19">
        <f t="shared" si="145"/>
        <v>0</v>
      </c>
      <c r="I3090" s="24">
        <v>0</v>
      </c>
      <c r="J3090" s="19">
        <f t="shared" si="146"/>
        <v>0</v>
      </c>
    </row>
    <row r="3091" spans="1:10" x14ac:dyDescent="0.25">
      <c r="A3091" s="3">
        <v>2034</v>
      </c>
      <c r="B3091" s="3">
        <v>11</v>
      </c>
      <c r="C3091" s="4">
        <v>16</v>
      </c>
      <c r="D3091" s="20">
        <f>INDEX('Prom Factor Mensual Hora 0,5'!$B$5:$N$28,MATCH('Casos CMg'!$C3091,'Prom Factor Mensual Hora 0,5'!$A$5:$A$28,0),MATCH('Casos CMg'!$B3091,'Prom Factor Mensual Hora 0,5'!$B$4:$M$4,0))</f>
        <v>1</v>
      </c>
      <c r="E3091" s="24">
        <v>0</v>
      </c>
      <c r="F3091" s="19">
        <f t="shared" si="144"/>
        <v>0</v>
      </c>
      <c r="G3091" s="24">
        <v>0</v>
      </c>
      <c r="H3091" s="19">
        <f t="shared" si="145"/>
        <v>0</v>
      </c>
      <c r="I3091" s="24">
        <v>0</v>
      </c>
      <c r="J3091" s="19">
        <f t="shared" si="146"/>
        <v>0</v>
      </c>
    </row>
    <row r="3092" spans="1:10" x14ac:dyDescent="0.25">
      <c r="A3092" s="3">
        <v>2034</v>
      </c>
      <c r="B3092" s="3">
        <v>11</v>
      </c>
      <c r="C3092" s="4">
        <v>17</v>
      </c>
      <c r="D3092" s="20">
        <f>INDEX('Prom Factor Mensual Hora 0,5'!$B$5:$N$28,MATCH('Casos CMg'!$C3092,'Prom Factor Mensual Hora 0,5'!$A$5:$A$28,0),MATCH('Casos CMg'!$B3092,'Prom Factor Mensual Hora 0,5'!$B$4:$M$4,0))</f>
        <v>1</v>
      </c>
      <c r="E3092" s="24">
        <v>0</v>
      </c>
      <c r="F3092" s="19">
        <f t="shared" si="144"/>
        <v>0</v>
      </c>
      <c r="G3092" s="24">
        <v>0</v>
      </c>
      <c r="H3092" s="19">
        <f t="shared" si="145"/>
        <v>0</v>
      </c>
      <c r="I3092" s="24">
        <v>0</v>
      </c>
      <c r="J3092" s="19">
        <f t="shared" si="146"/>
        <v>0</v>
      </c>
    </row>
    <row r="3093" spans="1:10" x14ac:dyDescent="0.25">
      <c r="A3093" s="3">
        <v>2034</v>
      </c>
      <c r="B3093" s="3">
        <v>11</v>
      </c>
      <c r="C3093" s="4">
        <v>18</v>
      </c>
      <c r="D3093" s="20">
        <f>INDEX('Prom Factor Mensual Hora 0,5'!$B$5:$N$28,MATCH('Casos CMg'!$C3093,'Prom Factor Mensual Hora 0,5'!$A$5:$A$28,0),MATCH('Casos CMg'!$B3093,'Prom Factor Mensual Hora 0,5'!$B$4:$M$4,0))</f>
        <v>1</v>
      </c>
      <c r="E3093" s="24">
        <v>0</v>
      </c>
      <c r="F3093" s="19">
        <f t="shared" si="144"/>
        <v>0</v>
      </c>
      <c r="G3093" s="24">
        <v>0</v>
      </c>
      <c r="H3093" s="19">
        <f t="shared" si="145"/>
        <v>0</v>
      </c>
      <c r="I3093" s="24">
        <v>0</v>
      </c>
      <c r="J3093" s="19">
        <f t="shared" si="146"/>
        <v>0</v>
      </c>
    </row>
    <row r="3094" spans="1:10" x14ac:dyDescent="0.25">
      <c r="A3094" s="3">
        <v>2034</v>
      </c>
      <c r="B3094" s="3">
        <v>11</v>
      </c>
      <c r="C3094" s="4">
        <v>19</v>
      </c>
      <c r="D3094" s="20">
        <f>INDEX('Prom Factor Mensual Hora 0,5'!$B$5:$N$28,MATCH('Casos CMg'!$C3094,'Prom Factor Mensual Hora 0,5'!$A$5:$A$28,0),MATCH('Casos CMg'!$B3094,'Prom Factor Mensual Hora 0,5'!$B$4:$M$4,0))</f>
        <v>0.99930418176909763</v>
      </c>
      <c r="E3094" s="24">
        <v>33.200000000000003</v>
      </c>
      <c r="F3094" s="19">
        <f t="shared" si="144"/>
        <v>33.176898834734047</v>
      </c>
      <c r="G3094" s="24">
        <v>19.399999999999999</v>
      </c>
      <c r="H3094" s="19">
        <f t="shared" si="145"/>
        <v>19.386501126320493</v>
      </c>
      <c r="I3094" s="24">
        <v>42.1</v>
      </c>
      <c r="J3094" s="19">
        <f t="shared" si="146"/>
        <v>42.070706052479011</v>
      </c>
    </row>
    <row r="3095" spans="1:10" x14ac:dyDescent="0.25">
      <c r="A3095" s="3">
        <v>2034</v>
      </c>
      <c r="B3095" s="3">
        <v>11</v>
      </c>
      <c r="C3095" s="4">
        <v>20</v>
      </c>
      <c r="D3095" s="20">
        <f>INDEX('Prom Factor Mensual Hora 0,5'!$B$5:$N$28,MATCH('Casos CMg'!$C3095,'Prom Factor Mensual Hora 0,5'!$A$5:$A$28,0),MATCH('Casos CMg'!$B3095,'Prom Factor Mensual Hora 0,5'!$B$4:$M$4,0))</f>
        <v>0.98180630790938583</v>
      </c>
      <c r="E3095" s="24">
        <v>37.5</v>
      </c>
      <c r="F3095" s="19">
        <f t="shared" si="144"/>
        <v>36.817736546601971</v>
      </c>
      <c r="G3095" s="24">
        <v>22</v>
      </c>
      <c r="H3095" s="19">
        <f t="shared" si="145"/>
        <v>21.599738774006489</v>
      </c>
      <c r="I3095" s="24">
        <v>48.3</v>
      </c>
      <c r="J3095" s="19">
        <f t="shared" si="146"/>
        <v>47.421244672023334</v>
      </c>
    </row>
    <row r="3096" spans="1:10" x14ac:dyDescent="0.25">
      <c r="A3096" s="3">
        <v>2034</v>
      </c>
      <c r="B3096" s="3">
        <v>11</v>
      </c>
      <c r="C3096" s="4">
        <v>21</v>
      </c>
      <c r="D3096" s="20">
        <f>INDEX('Prom Factor Mensual Hora 0,5'!$B$5:$N$28,MATCH('Casos CMg'!$C3096,'Prom Factor Mensual Hora 0,5'!$A$5:$A$28,0),MATCH('Casos CMg'!$B3096,'Prom Factor Mensual Hora 0,5'!$B$4:$M$4,0))</f>
        <v>0.97831776935042103</v>
      </c>
      <c r="E3096" s="24">
        <v>37.5</v>
      </c>
      <c r="F3096" s="19">
        <f t="shared" si="144"/>
        <v>36.686916350640786</v>
      </c>
      <c r="G3096" s="24">
        <v>22</v>
      </c>
      <c r="H3096" s="19">
        <f t="shared" si="145"/>
        <v>21.522990925709262</v>
      </c>
      <c r="I3096" s="24">
        <v>48.3</v>
      </c>
      <c r="J3096" s="19">
        <f t="shared" si="146"/>
        <v>47.252748259625335</v>
      </c>
    </row>
    <row r="3097" spans="1:10" x14ac:dyDescent="0.25">
      <c r="A3097" s="3">
        <v>2034</v>
      </c>
      <c r="B3097" s="3">
        <v>11</v>
      </c>
      <c r="C3097" s="4">
        <v>22</v>
      </c>
      <c r="D3097" s="20">
        <f>INDEX('Prom Factor Mensual Hora 0,5'!$B$5:$N$28,MATCH('Casos CMg'!$C3097,'Prom Factor Mensual Hora 0,5'!$A$5:$A$28,0),MATCH('Casos CMg'!$B3097,'Prom Factor Mensual Hora 0,5'!$B$4:$M$4,0))</f>
        <v>0.97832459132390193</v>
      </c>
      <c r="E3097" s="24">
        <v>37.5</v>
      </c>
      <c r="F3097" s="19">
        <f t="shared" si="144"/>
        <v>36.687172174646321</v>
      </c>
      <c r="G3097" s="24">
        <v>22</v>
      </c>
      <c r="H3097" s="19">
        <f t="shared" si="145"/>
        <v>21.523141009125844</v>
      </c>
      <c r="I3097" s="24">
        <v>48.3</v>
      </c>
      <c r="J3097" s="19">
        <f t="shared" si="146"/>
        <v>47.253077760944457</v>
      </c>
    </row>
    <row r="3098" spans="1:10" x14ac:dyDescent="0.25">
      <c r="A3098" s="3">
        <v>2034</v>
      </c>
      <c r="B3098" s="3">
        <v>11</v>
      </c>
      <c r="C3098" s="4">
        <v>23</v>
      </c>
      <c r="D3098" s="20">
        <f>INDEX('Prom Factor Mensual Hora 0,5'!$B$5:$N$28,MATCH('Casos CMg'!$C3098,'Prom Factor Mensual Hora 0,5'!$A$5:$A$28,0),MATCH('Casos CMg'!$B3098,'Prom Factor Mensual Hora 0,5'!$B$4:$M$4,0))</f>
        <v>0.97832970241287887</v>
      </c>
      <c r="E3098" s="24">
        <v>34.299999999999997</v>
      </c>
      <c r="F3098" s="19">
        <f t="shared" si="144"/>
        <v>33.556708792761739</v>
      </c>
      <c r="G3098" s="24">
        <v>20</v>
      </c>
      <c r="H3098" s="19">
        <f t="shared" si="145"/>
        <v>19.566594048257578</v>
      </c>
      <c r="I3098" s="24">
        <v>43.6</v>
      </c>
      <c r="J3098" s="19">
        <f t="shared" si="146"/>
        <v>42.655175025201522</v>
      </c>
    </row>
    <row r="3099" spans="1:10" x14ac:dyDescent="0.25">
      <c r="A3099" s="3">
        <v>2034</v>
      </c>
      <c r="B3099" s="3">
        <v>12</v>
      </c>
      <c r="C3099" s="4">
        <v>0</v>
      </c>
      <c r="D3099" s="20">
        <f>INDEX('Prom Factor Mensual Hora 0,5'!$B$5:$N$28,MATCH('Casos CMg'!$C3099,'Prom Factor Mensual Hora 0,5'!$A$5:$A$28,0),MATCH('Casos CMg'!$B3099,'Prom Factor Mensual Hora 0,5'!$B$4:$M$4,0))</f>
        <v>0.98221331788302935</v>
      </c>
      <c r="E3099" s="24">
        <v>30.6</v>
      </c>
      <c r="F3099" s="19">
        <f t="shared" si="144"/>
        <v>30.0557275272207</v>
      </c>
      <c r="G3099" s="24">
        <v>16.399999999999999</v>
      </c>
      <c r="H3099" s="19">
        <f t="shared" si="145"/>
        <v>16.10829841328168</v>
      </c>
      <c r="I3099" s="24">
        <v>34.700000000000003</v>
      </c>
      <c r="J3099" s="19">
        <f t="shared" si="146"/>
        <v>34.082802130541118</v>
      </c>
    </row>
    <row r="3100" spans="1:10" x14ac:dyDescent="0.25">
      <c r="A3100" s="3">
        <v>2034</v>
      </c>
      <c r="B3100" s="3">
        <v>12</v>
      </c>
      <c r="C3100" s="4">
        <v>1</v>
      </c>
      <c r="D3100" s="20">
        <f>INDEX('Prom Factor Mensual Hora 0,5'!$B$5:$N$28,MATCH('Casos CMg'!$C3100,'Prom Factor Mensual Hora 0,5'!$A$5:$A$28,0),MATCH('Casos CMg'!$B3100,'Prom Factor Mensual Hora 0,5'!$B$4:$M$4,0))</f>
        <v>0.98314683961168592</v>
      </c>
      <c r="E3100" s="24">
        <v>22.2</v>
      </c>
      <c r="F3100" s="19">
        <f t="shared" si="144"/>
        <v>21.825859839379426</v>
      </c>
      <c r="G3100" s="24">
        <v>12.3</v>
      </c>
      <c r="H3100" s="19">
        <f t="shared" si="145"/>
        <v>12.092706127223737</v>
      </c>
      <c r="I3100" s="24">
        <v>25.2</v>
      </c>
      <c r="J3100" s="19">
        <f t="shared" si="146"/>
        <v>24.775300358214484</v>
      </c>
    </row>
    <row r="3101" spans="1:10" x14ac:dyDescent="0.25">
      <c r="A3101" s="3">
        <v>2034</v>
      </c>
      <c r="B3101" s="3">
        <v>12</v>
      </c>
      <c r="C3101" s="4">
        <v>2</v>
      </c>
      <c r="D3101" s="20">
        <f>INDEX('Prom Factor Mensual Hora 0,5'!$B$5:$N$28,MATCH('Casos CMg'!$C3101,'Prom Factor Mensual Hora 0,5'!$A$5:$A$28,0),MATCH('Casos CMg'!$B3101,'Prom Factor Mensual Hora 0,5'!$B$4:$M$4,0))</f>
        <v>0.98314109027005181</v>
      </c>
      <c r="E3101" s="24">
        <v>22.2</v>
      </c>
      <c r="F3101" s="19">
        <f t="shared" si="144"/>
        <v>21.825732203995148</v>
      </c>
      <c r="G3101" s="24">
        <v>12.3</v>
      </c>
      <c r="H3101" s="19">
        <f t="shared" si="145"/>
        <v>12.092635410321638</v>
      </c>
      <c r="I3101" s="24">
        <v>25.2</v>
      </c>
      <c r="J3101" s="19">
        <f t="shared" si="146"/>
        <v>24.775155474805306</v>
      </c>
    </row>
    <row r="3102" spans="1:10" x14ac:dyDescent="0.25">
      <c r="A3102" s="3">
        <v>2034</v>
      </c>
      <c r="B3102" s="3">
        <v>12</v>
      </c>
      <c r="C3102" s="4">
        <v>3</v>
      </c>
      <c r="D3102" s="20">
        <f>INDEX('Prom Factor Mensual Hora 0,5'!$B$5:$N$28,MATCH('Casos CMg'!$C3102,'Prom Factor Mensual Hora 0,5'!$A$5:$A$28,0),MATCH('Casos CMg'!$B3102,'Prom Factor Mensual Hora 0,5'!$B$4:$M$4,0))</f>
        <v>0.98314004930816801</v>
      </c>
      <c r="E3102" s="24">
        <v>22.2</v>
      </c>
      <c r="F3102" s="19">
        <f t="shared" si="144"/>
        <v>21.825709094641329</v>
      </c>
      <c r="G3102" s="24">
        <v>12.3</v>
      </c>
      <c r="H3102" s="19">
        <f t="shared" si="145"/>
        <v>12.092622606490467</v>
      </c>
      <c r="I3102" s="24">
        <v>25.2</v>
      </c>
      <c r="J3102" s="19">
        <f t="shared" si="146"/>
        <v>24.775129242565832</v>
      </c>
    </row>
    <row r="3103" spans="1:10" x14ac:dyDescent="0.25">
      <c r="A3103" s="3">
        <v>2034</v>
      </c>
      <c r="B3103" s="3">
        <v>12</v>
      </c>
      <c r="C3103" s="4">
        <v>4</v>
      </c>
      <c r="D3103" s="20">
        <f>INDEX('Prom Factor Mensual Hora 0,5'!$B$5:$N$28,MATCH('Casos CMg'!$C3103,'Prom Factor Mensual Hora 0,5'!$A$5:$A$28,0),MATCH('Casos CMg'!$B3103,'Prom Factor Mensual Hora 0,5'!$B$4:$M$4,0))</f>
        <v>0.98314477624949637</v>
      </c>
      <c r="E3103" s="24">
        <v>22.2</v>
      </c>
      <c r="F3103" s="19">
        <f t="shared" si="144"/>
        <v>21.825814032738819</v>
      </c>
      <c r="G3103" s="24">
        <v>12.3</v>
      </c>
      <c r="H3103" s="19">
        <f t="shared" si="145"/>
        <v>12.092680747868807</v>
      </c>
      <c r="I3103" s="24">
        <v>25.2</v>
      </c>
      <c r="J3103" s="19">
        <f t="shared" si="146"/>
        <v>24.775248361487307</v>
      </c>
    </row>
    <row r="3104" spans="1:10" x14ac:dyDescent="0.25">
      <c r="A3104" s="3">
        <v>2034</v>
      </c>
      <c r="B3104" s="3">
        <v>12</v>
      </c>
      <c r="C3104" s="4">
        <v>5</v>
      </c>
      <c r="D3104" s="20">
        <f>INDEX('Prom Factor Mensual Hora 0,5'!$B$5:$N$28,MATCH('Casos CMg'!$C3104,'Prom Factor Mensual Hora 0,5'!$A$5:$A$28,0),MATCH('Casos CMg'!$B3104,'Prom Factor Mensual Hora 0,5'!$B$4:$M$4,0))</f>
        <v>0.9831433035027346</v>
      </c>
      <c r="E3104" s="24">
        <v>22.2</v>
      </c>
      <c r="F3104" s="19">
        <f t="shared" si="144"/>
        <v>21.825781337760706</v>
      </c>
      <c r="G3104" s="24">
        <v>12.3</v>
      </c>
      <c r="H3104" s="19">
        <f t="shared" si="145"/>
        <v>12.092662633083636</v>
      </c>
      <c r="I3104" s="24">
        <v>25.2</v>
      </c>
      <c r="J3104" s="19">
        <f t="shared" si="146"/>
        <v>24.77521124826891</v>
      </c>
    </row>
    <row r="3105" spans="1:10" x14ac:dyDescent="0.25">
      <c r="A3105" s="3">
        <v>2034</v>
      </c>
      <c r="B3105" s="3">
        <v>12</v>
      </c>
      <c r="C3105" s="4">
        <v>6</v>
      </c>
      <c r="D3105" s="20">
        <f>INDEX('Prom Factor Mensual Hora 0,5'!$B$5:$N$28,MATCH('Casos CMg'!$C3105,'Prom Factor Mensual Hora 0,5'!$A$5:$A$28,0),MATCH('Casos CMg'!$B3105,'Prom Factor Mensual Hora 0,5'!$B$4:$M$4,0))</f>
        <v>0.98314024457703408</v>
      </c>
      <c r="E3105" s="24">
        <v>0.4</v>
      </c>
      <c r="F3105" s="19">
        <f t="shared" si="144"/>
        <v>0.39325609783081367</v>
      </c>
      <c r="G3105" s="24">
        <v>0</v>
      </c>
      <c r="H3105" s="19">
        <f t="shared" si="145"/>
        <v>0</v>
      </c>
      <c r="I3105" s="24">
        <v>0.8</v>
      </c>
      <c r="J3105" s="19">
        <f t="shared" si="146"/>
        <v>0.78651219566162733</v>
      </c>
    </row>
    <row r="3106" spans="1:10" x14ac:dyDescent="0.25">
      <c r="A3106" s="3">
        <v>2034</v>
      </c>
      <c r="B3106" s="3">
        <v>12</v>
      </c>
      <c r="C3106" s="4">
        <v>7</v>
      </c>
      <c r="D3106" s="20">
        <f>INDEX('Prom Factor Mensual Hora 0,5'!$B$5:$N$28,MATCH('Casos CMg'!$C3106,'Prom Factor Mensual Hora 0,5'!$A$5:$A$28,0),MATCH('Casos CMg'!$B3106,'Prom Factor Mensual Hora 0,5'!$B$4:$M$4,0))</f>
        <v>0.98314959599974439</v>
      </c>
      <c r="E3106" s="24">
        <v>0.2</v>
      </c>
      <c r="F3106" s="19">
        <f t="shared" si="144"/>
        <v>0.19662991919994888</v>
      </c>
      <c r="G3106" s="24">
        <v>0</v>
      </c>
      <c r="H3106" s="19">
        <f t="shared" si="145"/>
        <v>0</v>
      </c>
      <c r="I3106" s="24">
        <v>0.4</v>
      </c>
      <c r="J3106" s="19">
        <f t="shared" si="146"/>
        <v>0.39325983839989775</v>
      </c>
    </row>
    <row r="3107" spans="1:10" x14ac:dyDescent="0.25">
      <c r="A3107" s="3">
        <v>2034</v>
      </c>
      <c r="B3107" s="3">
        <v>12</v>
      </c>
      <c r="C3107" s="4">
        <v>8</v>
      </c>
      <c r="D3107" s="20">
        <f>INDEX('Prom Factor Mensual Hora 0,5'!$B$5:$N$28,MATCH('Casos CMg'!$C3107,'Prom Factor Mensual Hora 0,5'!$A$5:$A$28,0),MATCH('Casos CMg'!$B3107,'Prom Factor Mensual Hora 0,5'!$B$4:$M$4,0))</f>
        <v>0.98752157237663918</v>
      </c>
      <c r="E3107" s="24">
        <v>0.1</v>
      </c>
      <c r="F3107" s="19">
        <f t="shared" si="144"/>
        <v>9.8752157237663923E-2</v>
      </c>
      <c r="G3107" s="24">
        <v>0</v>
      </c>
      <c r="H3107" s="19">
        <f t="shared" si="145"/>
        <v>0</v>
      </c>
      <c r="I3107" s="24">
        <v>0.2</v>
      </c>
      <c r="J3107" s="19">
        <f t="shared" si="146"/>
        <v>0.19750431447532785</v>
      </c>
    </row>
    <row r="3108" spans="1:10" x14ac:dyDescent="0.25">
      <c r="A3108" s="3">
        <v>2034</v>
      </c>
      <c r="B3108" s="3">
        <v>12</v>
      </c>
      <c r="C3108" s="4">
        <v>9</v>
      </c>
      <c r="D3108" s="20">
        <f>INDEX('Prom Factor Mensual Hora 0,5'!$B$5:$N$28,MATCH('Casos CMg'!$C3108,'Prom Factor Mensual Hora 0,5'!$A$5:$A$28,0),MATCH('Casos CMg'!$B3108,'Prom Factor Mensual Hora 0,5'!$B$4:$M$4,0))</f>
        <v>0.9997289561910776</v>
      </c>
      <c r="E3108" s="24">
        <v>0.1</v>
      </c>
      <c r="F3108" s="19">
        <f t="shared" si="144"/>
        <v>9.9972895619107771E-2</v>
      </c>
      <c r="G3108" s="24">
        <v>0</v>
      </c>
      <c r="H3108" s="19">
        <f t="shared" si="145"/>
        <v>0</v>
      </c>
      <c r="I3108" s="24">
        <v>0.1</v>
      </c>
      <c r="J3108" s="19">
        <f t="shared" si="146"/>
        <v>9.9972895619107771E-2</v>
      </c>
    </row>
    <row r="3109" spans="1:10" x14ac:dyDescent="0.25">
      <c r="A3109" s="3">
        <v>2034</v>
      </c>
      <c r="B3109" s="3">
        <v>12</v>
      </c>
      <c r="C3109" s="4">
        <v>10</v>
      </c>
      <c r="D3109" s="20">
        <f>INDEX('Prom Factor Mensual Hora 0,5'!$B$5:$N$28,MATCH('Casos CMg'!$C3109,'Prom Factor Mensual Hora 0,5'!$A$5:$A$28,0),MATCH('Casos CMg'!$B3109,'Prom Factor Mensual Hora 0,5'!$B$4:$M$4,0))</f>
        <v>0.99925340473186941</v>
      </c>
      <c r="E3109" s="24">
        <v>0.1</v>
      </c>
      <c r="F3109" s="19">
        <f t="shared" si="144"/>
        <v>9.9925340473186949E-2</v>
      </c>
      <c r="G3109" s="24">
        <v>0</v>
      </c>
      <c r="H3109" s="19">
        <f t="shared" si="145"/>
        <v>0</v>
      </c>
      <c r="I3109" s="24">
        <v>0.1</v>
      </c>
      <c r="J3109" s="19">
        <f t="shared" si="146"/>
        <v>9.9925340473186949E-2</v>
      </c>
    </row>
    <row r="3110" spans="1:10" x14ac:dyDescent="0.25">
      <c r="A3110" s="3">
        <v>2034</v>
      </c>
      <c r="B3110" s="3">
        <v>12</v>
      </c>
      <c r="C3110" s="4">
        <v>11</v>
      </c>
      <c r="D3110" s="20">
        <f>INDEX('Prom Factor Mensual Hora 0,5'!$B$5:$N$28,MATCH('Casos CMg'!$C3110,'Prom Factor Mensual Hora 0,5'!$A$5:$A$28,0),MATCH('Casos CMg'!$B3110,'Prom Factor Mensual Hora 0,5'!$B$4:$M$4,0))</f>
        <v>1</v>
      </c>
      <c r="E3110" s="24">
        <v>0</v>
      </c>
      <c r="F3110" s="19">
        <f t="shared" si="144"/>
        <v>0</v>
      </c>
      <c r="G3110" s="24">
        <v>0</v>
      </c>
      <c r="H3110" s="19">
        <f t="shared" si="145"/>
        <v>0</v>
      </c>
      <c r="I3110" s="24">
        <v>0</v>
      </c>
      <c r="J3110" s="19">
        <f t="shared" si="146"/>
        <v>0</v>
      </c>
    </row>
    <row r="3111" spans="1:10" x14ac:dyDescent="0.25">
      <c r="A3111" s="3">
        <v>2034</v>
      </c>
      <c r="B3111" s="3">
        <v>12</v>
      </c>
      <c r="C3111" s="4">
        <v>12</v>
      </c>
      <c r="D3111" s="20">
        <f>INDEX('Prom Factor Mensual Hora 0,5'!$B$5:$N$28,MATCH('Casos CMg'!$C3111,'Prom Factor Mensual Hora 0,5'!$A$5:$A$28,0),MATCH('Casos CMg'!$B3111,'Prom Factor Mensual Hora 0,5'!$B$4:$M$4,0))</f>
        <v>1</v>
      </c>
      <c r="E3111" s="24">
        <v>0</v>
      </c>
      <c r="F3111" s="19">
        <f t="shared" si="144"/>
        <v>0</v>
      </c>
      <c r="G3111" s="24">
        <v>0</v>
      </c>
      <c r="H3111" s="19">
        <f t="shared" si="145"/>
        <v>0</v>
      </c>
      <c r="I3111" s="24">
        <v>0</v>
      </c>
      <c r="J3111" s="19">
        <f t="shared" si="146"/>
        <v>0</v>
      </c>
    </row>
    <row r="3112" spans="1:10" x14ac:dyDescent="0.25">
      <c r="A3112" s="3">
        <v>2034</v>
      </c>
      <c r="B3112" s="3">
        <v>12</v>
      </c>
      <c r="C3112" s="4">
        <v>13</v>
      </c>
      <c r="D3112" s="20">
        <f>INDEX('Prom Factor Mensual Hora 0,5'!$B$5:$N$28,MATCH('Casos CMg'!$C3112,'Prom Factor Mensual Hora 0,5'!$A$5:$A$28,0),MATCH('Casos CMg'!$B3112,'Prom Factor Mensual Hora 0,5'!$B$4:$M$4,0))</f>
        <v>1</v>
      </c>
      <c r="E3112" s="24">
        <v>0</v>
      </c>
      <c r="F3112" s="19">
        <f t="shared" si="144"/>
        <v>0</v>
      </c>
      <c r="G3112" s="24">
        <v>0</v>
      </c>
      <c r="H3112" s="19">
        <f t="shared" si="145"/>
        <v>0</v>
      </c>
      <c r="I3112" s="24">
        <v>0</v>
      </c>
      <c r="J3112" s="19">
        <f t="shared" si="146"/>
        <v>0</v>
      </c>
    </row>
    <row r="3113" spans="1:10" x14ac:dyDescent="0.25">
      <c r="A3113" s="3">
        <v>2034</v>
      </c>
      <c r="B3113" s="3">
        <v>12</v>
      </c>
      <c r="C3113" s="4">
        <v>14</v>
      </c>
      <c r="D3113" s="20">
        <f>INDEX('Prom Factor Mensual Hora 0,5'!$B$5:$N$28,MATCH('Casos CMg'!$C3113,'Prom Factor Mensual Hora 0,5'!$A$5:$A$28,0),MATCH('Casos CMg'!$B3113,'Prom Factor Mensual Hora 0,5'!$B$4:$M$4,0))</f>
        <v>1</v>
      </c>
      <c r="E3113" s="24">
        <v>0</v>
      </c>
      <c r="F3113" s="19">
        <f t="shared" si="144"/>
        <v>0</v>
      </c>
      <c r="G3113" s="24">
        <v>0</v>
      </c>
      <c r="H3113" s="19">
        <f t="shared" si="145"/>
        <v>0</v>
      </c>
      <c r="I3113" s="24">
        <v>0</v>
      </c>
      <c r="J3113" s="19">
        <f t="shared" si="146"/>
        <v>0</v>
      </c>
    </row>
    <row r="3114" spans="1:10" x14ac:dyDescent="0.25">
      <c r="A3114" s="3">
        <v>2034</v>
      </c>
      <c r="B3114" s="3">
        <v>12</v>
      </c>
      <c r="C3114" s="4">
        <v>15</v>
      </c>
      <c r="D3114" s="20">
        <f>INDEX('Prom Factor Mensual Hora 0,5'!$B$5:$N$28,MATCH('Casos CMg'!$C3114,'Prom Factor Mensual Hora 0,5'!$A$5:$A$28,0),MATCH('Casos CMg'!$B3114,'Prom Factor Mensual Hora 0,5'!$B$4:$M$4,0))</f>
        <v>1</v>
      </c>
      <c r="E3114" s="24">
        <v>0</v>
      </c>
      <c r="F3114" s="19">
        <f t="shared" si="144"/>
        <v>0</v>
      </c>
      <c r="G3114" s="24">
        <v>0</v>
      </c>
      <c r="H3114" s="19">
        <f t="shared" si="145"/>
        <v>0</v>
      </c>
      <c r="I3114" s="24">
        <v>0</v>
      </c>
      <c r="J3114" s="19">
        <f t="shared" si="146"/>
        <v>0</v>
      </c>
    </row>
    <row r="3115" spans="1:10" x14ac:dyDescent="0.25">
      <c r="A3115" s="3">
        <v>2034</v>
      </c>
      <c r="B3115" s="3">
        <v>12</v>
      </c>
      <c r="C3115" s="4">
        <v>16</v>
      </c>
      <c r="D3115" s="20">
        <f>INDEX('Prom Factor Mensual Hora 0,5'!$B$5:$N$28,MATCH('Casos CMg'!$C3115,'Prom Factor Mensual Hora 0,5'!$A$5:$A$28,0),MATCH('Casos CMg'!$B3115,'Prom Factor Mensual Hora 0,5'!$B$4:$M$4,0))</f>
        <v>1</v>
      </c>
      <c r="E3115" s="24">
        <v>0</v>
      </c>
      <c r="F3115" s="19">
        <f t="shared" si="144"/>
        <v>0</v>
      </c>
      <c r="G3115" s="24">
        <v>0</v>
      </c>
      <c r="H3115" s="19">
        <f t="shared" si="145"/>
        <v>0</v>
      </c>
      <c r="I3115" s="24">
        <v>0</v>
      </c>
      <c r="J3115" s="19">
        <f t="shared" si="146"/>
        <v>0</v>
      </c>
    </row>
    <row r="3116" spans="1:10" x14ac:dyDescent="0.25">
      <c r="A3116" s="3">
        <v>2034</v>
      </c>
      <c r="B3116" s="3">
        <v>12</v>
      </c>
      <c r="C3116" s="4">
        <v>17</v>
      </c>
      <c r="D3116" s="20">
        <f>INDEX('Prom Factor Mensual Hora 0,5'!$B$5:$N$28,MATCH('Casos CMg'!$C3116,'Prom Factor Mensual Hora 0,5'!$A$5:$A$28,0),MATCH('Casos CMg'!$B3116,'Prom Factor Mensual Hora 0,5'!$B$4:$M$4,0))</f>
        <v>1</v>
      </c>
      <c r="E3116" s="24">
        <v>0</v>
      </c>
      <c r="F3116" s="19">
        <f t="shared" si="144"/>
        <v>0</v>
      </c>
      <c r="G3116" s="24">
        <v>0</v>
      </c>
      <c r="H3116" s="19">
        <f t="shared" si="145"/>
        <v>0</v>
      </c>
      <c r="I3116" s="24">
        <v>0</v>
      </c>
      <c r="J3116" s="19">
        <f t="shared" si="146"/>
        <v>0</v>
      </c>
    </row>
    <row r="3117" spans="1:10" x14ac:dyDescent="0.25">
      <c r="A3117" s="3">
        <v>2034</v>
      </c>
      <c r="B3117" s="3">
        <v>12</v>
      </c>
      <c r="C3117" s="4">
        <v>18</v>
      </c>
      <c r="D3117" s="20">
        <f>INDEX('Prom Factor Mensual Hora 0,5'!$B$5:$N$28,MATCH('Casos CMg'!$C3117,'Prom Factor Mensual Hora 0,5'!$A$5:$A$28,0),MATCH('Casos CMg'!$B3117,'Prom Factor Mensual Hora 0,5'!$B$4:$M$4,0))</f>
        <v>1</v>
      </c>
      <c r="E3117" s="24">
        <v>0</v>
      </c>
      <c r="F3117" s="19">
        <f t="shared" si="144"/>
        <v>0</v>
      </c>
      <c r="G3117" s="24">
        <v>0</v>
      </c>
      <c r="H3117" s="19">
        <f t="shared" si="145"/>
        <v>0</v>
      </c>
      <c r="I3117" s="24">
        <v>0</v>
      </c>
      <c r="J3117" s="19">
        <f t="shared" si="146"/>
        <v>0</v>
      </c>
    </row>
    <row r="3118" spans="1:10" x14ac:dyDescent="0.25">
      <c r="A3118" s="3">
        <v>2034</v>
      </c>
      <c r="B3118" s="3">
        <v>12</v>
      </c>
      <c r="C3118" s="4">
        <v>19</v>
      </c>
      <c r="D3118" s="20">
        <f>INDEX('Prom Factor Mensual Hora 0,5'!$B$5:$N$28,MATCH('Casos CMg'!$C3118,'Prom Factor Mensual Hora 0,5'!$A$5:$A$28,0),MATCH('Casos CMg'!$B3118,'Prom Factor Mensual Hora 0,5'!$B$4:$M$4,0))</f>
        <v>1</v>
      </c>
      <c r="E3118" s="24">
        <v>0</v>
      </c>
      <c r="F3118" s="19">
        <f t="shared" si="144"/>
        <v>0</v>
      </c>
      <c r="G3118" s="24">
        <v>0</v>
      </c>
      <c r="H3118" s="19">
        <f t="shared" si="145"/>
        <v>0</v>
      </c>
      <c r="I3118" s="24">
        <v>0</v>
      </c>
      <c r="J3118" s="19">
        <f t="shared" si="146"/>
        <v>0</v>
      </c>
    </row>
    <row r="3119" spans="1:10" x14ac:dyDescent="0.25">
      <c r="A3119" s="3">
        <v>2034</v>
      </c>
      <c r="B3119" s="3">
        <v>12</v>
      </c>
      <c r="C3119" s="4">
        <v>20</v>
      </c>
      <c r="D3119" s="20">
        <f>INDEX('Prom Factor Mensual Hora 0,5'!$B$5:$N$28,MATCH('Casos CMg'!$C3119,'Prom Factor Mensual Hora 0,5'!$A$5:$A$28,0),MATCH('Casos CMg'!$B3119,'Prom Factor Mensual Hora 0,5'!$B$4:$M$4,0))</f>
        <v>0.98608056580794623</v>
      </c>
      <c r="E3119" s="24">
        <v>34</v>
      </c>
      <c r="F3119" s="19">
        <f t="shared" si="144"/>
        <v>33.526739237470174</v>
      </c>
      <c r="G3119" s="24">
        <v>18.100000000000001</v>
      </c>
      <c r="H3119" s="19">
        <f t="shared" si="145"/>
        <v>17.848058241123827</v>
      </c>
      <c r="I3119" s="24">
        <v>38.6</v>
      </c>
      <c r="J3119" s="19">
        <f t="shared" si="146"/>
        <v>38.062709840186727</v>
      </c>
    </row>
    <row r="3120" spans="1:10" x14ac:dyDescent="0.25">
      <c r="A3120" s="3">
        <v>2034</v>
      </c>
      <c r="B3120" s="3">
        <v>12</v>
      </c>
      <c r="C3120" s="4">
        <v>21</v>
      </c>
      <c r="D3120" s="20">
        <f>INDEX('Prom Factor Mensual Hora 0,5'!$B$5:$N$28,MATCH('Casos CMg'!$C3120,'Prom Factor Mensual Hora 0,5'!$A$5:$A$28,0),MATCH('Casos CMg'!$B3120,'Prom Factor Mensual Hora 0,5'!$B$4:$M$4,0))</f>
        <v>0.9818382421278683</v>
      </c>
      <c r="E3120" s="24">
        <v>34</v>
      </c>
      <c r="F3120" s="19">
        <f t="shared" si="144"/>
        <v>33.382500232347525</v>
      </c>
      <c r="G3120" s="24">
        <v>18.100000000000001</v>
      </c>
      <c r="H3120" s="19">
        <f t="shared" si="145"/>
        <v>17.771272182514419</v>
      </c>
      <c r="I3120" s="24">
        <v>38.6</v>
      </c>
      <c r="J3120" s="19">
        <f t="shared" si="146"/>
        <v>37.898956146135717</v>
      </c>
    </row>
    <row r="3121" spans="1:10" x14ac:dyDescent="0.25">
      <c r="A3121" s="3">
        <v>2034</v>
      </c>
      <c r="B3121" s="3">
        <v>12</v>
      </c>
      <c r="C3121" s="4">
        <v>22</v>
      </c>
      <c r="D3121" s="20">
        <f>INDEX('Prom Factor Mensual Hora 0,5'!$B$5:$N$28,MATCH('Casos CMg'!$C3121,'Prom Factor Mensual Hora 0,5'!$A$5:$A$28,0),MATCH('Casos CMg'!$B3121,'Prom Factor Mensual Hora 0,5'!$B$4:$M$4,0))</f>
        <v>0.98184854077126116</v>
      </c>
      <c r="E3121" s="24">
        <v>34</v>
      </c>
      <c r="F3121" s="19">
        <f t="shared" si="144"/>
        <v>33.382850386222877</v>
      </c>
      <c r="G3121" s="24">
        <v>18.100000000000001</v>
      </c>
      <c r="H3121" s="19">
        <f t="shared" si="145"/>
        <v>17.771458587959827</v>
      </c>
      <c r="I3121" s="24">
        <v>38.6</v>
      </c>
      <c r="J3121" s="19">
        <f t="shared" si="146"/>
        <v>37.899353673770683</v>
      </c>
    </row>
    <row r="3122" spans="1:10" x14ac:dyDescent="0.25">
      <c r="A3122" s="3">
        <v>2034</v>
      </c>
      <c r="B3122" s="3">
        <v>12</v>
      </c>
      <c r="C3122" s="4">
        <v>23</v>
      </c>
      <c r="D3122" s="20">
        <f>INDEX('Prom Factor Mensual Hora 0,5'!$B$5:$N$28,MATCH('Casos CMg'!$C3122,'Prom Factor Mensual Hora 0,5'!$A$5:$A$28,0),MATCH('Casos CMg'!$B3122,'Prom Factor Mensual Hora 0,5'!$B$4:$M$4,0))</f>
        <v>0.98184840904529458</v>
      </c>
      <c r="E3122" s="24">
        <v>34</v>
      </c>
      <c r="F3122" s="19">
        <f t="shared" si="144"/>
        <v>33.382845907540016</v>
      </c>
      <c r="G3122" s="24">
        <v>18.100000000000001</v>
      </c>
      <c r="H3122" s="19">
        <f t="shared" si="145"/>
        <v>17.771456203719833</v>
      </c>
      <c r="I3122" s="24">
        <v>38.6</v>
      </c>
      <c r="J3122" s="19">
        <f t="shared" si="146"/>
        <v>37.899348589148374</v>
      </c>
    </row>
    <row r="3123" spans="1:10" x14ac:dyDescent="0.25">
      <c r="A3123" s="3">
        <v>2035</v>
      </c>
      <c r="B3123" s="3">
        <v>1</v>
      </c>
      <c r="C3123" s="4">
        <v>0</v>
      </c>
      <c r="D3123" s="20">
        <f>INDEX('Prom Factor Mensual Hora 0,5'!$B$5:$N$28,MATCH('Casos CMg'!$C3123,'Prom Factor Mensual Hora 0,5'!$A$5:$A$28,0),MATCH('Casos CMg'!$B3123,'Prom Factor Mensual Hora 0,5'!$B$4:$M$4,0))</f>
        <v>0.98121981467768082</v>
      </c>
      <c r="E3123" s="24">
        <v>72.400000000000006</v>
      </c>
      <c r="F3123" s="19">
        <f t="shared" si="144"/>
        <v>71.040314582664095</v>
      </c>
      <c r="G3123" s="24">
        <v>36.5</v>
      </c>
      <c r="H3123" s="19">
        <f t="shared" si="145"/>
        <v>35.814523235735351</v>
      </c>
      <c r="I3123" s="24">
        <v>94.4</v>
      </c>
      <c r="J3123" s="19">
        <f t="shared" si="146"/>
        <v>92.62715050557307</v>
      </c>
    </row>
    <row r="3124" spans="1:10" x14ac:dyDescent="0.25">
      <c r="A3124" s="3">
        <v>2035</v>
      </c>
      <c r="B3124" s="3">
        <v>1</v>
      </c>
      <c r="C3124" s="4">
        <v>1</v>
      </c>
      <c r="D3124" s="20">
        <f>INDEX('Prom Factor Mensual Hora 0,5'!$B$5:$N$28,MATCH('Casos CMg'!$C3124,'Prom Factor Mensual Hora 0,5'!$A$5:$A$28,0),MATCH('Casos CMg'!$B3124,'Prom Factor Mensual Hora 0,5'!$B$4:$M$4,0))</f>
        <v>0.98914713165433199</v>
      </c>
      <c r="E3124" s="24">
        <v>71.2</v>
      </c>
      <c r="F3124" s="19">
        <f t="shared" si="144"/>
        <v>70.427275773788438</v>
      </c>
      <c r="G3124" s="24">
        <v>35.799999999999997</v>
      </c>
      <c r="H3124" s="19">
        <f t="shared" si="145"/>
        <v>35.411467313225081</v>
      </c>
      <c r="I3124" s="24">
        <v>92.8</v>
      </c>
      <c r="J3124" s="19">
        <f t="shared" si="146"/>
        <v>91.792853817522001</v>
      </c>
    </row>
    <row r="3125" spans="1:10" x14ac:dyDescent="0.25">
      <c r="A3125" s="3">
        <v>2035</v>
      </c>
      <c r="B3125" s="3">
        <v>1</v>
      </c>
      <c r="C3125" s="4">
        <v>2</v>
      </c>
      <c r="D3125" s="20">
        <f>INDEX('Prom Factor Mensual Hora 0,5'!$B$5:$N$28,MATCH('Casos CMg'!$C3125,'Prom Factor Mensual Hora 0,5'!$A$5:$A$28,0),MATCH('Casos CMg'!$B3125,'Prom Factor Mensual Hora 0,5'!$B$4:$M$4,0))</f>
        <v>0.98914705874714881</v>
      </c>
      <c r="E3125" s="24">
        <v>71.2</v>
      </c>
      <c r="F3125" s="19">
        <f t="shared" si="144"/>
        <v>70.427270582796993</v>
      </c>
      <c r="G3125" s="24">
        <v>35.799999999999997</v>
      </c>
      <c r="H3125" s="19">
        <f t="shared" si="145"/>
        <v>35.411464703147928</v>
      </c>
      <c r="I3125" s="24">
        <v>92.8</v>
      </c>
      <c r="J3125" s="19">
        <f t="shared" si="146"/>
        <v>91.792847051735407</v>
      </c>
    </row>
    <row r="3126" spans="1:10" x14ac:dyDescent="0.25">
      <c r="A3126" s="3">
        <v>2035</v>
      </c>
      <c r="B3126" s="3">
        <v>1</v>
      </c>
      <c r="C3126" s="4">
        <v>3</v>
      </c>
      <c r="D3126" s="20">
        <f>INDEX('Prom Factor Mensual Hora 0,5'!$B$5:$N$28,MATCH('Casos CMg'!$C3126,'Prom Factor Mensual Hora 0,5'!$A$5:$A$28,0),MATCH('Casos CMg'!$B3126,'Prom Factor Mensual Hora 0,5'!$B$4:$M$4,0))</f>
        <v>0.98915781752342935</v>
      </c>
      <c r="E3126" s="24">
        <v>71.2</v>
      </c>
      <c r="F3126" s="19">
        <f t="shared" si="144"/>
        <v>70.428036607668176</v>
      </c>
      <c r="G3126" s="24">
        <v>35.799999999999997</v>
      </c>
      <c r="H3126" s="19">
        <f t="shared" si="145"/>
        <v>35.411849867338766</v>
      </c>
      <c r="I3126" s="24">
        <v>92.8</v>
      </c>
      <c r="J3126" s="19">
        <f t="shared" si="146"/>
        <v>91.793845466174247</v>
      </c>
    </row>
    <row r="3127" spans="1:10" x14ac:dyDescent="0.25">
      <c r="A3127" s="3">
        <v>2035</v>
      </c>
      <c r="B3127" s="3">
        <v>1</v>
      </c>
      <c r="C3127" s="4">
        <v>4</v>
      </c>
      <c r="D3127" s="20">
        <f>INDEX('Prom Factor Mensual Hora 0,5'!$B$5:$N$28,MATCH('Casos CMg'!$C3127,'Prom Factor Mensual Hora 0,5'!$A$5:$A$28,0),MATCH('Casos CMg'!$B3127,'Prom Factor Mensual Hora 0,5'!$B$4:$M$4,0))</f>
        <v>0.98914813184865391</v>
      </c>
      <c r="E3127" s="24">
        <v>71.2</v>
      </c>
      <c r="F3127" s="19">
        <f t="shared" si="144"/>
        <v>70.427346987624162</v>
      </c>
      <c r="G3127" s="24">
        <v>35.799999999999997</v>
      </c>
      <c r="H3127" s="19">
        <f t="shared" si="145"/>
        <v>35.411503120181806</v>
      </c>
      <c r="I3127" s="24">
        <v>92.8</v>
      </c>
      <c r="J3127" s="19">
        <f t="shared" si="146"/>
        <v>91.792946635555083</v>
      </c>
    </row>
    <row r="3128" spans="1:10" x14ac:dyDescent="0.25">
      <c r="A3128" s="3">
        <v>2035</v>
      </c>
      <c r="B3128" s="3">
        <v>1</v>
      </c>
      <c r="C3128" s="4">
        <v>5</v>
      </c>
      <c r="D3128" s="20">
        <f>INDEX('Prom Factor Mensual Hora 0,5'!$B$5:$N$28,MATCH('Casos CMg'!$C3128,'Prom Factor Mensual Hora 0,5'!$A$5:$A$28,0),MATCH('Casos CMg'!$B3128,'Prom Factor Mensual Hora 0,5'!$B$4:$M$4,0))</f>
        <v>0.98914668561925345</v>
      </c>
      <c r="E3128" s="24">
        <v>71.2</v>
      </c>
      <c r="F3128" s="19">
        <f t="shared" si="144"/>
        <v>70.427244016090853</v>
      </c>
      <c r="G3128" s="24">
        <v>35.799999999999997</v>
      </c>
      <c r="H3128" s="19">
        <f t="shared" si="145"/>
        <v>35.411451345169269</v>
      </c>
      <c r="I3128" s="24">
        <v>92.8</v>
      </c>
      <c r="J3128" s="19">
        <f t="shared" si="146"/>
        <v>91.792812425466721</v>
      </c>
    </row>
    <row r="3129" spans="1:10" x14ac:dyDescent="0.25">
      <c r="A3129" s="3">
        <v>2035</v>
      </c>
      <c r="B3129" s="3">
        <v>1</v>
      </c>
      <c r="C3129" s="4">
        <v>6</v>
      </c>
      <c r="D3129" s="20">
        <f>INDEX('Prom Factor Mensual Hora 0,5'!$B$5:$N$28,MATCH('Casos CMg'!$C3129,'Prom Factor Mensual Hora 0,5'!$A$5:$A$28,0),MATCH('Casos CMg'!$B3129,'Prom Factor Mensual Hora 0,5'!$B$4:$M$4,0))</f>
        <v>0.98914716306798101</v>
      </c>
      <c r="E3129" s="24">
        <v>7.4</v>
      </c>
      <c r="F3129" s="19">
        <f t="shared" si="144"/>
        <v>7.3196890067030598</v>
      </c>
      <c r="G3129" s="24">
        <v>4.5</v>
      </c>
      <c r="H3129" s="19">
        <f t="shared" si="145"/>
        <v>4.4511622338059142</v>
      </c>
      <c r="I3129" s="24">
        <v>9.6999999999999993</v>
      </c>
      <c r="J3129" s="19">
        <f t="shared" si="146"/>
        <v>9.5947274817594153</v>
      </c>
    </row>
    <row r="3130" spans="1:10" x14ac:dyDescent="0.25">
      <c r="A3130" s="3">
        <v>2035</v>
      </c>
      <c r="B3130" s="3">
        <v>1</v>
      </c>
      <c r="C3130" s="4">
        <v>7</v>
      </c>
      <c r="D3130" s="20">
        <f>INDEX('Prom Factor Mensual Hora 0,5'!$B$5:$N$28,MATCH('Casos CMg'!$C3130,'Prom Factor Mensual Hora 0,5'!$A$5:$A$28,0),MATCH('Casos CMg'!$B3130,'Prom Factor Mensual Hora 0,5'!$B$4:$M$4,0))</f>
        <v>0.989153881115167</v>
      </c>
      <c r="E3130" s="24">
        <v>7.4</v>
      </c>
      <c r="F3130" s="19">
        <f t="shared" si="144"/>
        <v>7.3197387202522357</v>
      </c>
      <c r="G3130" s="24">
        <v>4.5</v>
      </c>
      <c r="H3130" s="19">
        <f t="shared" si="145"/>
        <v>4.4511924650182513</v>
      </c>
      <c r="I3130" s="24">
        <v>9.6999999999999993</v>
      </c>
      <c r="J3130" s="19">
        <f t="shared" si="146"/>
        <v>9.594792646817119</v>
      </c>
    </row>
    <row r="3131" spans="1:10" x14ac:dyDescent="0.25">
      <c r="A3131" s="3">
        <v>2035</v>
      </c>
      <c r="B3131" s="3">
        <v>1</v>
      </c>
      <c r="C3131" s="4">
        <v>8</v>
      </c>
      <c r="D3131" s="20">
        <f>INDEX('Prom Factor Mensual Hora 0,5'!$B$5:$N$28,MATCH('Casos CMg'!$C3131,'Prom Factor Mensual Hora 0,5'!$A$5:$A$28,0),MATCH('Casos CMg'!$B3131,'Prom Factor Mensual Hora 0,5'!$B$4:$M$4,0))</f>
        <v>0.98926567975837054</v>
      </c>
      <c r="E3131" s="24">
        <v>1.9</v>
      </c>
      <c r="F3131" s="19">
        <f t="shared" si="144"/>
        <v>1.879604791540904</v>
      </c>
      <c r="G3131" s="24">
        <v>1.2</v>
      </c>
      <c r="H3131" s="19">
        <f t="shared" si="145"/>
        <v>1.1871188157100445</v>
      </c>
      <c r="I3131" s="24">
        <v>3.2</v>
      </c>
      <c r="J3131" s="19">
        <f t="shared" si="146"/>
        <v>3.1656501752267858</v>
      </c>
    </row>
    <row r="3132" spans="1:10" x14ac:dyDescent="0.25">
      <c r="A3132" s="3">
        <v>2035</v>
      </c>
      <c r="B3132" s="3">
        <v>1</v>
      </c>
      <c r="C3132" s="4">
        <v>9</v>
      </c>
      <c r="D3132" s="20">
        <f>INDEX('Prom Factor Mensual Hora 0,5'!$B$5:$N$28,MATCH('Casos CMg'!$C3132,'Prom Factor Mensual Hora 0,5'!$A$5:$A$28,0),MATCH('Casos CMg'!$B3132,'Prom Factor Mensual Hora 0,5'!$B$4:$M$4,0))</f>
        <v>0.99442382427572695</v>
      </c>
      <c r="E3132" s="24">
        <v>1</v>
      </c>
      <c r="F3132" s="19">
        <f t="shared" si="144"/>
        <v>0.99442382427572695</v>
      </c>
      <c r="G3132" s="24">
        <v>0.6</v>
      </c>
      <c r="H3132" s="19">
        <f t="shared" si="145"/>
        <v>0.59665429456543617</v>
      </c>
      <c r="I3132" s="24">
        <v>2.1</v>
      </c>
      <c r="J3132" s="19">
        <f t="shared" si="146"/>
        <v>2.0882900309790267</v>
      </c>
    </row>
    <row r="3133" spans="1:10" x14ac:dyDescent="0.25">
      <c r="A3133" s="3">
        <v>2035</v>
      </c>
      <c r="B3133" s="3">
        <v>1</v>
      </c>
      <c r="C3133" s="4">
        <v>10</v>
      </c>
      <c r="D3133" s="20">
        <f>INDEX('Prom Factor Mensual Hora 0,5'!$B$5:$N$28,MATCH('Casos CMg'!$C3133,'Prom Factor Mensual Hora 0,5'!$A$5:$A$28,0),MATCH('Casos CMg'!$B3133,'Prom Factor Mensual Hora 0,5'!$B$4:$M$4,0))</f>
        <v>0.9980668527594162</v>
      </c>
      <c r="E3133" s="24">
        <v>1</v>
      </c>
      <c r="F3133" s="19">
        <f t="shared" si="144"/>
        <v>0.9980668527594162</v>
      </c>
      <c r="G3133" s="24">
        <v>0.6</v>
      </c>
      <c r="H3133" s="19">
        <f t="shared" si="145"/>
        <v>0.59884011165564965</v>
      </c>
      <c r="I3133" s="24">
        <v>1.4</v>
      </c>
      <c r="J3133" s="19">
        <f t="shared" si="146"/>
        <v>1.3972935938631825</v>
      </c>
    </row>
    <row r="3134" spans="1:10" x14ac:dyDescent="0.25">
      <c r="A3134" s="3">
        <v>2035</v>
      </c>
      <c r="B3134" s="3">
        <v>1</v>
      </c>
      <c r="C3134" s="4">
        <v>11</v>
      </c>
      <c r="D3134" s="20">
        <f>INDEX('Prom Factor Mensual Hora 0,5'!$B$5:$N$28,MATCH('Casos CMg'!$C3134,'Prom Factor Mensual Hora 0,5'!$A$5:$A$28,0),MATCH('Casos CMg'!$B3134,'Prom Factor Mensual Hora 0,5'!$B$4:$M$4,0))</f>
        <v>0.99800010772319481</v>
      </c>
      <c r="E3134" s="24">
        <v>1</v>
      </c>
      <c r="F3134" s="19">
        <f t="shared" si="144"/>
        <v>0.99800010772319481</v>
      </c>
      <c r="G3134" s="24">
        <v>0.6</v>
      </c>
      <c r="H3134" s="19">
        <f t="shared" si="145"/>
        <v>0.59880006463391688</v>
      </c>
      <c r="I3134" s="24">
        <v>1.4</v>
      </c>
      <c r="J3134" s="19">
        <f t="shared" si="146"/>
        <v>1.3972001508124727</v>
      </c>
    </row>
    <row r="3135" spans="1:10" x14ac:dyDescent="0.25">
      <c r="A3135" s="3">
        <v>2035</v>
      </c>
      <c r="B3135" s="3">
        <v>1</v>
      </c>
      <c r="C3135" s="4">
        <v>12</v>
      </c>
      <c r="D3135" s="20">
        <f>INDEX('Prom Factor Mensual Hora 0,5'!$B$5:$N$28,MATCH('Casos CMg'!$C3135,'Prom Factor Mensual Hora 0,5'!$A$5:$A$28,0),MATCH('Casos CMg'!$B3135,'Prom Factor Mensual Hora 0,5'!$B$4:$M$4,0))</f>
        <v>0.99894824304206808</v>
      </c>
      <c r="E3135" s="24">
        <v>1</v>
      </c>
      <c r="F3135" s="19">
        <f t="shared" si="144"/>
        <v>0.99894824304206808</v>
      </c>
      <c r="G3135" s="24">
        <v>0.6</v>
      </c>
      <c r="H3135" s="19">
        <f t="shared" si="145"/>
        <v>0.59936894582524081</v>
      </c>
      <c r="I3135" s="24">
        <v>1.4</v>
      </c>
      <c r="J3135" s="19">
        <f t="shared" si="146"/>
        <v>1.3985275402588953</v>
      </c>
    </row>
    <row r="3136" spans="1:10" x14ac:dyDescent="0.25">
      <c r="A3136" s="3">
        <v>2035</v>
      </c>
      <c r="B3136" s="3">
        <v>1</v>
      </c>
      <c r="C3136" s="4">
        <v>13</v>
      </c>
      <c r="D3136" s="20">
        <f>INDEX('Prom Factor Mensual Hora 0,5'!$B$5:$N$28,MATCH('Casos CMg'!$C3136,'Prom Factor Mensual Hora 0,5'!$A$5:$A$28,0),MATCH('Casos CMg'!$B3136,'Prom Factor Mensual Hora 0,5'!$B$4:$M$4,0))</f>
        <v>0.9993123629650239</v>
      </c>
      <c r="E3136" s="24">
        <v>1</v>
      </c>
      <c r="F3136" s="19">
        <f t="shared" si="144"/>
        <v>0.9993123629650239</v>
      </c>
      <c r="G3136" s="24">
        <v>0.6</v>
      </c>
      <c r="H3136" s="19">
        <f t="shared" si="145"/>
        <v>0.59958741777901436</v>
      </c>
      <c r="I3136" s="24">
        <v>1.4</v>
      </c>
      <c r="J3136" s="19">
        <f t="shared" si="146"/>
        <v>1.3990373081510334</v>
      </c>
    </row>
    <row r="3137" spans="1:10" x14ac:dyDescent="0.25">
      <c r="A3137" s="3">
        <v>2035</v>
      </c>
      <c r="B3137" s="3">
        <v>1</v>
      </c>
      <c r="C3137" s="4">
        <v>14</v>
      </c>
      <c r="D3137" s="20">
        <f>INDEX('Prom Factor Mensual Hora 0,5'!$B$5:$N$28,MATCH('Casos CMg'!$C3137,'Prom Factor Mensual Hora 0,5'!$A$5:$A$28,0),MATCH('Casos CMg'!$B3137,'Prom Factor Mensual Hora 0,5'!$B$4:$M$4,0))</f>
        <v>0.99983948140145085</v>
      </c>
      <c r="E3137" s="24">
        <v>1</v>
      </c>
      <c r="F3137" s="19">
        <f t="shared" si="144"/>
        <v>0.99983948140145085</v>
      </c>
      <c r="G3137" s="24">
        <v>0.6</v>
      </c>
      <c r="H3137" s="19">
        <f t="shared" si="145"/>
        <v>0.59990368884087053</v>
      </c>
      <c r="I3137" s="24">
        <v>1.4</v>
      </c>
      <c r="J3137" s="19">
        <f t="shared" si="146"/>
        <v>1.3997752739620311</v>
      </c>
    </row>
    <row r="3138" spans="1:10" x14ac:dyDescent="0.25">
      <c r="A3138" s="3">
        <v>2035</v>
      </c>
      <c r="B3138" s="3">
        <v>1</v>
      </c>
      <c r="C3138" s="4">
        <v>15</v>
      </c>
      <c r="D3138" s="20">
        <f>INDEX('Prom Factor Mensual Hora 0,5'!$B$5:$N$28,MATCH('Casos CMg'!$C3138,'Prom Factor Mensual Hora 0,5'!$A$5:$A$28,0),MATCH('Casos CMg'!$B3138,'Prom Factor Mensual Hora 0,5'!$B$4:$M$4,0))</f>
        <v>1</v>
      </c>
      <c r="E3138" s="24">
        <v>1</v>
      </c>
      <c r="F3138" s="19">
        <f t="shared" si="144"/>
        <v>1</v>
      </c>
      <c r="G3138" s="24">
        <v>0.6</v>
      </c>
      <c r="H3138" s="19">
        <f t="shared" si="145"/>
        <v>0.6</v>
      </c>
      <c r="I3138" s="24">
        <v>1.4</v>
      </c>
      <c r="J3138" s="19">
        <f t="shared" si="146"/>
        <v>1.4</v>
      </c>
    </row>
    <row r="3139" spans="1:10" x14ac:dyDescent="0.25">
      <c r="A3139" s="3">
        <v>2035</v>
      </c>
      <c r="B3139" s="3">
        <v>1</v>
      </c>
      <c r="C3139" s="4">
        <v>16</v>
      </c>
      <c r="D3139" s="20">
        <f>INDEX('Prom Factor Mensual Hora 0,5'!$B$5:$N$28,MATCH('Casos CMg'!$C3139,'Prom Factor Mensual Hora 0,5'!$A$5:$A$28,0),MATCH('Casos CMg'!$B3139,'Prom Factor Mensual Hora 0,5'!$B$4:$M$4,0))</f>
        <v>0.99992346841158686</v>
      </c>
      <c r="E3139" s="24">
        <v>1</v>
      </c>
      <c r="F3139" s="19">
        <f t="shared" si="144"/>
        <v>0.99992346841158686</v>
      </c>
      <c r="G3139" s="24">
        <v>0.6</v>
      </c>
      <c r="H3139" s="19">
        <f t="shared" si="145"/>
        <v>0.59995408104695214</v>
      </c>
      <c r="I3139" s="24">
        <v>1.4</v>
      </c>
      <c r="J3139" s="19">
        <f t="shared" si="146"/>
        <v>1.3998928557762216</v>
      </c>
    </row>
    <row r="3140" spans="1:10" x14ac:dyDescent="0.25">
      <c r="A3140" s="3">
        <v>2035</v>
      </c>
      <c r="B3140" s="3">
        <v>1</v>
      </c>
      <c r="C3140" s="4">
        <v>17</v>
      </c>
      <c r="D3140" s="20">
        <f>INDEX('Prom Factor Mensual Hora 0,5'!$B$5:$N$28,MATCH('Casos CMg'!$C3140,'Prom Factor Mensual Hora 0,5'!$A$5:$A$28,0),MATCH('Casos CMg'!$B3140,'Prom Factor Mensual Hora 0,5'!$B$4:$M$4,0))</f>
        <v>0.99991708859360151</v>
      </c>
      <c r="E3140" s="24">
        <v>1</v>
      </c>
      <c r="F3140" s="19">
        <f t="shared" ref="F3140:F3203" si="147">$E3140*$D3140</f>
        <v>0.99991708859360151</v>
      </c>
      <c r="G3140" s="24">
        <v>0.6</v>
      </c>
      <c r="H3140" s="19">
        <f t="shared" ref="H3140:H3203" si="148">$G3140*$D3140</f>
        <v>0.59995025315616091</v>
      </c>
      <c r="I3140" s="24">
        <v>1.4</v>
      </c>
      <c r="J3140" s="19">
        <f t="shared" ref="J3140:J3203" si="149">$I3140*$D3140</f>
        <v>1.3998839240310421</v>
      </c>
    </row>
    <row r="3141" spans="1:10" x14ac:dyDescent="0.25">
      <c r="A3141" s="3">
        <v>2035</v>
      </c>
      <c r="B3141" s="3">
        <v>1</v>
      </c>
      <c r="C3141" s="4">
        <v>18</v>
      </c>
      <c r="D3141" s="20">
        <f>INDEX('Prom Factor Mensual Hora 0,5'!$B$5:$N$28,MATCH('Casos CMg'!$C3141,'Prom Factor Mensual Hora 0,5'!$A$5:$A$28,0),MATCH('Casos CMg'!$B3141,'Prom Factor Mensual Hora 0,5'!$B$4:$M$4,0))</f>
        <v>0.99991354622575246</v>
      </c>
      <c r="E3141" s="24">
        <v>1</v>
      </c>
      <c r="F3141" s="19">
        <f t="shared" si="147"/>
        <v>0.99991354622575246</v>
      </c>
      <c r="G3141" s="24">
        <v>0.6</v>
      </c>
      <c r="H3141" s="19">
        <f t="shared" si="148"/>
        <v>0.59994812773545148</v>
      </c>
      <c r="I3141" s="24">
        <v>1.4</v>
      </c>
      <c r="J3141" s="19">
        <f t="shared" si="149"/>
        <v>1.3998789647160534</v>
      </c>
    </row>
    <row r="3142" spans="1:10" x14ac:dyDescent="0.25">
      <c r="A3142" s="3">
        <v>2035</v>
      </c>
      <c r="B3142" s="3">
        <v>1</v>
      </c>
      <c r="C3142" s="4">
        <v>19</v>
      </c>
      <c r="D3142" s="20">
        <f>INDEX('Prom Factor Mensual Hora 0,5'!$B$5:$N$28,MATCH('Casos CMg'!$C3142,'Prom Factor Mensual Hora 0,5'!$A$5:$A$28,0),MATCH('Casos CMg'!$B3142,'Prom Factor Mensual Hora 0,5'!$B$4:$M$4,0))</f>
        <v>1</v>
      </c>
      <c r="E3142" s="24">
        <v>1</v>
      </c>
      <c r="F3142" s="19">
        <f t="shared" si="147"/>
        <v>1</v>
      </c>
      <c r="G3142" s="24">
        <v>0.6</v>
      </c>
      <c r="H3142" s="19">
        <f t="shared" si="148"/>
        <v>0.6</v>
      </c>
      <c r="I3142" s="24">
        <v>2.1</v>
      </c>
      <c r="J3142" s="19">
        <f t="shared" si="149"/>
        <v>2.1</v>
      </c>
    </row>
    <row r="3143" spans="1:10" x14ac:dyDescent="0.25">
      <c r="A3143" s="3">
        <v>2035</v>
      </c>
      <c r="B3143" s="3">
        <v>1</v>
      </c>
      <c r="C3143" s="4">
        <v>20</v>
      </c>
      <c r="D3143" s="20">
        <f>INDEX('Prom Factor Mensual Hora 0,5'!$B$5:$N$28,MATCH('Casos CMg'!$C3143,'Prom Factor Mensual Hora 0,5'!$A$5:$A$28,0),MATCH('Casos CMg'!$B3143,'Prom Factor Mensual Hora 0,5'!$B$4:$M$4,0))</f>
        <v>0.98245092444304372</v>
      </c>
      <c r="E3143" s="24">
        <v>72.7</v>
      </c>
      <c r="F3143" s="19">
        <f t="shared" si="147"/>
        <v>71.424182207009281</v>
      </c>
      <c r="G3143" s="24">
        <v>36.700000000000003</v>
      </c>
      <c r="H3143" s="19">
        <f t="shared" si="148"/>
        <v>36.05594892705971</v>
      </c>
      <c r="I3143" s="24">
        <v>94.7</v>
      </c>
      <c r="J3143" s="19">
        <f t="shared" si="149"/>
        <v>93.038102544756242</v>
      </c>
    </row>
    <row r="3144" spans="1:10" x14ac:dyDescent="0.25">
      <c r="A3144" s="3">
        <v>2035</v>
      </c>
      <c r="B3144" s="3">
        <v>1</v>
      </c>
      <c r="C3144" s="4">
        <v>21</v>
      </c>
      <c r="D3144" s="20">
        <f>INDEX('Prom Factor Mensual Hora 0,5'!$B$5:$N$28,MATCH('Casos CMg'!$C3144,'Prom Factor Mensual Hora 0,5'!$A$5:$A$28,0),MATCH('Casos CMg'!$B3144,'Prom Factor Mensual Hora 0,5'!$B$4:$M$4,0))</f>
        <v>0.98161712178659266</v>
      </c>
      <c r="E3144" s="24">
        <v>72.900000000000006</v>
      </c>
      <c r="F3144" s="19">
        <f t="shared" si="147"/>
        <v>71.559888178242616</v>
      </c>
      <c r="G3144" s="24">
        <v>36.799999999999997</v>
      </c>
      <c r="H3144" s="19">
        <f t="shared" si="148"/>
        <v>36.123510081746609</v>
      </c>
      <c r="I3144" s="24">
        <v>95</v>
      </c>
      <c r="J3144" s="19">
        <f t="shared" si="149"/>
        <v>93.253626569726308</v>
      </c>
    </row>
    <row r="3145" spans="1:10" x14ac:dyDescent="0.25">
      <c r="A3145" s="3">
        <v>2035</v>
      </c>
      <c r="B3145" s="3">
        <v>1</v>
      </c>
      <c r="C3145" s="4">
        <v>22</v>
      </c>
      <c r="D3145" s="20">
        <f>INDEX('Prom Factor Mensual Hora 0,5'!$B$5:$N$28,MATCH('Casos CMg'!$C3145,'Prom Factor Mensual Hora 0,5'!$A$5:$A$28,0),MATCH('Casos CMg'!$B3145,'Prom Factor Mensual Hora 0,5'!$B$4:$M$4,0))</f>
        <v>0.98162969101739617</v>
      </c>
      <c r="E3145" s="24">
        <v>72.900000000000006</v>
      </c>
      <c r="F3145" s="19">
        <f t="shared" si="147"/>
        <v>71.560804475168183</v>
      </c>
      <c r="G3145" s="24">
        <v>36.799999999999997</v>
      </c>
      <c r="H3145" s="19">
        <f t="shared" si="148"/>
        <v>36.123972629440175</v>
      </c>
      <c r="I3145" s="24">
        <v>95</v>
      </c>
      <c r="J3145" s="19">
        <f t="shared" si="149"/>
        <v>93.254820646652632</v>
      </c>
    </row>
    <row r="3146" spans="1:10" x14ac:dyDescent="0.25">
      <c r="A3146" s="3">
        <v>2035</v>
      </c>
      <c r="B3146" s="3">
        <v>1</v>
      </c>
      <c r="C3146" s="4">
        <v>23</v>
      </c>
      <c r="D3146" s="20">
        <f>INDEX('Prom Factor Mensual Hora 0,5'!$B$5:$N$28,MATCH('Casos CMg'!$C3146,'Prom Factor Mensual Hora 0,5'!$A$5:$A$28,0),MATCH('Casos CMg'!$B3146,'Prom Factor Mensual Hora 0,5'!$B$4:$M$4,0))</f>
        <v>0.98162962626717365</v>
      </c>
      <c r="E3146" s="24">
        <v>72.7</v>
      </c>
      <c r="F3146" s="19">
        <f t="shared" si="147"/>
        <v>71.36447382962352</v>
      </c>
      <c r="G3146" s="24">
        <v>36.700000000000003</v>
      </c>
      <c r="H3146" s="19">
        <f t="shared" si="148"/>
        <v>36.025807284005275</v>
      </c>
      <c r="I3146" s="24">
        <v>94.7</v>
      </c>
      <c r="J3146" s="19">
        <f t="shared" si="149"/>
        <v>92.960325607501346</v>
      </c>
    </row>
    <row r="3147" spans="1:10" x14ac:dyDescent="0.25">
      <c r="A3147" s="3">
        <v>2035</v>
      </c>
      <c r="B3147" s="3">
        <v>2</v>
      </c>
      <c r="C3147" s="4">
        <v>0</v>
      </c>
      <c r="D3147" s="20">
        <f>INDEX('Prom Factor Mensual Hora 0,5'!$B$5:$N$28,MATCH('Casos CMg'!$C3147,'Prom Factor Mensual Hora 0,5'!$A$5:$A$28,0),MATCH('Casos CMg'!$B3147,'Prom Factor Mensual Hora 0,5'!$B$4:$M$4,0))</f>
        <v>0.9894889113277171</v>
      </c>
      <c r="E3147" s="24">
        <v>82</v>
      </c>
      <c r="F3147" s="19">
        <f t="shared" si="147"/>
        <v>81.138090728872797</v>
      </c>
      <c r="G3147" s="24">
        <v>41.6</v>
      </c>
      <c r="H3147" s="19">
        <f t="shared" si="148"/>
        <v>41.162738711233033</v>
      </c>
      <c r="I3147" s="24">
        <v>106.7</v>
      </c>
      <c r="J3147" s="19">
        <f t="shared" si="149"/>
        <v>105.57846683866742</v>
      </c>
    </row>
    <row r="3148" spans="1:10" x14ac:dyDescent="0.25">
      <c r="A3148" s="3">
        <v>2035</v>
      </c>
      <c r="B3148" s="3">
        <v>2</v>
      </c>
      <c r="C3148" s="4">
        <v>1</v>
      </c>
      <c r="D3148" s="20">
        <f>INDEX('Prom Factor Mensual Hora 0,5'!$B$5:$N$28,MATCH('Casos CMg'!$C3148,'Prom Factor Mensual Hora 0,5'!$A$5:$A$28,0),MATCH('Casos CMg'!$B3148,'Prom Factor Mensual Hora 0,5'!$B$4:$M$4,0))</f>
        <v>0.99352670258105158</v>
      </c>
      <c r="E3148" s="24">
        <v>83.1</v>
      </c>
      <c r="F3148" s="19">
        <f t="shared" si="147"/>
        <v>82.562068984485379</v>
      </c>
      <c r="G3148" s="24">
        <v>41.8</v>
      </c>
      <c r="H3148" s="19">
        <f t="shared" si="148"/>
        <v>41.529416167887952</v>
      </c>
      <c r="I3148" s="24">
        <v>108</v>
      </c>
      <c r="J3148" s="19">
        <f t="shared" si="149"/>
        <v>107.30088387875357</v>
      </c>
    </row>
    <row r="3149" spans="1:10" x14ac:dyDescent="0.25">
      <c r="A3149" s="3">
        <v>2035</v>
      </c>
      <c r="B3149" s="3">
        <v>2</v>
      </c>
      <c r="C3149" s="4">
        <v>2</v>
      </c>
      <c r="D3149" s="20">
        <f>INDEX('Prom Factor Mensual Hora 0,5'!$B$5:$N$28,MATCH('Casos CMg'!$C3149,'Prom Factor Mensual Hora 0,5'!$A$5:$A$28,0),MATCH('Casos CMg'!$B3149,'Prom Factor Mensual Hora 0,5'!$B$4:$M$4,0))</f>
        <v>0.99352662116499169</v>
      </c>
      <c r="E3149" s="24">
        <v>83.1</v>
      </c>
      <c r="F3149" s="19">
        <f t="shared" si="147"/>
        <v>82.562062218810809</v>
      </c>
      <c r="G3149" s="24">
        <v>41.8</v>
      </c>
      <c r="H3149" s="19">
        <f t="shared" si="148"/>
        <v>41.529412764696652</v>
      </c>
      <c r="I3149" s="24">
        <v>108</v>
      </c>
      <c r="J3149" s="19">
        <f t="shared" si="149"/>
        <v>107.3008750858191</v>
      </c>
    </row>
    <row r="3150" spans="1:10" x14ac:dyDescent="0.25">
      <c r="A3150" s="3">
        <v>2035</v>
      </c>
      <c r="B3150" s="3">
        <v>2</v>
      </c>
      <c r="C3150" s="4">
        <v>3</v>
      </c>
      <c r="D3150" s="20">
        <f>INDEX('Prom Factor Mensual Hora 0,5'!$B$5:$N$28,MATCH('Casos CMg'!$C3150,'Prom Factor Mensual Hora 0,5'!$A$5:$A$28,0),MATCH('Casos CMg'!$B3150,'Prom Factor Mensual Hora 0,5'!$B$4:$M$4,0))</f>
        <v>0.99352158538607926</v>
      </c>
      <c r="E3150" s="24">
        <v>83.1</v>
      </c>
      <c r="F3150" s="19">
        <f t="shared" si="147"/>
        <v>82.561643745583183</v>
      </c>
      <c r="G3150" s="24">
        <v>41.8</v>
      </c>
      <c r="H3150" s="19">
        <f t="shared" si="148"/>
        <v>41.529202269138111</v>
      </c>
      <c r="I3150" s="24">
        <v>108</v>
      </c>
      <c r="J3150" s="19">
        <f t="shared" si="149"/>
        <v>107.30033122169657</v>
      </c>
    </row>
    <row r="3151" spans="1:10" x14ac:dyDescent="0.25">
      <c r="A3151" s="3">
        <v>2035</v>
      </c>
      <c r="B3151" s="3">
        <v>2</v>
      </c>
      <c r="C3151" s="4">
        <v>4</v>
      </c>
      <c r="D3151" s="20">
        <f>INDEX('Prom Factor Mensual Hora 0,5'!$B$5:$N$28,MATCH('Casos CMg'!$C3151,'Prom Factor Mensual Hora 0,5'!$A$5:$A$28,0),MATCH('Casos CMg'!$B3151,'Prom Factor Mensual Hora 0,5'!$B$4:$M$4,0))</f>
        <v>0.9935231367334898</v>
      </c>
      <c r="E3151" s="24">
        <v>83.1</v>
      </c>
      <c r="F3151" s="19">
        <f t="shared" si="147"/>
        <v>82.561772662552997</v>
      </c>
      <c r="G3151" s="24">
        <v>41.8</v>
      </c>
      <c r="H3151" s="19">
        <f t="shared" si="148"/>
        <v>41.529267115459874</v>
      </c>
      <c r="I3151" s="24">
        <v>108</v>
      </c>
      <c r="J3151" s="19">
        <f t="shared" si="149"/>
        <v>107.30049876721689</v>
      </c>
    </row>
    <row r="3152" spans="1:10" x14ac:dyDescent="0.25">
      <c r="A3152" s="3">
        <v>2035</v>
      </c>
      <c r="B3152" s="3">
        <v>2</v>
      </c>
      <c r="C3152" s="4">
        <v>5</v>
      </c>
      <c r="D3152" s="20">
        <f>INDEX('Prom Factor Mensual Hora 0,5'!$B$5:$N$28,MATCH('Casos CMg'!$C3152,'Prom Factor Mensual Hora 0,5'!$A$5:$A$28,0),MATCH('Casos CMg'!$B3152,'Prom Factor Mensual Hora 0,5'!$B$4:$M$4,0))</f>
        <v>0.99352554291798056</v>
      </c>
      <c r="E3152" s="24">
        <v>83.1</v>
      </c>
      <c r="F3152" s="19">
        <f t="shared" si="147"/>
        <v>82.561972616484184</v>
      </c>
      <c r="G3152" s="24">
        <v>41.8</v>
      </c>
      <c r="H3152" s="19">
        <f t="shared" si="148"/>
        <v>41.529367693971587</v>
      </c>
      <c r="I3152" s="24">
        <v>108</v>
      </c>
      <c r="J3152" s="19">
        <f t="shared" si="149"/>
        <v>107.3007586351419</v>
      </c>
    </row>
    <row r="3153" spans="1:10" x14ac:dyDescent="0.25">
      <c r="A3153" s="3">
        <v>2035</v>
      </c>
      <c r="B3153" s="3">
        <v>2</v>
      </c>
      <c r="C3153" s="4">
        <v>6</v>
      </c>
      <c r="D3153" s="20">
        <f>INDEX('Prom Factor Mensual Hora 0,5'!$B$5:$N$28,MATCH('Casos CMg'!$C3153,'Prom Factor Mensual Hora 0,5'!$A$5:$A$28,0),MATCH('Casos CMg'!$B3153,'Prom Factor Mensual Hora 0,5'!$B$4:$M$4,0))</f>
        <v>0.99352728973445059</v>
      </c>
      <c r="E3153" s="24">
        <v>9.6999999999999993</v>
      </c>
      <c r="F3153" s="19">
        <f t="shared" si="147"/>
        <v>9.6372147104241694</v>
      </c>
      <c r="G3153" s="24">
        <v>5.8</v>
      </c>
      <c r="H3153" s="19">
        <f t="shared" si="148"/>
        <v>5.7624582804598132</v>
      </c>
      <c r="I3153" s="24">
        <v>10.3</v>
      </c>
      <c r="J3153" s="19">
        <f t="shared" si="149"/>
        <v>10.233331084264842</v>
      </c>
    </row>
    <row r="3154" spans="1:10" x14ac:dyDescent="0.25">
      <c r="A3154" s="3">
        <v>2035</v>
      </c>
      <c r="B3154" s="3">
        <v>2</v>
      </c>
      <c r="C3154" s="4">
        <v>7</v>
      </c>
      <c r="D3154" s="20">
        <f>INDEX('Prom Factor Mensual Hora 0,5'!$B$5:$N$28,MATCH('Casos CMg'!$C3154,'Prom Factor Mensual Hora 0,5'!$A$5:$A$28,0),MATCH('Casos CMg'!$B3154,'Prom Factor Mensual Hora 0,5'!$B$4:$M$4,0))</f>
        <v>0.99352259846588165</v>
      </c>
      <c r="E3154" s="24">
        <v>9.6999999999999993</v>
      </c>
      <c r="F3154" s="19">
        <f t="shared" si="147"/>
        <v>9.6371692051190507</v>
      </c>
      <c r="G3154" s="24">
        <v>5.8</v>
      </c>
      <c r="H3154" s="19">
        <f t="shared" si="148"/>
        <v>5.7624310711021129</v>
      </c>
      <c r="I3154" s="24">
        <v>10.3</v>
      </c>
      <c r="J3154" s="19">
        <f t="shared" si="149"/>
        <v>10.233282764198581</v>
      </c>
    </row>
    <row r="3155" spans="1:10" x14ac:dyDescent="0.25">
      <c r="A3155" s="3">
        <v>2035</v>
      </c>
      <c r="B3155" s="3">
        <v>2</v>
      </c>
      <c r="C3155" s="4">
        <v>8</v>
      </c>
      <c r="D3155" s="20">
        <f>INDEX('Prom Factor Mensual Hora 0,5'!$B$5:$N$28,MATCH('Casos CMg'!$C3155,'Prom Factor Mensual Hora 0,5'!$A$5:$A$28,0),MATCH('Casos CMg'!$B3155,'Prom Factor Mensual Hora 0,5'!$B$4:$M$4,0))</f>
        <v>0.99352348867960838</v>
      </c>
      <c r="E3155" s="24">
        <v>10.7</v>
      </c>
      <c r="F3155" s="19">
        <f t="shared" si="147"/>
        <v>10.630701328871808</v>
      </c>
      <c r="G3155" s="24">
        <v>7.2</v>
      </c>
      <c r="H3155" s="19">
        <f t="shared" si="148"/>
        <v>7.1533691184931802</v>
      </c>
      <c r="I3155" s="24">
        <v>11.7</v>
      </c>
      <c r="J3155" s="19">
        <f t="shared" si="149"/>
        <v>11.624224817551417</v>
      </c>
    </row>
    <row r="3156" spans="1:10" x14ac:dyDescent="0.25">
      <c r="A3156" s="3">
        <v>2035</v>
      </c>
      <c r="B3156" s="3">
        <v>2</v>
      </c>
      <c r="C3156" s="4">
        <v>9</v>
      </c>
      <c r="D3156" s="20">
        <f>INDEX('Prom Factor Mensual Hora 0,5'!$B$5:$N$28,MATCH('Casos CMg'!$C3156,'Prom Factor Mensual Hora 0,5'!$A$5:$A$28,0),MATCH('Casos CMg'!$B3156,'Prom Factor Mensual Hora 0,5'!$B$4:$M$4,0))</f>
        <v>0.99527604572207462</v>
      </c>
      <c r="E3156" s="24">
        <v>10.7</v>
      </c>
      <c r="F3156" s="19">
        <f t="shared" si="147"/>
        <v>10.649453689226197</v>
      </c>
      <c r="G3156" s="24">
        <v>7.2</v>
      </c>
      <c r="H3156" s="19">
        <f t="shared" si="148"/>
        <v>7.1659875291989374</v>
      </c>
      <c r="I3156" s="24">
        <v>11.7</v>
      </c>
      <c r="J3156" s="19">
        <f t="shared" si="149"/>
        <v>11.644729734948273</v>
      </c>
    </row>
    <row r="3157" spans="1:10" x14ac:dyDescent="0.25">
      <c r="A3157" s="3">
        <v>2035</v>
      </c>
      <c r="B3157" s="3">
        <v>2</v>
      </c>
      <c r="C3157" s="4">
        <v>10</v>
      </c>
      <c r="D3157" s="20">
        <f>INDEX('Prom Factor Mensual Hora 0,5'!$B$5:$N$28,MATCH('Casos CMg'!$C3157,'Prom Factor Mensual Hora 0,5'!$A$5:$A$28,0),MATCH('Casos CMg'!$B3157,'Prom Factor Mensual Hora 0,5'!$B$4:$M$4,0))</f>
        <v>0.99721878914847994</v>
      </c>
      <c r="E3157" s="24">
        <v>3</v>
      </c>
      <c r="F3157" s="19">
        <f t="shared" si="147"/>
        <v>2.9916563674454397</v>
      </c>
      <c r="G3157" s="24">
        <v>1.9</v>
      </c>
      <c r="H3157" s="19">
        <f t="shared" si="148"/>
        <v>1.8947156993821117</v>
      </c>
      <c r="I3157" s="24">
        <v>3.2</v>
      </c>
      <c r="J3157" s="19">
        <f t="shared" si="149"/>
        <v>3.1911001252751361</v>
      </c>
    </row>
    <row r="3158" spans="1:10" x14ac:dyDescent="0.25">
      <c r="A3158" s="3">
        <v>2035</v>
      </c>
      <c r="B3158" s="3">
        <v>2</v>
      </c>
      <c r="C3158" s="4">
        <v>11</v>
      </c>
      <c r="D3158" s="20">
        <f>INDEX('Prom Factor Mensual Hora 0,5'!$B$5:$N$28,MATCH('Casos CMg'!$C3158,'Prom Factor Mensual Hora 0,5'!$A$5:$A$28,0),MATCH('Casos CMg'!$B3158,'Prom Factor Mensual Hora 0,5'!$B$4:$M$4,0))</f>
        <v>0.99704365040307219</v>
      </c>
      <c r="E3158" s="24">
        <v>3</v>
      </c>
      <c r="F3158" s="19">
        <f t="shared" si="147"/>
        <v>2.9911309512092163</v>
      </c>
      <c r="G3158" s="24">
        <v>1.9</v>
      </c>
      <c r="H3158" s="19">
        <f t="shared" si="148"/>
        <v>1.8943829357658371</v>
      </c>
      <c r="I3158" s="24">
        <v>3.2</v>
      </c>
      <c r="J3158" s="19">
        <f t="shared" si="149"/>
        <v>3.190539681289831</v>
      </c>
    </row>
    <row r="3159" spans="1:10" x14ac:dyDescent="0.25">
      <c r="A3159" s="3">
        <v>2035</v>
      </c>
      <c r="B3159" s="3">
        <v>2</v>
      </c>
      <c r="C3159" s="4">
        <v>12</v>
      </c>
      <c r="D3159" s="20">
        <f>INDEX('Prom Factor Mensual Hora 0,5'!$B$5:$N$28,MATCH('Casos CMg'!$C3159,'Prom Factor Mensual Hora 0,5'!$A$5:$A$28,0),MATCH('Casos CMg'!$B3159,'Prom Factor Mensual Hora 0,5'!$B$4:$M$4,0))</f>
        <v>0.99749579563688595</v>
      </c>
      <c r="E3159" s="24">
        <v>3</v>
      </c>
      <c r="F3159" s="19">
        <f t="shared" si="147"/>
        <v>2.9924873869106579</v>
      </c>
      <c r="G3159" s="24">
        <v>1.9</v>
      </c>
      <c r="H3159" s="19">
        <f t="shared" si="148"/>
        <v>1.8952420117100832</v>
      </c>
      <c r="I3159" s="24">
        <v>3.2</v>
      </c>
      <c r="J3159" s="19">
        <f t="shared" si="149"/>
        <v>3.1919865460380352</v>
      </c>
    </row>
    <row r="3160" spans="1:10" x14ac:dyDescent="0.25">
      <c r="A3160" s="3">
        <v>2035</v>
      </c>
      <c r="B3160" s="3">
        <v>2</v>
      </c>
      <c r="C3160" s="4">
        <v>13</v>
      </c>
      <c r="D3160" s="20">
        <f>INDEX('Prom Factor Mensual Hora 0,5'!$B$5:$N$28,MATCH('Casos CMg'!$C3160,'Prom Factor Mensual Hora 0,5'!$A$5:$A$28,0),MATCH('Casos CMg'!$B3160,'Prom Factor Mensual Hora 0,5'!$B$4:$M$4,0))</f>
        <v>0.99747761054695772</v>
      </c>
      <c r="E3160" s="24">
        <v>3</v>
      </c>
      <c r="F3160" s="19">
        <f t="shared" si="147"/>
        <v>2.992432831640873</v>
      </c>
      <c r="G3160" s="24">
        <v>1.9</v>
      </c>
      <c r="H3160" s="19">
        <f t="shared" si="148"/>
        <v>1.8952074600392195</v>
      </c>
      <c r="I3160" s="24">
        <v>3.2</v>
      </c>
      <c r="J3160" s="19">
        <f t="shared" si="149"/>
        <v>3.191928353750265</v>
      </c>
    </row>
    <row r="3161" spans="1:10" x14ac:dyDescent="0.25">
      <c r="A3161" s="3">
        <v>2035</v>
      </c>
      <c r="B3161" s="3">
        <v>2</v>
      </c>
      <c r="C3161" s="4">
        <v>14</v>
      </c>
      <c r="D3161" s="20">
        <f>INDEX('Prom Factor Mensual Hora 0,5'!$B$5:$N$28,MATCH('Casos CMg'!$C3161,'Prom Factor Mensual Hora 0,5'!$A$5:$A$28,0),MATCH('Casos CMg'!$B3161,'Prom Factor Mensual Hora 0,5'!$B$4:$M$4,0))</f>
        <v>0.99801346033285132</v>
      </c>
      <c r="E3161" s="24">
        <v>3</v>
      </c>
      <c r="F3161" s="19">
        <f t="shared" si="147"/>
        <v>2.9940403809985541</v>
      </c>
      <c r="G3161" s="24">
        <v>1.9</v>
      </c>
      <c r="H3161" s="19">
        <f t="shared" si="148"/>
        <v>1.8962255746324175</v>
      </c>
      <c r="I3161" s="24">
        <v>3.2</v>
      </c>
      <c r="J3161" s="19">
        <f t="shared" si="149"/>
        <v>3.1936430730651244</v>
      </c>
    </row>
    <row r="3162" spans="1:10" x14ac:dyDescent="0.25">
      <c r="A3162" s="3">
        <v>2035</v>
      </c>
      <c r="B3162" s="3">
        <v>2</v>
      </c>
      <c r="C3162" s="4">
        <v>15</v>
      </c>
      <c r="D3162" s="20">
        <f>INDEX('Prom Factor Mensual Hora 0,5'!$B$5:$N$28,MATCH('Casos CMg'!$C3162,'Prom Factor Mensual Hora 0,5'!$A$5:$A$28,0),MATCH('Casos CMg'!$B3162,'Prom Factor Mensual Hora 0,5'!$B$4:$M$4,0))</f>
        <v>0.99812271708207967</v>
      </c>
      <c r="E3162" s="24">
        <v>3</v>
      </c>
      <c r="F3162" s="19">
        <f t="shared" si="147"/>
        <v>2.9943681512462392</v>
      </c>
      <c r="G3162" s="24">
        <v>1.9</v>
      </c>
      <c r="H3162" s="19">
        <f t="shared" si="148"/>
        <v>1.8964331624559514</v>
      </c>
      <c r="I3162" s="24">
        <v>3.2</v>
      </c>
      <c r="J3162" s="19">
        <f t="shared" si="149"/>
        <v>3.1939926946626551</v>
      </c>
    </row>
    <row r="3163" spans="1:10" x14ac:dyDescent="0.25">
      <c r="A3163" s="3">
        <v>2035</v>
      </c>
      <c r="B3163" s="3">
        <v>2</v>
      </c>
      <c r="C3163" s="4">
        <v>16</v>
      </c>
      <c r="D3163" s="20">
        <f>INDEX('Prom Factor Mensual Hora 0,5'!$B$5:$N$28,MATCH('Casos CMg'!$C3163,'Prom Factor Mensual Hora 0,5'!$A$5:$A$28,0),MATCH('Casos CMg'!$B3163,'Prom Factor Mensual Hora 0,5'!$B$4:$M$4,0))</f>
        <v>0.99811907894018959</v>
      </c>
      <c r="E3163" s="24">
        <v>3</v>
      </c>
      <c r="F3163" s="19">
        <f t="shared" si="147"/>
        <v>2.9943572368205689</v>
      </c>
      <c r="G3163" s="24">
        <v>1.9</v>
      </c>
      <c r="H3163" s="19">
        <f t="shared" si="148"/>
        <v>1.8964262499863602</v>
      </c>
      <c r="I3163" s="24">
        <v>3.2</v>
      </c>
      <c r="J3163" s="19">
        <f t="shared" si="149"/>
        <v>3.1939810526086068</v>
      </c>
    </row>
    <row r="3164" spans="1:10" x14ac:dyDescent="0.25">
      <c r="A3164" s="3">
        <v>2035</v>
      </c>
      <c r="B3164" s="3">
        <v>2</v>
      </c>
      <c r="C3164" s="4">
        <v>17</v>
      </c>
      <c r="D3164" s="20">
        <f>INDEX('Prom Factor Mensual Hora 0,5'!$B$5:$N$28,MATCH('Casos CMg'!$C3164,'Prom Factor Mensual Hora 0,5'!$A$5:$A$28,0),MATCH('Casos CMg'!$B3164,'Prom Factor Mensual Hora 0,5'!$B$4:$M$4,0))</f>
        <v>0.99927109040942341</v>
      </c>
      <c r="E3164" s="24">
        <v>3</v>
      </c>
      <c r="F3164" s="19">
        <f t="shared" si="147"/>
        <v>2.9978132712282703</v>
      </c>
      <c r="G3164" s="24">
        <v>1.9</v>
      </c>
      <c r="H3164" s="19">
        <f t="shared" si="148"/>
        <v>1.8986150717779045</v>
      </c>
      <c r="I3164" s="24">
        <v>3.2</v>
      </c>
      <c r="J3164" s="19">
        <f t="shared" si="149"/>
        <v>3.1976674893101551</v>
      </c>
    </row>
    <row r="3165" spans="1:10" x14ac:dyDescent="0.25">
      <c r="A3165" s="3">
        <v>2035</v>
      </c>
      <c r="B3165" s="3">
        <v>2</v>
      </c>
      <c r="C3165" s="4">
        <v>18</v>
      </c>
      <c r="D3165" s="20">
        <f>INDEX('Prom Factor Mensual Hora 0,5'!$B$5:$N$28,MATCH('Casos CMg'!$C3165,'Prom Factor Mensual Hora 0,5'!$A$5:$A$28,0),MATCH('Casos CMg'!$B3165,'Prom Factor Mensual Hora 0,5'!$B$4:$M$4,0))</f>
        <v>0.99927561141539023</v>
      </c>
      <c r="E3165" s="24">
        <v>3</v>
      </c>
      <c r="F3165" s="19">
        <f t="shared" si="147"/>
        <v>2.9978268342461707</v>
      </c>
      <c r="G3165" s="24">
        <v>1.9</v>
      </c>
      <c r="H3165" s="19">
        <f t="shared" si="148"/>
        <v>1.8986236616892413</v>
      </c>
      <c r="I3165" s="24">
        <v>3.2</v>
      </c>
      <c r="J3165" s="19">
        <f t="shared" si="149"/>
        <v>3.1976819565292489</v>
      </c>
    </row>
    <row r="3166" spans="1:10" x14ac:dyDescent="0.25">
      <c r="A3166" s="3">
        <v>2035</v>
      </c>
      <c r="B3166" s="3">
        <v>2</v>
      </c>
      <c r="C3166" s="4">
        <v>19</v>
      </c>
      <c r="D3166" s="20">
        <f>INDEX('Prom Factor Mensual Hora 0,5'!$B$5:$N$28,MATCH('Casos CMg'!$C3166,'Prom Factor Mensual Hora 0,5'!$A$5:$A$28,0),MATCH('Casos CMg'!$B3166,'Prom Factor Mensual Hora 0,5'!$B$4:$M$4,0))</f>
        <v>0.99713146013226461</v>
      </c>
      <c r="E3166" s="24">
        <v>10.9</v>
      </c>
      <c r="F3166" s="19">
        <f t="shared" si="147"/>
        <v>10.868732915441685</v>
      </c>
      <c r="G3166" s="24">
        <v>7.4</v>
      </c>
      <c r="H3166" s="19">
        <f t="shared" si="148"/>
        <v>7.3787728049787589</v>
      </c>
      <c r="I3166" s="24">
        <v>12</v>
      </c>
      <c r="J3166" s="19">
        <f t="shared" si="149"/>
        <v>11.965577521587175</v>
      </c>
    </row>
    <row r="3167" spans="1:10" x14ac:dyDescent="0.25">
      <c r="A3167" s="3">
        <v>2035</v>
      </c>
      <c r="B3167" s="3">
        <v>2</v>
      </c>
      <c r="C3167" s="4">
        <v>20</v>
      </c>
      <c r="D3167" s="20">
        <f>INDEX('Prom Factor Mensual Hora 0,5'!$B$5:$N$28,MATCH('Casos CMg'!$C3167,'Prom Factor Mensual Hora 0,5'!$A$5:$A$28,0),MATCH('Casos CMg'!$B3167,'Prom Factor Mensual Hora 0,5'!$B$4:$M$4,0))</f>
        <v>0.98942463729197716</v>
      </c>
      <c r="E3167" s="24">
        <v>81.7</v>
      </c>
      <c r="F3167" s="19">
        <f t="shared" si="147"/>
        <v>80.835992866754538</v>
      </c>
      <c r="G3167" s="24">
        <v>41.5</v>
      </c>
      <c r="H3167" s="19">
        <f t="shared" si="148"/>
        <v>41.061122447617052</v>
      </c>
      <c r="I3167" s="24">
        <v>106.4</v>
      </c>
      <c r="J3167" s="19">
        <f t="shared" si="149"/>
        <v>105.27478140786637</v>
      </c>
    </row>
    <row r="3168" spans="1:10" x14ac:dyDescent="0.25">
      <c r="A3168" s="3">
        <v>2035</v>
      </c>
      <c r="B3168" s="3">
        <v>2</v>
      </c>
      <c r="C3168" s="4">
        <v>21</v>
      </c>
      <c r="D3168" s="20">
        <f>INDEX('Prom Factor Mensual Hora 0,5'!$B$5:$N$28,MATCH('Casos CMg'!$C3168,'Prom Factor Mensual Hora 0,5'!$A$5:$A$28,0),MATCH('Casos CMg'!$B3168,'Prom Factor Mensual Hora 0,5'!$B$4:$M$4,0))</f>
        <v>0.98941890562610713</v>
      </c>
      <c r="E3168" s="24">
        <v>81.5</v>
      </c>
      <c r="F3168" s="19">
        <f t="shared" si="147"/>
        <v>80.637640808527735</v>
      </c>
      <c r="G3168" s="24">
        <v>41.5</v>
      </c>
      <c r="H3168" s="19">
        <f t="shared" si="148"/>
        <v>41.060884583483443</v>
      </c>
      <c r="I3168" s="24">
        <v>106.1</v>
      </c>
      <c r="J3168" s="19">
        <f t="shared" si="149"/>
        <v>104.97734588692997</v>
      </c>
    </row>
    <row r="3169" spans="1:10" x14ac:dyDescent="0.25">
      <c r="A3169" s="3">
        <v>2035</v>
      </c>
      <c r="B3169" s="3">
        <v>2</v>
      </c>
      <c r="C3169" s="4">
        <v>22</v>
      </c>
      <c r="D3169" s="20">
        <f>INDEX('Prom Factor Mensual Hora 0,5'!$B$5:$N$28,MATCH('Casos CMg'!$C3169,'Prom Factor Mensual Hora 0,5'!$A$5:$A$28,0),MATCH('Casos CMg'!$B3169,'Prom Factor Mensual Hora 0,5'!$B$4:$M$4,0))</f>
        <v>0.98941895443097017</v>
      </c>
      <c r="E3169" s="24">
        <v>81.5</v>
      </c>
      <c r="F3169" s="19">
        <f t="shared" si="147"/>
        <v>80.637644786124071</v>
      </c>
      <c r="G3169" s="24">
        <v>41.5</v>
      </c>
      <c r="H3169" s="19">
        <f t="shared" si="148"/>
        <v>41.060886608885262</v>
      </c>
      <c r="I3169" s="24">
        <v>106.1</v>
      </c>
      <c r="J3169" s="19">
        <f t="shared" si="149"/>
        <v>104.97735106512593</v>
      </c>
    </row>
    <row r="3170" spans="1:10" x14ac:dyDescent="0.25">
      <c r="A3170" s="3">
        <v>2035</v>
      </c>
      <c r="B3170" s="3">
        <v>2</v>
      </c>
      <c r="C3170" s="4">
        <v>23</v>
      </c>
      <c r="D3170" s="20">
        <f>INDEX('Prom Factor Mensual Hora 0,5'!$B$5:$N$28,MATCH('Casos CMg'!$C3170,'Prom Factor Mensual Hora 0,5'!$A$5:$A$28,0),MATCH('Casos CMg'!$B3170,'Prom Factor Mensual Hora 0,5'!$B$4:$M$4,0))</f>
        <v>0.98941642396799434</v>
      </c>
      <c r="E3170" s="24">
        <v>81.7</v>
      </c>
      <c r="F3170" s="19">
        <f t="shared" si="147"/>
        <v>80.835321838185138</v>
      </c>
      <c r="G3170" s="24">
        <v>41.5</v>
      </c>
      <c r="H3170" s="19">
        <f t="shared" si="148"/>
        <v>41.060781594671766</v>
      </c>
      <c r="I3170" s="24">
        <v>106.4</v>
      </c>
      <c r="J3170" s="19">
        <f t="shared" si="149"/>
        <v>105.2739075101946</v>
      </c>
    </row>
    <row r="3171" spans="1:10" x14ac:dyDescent="0.25">
      <c r="A3171" s="3">
        <v>2035</v>
      </c>
      <c r="B3171" s="3">
        <v>3</v>
      </c>
      <c r="C3171" s="4">
        <v>0</v>
      </c>
      <c r="D3171" s="20">
        <f>INDEX('Prom Factor Mensual Hora 0,5'!$B$5:$N$28,MATCH('Casos CMg'!$C3171,'Prom Factor Mensual Hora 0,5'!$A$5:$A$28,0),MATCH('Casos CMg'!$B3171,'Prom Factor Mensual Hora 0,5'!$B$4:$M$4,0))</f>
        <v>0.98480508351273932</v>
      </c>
      <c r="E3171" s="24">
        <v>95.6</v>
      </c>
      <c r="F3171" s="19">
        <f t="shared" si="147"/>
        <v>94.147365983817878</v>
      </c>
      <c r="G3171" s="24">
        <v>47.9</v>
      </c>
      <c r="H3171" s="19">
        <f t="shared" si="148"/>
        <v>47.172163500260211</v>
      </c>
      <c r="I3171" s="24">
        <v>119.4</v>
      </c>
      <c r="J3171" s="19">
        <f t="shared" si="149"/>
        <v>117.58572697142108</v>
      </c>
    </row>
    <row r="3172" spans="1:10" x14ac:dyDescent="0.25">
      <c r="A3172" s="3">
        <v>2035</v>
      </c>
      <c r="B3172" s="3">
        <v>3</v>
      </c>
      <c r="C3172" s="4">
        <v>1</v>
      </c>
      <c r="D3172" s="20">
        <f>INDEX('Prom Factor Mensual Hora 0,5'!$B$5:$N$28,MATCH('Casos CMg'!$C3172,'Prom Factor Mensual Hora 0,5'!$A$5:$A$28,0),MATCH('Casos CMg'!$B3172,'Prom Factor Mensual Hora 0,5'!$B$4:$M$4,0))</f>
        <v>0.9916993991440024</v>
      </c>
      <c r="E3172" s="24">
        <v>95.9</v>
      </c>
      <c r="F3172" s="19">
        <f t="shared" si="147"/>
        <v>95.103972377909841</v>
      </c>
      <c r="G3172" s="24">
        <v>48</v>
      </c>
      <c r="H3172" s="19">
        <f t="shared" si="148"/>
        <v>47.601571158912115</v>
      </c>
      <c r="I3172" s="24">
        <v>119.6</v>
      </c>
      <c r="J3172" s="19">
        <f t="shared" si="149"/>
        <v>118.60724813762268</v>
      </c>
    </row>
    <row r="3173" spans="1:10" x14ac:dyDescent="0.25">
      <c r="A3173" s="3">
        <v>2035</v>
      </c>
      <c r="B3173" s="3">
        <v>3</v>
      </c>
      <c r="C3173" s="4">
        <v>2</v>
      </c>
      <c r="D3173" s="20">
        <f>INDEX('Prom Factor Mensual Hora 0,5'!$B$5:$N$28,MATCH('Casos CMg'!$C3173,'Prom Factor Mensual Hora 0,5'!$A$5:$A$28,0),MATCH('Casos CMg'!$B3173,'Prom Factor Mensual Hora 0,5'!$B$4:$M$4,0))</f>
        <v>0.99169561703876996</v>
      </c>
      <c r="E3173" s="24">
        <v>95.9</v>
      </c>
      <c r="F3173" s="19">
        <f t="shared" si="147"/>
        <v>95.103609674018045</v>
      </c>
      <c r="G3173" s="24">
        <v>48</v>
      </c>
      <c r="H3173" s="19">
        <f t="shared" si="148"/>
        <v>47.60138961786096</v>
      </c>
      <c r="I3173" s="24">
        <v>119.6</v>
      </c>
      <c r="J3173" s="19">
        <f t="shared" si="149"/>
        <v>118.60679579783688</v>
      </c>
    </row>
    <row r="3174" spans="1:10" x14ac:dyDescent="0.25">
      <c r="A3174" s="3">
        <v>2035</v>
      </c>
      <c r="B3174" s="3">
        <v>3</v>
      </c>
      <c r="C3174" s="4">
        <v>3</v>
      </c>
      <c r="D3174" s="20">
        <f>INDEX('Prom Factor Mensual Hora 0,5'!$B$5:$N$28,MATCH('Casos CMg'!$C3174,'Prom Factor Mensual Hora 0,5'!$A$5:$A$28,0),MATCH('Casos CMg'!$B3174,'Prom Factor Mensual Hora 0,5'!$B$4:$M$4,0))</f>
        <v>0.99168703038685069</v>
      </c>
      <c r="E3174" s="24">
        <v>95.9</v>
      </c>
      <c r="F3174" s="19">
        <f t="shared" si="147"/>
        <v>95.102786214098984</v>
      </c>
      <c r="G3174" s="24">
        <v>48</v>
      </c>
      <c r="H3174" s="19">
        <f t="shared" si="148"/>
        <v>47.600977458568835</v>
      </c>
      <c r="I3174" s="24">
        <v>119.6</v>
      </c>
      <c r="J3174" s="19">
        <f t="shared" si="149"/>
        <v>118.60576883426734</v>
      </c>
    </row>
    <row r="3175" spans="1:10" x14ac:dyDescent="0.25">
      <c r="A3175" s="3">
        <v>2035</v>
      </c>
      <c r="B3175" s="3">
        <v>3</v>
      </c>
      <c r="C3175" s="4">
        <v>4</v>
      </c>
      <c r="D3175" s="20">
        <f>INDEX('Prom Factor Mensual Hora 0,5'!$B$5:$N$28,MATCH('Casos CMg'!$C3175,'Prom Factor Mensual Hora 0,5'!$A$5:$A$28,0),MATCH('Casos CMg'!$B3175,'Prom Factor Mensual Hora 0,5'!$B$4:$M$4,0))</f>
        <v>0.99168821882152391</v>
      </c>
      <c r="E3175" s="24">
        <v>95.9</v>
      </c>
      <c r="F3175" s="19">
        <f t="shared" si="147"/>
        <v>95.102900184984151</v>
      </c>
      <c r="G3175" s="24">
        <v>48</v>
      </c>
      <c r="H3175" s="19">
        <f t="shared" si="148"/>
        <v>47.601034503433148</v>
      </c>
      <c r="I3175" s="24">
        <v>119.6</v>
      </c>
      <c r="J3175" s="19">
        <f t="shared" si="149"/>
        <v>118.60591097105426</v>
      </c>
    </row>
    <row r="3176" spans="1:10" x14ac:dyDescent="0.25">
      <c r="A3176" s="3">
        <v>2035</v>
      </c>
      <c r="B3176" s="3">
        <v>3</v>
      </c>
      <c r="C3176" s="4">
        <v>5</v>
      </c>
      <c r="D3176" s="20">
        <f>INDEX('Prom Factor Mensual Hora 0,5'!$B$5:$N$28,MATCH('Casos CMg'!$C3176,'Prom Factor Mensual Hora 0,5'!$A$5:$A$28,0),MATCH('Casos CMg'!$B3176,'Prom Factor Mensual Hora 0,5'!$B$4:$M$4,0))</f>
        <v>0.99169302191808428</v>
      </c>
      <c r="E3176" s="24">
        <v>95.9</v>
      </c>
      <c r="F3176" s="19">
        <f t="shared" si="147"/>
        <v>95.103360801944291</v>
      </c>
      <c r="G3176" s="24">
        <v>48</v>
      </c>
      <c r="H3176" s="19">
        <f t="shared" si="148"/>
        <v>47.601265052068044</v>
      </c>
      <c r="I3176" s="24">
        <v>119.6</v>
      </c>
      <c r="J3176" s="19">
        <f t="shared" si="149"/>
        <v>118.60648542140288</v>
      </c>
    </row>
    <row r="3177" spans="1:10" x14ac:dyDescent="0.25">
      <c r="A3177" s="3">
        <v>2035</v>
      </c>
      <c r="B3177" s="3">
        <v>3</v>
      </c>
      <c r="C3177" s="4">
        <v>6</v>
      </c>
      <c r="D3177" s="20">
        <f>INDEX('Prom Factor Mensual Hora 0,5'!$B$5:$N$28,MATCH('Casos CMg'!$C3177,'Prom Factor Mensual Hora 0,5'!$A$5:$A$28,0),MATCH('Casos CMg'!$B3177,'Prom Factor Mensual Hora 0,5'!$B$4:$M$4,0))</f>
        <v>0.99168767441705652</v>
      </c>
      <c r="E3177" s="24">
        <v>95.9</v>
      </c>
      <c r="F3177" s="19">
        <f t="shared" si="147"/>
        <v>95.102847976595726</v>
      </c>
      <c r="G3177" s="24">
        <v>48</v>
      </c>
      <c r="H3177" s="19">
        <f t="shared" si="148"/>
        <v>47.601008372018711</v>
      </c>
      <c r="I3177" s="24">
        <v>119.6</v>
      </c>
      <c r="J3177" s="19">
        <f t="shared" si="149"/>
        <v>118.60584586027996</v>
      </c>
    </row>
    <row r="3178" spans="1:10" x14ac:dyDescent="0.25">
      <c r="A3178" s="3">
        <v>2035</v>
      </c>
      <c r="B3178" s="3">
        <v>3</v>
      </c>
      <c r="C3178" s="4">
        <v>7</v>
      </c>
      <c r="D3178" s="20">
        <f>INDEX('Prom Factor Mensual Hora 0,5'!$B$5:$N$28,MATCH('Casos CMg'!$C3178,'Prom Factor Mensual Hora 0,5'!$A$5:$A$28,0),MATCH('Casos CMg'!$B3178,'Prom Factor Mensual Hora 0,5'!$B$4:$M$4,0))</f>
        <v>0.99169068713511155</v>
      </c>
      <c r="E3178" s="24">
        <v>56.2</v>
      </c>
      <c r="F3178" s="19">
        <f t="shared" si="147"/>
        <v>55.733016616993275</v>
      </c>
      <c r="G3178" s="24">
        <v>31.9</v>
      </c>
      <c r="H3178" s="19">
        <f t="shared" si="148"/>
        <v>31.634932919610058</v>
      </c>
      <c r="I3178" s="24">
        <v>67.8</v>
      </c>
      <c r="J3178" s="19">
        <f t="shared" si="149"/>
        <v>67.236628587760563</v>
      </c>
    </row>
    <row r="3179" spans="1:10" x14ac:dyDescent="0.25">
      <c r="A3179" s="3">
        <v>2035</v>
      </c>
      <c r="B3179" s="3">
        <v>3</v>
      </c>
      <c r="C3179" s="4">
        <v>8</v>
      </c>
      <c r="D3179" s="20">
        <f>INDEX('Prom Factor Mensual Hora 0,5'!$B$5:$N$28,MATCH('Casos CMg'!$C3179,'Prom Factor Mensual Hora 0,5'!$A$5:$A$28,0),MATCH('Casos CMg'!$B3179,'Prom Factor Mensual Hora 0,5'!$B$4:$M$4,0))</f>
        <v>0.99169209706295591</v>
      </c>
      <c r="E3179" s="24">
        <v>56.2</v>
      </c>
      <c r="F3179" s="19">
        <f t="shared" si="147"/>
        <v>55.733095854938128</v>
      </c>
      <c r="G3179" s="24">
        <v>31.9</v>
      </c>
      <c r="H3179" s="19">
        <f t="shared" si="148"/>
        <v>31.634977896308293</v>
      </c>
      <c r="I3179" s="24">
        <v>67.8</v>
      </c>
      <c r="J3179" s="19">
        <f t="shared" si="149"/>
        <v>67.236724180868407</v>
      </c>
    </row>
    <row r="3180" spans="1:10" x14ac:dyDescent="0.25">
      <c r="A3180" s="3">
        <v>2035</v>
      </c>
      <c r="B3180" s="3">
        <v>3</v>
      </c>
      <c r="C3180" s="4">
        <v>9</v>
      </c>
      <c r="D3180" s="20">
        <f>INDEX('Prom Factor Mensual Hora 0,5'!$B$5:$N$28,MATCH('Casos CMg'!$C3180,'Prom Factor Mensual Hora 0,5'!$A$5:$A$28,0),MATCH('Casos CMg'!$B3180,'Prom Factor Mensual Hora 0,5'!$B$4:$M$4,0))</f>
        <v>0.9943535624807196</v>
      </c>
      <c r="E3180" s="24">
        <v>52.2</v>
      </c>
      <c r="F3180" s="19">
        <f t="shared" si="147"/>
        <v>51.905255961493566</v>
      </c>
      <c r="G3180" s="24">
        <v>32.4</v>
      </c>
      <c r="H3180" s="19">
        <f t="shared" si="148"/>
        <v>32.21705542437531</v>
      </c>
      <c r="I3180" s="24">
        <v>62.2</v>
      </c>
      <c r="J3180" s="19">
        <f t="shared" si="149"/>
        <v>61.848791586300763</v>
      </c>
    </row>
    <row r="3181" spans="1:10" x14ac:dyDescent="0.25">
      <c r="A3181" s="3">
        <v>2035</v>
      </c>
      <c r="B3181" s="3">
        <v>3</v>
      </c>
      <c r="C3181" s="4">
        <v>10</v>
      </c>
      <c r="D3181" s="20">
        <f>INDEX('Prom Factor Mensual Hora 0,5'!$B$5:$N$28,MATCH('Casos CMg'!$C3181,'Prom Factor Mensual Hora 0,5'!$A$5:$A$28,0),MATCH('Casos CMg'!$B3181,'Prom Factor Mensual Hora 0,5'!$B$4:$M$4,0))</f>
        <v>0.99555828900987708</v>
      </c>
      <c r="E3181" s="24">
        <v>51</v>
      </c>
      <c r="F3181" s="19">
        <f t="shared" si="147"/>
        <v>50.773472739503731</v>
      </c>
      <c r="G3181" s="24">
        <v>32.1</v>
      </c>
      <c r="H3181" s="19">
        <f t="shared" si="148"/>
        <v>31.957421077217056</v>
      </c>
      <c r="I3181" s="24">
        <v>60.6</v>
      </c>
      <c r="J3181" s="19">
        <f t="shared" si="149"/>
        <v>60.330832313998556</v>
      </c>
    </row>
    <row r="3182" spans="1:10" x14ac:dyDescent="0.25">
      <c r="A3182" s="3">
        <v>2035</v>
      </c>
      <c r="B3182" s="3">
        <v>3</v>
      </c>
      <c r="C3182" s="4">
        <v>11</v>
      </c>
      <c r="D3182" s="20">
        <f>INDEX('Prom Factor Mensual Hora 0,5'!$B$5:$N$28,MATCH('Casos CMg'!$C3182,'Prom Factor Mensual Hora 0,5'!$A$5:$A$28,0),MATCH('Casos CMg'!$B3182,'Prom Factor Mensual Hora 0,5'!$B$4:$M$4,0))</f>
        <v>0.99696702231851253</v>
      </c>
      <c r="E3182" s="24">
        <v>51</v>
      </c>
      <c r="F3182" s="19">
        <f t="shared" si="147"/>
        <v>50.845318138244139</v>
      </c>
      <c r="G3182" s="24">
        <v>32.1</v>
      </c>
      <c r="H3182" s="19">
        <f t="shared" si="148"/>
        <v>32.002641416424254</v>
      </c>
      <c r="I3182" s="24">
        <v>60.6</v>
      </c>
      <c r="J3182" s="19">
        <f t="shared" si="149"/>
        <v>60.41620155250186</v>
      </c>
    </row>
    <row r="3183" spans="1:10" x14ac:dyDescent="0.25">
      <c r="A3183" s="3">
        <v>2035</v>
      </c>
      <c r="B3183" s="3">
        <v>3</v>
      </c>
      <c r="C3183" s="4">
        <v>12</v>
      </c>
      <c r="D3183" s="20">
        <f>INDEX('Prom Factor Mensual Hora 0,5'!$B$5:$N$28,MATCH('Casos CMg'!$C3183,'Prom Factor Mensual Hora 0,5'!$A$5:$A$28,0),MATCH('Casos CMg'!$B3183,'Prom Factor Mensual Hora 0,5'!$B$4:$M$4,0))</f>
        <v>0.99756232294182201</v>
      </c>
      <c r="E3183" s="24">
        <v>51</v>
      </c>
      <c r="F3183" s="19">
        <f t="shared" si="147"/>
        <v>50.875678470032923</v>
      </c>
      <c r="G3183" s="24">
        <v>32.1</v>
      </c>
      <c r="H3183" s="19">
        <f t="shared" si="148"/>
        <v>32.021750566432488</v>
      </c>
      <c r="I3183" s="24">
        <v>60.6</v>
      </c>
      <c r="J3183" s="19">
        <f t="shared" si="149"/>
        <v>60.452276770274416</v>
      </c>
    </row>
    <row r="3184" spans="1:10" x14ac:dyDescent="0.25">
      <c r="A3184" s="3">
        <v>2035</v>
      </c>
      <c r="B3184" s="3">
        <v>3</v>
      </c>
      <c r="C3184" s="4">
        <v>13</v>
      </c>
      <c r="D3184" s="20">
        <f>INDEX('Prom Factor Mensual Hora 0,5'!$B$5:$N$28,MATCH('Casos CMg'!$C3184,'Prom Factor Mensual Hora 0,5'!$A$5:$A$28,0),MATCH('Casos CMg'!$B3184,'Prom Factor Mensual Hora 0,5'!$B$4:$M$4,0))</f>
        <v>0.99757345039582368</v>
      </c>
      <c r="E3184" s="24">
        <v>54.1</v>
      </c>
      <c r="F3184" s="19">
        <f t="shared" si="147"/>
        <v>53.968723666414064</v>
      </c>
      <c r="G3184" s="24">
        <v>33.4</v>
      </c>
      <c r="H3184" s="19">
        <f t="shared" si="148"/>
        <v>33.318953243220513</v>
      </c>
      <c r="I3184" s="24">
        <v>64.8</v>
      </c>
      <c r="J3184" s="19">
        <f t="shared" si="149"/>
        <v>64.642759585649372</v>
      </c>
    </row>
    <row r="3185" spans="1:10" x14ac:dyDescent="0.25">
      <c r="A3185" s="3">
        <v>2035</v>
      </c>
      <c r="B3185" s="3">
        <v>3</v>
      </c>
      <c r="C3185" s="4">
        <v>14</v>
      </c>
      <c r="D3185" s="20">
        <f>INDEX('Prom Factor Mensual Hora 0,5'!$B$5:$N$28,MATCH('Casos CMg'!$C3185,'Prom Factor Mensual Hora 0,5'!$A$5:$A$28,0),MATCH('Casos CMg'!$B3185,'Prom Factor Mensual Hora 0,5'!$B$4:$M$4,0))</f>
        <v>0.99910148694727641</v>
      </c>
      <c r="E3185" s="24">
        <v>54.1</v>
      </c>
      <c r="F3185" s="19">
        <f t="shared" si="147"/>
        <v>54.051390443847652</v>
      </c>
      <c r="G3185" s="24">
        <v>33.4</v>
      </c>
      <c r="H3185" s="19">
        <f t="shared" si="148"/>
        <v>33.369989664039032</v>
      </c>
      <c r="I3185" s="24">
        <v>64.8</v>
      </c>
      <c r="J3185" s="19">
        <f t="shared" si="149"/>
        <v>64.741776354183514</v>
      </c>
    </row>
    <row r="3186" spans="1:10" x14ac:dyDescent="0.25">
      <c r="A3186" s="3">
        <v>2035</v>
      </c>
      <c r="B3186" s="3">
        <v>3</v>
      </c>
      <c r="C3186" s="4">
        <v>15</v>
      </c>
      <c r="D3186" s="20">
        <f>INDEX('Prom Factor Mensual Hora 0,5'!$B$5:$N$28,MATCH('Casos CMg'!$C3186,'Prom Factor Mensual Hora 0,5'!$A$5:$A$28,0),MATCH('Casos CMg'!$B3186,'Prom Factor Mensual Hora 0,5'!$B$4:$M$4,0))</f>
        <v>1</v>
      </c>
      <c r="E3186" s="24">
        <v>51</v>
      </c>
      <c r="F3186" s="19">
        <f t="shared" si="147"/>
        <v>51</v>
      </c>
      <c r="G3186" s="24">
        <v>32.1</v>
      </c>
      <c r="H3186" s="19">
        <f t="shared" si="148"/>
        <v>32.1</v>
      </c>
      <c r="I3186" s="24">
        <v>60.6</v>
      </c>
      <c r="J3186" s="19">
        <f t="shared" si="149"/>
        <v>60.6</v>
      </c>
    </row>
    <row r="3187" spans="1:10" x14ac:dyDescent="0.25">
      <c r="A3187" s="3">
        <v>2035</v>
      </c>
      <c r="B3187" s="3">
        <v>3</v>
      </c>
      <c r="C3187" s="4">
        <v>16</v>
      </c>
      <c r="D3187" s="20">
        <f>INDEX('Prom Factor Mensual Hora 0,5'!$B$5:$N$28,MATCH('Casos CMg'!$C3187,'Prom Factor Mensual Hora 0,5'!$A$5:$A$28,0),MATCH('Casos CMg'!$B3187,'Prom Factor Mensual Hora 0,5'!$B$4:$M$4,0))</f>
        <v>0.99990453840340487</v>
      </c>
      <c r="E3187" s="24">
        <v>51</v>
      </c>
      <c r="F3187" s="19">
        <f t="shared" si="147"/>
        <v>50.995131458573645</v>
      </c>
      <c r="G3187" s="24">
        <v>32.1</v>
      </c>
      <c r="H3187" s="19">
        <f t="shared" si="148"/>
        <v>32.096935682749297</v>
      </c>
      <c r="I3187" s="24">
        <v>60.6</v>
      </c>
      <c r="J3187" s="19">
        <f t="shared" si="149"/>
        <v>60.594215027246335</v>
      </c>
    </row>
    <row r="3188" spans="1:10" x14ac:dyDescent="0.25">
      <c r="A3188" s="3">
        <v>2035</v>
      </c>
      <c r="B3188" s="3">
        <v>3</v>
      </c>
      <c r="C3188" s="4">
        <v>17</v>
      </c>
      <c r="D3188" s="20">
        <f>INDEX('Prom Factor Mensual Hora 0,5'!$B$5:$N$28,MATCH('Casos CMg'!$C3188,'Prom Factor Mensual Hora 0,5'!$A$5:$A$28,0),MATCH('Casos CMg'!$B3188,'Prom Factor Mensual Hora 0,5'!$B$4:$M$4,0))</f>
        <v>0.99974256146699225</v>
      </c>
      <c r="E3188" s="24">
        <v>51</v>
      </c>
      <c r="F3188" s="19">
        <f t="shared" si="147"/>
        <v>50.986870634816604</v>
      </c>
      <c r="G3188" s="24">
        <v>32.1</v>
      </c>
      <c r="H3188" s="19">
        <f t="shared" si="148"/>
        <v>32.09173622309045</v>
      </c>
      <c r="I3188" s="24">
        <v>60.6</v>
      </c>
      <c r="J3188" s="19">
        <f t="shared" si="149"/>
        <v>60.584399224899734</v>
      </c>
    </row>
    <row r="3189" spans="1:10" x14ac:dyDescent="0.25">
      <c r="A3189" s="3">
        <v>2035</v>
      </c>
      <c r="B3189" s="3">
        <v>3</v>
      </c>
      <c r="C3189" s="4">
        <v>18</v>
      </c>
      <c r="D3189" s="20">
        <f>INDEX('Prom Factor Mensual Hora 0,5'!$B$5:$N$28,MATCH('Casos CMg'!$C3189,'Prom Factor Mensual Hora 0,5'!$A$5:$A$28,0),MATCH('Casos CMg'!$B3189,'Prom Factor Mensual Hora 0,5'!$B$4:$M$4,0))</f>
        <v>0.99990615129705385</v>
      </c>
      <c r="E3189" s="24">
        <v>51</v>
      </c>
      <c r="F3189" s="19">
        <f t="shared" si="147"/>
        <v>50.995213716149749</v>
      </c>
      <c r="G3189" s="24">
        <v>32.1</v>
      </c>
      <c r="H3189" s="19">
        <f t="shared" si="148"/>
        <v>32.096987456635432</v>
      </c>
      <c r="I3189" s="24">
        <v>60.6</v>
      </c>
      <c r="J3189" s="19">
        <f t="shared" si="149"/>
        <v>60.594312768601462</v>
      </c>
    </row>
    <row r="3190" spans="1:10" x14ac:dyDescent="0.25">
      <c r="A3190" s="3">
        <v>2035</v>
      </c>
      <c r="B3190" s="3">
        <v>3</v>
      </c>
      <c r="C3190" s="4">
        <v>19</v>
      </c>
      <c r="D3190" s="20">
        <f>INDEX('Prom Factor Mensual Hora 0,5'!$B$5:$N$28,MATCH('Casos CMg'!$C3190,'Prom Factor Mensual Hora 0,5'!$A$5:$A$28,0),MATCH('Casos CMg'!$B3190,'Prom Factor Mensual Hora 0,5'!$B$4:$M$4,0))</f>
        <v>0.98834644215198175</v>
      </c>
      <c r="E3190" s="24">
        <v>91.8</v>
      </c>
      <c r="F3190" s="19">
        <f t="shared" si="147"/>
        <v>90.730203389551917</v>
      </c>
      <c r="G3190" s="24">
        <v>46.6</v>
      </c>
      <c r="H3190" s="19">
        <f t="shared" si="148"/>
        <v>46.056944204282352</v>
      </c>
      <c r="I3190" s="24">
        <v>116.4</v>
      </c>
      <c r="J3190" s="19">
        <f t="shared" si="149"/>
        <v>115.04352586649068</v>
      </c>
    </row>
    <row r="3191" spans="1:10" x14ac:dyDescent="0.25">
      <c r="A3191" s="3">
        <v>2035</v>
      </c>
      <c r="B3191" s="3">
        <v>3</v>
      </c>
      <c r="C3191" s="4">
        <v>20</v>
      </c>
      <c r="D3191" s="20">
        <f>INDEX('Prom Factor Mensual Hora 0,5'!$B$5:$N$28,MATCH('Casos CMg'!$C3191,'Prom Factor Mensual Hora 0,5'!$A$5:$A$28,0),MATCH('Casos CMg'!$B3191,'Prom Factor Mensual Hora 0,5'!$B$4:$M$4,0))</f>
        <v>0.98472453846384622</v>
      </c>
      <c r="E3191" s="24">
        <v>90.8</v>
      </c>
      <c r="F3191" s="19">
        <f t="shared" si="147"/>
        <v>89.412988092517239</v>
      </c>
      <c r="G3191" s="24">
        <v>46.3</v>
      </c>
      <c r="H3191" s="19">
        <f t="shared" si="148"/>
        <v>45.59274613087608</v>
      </c>
      <c r="I3191" s="24">
        <v>115.6</v>
      </c>
      <c r="J3191" s="19">
        <f t="shared" si="149"/>
        <v>113.83415664642062</v>
      </c>
    </row>
    <row r="3192" spans="1:10" x14ac:dyDescent="0.25">
      <c r="A3192" s="3">
        <v>2035</v>
      </c>
      <c r="B3192" s="3">
        <v>3</v>
      </c>
      <c r="C3192" s="4">
        <v>21</v>
      </c>
      <c r="D3192" s="20">
        <f>INDEX('Prom Factor Mensual Hora 0,5'!$B$5:$N$28,MATCH('Casos CMg'!$C3192,'Prom Factor Mensual Hora 0,5'!$A$5:$A$28,0),MATCH('Casos CMg'!$B3192,'Prom Factor Mensual Hora 0,5'!$B$4:$M$4,0))</f>
        <v>0.98472687003678994</v>
      </c>
      <c r="E3192" s="24">
        <v>90.8</v>
      </c>
      <c r="F3192" s="19">
        <f t="shared" si="147"/>
        <v>89.413199799340518</v>
      </c>
      <c r="G3192" s="24">
        <v>46.3</v>
      </c>
      <c r="H3192" s="19">
        <f t="shared" si="148"/>
        <v>45.592854082703369</v>
      </c>
      <c r="I3192" s="24">
        <v>115.6</v>
      </c>
      <c r="J3192" s="19">
        <f t="shared" si="149"/>
        <v>113.8344261762529</v>
      </c>
    </row>
    <row r="3193" spans="1:10" x14ac:dyDescent="0.25">
      <c r="A3193" s="3">
        <v>2035</v>
      </c>
      <c r="B3193" s="3">
        <v>3</v>
      </c>
      <c r="C3193" s="4">
        <v>22</v>
      </c>
      <c r="D3193" s="20">
        <f>INDEX('Prom Factor Mensual Hora 0,5'!$B$5:$N$28,MATCH('Casos CMg'!$C3193,'Prom Factor Mensual Hora 0,5'!$A$5:$A$28,0),MATCH('Casos CMg'!$B3193,'Prom Factor Mensual Hora 0,5'!$B$4:$M$4,0))</f>
        <v>0.98472644874400284</v>
      </c>
      <c r="E3193" s="24">
        <v>90.8</v>
      </c>
      <c r="F3193" s="19">
        <f t="shared" si="147"/>
        <v>89.413161545955461</v>
      </c>
      <c r="G3193" s="24">
        <v>46.3</v>
      </c>
      <c r="H3193" s="19">
        <f t="shared" si="148"/>
        <v>45.592834576847331</v>
      </c>
      <c r="I3193" s="24">
        <v>115.6</v>
      </c>
      <c r="J3193" s="19">
        <f t="shared" si="149"/>
        <v>113.83437747480673</v>
      </c>
    </row>
    <row r="3194" spans="1:10" x14ac:dyDescent="0.25">
      <c r="A3194" s="3">
        <v>2035</v>
      </c>
      <c r="B3194" s="3">
        <v>3</v>
      </c>
      <c r="C3194" s="4">
        <v>23</v>
      </c>
      <c r="D3194" s="20">
        <f>INDEX('Prom Factor Mensual Hora 0,5'!$B$5:$N$28,MATCH('Casos CMg'!$C3194,'Prom Factor Mensual Hora 0,5'!$A$5:$A$28,0),MATCH('Casos CMg'!$B3194,'Prom Factor Mensual Hora 0,5'!$B$4:$M$4,0))</f>
        <v>0.98472482955936425</v>
      </c>
      <c r="E3194" s="24">
        <v>92.3</v>
      </c>
      <c r="F3194" s="19">
        <f t="shared" si="147"/>
        <v>90.890101768329316</v>
      </c>
      <c r="G3194" s="24">
        <v>46.8</v>
      </c>
      <c r="H3194" s="19">
        <f t="shared" si="148"/>
        <v>46.085122023378247</v>
      </c>
      <c r="I3194" s="24">
        <v>116.8</v>
      </c>
      <c r="J3194" s="19">
        <f t="shared" si="149"/>
        <v>115.01586009253374</v>
      </c>
    </row>
    <row r="3195" spans="1:10" x14ac:dyDescent="0.25">
      <c r="A3195" s="3">
        <v>2035</v>
      </c>
      <c r="B3195" s="3">
        <v>4</v>
      </c>
      <c r="C3195" s="4">
        <v>0</v>
      </c>
      <c r="D3195" s="20">
        <f>INDEX('Prom Factor Mensual Hora 0,5'!$B$5:$N$28,MATCH('Casos CMg'!$C3195,'Prom Factor Mensual Hora 0,5'!$A$5:$A$28,0),MATCH('Casos CMg'!$B3195,'Prom Factor Mensual Hora 0,5'!$B$4:$M$4,0))</f>
        <v>0.98509089613217082</v>
      </c>
      <c r="E3195" s="24">
        <v>98</v>
      </c>
      <c r="F3195" s="19">
        <f t="shared" si="147"/>
        <v>96.538907820952744</v>
      </c>
      <c r="G3195" s="24">
        <v>48.5</v>
      </c>
      <c r="H3195" s="19">
        <f t="shared" si="148"/>
        <v>47.776908462410283</v>
      </c>
      <c r="I3195" s="24">
        <v>121.9</v>
      </c>
      <c r="J3195" s="19">
        <f t="shared" si="149"/>
        <v>120.08258023851162</v>
      </c>
    </row>
    <row r="3196" spans="1:10" x14ac:dyDescent="0.25">
      <c r="A3196" s="3">
        <v>2035</v>
      </c>
      <c r="B3196" s="3">
        <v>4</v>
      </c>
      <c r="C3196" s="4">
        <v>1</v>
      </c>
      <c r="D3196" s="20">
        <f>INDEX('Prom Factor Mensual Hora 0,5'!$B$5:$N$28,MATCH('Casos CMg'!$C3196,'Prom Factor Mensual Hora 0,5'!$A$5:$A$28,0),MATCH('Casos CMg'!$B3196,'Prom Factor Mensual Hora 0,5'!$B$4:$M$4,0))</f>
        <v>0.99157639186385382</v>
      </c>
      <c r="E3196" s="24">
        <v>98.7</v>
      </c>
      <c r="F3196" s="19">
        <f t="shared" si="147"/>
        <v>97.868589876962375</v>
      </c>
      <c r="G3196" s="24">
        <v>48.9</v>
      </c>
      <c r="H3196" s="19">
        <f t="shared" si="148"/>
        <v>48.488085562142452</v>
      </c>
      <c r="I3196" s="24">
        <v>122.8</v>
      </c>
      <c r="J3196" s="19">
        <f t="shared" si="149"/>
        <v>121.76558092088125</v>
      </c>
    </row>
    <row r="3197" spans="1:10" x14ac:dyDescent="0.25">
      <c r="A3197" s="3">
        <v>2035</v>
      </c>
      <c r="B3197" s="3">
        <v>4</v>
      </c>
      <c r="C3197" s="4">
        <v>2</v>
      </c>
      <c r="D3197" s="20">
        <f>INDEX('Prom Factor Mensual Hora 0,5'!$B$5:$N$28,MATCH('Casos CMg'!$C3197,'Prom Factor Mensual Hora 0,5'!$A$5:$A$28,0),MATCH('Casos CMg'!$B3197,'Prom Factor Mensual Hora 0,5'!$B$4:$M$4,0))</f>
        <v>0.9919287834813304</v>
      </c>
      <c r="E3197" s="24">
        <v>98.8</v>
      </c>
      <c r="F3197" s="19">
        <f t="shared" si="147"/>
        <v>98.00256380795544</v>
      </c>
      <c r="G3197" s="24">
        <v>49</v>
      </c>
      <c r="H3197" s="19">
        <f t="shared" si="148"/>
        <v>48.60451039058519</v>
      </c>
      <c r="I3197" s="24">
        <v>122.9</v>
      </c>
      <c r="J3197" s="19">
        <f t="shared" si="149"/>
        <v>121.90804748985551</v>
      </c>
    </row>
    <row r="3198" spans="1:10" x14ac:dyDescent="0.25">
      <c r="A3198" s="3">
        <v>2035</v>
      </c>
      <c r="B3198" s="3">
        <v>4</v>
      </c>
      <c r="C3198" s="4">
        <v>3</v>
      </c>
      <c r="D3198" s="20">
        <f>INDEX('Prom Factor Mensual Hora 0,5'!$B$5:$N$28,MATCH('Casos CMg'!$C3198,'Prom Factor Mensual Hora 0,5'!$A$5:$A$28,0),MATCH('Casos CMg'!$B3198,'Prom Factor Mensual Hora 0,5'!$B$4:$M$4,0))</f>
        <v>0.99192985235620701</v>
      </c>
      <c r="E3198" s="24">
        <v>98.8</v>
      </c>
      <c r="F3198" s="19">
        <f t="shared" si="147"/>
        <v>98.002669412793253</v>
      </c>
      <c r="G3198" s="24">
        <v>49</v>
      </c>
      <c r="H3198" s="19">
        <f t="shared" si="148"/>
        <v>48.604562765454141</v>
      </c>
      <c r="I3198" s="24">
        <v>122.9</v>
      </c>
      <c r="J3198" s="19">
        <f t="shared" si="149"/>
        <v>121.90817885457784</v>
      </c>
    </row>
    <row r="3199" spans="1:10" x14ac:dyDescent="0.25">
      <c r="A3199" s="3">
        <v>2035</v>
      </c>
      <c r="B3199" s="3">
        <v>4</v>
      </c>
      <c r="C3199" s="4">
        <v>4</v>
      </c>
      <c r="D3199" s="20">
        <f>INDEX('Prom Factor Mensual Hora 0,5'!$B$5:$N$28,MATCH('Casos CMg'!$C3199,'Prom Factor Mensual Hora 0,5'!$A$5:$A$28,0),MATCH('Casos CMg'!$B3199,'Prom Factor Mensual Hora 0,5'!$B$4:$M$4,0))</f>
        <v>0.99192951449224909</v>
      </c>
      <c r="E3199" s="24">
        <v>98.8</v>
      </c>
      <c r="F3199" s="19">
        <f t="shared" si="147"/>
        <v>98.0026360318342</v>
      </c>
      <c r="G3199" s="24">
        <v>49</v>
      </c>
      <c r="H3199" s="19">
        <f t="shared" si="148"/>
        <v>48.604546210120205</v>
      </c>
      <c r="I3199" s="24">
        <v>122.9</v>
      </c>
      <c r="J3199" s="19">
        <f t="shared" si="149"/>
        <v>121.90813733109742</v>
      </c>
    </row>
    <row r="3200" spans="1:10" x14ac:dyDescent="0.25">
      <c r="A3200" s="3">
        <v>2035</v>
      </c>
      <c r="B3200" s="3">
        <v>4</v>
      </c>
      <c r="C3200" s="4">
        <v>5</v>
      </c>
      <c r="D3200" s="20">
        <f>INDEX('Prom Factor Mensual Hora 0,5'!$B$5:$N$28,MATCH('Casos CMg'!$C3200,'Prom Factor Mensual Hora 0,5'!$A$5:$A$28,0),MATCH('Casos CMg'!$B3200,'Prom Factor Mensual Hora 0,5'!$B$4:$M$4,0))</f>
        <v>0.99192620075401927</v>
      </c>
      <c r="E3200" s="24">
        <v>98.8</v>
      </c>
      <c r="F3200" s="19">
        <f t="shared" si="147"/>
        <v>98.002308634497098</v>
      </c>
      <c r="G3200" s="24">
        <v>49</v>
      </c>
      <c r="H3200" s="19">
        <f t="shared" si="148"/>
        <v>48.604383836946944</v>
      </c>
      <c r="I3200" s="24">
        <v>122.9</v>
      </c>
      <c r="J3200" s="19">
        <f t="shared" si="149"/>
        <v>121.90773007266897</v>
      </c>
    </row>
    <row r="3201" spans="1:10" x14ac:dyDescent="0.25">
      <c r="A3201" s="3">
        <v>2035</v>
      </c>
      <c r="B3201" s="3">
        <v>4</v>
      </c>
      <c r="C3201" s="4">
        <v>6</v>
      </c>
      <c r="D3201" s="20">
        <f>INDEX('Prom Factor Mensual Hora 0,5'!$B$5:$N$28,MATCH('Casos CMg'!$C3201,'Prom Factor Mensual Hora 0,5'!$A$5:$A$28,0),MATCH('Casos CMg'!$B3201,'Prom Factor Mensual Hora 0,5'!$B$4:$M$4,0))</f>
        <v>0.99192118293680531</v>
      </c>
      <c r="E3201" s="24">
        <v>98.4</v>
      </c>
      <c r="F3201" s="19">
        <f t="shared" si="147"/>
        <v>97.605044400981654</v>
      </c>
      <c r="G3201" s="24">
        <v>48.7</v>
      </c>
      <c r="H3201" s="19">
        <f t="shared" si="148"/>
        <v>48.306561609022424</v>
      </c>
      <c r="I3201" s="24">
        <v>122.4</v>
      </c>
      <c r="J3201" s="19">
        <f t="shared" si="149"/>
        <v>121.41115279146497</v>
      </c>
    </row>
    <row r="3202" spans="1:10" x14ac:dyDescent="0.25">
      <c r="A3202" s="3">
        <v>2035</v>
      </c>
      <c r="B3202" s="3">
        <v>4</v>
      </c>
      <c r="C3202" s="4">
        <v>7</v>
      </c>
      <c r="D3202" s="20">
        <f>INDEX('Prom Factor Mensual Hora 0,5'!$B$5:$N$28,MATCH('Casos CMg'!$C3202,'Prom Factor Mensual Hora 0,5'!$A$5:$A$28,0),MATCH('Casos CMg'!$B3202,'Prom Factor Mensual Hora 0,5'!$B$4:$M$4,0))</f>
        <v>0.99192664764138638</v>
      </c>
      <c r="E3202" s="24">
        <v>75.7</v>
      </c>
      <c r="F3202" s="19">
        <f t="shared" si="147"/>
        <v>75.088847226452955</v>
      </c>
      <c r="G3202" s="24">
        <v>40.6</v>
      </c>
      <c r="H3202" s="19">
        <f t="shared" si="148"/>
        <v>40.272221894240289</v>
      </c>
      <c r="I3202" s="24">
        <v>96</v>
      </c>
      <c r="J3202" s="19">
        <f t="shared" si="149"/>
        <v>95.2249581735731</v>
      </c>
    </row>
    <row r="3203" spans="1:10" x14ac:dyDescent="0.25">
      <c r="A3203" s="3">
        <v>2035</v>
      </c>
      <c r="B3203" s="3">
        <v>4</v>
      </c>
      <c r="C3203" s="4">
        <v>8</v>
      </c>
      <c r="D3203" s="20">
        <f>INDEX('Prom Factor Mensual Hora 0,5'!$B$5:$N$28,MATCH('Casos CMg'!$C3203,'Prom Factor Mensual Hora 0,5'!$A$5:$A$28,0),MATCH('Casos CMg'!$B3203,'Prom Factor Mensual Hora 0,5'!$B$4:$M$4,0))</f>
        <v>0.99191684978434647</v>
      </c>
      <c r="E3203" s="24">
        <v>74.2</v>
      </c>
      <c r="F3203" s="19">
        <f t="shared" si="147"/>
        <v>73.600230253998504</v>
      </c>
      <c r="G3203" s="24">
        <v>40</v>
      </c>
      <c r="H3203" s="19">
        <f t="shared" si="148"/>
        <v>39.67667399137386</v>
      </c>
      <c r="I3203" s="24">
        <v>93.6</v>
      </c>
      <c r="J3203" s="19">
        <f t="shared" si="149"/>
        <v>92.843417139814818</v>
      </c>
    </row>
    <row r="3204" spans="1:10" x14ac:dyDescent="0.25">
      <c r="A3204" s="3">
        <v>2035</v>
      </c>
      <c r="B3204" s="3">
        <v>4</v>
      </c>
      <c r="C3204" s="4">
        <v>9</v>
      </c>
      <c r="D3204" s="20">
        <f>INDEX('Prom Factor Mensual Hora 0,5'!$B$5:$N$28,MATCH('Casos CMg'!$C3204,'Prom Factor Mensual Hora 0,5'!$A$5:$A$28,0),MATCH('Casos CMg'!$B3204,'Prom Factor Mensual Hora 0,5'!$B$4:$M$4,0))</f>
        <v>0.99594377952619184</v>
      </c>
      <c r="E3204" s="24">
        <v>72.599999999999994</v>
      </c>
      <c r="F3204" s="19">
        <f t="shared" ref="F3204:F3267" si="150">$E3204*$D3204</f>
        <v>72.305518393601517</v>
      </c>
      <c r="G3204" s="24">
        <v>38.5</v>
      </c>
      <c r="H3204" s="19">
        <f t="shared" ref="H3204:H3267" si="151">$G3204*$D3204</f>
        <v>38.343835511758385</v>
      </c>
      <c r="I3204" s="24">
        <v>90.7</v>
      </c>
      <c r="J3204" s="19">
        <f t="shared" ref="J3204:J3267" si="152">$I3204*$D3204</f>
        <v>90.332100803025597</v>
      </c>
    </row>
    <row r="3205" spans="1:10" x14ac:dyDescent="0.25">
      <c r="A3205" s="3">
        <v>2035</v>
      </c>
      <c r="B3205" s="3">
        <v>4</v>
      </c>
      <c r="C3205" s="4">
        <v>10</v>
      </c>
      <c r="D3205" s="20">
        <f>INDEX('Prom Factor Mensual Hora 0,5'!$B$5:$N$28,MATCH('Casos CMg'!$C3205,'Prom Factor Mensual Hora 0,5'!$A$5:$A$28,0),MATCH('Casos CMg'!$B3205,'Prom Factor Mensual Hora 0,5'!$B$4:$M$4,0))</f>
        <v>0.99798323656580945</v>
      </c>
      <c r="E3205" s="24">
        <v>72.599999999999994</v>
      </c>
      <c r="F3205" s="19">
        <f t="shared" si="150"/>
        <v>72.453582974677758</v>
      </c>
      <c r="G3205" s="24">
        <v>38.5</v>
      </c>
      <c r="H3205" s="19">
        <f t="shared" si="151"/>
        <v>38.422354607783667</v>
      </c>
      <c r="I3205" s="24">
        <v>90.7</v>
      </c>
      <c r="J3205" s="19">
        <f t="shared" si="152"/>
        <v>90.517079556518922</v>
      </c>
    </row>
    <row r="3206" spans="1:10" x14ac:dyDescent="0.25">
      <c r="A3206" s="3">
        <v>2035</v>
      </c>
      <c r="B3206" s="3">
        <v>4</v>
      </c>
      <c r="C3206" s="4">
        <v>11</v>
      </c>
      <c r="D3206" s="20">
        <f>INDEX('Prom Factor Mensual Hora 0,5'!$B$5:$N$28,MATCH('Casos CMg'!$C3206,'Prom Factor Mensual Hora 0,5'!$A$5:$A$28,0),MATCH('Casos CMg'!$B3206,'Prom Factor Mensual Hora 0,5'!$B$4:$M$4,0))</f>
        <v>0.99678871284927506</v>
      </c>
      <c r="E3206" s="24">
        <v>72.599999999999994</v>
      </c>
      <c r="F3206" s="19">
        <f t="shared" si="150"/>
        <v>72.366860552857361</v>
      </c>
      <c r="G3206" s="24">
        <v>38.5</v>
      </c>
      <c r="H3206" s="19">
        <f t="shared" si="151"/>
        <v>38.376365444697093</v>
      </c>
      <c r="I3206" s="24">
        <v>90.7</v>
      </c>
      <c r="J3206" s="19">
        <f t="shared" si="152"/>
        <v>90.408736255429247</v>
      </c>
    </row>
    <row r="3207" spans="1:10" x14ac:dyDescent="0.25">
      <c r="A3207" s="3">
        <v>2035</v>
      </c>
      <c r="B3207" s="3">
        <v>4</v>
      </c>
      <c r="C3207" s="4">
        <v>12</v>
      </c>
      <c r="D3207" s="20">
        <f>INDEX('Prom Factor Mensual Hora 0,5'!$B$5:$N$28,MATCH('Casos CMg'!$C3207,'Prom Factor Mensual Hora 0,5'!$A$5:$A$28,0),MATCH('Casos CMg'!$B3207,'Prom Factor Mensual Hora 0,5'!$B$4:$M$4,0))</f>
        <v>0.99767261409568264</v>
      </c>
      <c r="E3207" s="24">
        <v>72.599999999999994</v>
      </c>
      <c r="F3207" s="19">
        <f t="shared" si="150"/>
        <v>72.431031783346555</v>
      </c>
      <c r="G3207" s="24">
        <v>38.5</v>
      </c>
      <c r="H3207" s="19">
        <f t="shared" si="151"/>
        <v>38.410395642683781</v>
      </c>
      <c r="I3207" s="24">
        <v>90.7</v>
      </c>
      <c r="J3207" s="19">
        <f t="shared" si="152"/>
        <v>90.488906098478424</v>
      </c>
    </row>
    <row r="3208" spans="1:10" x14ac:dyDescent="0.25">
      <c r="A3208" s="3">
        <v>2035</v>
      </c>
      <c r="B3208" s="3">
        <v>4</v>
      </c>
      <c r="C3208" s="4">
        <v>13</v>
      </c>
      <c r="D3208" s="20">
        <f>INDEX('Prom Factor Mensual Hora 0,5'!$B$5:$N$28,MATCH('Casos CMg'!$C3208,'Prom Factor Mensual Hora 0,5'!$A$5:$A$28,0),MATCH('Casos CMg'!$B3208,'Prom Factor Mensual Hora 0,5'!$B$4:$M$4,0))</f>
        <v>0.99791573873240724</v>
      </c>
      <c r="E3208" s="24">
        <v>72.599999999999994</v>
      </c>
      <c r="F3208" s="19">
        <f t="shared" si="150"/>
        <v>72.448682631972758</v>
      </c>
      <c r="G3208" s="24">
        <v>38.5</v>
      </c>
      <c r="H3208" s="19">
        <f t="shared" si="151"/>
        <v>38.419755941197678</v>
      </c>
      <c r="I3208" s="24">
        <v>90.7</v>
      </c>
      <c r="J3208" s="19">
        <f t="shared" si="152"/>
        <v>90.510957503029346</v>
      </c>
    </row>
    <row r="3209" spans="1:10" x14ac:dyDescent="0.25">
      <c r="A3209" s="3">
        <v>2035</v>
      </c>
      <c r="B3209" s="3">
        <v>4</v>
      </c>
      <c r="C3209" s="4">
        <v>14</v>
      </c>
      <c r="D3209" s="20">
        <f>INDEX('Prom Factor Mensual Hora 0,5'!$B$5:$N$28,MATCH('Casos CMg'!$C3209,'Prom Factor Mensual Hora 0,5'!$A$5:$A$28,0),MATCH('Casos CMg'!$B3209,'Prom Factor Mensual Hora 0,5'!$B$4:$M$4,0))</f>
        <v>0.99868782859209315</v>
      </c>
      <c r="E3209" s="24">
        <v>72.599999999999994</v>
      </c>
      <c r="F3209" s="19">
        <f t="shared" si="150"/>
        <v>72.504736355785951</v>
      </c>
      <c r="G3209" s="24">
        <v>38.5</v>
      </c>
      <c r="H3209" s="19">
        <f t="shared" si="151"/>
        <v>38.449481400795584</v>
      </c>
      <c r="I3209" s="24">
        <v>90.7</v>
      </c>
      <c r="J3209" s="19">
        <f t="shared" si="152"/>
        <v>90.580986053302851</v>
      </c>
    </row>
    <row r="3210" spans="1:10" x14ac:dyDescent="0.25">
      <c r="A3210" s="3">
        <v>2035</v>
      </c>
      <c r="B3210" s="3">
        <v>4</v>
      </c>
      <c r="C3210" s="4">
        <v>15</v>
      </c>
      <c r="D3210" s="20">
        <f>INDEX('Prom Factor Mensual Hora 0,5'!$B$5:$N$28,MATCH('Casos CMg'!$C3210,'Prom Factor Mensual Hora 0,5'!$A$5:$A$28,0),MATCH('Casos CMg'!$B3210,'Prom Factor Mensual Hora 0,5'!$B$4:$M$4,0))</f>
        <v>0.99952541975940357</v>
      </c>
      <c r="E3210" s="24">
        <v>72.599999999999994</v>
      </c>
      <c r="F3210" s="19">
        <f t="shared" si="150"/>
        <v>72.565545474532698</v>
      </c>
      <c r="G3210" s="24">
        <v>38.5</v>
      </c>
      <c r="H3210" s="19">
        <f t="shared" si="151"/>
        <v>38.481728660737041</v>
      </c>
      <c r="I3210" s="24">
        <v>90.7</v>
      </c>
      <c r="J3210" s="19">
        <f t="shared" si="152"/>
        <v>90.656955572177907</v>
      </c>
    </row>
    <row r="3211" spans="1:10" x14ac:dyDescent="0.25">
      <c r="A3211" s="3">
        <v>2035</v>
      </c>
      <c r="B3211" s="3">
        <v>4</v>
      </c>
      <c r="C3211" s="4">
        <v>16</v>
      </c>
      <c r="D3211" s="20">
        <f>INDEX('Prom Factor Mensual Hora 0,5'!$B$5:$N$28,MATCH('Casos CMg'!$C3211,'Prom Factor Mensual Hora 0,5'!$A$5:$A$28,0),MATCH('Casos CMg'!$B3211,'Prom Factor Mensual Hora 0,5'!$B$4:$M$4,0))</f>
        <v>0.99952220941951331</v>
      </c>
      <c r="E3211" s="24">
        <v>72.599999999999994</v>
      </c>
      <c r="F3211" s="19">
        <f t="shared" si="150"/>
        <v>72.565312403856666</v>
      </c>
      <c r="G3211" s="24">
        <v>38.5</v>
      </c>
      <c r="H3211" s="19">
        <f t="shared" si="151"/>
        <v>38.481605062651262</v>
      </c>
      <c r="I3211" s="24">
        <v>90.7</v>
      </c>
      <c r="J3211" s="19">
        <f t="shared" si="152"/>
        <v>90.65666439434986</v>
      </c>
    </row>
    <row r="3212" spans="1:10" x14ac:dyDescent="0.25">
      <c r="A3212" s="3">
        <v>2035</v>
      </c>
      <c r="B3212" s="3">
        <v>4</v>
      </c>
      <c r="C3212" s="4">
        <v>17</v>
      </c>
      <c r="D3212" s="20">
        <f>INDEX('Prom Factor Mensual Hora 0,5'!$B$5:$N$28,MATCH('Casos CMg'!$C3212,'Prom Factor Mensual Hora 0,5'!$A$5:$A$28,0),MATCH('Casos CMg'!$B3212,'Prom Factor Mensual Hora 0,5'!$B$4:$M$4,0))</f>
        <v>0.99860950025282025</v>
      </c>
      <c r="E3212" s="24">
        <v>78.599999999999994</v>
      </c>
      <c r="F3212" s="19">
        <f t="shared" si="150"/>
        <v>78.490706719871667</v>
      </c>
      <c r="G3212" s="24">
        <v>41.2</v>
      </c>
      <c r="H3212" s="19">
        <f t="shared" si="151"/>
        <v>41.142711410416197</v>
      </c>
      <c r="I3212" s="24">
        <v>100</v>
      </c>
      <c r="J3212" s="19">
        <f t="shared" si="152"/>
        <v>99.860950025282023</v>
      </c>
    </row>
    <row r="3213" spans="1:10" x14ac:dyDescent="0.25">
      <c r="A3213" s="3">
        <v>2035</v>
      </c>
      <c r="B3213" s="3">
        <v>4</v>
      </c>
      <c r="C3213" s="4">
        <v>18</v>
      </c>
      <c r="D3213" s="20">
        <f>INDEX('Prom Factor Mensual Hora 0,5'!$B$5:$N$28,MATCH('Casos CMg'!$C3213,'Prom Factor Mensual Hora 0,5'!$A$5:$A$28,0),MATCH('Casos CMg'!$B3213,'Prom Factor Mensual Hora 0,5'!$B$4:$M$4,0))</f>
        <v>0.99389643847884923</v>
      </c>
      <c r="E3213" s="24">
        <v>80.400000000000006</v>
      </c>
      <c r="F3213" s="19">
        <f t="shared" si="150"/>
        <v>79.909273653699486</v>
      </c>
      <c r="G3213" s="24">
        <v>42</v>
      </c>
      <c r="H3213" s="19">
        <f t="shared" si="151"/>
        <v>41.74365041611167</v>
      </c>
      <c r="I3213" s="24">
        <v>102.9</v>
      </c>
      <c r="J3213" s="19">
        <f t="shared" si="152"/>
        <v>102.2719435194736</v>
      </c>
    </row>
    <row r="3214" spans="1:10" x14ac:dyDescent="0.25">
      <c r="A3214" s="3">
        <v>2035</v>
      </c>
      <c r="B3214" s="3">
        <v>4</v>
      </c>
      <c r="C3214" s="4">
        <v>19</v>
      </c>
      <c r="D3214" s="20">
        <f>INDEX('Prom Factor Mensual Hora 0,5'!$B$5:$N$28,MATCH('Casos CMg'!$C3214,'Prom Factor Mensual Hora 0,5'!$A$5:$A$28,0),MATCH('Casos CMg'!$B3214,'Prom Factor Mensual Hora 0,5'!$B$4:$M$4,0))</f>
        <v>0.98457365554055476</v>
      </c>
      <c r="E3214" s="24">
        <v>96</v>
      </c>
      <c r="F3214" s="19">
        <f t="shared" si="150"/>
        <v>94.519070931893253</v>
      </c>
      <c r="G3214" s="24">
        <v>47.3</v>
      </c>
      <c r="H3214" s="19">
        <f t="shared" si="151"/>
        <v>46.570333907068239</v>
      </c>
      <c r="I3214" s="24">
        <v>119.3</v>
      </c>
      <c r="J3214" s="19">
        <f t="shared" si="152"/>
        <v>117.45963710598818</v>
      </c>
    </row>
    <row r="3215" spans="1:10" x14ac:dyDescent="0.25">
      <c r="A3215" s="3">
        <v>2035</v>
      </c>
      <c r="B3215" s="3">
        <v>4</v>
      </c>
      <c r="C3215" s="4">
        <v>20</v>
      </c>
      <c r="D3215" s="20">
        <f>INDEX('Prom Factor Mensual Hora 0,5'!$B$5:$N$28,MATCH('Casos CMg'!$C3215,'Prom Factor Mensual Hora 0,5'!$A$5:$A$28,0),MATCH('Casos CMg'!$B3215,'Prom Factor Mensual Hora 0,5'!$B$4:$M$4,0))</f>
        <v>0.98457924790758422</v>
      </c>
      <c r="E3215" s="24">
        <v>95.7</v>
      </c>
      <c r="F3215" s="19">
        <f t="shared" si="150"/>
        <v>94.224234024755816</v>
      </c>
      <c r="G3215" s="24">
        <v>47.1</v>
      </c>
      <c r="H3215" s="19">
        <f t="shared" si="151"/>
        <v>46.373682576447216</v>
      </c>
      <c r="I3215" s="24">
        <v>118.9</v>
      </c>
      <c r="J3215" s="19">
        <f t="shared" si="152"/>
        <v>117.06647257621177</v>
      </c>
    </row>
    <row r="3216" spans="1:10" x14ac:dyDescent="0.25">
      <c r="A3216" s="3">
        <v>2035</v>
      </c>
      <c r="B3216" s="3">
        <v>4</v>
      </c>
      <c r="C3216" s="4">
        <v>21</v>
      </c>
      <c r="D3216" s="20">
        <f>INDEX('Prom Factor Mensual Hora 0,5'!$B$5:$N$28,MATCH('Casos CMg'!$C3216,'Prom Factor Mensual Hora 0,5'!$A$5:$A$28,0),MATCH('Casos CMg'!$B3216,'Prom Factor Mensual Hora 0,5'!$B$4:$M$4,0))</f>
        <v>0.98458014440950103</v>
      </c>
      <c r="E3216" s="24">
        <v>95.7</v>
      </c>
      <c r="F3216" s="19">
        <f t="shared" si="150"/>
        <v>94.224319819989248</v>
      </c>
      <c r="G3216" s="24">
        <v>47.1</v>
      </c>
      <c r="H3216" s="19">
        <f t="shared" si="151"/>
        <v>46.373724801687501</v>
      </c>
      <c r="I3216" s="24">
        <v>118.9</v>
      </c>
      <c r="J3216" s="19">
        <f t="shared" si="152"/>
        <v>117.06657917028969</v>
      </c>
    </row>
    <row r="3217" spans="1:10" x14ac:dyDescent="0.25">
      <c r="A3217" s="3">
        <v>2035</v>
      </c>
      <c r="B3217" s="3">
        <v>4</v>
      </c>
      <c r="C3217" s="4">
        <v>22</v>
      </c>
      <c r="D3217" s="20">
        <f>INDEX('Prom Factor Mensual Hora 0,5'!$B$5:$N$28,MATCH('Casos CMg'!$C3217,'Prom Factor Mensual Hora 0,5'!$A$5:$A$28,0),MATCH('Casos CMg'!$B3217,'Prom Factor Mensual Hora 0,5'!$B$4:$M$4,0))</f>
        <v>0.98457983492759882</v>
      </c>
      <c r="E3217" s="24">
        <v>95.7</v>
      </c>
      <c r="F3217" s="19">
        <f t="shared" si="150"/>
        <v>94.224290202571211</v>
      </c>
      <c r="G3217" s="24">
        <v>47.1</v>
      </c>
      <c r="H3217" s="19">
        <f t="shared" si="151"/>
        <v>46.373710225089908</v>
      </c>
      <c r="I3217" s="24">
        <v>118.9</v>
      </c>
      <c r="J3217" s="19">
        <f t="shared" si="152"/>
        <v>117.0665423728915</v>
      </c>
    </row>
    <row r="3218" spans="1:10" x14ac:dyDescent="0.25">
      <c r="A3218" s="3">
        <v>2035</v>
      </c>
      <c r="B3218" s="3">
        <v>4</v>
      </c>
      <c r="C3218" s="4">
        <v>23</v>
      </c>
      <c r="D3218" s="20">
        <f>INDEX('Prom Factor Mensual Hora 0,5'!$B$5:$N$28,MATCH('Casos CMg'!$C3218,'Prom Factor Mensual Hora 0,5'!$A$5:$A$28,0),MATCH('Casos CMg'!$B3218,'Prom Factor Mensual Hora 0,5'!$B$4:$M$4,0))</f>
        <v>0.9845834688629721</v>
      </c>
      <c r="E3218" s="24">
        <v>96.2</v>
      </c>
      <c r="F3218" s="19">
        <f t="shared" si="150"/>
        <v>94.716929704617925</v>
      </c>
      <c r="G3218" s="24">
        <v>47.4</v>
      </c>
      <c r="H3218" s="19">
        <f t="shared" si="151"/>
        <v>46.669256424104873</v>
      </c>
      <c r="I3218" s="24">
        <v>119.6</v>
      </c>
      <c r="J3218" s="19">
        <f t="shared" si="152"/>
        <v>117.75618287601145</v>
      </c>
    </row>
    <row r="3219" spans="1:10" x14ac:dyDescent="0.25">
      <c r="A3219" s="3">
        <v>2035</v>
      </c>
      <c r="B3219" s="3">
        <v>5</v>
      </c>
      <c r="C3219" s="4">
        <v>0</v>
      </c>
      <c r="D3219" s="20">
        <f>INDEX('Prom Factor Mensual Hora 0,5'!$B$5:$N$28,MATCH('Casos CMg'!$C3219,'Prom Factor Mensual Hora 0,5'!$A$5:$A$28,0),MATCH('Casos CMg'!$B3219,'Prom Factor Mensual Hora 0,5'!$B$4:$M$4,0))</f>
        <v>0.98650376681470309</v>
      </c>
      <c r="E3219" s="24">
        <v>104.4</v>
      </c>
      <c r="F3219" s="19">
        <f t="shared" si="150"/>
        <v>102.99099325545501</v>
      </c>
      <c r="G3219" s="24">
        <v>54.2</v>
      </c>
      <c r="H3219" s="19">
        <f t="shared" si="151"/>
        <v>53.468504161356911</v>
      </c>
      <c r="I3219" s="24">
        <v>133.5</v>
      </c>
      <c r="J3219" s="19">
        <f t="shared" si="152"/>
        <v>131.69825286976285</v>
      </c>
    </row>
    <row r="3220" spans="1:10" x14ac:dyDescent="0.25">
      <c r="A3220" s="3">
        <v>2035</v>
      </c>
      <c r="B3220" s="3">
        <v>5</v>
      </c>
      <c r="C3220" s="4">
        <v>1</v>
      </c>
      <c r="D3220" s="20">
        <f>INDEX('Prom Factor Mensual Hora 0,5'!$B$5:$N$28,MATCH('Casos CMg'!$C3220,'Prom Factor Mensual Hora 0,5'!$A$5:$A$28,0),MATCH('Casos CMg'!$B3220,'Prom Factor Mensual Hora 0,5'!$B$4:$M$4,0))</f>
        <v>0.99019504867148112</v>
      </c>
      <c r="E3220" s="24">
        <v>103.7</v>
      </c>
      <c r="F3220" s="19">
        <f t="shared" si="150"/>
        <v>102.68322654723259</v>
      </c>
      <c r="G3220" s="24">
        <v>54.1</v>
      </c>
      <c r="H3220" s="19">
        <f t="shared" si="151"/>
        <v>53.569552133127132</v>
      </c>
      <c r="I3220" s="24">
        <v>132.30000000000001</v>
      </c>
      <c r="J3220" s="19">
        <f t="shared" si="152"/>
        <v>131.00280493923697</v>
      </c>
    </row>
    <row r="3221" spans="1:10" x14ac:dyDescent="0.25">
      <c r="A3221" s="3">
        <v>2035</v>
      </c>
      <c r="B3221" s="3">
        <v>5</v>
      </c>
      <c r="C3221" s="4">
        <v>2</v>
      </c>
      <c r="D3221" s="20">
        <f>INDEX('Prom Factor Mensual Hora 0,5'!$B$5:$N$28,MATCH('Casos CMg'!$C3221,'Prom Factor Mensual Hora 0,5'!$A$5:$A$28,0),MATCH('Casos CMg'!$B3221,'Prom Factor Mensual Hora 0,5'!$B$4:$M$4,0))</f>
        <v>0.99019368846559985</v>
      </c>
      <c r="E3221" s="24">
        <v>103.7</v>
      </c>
      <c r="F3221" s="19">
        <f t="shared" si="150"/>
        <v>102.68308549388271</v>
      </c>
      <c r="G3221" s="24">
        <v>54.1</v>
      </c>
      <c r="H3221" s="19">
        <f t="shared" si="151"/>
        <v>53.56947854598895</v>
      </c>
      <c r="I3221" s="24">
        <v>132.30000000000001</v>
      </c>
      <c r="J3221" s="19">
        <f t="shared" si="152"/>
        <v>131.00262498399888</v>
      </c>
    </row>
    <row r="3222" spans="1:10" x14ac:dyDescent="0.25">
      <c r="A3222" s="3">
        <v>2035</v>
      </c>
      <c r="B3222" s="3">
        <v>5</v>
      </c>
      <c r="C3222" s="4">
        <v>3</v>
      </c>
      <c r="D3222" s="20">
        <f>INDEX('Prom Factor Mensual Hora 0,5'!$B$5:$N$28,MATCH('Casos CMg'!$C3222,'Prom Factor Mensual Hora 0,5'!$A$5:$A$28,0),MATCH('Casos CMg'!$B3222,'Prom Factor Mensual Hora 0,5'!$B$4:$M$4,0))</f>
        <v>0.99019542660829607</v>
      </c>
      <c r="E3222" s="24">
        <v>103.7</v>
      </c>
      <c r="F3222" s="19">
        <f t="shared" si="150"/>
        <v>102.6832657392803</v>
      </c>
      <c r="G3222" s="24">
        <v>54.1</v>
      </c>
      <c r="H3222" s="19">
        <f t="shared" si="151"/>
        <v>53.569572579508822</v>
      </c>
      <c r="I3222" s="24">
        <v>132.30000000000001</v>
      </c>
      <c r="J3222" s="19">
        <f t="shared" si="152"/>
        <v>131.00285494027759</v>
      </c>
    </row>
    <row r="3223" spans="1:10" x14ac:dyDescent="0.25">
      <c r="A3223" s="3">
        <v>2035</v>
      </c>
      <c r="B3223" s="3">
        <v>5</v>
      </c>
      <c r="C3223" s="4">
        <v>4</v>
      </c>
      <c r="D3223" s="20">
        <f>INDEX('Prom Factor Mensual Hora 0,5'!$B$5:$N$28,MATCH('Casos CMg'!$C3223,'Prom Factor Mensual Hora 0,5'!$A$5:$A$28,0),MATCH('Casos CMg'!$B3223,'Prom Factor Mensual Hora 0,5'!$B$4:$M$4,0))</f>
        <v>0.99019337798033169</v>
      </c>
      <c r="E3223" s="24">
        <v>103.7</v>
      </c>
      <c r="F3223" s="19">
        <f t="shared" si="150"/>
        <v>102.6830532965604</v>
      </c>
      <c r="G3223" s="24">
        <v>54.1</v>
      </c>
      <c r="H3223" s="19">
        <f t="shared" si="151"/>
        <v>53.569461748735947</v>
      </c>
      <c r="I3223" s="24">
        <v>132.30000000000001</v>
      </c>
      <c r="J3223" s="19">
        <f t="shared" si="152"/>
        <v>131.00258390679789</v>
      </c>
    </row>
    <row r="3224" spans="1:10" x14ac:dyDescent="0.25">
      <c r="A3224" s="3">
        <v>2035</v>
      </c>
      <c r="B3224" s="3">
        <v>5</v>
      </c>
      <c r="C3224" s="4">
        <v>5</v>
      </c>
      <c r="D3224" s="20">
        <f>INDEX('Prom Factor Mensual Hora 0,5'!$B$5:$N$28,MATCH('Casos CMg'!$C3224,'Prom Factor Mensual Hora 0,5'!$A$5:$A$28,0),MATCH('Casos CMg'!$B3224,'Prom Factor Mensual Hora 0,5'!$B$4:$M$4,0))</f>
        <v>0.99019519642558873</v>
      </c>
      <c r="E3224" s="24">
        <v>103.7</v>
      </c>
      <c r="F3224" s="19">
        <f t="shared" si="150"/>
        <v>102.68324186933356</v>
      </c>
      <c r="G3224" s="24">
        <v>54.1</v>
      </c>
      <c r="H3224" s="19">
        <f t="shared" si="151"/>
        <v>53.569560126624353</v>
      </c>
      <c r="I3224" s="24">
        <v>132.30000000000001</v>
      </c>
      <c r="J3224" s="19">
        <f t="shared" si="152"/>
        <v>131.00282448710541</v>
      </c>
    </row>
    <row r="3225" spans="1:10" x14ac:dyDescent="0.25">
      <c r="A3225" s="3">
        <v>2035</v>
      </c>
      <c r="B3225" s="3">
        <v>5</v>
      </c>
      <c r="C3225" s="4">
        <v>6</v>
      </c>
      <c r="D3225" s="20">
        <f>INDEX('Prom Factor Mensual Hora 0,5'!$B$5:$N$28,MATCH('Casos CMg'!$C3225,'Prom Factor Mensual Hora 0,5'!$A$5:$A$28,0),MATCH('Casos CMg'!$B3225,'Prom Factor Mensual Hora 0,5'!$B$4:$M$4,0))</f>
        <v>0.99019420252076495</v>
      </c>
      <c r="E3225" s="24">
        <v>103.7</v>
      </c>
      <c r="F3225" s="19">
        <f t="shared" si="150"/>
        <v>102.68313880140333</v>
      </c>
      <c r="G3225" s="24">
        <v>54.1</v>
      </c>
      <c r="H3225" s="19">
        <f t="shared" si="151"/>
        <v>53.569506356373388</v>
      </c>
      <c r="I3225" s="24">
        <v>132.30000000000001</v>
      </c>
      <c r="J3225" s="19">
        <f t="shared" si="152"/>
        <v>131.00269299349722</v>
      </c>
    </row>
    <row r="3226" spans="1:10" x14ac:dyDescent="0.25">
      <c r="A3226" s="3">
        <v>2035</v>
      </c>
      <c r="B3226" s="3">
        <v>5</v>
      </c>
      <c r="C3226" s="4">
        <v>7</v>
      </c>
      <c r="D3226" s="20">
        <f>INDEX('Prom Factor Mensual Hora 0,5'!$B$5:$N$28,MATCH('Casos CMg'!$C3226,'Prom Factor Mensual Hora 0,5'!$A$5:$A$28,0),MATCH('Casos CMg'!$B3226,'Prom Factor Mensual Hora 0,5'!$B$4:$M$4,0))</f>
        <v>0.99018860220577332</v>
      </c>
      <c r="E3226" s="24">
        <v>74.7</v>
      </c>
      <c r="F3226" s="19">
        <f t="shared" si="150"/>
        <v>73.967088584771275</v>
      </c>
      <c r="G3226" s="24">
        <v>39.700000000000003</v>
      </c>
      <c r="H3226" s="19">
        <f t="shared" si="151"/>
        <v>39.310487507569206</v>
      </c>
      <c r="I3226" s="24">
        <v>94</v>
      </c>
      <c r="J3226" s="19">
        <f t="shared" si="152"/>
        <v>93.077728607342692</v>
      </c>
    </row>
    <row r="3227" spans="1:10" x14ac:dyDescent="0.25">
      <c r="A3227" s="3">
        <v>2035</v>
      </c>
      <c r="B3227" s="3">
        <v>5</v>
      </c>
      <c r="C3227" s="4">
        <v>8</v>
      </c>
      <c r="D3227" s="20">
        <f>INDEX('Prom Factor Mensual Hora 0,5'!$B$5:$N$28,MATCH('Casos CMg'!$C3227,'Prom Factor Mensual Hora 0,5'!$A$5:$A$28,0),MATCH('Casos CMg'!$B3227,'Prom Factor Mensual Hora 0,5'!$B$4:$M$4,0))</f>
        <v>0.99018569567088699</v>
      </c>
      <c r="E3227" s="24">
        <v>77.8</v>
      </c>
      <c r="F3227" s="19">
        <f t="shared" si="150"/>
        <v>77.036447123195003</v>
      </c>
      <c r="G3227" s="24">
        <v>40.799999999999997</v>
      </c>
      <c r="H3227" s="19">
        <f t="shared" si="151"/>
        <v>40.399576383372185</v>
      </c>
      <c r="I3227" s="24">
        <v>98.3</v>
      </c>
      <c r="J3227" s="19">
        <f t="shared" si="152"/>
        <v>97.335253884448193</v>
      </c>
    </row>
    <row r="3228" spans="1:10" x14ac:dyDescent="0.25">
      <c r="A3228" s="3">
        <v>2035</v>
      </c>
      <c r="B3228" s="3">
        <v>5</v>
      </c>
      <c r="C3228" s="4">
        <v>9</v>
      </c>
      <c r="D3228" s="20">
        <f>INDEX('Prom Factor Mensual Hora 0,5'!$B$5:$N$28,MATCH('Casos CMg'!$C3228,'Prom Factor Mensual Hora 0,5'!$A$5:$A$28,0),MATCH('Casos CMg'!$B3228,'Prom Factor Mensual Hora 0,5'!$B$4:$M$4,0))</f>
        <v>0.98983970721403225</v>
      </c>
      <c r="E3228" s="24">
        <v>66.400000000000006</v>
      </c>
      <c r="F3228" s="19">
        <f t="shared" si="150"/>
        <v>65.725356559011743</v>
      </c>
      <c r="G3228" s="24">
        <v>36</v>
      </c>
      <c r="H3228" s="19">
        <f t="shared" si="151"/>
        <v>35.634229459705161</v>
      </c>
      <c r="I3228" s="24">
        <v>81.599999999999994</v>
      </c>
      <c r="J3228" s="19">
        <f t="shared" si="152"/>
        <v>80.770920108665024</v>
      </c>
    </row>
    <row r="3229" spans="1:10" x14ac:dyDescent="0.25">
      <c r="A3229" s="3">
        <v>2035</v>
      </c>
      <c r="B3229" s="3">
        <v>5</v>
      </c>
      <c r="C3229" s="4">
        <v>10</v>
      </c>
      <c r="D3229" s="20">
        <f>INDEX('Prom Factor Mensual Hora 0,5'!$B$5:$N$28,MATCH('Casos CMg'!$C3229,'Prom Factor Mensual Hora 0,5'!$A$5:$A$28,0),MATCH('Casos CMg'!$B3229,'Prom Factor Mensual Hora 0,5'!$B$4:$M$4,0))</f>
        <v>0.99266718743237436</v>
      </c>
      <c r="E3229" s="24">
        <v>67.099999999999994</v>
      </c>
      <c r="F3229" s="19">
        <f t="shared" si="150"/>
        <v>66.607968276712313</v>
      </c>
      <c r="G3229" s="24">
        <v>36.1</v>
      </c>
      <c r="H3229" s="19">
        <f t="shared" si="151"/>
        <v>35.835285466308719</v>
      </c>
      <c r="I3229" s="24">
        <v>82.4</v>
      </c>
      <c r="J3229" s="19">
        <f t="shared" si="152"/>
        <v>81.795776244427657</v>
      </c>
    </row>
    <row r="3230" spans="1:10" x14ac:dyDescent="0.25">
      <c r="A3230" s="3">
        <v>2035</v>
      </c>
      <c r="B3230" s="3">
        <v>5</v>
      </c>
      <c r="C3230" s="4">
        <v>11</v>
      </c>
      <c r="D3230" s="20">
        <f>INDEX('Prom Factor Mensual Hora 0,5'!$B$5:$N$28,MATCH('Casos CMg'!$C3230,'Prom Factor Mensual Hora 0,5'!$A$5:$A$28,0),MATCH('Casos CMg'!$B3230,'Prom Factor Mensual Hora 0,5'!$B$4:$M$4,0))</f>
        <v>0.99218945653919455</v>
      </c>
      <c r="E3230" s="24">
        <v>67.099999999999994</v>
      </c>
      <c r="F3230" s="19">
        <f t="shared" si="150"/>
        <v>66.575912533779942</v>
      </c>
      <c r="G3230" s="24">
        <v>36.1</v>
      </c>
      <c r="H3230" s="19">
        <f t="shared" si="151"/>
        <v>35.818039381064928</v>
      </c>
      <c r="I3230" s="24">
        <v>82.4</v>
      </c>
      <c r="J3230" s="19">
        <f t="shared" si="152"/>
        <v>81.756411218829641</v>
      </c>
    </row>
    <row r="3231" spans="1:10" x14ac:dyDescent="0.25">
      <c r="A3231" s="3">
        <v>2035</v>
      </c>
      <c r="B3231" s="3">
        <v>5</v>
      </c>
      <c r="C3231" s="4">
        <v>12</v>
      </c>
      <c r="D3231" s="20">
        <f>INDEX('Prom Factor Mensual Hora 0,5'!$B$5:$N$28,MATCH('Casos CMg'!$C3231,'Prom Factor Mensual Hora 0,5'!$A$5:$A$28,0),MATCH('Casos CMg'!$B3231,'Prom Factor Mensual Hora 0,5'!$B$4:$M$4,0))</f>
        <v>0.99260033611078324</v>
      </c>
      <c r="E3231" s="24">
        <v>67.099999999999994</v>
      </c>
      <c r="F3231" s="19">
        <f t="shared" si="150"/>
        <v>66.603482553033544</v>
      </c>
      <c r="G3231" s="24">
        <v>36.1</v>
      </c>
      <c r="H3231" s="19">
        <f t="shared" si="151"/>
        <v>35.832872133599274</v>
      </c>
      <c r="I3231" s="24">
        <v>82.4</v>
      </c>
      <c r="J3231" s="19">
        <f t="shared" si="152"/>
        <v>81.790267695528541</v>
      </c>
    </row>
    <row r="3232" spans="1:10" x14ac:dyDescent="0.25">
      <c r="A3232" s="3">
        <v>2035</v>
      </c>
      <c r="B3232" s="3">
        <v>5</v>
      </c>
      <c r="C3232" s="4">
        <v>13</v>
      </c>
      <c r="D3232" s="20">
        <f>INDEX('Prom Factor Mensual Hora 0,5'!$B$5:$N$28,MATCH('Casos CMg'!$C3232,'Prom Factor Mensual Hora 0,5'!$A$5:$A$28,0),MATCH('Casos CMg'!$B3232,'Prom Factor Mensual Hora 0,5'!$B$4:$M$4,0))</f>
        <v>0.99401197200835911</v>
      </c>
      <c r="E3232" s="24">
        <v>67.099999999999994</v>
      </c>
      <c r="F3232" s="19">
        <f t="shared" si="150"/>
        <v>66.698203321760886</v>
      </c>
      <c r="G3232" s="24">
        <v>36.1</v>
      </c>
      <c r="H3232" s="19">
        <f t="shared" si="151"/>
        <v>35.883832189501767</v>
      </c>
      <c r="I3232" s="24">
        <v>82.4</v>
      </c>
      <c r="J3232" s="19">
        <f t="shared" si="152"/>
        <v>81.906586493488803</v>
      </c>
    </row>
    <row r="3233" spans="1:10" x14ac:dyDescent="0.25">
      <c r="A3233" s="3">
        <v>2035</v>
      </c>
      <c r="B3233" s="3">
        <v>5</v>
      </c>
      <c r="C3233" s="4">
        <v>14</v>
      </c>
      <c r="D3233" s="20">
        <f>INDEX('Prom Factor Mensual Hora 0,5'!$B$5:$N$28,MATCH('Casos CMg'!$C3233,'Prom Factor Mensual Hora 0,5'!$A$5:$A$28,0),MATCH('Casos CMg'!$B3233,'Prom Factor Mensual Hora 0,5'!$B$4:$M$4,0))</f>
        <v>0.99444557339715212</v>
      </c>
      <c r="E3233" s="24">
        <v>67.099999999999994</v>
      </c>
      <c r="F3233" s="19">
        <f t="shared" si="150"/>
        <v>66.727297974948897</v>
      </c>
      <c r="G3233" s="24">
        <v>36.1</v>
      </c>
      <c r="H3233" s="19">
        <f t="shared" si="151"/>
        <v>35.899485199637191</v>
      </c>
      <c r="I3233" s="24">
        <v>82.4</v>
      </c>
      <c r="J3233" s="19">
        <f t="shared" si="152"/>
        <v>81.942315247925336</v>
      </c>
    </row>
    <row r="3234" spans="1:10" x14ac:dyDescent="0.25">
      <c r="A3234" s="3">
        <v>2035</v>
      </c>
      <c r="B3234" s="3">
        <v>5</v>
      </c>
      <c r="C3234" s="4">
        <v>15</v>
      </c>
      <c r="D3234" s="20">
        <f>INDEX('Prom Factor Mensual Hora 0,5'!$B$5:$N$28,MATCH('Casos CMg'!$C3234,'Prom Factor Mensual Hora 0,5'!$A$5:$A$28,0),MATCH('Casos CMg'!$B3234,'Prom Factor Mensual Hora 0,5'!$B$4:$M$4,0))</f>
        <v>0.99781270706613279</v>
      </c>
      <c r="E3234" s="24">
        <v>67.099999999999994</v>
      </c>
      <c r="F3234" s="19">
        <f t="shared" si="150"/>
        <v>66.953232644137501</v>
      </c>
      <c r="G3234" s="24">
        <v>36.1</v>
      </c>
      <c r="H3234" s="19">
        <f t="shared" si="151"/>
        <v>36.021038725087394</v>
      </c>
      <c r="I3234" s="24">
        <v>82.4</v>
      </c>
      <c r="J3234" s="19">
        <f t="shared" si="152"/>
        <v>82.219767062249346</v>
      </c>
    </row>
    <row r="3235" spans="1:10" x14ac:dyDescent="0.25">
      <c r="A3235" s="3">
        <v>2035</v>
      </c>
      <c r="B3235" s="3">
        <v>5</v>
      </c>
      <c r="C3235" s="4">
        <v>16</v>
      </c>
      <c r="D3235" s="20">
        <f>INDEX('Prom Factor Mensual Hora 0,5'!$B$5:$N$28,MATCH('Casos CMg'!$C3235,'Prom Factor Mensual Hora 0,5'!$A$5:$A$28,0),MATCH('Casos CMg'!$B3235,'Prom Factor Mensual Hora 0,5'!$B$4:$M$4,0))</f>
        <v>0.99868145093179961</v>
      </c>
      <c r="E3235" s="24">
        <v>67.099999999999994</v>
      </c>
      <c r="F3235" s="19">
        <f t="shared" si="150"/>
        <v>67.011525357523752</v>
      </c>
      <c r="G3235" s="24">
        <v>36.1</v>
      </c>
      <c r="H3235" s="19">
        <f t="shared" si="151"/>
        <v>36.052400378637969</v>
      </c>
      <c r="I3235" s="24">
        <v>82.4</v>
      </c>
      <c r="J3235" s="19">
        <f t="shared" si="152"/>
        <v>82.291351556780299</v>
      </c>
    </row>
    <row r="3236" spans="1:10" x14ac:dyDescent="0.25">
      <c r="A3236" s="3">
        <v>2035</v>
      </c>
      <c r="B3236" s="3">
        <v>5</v>
      </c>
      <c r="C3236" s="4">
        <v>17</v>
      </c>
      <c r="D3236" s="20">
        <f>INDEX('Prom Factor Mensual Hora 0,5'!$B$5:$N$28,MATCH('Casos CMg'!$C3236,'Prom Factor Mensual Hora 0,5'!$A$5:$A$28,0),MATCH('Casos CMg'!$B3236,'Prom Factor Mensual Hora 0,5'!$B$4:$M$4,0))</f>
        <v>0.99249190244039487</v>
      </c>
      <c r="E3236" s="24">
        <v>77.8</v>
      </c>
      <c r="F3236" s="19">
        <f t="shared" si="150"/>
        <v>77.215870009862712</v>
      </c>
      <c r="G3236" s="24">
        <v>40.6</v>
      </c>
      <c r="H3236" s="19">
        <f t="shared" si="151"/>
        <v>40.295171239080034</v>
      </c>
      <c r="I3236" s="24">
        <v>98</v>
      </c>
      <c r="J3236" s="19">
        <f t="shared" si="152"/>
        <v>97.264206439158698</v>
      </c>
    </row>
    <row r="3237" spans="1:10" x14ac:dyDescent="0.25">
      <c r="A3237" s="3">
        <v>2035</v>
      </c>
      <c r="B3237" s="3">
        <v>5</v>
      </c>
      <c r="C3237" s="4">
        <v>18</v>
      </c>
      <c r="D3237" s="20">
        <f>INDEX('Prom Factor Mensual Hora 0,5'!$B$5:$N$28,MATCH('Casos CMg'!$C3237,'Prom Factor Mensual Hora 0,5'!$A$5:$A$28,0),MATCH('Casos CMg'!$B3237,'Prom Factor Mensual Hora 0,5'!$B$4:$M$4,0))</f>
        <v>0.98813585999156028</v>
      </c>
      <c r="E3237" s="24">
        <v>104.7</v>
      </c>
      <c r="F3237" s="19">
        <f t="shared" si="150"/>
        <v>103.45782454111637</v>
      </c>
      <c r="G3237" s="24">
        <v>54.2</v>
      </c>
      <c r="H3237" s="19">
        <f t="shared" si="151"/>
        <v>53.556963611542571</v>
      </c>
      <c r="I3237" s="24">
        <v>134</v>
      </c>
      <c r="J3237" s="19">
        <f t="shared" si="152"/>
        <v>132.41020523886908</v>
      </c>
    </row>
    <row r="3238" spans="1:10" x14ac:dyDescent="0.25">
      <c r="A3238" s="3">
        <v>2035</v>
      </c>
      <c r="B3238" s="3">
        <v>5</v>
      </c>
      <c r="C3238" s="4">
        <v>19</v>
      </c>
      <c r="D3238" s="20">
        <f>INDEX('Prom Factor Mensual Hora 0,5'!$B$5:$N$28,MATCH('Casos CMg'!$C3238,'Prom Factor Mensual Hora 0,5'!$A$5:$A$28,0),MATCH('Casos CMg'!$B3238,'Prom Factor Mensual Hora 0,5'!$B$4:$M$4,0))</f>
        <v>0.98661676220214434</v>
      </c>
      <c r="E3238" s="24">
        <v>104.8</v>
      </c>
      <c r="F3238" s="19">
        <f t="shared" si="150"/>
        <v>103.39743667878473</v>
      </c>
      <c r="G3238" s="24">
        <v>54.3</v>
      </c>
      <c r="H3238" s="19">
        <f t="shared" si="151"/>
        <v>53.573290187576433</v>
      </c>
      <c r="I3238" s="24">
        <v>134.19999999999999</v>
      </c>
      <c r="J3238" s="19">
        <f t="shared" si="152"/>
        <v>132.40396948752775</v>
      </c>
    </row>
    <row r="3239" spans="1:10" x14ac:dyDescent="0.25">
      <c r="A3239" s="3">
        <v>2035</v>
      </c>
      <c r="B3239" s="3">
        <v>5</v>
      </c>
      <c r="C3239" s="4">
        <v>20</v>
      </c>
      <c r="D3239" s="20">
        <f>INDEX('Prom Factor Mensual Hora 0,5'!$B$5:$N$28,MATCH('Casos CMg'!$C3239,'Prom Factor Mensual Hora 0,5'!$A$5:$A$28,0),MATCH('Casos CMg'!$B3239,'Prom Factor Mensual Hora 0,5'!$B$4:$M$4,0))</f>
        <v>0.9866187724491613</v>
      </c>
      <c r="E3239" s="24">
        <v>104.8</v>
      </c>
      <c r="F3239" s="19">
        <f t="shared" si="150"/>
        <v>103.3976473526721</v>
      </c>
      <c r="G3239" s="24">
        <v>54.3</v>
      </c>
      <c r="H3239" s="19">
        <f t="shared" si="151"/>
        <v>53.573399343989458</v>
      </c>
      <c r="I3239" s="24">
        <v>134.19999999999999</v>
      </c>
      <c r="J3239" s="19">
        <f t="shared" si="152"/>
        <v>132.40423926267744</v>
      </c>
    </row>
    <row r="3240" spans="1:10" x14ac:dyDescent="0.25">
      <c r="A3240" s="3">
        <v>2035</v>
      </c>
      <c r="B3240" s="3">
        <v>5</v>
      </c>
      <c r="C3240" s="4">
        <v>21</v>
      </c>
      <c r="D3240" s="20">
        <f>INDEX('Prom Factor Mensual Hora 0,5'!$B$5:$N$28,MATCH('Casos CMg'!$C3240,'Prom Factor Mensual Hora 0,5'!$A$5:$A$28,0),MATCH('Casos CMg'!$B3240,'Prom Factor Mensual Hora 0,5'!$B$4:$M$4,0))</f>
        <v>0.98661716238309871</v>
      </c>
      <c r="E3240" s="24">
        <v>104.8</v>
      </c>
      <c r="F3240" s="19">
        <f t="shared" si="150"/>
        <v>103.39747861774875</v>
      </c>
      <c r="G3240" s="24">
        <v>54.3</v>
      </c>
      <c r="H3240" s="19">
        <f t="shared" si="151"/>
        <v>53.573311917402258</v>
      </c>
      <c r="I3240" s="24">
        <v>134.19999999999999</v>
      </c>
      <c r="J3240" s="19">
        <f t="shared" si="152"/>
        <v>132.40402319181183</v>
      </c>
    </row>
    <row r="3241" spans="1:10" x14ac:dyDescent="0.25">
      <c r="A3241" s="3">
        <v>2035</v>
      </c>
      <c r="B3241" s="3">
        <v>5</v>
      </c>
      <c r="C3241" s="4">
        <v>22</v>
      </c>
      <c r="D3241" s="20">
        <f>INDEX('Prom Factor Mensual Hora 0,5'!$B$5:$N$28,MATCH('Casos CMg'!$C3241,'Prom Factor Mensual Hora 0,5'!$A$5:$A$28,0),MATCH('Casos CMg'!$B3241,'Prom Factor Mensual Hora 0,5'!$B$4:$M$4,0))</f>
        <v>0.98661900229459887</v>
      </c>
      <c r="E3241" s="24">
        <v>104.8</v>
      </c>
      <c r="F3241" s="19">
        <f t="shared" si="150"/>
        <v>103.39767144047396</v>
      </c>
      <c r="G3241" s="24">
        <v>54.3</v>
      </c>
      <c r="H3241" s="19">
        <f t="shared" si="151"/>
        <v>53.573411824596718</v>
      </c>
      <c r="I3241" s="24">
        <v>134.19999999999999</v>
      </c>
      <c r="J3241" s="19">
        <f t="shared" si="152"/>
        <v>132.40427010793516</v>
      </c>
    </row>
    <row r="3242" spans="1:10" x14ac:dyDescent="0.25">
      <c r="A3242" s="3">
        <v>2035</v>
      </c>
      <c r="B3242" s="3">
        <v>5</v>
      </c>
      <c r="C3242" s="4">
        <v>23</v>
      </c>
      <c r="D3242" s="20">
        <f>INDEX('Prom Factor Mensual Hora 0,5'!$B$5:$N$28,MATCH('Casos CMg'!$C3242,'Prom Factor Mensual Hora 0,5'!$A$5:$A$28,0),MATCH('Casos CMg'!$B3242,'Prom Factor Mensual Hora 0,5'!$B$4:$M$4,0))</f>
        <v>0.98662478867510617</v>
      </c>
      <c r="E3242" s="24">
        <v>104.8</v>
      </c>
      <c r="F3242" s="19">
        <f t="shared" si="150"/>
        <v>103.39827785315113</v>
      </c>
      <c r="G3242" s="24">
        <v>54.3</v>
      </c>
      <c r="H3242" s="19">
        <f t="shared" si="151"/>
        <v>53.573726025058264</v>
      </c>
      <c r="I3242" s="24">
        <v>134.19999999999999</v>
      </c>
      <c r="J3242" s="19">
        <f t="shared" si="152"/>
        <v>132.40504664019923</v>
      </c>
    </row>
    <row r="3243" spans="1:10" x14ac:dyDescent="0.25">
      <c r="A3243" s="3">
        <v>2035</v>
      </c>
      <c r="B3243" s="3">
        <v>6</v>
      </c>
      <c r="C3243" s="4">
        <v>0</v>
      </c>
      <c r="D3243" s="20">
        <f>INDEX('Prom Factor Mensual Hora 0,5'!$B$5:$N$28,MATCH('Casos CMg'!$C3243,'Prom Factor Mensual Hora 0,5'!$A$5:$A$28,0),MATCH('Casos CMg'!$B3243,'Prom Factor Mensual Hora 0,5'!$B$4:$M$4,0))</f>
        <v>0.98301610700036857</v>
      </c>
      <c r="E3243" s="24">
        <v>119.6</v>
      </c>
      <c r="F3243" s="19">
        <f t="shared" si="150"/>
        <v>117.56872639724408</v>
      </c>
      <c r="G3243" s="24">
        <v>67.3</v>
      </c>
      <c r="H3243" s="19">
        <f t="shared" si="151"/>
        <v>66.156984001124798</v>
      </c>
      <c r="I3243" s="24">
        <v>158.80000000000001</v>
      </c>
      <c r="J3243" s="19">
        <f t="shared" si="152"/>
        <v>156.10295779165853</v>
      </c>
    </row>
    <row r="3244" spans="1:10" x14ac:dyDescent="0.25">
      <c r="A3244" s="3">
        <v>2035</v>
      </c>
      <c r="B3244" s="3">
        <v>6</v>
      </c>
      <c r="C3244" s="4">
        <v>1</v>
      </c>
      <c r="D3244" s="20">
        <f>INDEX('Prom Factor Mensual Hora 0,5'!$B$5:$N$28,MATCH('Casos CMg'!$C3244,'Prom Factor Mensual Hora 0,5'!$A$5:$A$28,0),MATCH('Casos CMg'!$B3244,'Prom Factor Mensual Hora 0,5'!$B$4:$M$4,0))</f>
        <v>0.9863894423930869</v>
      </c>
      <c r="E3244" s="24">
        <v>120</v>
      </c>
      <c r="F3244" s="19">
        <f t="shared" si="150"/>
        <v>118.36673308717043</v>
      </c>
      <c r="G3244" s="24">
        <v>67.7</v>
      </c>
      <c r="H3244" s="19">
        <f t="shared" si="151"/>
        <v>66.77856525001198</v>
      </c>
      <c r="I3244" s="24">
        <v>159.4</v>
      </c>
      <c r="J3244" s="19">
        <f t="shared" si="152"/>
        <v>157.23047711745807</v>
      </c>
    </row>
    <row r="3245" spans="1:10" x14ac:dyDescent="0.25">
      <c r="A3245" s="3">
        <v>2035</v>
      </c>
      <c r="B3245" s="3">
        <v>6</v>
      </c>
      <c r="C3245" s="4">
        <v>2</v>
      </c>
      <c r="D3245" s="20">
        <f>INDEX('Prom Factor Mensual Hora 0,5'!$B$5:$N$28,MATCH('Casos CMg'!$C3245,'Prom Factor Mensual Hora 0,5'!$A$5:$A$28,0),MATCH('Casos CMg'!$B3245,'Prom Factor Mensual Hora 0,5'!$B$4:$M$4,0))</f>
        <v>0.98639176909552961</v>
      </c>
      <c r="E3245" s="24">
        <v>120</v>
      </c>
      <c r="F3245" s="19">
        <f t="shared" si="150"/>
        <v>118.36701229146355</v>
      </c>
      <c r="G3245" s="24">
        <v>67.7</v>
      </c>
      <c r="H3245" s="19">
        <f t="shared" si="151"/>
        <v>66.778722767767363</v>
      </c>
      <c r="I3245" s="24">
        <v>159.4</v>
      </c>
      <c r="J3245" s="19">
        <f t="shared" si="152"/>
        <v>157.23084799382744</v>
      </c>
    </row>
    <row r="3246" spans="1:10" x14ac:dyDescent="0.25">
      <c r="A3246" s="3">
        <v>2035</v>
      </c>
      <c r="B3246" s="3">
        <v>6</v>
      </c>
      <c r="C3246" s="4">
        <v>3</v>
      </c>
      <c r="D3246" s="20">
        <f>INDEX('Prom Factor Mensual Hora 0,5'!$B$5:$N$28,MATCH('Casos CMg'!$C3246,'Prom Factor Mensual Hora 0,5'!$A$5:$A$28,0),MATCH('Casos CMg'!$B3246,'Prom Factor Mensual Hora 0,5'!$B$4:$M$4,0))</f>
        <v>0.98640820917151995</v>
      </c>
      <c r="E3246" s="24">
        <v>120</v>
      </c>
      <c r="F3246" s="19">
        <f t="shared" si="150"/>
        <v>118.36898510058239</v>
      </c>
      <c r="G3246" s="24">
        <v>67.7</v>
      </c>
      <c r="H3246" s="19">
        <f t="shared" si="151"/>
        <v>66.779835760911908</v>
      </c>
      <c r="I3246" s="24">
        <v>159.4</v>
      </c>
      <c r="J3246" s="19">
        <f t="shared" si="152"/>
        <v>157.23346854194028</v>
      </c>
    </row>
    <row r="3247" spans="1:10" x14ac:dyDescent="0.25">
      <c r="A3247" s="3">
        <v>2035</v>
      </c>
      <c r="B3247" s="3">
        <v>6</v>
      </c>
      <c r="C3247" s="4">
        <v>4</v>
      </c>
      <c r="D3247" s="20">
        <f>INDEX('Prom Factor Mensual Hora 0,5'!$B$5:$N$28,MATCH('Casos CMg'!$C3247,'Prom Factor Mensual Hora 0,5'!$A$5:$A$28,0),MATCH('Casos CMg'!$B3247,'Prom Factor Mensual Hora 0,5'!$B$4:$M$4,0))</f>
        <v>0.9864069249286137</v>
      </c>
      <c r="E3247" s="24">
        <v>120</v>
      </c>
      <c r="F3247" s="19">
        <f t="shared" si="150"/>
        <v>118.36883099143364</v>
      </c>
      <c r="G3247" s="24">
        <v>67.7</v>
      </c>
      <c r="H3247" s="19">
        <f t="shared" si="151"/>
        <v>66.779748817667155</v>
      </c>
      <c r="I3247" s="24">
        <v>159.4</v>
      </c>
      <c r="J3247" s="19">
        <f t="shared" si="152"/>
        <v>157.23326383362104</v>
      </c>
    </row>
    <row r="3248" spans="1:10" x14ac:dyDescent="0.25">
      <c r="A3248" s="3">
        <v>2035</v>
      </c>
      <c r="B3248" s="3">
        <v>6</v>
      </c>
      <c r="C3248" s="4">
        <v>5</v>
      </c>
      <c r="D3248" s="20">
        <f>INDEX('Prom Factor Mensual Hora 0,5'!$B$5:$N$28,MATCH('Casos CMg'!$C3248,'Prom Factor Mensual Hora 0,5'!$A$5:$A$28,0),MATCH('Casos CMg'!$B3248,'Prom Factor Mensual Hora 0,5'!$B$4:$M$4,0))</f>
        <v>0.98639854458585507</v>
      </c>
      <c r="E3248" s="24">
        <v>120</v>
      </c>
      <c r="F3248" s="19">
        <f t="shared" si="150"/>
        <v>118.36782535030261</v>
      </c>
      <c r="G3248" s="24">
        <v>67.7</v>
      </c>
      <c r="H3248" s="19">
        <f t="shared" si="151"/>
        <v>66.779181468462397</v>
      </c>
      <c r="I3248" s="24">
        <v>159.4</v>
      </c>
      <c r="J3248" s="19">
        <f t="shared" si="152"/>
        <v>157.2319280069853</v>
      </c>
    </row>
    <row r="3249" spans="1:10" x14ac:dyDescent="0.25">
      <c r="A3249" s="3">
        <v>2035</v>
      </c>
      <c r="B3249" s="3">
        <v>6</v>
      </c>
      <c r="C3249" s="4">
        <v>6</v>
      </c>
      <c r="D3249" s="20">
        <f>INDEX('Prom Factor Mensual Hora 0,5'!$B$5:$N$28,MATCH('Casos CMg'!$C3249,'Prom Factor Mensual Hora 0,5'!$A$5:$A$28,0),MATCH('Casos CMg'!$B3249,'Prom Factor Mensual Hora 0,5'!$B$4:$M$4,0))</f>
        <v>0.98639461492469027</v>
      </c>
      <c r="E3249" s="24">
        <v>120</v>
      </c>
      <c r="F3249" s="19">
        <f t="shared" si="150"/>
        <v>118.36735379096284</v>
      </c>
      <c r="G3249" s="24">
        <v>67.7</v>
      </c>
      <c r="H3249" s="19">
        <f t="shared" si="151"/>
        <v>66.77891543040154</v>
      </c>
      <c r="I3249" s="24">
        <v>159.4</v>
      </c>
      <c r="J3249" s="19">
        <f t="shared" si="152"/>
        <v>157.23130161899564</v>
      </c>
    </row>
    <row r="3250" spans="1:10" x14ac:dyDescent="0.25">
      <c r="A3250" s="3">
        <v>2035</v>
      </c>
      <c r="B3250" s="3">
        <v>6</v>
      </c>
      <c r="C3250" s="4">
        <v>7</v>
      </c>
      <c r="D3250" s="20">
        <f>INDEX('Prom Factor Mensual Hora 0,5'!$B$5:$N$28,MATCH('Casos CMg'!$C3250,'Prom Factor Mensual Hora 0,5'!$A$5:$A$28,0),MATCH('Casos CMg'!$B3250,'Prom Factor Mensual Hora 0,5'!$B$4:$M$4,0))</f>
        <v>0.9863876184541982</v>
      </c>
      <c r="E3250" s="24">
        <v>117.8</v>
      </c>
      <c r="F3250" s="19">
        <f t="shared" si="150"/>
        <v>116.19646145390455</v>
      </c>
      <c r="G3250" s="24">
        <v>65.900000000000006</v>
      </c>
      <c r="H3250" s="19">
        <f t="shared" si="151"/>
        <v>65.002944056131668</v>
      </c>
      <c r="I3250" s="24">
        <v>156.30000000000001</v>
      </c>
      <c r="J3250" s="19">
        <f t="shared" si="152"/>
        <v>154.17238476439118</v>
      </c>
    </row>
    <row r="3251" spans="1:10" x14ac:dyDescent="0.25">
      <c r="A3251" s="3">
        <v>2035</v>
      </c>
      <c r="B3251" s="3">
        <v>6</v>
      </c>
      <c r="C3251" s="4">
        <v>8</v>
      </c>
      <c r="D3251" s="20">
        <f>INDEX('Prom Factor Mensual Hora 0,5'!$B$5:$N$28,MATCH('Casos CMg'!$C3251,'Prom Factor Mensual Hora 0,5'!$A$5:$A$28,0),MATCH('Casos CMg'!$B3251,'Prom Factor Mensual Hora 0,5'!$B$4:$M$4,0))</f>
        <v>0.98638005124186656</v>
      </c>
      <c r="E3251" s="24">
        <v>60.7</v>
      </c>
      <c r="F3251" s="19">
        <f t="shared" si="150"/>
        <v>59.873269110381301</v>
      </c>
      <c r="G3251" s="24">
        <v>31.5</v>
      </c>
      <c r="H3251" s="19">
        <f t="shared" si="151"/>
        <v>31.070971614118797</v>
      </c>
      <c r="I3251" s="24">
        <v>75.900000000000006</v>
      </c>
      <c r="J3251" s="19">
        <f t="shared" si="152"/>
        <v>74.866245889257684</v>
      </c>
    </row>
    <row r="3252" spans="1:10" x14ac:dyDescent="0.25">
      <c r="A3252" s="3">
        <v>2035</v>
      </c>
      <c r="B3252" s="3">
        <v>6</v>
      </c>
      <c r="C3252" s="4">
        <v>9</v>
      </c>
      <c r="D3252" s="20">
        <f>INDEX('Prom Factor Mensual Hora 0,5'!$B$5:$N$28,MATCH('Casos CMg'!$C3252,'Prom Factor Mensual Hora 0,5'!$A$5:$A$28,0),MATCH('Casos CMg'!$B3252,'Prom Factor Mensual Hora 0,5'!$B$4:$M$4,0))</f>
        <v>0.98548800983053775</v>
      </c>
      <c r="E3252" s="24">
        <v>64</v>
      </c>
      <c r="F3252" s="19">
        <f t="shared" si="150"/>
        <v>63.071232629154416</v>
      </c>
      <c r="G3252" s="24">
        <v>32.799999999999997</v>
      </c>
      <c r="H3252" s="19">
        <f t="shared" si="151"/>
        <v>32.324006722441638</v>
      </c>
      <c r="I3252" s="24">
        <v>80.3</v>
      </c>
      <c r="J3252" s="19">
        <f t="shared" si="152"/>
        <v>79.134687189392181</v>
      </c>
    </row>
    <row r="3253" spans="1:10" x14ac:dyDescent="0.25">
      <c r="A3253" s="3">
        <v>2035</v>
      </c>
      <c r="B3253" s="3">
        <v>6</v>
      </c>
      <c r="C3253" s="4">
        <v>10</v>
      </c>
      <c r="D3253" s="20">
        <f>INDEX('Prom Factor Mensual Hora 0,5'!$B$5:$N$28,MATCH('Casos CMg'!$C3253,'Prom Factor Mensual Hora 0,5'!$A$5:$A$28,0),MATCH('Casos CMg'!$B3253,'Prom Factor Mensual Hora 0,5'!$B$4:$M$4,0))</f>
        <v>0.993865878519539</v>
      </c>
      <c r="E3253" s="24">
        <v>64.599999999999994</v>
      </c>
      <c r="F3253" s="19">
        <f t="shared" si="150"/>
        <v>64.203735752362221</v>
      </c>
      <c r="G3253" s="24">
        <v>33</v>
      </c>
      <c r="H3253" s="19">
        <f t="shared" si="151"/>
        <v>32.797573991144787</v>
      </c>
      <c r="I3253" s="24">
        <v>81</v>
      </c>
      <c r="J3253" s="19">
        <f t="shared" si="152"/>
        <v>80.503136160082661</v>
      </c>
    </row>
    <row r="3254" spans="1:10" x14ac:dyDescent="0.25">
      <c r="A3254" s="3">
        <v>2035</v>
      </c>
      <c r="B3254" s="3">
        <v>6</v>
      </c>
      <c r="C3254" s="4">
        <v>11</v>
      </c>
      <c r="D3254" s="20">
        <f>INDEX('Prom Factor Mensual Hora 0,5'!$B$5:$N$28,MATCH('Casos CMg'!$C3254,'Prom Factor Mensual Hora 0,5'!$A$5:$A$28,0),MATCH('Casos CMg'!$B3254,'Prom Factor Mensual Hora 0,5'!$B$4:$M$4,0))</f>
        <v>0.99284819505386168</v>
      </c>
      <c r="E3254" s="24">
        <v>64.599999999999994</v>
      </c>
      <c r="F3254" s="19">
        <f t="shared" si="150"/>
        <v>64.137993400479459</v>
      </c>
      <c r="G3254" s="24">
        <v>33</v>
      </c>
      <c r="H3254" s="19">
        <f t="shared" si="151"/>
        <v>32.763990436777434</v>
      </c>
      <c r="I3254" s="24">
        <v>81</v>
      </c>
      <c r="J3254" s="19">
        <f t="shared" si="152"/>
        <v>80.420703799362798</v>
      </c>
    </row>
    <row r="3255" spans="1:10" x14ac:dyDescent="0.25">
      <c r="A3255" s="3">
        <v>2035</v>
      </c>
      <c r="B3255" s="3">
        <v>6</v>
      </c>
      <c r="C3255" s="4">
        <v>12</v>
      </c>
      <c r="D3255" s="20">
        <f>INDEX('Prom Factor Mensual Hora 0,5'!$B$5:$N$28,MATCH('Casos CMg'!$C3255,'Prom Factor Mensual Hora 0,5'!$A$5:$A$28,0),MATCH('Casos CMg'!$B3255,'Prom Factor Mensual Hora 0,5'!$B$4:$M$4,0))</f>
        <v>0.9914248631160717</v>
      </c>
      <c r="E3255" s="24">
        <v>64.599999999999994</v>
      </c>
      <c r="F3255" s="19">
        <f t="shared" si="150"/>
        <v>64.046046157298221</v>
      </c>
      <c r="G3255" s="24">
        <v>33</v>
      </c>
      <c r="H3255" s="19">
        <f t="shared" si="151"/>
        <v>32.717020482830364</v>
      </c>
      <c r="I3255" s="24">
        <v>81</v>
      </c>
      <c r="J3255" s="19">
        <f t="shared" si="152"/>
        <v>80.305413912401804</v>
      </c>
    </row>
    <row r="3256" spans="1:10" x14ac:dyDescent="0.25">
      <c r="A3256" s="3">
        <v>2035</v>
      </c>
      <c r="B3256" s="3">
        <v>6</v>
      </c>
      <c r="C3256" s="4">
        <v>13</v>
      </c>
      <c r="D3256" s="20">
        <f>INDEX('Prom Factor Mensual Hora 0,5'!$B$5:$N$28,MATCH('Casos CMg'!$C3256,'Prom Factor Mensual Hora 0,5'!$A$5:$A$28,0),MATCH('Casos CMg'!$B3256,'Prom Factor Mensual Hora 0,5'!$B$4:$M$4,0))</f>
        <v>0.99178935952034109</v>
      </c>
      <c r="E3256" s="24">
        <v>64.599999999999994</v>
      </c>
      <c r="F3256" s="19">
        <f t="shared" si="150"/>
        <v>64.069592625014025</v>
      </c>
      <c r="G3256" s="24">
        <v>33</v>
      </c>
      <c r="H3256" s="19">
        <f t="shared" si="151"/>
        <v>32.729048864171254</v>
      </c>
      <c r="I3256" s="24">
        <v>81</v>
      </c>
      <c r="J3256" s="19">
        <f t="shared" si="152"/>
        <v>80.33493812114763</v>
      </c>
    </row>
    <row r="3257" spans="1:10" x14ac:dyDescent="0.25">
      <c r="A3257" s="3">
        <v>2035</v>
      </c>
      <c r="B3257" s="3">
        <v>6</v>
      </c>
      <c r="C3257" s="4">
        <v>14</v>
      </c>
      <c r="D3257" s="20">
        <f>INDEX('Prom Factor Mensual Hora 0,5'!$B$5:$N$28,MATCH('Casos CMg'!$C3257,'Prom Factor Mensual Hora 0,5'!$A$5:$A$28,0),MATCH('Casos CMg'!$B3257,'Prom Factor Mensual Hora 0,5'!$B$4:$M$4,0))</f>
        <v>0.99256055710626823</v>
      </c>
      <c r="E3257" s="24">
        <v>64.599999999999994</v>
      </c>
      <c r="F3257" s="19">
        <f t="shared" si="150"/>
        <v>64.119411989064915</v>
      </c>
      <c r="G3257" s="24">
        <v>33</v>
      </c>
      <c r="H3257" s="19">
        <f t="shared" si="151"/>
        <v>32.754498384506853</v>
      </c>
      <c r="I3257" s="24">
        <v>81</v>
      </c>
      <c r="J3257" s="19">
        <f t="shared" si="152"/>
        <v>80.397405125607733</v>
      </c>
    </row>
    <row r="3258" spans="1:10" x14ac:dyDescent="0.25">
      <c r="A3258" s="3">
        <v>2035</v>
      </c>
      <c r="B3258" s="3">
        <v>6</v>
      </c>
      <c r="C3258" s="4">
        <v>15</v>
      </c>
      <c r="D3258" s="20">
        <f>INDEX('Prom Factor Mensual Hora 0,5'!$B$5:$N$28,MATCH('Casos CMg'!$C3258,'Prom Factor Mensual Hora 0,5'!$A$5:$A$28,0),MATCH('Casos CMg'!$B3258,'Prom Factor Mensual Hora 0,5'!$B$4:$M$4,0))</f>
        <v>0.99507813610215257</v>
      </c>
      <c r="E3258" s="24">
        <v>64.599999999999994</v>
      </c>
      <c r="F3258" s="19">
        <f t="shared" si="150"/>
        <v>64.282047592199049</v>
      </c>
      <c r="G3258" s="24">
        <v>33</v>
      </c>
      <c r="H3258" s="19">
        <f t="shared" si="151"/>
        <v>32.837578491371033</v>
      </c>
      <c r="I3258" s="24">
        <v>81</v>
      </c>
      <c r="J3258" s="19">
        <f t="shared" si="152"/>
        <v>80.601329024274364</v>
      </c>
    </row>
    <row r="3259" spans="1:10" x14ac:dyDescent="0.25">
      <c r="A3259" s="3">
        <v>2035</v>
      </c>
      <c r="B3259" s="3">
        <v>6</v>
      </c>
      <c r="C3259" s="4">
        <v>16</v>
      </c>
      <c r="D3259" s="20">
        <f>INDEX('Prom Factor Mensual Hora 0,5'!$B$5:$N$28,MATCH('Casos CMg'!$C3259,'Prom Factor Mensual Hora 0,5'!$A$5:$A$28,0),MATCH('Casos CMg'!$B3259,'Prom Factor Mensual Hora 0,5'!$B$4:$M$4,0))</f>
        <v>0.99616175970310994</v>
      </c>
      <c r="E3259" s="24">
        <v>64.599999999999994</v>
      </c>
      <c r="F3259" s="19">
        <f t="shared" si="150"/>
        <v>64.352049676820897</v>
      </c>
      <c r="G3259" s="24">
        <v>33</v>
      </c>
      <c r="H3259" s="19">
        <f t="shared" si="151"/>
        <v>32.873338070202628</v>
      </c>
      <c r="I3259" s="24">
        <v>81</v>
      </c>
      <c r="J3259" s="19">
        <f t="shared" si="152"/>
        <v>80.689102535951903</v>
      </c>
    </row>
    <row r="3260" spans="1:10" x14ac:dyDescent="0.25">
      <c r="A3260" s="3">
        <v>2035</v>
      </c>
      <c r="B3260" s="3">
        <v>6</v>
      </c>
      <c r="C3260" s="4">
        <v>17</v>
      </c>
      <c r="D3260" s="20">
        <f>INDEX('Prom Factor Mensual Hora 0,5'!$B$5:$N$28,MATCH('Casos CMg'!$C3260,'Prom Factor Mensual Hora 0,5'!$A$5:$A$28,0),MATCH('Casos CMg'!$B3260,'Prom Factor Mensual Hora 0,5'!$B$4:$M$4,0))</f>
        <v>0.98677413471523112</v>
      </c>
      <c r="E3260" s="24">
        <v>64.099999999999994</v>
      </c>
      <c r="F3260" s="19">
        <f t="shared" si="150"/>
        <v>63.252222035246312</v>
      </c>
      <c r="G3260" s="24">
        <v>32.799999999999997</v>
      </c>
      <c r="H3260" s="19">
        <f t="shared" si="151"/>
        <v>32.366191618659578</v>
      </c>
      <c r="I3260" s="24">
        <v>80.099999999999994</v>
      </c>
      <c r="J3260" s="19">
        <f t="shared" si="152"/>
        <v>79.040608190690008</v>
      </c>
    </row>
    <row r="3261" spans="1:10" x14ac:dyDescent="0.25">
      <c r="A3261" s="3">
        <v>2035</v>
      </c>
      <c r="B3261" s="3">
        <v>6</v>
      </c>
      <c r="C3261" s="4">
        <v>18</v>
      </c>
      <c r="D3261" s="20">
        <f>INDEX('Prom Factor Mensual Hora 0,5'!$B$5:$N$28,MATCH('Casos CMg'!$C3261,'Prom Factor Mensual Hora 0,5'!$A$5:$A$28,0),MATCH('Casos CMg'!$B3261,'Prom Factor Mensual Hora 0,5'!$B$4:$M$4,0))</f>
        <v>0.98386636296103425</v>
      </c>
      <c r="E3261" s="24">
        <v>116.9</v>
      </c>
      <c r="F3261" s="19">
        <f t="shared" si="150"/>
        <v>115.01397783014491</v>
      </c>
      <c r="G3261" s="24">
        <v>65.2</v>
      </c>
      <c r="H3261" s="19">
        <f t="shared" si="151"/>
        <v>64.14808686505944</v>
      </c>
      <c r="I3261" s="24">
        <v>155</v>
      </c>
      <c r="J3261" s="19">
        <f t="shared" si="152"/>
        <v>152.4992862589603</v>
      </c>
    </row>
    <row r="3262" spans="1:10" x14ac:dyDescent="0.25">
      <c r="A3262" s="3">
        <v>2035</v>
      </c>
      <c r="B3262" s="3">
        <v>6</v>
      </c>
      <c r="C3262" s="4">
        <v>19</v>
      </c>
      <c r="D3262" s="20">
        <f>INDEX('Prom Factor Mensual Hora 0,5'!$B$5:$N$28,MATCH('Casos CMg'!$C3262,'Prom Factor Mensual Hora 0,5'!$A$5:$A$28,0),MATCH('Casos CMg'!$B3262,'Prom Factor Mensual Hora 0,5'!$B$4:$M$4,0))</f>
        <v>0.98300511661918799</v>
      </c>
      <c r="E3262" s="24">
        <v>116.9</v>
      </c>
      <c r="F3262" s="19">
        <f t="shared" si="150"/>
        <v>114.91329813278308</v>
      </c>
      <c r="G3262" s="24">
        <v>65.2</v>
      </c>
      <c r="H3262" s="19">
        <f t="shared" si="151"/>
        <v>64.091933603571064</v>
      </c>
      <c r="I3262" s="24">
        <v>155</v>
      </c>
      <c r="J3262" s="19">
        <f t="shared" si="152"/>
        <v>152.36579307597412</v>
      </c>
    </row>
    <row r="3263" spans="1:10" x14ac:dyDescent="0.25">
      <c r="A3263" s="3">
        <v>2035</v>
      </c>
      <c r="B3263" s="3">
        <v>6</v>
      </c>
      <c r="C3263" s="4">
        <v>20</v>
      </c>
      <c r="D3263" s="20">
        <f>INDEX('Prom Factor Mensual Hora 0,5'!$B$5:$N$28,MATCH('Casos CMg'!$C3263,'Prom Factor Mensual Hora 0,5'!$A$5:$A$28,0),MATCH('Casos CMg'!$B3263,'Prom Factor Mensual Hora 0,5'!$B$4:$M$4,0))</f>
        <v>0.98300510332116431</v>
      </c>
      <c r="E3263" s="24">
        <v>116.9</v>
      </c>
      <c r="F3263" s="19">
        <f t="shared" si="150"/>
        <v>114.91329657824411</v>
      </c>
      <c r="G3263" s="24">
        <v>65.2</v>
      </c>
      <c r="H3263" s="19">
        <f t="shared" si="151"/>
        <v>64.091932736539917</v>
      </c>
      <c r="I3263" s="24">
        <v>155</v>
      </c>
      <c r="J3263" s="19">
        <f t="shared" si="152"/>
        <v>152.36579101478046</v>
      </c>
    </row>
    <row r="3264" spans="1:10" x14ac:dyDescent="0.25">
      <c r="A3264" s="3">
        <v>2035</v>
      </c>
      <c r="B3264" s="3">
        <v>6</v>
      </c>
      <c r="C3264" s="4">
        <v>21</v>
      </c>
      <c r="D3264" s="20">
        <f>INDEX('Prom Factor Mensual Hora 0,5'!$B$5:$N$28,MATCH('Casos CMg'!$C3264,'Prom Factor Mensual Hora 0,5'!$A$5:$A$28,0),MATCH('Casos CMg'!$B3264,'Prom Factor Mensual Hora 0,5'!$B$4:$M$4,0))</f>
        <v>0.98301079280443726</v>
      </c>
      <c r="E3264" s="24">
        <v>116.9</v>
      </c>
      <c r="F3264" s="19">
        <f t="shared" si="150"/>
        <v>114.91396167883872</v>
      </c>
      <c r="G3264" s="24">
        <v>65.2</v>
      </c>
      <c r="H3264" s="19">
        <f t="shared" si="151"/>
        <v>64.092303690849306</v>
      </c>
      <c r="I3264" s="24">
        <v>155</v>
      </c>
      <c r="J3264" s="19">
        <f t="shared" si="152"/>
        <v>152.36667288468777</v>
      </c>
    </row>
    <row r="3265" spans="1:10" x14ac:dyDescent="0.25">
      <c r="A3265" s="3">
        <v>2035</v>
      </c>
      <c r="B3265" s="3">
        <v>6</v>
      </c>
      <c r="C3265" s="4">
        <v>22</v>
      </c>
      <c r="D3265" s="20">
        <f>INDEX('Prom Factor Mensual Hora 0,5'!$B$5:$N$28,MATCH('Casos CMg'!$C3265,'Prom Factor Mensual Hora 0,5'!$A$5:$A$28,0),MATCH('Casos CMg'!$B3265,'Prom Factor Mensual Hora 0,5'!$B$4:$M$4,0))</f>
        <v>0.98301268311328616</v>
      </c>
      <c r="E3265" s="24">
        <v>116.9</v>
      </c>
      <c r="F3265" s="19">
        <f t="shared" si="150"/>
        <v>114.91418265594315</v>
      </c>
      <c r="G3265" s="24">
        <v>65.2</v>
      </c>
      <c r="H3265" s="19">
        <f t="shared" si="151"/>
        <v>64.092426938986264</v>
      </c>
      <c r="I3265" s="24">
        <v>155</v>
      </c>
      <c r="J3265" s="19">
        <f t="shared" si="152"/>
        <v>152.36696588255936</v>
      </c>
    </row>
    <row r="3266" spans="1:10" x14ac:dyDescent="0.25">
      <c r="A3266" s="3">
        <v>2035</v>
      </c>
      <c r="B3266" s="3">
        <v>6</v>
      </c>
      <c r="C3266" s="4">
        <v>23</v>
      </c>
      <c r="D3266" s="20">
        <f>INDEX('Prom Factor Mensual Hora 0,5'!$B$5:$N$28,MATCH('Casos CMg'!$C3266,'Prom Factor Mensual Hora 0,5'!$A$5:$A$28,0),MATCH('Casos CMg'!$B3266,'Prom Factor Mensual Hora 0,5'!$B$4:$M$4,0))</f>
        <v>0.9830108298515885</v>
      </c>
      <c r="E3266" s="24">
        <v>117.3</v>
      </c>
      <c r="F3266" s="19">
        <f t="shared" si="150"/>
        <v>115.30717034159133</v>
      </c>
      <c r="G3266" s="24">
        <v>65.5</v>
      </c>
      <c r="H3266" s="19">
        <f t="shared" si="151"/>
        <v>64.38720935527904</v>
      </c>
      <c r="I3266" s="24">
        <v>155.6</v>
      </c>
      <c r="J3266" s="19">
        <f t="shared" si="152"/>
        <v>152.95648512490718</v>
      </c>
    </row>
    <row r="3267" spans="1:10" x14ac:dyDescent="0.25">
      <c r="A3267" s="3">
        <v>2035</v>
      </c>
      <c r="B3267" s="3">
        <v>7</v>
      </c>
      <c r="C3267" s="4">
        <v>0</v>
      </c>
      <c r="D3267" s="20">
        <f>INDEX('Prom Factor Mensual Hora 0,5'!$B$5:$N$28,MATCH('Casos CMg'!$C3267,'Prom Factor Mensual Hora 0,5'!$A$5:$A$28,0),MATCH('Casos CMg'!$B3267,'Prom Factor Mensual Hora 0,5'!$B$4:$M$4,0))</f>
        <v>0.98612255996567821</v>
      </c>
      <c r="E3267" s="24">
        <v>121.8</v>
      </c>
      <c r="F3267" s="19">
        <f t="shared" si="150"/>
        <v>120.10972780381961</v>
      </c>
      <c r="G3267" s="24">
        <v>67.7</v>
      </c>
      <c r="H3267" s="19">
        <f t="shared" si="151"/>
        <v>66.760497309676424</v>
      </c>
      <c r="I3267" s="24">
        <v>159.80000000000001</v>
      </c>
      <c r="J3267" s="19">
        <f t="shared" si="152"/>
        <v>157.5823850825154</v>
      </c>
    </row>
    <row r="3268" spans="1:10" x14ac:dyDescent="0.25">
      <c r="A3268" s="3">
        <v>2035</v>
      </c>
      <c r="B3268" s="3">
        <v>7</v>
      </c>
      <c r="C3268" s="4">
        <v>1</v>
      </c>
      <c r="D3268" s="20">
        <f>INDEX('Prom Factor Mensual Hora 0,5'!$B$5:$N$28,MATCH('Casos CMg'!$C3268,'Prom Factor Mensual Hora 0,5'!$A$5:$A$28,0),MATCH('Casos CMg'!$B3268,'Prom Factor Mensual Hora 0,5'!$B$4:$M$4,0))</f>
        <v>0.98992346438090806</v>
      </c>
      <c r="E3268" s="24">
        <v>122.4</v>
      </c>
      <c r="F3268" s="19">
        <f t="shared" ref="F3268:F3331" si="153">$E3268*$D3268</f>
        <v>121.16663204022315</v>
      </c>
      <c r="G3268" s="24">
        <v>68.2</v>
      </c>
      <c r="H3268" s="19">
        <f t="shared" ref="H3268:H3331" si="154">$G3268*$D3268</f>
        <v>67.512780270777938</v>
      </c>
      <c r="I3268" s="24">
        <v>160.1</v>
      </c>
      <c r="J3268" s="19">
        <f t="shared" ref="J3268:J3331" si="155">$I3268*$D3268</f>
        <v>158.48674664738337</v>
      </c>
    </row>
    <row r="3269" spans="1:10" x14ac:dyDescent="0.25">
      <c r="A3269" s="3">
        <v>2035</v>
      </c>
      <c r="B3269" s="3">
        <v>7</v>
      </c>
      <c r="C3269" s="4">
        <v>2</v>
      </c>
      <c r="D3269" s="20">
        <f>INDEX('Prom Factor Mensual Hora 0,5'!$B$5:$N$28,MATCH('Casos CMg'!$C3269,'Prom Factor Mensual Hora 0,5'!$A$5:$A$28,0),MATCH('Casos CMg'!$B3269,'Prom Factor Mensual Hora 0,5'!$B$4:$M$4,0))</f>
        <v>0.98992225097907161</v>
      </c>
      <c r="E3269" s="24">
        <v>122.4</v>
      </c>
      <c r="F3269" s="19">
        <f t="shared" si="153"/>
        <v>121.16648351983837</v>
      </c>
      <c r="G3269" s="24">
        <v>68.2</v>
      </c>
      <c r="H3269" s="19">
        <f t="shared" si="154"/>
        <v>67.51269751677269</v>
      </c>
      <c r="I3269" s="24">
        <v>160.1</v>
      </c>
      <c r="J3269" s="19">
        <f t="shared" si="155"/>
        <v>158.48655238174936</v>
      </c>
    </row>
    <row r="3270" spans="1:10" x14ac:dyDescent="0.25">
      <c r="A3270" s="3">
        <v>2035</v>
      </c>
      <c r="B3270" s="3">
        <v>7</v>
      </c>
      <c r="C3270" s="4">
        <v>3</v>
      </c>
      <c r="D3270" s="20">
        <f>INDEX('Prom Factor Mensual Hora 0,5'!$B$5:$N$28,MATCH('Casos CMg'!$C3270,'Prom Factor Mensual Hora 0,5'!$A$5:$A$28,0),MATCH('Casos CMg'!$B3270,'Prom Factor Mensual Hora 0,5'!$B$4:$M$4,0))</f>
        <v>0.98990643398585787</v>
      </c>
      <c r="E3270" s="24">
        <v>122.4</v>
      </c>
      <c r="F3270" s="19">
        <f t="shared" si="153"/>
        <v>121.164547519869</v>
      </c>
      <c r="G3270" s="24">
        <v>68.2</v>
      </c>
      <c r="H3270" s="19">
        <f t="shared" si="154"/>
        <v>67.51161879783551</v>
      </c>
      <c r="I3270" s="24">
        <v>160.1</v>
      </c>
      <c r="J3270" s="19">
        <f t="shared" si="155"/>
        <v>158.48402008113584</v>
      </c>
    </row>
    <row r="3271" spans="1:10" x14ac:dyDescent="0.25">
      <c r="A3271" s="3">
        <v>2035</v>
      </c>
      <c r="B3271" s="3">
        <v>7</v>
      </c>
      <c r="C3271" s="4">
        <v>4</v>
      </c>
      <c r="D3271" s="20">
        <f>INDEX('Prom Factor Mensual Hora 0,5'!$B$5:$N$28,MATCH('Casos CMg'!$C3271,'Prom Factor Mensual Hora 0,5'!$A$5:$A$28,0),MATCH('Casos CMg'!$B3271,'Prom Factor Mensual Hora 0,5'!$B$4:$M$4,0))</f>
        <v>0.98991771228388792</v>
      </c>
      <c r="E3271" s="24">
        <v>122.4</v>
      </c>
      <c r="F3271" s="19">
        <f t="shared" si="153"/>
        <v>121.16592798354789</v>
      </c>
      <c r="G3271" s="24">
        <v>68.2</v>
      </c>
      <c r="H3271" s="19">
        <f t="shared" si="154"/>
        <v>67.512387977761165</v>
      </c>
      <c r="I3271" s="24">
        <v>160.1</v>
      </c>
      <c r="J3271" s="19">
        <f t="shared" si="155"/>
        <v>158.48582573665044</v>
      </c>
    </row>
    <row r="3272" spans="1:10" x14ac:dyDescent="0.25">
      <c r="A3272" s="3">
        <v>2035</v>
      </c>
      <c r="B3272" s="3">
        <v>7</v>
      </c>
      <c r="C3272" s="4">
        <v>5</v>
      </c>
      <c r="D3272" s="20">
        <f>INDEX('Prom Factor Mensual Hora 0,5'!$B$5:$N$28,MATCH('Casos CMg'!$C3272,'Prom Factor Mensual Hora 0,5'!$A$5:$A$28,0),MATCH('Casos CMg'!$B3272,'Prom Factor Mensual Hora 0,5'!$B$4:$M$4,0))</f>
        <v>0.98990691722742752</v>
      </c>
      <c r="E3272" s="24">
        <v>122.4</v>
      </c>
      <c r="F3272" s="19">
        <f t="shared" si="153"/>
        <v>121.16460666863713</v>
      </c>
      <c r="G3272" s="24">
        <v>68.2</v>
      </c>
      <c r="H3272" s="19">
        <f t="shared" si="154"/>
        <v>67.511651754910559</v>
      </c>
      <c r="I3272" s="24">
        <v>160.1</v>
      </c>
      <c r="J3272" s="19">
        <f t="shared" si="155"/>
        <v>158.48409744811113</v>
      </c>
    </row>
    <row r="3273" spans="1:10" x14ac:dyDescent="0.25">
      <c r="A3273" s="3">
        <v>2035</v>
      </c>
      <c r="B3273" s="3">
        <v>7</v>
      </c>
      <c r="C3273" s="4">
        <v>6</v>
      </c>
      <c r="D3273" s="20">
        <f>INDEX('Prom Factor Mensual Hora 0,5'!$B$5:$N$28,MATCH('Casos CMg'!$C3273,'Prom Factor Mensual Hora 0,5'!$A$5:$A$28,0),MATCH('Casos CMg'!$B3273,'Prom Factor Mensual Hora 0,5'!$B$4:$M$4,0))</f>
        <v>0.98991646751101303</v>
      </c>
      <c r="E3273" s="24">
        <v>122.4</v>
      </c>
      <c r="F3273" s="19">
        <f t="shared" si="153"/>
        <v>121.165775623348</v>
      </c>
      <c r="G3273" s="24">
        <v>68.2</v>
      </c>
      <c r="H3273" s="19">
        <f t="shared" si="154"/>
        <v>67.512303084251087</v>
      </c>
      <c r="I3273" s="24">
        <v>160.1</v>
      </c>
      <c r="J3273" s="19">
        <f t="shared" si="155"/>
        <v>158.48562644851319</v>
      </c>
    </row>
    <row r="3274" spans="1:10" x14ac:dyDescent="0.25">
      <c r="A3274" s="3">
        <v>2035</v>
      </c>
      <c r="B3274" s="3">
        <v>7</v>
      </c>
      <c r="C3274" s="4">
        <v>7</v>
      </c>
      <c r="D3274" s="20">
        <f>INDEX('Prom Factor Mensual Hora 0,5'!$B$5:$N$28,MATCH('Casos CMg'!$C3274,'Prom Factor Mensual Hora 0,5'!$A$5:$A$28,0),MATCH('Casos CMg'!$B3274,'Prom Factor Mensual Hora 0,5'!$B$4:$M$4,0))</f>
        <v>0.98993361363185739</v>
      </c>
      <c r="E3274" s="24">
        <v>120.6</v>
      </c>
      <c r="F3274" s="19">
        <f t="shared" si="153"/>
        <v>119.385993804002</v>
      </c>
      <c r="G3274" s="24">
        <v>67</v>
      </c>
      <c r="H3274" s="19">
        <f t="shared" si="154"/>
        <v>66.325552113334439</v>
      </c>
      <c r="I3274" s="24">
        <v>159.4</v>
      </c>
      <c r="J3274" s="19">
        <f t="shared" si="155"/>
        <v>157.79541801291808</v>
      </c>
    </row>
    <row r="3275" spans="1:10" x14ac:dyDescent="0.25">
      <c r="A3275" s="3">
        <v>2035</v>
      </c>
      <c r="B3275" s="3">
        <v>7</v>
      </c>
      <c r="C3275" s="4">
        <v>8</v>
      </c>
      <c r="D3275" s="20">
        <f>INDEX('Prom Factor Mensual Hora 0,5'!$B$5:$N$28,MATCH('Casos CMg'!$C3275,'Prom Factor Mensual Hora 0,5'!$A$5:$A$28,0),MATCH('Casos CMg'!$B3275,'Prom Factor Mensual Hora 0,5'!$B$4:$M$4,0))</f>
        <v>0.98993175670468914</v>
      </c>
      <c r="E3275" s="24">
        <v>67.3</v>
      </c>
      <c r="F3275" s="19">
        <f t="shared" si="153"/>
        <v>66.622407226225576</v>
      </c>
      <c r="G3275" s="24">
        <v>35.6</v>
      </c>
      <c r="H3275" s="19">
        <f t="shared" si="154"/>
        <v>35.241570538686936</v>
      </c>
      <c r="I3275" s="24">
        <v>85.3</v>
      </c>
      <c r="J3275" s="19">
        <f t="shared" si="155"/>
        <v>84.441178846909978</v>
      </c>
    </row>
    <row r="3276" spans="1:10" x14ac:dyDescent="0.25">
      <c r="A3276" s="3">
        <v>2035</v>
      </c>
      <c r="B3276" s="3">
        <v>7</v>
      </c>
      <c r="C3276" s="4">
        <v>9</v>
      </c>
      <c r="D3276" s="20">
        <f>INDEX('Prom Factor Mensual Hora 0,5'!$B$5:$N$28,MATCH('Casos CMg'!$C3276,'Prom Factor Mensual Hora 0,5'!$A$5:$A$28,0),MATCH('Casos CMg'!$B3276,'Prom Factor Mensual Hora 0,5'!$B$4:$M$4,0))</f>
        <v>0.99031226014367979</v>
      </c>
      <c r="E3276" s="24">
        <v>59.2</v>
      </c>
      <c r="F3276" s="19">
        <f t="shared" si="153"/>
        <v>58.626485800505847</v>
      </c>
      <c r="G3276" s="24">
        <v>31.2</v>
      </c>
      <c r="H3276" s="19">
        <f t="shared" si="154"/>
        <v>30.897742516482808</v>
      </c>
      <c r="I3276" s="24">
        <v>75</v>
      </c>
      <c r="J3276" s="19">
        <f t="shared" si="155"/>
        <v>74.27341951077598</v>
      </c>
    </row>
    <row r="3277" spans="1:10" x14ac:dyDescent="0.25">
      <c r="A3277" s="3">
        <v>2035</v>
      </c>
      <c r="B3277" s="3">
        <v>7</v>
      </c>
      <c r="C3277" s="4">
        <v>10</v>
      </c>
      <c r="D3277" s="20">
        <f>INDEX('Prom Factor Mensual Hora 0,5'!$B$5:$N$28,MATCH('Casos CMg'!$C3277,'Prom Factor Mensual Hora 0,5'!$A$5:$A$28,0),MATCH('Casos CMg'!$B3277,'Prom Factor Mensual Hora 0,5'!$B$4:$M$4,0))</f>
        <v>0.99406143285401294</v>
      </c>
      <c r="E3277" s="24">
        <v>62.4</v>
      </c>
      <c r="F3277" s="19">
        <f t="shared" si="153"/>
        <v>62.029433410090405</v>
      </c>
      <c r="G3277" s="24">
        <v>32.6</v>
      </c>
      <c r="H3277" s="19">
        <f t="shared" si="154"/>
        <v>32.406402711040826</v>
      </c>
      <c r="I3277" s="24">
        <v>79.400000000000006</v>
      </c>
      <c r="J3277" s="19">
        <f t="shared" si="155"/>
        <v>78.92847776860863</v>
      </c>
    </row>
    <row r="3278" spans="1:10" x14ac:dyDescent="0.25">
      <c r="A3278" s="3">
        <v>2035</v>
      </c>
      <c r="B3278" s="3">
        <v>7</v>
      </c>
      <c r="C3278" s="4">
        <v>11</v>
      </c>
      <c r="D3278" s="20">
        <f>INDEX('Prom Factor Mensual Hora 0,5'!$B$5:$N$28,MATCH('Casos CMg'!$C3278,'Prom Factor Mensual Hora 0,5'!$A$5:$A$28,0),MATCH('Casos CMg'!$B3278,'Prom Factor Mensual Hora 0,5'!$B$4:$M$4,0))</f>
        <v>0.99462601136785644</v>
      </c>
      <c r="E3278" s="24">
        <v>62.4</v>
      </c>
      <c r="F3278" s="19">
        <f t="shared" si="153"/>
        <v>62.064663109354242</v>
      </c>
      <c r="G3278" s="24">
        <v>32.6</v>
      </c>
      <c r="H3278" s="19">
        <f t="shared" si="154"/>
        <v>32.42480797059212</v>
      </c>
      <c r="I3278" s="24">
        <v>79.400000000000006</v>
      </c>
      <c r="J3278" s="19">
        <f t="shared" si="155"/>
        <v>78.973305302607812</v>
      </c>
    </row>
    <row r="3279" spans="1:10" x14ac:dyDescent="0.25">
      <c r="A3279" s="3">
        <v>2035</v>
      </c>
      <c r="B3279" s="3">
        <v>7</v>
      </c>
      <c r="C3279" s="4">
        <v>12</v>
      </c>
      <c r="D3279" s="20">
        <f>INDEX('Prom Factor Mensual Hora 0,5'!$B$5:$N$28,MATCH('Casos CMg'!$C3279,'Prom Factor Mensual Hora 0,5'!$A$5:$A$28,0),MATCH('Casos CMg'!$B3279,'Prom Factor Mensual Hora 0,5'!$B$4:$M$4,0))</f>
        <v>0.99525231572068018</v>
      </c>
      <c r="E3279" s="24">
        <v>62.4</v>
      </c>
      <c r="F3279" s="19">
        <f t="shared" si="153"/>
        <v>62.103744500970443</v>
      </c>
      <c r="G3279" s="24">
        <v>32.6</v>
      </c>
      <c r="H3279" s="19">
        <f t="shared" si="154"/>
        <v>32.445225492494174</v>
      </c>
      <c r="I3279" s="24">
        <v>79.400000000000006</v>
      </c>
      <c r="J3279" s="19">
        <f t="shared" si="155"/>
        <v>79.023033868222015</v>
      </c>
    </row>
    <row r="3280" spans="1:10" x14ac:dyDescent="0.25">
      <c r="A3280" s="3">
        <v>2035</v>
      </c>
      <c r="B3280" s="3">
        <v>7</v>
      </c>
      <c r="C3280" s="4">
        <v>13</v>
      </c>
      <c r="D3280" s="20">
        <f>INDEX('Prom Factor Mensual Hora 0,5'!$B$5:$N$28,MATCH('Casos CMg'!$C3280,'Prom Factor Mensual Hora 0,5'!$A$5:$A$28,0),MATCH('Casos CMg'!$B3280,'Prom Factor Mensual Hora 0,5'!$B$4:$M$4,0))</f>
        <v>0.99634819884344916</v>
      </c>
      <c r="E3280" s="24">
        <v>62.4</v>
      </c>
      <c r="F3280" s="19">
        <f t="shared" si="153"/>
        <v>62.172127607831229</v>
      </c>
      <c r="G3280" s="24">
        <v>32.6</v>
      </c>
      <c r="H3280" s="19">
        <f t="shared" si="154"/>
        <v>32.480951282296445</v>
      </c>
      <c r="I3280" s="24">
        <v>79.400000000000006</v>
      </c>
      <c r="J3280" s="19">
        <f t="shared" si="155"/>
        <v>79.11004698816987</v>
      </c>
    </row>
    <row r="3281" spans="1:10" x14ac:dyDescent="0.25">
      <c r="A3281" s="3">
        <v>2035</v>
      </c>
      <c r="B3281" s="3">
        <v>7</v>
      </c>
      <c r="C3281" s="4">
        <v>14</v>
      </c>
      <c r="D3281" s="20">
        <f>INDEX('Prom Factor Mensual Hora 0,5'!$B$5:$N$28,MATCH('Casos CMg'!$C3281,'Prom Factor Mensual Hora 0,5'!$A$5:$A$28,0),MATCH('Casos CMg'!$B3281,'Prom Factor Mensual Hora 0,5'!$B$4:$M$4,0))</f>
        <v>0.99709857409915881</v>
      </c>
      <c r="E3281" s="24">
        <v>62.4</v>
      </c>
      <c r="F3281" s="19">
        <f t="shared" si="153"/>
        <v>62.218951023787511</v>
      </c>
      <c r="G3281" s="24">
        <v>32.6</v>
      </c>
      <c r="H3281" s="19">
        <f t="shared" si="154"/>
        <v>32.505413515632576</v>
      </c>
      <c r="I3281" s="24">
        <v>79.400000000000006</v>
      </c>
      <c r="J3281" s="19">
        <f t="shared" si="155"/>
        <v>79.16962678347322</v>
      </c>
    </row>
    <row r="3282" spans="1:10" x14ac:dyDescent="0.25">
      <c r="A3282" s="3">
        <v>2035</v>
      </c>
      <c r="B3282" s="3">
        <v>7</v>
      </c>
      <c r="C3282" s="4">
        <v>15</v>
      </c>
      <c r="D3282" s="20">
        <f>INDEX('Prom Factor Mensual Hora 0,5'!$B$5:$N$28,MATCH('Casos CMg'!$C3282,'Prom Factor Mensual Hora 0,5'!$A$5:$A$28,0),MATCH('Casos CMg'!$B3282,'Prom Factor Mensual Hora 0,5'!$B$4:$M$4,0))</f>
        <v>0.99732265239465379</v>
      </c>
      <c r="E3282" s="24">
        <v>62.4</v>
      </c>
      <c r="F3282" s="19">
        <f t="shared" si="153"/>
        <v>62.232933509426395</v>
      </c>
      <c r="G3282" s="24">
        <v>32.6</v>
      </c>
      <c r="H3282" s="19">
        <f t="shared" si="154"/>
        <v>32.512718468065714</v>
      </c>
      <c r="I3282" s="24">
        <v>79.400000000000006</v>
      </c>
      <c r="J3282" s="19">
        <f t="shared" si="155"/>
        <v>79.187418600135516</v>
      </c>
    </row>
    <row r="3283" spans="1:10" x14ac:dyDescent="0.25">
      <c r="A3283" s="3">
        <v>2035</v>
      </c>
      <c r="B3283" s="3">
        <v>7</v>
      </c>
      <c r="C3283" s="4">
        <v>16</v>
      </c>
      <c r="D3283" s="20">
        <f>INDEX('Prom Factor Mensual Hora 0,5'!$B$5:$N$28,MATCH('Casos CMg'!$C3283,'Prom Factor Mensual Hora 0,5'!$A$5:$A$28,0),MATCH('Casos CMg'!$B3283,'Prom Factor Mensual Hora 0,5'!$B$4:$M$4,0))</f>
        <v>0.99783350228290368</v>
      </c>
      <c r="E3283" s="24">
        <v>59.2</v>
      </c>
      <c r="F3283" s="19">
        <f t="shared" si="153"/>
        <v>59.0717433351479</v>
      </c>
      <c r="G3283" s="24">
        <v>31.2</v>
      </c>
      <c r="H3283" s="19">
        <f t="shared" si="154"/>
        <v>31.132405271226595</v>
      </c>
      <c r="I3283" s="24">
        <v>75</v>
      </c>
      <c r="J3283" s="19">
        <f t="shared" si="155"/>
        <v>74.83751267121778</v>
      </c>
    </row>
    <row r="3284" spans="1:10" x14ac:dyDescent="0.25">
      <c r="A3284" s="3">
        <v>2035</v>
      </c>
      <c r="B3284" s="3">
        <v>7</v>
      </c>
      <c r="C3284" s="4">
        <v>17</v>
      </c>
      <c r="D3284" s="20">
        <f>INDEX('Prom Factor Mensual Hora 0,5'!$B$5:$N$28,MATCH('Casos CMg'!$C3284,'Prom Factor Mensual Hora 0,5'!$A$5:$A$28,0),MATCH('Casos CMg'!$B3284,'Prom Factor Mensual Hora 0,5'!$B$4:$M$4,0))</f>
        <v>0.99228044339973509</v>
      </c>
      <c r="E3284" s="24">
        <v>61.3</v>
      </c>
      <c r="F3284" s="19">
        <f t="shared" si="153"/>
        <v>60.82679118040376</v>
      </c>
      <c r="G3284" s="24">
        <v>32.299999999999997</v>
      </c>
      <c r="H3284" s="19">
        <f t="shared" si="154"/>
        <v>32.05065832181144</v>
      </c>
      <c r="I3284" s="24">
        <v>77.7</v>
      </c>
      <c r="J3284" s="19">
        <f t="shared" si="155"/>
        <v>77.100190452159424</v>
      </c>
    </row>
    <row r="3285" spans="1:10" x14ac:dyDescent="0.25">
      <c r="A3285" s="3">
        <v>2035</v>
      </c>
      <c r="B3285" s="3">
        <v>7</v>
      </c>
      <c r="C3285" s="4">
        <v>18</v>
      </c>
      <c r="D3285" s="20">
        <f>INDEX('Prom Factor Mensual Hora 0,5'!$B$5:$N$28,MATCH('Casos CMg'!$C3285,'Prom Factor Mensual Hora 0,5'!$A$5:$A$28,0),MATCH('Casos CMg'!$B3285,'Prom Factor Mensual Hora 0,5'!$B$4:$M$4,0))</f>
        <v>0.98770812327471835</v>
      </c>
      <c r="E3285" s="24">
        <v>119.9</v>
      </c>
      <c r="F3285" s="19">
        <f t="shared" si="153"/>
        <v>118.42620398063873</v>
      </c>
      <c r="G3285" s="24">
        <v>66.5</v>
      </c>
      <c r="H3285" s="19">
        <f t="shared" si="154"/>
        <v>65.682590197768775</v>
      </c>
      <c r="I3285" s="24">
        <v>159.1</v>
      </c>
      <c r="J3285" s="19">
        <f t="shared" si="155"/>
        <v>157.14436241300768</v>
      </c>
    </row>
    <row r="3286" spans="1:10" x14ac:dyDescent="0.25">
      <c r="A3286" s="3">
        <v>2035</v>
      </c>
      <c r="B3286" s="3">
        <v>7</v>
      </c>
      <c r="C3286" s="4">
        <v>19</v>
      </c>
      <c r="D3286" s="20">
        <f>INDEX('Prom Factor Mensual Hora 0,5'!$B$5:$N$28,MATCH('Casos CMg'!$C3286,'Prom Factor Mensual Hora 0,5'!$A$5:$A$28,0),MATCH('Casos CMg'!$B3286,'Prom Factor Mensual Hora 0,5'!$B$4:$M$4,0))</f>
        <v>0.98605481116616356</v>
      </c>
      <c r="E3286" s="24">
        <v>119.9</v>
      </c>
      <c r="F3286" s="19">
        <f t="shared" si="153"/>
        <v>118.22797185882301</v>
      </c>
      <c r="G3286" s="24">
        <v>66.5</v>
      </c>
      <c r="H3286" s="19">
        <f t="shared" si="154"/>
        <v>65.572644942549871</v>
      </c>
      <c r="I3286" s="24">
        <v>159.1</v>
      </c>
      <c r="J3286" s="19">
        <f t="shared" si="155"/>
        <v>156.88132045653663</v>
      </c>
    </row>
    <row r="3287" spans="1:10" x14ac:dyDescent="0.25">
      <c r="A3287" s="3">
        <v>2035</v>
      </c>
      <c r="B3287" s="3">
        <v>7</v>
      </c>
      <c r="C3287" s="4">
        <v>20</v>
      </c>
      <c r="D3287" s="20">
        <f>INDEX('Prom Factor Mensual Hora 0,5'!$B$5:$N$28,MATCH('Casos CMg'!$C3287,'Prom Factor Mensual Hora 0,5'!$A$5:$A$28,0),MATCH('Casos CMg'!$B3287,'Prom Factor Mensual Hora 0,5'!$B$4:$M$4,0))</f>
        <v>0.98604688073082936</v>
      </c>
      <c r="E3287" s="24">
        <v>119.9</v>
      </c>
      <c r="F3287" s="19">
        <f t="shared" si="153"/>
        <v>118.22702099962645</v>
      </c>
      <c r="G3287" s="24">
        <v>66.5</v>
      </c>
      <c r="H3287" s="19">
        <f t="shared" si="154"/>
        <v>65.572117568600149</v>
      </c>
      <c r="I3287" s="24">
        <v>159.1</v>
      </c>
      <c r="J3287" s="19">
        <f t="shared" si="155"/>
        <v>156.88005872427493</v>
      </c>
    </row>
    <row r="3288" spans="1:10" x14ac:dyDescent="0.25">
      <c r="A3288" s="3">
        <v>2035</v>
      </c>
      <c r="B3288" s="3">
        <v>7</v>
      </c>
      <c r="C3288" s="4">
        <v>21</v>
      </c>
      <c r="D3288" s="20">
        <f>INDEX('Prom Factor Mensual Hora 0,5'!$B$5:$N$28,MATCH('Casos CMg'!$C3288,'Prom Factor Mensual Hora 0,5'!$A$5:$A$28,0),MATCH('Casos CMg'!$B3288,'Prom Factor Mensual Hora 0,5'!$B$4:$M$4,0))</f>
        <v>0.98605757354146761</v>
      </c>
      <c r="E3288" s="24">
        <v>119.9</v>
      </c>
      <c r="F3288" s="19">
        <f t="shared" si="153"/>
        <v>118.22830306762198</v>
      </c>
      <c r="G3288" s="24">
        <v>66.5</v>
      </c>
      <c r="H3288" s="19">
        <f t="shared" si="154"/>
        <v>65.572828640507595</v>
      </c>
      <c r="I3288" s="24">
        <v>159.1</v>
      </c>
      <c r="J3288" s="19">
        <f t="shared" si="155"/>
        <v>156.8817599504475</v>
      </c>
    </row>
    <row r="3289" spans="1:10" x14ac:dyDescent="0.25">
      <c r="A3289" s="3">
        <v>2035</v>
      </c>
      <c r="B3289" s="3">
        <v>7</v>
      </c>
      <c r="C3289" s="4">
        <v>22</v>
      </c>
      <c r="D3289" s="20">
        <f>INDEX('Prom Factor Mensual Hora 0,5'!$B$5:$N$28,MATCH('Casos CMg'!$C3289,'Prom Factor Mensual Hora 0,5'!$A$5:$A$28,0),MATCH('Casos CMg'!$B3289,'Prom Factor Mensual Hora 0,5'!$B$4:$M$4,0))</f>
        <v>0.98605875198966175</v>
      </c>
      <c r="E3289" s="24">
        <v>119.9</v>
      </c>
      <c r="F3289" s="19">
        <f t="shared" si="153"/>
        <v>118.22844436356046</v>
      </c>
      <c r="G3289" s="24">
        <v>66.5</v>
      </c>
      <c r="H3289" s="19">
        <f t="shared" si="154"/>
        <v>65.572907007312509</v>
      </c>
      <c r="I3289" s="24">
        <v>159.1</v>
      </c>
      <c r="J3289" s="19">
        <f t="shared" si="155"/>
        <v>156.88194744155518</v>
      </c>
    </row>
    <row r="3290" spans="1:10" x14ac:dyDescent="0.25">
      <c r="A3290" s="3">
        <v>2035</v>
      </c>
      <c r="B3290" s="3">
        <v>7</v>
      </c>
      <c r="C3290" s="4">
        <v>23</v>
      </c>
      <c r="D3290" s="20">
        <f>INDEX('Prom Factor Mensual Hora 0,5'!$B$5:$N$28,MATCH('Casos CMg'!$C3290,'Prom Factor Mensual Hora 0,5'!$A$5:$A$28,0),MATCH('Casos CMg'!$B3290,'Prom Factor Mensual Hora 0,5'!$B$4:$M$4,0))</f>
        <v>0.98605336058308257</v>
      </c>
      <c r="E3290" s="24">
        <v>119.9</v>
      </c>
      <c r="F3290" s="19">
        <f t="shared" si="153"/>
        <v>118.2277979339116</v>
      </c>
      <c r="G3290" s="24">
        <v>66.5</v>
      </c>
      <c r="H3290" s="19">
        <f t="shared" si="154"/>
        <v>65.572548478774991</v>
      </c>
      <c r="I3290" s="24">
        <v>159.1</v>
      </c>
      <c r="J3290" s="19">
        <f t="shared" si="155"/>
        <v>156.88108966876842</v>
      </c>
    </row>
    <row r="3291" spans="1:10" x14ac:dyDescent="0.25">
      <c r="A3291" s="3">
        <v>2035</v>
      </c>
      <c r="B3291" s="3">
        <v>8</v>
      </c>
      <c r="C3291" s="4">
        <v>0</v>
      </c>
      <c r="D3291" s="20">
        <f>INDEX('Prom Factor Mensual Hora 0,5'!$B$5:$N$28,MATCH('Casos CMg'!$C3291,'Prom Factor Mensual Hora 0,5'!$A$5:$A$28,0),MATCH('Casos CMg'!$B3291,'Prom Factor Mensual Hora 0,5'!$B$4:$M$4,0))</f>
        <v>0.98676244537879698</v>
      </c>
      <c r="E3291" s="24">
        <v>92.3</v>
      </c>
      <c r="F3291" s="19">
        <f t="shared" si="153"/>
        <v>91.078173708462955</v>
      </c>
      <c r="G3291" s="24">
        <v>48</v>
      </c>
      <c r="H3291" s="19">
        <f t="shared" si="154"/>
        <v>47.364597378182253</v>
      </c>
      <c r="I3291" s="24">
        <v>119.9</v>
      </c>
      <c r="J3291" s="19">
        <f t="shared" si="155"/>
        <v>118.31281720091776</v>
      </c>
    </row>
    <row r="3292" spans="1:10" x14ac:dyDescent="0.25">
      <c r="A3292" s="3">
        <v>2035</v>
      </c>
      <c r="B3292" s="3">
        <v>8</v>
      </c>
      <c r="C3292" s="4">
        <v>1</v>
      </c>
      <c r="D3292" s="20">
        <f>INDEX('Prom Factor Mensual Hora 0,5'!$B$5:$N$28,MATCH('Casos CMg'!$C3292,'Prom Factor Mensual Hora 0,5'!$A$5:$A$28,0),MATCH('Casos CMg'!$B3292,'Prom Factor Mensual Hora 0,5'!$B$4:$M$4,0))</f>
        <v>0.98856416111652101</v>
      </c>
      <c r="E3292" s="24">
        <v>90.4</v>
      </c>
      <c r="F3292" s="19">
        <f t="shared" si="153"/>
        <v>89.366200164933502</v>
      </c>
      <c r="G3292" s="24">
        <v>46.8</v>
      </c>
      <c r="H3292" s="19">
        <f t="shared" si="154"/>
        <v>46.264802740253181</v>
      </c>
      <c r="I3292" s="24">
        <v>118.1</v>
      </c>
      <c r="J3292" s="19">
        <f t="shared" si="155"/>
        <v>116.74942742786112</v>
      </c>
    </row>
    <row r="3293" spans="1:10" x14ac:dyDescent="0.25">
      <c r="A3293" s="3">
        <v>2035</v>
      </c>
      <c r="B3293" s="3">
        <v>8</v>
      </c>
      <c r="C3293" s="4">
        <v>2</v>
      </c>
      <c r="D3293" s="20">
        <f>INDEX('Prom Factor Mensual Hora 0,5'!$B$5:$N$28,MATCH('Casos CMg'!$C3293,'Prom Factor Mensual Hora 0,5'!$A$5:$A$28,0),MATCH('Casos CMg'!$B3293,'Prom Factor Mensual Hora 0,5'!$B$4:$M$4,0))</f>
        <v>0.9885471443314674</v>
      </c>
      <c r="E3293" s="24">
        <v>90.4</v>
      </c>
      <c r="F3293" s="19">
        <f t="shared" si="153"/>
        <v>89.364661847564662</v>
      </c>
      <c r="G3293" s="24">
        <v>46.8</v>
      </c>
      <c r="H3293" s="19">
        <f t="shared" si="154"/>
        <v>46.26400635471267</v>
      </c>
      <c r="I3293" s="24">
        <v>118.1</v>
      </c>
      <c r="J3293" s="19">
        <f t="shared" si="155"/>
        <v>116.7474177455463</v>
      </c>
    </row>
    <row r="3294" spans="1:10" x14ac:dyDescent="0.25">
      <c r="A3294" s="3">
        <v>2035</v>
      </c>
      <c r="B3294" s="3">
        <v>8</v>
      </c>
      <c r="C3294" s="4">
        <v>3</v>
      </c>
      <c r="D3294" s="20">
        <f>INDEX('Prom Factor Mensual Hora 0,5'!$B$5:$N$28,MATCH('Casos CMg'!$C3294,'Prom Factor Mensual Hora 0,5'!$A$5:$A$28,0),MATCH('Casos CMg'!$B3294,'Prom Factor Mensual Hora 0,5'!$B$4:$M$4,0))</f>
        <v>0.98878766759115899</v>
      </c>
      <c r="E3294" s="24">
        <v>90.4</v>
      </c>
      <c r="F3294" s="19">
        <f t="shared" si="153"/>
        <v>89.386405150240776</v>
      </c>
      <c r="G3294" s="24">
        <v>46.8</v>
      </c>
      <c r="H3294" s="19">
        <f t="shared" si="154"/>
        <v>46.275262843266241</v>
      </c>
      <c r="I3294" s="24">
        <v>118.1</v>
      </c>
      <c r="J3294" s="19">
        <f t="shared" si="155"/>
        <v>116.77582354251587</v>
      </c>
    </row>
    <row r="3295" spans="1:10" x14ac:dyDescent="0.25">
      <c r="A3295" s="3">
        <v>2035</v>
      </c>
      <c r="B3295" s="3">
        <v>8</v>
      </c>
      <c r="C3295" s="4">
        <v>4</v>
      </c>
      <c r="D3295" s="20">
        <f>INDEX('Prom Factor Mensual Hora 0,5'!$B$5:$N$28,MATCH('Casos CMg'!$C3295,'Prom Factor Mensual Hora 0,5'!$A$5:$A$28,0),MATCH('Casos CMg'!$B3295,'Prom Factor Mensual Hora 0,5'!$B$4:$M$4,0))</f>
        <v>0.98879515882133751</v>
      </c>
      <c r="E3295" s="24">
        <v>90.4</v>
      </c>
      <c r="F3295" s="19">
        <f t="shared" si="153"/>
        <v>89.387082357448918</v>
      </c>
      <c r="G3295" s="24">
        <v>46.8</v>
      </c>
      <c r="H3295" s="19">
        <f t="shared" si="154"/>
        <v>46.27561343283859</v>
      </c>
      <c r="I3295" s="24">
        <v>118.1</v>
      </c>
      <c r="J3295" s="19">
        <f t="shared" si="155"/>
        <v>116.77670825679995</v>
      </c>
    </row>
    <row r="3296" spans="1:10" x14ac:dyDescent="0.25">
      <c r="A3296" s="3">
        <v>2035</v>
      </c>
      <c r="B3296" s="3">
        <v>8</v>
      </c>
      <c r="C3296" s="4">
        <v>5</v>
      </c>
      <c r="D3296" s="20">
        <f>INDEX('Prom Factor Mensual Hora 0,5'!$B$5:$N$28,MATCH('Casos CMg'!$C3296,'Prom Factor Mensual Hora 0,5'!$A$5:$A$28,0),MATCH('Casos CMg'!$B3296,'Prom Factor Mensual Hora 0,5'!$B$4:$M$4,0))</f>
        <v>0.98880155087083788</v>
      </c>
      <c r="E3296" s="24">
        <v>90.4</v>
      </c>
      <c r="F3296" s="19">
        <f t="shared" si="153"/>
        <v>89.387660198723751</v>
      </c>
      <c r="G3296" s="24">
        <v>46.8</v>
      </c>
      <c r="H3296" s="19">
        <f t="shared" si="154"/>
        <v>46.275912580755211</v>
      </c>
      <c r="I3296" s="24">
        <v>118.1</v>
      </c>
      <c r="J3296" s="19">
        <f t="shared" si="155"/>
        <v>116.77746315784594</v>
      </c>
    </row>
    <row r="3297" spans="1:10" x14ac:dyDescent="0.25">
      <c r="A3297" s="3">
        <v>2035</v>
      </c>
      <c r="B3297" s="3">
        <v>8</v>
      </c>
      <c r="C3297" s="4">
        <v>6</v>
      </c>
      <c r="D3297" s="20">
        <f>INDEX('Prom Factor Mensual Hora 0,5'!$B$5:$N$28,MATCH('Casos CMg'!$C3297,'Prom Factor Mensual Hora 0,5'!$A$5:$A$28,0),MATCH('Casos CMg'!$B3297,'Prom Factor Mensual Hora 0,5'!$B$4:$M$4,0))</f>
        <v>0.98857359737269757</v>
      </c>
      <c r="E3297" s="24">
        <v>90.4</v>
      </c>
      <c r="F3297" s="19">
        <f t="shared" si="153"/>
        <v>89.36705320249186</v>
      </c>
      <c r="G3297" s="24">
        <v>46.8</v>
      </c>
      <c r="H3297" s="19">
        <f t="shared" si="154"/>
        <v>46.265244357042242</v>
      </c>
      <c r="I3297" s="24">
        <v>118.1</v>
      </c>
      <c r="J3297" s="19">
        <f t="shared" si="155"/>
        <v>116.75054184971557</v>
      </c>
    </row>
    <row r="3298" spans="1:10" x14ac:dyDescent="0.25">
      <c r="A3298" s="3">
        <v>2035</v>
      </c>
      <c r="B3298" s="3">
        <v>8</v>
      </c>
      <c r="C3298" s="4">
        <v>7</v>
      </c>
      <c r="D3298" s="20">
        <f>INDEX('Prom Factor Mensual Hora 0,5'!$B$5:$N$28,MATCH('Casos CMg'!$C3298,'Prom Factor Mensual Hora 0,5'!$A$5:$A$28,0),MATCH('Casos CMg'!$B3298,'Prom Factor Mensual Hora 0,5'!$B$4:$M$4,0))</f>
        <v>0.98856770264736116</v>
      </c>
      <c r="E3298" s="24">
        <v>54.8</v>
      </c>
      <c r="F3298" s="19">
        <f t="shared" si="153"/>
        <v>54.173510105075387</v>
      </c>
      <c r="G3298" s="24">
        <v>31.4</v>
      </c>
      <c r="H3298" s="19">
        <f t="shared" si="154"/>
        <v>31.041025863127139</v>
      </c>
      <c r="I3298" s="24">
        <v>68.400000000000006</v>
      </c>
      <c r="J3298" s="19">
        <f t="shared" si="155"/>
        <v>67.618030861079504</v>
      </c>
    </row>
    <row r="3299" spans="1:10" x14ac:dyDescent="0.25">
      <c r="A3299" s="3">
        <v>2035</v>
      </c>
      <c r="B3299" s="3">
        <v>8</v>
      </c>
      <c r="C3299" s="4">
        <v>8</v>
      </c>
      <c r="D3299" s="20">
        <f>INDEX('Prom Factor Mensual Hora 0,5'!$B$5:$N$28,MATCH('Casos CMg'!$C3299,'Prom Factor Mensual Hora 0,5'!$A$5:$A$28,0),MATCH('Casos CMg'!$B3299,'Prom Factor Mensual Hora 0,5'!$B$4:$M$4,0))</f>
        <v>0.99088773371674255</v>
      </c>
      <c r="E3299" s="24">
        <v>42.7</v>
      </c>
      <c r="F3299" s="19">
        <f t="shared" si="153"/>
        <v>42.310906229704912</v>
      </c>
      <c r="G3299" s="24">
        <v>25.9</v>
      </c>
      <c r="H3299" s="19">
        <f t="shared" si="154"/>
        <v>25.66399230326363</v>
      </c>
      <c r="I3299" s="24">
        <v>51.4</v>
      </c>
      <c r="J3299" s="19">
        <f t="shared" si="155"/>
        <v>50.931629513040562</v>
      </c>
    </row>
    <row r="3300" spans="1:10" x14ac:dyDescent="0.25">
      <c r="A3300" s="3">
        <v>2035</v>
      </c>
      <c r="B3300" s="3">
        <v>8</v>
      </c>
      <c r="C3300" s="4">
        <v>9</v>
      </c>
      <c r="D3300" s="20">
        <f>INDEX('Prom Factor Mensual Hora 0,5'!$B$5:$N$28,MATCH('Casos CMg'!$C3300,'Prom Factor Mensual Hora 0,5'!$A$5:$A$28,0),MATCH('Casos CMg'!$B3300,'Prom Factor Mensual Hora 0,5'!$B$4:$M$4,0))</f>
        <v>0.99687918240786977</v>
      </c>
      <c r="E3300" s="24">
        <v>45.6</v>
      </c>
      <c r="F3300" s="19">
        <f t="shared" si="153"/>
        <v>45.457690717798862</v>
      </c>
      <c r="G3300" s="24">
        <v>27.2</v>
      </c>
      <c r="H3300" s="19">
        <f t="shared" si="154"/>
        <v>27.115113761494058</v>
      </c>
      <c r="I3300" s="24">
        <v>55.6</v>
      </c>
      <c r="J3300" s="19">
        <f t="shared" si="155"/>
        <v>55.426482541877562</v>
      </c>
    </row>
    <row r="3301" spans="1:10" x14ac:dyDescent="0.25">
      <c r="A3301" s="3">
        <v>2035</v>
      </c>
      <c r="B3301" s="3">
        <v>8</v>
      </c>
      <c r="C3301" s="4">
        <v>10</v>
      </c>
      <c r="D3301" s="20">
        <f>INDEX('Prom Factor Mensual Hora 0,5'!$B$5:$N$28,MATCH('Casos CMg'!$C3301,'Prom Factor Mensual Hora 0,5'!$A$5:$A$28,0),MATCH('Casos CMg'!$B3301,'Prom Factor Mensual Hora 0,5'!$B$4:$M$4,0))</f>
        <v>0.99840244002746437</v>
      </c>
      <c r="E3301" s="24">
        <v>45.6</v>
      </c>
      <c r="F3301" s="19">
        <f t="shared" si="153"/>
        <v>45.527151265252378</v>
      </c>
      <c r="G3301" s="24">
        <v>27.2</v>
      </c>
      <c r="H3301" s="19">
        <f t="shared" si="154"/>
        <v>27.15654636874703</v>
      </c>
      <c r="I3301" s="24">
        <v>55.6</v>
      </c>
      <c r="J3301" s="19">
        <f t="shared" si="155"/>
        <v>55.51117566552702</v>
      </c>
    </row>
    <row r="3302" spans="1:10" x14ac:dyDescent="0.25">
      <c r="A3302" s="3">
        <v>2035</v>
      </c>
      <c r="B3302" s="3">
        <v>8</v>
      </c>
      <c r="C3302" s="4">
        <v>11</v>
      </c>
      <c r="D3302" s="20">
        <f>INDEX('Prom Factor Mensual Hora 0,5'!$B$5:$N$28,MATCH('Casos CMg'!$C3302,'Prom Factor Mensual Hora 0,5'!$A$5:$A$28,0),MATCH('Casos CMg'!$B3302,'Prom Factor Mensual Hora 0,5'!$B$4:$M$4,0))</f>
        <v>0.99924589605694669</v>
      </c>
      <c r="E3302" s="24">
        <v>45.6</v>
      </c>
      <c r="F3302" s="19">
        <f t="shared" si="153"/>
        <v>45.565612860196772</v>
      </c>
      <c r="G3302" s="24">
        <v>27.2</v>
      </c>
      <c r="H3302" s="19">
        <f t="shared" si="154"/>
        <v>27.179488372748949</v>
      </c>
      <c r="I3302" s="24">
        <v>55.6</v>
      </c>
      <c r="J3302" s="19">
        <f t="shared" si="155"/>
        <v>55.558071820766237</v>
      </c>
    </row>
    <row r="3303" spans="1:10" x14ac:dyDescent="0.25">
      <c r="A3303" s="3">
        <v>2035</v>
      </c>
      <c r="B3303" s="3">
        <v>8</v>
      </c>
      <c r="C3303" s="4">
        <v>12</v>
      </c>
      <c r="D3303" s="20">
        <f>INDEX('Prom Factor Mensual Hora 0,5'!$B$5:$N$28,MATCH('Casos CMg'!$C3303,'Prom Factor Mensual Hora 0,5'!$A$5:$A$28,0),MATCH('Casos CMg'!$B3303,'Prom Factor Mensual Hora 0,5'!$B$4:$M$4,0))</f>
        <v>0.9992544415846919</v>
      </c>
      <c r="E3303" s="24">
        <v>45.6</v>
      </c>
      <c r="F3303" s="19">
        <f t="shared" si="153"/>
        <v>45.566002536261955</v>
      </c>
      <c r="G3303" s="24">
        <v>27.2</v>
      </c>
      <c r="H3303" s="19">
        <f t="shared" si="154"/>
        <v>27.179720811103618</v>
      </c>
      <c r="I3303" s="24">
        <v>55.6</v>
      </c>
      <c r="J3303" s="19">
        <f t="shared" si="155"/>
        <v>55.55854695210887</v>
      </c>
    </row>
    <row r="3304" spans="1:10" x14ac:dyDescent="0.25">
      <c r="A3304" s="3">
        <v>2035</v>
      </c>
      <c r="B3304" s="3">
        <v>8</v>
      </c>
      <c r="C3304" s="4">
        <v>13</v>
      </c>
      <c r="D3304" s="20">
        <f>INDEX('Prom Factor Mensual Hora 0,5'!$B$5:$N$28,MATCH('Casos CMg'!$C3304,'Prom Factor Mensual Hora 0,5'!$A$5:$A$28,0),MATCH('Casos CMg'!$B3304,'Prom Factor Mensual Hora 0,5'!$B$4:$M$4,0))</f>
        <v>0.99925208745381122</v>
      </c>
      <c r="E3304" s="24">
        <v>45.6</v>
      </c>
      <c r="F3304" s="19">
        <f t="shared" si="153"/>
        <v>45.565895187893794</v>
      </c>
      <c r="G3304" s="24">
        <v>27.2</v>
      </c>
      <c r="H3304" s="19">
        <f t="shared" si="154"/>
        <v>27.179656778743663</v>
      </c>
      <c r="I3304" s="24">
        <v>55.6</v>
      </c>
      <c r="J3304" s="19">
        <f t="shared" si="155"/>
        <v>55.558416062431903</v>
      </c>
    </row>
    <row r="3305" spans="1:10" x14ac:dyDescent="0.25">
      <c r="A3305" s="3">
        <v>2035</v>
      </c>
      <c r="B3305" s="3">
        <v>8</v>
      </c>
      <c r="C3305" s="4">
        <v>14</v>
      </c>
      <c r="D3305" s="20">
        <f>INDEX('Prom Factor Mensual Hora 0,5'!$B$5:$N$28,MATCH('Casos CMg'!$C3305,'Prom Factor Mensual Hora 0,5'!$A$5:$A$28,0),MATCH('Casos CMg'!$B3305,'Prom Factor Mensual Hora 0,5'!$B$4:$M$4,0))</f>
        <v>0.99924736514362611</v>
      </c>
      <c r="E3305" s="24">
        <v>45.6</v>
      </c>
      <c r="F3305" s="19">
        <f t="shared" si="153"/>
        <v>45.565679850549351</v>
      </c>
      <c r="G3305" s="24">
        <v>27.2</v>
      </c>
      <c r="H3305" s="19">
        <f t="shared" si="154"/>
        <v>27.179528331906628</v>
      </c>
      <c r="I3305" s="24">
        <v>55.6</v>
      </c>
      <c r="J3305" s="19">
        <f t="shared" si="155"/>
        <v>55.558153501985615</v>
      </c>
    </row>
    <row r="3306" spans="1:10" x14ac:dyDescent="0.25">
      <c r="A3306" s="3">
        <v>2035</v>
      </c>
      <c r="B3306" s="3">
        <v>8</v>
      </c>
      <c r="C3306" s="4">
        <v>15</v>
      </c>
      <c r="D3306" s="20">
        <f>INDEX('Prom Factor Mensual Hora 0,5'!$B$5:$N$28,MATCH('Casos CMg'!$C3306,'Prom Factor Mensual Hora 0,5'!$A$5:$A$28,0),MATCH('Casos CMg'!$B3306,'Prom Factor Mensual Hora 0,5'!$B$4:$M$4,0))</f>
        <v>0.99925496554368076</v>
      </c>
      <c r="E3306" s="24">
        <v>45.6</v>
      </c>
      <c r="F3306" s="19">
        <f t="shared" si="153"/>
        <v>45.566026428791844</v>
      </c>
      <c r="G3306" s="24">
        <v>27.2</v>
      </c>
      <c r="H3306" s="19">
        <f t="shared" si="154"/>
        <v>27.179735062788115</v>
      </c>
      <c r="I3306" s="24">
        <v>55.6</v>
      </c>
      <c r="J3306" s="19">
        <f t="shared" si="155"/>
        <v>55.558576084228655</v>
      </c>
    </row>
    <row r="3307" spans="1:10" x14ac:dyDescent="0.25">
      <c r="A3307" s="3">
        <v>2035</v>
      </c>
      <c r="B3307" s="3">
        <v>8</v>
      </c>
      <c r="C3307" s="4">
        <v>16</v>
      </c>
      <c r="D3307" s="20">
        <f>INDEX('Prom Factor Mensual Hora 0,5'!$B$5:$N$28,MATCH('Casos CMg'!$C3307,'Prom Factor Mensual Hora 0,5'!$A$5:$A$28,0),MATCH('Casos CMg'!$B3307,'Prom Factor Mensual Hora 0,5'!$B$4:$M$4,0))</f>
        <v>0.99924872542084842</v>
      </c>
      <c r="E3307" s="24">
        <v>45.6</v>
      </c>
      <c r="F3307" s="19">
        <f t="shared" si="153"/>
        <v>45.565741879190689</v>
      </c>
      <c r="G3307" s="24">
        <v>27.2</v>
      </c>
      <c r="H3307" s="19">
        <f t="shared" si="154"/>
        <v>27.179565331447076</v>
      </c>
      <c r="I3307" s="24">
        <v>55.6</v>
      </c>
      <c r="J3307" s="19">
        <f t="shared" si="155"/>
        <v>55.558229133399173</v>
      </c>
    </row>
    <row r="3308" spans="1:10" x14ac:dyDescent="0.25">
      <c r="A3308" s="3">
        <v>2035</v>
      </c>
      <c r="B3308" s="3">
        <v>8</v>
      </c>
      <c r="C3308" s="4">
        <v>17</v>
      </c>
      <c r="D3308" s="20">
        <f>INDEX('Prom Factor Mensual Hora 0,5'!$B$5:$N$28,MATCH('Casos CMg'!$C3308,'Prom Factor Mensual Hora 0,5'!$A$5:$A$28,0),MATCH('Casos CMg'!$B3308,'Prom Factor Mensual Hora 0,5'!$B$4:$M$4,0))</f>
        <v>0.99876842462205906</v>
      </c>
      <c r="E3308" s="24">
        <v>57.9</v>
      </c>
      <c r="F3308" s="19">
        <f t="shared" si="153"/>
        <v>57.828691785617217</v>
      </c>
      <c r="G3308" s="24">
        <v>32.799999999999997</v>
      </c>
      <c r="H3308" s="19">
        <f t="shared" si="154"/>
        <v>32.759604327603533</v>
      </c>
      <c r="I3308" s="24">
        <v>72.8</v>
      </c>
      <c r="J3308" s="19">
        <f t="shared" si="155"/>
        <v>72.710341312485895</v>
      </c>
    </row>
    <row r="3309" spans="1:10" x14ac:dyDescent="0.25">
      <c r="A3309" s="3">
        <v>2035</v>
      </c>
      <c r="B3309" s="3">
        <v>8</v>
      </c>
      <c r="C3309" s="4">
        <v>18</v>
      </c>
      <c r="D3309" s="20">
        <f>INDEX('Prom Factor Mensual Hora 0,5'!$B$5:$N$28,MATCH('Casos CMg'!$C3309,'Prom Factor Mensual Hora 0,5'!$A$5:$A$28,0),MATCH('Casos CMg'!$B3309,'Prom Factor Mensual Hora 0,5'!$B$4:$M$4,0))</f>
        <v>0.99359878483140784</v>
      </c>
      <c r="E3309" s="24">
        <v>58.9</v>
      </c>
      <c r="F3309" s="19">
        <f t="shared" si="153"/>
        <v>58.522968426569918</v>
      </c>
      <c r="G3309" s="24">
        <v>33.200000000000003</v>
      </c>
      <c r="H3309" s="19">
        <f t="shared" si="154"/>
        <v>32.987479656402741</v>
      </c>
      <c r="I3309" s="24">
        <v>74.2</v>
      </c>
      <c r="J3309" s="19">
        <f t="shared" si="155"/>
        <v>73.725029834490471</v>
      </c>
    </row>
    <row r="3310" spans="1:10" x14ac:dyDescent="0.25">
      <c r="A3310" s="3">
        <v>2035</v>
      </c>
      <c r="B3310" s="3">
        <v>8</v>
      </c>
      <c r="C3310" s="4">
        <v>19</v>
      </c>
      <c r="D3310" s="20">
        <f>INDEX('Prom Factor Mensual Hora 0,5'!$B$5:$N$28,MATCH('Casos CMg'!$C3310,'Prom Factor Mensual Hora 0,5'!$A$5:$A$28,0),MATCH('Casos CMg'!$B3310,'Prom Factor Mensual Hora 0,5'!$B$4:$M$4,0))</f>
        <v>0.98669811440160526</v>
      </c>
      <c r="E3310" s="24">
        <v>105.3</v>
      </c>
      <c r="F3310" s="19">
        <f t="shared" si="153"/>
        <v>103.89931144648904</v>
      </c>
      <c r="G3310" s="24">
        <v>56</v>
      </c>
      <c r="H3310" s="19">
        <f t="shared" si="154"/>
        <v>55.255094406489896</v>
      </c>
      <c r="I3310" s="24">
        <v>132.4</v>
      </c>
      <c r="J3310" s="19">
        <f t="shared" si="155"/>
        <v>130.63883034677255</v>
      </c>
    </row>
    <row r="3311" spans="1:10" x14ac:dyDescent="0.25">
      <c r="A3311" s="3">
        <v>2035</v>
      </c>
      <c r="B3311" s="3">
        <v>8</v>
      </c>
      <c r="C3311" s="4">
        <v>20</v>
      </c>
      <c r="D3311" s="20">
        <f>INDEX('Prom Factor Mensual Hora 0,5'!$B$5:$N$28,MATCH('Casos CMg'!$C3311,'Prom Factor Mensual Hora 0,5'!$A$5:$A$28,0),MATCH('Casos CMg'!$B3311,'Prom Factor Mensual Hora 0,5'!$B$4:$M$4,0))</f>
        <v>0.98669940807785361</v>
      </c>
      <c r="E3311" s="24">
        <v>105.3</v>
      </c>
      <c r="F3311" s="19">
        <f t="shared" si="153"/>
        <v>103.89944767059798</v>
      </c>
      <c r="G3311" s="24">
        <v>56</v>
      </c>
      <c r="H3311" s="19">
        <f t="shared" si="154"/>
        <v>55.2551668523598</v>
      </c>
      <c r="I3311" s="24">
        <v>132.4</v>
      </c>
      <c r="J3311" s="19">
        <f t="shared" si="155"/>
        <v>130.63900162950782</v>
      </c>
    </row>
    <row r="3312" spans="1:10" x14ac:dyDescent="0.25">
      <c r="A3312" s="3">
        <v>2035</v>
      </c>
      <c r="B3312" s="3">
        <v>8</v>
      </c>
      <c r="C3312" s="4">
        <v>21</v>
      </c>
      <c r="D3312" s="20">
        <f>INDEX('Prom Factor Mensual Hora 0,5'!$B$5:$N$28,MATCH('Casos CMg'!$C3312,'Prom Factor Mensual Hora 0,5'!$A$5:$A$28,0),MATCH('Casos CMg'!$B3312,'Prom Factor Mensual Hora 0,5'!$B$4:$M$4,0))</f>
        <v>0.98670944386322978</v>
      </c>
      <c r="E3312" s="24">
        <v>105.3</v>
      </c>
      <c r="F3312" s="19">
        <f t="shared" si="153"/>
        <v>103.90050443879809</v>
      </c>
      <c r="G3312" s="24">
        <v>56</v>
      </c>
      <c r="H3312" s="19">
        <f t="shared" si="154"/>
        <v>55.255728856340866</v>
      </c>
      <c r="I3312" s="24">
        <v>132.4</v>
      </c>
      <c r="J3312" s="19">
        <f t="shared" si="155"/>
        <v>130.64033036749163</v>
      </c>
    </row>
    <row r="3313" spans="1:10" x14ac:dyDescent="0.25">
      <c r="A3313" s="3">
        <v>2035</v>
      </c>
      <c r="B3313" s="3">
        <v>8</v>
      </c>
      <c r="C3313" s="4">
        <v>22</v>
      </c>
      <c r="D3313" s="20">
        <f>INDEX('Prom Factor Mensual Hora 0,5'!$B$5:$N$28,MATCH('Casos CMg'!$C3313,'Prom Factor Mensual Hora 0,5'!$A$5:$A$28,0),MATCH('Casos CMg'!$B3313,'Prom Factor Mensual Hora 0,5'!$B$4:$M$4,0))</f>
        <v>0.98670406246144038</v>
      </c>
      <c r="E3313" s="24">
        <v>105.3</v>
      </c>
      <c r="F3313" s="19">
        <f t="shared" si="153"/>
        <v>103.89993777718966</v>
      </c>
      <c r="G3313" s="24">
        <v>56</v>
      </c>
      <c r="H3313" s="19">
        <f t="shared" si="154"/>
        <v>55.255427497840664</v>
      </c>
      <c r="I3313" s="24">
        <v>132.4</v>
      </c>
      <c r="J3313" s="19">
        <f t="shared" si="155"/>
        <v>130.63961786989472</v>
      </c>
    </row>
    <row r="3314" spans="1:10" x14ac:dyDescent="0.25">
      <c r="A3314" s="3">
        <v>2035</v>
      </c>
      <c r="B3314" s="3">
        <v>8</v>
      </c>
      <c r="C3314" s="4">
        <v>23</v>
      </c>
      <c r="D3314" s="20">
        <f>INDEX('Prom Factor Mensual Hora 0,5'!$B$5:$N$28,MATCH('Casos CMg'!$C3314,'Prom Factor Mensual Hora 0,5'!$A$5:$A$28,0),MATCH('Casos CMg'!$B3314,'Prom Factor Mensual Hora 0,5'!$B$4:$M$4,0))</f>
        <v>0.98670249030367341</v>
      </c>
      <c r="E3314" s="24">
        <v>104.9</v>
      </c>
      <c r="F3314" s="19">
        <f t="shared" si="153"/>
        <v>103.50509123285535</v>
      </c>
      <c r="G3314" s="24">
        <v>55.7</v>
      </c>
      <c r="H3314" s="19">
        <f t="shared" si="154"/>
        <v>54.959328709914608</v>
      </c>
      <c r="I3314" s="24">
        <v>131.9</v>
      </c>
      <c r="J3314" s="19">
        <f t="shared" si="155"/>
        <v>130.14605847105452</v>
      </c>
    </row>
    <row r="3315" spans="1:10" x14ac:dyDescent="0.25">
      <c r="A3315" s="3">
        <v>2035</v>
      </c>
      <c r="B3315" s="3">
        <v>9</v>
      </c>
      <c r="C3315" s="4">
        <v>0</v>
      </c>
      <c r="D3315" s="20">
        <f>INDEX('Prom Factor Mensual Hora 0,5'!$B$5:$N$28,MATCH('Casos CMg'!$C3315,'Prom Factor Mensual Hora 0,5'!$A$5:$A$28,0),MATCH('Casos CMg'!$B3315,'Prom Factor Mensual Hora 0,5'!$B$4:$M$4,0))</f>
        <v>0.97960477425849246</v>
      </c>
      <c r="E3315" s="24">
        <v>72.2</v>
      </c>
      <c r="F3315" s="19">
        <f t="shared" si="153"/>
        <v>70.727464701463163</v>
      </c>
      <c r="G3315" s="24">
        <v>37.4</v>
      </c>
      <c r="H3315" s="19">
        <f t="shared" si="154"/>
        <v>36.637218557267616</v>
      </c>
      <c r="I3315" s="24">
        <v>94.1</v>
      </c>
      <c r="J3315" s="19">
        <f t="shared" si="155"/>
        <v>92.180809257724135</v>
      </c>
    </row>
    <row r="3316" spans="1:10" x14ac:dyDescent="0.25">
      <c r="A3316" s="3">
        <v>2035</v>
      </c>
      <c r="B3316" s="3">
        <v>9</v>
      </c>
      <c r="C3316" s="4">
        <v>1</v>
      </c>
      <c r="D3316" s="20">
        <f>INDEX('Prom Factor Mensual Hora 0,5'!$B$5:$N$28,MATCH('Casos CMg'!$C3316,'Prom Factor Mensual Hora 0,5'!$A$5:$A$28,0),MATCH('Casos CMg'!$B3316,'Prom Factor Mensual Hora 0,5'!$B$4:$M$4,0))</f>
        <v>0.98406530109216372</v>
      </c>
      <c r="E3316" s="24">
        <v>48.7</v>
      </c>
      <c r="F3316" s="19">
        <f t="shared" si="153"/>
        <v>47.923980163188375</v>
      </c>
      <c r="G3316" s="24">
        <v>28.4</v>
      </c>
      <c r="H3316" s="19">
        <f t="shared" si="154"/>
        <v>27.947454551017447</v>
      </c>
      <c r="I3316" s="24">
        <v>63.7</v>
      </c>
      <c r="J3316" s="19">
        <f t="shared" si="155"/>
        <v>62.684959679570831</v>
      </c>
    </row>
    <row r="3317" spans="1:10" x14ac:dyDescent="0.25">
      <c r="A3317" s="3">
        <v>2035</v>
      </c>
      <c r="B3317" s="3">
        <v>9</v>
      </c>
      <c r="C3317" s="4">
        <v>2</v>
      </c>
      <c r="D3317" s="20">
        <f>INDEX('Prom Factor Mensual Hora 0,5'!$B$5:$N$28,MATCH('Casos CMg'!$C3317,'Prom Factor Mensual Hora 0,5'!$A$5:$A$28,0),MATCH('Casos CMg'!$B3317,'Prom Factor Mensual Hora 0,5'!$B$4:$M$4,0))</f>
        <v>0.98404409159416628</v>
      </c>
      <c r="E3317" s="24">
        <v>48.7</v>
      </c>
      <c r="F3317" s="19">
        <f t="shared" si="153"/>
        <v>47.922947260635901</v>
      </c>
      <c r="G3317" s="24">
        <v>28.4</v>
      </c>
      <c r="H3317" s="19">
        <f t="shared" si="154"/>
        <v>27.946852201274321</v>
      </c>
      <c r="I3317" s="24">
        <v>63.7</v>
      </c>
      <c r="J3317" s="19">
        <f t="shared" si="155"/>
        <v>62.683608634548392</v>
      </c>
    </row>
    <row r="3318" spans="1:10" x14ac:dyDescent="0.25">
      <c r="A3318" s="3">
        <v>2035</v>
      </c>
      <c r="B3318" s="3">
        <v>9</v>
      </c>
      <c r="C3318" s="4">
        <v>3</v>
      </c>
      <c r="D3318" s="20">
        <f>INDEX('Prom Factor Mensual Hora 0,5'!$B$5:$N$28,MATCH('Casos CMg'!$C3318,'Prom Factor Mensual Hora 0,5'!$A$5:$A$28,0),MATCH('Casos CMg'!$B3318,'Prom Factor Mensual Hora 0,5'!$B$4:$M$4,0))</f>
        <v>0.98412014130428738</v>
      </c>
      <c r="E3318" s="24">
        <v>48.7</v>
      </c>
      <c r="F3318" s="19">
        <f t="shared" si="153"/>
        <v>47.926650881518796</v>
      </c>
      <c r="G3318" s="24">
        <v>28.4</v>
      </c>
      <c r="H3318" s="19">
        <f t="shared" si="154"/>
        <v>27.949012013041759</v>
      </c>
      <c r="I3318" s="24">
        <v>63.7</v>
      </c>
      <c r="J3318" s="19">
        <f t="shared" si="155"/>
        <v>62.688453001083111</v>
      </c>
    </row>
    <row r="3319" spans="1:10" x14ac:dyDescent="0.25">
      <c r="A3319" s="3">
        <v>2035</v>
      </c>
      <c r="B3319" s="3">
        <v>9</v>
      </c>
      <c r="C3319" s="4">
        <v>4</v>
      </c>
      <c r="D3319" s="20">
        <f>INDEX('Prom Factor Mensual Hora 0,5'!$B$5:$N$28,MATCH('Casos CMg'!$C3319,'Prom Factor Mensual Hora 0,5'!$A$5:$A$28,0),MATCH('Casos CMg'!$B3319,'Prom Factor Mensual Hora 0,5'!$B$4:$M$4,0))</f>
        <v>0.98405873398591515</v>
      </c>
      <c r="E3319" s="24">
        <v>48.7</v>
      </c>
      <c r="F3319" s="19">
        <f t="shared" si="153"/>
        <v>47.923660345114072</v>
      </c>
      <c r="G3319" s="24">
        <v>28.4</v>
      </c>
      <c r="H3319" s="19">
        <f t="shared" si="154"/>
        <v>27.947268045199987</v>
      </c>
      <c r="I3319" s="24">
        <v>63.7</v>
      </c>
      <c r="J3319" s="19">
        <f t="shared" si="155"/>
        <v>62.684541354902798</v>
      </c>
    </row>
    <row r="3320" spans="1:10" x14ac:dyDescent="0.25">
      <c r="A3320" s="3">
        <v>2035</v>
      </c>
      <c r="B3320" s="3">
        <v>9</v>
      </c>
      <c r="C3320" s="4">
        <v>5</v>
      </c>
      <c r="D3320" s="20">
        <f>INDEX('Prom Factor Mensual Hora 0,5'!$B$5:$N$28,MATCH('Casos CMg'!$C3320,'Prom Factor Mensual Hora 0,5'!$A$5:$A$28,0),MATCH('Casos CMg'!$B3320,'Prom Factor Mensual Hora 0,5'!$B$4:$M$4,0))</f>
        <v>0.98406531872603575</v>
      </c>
      <c r="E3320" s="24">
        <v>48.7</v>
      </c>
      <c r="F3320" s="19">
        <f t="shared" si="153"/>
        <v>47.923981021957943</v>
      </c>
      <c r="G3320" s="24">
        <v>28.4</v>
      </c>
      <c r="H3320" s="19">
        <f t="shared" si="154"/>
        <v>27.947455051819414</v>
      </c>
      <c r="I3320" s="24">
        <v>63.7</v>
      </c>
      <c r="J3320" s="19">
        <f t="shared" si="155"/>
        <v>62.684960802848479</v>
      </c>
    </row>
    <row r="3321" spans="1:10" x14ac:dyDescent="0.25">
      <c r="A3321" s="3">
        <v>2035</v>
      </c>
      <c r="B3321" s="3">
        <v>9</v>
      </c>
      <c r="C3321" s="4">
        <v>6</v>
      </c>
      <c r="D3321" s="20">
        <f>INDEX('Prom Factor Mensual Hora 0,5'!$B$5:$N$28,MATCH('Casos CMg'!$C3321,'Prom Factor Mensual Hora 0,5'!$A$5:$A$28,0),MATCH('Casos CMg'!$B3321,'Prom Factor Mensual Hora 0,5'!$B$4:$M$4,0))</f>
        <v>0.98403331785085668</v>
      </c>
      <c r="E3321" s="24">
        <v>32.6</v>
      </c>
      <c r="F3321" s="19">
        <f t="shared" si="153"/>
        <v>32.079486161937929</v>
      </c>
      <c r="G3321" s="24">
        <v>19</v>
      </c>
      <c r="H3321" s="19">
        <f t="shared" si="154"/>
        <v>18.696633039166276</v>
      </c>
      <c r="I3321" s="24">
        <v>40.700000000000003</v>
      </c>
      <c r="J3321" s="19">
        <f t="shared" si="155"/>
        <v>40.05015603652987</v>
      </c>
    </row>
    <row r="3322" spans="1:10" x14ac:dyDescent="0.25">
      <c r="A3322" s="3">
        <v>2035</v>
      </c>
      <c r="B3322" s="3">
        <v>9</v>
      </c>
      <c r="C3322" s="4">
        <v>7</v>
      </c>
      <c r="D3322" s="20">
        <f>INDEX('Prom Factor Mensual Hora 0,5'!$B$5:$N$28,MATCH('Casos CMg'!$C3322,'Prom Factor Mensual Hora 0,5'!$A$5:$A$28,0),MATCH('Casos CMg'!$B3322,'Prom Factor Mensual Hora 0,5'!$B$4:$M$4,0))</f>
        <v>0.98263306364913972</v>
      </c>
      <c r="E3322" s="24">
        <v>18.100000000000001</v>
      </c>
      <c r="F3322" s="19">
        <f t="shared" si="153"/>
        <v>17.785658452049429</v>
      </c>
      <c r="G3322" s="24">
        <v>11.3</v>
      </c>
      <c r="H3322" s="19">
        <f t="shared" si="154"/>
        <v>11.103753619235279</v>
      </c>
      <c r="I3322" s="24">
        <v>21.7</v>
      </c>
      <c r="J3322" s="19">
        <f t="shared" si="155"/>
        <v>21.323137481186333</v>
      </c>
    </row>
    <row r="3323" spans="1:10" x14ac:dyDescent="0.25">
      <c r="A3323" s="3">
        <v>2035</v>
      </c>
      <c r="B3323" s="3">
        <v>9</v>
      </c>
      <c r="C3323" s="4">
        <v>8</v>
      </c>
      <c r="D3323" s="20">
        <f>INDEX('Prom Factor Mensual Hora 0,5'!$B$5:$N$28,MATCH('Casos CMg'!$C3323,'Prom Factor Mensual Hora 0,5'!$A$5:$A$28,0),MATCH('Casos CMg'!$B3323,'Prom Factor Mensual Hora 0,5'!$B$4:$M$4,0))</f>
        <v>0.98263047789019065</v>
      </c>
      <c r="E3323" s="24">
        <v>16.899999999999999</v>
      </c>
      <c r="F3323" s="19">
        <f t="shared" si="153"/>
        <v>16.606455076344222</v>
      </c>
      <c r="G3323" s="24">
        <v>10.6</v>
      </c>
      <c r="H3323" s="19">
        <f t="shared" si="154"/>
        <v>10.41588306563602</v>
      </c>
      <c r="I3323" s="24">
        <v>20.5</v>
      </c>
      <c r="J3323" s="19">
        <f t="shared" si="155"/>
        <v>20.143924796748909</v>
      </c>
    </row>
    <row r="3324" spans="1:10" x14ac:dyDescent="0.25">
      <c r="A3324" s="3">
        <v>2035</v>
      </c>
      <c r="B3324" s="3">
        <v>9</v>
      </c>
      <c r="C3324" s="4">
        <v>9</v>
      </c>
      <c r="D3324" s="20">
        <f>INDEX('Prom Factor Mensual Hora 0,5'!$B$5:$N$28,MATCH('Casos CMg'!$C3324,'Prom Factor Mensual Hora 0,5'!$A$5:$A$28,0),MATCH('Casos CMg'!$B3324,'Prom Factor Mensual Hora 0,5'!$B$4:$M$4,0))</f>
        <v>0.98830477850920362</v>
      </c>
      <c r="E3324" s="24">
        <v>10.6</v>
      </c>
      <c r="F3324" s="19">
        <f t="shared" si="153"/>
        <v>10.476030652197558</v>
      </c>
      <c r="G3324" s="24">
        <v>7.1</v>
      </c>
      <c r="H3324" s="19">
        <f t="shared" si="154"/>
        <v>7.016963927415345</v>
      </c>
      <c r="I3324" s="24">
        <v>12.9</v>
      </c>
      <c r="J3324" s="19">
        <f t="shared" si="155"/>
        <v>12.749131642768727</v>
      </c>
    </row>
    <row r="3325" spans="1:10" x14ac:dyDescent="0.25">
      <c r="A3325" s="3">
        <v>2035</v>
      </c>
      <c r="B3325" s="3">
        <v>9</v>
      </c>
      <c r="C3325" s="4">
        <v>10</v>
      </c>
      <c r="D3325" s="20">
        <f>INDEX('Prom Factor Mensual Hora 0,5'!$B$5:$N$28,MATCH('Casos CMg'!$C3325,'Prom Factor Mensual Hora 0,5'!$A$5:$A$28,0),MATCH('Casos CMg'!$B3325,'Prom Factor Mensual Hora 0,5'!$B$4:$M$4,0))</f>
        <v>0.99538698336696763</v>
      </c>
      <c r="E3325" s="24">
        <v>10.6</v>
      </c>
      <c r="F3325" s="19">
        <f t="shared" si="153"/>
        <v>10.551102023689856</v>
      </c>
      <c r="G3325" s="24">
        <v>7.1</v>
      </c>
      <c r="H3325" s="19">
        <f t="shared" si="154"/>
        <v>7.0672475819054696</v>
      </c>
      <c r="I3325" s="24">
        <v>12.9</v>
      </c>
      <c r="J3325" s="19">
        <f t="shared" si="155"/>
        <v>12.840492085433883</v>
      </c>
    </row>
    <row r="3326" spans="1:10" x14ac:dyDescent="0.25">
      <c r="A3326" s="3">
        <v>2035</v>
      </c>
      <c r="B3326" s="3">
        <v>9</v>
      </c>
      <c r="C3326" s="4">
        <v>11</v>
      </c>
      <c r="D3326" s="20">
        <f>INDEX('Prom Factor Mensual Hora 0,5'!$B$5:$N$28,MATCH('Casos CMg'!$C3326,'Prom Factor Mensual Hora 0,5'!$A$5:$A$28,0),MATCH('Casos CMg'!$B3326,'Prom Factor Mensual Hora 0,5'!$B$4:$M$4,0))</f>
        <v>0.99541615562286745</v>
      </c>
      <c r="E3326" s="24">
        <v>10.6</v>
      </c>
      <c r="F3326" s="19">
        <f t="shared" si="153"/>
        <v>10.551411249602394</v>
      </c>
      <c r="G3326" s="24">
        <v>7.1</v>
      </c>
      <c r="H3326" s="19">
        <f t="shared" si="154"/>
        <v>7.0674547049223584</v>
      </c>
      <c r="I3326" s="24">
        <v>12.9</v>
      </c>
      <c r="J3326" s="19">
        <f t="shared" si="155"/>
        <v>12.840868407534991</v>
      </c>
    </row>
    <row r="3327" spans="1:10" x14ac:dyDescent="0.25">
      <c r="A3327" s="3">
        <v>2035</v>
      </c>
      <c r="B3327" s="3">
        <v>9</v>
      </c>
      <c r="C3327" s="4">
        <v>12</v>
      </c>
      <c r="D3327" s="20">
        <f>INDEX('Prom Factor Mensual Hora 0,5'!$B$5:$N$28,MATCH('Casos CMg'!$C3327,'Prom Factor Mensual Hora 0,5'!$A$5:$A$28,0),MATCH('Casos CMg'!$B3327,'Prom Factor Mensual Hora 0,5'!$B$4:$M$4,0))</f>
        <v>0.99541728318403411</v>
      </c>
      <c r="E3327" s="24">
        <v>9.1999999999999993</v>
      </c>
      <c r="F3327" s="19">
        <f t="shared" si="153"/>
        <v>9.1578390052931127</v>
      </c>
      <c r="G3327" s="24">
        <v>6.3</v>
      </c>
      <c r="H3327" s="19">
        <f t="shared" si="154"/>
        <v>6.271128884059415</v>
      </c>
      <c r="I3327" s="24">
        <v>11</v>
      </c>
      <c r="J3327" s="19">
        <f t="shared" si="155"/>
        <v>10.949590115024375</v>
      </c>
    </row>
    <row r="3328" spans="1:10" x14ac:dyDescent="0.25">
      <c r="A3328" s="3">
        <v>2035</v>
      </c>
      <c r="B3328" s="3">
        <v>9</v>
      </c>
      <c r="C3328" s="4">
        <v>13</v>
      </c>
      <c r="D3328" s="20">
        <f>INDEX('Prom Factor Mensual Hora 0,5'!$B$5:$N$28,MATCH('Casos CMg'!$C3328,'Prom Factor Mensual Hora 0,5'!$A$5:$A$28,0),MATCH('Casos CMg'!$B3328,'Prom Factor Mensual Hora 0,5'!$B$4:$M$4,0))</f>
        <v>0.99541241324380236</v>
      </c>
      <c r="E3328" s="24">
        <v>7</v>
      </c>
      <c r="F3328" s="19">
        <f t="shared" si="153"/>
        <v>6.9678868927066162</v>
      </c>
      <c r="G3328" s="24">
        <v>5.0999999999999996</v>
      </c>
      <c r="H3328" s="19">
        <f t="shared" si="154"/>
        <v>5.0766033075433921</v>
      </c>
      <c r="I3328" s="24">
        <v>8.1</v>
      </c>
      <c r="J3328" s="19">
        <f t="shared" si="155"/>
        <v>8.0628405472747993</v>
      </c>
    </row>
    <row r="3329" spans="1:10" x14ac:dyDescent="0.25">
      <c r="A3329" s="3">
        <v>2035</v>
      </c>
      <c r="B3329" s="3">
        <v>9</v>
      </c>
      <c r="C3329" s="4">
        <v>14</v>
      </c>
      <c r="D3329" s="20">
        <f>INDEX('Prom Factor Mensual Hora 0,5'!$B$5:$N$28,MATCH('Casos CMg'!$C3329,'Prom Factor Mensual Hora 0,5'!$A$5:$A$28,0),MATCH('Casos CMg'!$B3329,'Prom Factor Mensual Hora 0,5'!$B$4:$M$4,0))</f>
        <v>0.99642713308485031</v>
      </c>
      <c r="E3329" s="24">
        <v>8.4</v>
      </c>
      <c r="F3329" s="19">
        <f t="shared" si="153"/>
        <v>8.3699879179127432</v>
      </c>
      <c r="G3329" s="24">
        <v>5.9</v>
      </c>
      <c r="H3329" s="19">
        <f t="shared" si="154"/>
        <v>5.8789200852006172</v>
      </c>
      <c r="I3329" s="24">
        <v>10</v>
      </c>
      <c r="J3329" s="19">
        <f t="shared" si="155"/>
        <v>9.9642713308485025</v>
      </c>
    </row>
    <row r="3330" spans="1:10" x14ac:dyDescent="0.25">
      <c r="A3330" s="3">
        <v>2035</v>
      </c>
      <c r="B3330" s="3">
        <v>9</v>
      </c>
      <c r="C3330" s="4">
        <v>15</v>
      </c>
      <c r="D3330" s="20">
        <f>INDEX('Prom Factor Mensual Hora 0,5'!$B$5:$N$28,MATCH('Casos CMg'!$C3330,'Prom Factor Mensual Hora 0,5'!$A$5:$A$28,0),MATCH('Casos CMg'!$B3330,'Prom Factor Mensual Hora 0,5'!$B$4:$M$4,0))</f>
        <v>0.99682440393648108</v>
      </c>
      <c r="E3330" s="24">
        <v>10.6</v>
      </c>
      <c r="F3330" s="19">
        <f t="shared" si="153"/>
        <v>10.5663386817267</v>
      </c>
      <c r="G3330" s="24">
        <v>7.1</v>
      </c>
      <c r="H3330" s="19">
        <f t="shared" si="154"/>
        <v>7.0774532679490152</v>
      </c>
      <c r="I3330" s="24">
        <v>12.9</v>
      </c>
      <c r="J3330" s="19">
        <f t="shared" si="155"/>
        <v>12.859034810780607</v>
      </c>
    </row>
    <row r="3331" spans="1:10" x14ac:dyDescent="0.25">
      <c r="A3331" s="3">
        <v>2035</v>
      </c>
      <c r="B3331" s="3">
        <v>9</v>
      </c>
      <c r="C3331" s="4">
        <v>16</v>
      </c>
      <c r="D3331" s="20">
        <f>INDEX('Prom Factor Mensual Hora 0,5'!$B$5:$N$28,MATCH('Casos CMg'!$C3331,'Prom Factor Mensual Hora 0,5'!$A$5:$A$28,0),MATCH('Casos CMg'!$B3331,'Prom Factor Mensual Hora 0,5'!$B$4:$M$4,0))</f>
        <v>0.99681881529875971</v>
      </c>
      <c r="E3331" s="24">
        <v>10.6</v>
      </c>
      <c r="F3331" s="19">
        <f t="shared" si="153"/>
        <v>10.566279442166852</v>
      </c>
      <c r="G3331" s="24">
        <v>7.1</v>
      </c>
      <c r="H3331" s="19">
        <f t="shared" si="154"/>
        <v>7.0774135886211935</v>
      </c>
      <c r="I3331" s="24">
        <v>12.9</v>
      </c>
      <c r="J3331" s="19">
        <f t="shared" si="155"/>
        <v>12.858962717354</v>
      </c>
    </row>
    <row r="3332" spans="1:10" x14ac:dyDescent="0.25">
      <c r="A3332" s="3">
        <v>2035</v>
      </c>
      <c r="B3332" s="3">
        <v>9</v>
      </c>
      <c r="C3332" s="4">
        <v>17</v>
      </c>
      <c r="D3332" s="20">
        <f>INDEX('Prom Factor Mensual Hora 0,5'!$B$5:$N$28,MATCH('Casos CMg'!$C3332,'Prom Factor Mensual Hora 0,5'!$A$5:$A$28,0),MATCH('Casos CMg'!$B3332,'Prom Factor Mensual Hora 0,5'!$B$4:$M$4,0))</f>
        <v>0.99676665990863744</v>
      </c>
      <c r="E3332" s="24">
        <v>14.4</v>
      </c>
      <c r="F3332" s="19">
        <f t="shared" ref="F3332:F3395" si="156">$E3332*$D3332</f>
        <v>14.353439902684379</v>
      </c>
      <c r="G3332" s="24">
        <v>9.4</v>
      </c>
      <c r="H3332" s="19">
        <f t="shared" ref="H3332:H3395" si="157">$G3332*$D3332</f>
        <v>9.3696066031411931</v>
      </c>
      <c r="I3332" s="24">
        <v>17</v>
      </c>
      <c r="J3332" s="19">
        <f t="shared" ref="J3332:J3395" si="158">$I3332*$D3332</f>
        <v>16.945033218446838</v>
      </c>
    </row>
    <row r="3333" spans="1:10" x14ac:dyDescent="0.25">
      <c r="A3333" s="3">
        <v>2035</v>
      </c>
      <c r="B3333" s="3">
        <v>9</v>
      </c>
      <c r="C3333" s="4">
        <v>18</v>
      </c>
      <c r="D3333" s="20">
        <f>INDEX('Prom Factor Mensual Hora 0,5'!$B$5:$N$28,MATCH('Casos CMg'!$C3333,'Prom Factor Mensual Hora 0,5'!$A$5:$A$28,0),MATCH('Casos CMg'!$B3333,'Prom Factor Mensual Hora 0,5'!$B$4:$M$4,0))</f>
        <v>0.99734385300680228</v>
      </c>
      <c r="E3333" s="24">
        <v>14.4</v>
      </c>
      <c r="F3333" s="19">
        <f t="shared" si="156"/>
        <v>14.361751483297953</v>
      </c>
      <c r="G3333" s="24">
        <v>9.4</v>
      </c>
      <c r="H3333" s="19">
        <f t="shared" si="157"/>
        <v>9.3750322182639412</v>
      </c>
      <c r="I3333" s="24">
        <v>17</v>
      </c>
      <c r="J3333" s="19">
        <f t="shared" si="158"/>
        <v>16.954845501115638</v>
      </c>
    </row>
    <row r="3334" spans="1:10" x14ac:dyDescent="0.25">
      <c r="A3334" s="3">
        <v>2035</v>
      </c>
      <c r="B3334" s="3">
        <v>9</v>
      </c>
      <c r="C3334" s="4">
        <v>19</v>
      </c>
      <c r="D3334" s="20">
        <f>INDEX('Prom Factor Mensual Hora 0,5'!$B$5:$N$28,MATCH('Casos CMg'!$C3334,'Prom Factor Mensual Hora 0,5'!$A$5:$A$28,0),MATCH('Casos CMg'!$B3334,'Prom Factor Mensual Hora 0,5'!$B$4:$M$4,0))</f>
        <v>0.98819433450518401</v>
      </c>
      <c r="E3334" s="24">
        <v>82.3</v>
      </c>
      <c r="F3334" s="19">
        <f t="shared" si="156"/>
        <v>81.328393729776636</v>
      </c>
      <c r="G3334" s="24">
        <v>41.3</v>
      </c>
      <c r="H3334" s="19">
        <f t="shared" si="157"/>
        <v>40.812426015064098</v>
      </c>
      <c r="I3334" s="24">
        <v>107.1</v>
      </c>
      <c r="J3334" s="19">
        <f t="shared" si="158"/>
        <v>105.8356132255052</v>
      </c>
    </row>
    <row r="3335" spans="1:10" x14ac:dyDescent="0.25">
      <c r="A3335" s="3">
        <v>2035</v>
      </c>
      <c r="B3335" s="3">
        <v>9</v>
      </c>
      <c r="C3335" s="4">
        <v>20</v>
      </c>
      <c r="D3335" s="20">
        <f>INDEX('Prom Factor Mensual Hora 0,5'!$B$5:$N$28,MATCH('Casos CMg'!$C3335,'Prom Factor Mensual Hora 0,5'!$A$5:$A$28,0),MATCH('Casos CMg'!$B3335,'Prom Factor Mensual Hora 0,5'!$B$4:$M$4,0))</f>
        <v>0.98241161619466133</v>
      </c>
      <c r="E3335" s="24">
        <v>82.3</v>
      </c>
      <c r="F3335" s="19">
        <f t="shared" si="156"/>
        <v>80.852476012820631</v>
      </c>
      <c r="G3335" s="24">
        <v>41.3</v>
      </c>
      <c r="H3335" s="19">
        <f t="shared" si="157"/>
        <v>40.573599748839513</v>
      </c>
      <c r="I3335" s="24">
        <v>107.1</v>
      </c>
      <c r="J3335" s="19">
        <f t="shared" si="158"/>
        <v>105.21628409444823</v>
      </c>
    </row>
    <row r="3336" spans="1:10" x14ac:dyDescent="0.25">
      <c r="A3336" s="3">
        <v>2035</v>
      </c>
      <c r="B3336" s="3">
        <v>9</v>
      </c>
      <c r="C3336" s="4">
        <v>21</v>
      </c>
      <c r="D3336" s="20">
        <f>INDEX('Prom Factor Mensual Hora 0,5'!$B$5:$N$28,MATCH('Casos CMg'!$C3336,'Prom Factor Mensual Hora 0,5'!$A$5:$A$28,0),MATCH('Casos CMg'!$B3336,'Prom Factor Mensual Hora 0,5'!$B$4:$M$4,0))</f>
        <v>0.98091119182568254</v>
      </c>
      <c r="E3336" s="24">
        <v>82.3</v>
      </c>
      <c r="F3336" s="19">
        <f t="shared" si="156"/>
        <v>80.728991087253675</v>
      </c>
      <c r="G3336" s="24">
        <v>41.3</v>
      </c>
      <c r="H3336" s="19">
        <f t="shared" si="157"/>
        <v>40.511632222400685</v>
      </c>
      <c r="I3336" s="24">
        <v>107.1</v>
      </c>
      <c r="J3336" s="19">
        <f t="shared" si="158"/>
        <v>105.05558864453059</v>
      </c>
    </row>
    <row r="3337" spans="1:10" x14ac:dyDescent="0.25">
      <c r="A3337" s="3">
        <v>2035</v>
      </c>
      <c r="B3337" s="3">
        <v>9</v>
      </c>
      <c r="C3337" s="4">
        <v>22</v>
      </c>
      <c r="D3337" s="20">
        <f>INDEX('Prom Factor Mensual Hora 0,5'!$B$5:$N$28,MATCH('Casos CMg'!$C3337,'Prom Factor Mensual Hora 0,5'!$A$5:$A$28,0),MATCH('Casos CMg'!$B3337,'Prom Factor Mensual Hora 0,5'!$B$4:$M$4,0))</f>
        <v>0.9809609158061634</v>
      </c>
      <c r="E3337" s="24">
        <v>82.3</v>
      </c>
      <c r="F3337" s="19">
        <f t="shared" si="156"/>
        <v>80.73308337084724</v>
      </c>
      <c r="G3337" s="24">
        <v>41.3</v>
      </c>
      <c r="H3337" s="19">
        <f t="shared" si="157"/>
        <v>40.513685822794542</v>
      </c>
      <c r="I3337" s="24">
        <v>107.1</v>
      </c>
      <c r="J3337" s="19">
        <f t="shared" si="158"/>
        <v>105.0609140828401</v>
      </c>
    </row>
    <row r="3338" spans="1:10" x14ac:dyDescent="0.25">
      <c r="A3338" s="3">
        <v>2035</v>
      </c>
      <c r="B3338" s="3">
        <v>9</v>
      </c>
      <c r="C3338" s="4">
        <v>23</v>
      </c>
      <c r="D3338" s="20">
        <f>INDEX('Prom Factor Mensual Hora 0,5'!$B$5:$N$28,MATCH('Casos CMg'!$C3338,'Prom Factor Mensual Hora 0,5'!$A$5:$A$28,0),MATCH('Casos CMg'!$B3338,'Prom Factor Mensual Hora 0,5'!$B$4:$M$4,0))</f>
        <v>0.98094318899667365</v>
      </c>
      <c r="E3338" s="24">
        <v>82.3</v>
      </c>
      <c r="F3338" s="19">
        <f t="shared" si="156"/>
        <v>80.731624454426239</v>
      </c>
      <c r="G3338" s="24">
        <v>41.3</v>
      </c>
      <c r="H3338" s="19">
        <f t="shared" si="157"/>
        <v>40.512953705562616</v>
      </c>
      <c r="I3338" s="24">
        <v>107.1</v>
      </c>
      <c r="J3338" s="19">
        <f t="shared" si="158"/>
        <v>105.05901554154374</v>
      </c>
    </row>
    <row r="3339" spans="1:10" x14ac:dyDescent="0.25">
      <c r="A3339" s="3">
        <v>2035</v>
      </c>
      <c r="B3339" s="3">
        <v>10</v>
      </c>
      <c r="C3339" s="4">
        <v>0</v>
      </c>
      <c r="D3339" s="20">
        <f>INDEX('Prom Factor Mensual Hora 0,5'!$B$5:$N$28,MATCH('Casos CMg'!$C3339,'Prom Factor Mensual Hora 0,5'!$A$5:$A$28,0),MATCH('Casos CMg'!$B3339,'Prom Factor Mensual Hora 0,5'!$B$4:$M$4,0))</f>
        <v>0.9821099717989521</v>
      </c>
      <c r="E3339" s="24">
        <v>43.1</v>
      </c>
      <c r="F3339" s="19">
        <f t="shared" si="156"/>
        <v>42.328939784534839</v>
      </c>
      <c r="G3339" s="24">
        <v>25.2</v>
      </c>
      <c r="H3339" s="19">
        <f t="shared" si="157"/>
        <v>24.749171289333592</v>
      </c>
      <c r="I3339" s="24">
        <v>56.7</v>
      </c>
      <c r="J3339" s="19">
        <f t="shared" si="158"/>
        <v>55.685635401000589</v>
      </c>
    </row>
    <row r="3340" spans="1:10" x14ac:dyDescent="0.25">
      <c r="A3340" s="3">
        <v>2035</v>
      </c>
      <c r="B3340" s="3">
        <v>10</v>
      </c>
      <c r="C3340" s="4">
        <v>1</v>
      </c>
      <c r="D3340" s="20">
        <f>INDEX('Prom Factor Mensual Hora 0,5'!$B$5:$N$28,MATCH('Casos CMg'!$C3340,'Prom Factor Mensual Hora 0,5'!$A$5:$A$28,0),MATCH('Casos CMg'!$B3340,'Prom Factor Mensual Hora 0,5'!$B$4:$M$4,0))</f>
        <v>0.98276776422391732</v>
      </c>
      <c r="E3340" s="24">
        <v>43.1</v>
      </c>
      <c r="F3340" s="19">
        <f t="shared" si="156"/>
        <v>42.357290638050834</v>
      </c>
      <c r="G3340" s="24">
        <v>25.2</v>
      </c>
      <c r="H3340" s="19">
        <f t="shared" si="157"/>
        <v>24.765747658442717</v>
      </c>
      <c r="I3340" s="24">
        <v>56.7</v>
      </c>
      <c r="J3340" s="19">
        <f t="shared" si="158"/>
        <v>55.722932231496117</v>
      </c>
    </row>
    <row r="3341" spans="1:10" x14ac:dyDescent="0.25">
      <c r="A3341" s="3">
        <v>2035</v>
      </c>
      <c r="B3341" s="3">
        <v>10</v>
      </c>
      <c r="C3341" s="4">
        <v>2</v>
      </c>
      <c r="D3341" s="20">
        <f>INDEX('Prom Factor Mensual Hora 0,5'!$B$5:$N$28,MATCH('Casos CMg'!$C3341,'Prom Factor Mensual Hora 0,5'!$A$5:$A$28,0),MATCH('Casos CMg'!$B3341,'Prom Factor Mensual Hora 0,5'!$B$4:$M$4,0))</f>
        <v>0.98276314042559476</v>
      </c>
      <c r="E3341" s="24">
        <v>43.1</v>
      </c>
      <c r="F3341" s="19">
        <f t="shared" si="156"/>
        <v>42.357091352343133</v>
      </c>
      <c r="G3341" s="24">
        <v>25.2</v>
      </c>
      <c r="H3341" s="19">
        <f t="shared" si="157"/>
        <v>24.765631138724988</v>
      </c>
      <c r="I3341" s="24">
        <v>56.7</v>
      </c>
      <c r="J3341" s="19">
        <f t="shared" si="158"/>
        <v>55.722670062131229</v>
      </c>
    </row>
    <row r="3342" spans="1:10" x14ac:dyDescent="0.25">
      <c r="A3342" s="3">
        <v>2035</v>
      </c>
      <c r="B3342" s="3">
        <v>10</v>
      </c>
      <c r="C3342" s="4">
        <v>3</v>
      </c>
      <c r="D3342" s="20">
        <f>INDEX('Prom Factor Mensual Hora 0,5'!$B$5:$N$28,MATCH('Casos CMg'!$C3342,'Prom Factor Mensual Hora 0,5'!$A$5:$A$28,0),MATCH('Casos CMg'!$B3342,'Prom Factor Mensual Hora 0,5'!$B$4:$M$4,0))</f>
        <v>0.98349696048674051</v>
      </c>
      <c r="E3342" s="24">
        <v>43.1</v>
      </c>
      <c r="F3342" s="19">
        <f t="shared" si="156"/>
        <v>42.388718996978518</v>
      </c>
      <c r="G3342" s="24">
        <v>25.2</v>
      </c>
      <c r="H3342" s="19">
        <f t="shared" si="157"/>
        <v>24.784123404265859</v>
      </c>
      <c r="I3342" s="24">
        <v>56.7</v>
      </c>
      <c r="J3342" s="19">
        <f t="shared" si="158"/>
        <v>55.764277659598193</v>
      </c>
    </row>
    <row r="3343" spans="1:10" x14ac:dyDescent="0.25">
      <c r="A3343" s="3">
        <v>2035</v>
      </c>
      <c r="B3343" s="3">
        <v>10</v>
      </c>
      <c r="C3343" s="4">
        <v>4</v>
      </c>
      <c r="D3343" s="20">
        <f>INDEX('Prom Factor Mensual Hora 0,5'!$B$5:$N$28,MATCH('Casos CMg'!$C3343,'Prom Factor Mensual Hora 0,5'!$A$5:$A$28,0),MATCH('Casos CMg'!$B3343,'Prom Factor Mensual Hora 0,5'!$B$4:$M$4,0))</f>
        <v>0.98349865017029481</v>
      </c>
      <c r="E3343" s="24">
        <v>43.1</v>
      </c>
      <c r="F3343" s="19">
        <f t="shared" si="156"/>
        <v>42.388791822339705</v>
      </c>
      <c r="G3343" s="24">
        <v>25.2</v>
      </c>
      <c r="H3343" s="19">
        <f t="shared" si="157"/>
        <v>24.784165984291427</v>
      </c>
      <c r="I3343" s="24">
        <v>56.7</v>
      </c>
      <c r="J3343" s="19">
        <f t="shared" si="158"/>
        <v>55.764373464655719</v>
      </c>
    </row>
    <row r="3344" spans="1:10" x14ac:dyDescent="0.25">
      <c r="A3344" s="3">
        <v>2035</v>
      </c>
      <c r="B3344" s="3">
        <v>10</v>
      </c>
      <c r="C3344" s="4">
        <v>5</v>
      </c>
      <c r="D3344" s="20">
        <f>INDEX('Prom Factor Mensual Hora 0,5'!$B$5:$N$28,MATCH('Casos CMg'!$C3344,'Prom Factor Mensual Hora 0,5'!$A$5:$A$28,0),MATCH('Casos CMg'!$B3344,'Prom Factor Mensual Hora 0,5'!$B$4:$M$4,0))</f>
        <v>0.98354558571805484</v>
      </c>
      <c r="E3344" s="24">
        <v>43.1</v>
      </c>
      <c r="F3344" s="19">
        <f t="shared" si="156"/>
        <v>42.390814744448164</v>
      </c>
      <c r="G3344" s="24">
        <v>25.2</v>
      </c>
      <c r="H3344" s="19">
        <f t="shared" si="157"/>
        <v>24.78534876009498</v>
      </c>
      <c r="I3344" s="24">
        <v>56.7</v>
      </c>
      <c r="J3344" s="19">
        <f t="shared" si="158"/>
        <v>55.767034710213714</v>
      </c>
    </row>
    <row r="3345" spans="1:10" x14ac:dyDescent="0.25">
      <c r="A3345" s="3">
        <v>2035</v>
      </c>
      <c r="B3345" s="3">
        <v>10</v>
      </c>
      <c r="C3345" s="4">
        <v>6</v>
      </c>
      <c r="D3345" s="20">
        <f>INDEX('Prom Factor Mensual Hora 0,5'!$B$5:$N$28,MATCH('Casos CMg'!$C3345,'Prom Factor Mensual Hora 0,5'!$A$5:$A$28,0),MATCH('Casos CMg'!$B3345,'Prom Factor Mensual Hora 0,5'!$B$4:$M$4,0))</f>
        <v>0.98281357044995021</v>
      </c>
      <c r="E3345" s="24">
        <v>4.9000000000000004</v>
      </c>
      <c r="F3345" s="19">
        <f t="shared" si="156"/>
        <v>4.8157864952047564</v>
      </c>
      <c r="G3345" s="24">
        <v>3.8</v>
      </c>
      <c r="H3345" s="19">
        <f t="shared" si="157"/>
        <v>3.7346915677098105</v>
      </c>
      <c r="I3345" s="24">
        <v>5.5</v>
      </c>
      <c r="J3345" s="19">
        <f t="shared" si="158"/>
        <v>5.4054746374747262</v>
      </c>
    </row>
    <row r="3346" spans="1:10" x14ac:dyDescent="0.25">
      <c r="A3346" s="3">
        <v>2035</v>
      </c>
      <c r="B3346" s="3">
        <v>10</v>
      </c>
      <c r="C3346" s="4">
        <v>7</v>
      </c>
      <c r="D3346" s="20">
        <f>INDEX('Prom Factor Mensual Hora 0,5'!$B$5:$N$28,MATCH('Casos CMg'!$C3346,'Prom Factor Mensual Hora 0,5'!$A$5:$A$28,0),MATCH('Casos CMg'!$B3346,'Prom Factor Mensual Hora 0,5'!$B$4:$M$4,0))</f>
        <v>0.9827980457416402</v>
      </c>
      <c r="E3346" s="24">
        <v>4.9000000000000004</v>
      </c>
      <c r="F3346" s="19">
        <f t="shared" si="156"/>
        <v>4.8157104241340374</v>
      </c>
      <c r="G3346" s="24">
        <v>3.8</v>
      </c>
      <c r="H3346" s="19">
        <f t="shared" si="157"/>
        <v>3.7346325738182324</v>
      </c>
      <c r="I3346" s="24">
        <v>5.5</v>
      </c>
      <c r="J3346" s="19">
        <f t="shared" si="158"/>
        <v>5.4053892515790212</v>
      </c>
    </row>
    <row r="3347" spans="1:10" x14ac:dyDescent="0.25">
      <c r="A3347" s="3">
        <v>2035</v>
      </c>
      <c r="B3347" s="3">
        <v>10</v>
      </c>
      <c r="C3347" s="4">
        <v>8</v>
      </c>
      <c r="D3347" s="20">
        <f>INDEX('Prom Factor Mensual Hora 0,5'!$B$5:$N$28,MATCH('Casos CMg'!$C3347,'Prom Factor Mensual Hora 0,5'!$A$5:$A$28,0),MATCH('Casos CMg'!$B3347,'Prom Factor Mensual Hora 0,5'!$B$4:$M$4,0))</f>
        <v>0.9836271308258443</v>
      </c>
      <c r="E3347" s="24">
        <v>1.5</v>
      </c>
      <c r="F3347" s="19">
        <f t="shared" si="156"/>
        <v>1.4754406962387665</v>
      </c>
      <c r="G3347" s="24">
        <v>1.1000000000000001</v>
      </c>
      <c r="H3347" s="19">
        <f t="shared" si="157"/>
        <v>1.0819898439084288</v>
      </c>
      <c r="I3347" s="24">
        <v>1.7</v>
      </c>
      <c r="J3347" s="19">
        <f t="shared" si="158"/>
        <v>1.6721661224039353</v>
      </c>
    </row>
    <row r="3348" spans="1:10" x14ac:dyDescent="0.25">
      <c r="A3348" s="3">
        <v>2035</v>
      </c>
      <c r="B3348" s="3">
        <v>10</v>
      </c>
      <c r="C3348" s="4">
        <v>9</v>
      </c>
      <c r="D3348" s="20">
        <f>INDEX('Prom Factor Mensual Hora 0,5'!$B$5:$N$28,MATCH('Casos CMg'!$C3348,'Prom Factor Mensual Hora 0,5'!$A$5:$A$28,0),MATCH('Casos CMg'!$B3348,'Prom Factor Mensual Hora 0,5'!$B$4:$M$4,0))</f>
        <v>0.99649119837626765</v>
      </c>
      <c r="E3348" s="24">
        <v>1.5</v>
      </c>
      <c r="F3348" s="19">
        <f t="shared" si="156"/>
        <v>1.4947367975644015</v>
      </c>
      <c r="G3348" s="24">
        <v>1.1000000000000001</v>
      </c>
      <c r="H3348" s="19">
        <f t="shared" si="157"/>
        <v>1.0961403182138945</v>
      </c>
      <c r="I3348" s="24">
        <v>1.7</v>
      </c>
      <c r="J3348" s="19">
        <f t="shared" si="158"/>
        <v>1.6940350372396549</v>
      </c>
    </row>
    <row r="3349" spans="1:10" x14ac:dyDescent="0.25">
      <c r="A3349" s="3">
        <v>2035</v>
      </c>
      <c r="B3349" s="3">
        <v>10</v>
      </c>
      <c r="C3349" s="4">
        <v>10</v>
      </c>
      <c r="D3349" s="20">
        <f>INDEX('Prom Factor Mensual Hora 0,5'!$B$5:$N$28,MATCH('Casos CMg'!$C3349,'Prom Factor Mensual Hora 0,5'!$A$5:$A$28,0),MATCH('Casos CMg'!$B3349,'Prom Factor Mensual Hora 0,5'!$B$4:$M$4,0))</f>
        <v>0.99809274155090977</v>
      </c>
      <c r="E3349" s="24">
        <v>0.5</v>
      </c>
      <c r="F3349" s="19">
        <f t="shared" si="156"/>
        <v>0.49904637077545488</v>
      </c>
      <c r="G3349" s="24">
        <v>0.5</v>
      </c>
      <c r="H3349" s="19">
        <f t="shared" si="157"/>
        <v>0.49904637077545488</v>
      </c>
      <c r="I3349" s="24">
        <v>0.6</v>
      </c>
      <c r="J3349" s="19">
        <f t="shared" si="158"/>
        <v>0.59885564493054588</v>
      </c>
    </row>
    <row r="3350" spans="1:10" x14ac:dyDescent="0.25">
      <c r="A3350" s="3">
        <v>2035</v>
      </c>
      <c r="B3350" s="3">
        <v>10</v>
      </c>
      <c r="C3350" s="4">
        <v>11</v>
      </c>
      <c r="D3350" s="20">
        <f>INDEX('Prom Factor Mensual Hora 0,5'!$B$5:$N$28,MATCH('Casos CMg'!$C3350,'Prom Factor Mensual Hora 0,5'!$A$5:$A$28,0),MATCH('Casos CMg'!$B3350,'Prom Factor Mensual Hora 0,5'!$B$4:$M$4,0))</f>
        <v>0.99773611986535249</v>
      </c>
      <c r="E3350" s="24">
        <v>0.5</v>
      </c>
      <c r="F3350" s="19">
        <f t="shared" si="156"/>
        <v>0.49886805993267624</v>
      </c>
      <c r="G3350" s="24">
        <v>0.5</v>
      </c>
      <c r="H3350" s="19">
        <f t="shared" si="157"/>
        <v>0.49886805993267624</v>
      </c>
      <c r="I3350" s="24">
        <v>0.6</v>
      </c>
      <c r="J3350" s="19">
        <f t="shared" si="158"/>
        <v>0.59864167191921147</v>
      </c>
    </row>
    <row r="3351" spans="1:10" x14ac:dyDescent="0.25">
      <c r="A3351" s="3">
        <v>2035</v>
      </c>
      <c r="B3351" s="3">
        <v>10</v>
      </c>
      <c r="C3351" s="4">
        <v>12</v>
      </c>
      <c r="D3351" s="20">
        <f>INDEX('Prom Factor Mensual Hora 0,5'!$B$5:$N$28,MATCH('Casos CMg'!$C3351,'Prom Factor Mensual Hora 0,5'!$A$5:$A$28,0),MATCH('Casos CMg'!$B3351,'Prom Factor Mensual Hora 0,5'!$B$4:$M$4,0))</f>
        <v>0.99773838760935762</v>
      </c>
      <c r="E3351" s="24">
        <v>0.5</v>
      </c>
      <c r="F3351" s="19">
        <f t="shared" si="156"/>
        <v>0.49886919380467881</v>
      </c>
      <c r="G3351" s="24">
        <v>0.5</v>
      </c>
      <c r="H3351" s="19">
        <f t="shared" si="157"/>
        <v>0.49886919380467881</v>
      </c>
      <c r="I3351" s="24">
        <v>0.6</v>
      </c>
      <c r="J3351" s="19">
        <f t="shared" si="158"/>
        <v>0.59864303256561457</v>
      </c>
    </row>
    <row r="3352" spans="1:10" x14ac:dyDescent="0.25">
      <c r="A3352" s="3">
        <v>2035</v>
      </c>
      <c r="B3352" s="3">
        <v>10</v>
      </c>
      <c r="C3352" s="4">
        <v>13</v>
      </c>
      <c r="D3352" s="20">
        <f>INDEX('Prom Factor Mensual Hora 0,5'!$B$5:$N$28,MATCH('Casos CMg'!$C3352,'Prom Factor Mensual Hora 0,5'!$A$5:$A$28,0),MATCH('Casos CMg'!$B3352,'Prom Factor Mensual Hora 0,5'!$B$4:$M$4,0))</f>
        <v>0.99890939547440449</v>
      </c>
      <c r="E3352" s="24">
        <v>0.5</v>
      </c>
      <c r="F3352" s="19">
        <f t="shared" si="156"/>
        <v>0.49945469773720225</v>
      </c>
      <c r="G3352" s="24">
        <v>0.5</v>
      </c>
      <c r="H3352" s="19">
        <f t="shared" si="157"/>
        <v>0.49945469773720225</v>
      </c>
      <c r="I3352" s="24">
        <v>0.6</v>
      </c>
      <c r="J3352" s="19">
        <f t="shared" si="158"/>
        <v>0.59934563728464263</v>
      </c>
    </row>
    <row r="3353" spans="1:10" x14ac:dyDescent="0.25">
      <c r="A3353" s="3">
        <v>2035</v>
      </c>
      <c r="B3353" s="3">
        <v>10</v>
      </c>
      <c r="C3353" s="4">
        <v>14</v>
      </c>
      <c r="D3353" s="20">
        <f>INDEX('Prom Factor Mensual Hora 0,5'!$B$5:$N$28,MATCH('Casos CMg'!$C3353,'Prom Factor Mensual Hora 0,5'!$A$5:$A$28,0),MATCH('Casos CMg'!$B3353,'Prom Factor Mensual Hora 0,5'!$B$4:$M$4,0))</f>
        <v>0.99987573234565796</v>
      </c>
      <c r="E3353" s="24">
        <v>0.5</v>
      </c>
      <c r="F3353" s="19">
        <f t="shared" si="156"/>
        <v>0.49993786617282898</v>
      </c>
      <c r="G3353" s="24">
        <v>0.5</v>
      </c>
      <c r="H3353" s="19">
        <f t="shared" si="157"/>
        <v>0.49993786617282898</v>
      </c>
      <c r="I3353" s="24">
        <v>0.6</v>
      </c>
      <c r="J3353" s="19">
        <f t="shared" si="158"/>
        <v>0.59992543940739473</v>
      </c>
    </row>
    <row r="3354" spans="1:10" x14ac:dyDescent="0.25">
      <c r="A3354" s="3">
        <v>2035</v>
      </c>
      <c r="B3354" s="3">
        <v>10</v>
      </c>
      <c r="C3354" s="4">
        <v>15</v>
      </c>
      <c r="D3354" s="20">
        <f>INDEX('Prom Factor Mensual Hora 0,5'!$B$5:$N$28,MATCH('Casos CMg'!$C3354,'Prom Factor Mensual Hora 0,5'!$A$5:$A$28,0),MATCH('Casos CMg'!$B3354,'Prom Factor Mensual Hora 0,5'!$B$4:$M$4,0))</f>
        <v>0.99987573234565796</v>
      </c>
      <c r="E3354" s="24">
        <v>1</v>
      </c>
      <c r="F3354" s="19">
        <f t="shared" si="156"/>
        <v>0.99987573234565796</v>
      </c>
      <c r="G3354" s="24">
        <v>0.9</v>
      </c>
      <c r="H3354" s="19">
        <f t="shared" si="157"/>
        <v>0.89988815911109221</v>
      </c>
      <c r="I3354" s="24">
        <v>1.1000000000000001</v>
      </c>
      <c r="J3354" s="19">
        <f t="shared" si="158"/>
        <v>1.0998633055802238</v>
      </c>
    </row>
    <row r="3355" spans="1:10" x14ac:dyDescent="0.25">
      <c r="A3355" s="3">
        <v>2035</v>
      </c>
      <c r="B3355" s="3">
        <v>10</v>
      </c>
      <c r="C3355" s="4">
        <v>16</v>
      </c>
      <c r="D3355" s="20">
        <f>INDEX('Prom Factor Mensual Hora 0,5'!$B$5:$N$28,MATCH('Casos CMg'!$C3355,'Prom Factor Mensual Hora 0,5'!$A$5:$A$28,0),MATCH('Casos CMg'!$B3355,'Prom Factor Mensual Hora 0,5'!$B$4:$M$4,0))</f>
        <v>0.99987573234565796</v>
      </c>
      <c r="E3355" s="24">
        <v>1</v>
      </c>
      <c r="F3355" s="19">
        <f t="shared" si="156"/>
        <v>0.99987573234565796</v>
      </c>
      <c r="G3355" s="24">
        <v>0.9</v>
      </c>
      <c r="H3355" s="19">
        <f t="shared" si="157"/>
        <v>0.89988815911109221</v>
      </c>
      <c r="I3355" s="24">
        <v>1.1000000000000001</v>
      </c>
      <c r="J3355" s="19">
        <f t="shared" si="158"/>
        <v>1.0998633055802238</v>
      </c>
    </row>
    <row r="3356" spans="1:10" x14ac:dyDescent="0.25">
      <c r="A3356" s="3">
        <v>2035</v>
      </c>
      <c r="B3356" s="3">
        <v>10</v>
      </c>
      <c r="C3356" s="4">
        <v>17</v>
      </c>
      <c r="D3356" s="20">
        <f>INDEX('Prom Factor Mensual Hora 0,5'!$B$5:$N$28,MATCH('Casos CMg'!$C3356,'Prom Factor Mensual Hora 0,5'!$A$5:$A$28,0),MATCH('Casos CMg'!$B3356,'Prom Factor Mensual Hora 0,5'!$B$4:$M$4,0))</f>
        <v>0.99987576736378347</v>
      </c>
      <c r="E3356" s="24">
        <v>1</v>
      </c>
      <c r="F3356" s="19">
        <f t="shared" si="156"/>
        <v>0.99987576736378347</v>
      </c>
      <c r="G3356" s="24">
        <v>0.9</v>
      </c>
      <c r="H3356" s="19">
        <f t="shared" si="157"/>
        <v>0.8998881906274051</v>
      </c>
      <c r="I3356" s="24">
        <v>1.1000000000000001</v>
      </c>
      <c r="J3356" s="19">
        <f t="shared" si="158"/>
        <v>1.099863344100162</v>
      </c>
    </row>
    <row r="3357" spans="1:10" x14ac:dyDescent="0.25">
      <c r="A3357" s="3">
        <v>2035</v>
      </c>
      <c r="B3357" s="3">
        <v>10</v>
      </c>
      <c r="C3357" s="4">
        <v>18</v>
      </c>
      <c r="D3357" s="20">
        <f>INDEX('Prom Factor Mensual Hora 0,5'!$B$5:$N$28,MATCH('Casos CMg'!$C3357,'Prom Factor Mensual Hora 0,5'!$A$5:$A$28,0),MATCH('Casos CMg'!$B3357,'Prom Factor Mensual Hora 0,5'!$B$4:$M$4,0))</f>
        <v>0.99987523520709687</v>
      </c>
      <c r="E3357" s="24">
        <v>1</v>
      </c>
      <c r="F3357" s="19">
        <f t="shared" si="156"/>
        <v>0.99987523520709687</v>
      </c>
      <c r="G3357" s="24">
        <v>0.9</v>
      </c>
      <c r="H3357" s="19">
        <f t="shared" si="157"/>
        <v>0.89988771168638726</v>
      </c>
      <c r="I3357" s="24">
        <v>1.1000000000000001</v>
      </c>
      <c r="J3357" s="19">
        <f t="shared" si="158"/>
        <v>1.0998627587278067</v>
      </c>
    </row>
    <row r="3358" spans="1:10" x14ac:dyDescent="0.25">
      <c r="A3358" s="3">
        <v>2035</v>
      </c>
      <c r="B3358" s="3">
        <v>10</v>
      </c>
      <c r="C3358" s="4">
        <v>19</v>
      </c>
      <c r="D3358" s="20">
        <f>INDEX('Prom Factor Mensual Hora 0,5'!$B$5:$N$28,MATCH('Casos CMg'!$C3358,'Prom Factor Mensual Hora 0,5'!$A$5:$A$28,0),MATCH('Casos CMg'!$B3358,'Prom Factor Mensual Hora 0,5'!$B$4:$M$4,0))</f>
        <v>0.99567369027716135</v>
      </c>
      <c r="E3358" s="24">
        <v>58.7</v>
      </c>
      <c r="F3358" s="19">
        <f t="shared" si="156"/>
        <v>58.446045619269377</v>
      </c>
      <c r="G3358" s="24">
        <v>34.1</v>
      </c>
      <c r="H3358" s="19">
        <f t="shared" si="157"/>
        <v>33.9524728384512</v>
      </c>
      <c r="I3358" s="24">
        <v>74.8</v>
      </c>
      <c r="J3358" s="19">
        <f t="shared" si="158"/>
        <v>74.476392032731667</v>
      </c>
    </row>
    <row r="3359" spans="1:10" x14ac:dyDescent="0.25">
      <c r="A3359" s="3">
        <v>2035</v>
      </c>
      <c r="B3359" s="3">
        <v>10</v>
      </c>
      <c r="C3359" s="4">
        <v>20</v>
      </c>
      <c r="D3359" s="20">
        <f>INDEX('Prom Factor Mensual Hora 0,5'!$B$5:$N$28,MATCH('Casos CMg'!$C3359,'Prom Factor Mensual Hora 0,5'!$A$5:$A$28,0),MATCH('Casos CMg'!$B3359,'Prom Factor Mensual Hora 0,5'!$B$4:$M$4,0))</f>
        <v>0.9821902641223752</v>
      </c>
      <c r="E3359" s="24">
        <v>64.2</v>
      </c>
      <c r="F3359" s="19">
        <f t="shared" si="156"/>
        <v>63.056614956656489</v>
      </c>
      <c r="G3359" s="24">
        <v>37.200000000000003</v>
      </c>
      <c r="H3359" s="19">
        <f t="shared" si="157"/>
        <v>36.537477825352362</v>
      </c>
      <c r="I3359" s="24">
        <v>81.099999999999994</v>
      </c>
      <c r="J3359" s="19">
        <f t="shared" si="158"/>
        <v>79.655630420324627</v>
      </c>
    </row>
    <row r="3360" spans="1:10" x14ac:dyDescent="0.25">
      <c r="A3360" s="3">
        <v>2035</v>
      </c>
      <c r="B3360" s="3">
        <v>10</v>
      </c>
      <c r="C3360" s="4">
        <v>21</v>
      </c>
      <c r="D3360" s="20">
        <f>INDEX('Prom Factor Mensual Hora 0,5'!$B$5:$N$28,MATCH('Casos CMg'!$C3360,'Prom Factor Mensual Hora 0,5'!$A$5:$A$28,0),MATCH('Casos CMg'!$B3360,'Prom Factor Mensual Hora 0,5'!$B$4:$M$4,0))</f>
        <v>0.98133490162370618</v>
      </c>
      <c r="E3360" s="24">
        <v>64.2</v>
      </c>
      <c r="F3360" s="19">
        <f t="shared" si="156"/>
        <v>63.001700684241939</v>
      </c>
      <c r="G3360" s="24">
        <v>37.200000000000003</v>
      </c>
      <c r="H3360" s="19">
        <f t="shared" si="157"/>
        <v>36.505658340401872</v>
      </c>
      <c r="I3360" s="24">
        <v>81.099999999999994</v>
      </c>
      <c r="J3360" s="19">
        <f t="shared" si="158"/>
        <v>79.586260521682561</v>
      </c>
    </row>
    <row r="3361" spans="1:10" x14ac:dyDescent="0.25">
      <c r="A3361" s="3">
        <v>2035</v>
      </c>
      <c r="B3361" s="3">
        <v>10</v>
      </c>
      <c r="C3361" s="4">
        <v>22</v>
      </c>
      <c r="D3361" s="20">
        <f>INDEX('Prom Factor Mensual Hora 0,5'!$B$5:$N$28,MATCH('Casos CMg'!$C3361,'Prom Factor Mensual Hora 0,5'!$A$5:$A$28,0),MATCH('Casos CMg'!$B3361,'Prom Factor Mensual Hora 0,5'!$B$4:$M$4,0))</f>
        <v>0.9813299022868166</v>
      </c>
      <c r="E3361" s="24">
        <v>64.2</v>
      </c>
      <c r="F3361" s="19">
        <f t="shared" si="156"/>
        <v>63.001379726813632</v>
      </c>
      <c r="G3361" s="24">
        <v>37.200000000000003</v>
      </c>
      <c r="H3361" s="19">
        <f t="shared" si="157"/>
        <v>36.505472365069579</v>
      </c>
      <c r="I3361" s="24">
        <v>81.099999999999994</v>
      </c>
      <c r="J3361" s="19">
        <f t="shared" si="158"/>
        <v>79.585855075460827</v>
      </c>
    </row>
    <row r="3362" spans="1:10" x14ac:dyDescent="0.25">
      <c r="A3362" s="3">
        <v>2035</v>
      </c>
      <c r="B3362" s="3">
        <v>10</v>
      </c>
      <c r="C3362" s="4">
        <v>23</v>
      </c>
      <c r="D3362" s="20">
        <f>INDEX('Prom Factor Mensual Hora 0,5'!$B$5:$N$28,MATCH('Casos CMg'!$C3362,'Prom Factor Mensual Hora 0,5'!$A$5:$A$28,0),MATCH('Casos CMg'!$B3362,'Prom Factor Mensual Hora 0,5'!$B$4:$M$4,0))</f>
        <v>0.98134330266422198</v>
      </c>
      <c r="E3362" s="24">
        <v>58.7</v>
      </c>
      <c r="F3362" s="19">
        <f t="shared" si="156"/>
        <v>57.604851866389836</v>
      </c>
      <c r="G3362" s="24">
        <v>34.1</v>
      </c>
      <c r="H3362" s="19">
        <f t="shared" si="157"/>
        <v>33.463806620849972</v>
      </c>
      <c r="I3362" s="24">
        <v>74.8</v>
      </c>
      <c r="J3362" s="19">
        <f t="shared" si="158"/>
        <v>73.4044790392838</v>
      </c>
    </row>
    <row r="3363" spans="1:10" x14ac:dyDescent="0.25">
      <c r="A3363" s="3">
        <v>2035</v>
      </c>
      <c r="B3363" s="3">
        <v>11</v>
      </c>
      <c r="C3363" s="4">
        <v>0</v>
      </c>
      <c r="D3363" s="20">
        <f>INDEX('Prom Factor Mensual Hora 0,5'!$B$5:$N$28,MATCH('Casos CMg'!$C3363,'Prom Factor Mensual Hora 0,5'!$A$5:$A$28,0),MATCH('Casos CMg'!$B3363,'Prom Factor Mensual Hora 0,5'!$B$4:$M$4,0))</f>
        <v>0.97795162569026572</v>
      </c>
      <c r="E3363" s="24">
        <v>18.5</v>
      </c>
      <c r="F3363" s="19">
        <f t="shared" si="156"/>
        <v>18.092105075269917</v>
      </c>
      <c r="G3363" s="24">
        <v>10.5</v>
      </c>
      <c r="H3363" s="19">
        <f t="shared" si="157"/>
        <v>10.26849206974779</v>
      </c>
      <c r="I3363" s="24">
        <v>23.9</v>
      </c>
      <c r="J3363" s="19">
        <f t="shared" si="158"/>
        <v>23.373043853997348</v>
      </c>
    </row>
    <row r="3364" spans="1:10" x14ac:dyDescent="0.25">
      <c r="A3364" s="3">
        <v>2035</v>
      </c>
      <c r="B3364" s="3">
        <v>11</v>
      </c>
      <c r="C3364" s="4">
        <v>1</v>
      </c>
      <c r="D3364" s="20">
        <f>INDEX('Prom Factor Mensual Hora 0,5'!$B$5:$N$28,MATCH('Casos CMg'!$C3364,'Prom Factor Mensual Hora 0,5'!$A$5:$A$28,0),MATCH('Casos CMg'!$B3364,'Prom Factor Mensual Hora 0,5'!$B$4:$M$4,0))</f>
        <v>0.98127717508999879</v>
      </c>
      <c r="E3364" s="24">
        <v>18.5</v>
      </c>
      <c r="F3364" s="19">
        <f t="shared" si="156"/>
        <v>18.153627739164978</v>
      </c>
      <c r="G3364" s="24">
        <v>10.5</v>
      </c>
      <c r="H3364" s="19">
        <f t="shared" si="157"/>
        <v>10.303410338444987</v>
      </c>
      <c r="I3364" s="24">
        <v>23.9</v>
      </c>
      <c r="J3364" s="19">
        <f t="shared" si="158"/>
        <v>23.452524484650969</v>
      </c>
    </row>
    <row r="3365" spans="1:10" x14ac:dyDescent="0.25">
      <c r="A3365" s="3">
        <v>2035</v>
      </c>
      <c r="B3365" s="3">
        <v>11</v>
      </c>
      <c r="C3365" s="4">
        <v>2</v>
      </c>
      <c r="D3365" s="20">
        <f>INDEX('Prom Factor Mensual Hora 0,5'!$B$5:$N$28,MATCH('Casos CMg'!$C3365,'Prom Factor Mensual Hora 0,5'!$A$5:$A$28,0),MATCH('Casos CMg'!$B3365,'Prom Factor Mensual Hora 0,5'!$B$4:$M$4,0))</f>
        <v>0.98127049623899176</v>
      </c>
      <c r="E3365" s="24">
        <v>18.5</v>
      </c>
      <c r="F3365" s="19">
        <f t="shared" si="156"/>
        <v>18.153504180421347</v>
      </c>
      <c r="G3365" s="24">
        <v>10.5</v>
      </c>
      <c r="H3365" s="19">
        <f t="shared" si="157"/>
        <v>10.303340210509413</v>
      </c>
      <c r="I3365" s="24">
        <v>23.9</v>
      </c>
      <c r="J3365" s="19">
        <f t="shared" si="158"/>
        <v>23.452364860111903</v>
      </c>
    </row>
    <row r="3366" spans="1:10" x14ac:dyDescent="0.25">
      <c r="A3366" s="3">
        <v>2035</v>
      </c>
      <c r="B3366" s="3">
        <v>11</v>
      </c>
      <c r="C3366" s="4">
        <v>3</v>
      </c>
      <c r="D3366" s="20">
        <f>INDEX('Prom Factor Mensual Hora 0,5'!$B$5:$N$28,MATCH('Casos CMg'!$C3366,'Prom Factor Mensual Hora 0,5'!$A$5:$A$28,0),MATCH('Casos CMg'!$B3366,'Prom Factor Mensual Hora 0,5'!$B$4:$M$4,0))</f>
        <v>0.98126911607015066</v>
      </c>
      <c r="E3366" s="24">
        <v>18.5</v>
      </c>
      <c r="F3366" s="19">
        <f t="shared" si="156"/>
        <v>18.153478647297788</v>
      </c>
      <c r="G3366" s="24">
        <v>10.5</v>
      </c>
      <c r="H3366" s="19">
        <f t="shared" si="157"/>
        <v>10.303325718736582</v>
      </c>
      <c r="I3366" s="24">
        <v>23.9</v>
      </c>
      <c r="J3366" s="19">
        <f t="shared" si="158"/>
        <v>23.452331874076599</v>
      </c>
    </row>
    <row r="3367" spans="1:10" x14ac:dyDescent="0.25">
      <c r="A3367" s="3">
        <v>2035</v>
      </c>
      <c r="B3367" s="3">
        <v>11</v>
      </c>
      <c r="C3367" s="4">
        <v>4</v>
      </c>
      <c r="D3367" s="20">
        <f>INDEX('Prom Factor Mensual Hora 0,5'!$B$5:$N$28,MATCH('Casos CMg'!$C3367,'Prom Factor Mensual Hora 0,5'!$A$5:$A$28,0),MATCH('Casos CMg'!$B3367,'Prom Factor Mensual Hora 0,5'!$B$4:$M$4,0))</f>
        <v>0.98127300507643389</v>
      </c>
      <c r="E3367" s="24">
        <v>18.5</v>
      </c>
      <c r="F3367" s="19">
        <f t="shared" si="156"/>
        <v>18.153550593914026</v>
      </c>
      <c r="G3367" s="24">
        <v>10.5</v>
      </c>
      <c r="H3367" s="19">
        <f t="shared" si="157"/>
        <v>10.303366553302556</v>
      </c>
      <c r="I3367" s="24">
        <v>23.9</v>
      </c>
      <c r="J3367" s="19">
        <f t="shared" si="158"/>
        <v>23.452424821326769</v>
      </c>
    </row>
    <row r="3368" spans="1:10" x14ac:dyDescent="0.25">
      <c r="A3368" s="3">
        <v>2035</v>
      </c>
      <c r="B3368" s="3">
        <v>11</v>
      </c>
      <c r="C3368" s="4">
        <v>5</v>
      </c>
      <c r="D3368" s="20">
        <f>INDEX('Prom Factor Mensual Hora 0,5'!$B$5:$N$28,MATCH('Casos CMg'!$C3368,'Prom Factor Mensual Hora 0,5'!$A$5:$A$28,0),MATCH('Casos CMg'!$B3368,'Prom Factor Mensual Hora 0,5'!$B$4:$M$4,0))</f>
        <v>0.98040834495366735</v>
      </c>
      <c r="E3368" s="24">
        <v>18.5</v>
      </c>
      <c r="F3368" s="19">
        <f t="shared" si="156"/>
        <v>18.137554381642847</v>
      </c>
      <c r="G3368" s="24">
        <v>10.5</v>
      </c>
      <c r="H3368" s="19">
        <f t="shared" si="157"/>
        <v>10.294287622013508</v>
      </c>
      <c r="I3368" s="24">
        <v>23.9</v>
      </c>
      <c r="J3368" s="19">
        <f t="shared" si="158"/>
        <v>23.431759444392647</v>
      </c>
    </row>
    <row r="3369" spans="1:10" x14ac:dyDescent="0.25">
      <c r="A3369" s="3">
        <v>2035</v>
      </c>
      <c r="B3369" s="3">
        <v>11</v>
      </c>
      <c r="C3369" s="4">
        <v>6</v>
      </c>
      <c r="D3369" s="20">
        <f>INDEX('Prom Factor Mensual Hora 0,5'!$B$5:$N$28,MATCH('Casos CMg'!$C3369,'Prom Factor Mensual Hora 0,5'!$A$5:$A$28,0),MATCH('Casos CMg'!$B3369,'Prom Factor Mensual Hora 0,5'!$B$4:$M$4,0))</f>
        <v>0.98039832800151439</v>
      </c>
      <c r="E3369" s="24">
        <v>0</v>
      </c>
      <c r="F3369" s="19">
        <f t="shared" si="156"/>
        <v>0</v>
      </c>
      <c r="G3369" s="24">
        <v>0</v>
      </c>
      <c r="H3369" s="19">
        <f t="shared" si="157"/>
        <v>0</v>
      </c>
      <c r="I3369" s="24">
        <v>0</v>
      </c>
      <c r="J3369" s="19">
        <f t="shared" si="158"/>
        <v>0</v>
      </c>
    </row>
    <row r="3370" spans="1:10" x14ac:dyDescent="0.25">
      <c r="A3370" s="3">
        <v>2035</v>
      </c>
      <c r="B3370" s="3">
        <v>11</v>
      </c>
      <c r="C3370" s="4">
        <v>7</v>
      </c>
      <c r="D3370" s="20">
        <f>INDEX('Prom Factor Mensual Hora 0,5'!$B$5:$N$28,MATCH('Casos CMg'!$C3370,'Prom Factor Mensual Hora 0,5'!$A$5:$A$28,0),MATCH('Casos CMg'!$B3370,'Prom Factor Mensual Hora 0,5'!$B$4:$M$4,0))</f>
        <v>0.98039825963267313</v>
      </c>
      <c r="E3370" s="24">
        <v>0</v>
      </c>
      <c r="F3370" s="19">
        <f t="shared" si="156"/>
        <v>0</v>
      </c>
      <c r="G3370" s="24">
        <v>0</v>
      </c>
      <c r="H3370" s="19">
        <f t="shared" si="157"/>
        <v>0</v>
      </c>
      <c r="I3370" s="24">
        <v>0</v>
      </c>
      <c r="J3370" s="19">
        <f t="shared" si="158"/>
        <v>0</v>
      </c>
    </row>
    <row r="3371" spans="1:10" x14ac:dyDescent="0.25">
      <c r="A3371" s="3">
        <v>2035</v>
      </c>
      <c r="B3371" s="3">
        <v>11</v>
      </c>
      <c r="C3371" s="4">
        <v>8</v>
      </c>
      <c r="D3371" s="20">
        <f>INDEX('Prom Factor Mensual Hora 0,5'!$B$5:$N$28,MATCH('Casos CMg'!$C3371,'Prom Factor Mensual Hora 0,5'!$A$5:$A$28,0),MATCH('Casos CMg'!$B3371,'Prom Factor Mensual Hora 0,5'!$B$4:$M$4,0))</f>
        <v>0.98844554443337507</v>
      </c>
      <c r="E3371" s="24">
        <v>0</v>
      </c>
      <c r="F3371" s="19">
        <f t="shared" si="156"/>
        <v>0</v>
      </c>
      <c r="G3371" s="24">
        <v>0</v>
      </c>
      <c r="H3371" s="19">
        <f t="shared" si="157"/>
        <v>0</v>
      </c>
      <c r="I3371" s="24">
        <v>0</v>
      </c>
      <c r="J3371" s="19">
        <f t="shared" si="158"/>
        <v>0</v>
      </c>
    </row>
    <row r="3372" spans="1:10" x14ac:dyDescent="0.25">
      <c r="A3372" s="3">
        <v>2035</v>
      </c>
      <c r="B3372" s="3">
        <v>11</v>
      </c>
      <c r="C3372" s="4">
        <v>9</v>
      </c>
      <c r="D3372" s="20">
        <f>INDEX('Prom Factor Mensual Hora 0,5'!$B$5:$N$28,MATCH('Casos CMg'!$C3372,'Prom Factor Mensual Hora 0,5'!$A$5:$A$28,0),MATCH('Casos CMg'!$B3372,'Prom Factor Mensual Hora 0,5'!$B$4:$M$4,0))</f>
        <v>0.99962606837606838</v>
      </c>
      <c r="E3372" s="24">
        <v>0</v>
      </c>
      <c r="F3372" s="19">
        <f t="shared" si="156"/>
        <v>0</v>
      </c>
      <c r="G3372" s="24">
        <v>0</v>
      </c>
      <c r="H3372" s="19">
        <f t="shared" si="157"/>
        <v>0</v>
      </c>
      <c r="I3372" s="24">
        <v>0</v>
      </c>
      <c r="J3372" s="19">
        <f t="shared" si="158"/>
        <v>0</v>
      </c>
    </row>
    <row r="3373" spans="1:10" x14ac:dyDescent="0.25">
      <c r="A3373" s="3">
        <v>2035</v>
      </c>
      <c r="B3373" s="3">
        <v>11</v>
      </c>
      <c r="C3373" s="4">
        <v>10</v>
      </c>
      <c r="D3373" s="20">
        <f>INDEX('Prom Factor Mensual Hora 0,5'!$B$5:$N$28,MATCH('Casos CMg'!$C3373,'Prom Factor Mensual Hora 0,5'!$A$5:$A$28,0),MATCH('Casos CMg'!$B3373,'Prom Factor Mensual Hora 0,5'!$B$4:$M$4,0))</f>
        <v>0.99962599345488556</v>
      </c>
      <c r="E3373" s="24">
        <v>0</v>
      </c>
      <c r="F3373" s="19">
        <f t="shared" si="156"/>
        <v>0</v>
      </c>
      <c r="G3373" s="24">
        <v>0</v>
      </c>
      <c r="H3373" s="19">
        <f t="shared" si="157"/>
        <v>0</v>
      </c>
      <c r="I3373" s="24">
        <v>0</v>
      </c>
      <c r="J3373" s="19">
        <f t="shared" si="158"/>
        <v>0</v>
      </c>
    </row>
    <row r="3374" spans="1:10" x14ac:dyDescent="0.25">
      <c r="A3374" s="3">
        <v>2035</v>
      </c>
      <c r="B3374" s="3">
        <v>11</v>
      </c>
      <c r="C3374" s="4">
        <v>11</v>
      </c>
      <c r="D3374" s="20">
        <f>INDEX('Prom Factor Mensual Hora 0,5'!$B$5:$N$28,MATCH('Casos CMg'!$C3374,'Prom Factor Mensual Hora 0,5'!$A$5:$A$28,0),MATCH('Casos CMg'!$B3374,'Prom Factor Mensual Hora 0,5'!$B$4:$M$4,0))</f>
        <v>0.99962962962962953</v>
      </c>
      <c r="E3374" s="24">
        <v>0</v>
      </c>
      <c r="F3374" s="19">
        <f t="shared" si="156"/>
        <v>0</v>
      </c>
      <c r="G3374" s="24">
        <v>0</v>
      </c>
      <c r="H3374" s="19">
        <f t="shared" si="157"/>
        <v>0</v>
      </c>
      <c r="I3374" s="24">
        <v>0</v>
      </c>
      <c r="J3374" s="19">
        <f t="shared" si="158"/>
        <v>0</v>
      </c>
    </row>
    <row r="3375" spans="1:10" x14ac:dyDescent="0.25">
      <c r="A3375" s="3">
        <v>2035</v>
      </c>
      <c r="B3375" s="3">
        <v>11</v>
      </c>
      <c r="C3375" s="4">
        <v>12</v>
      </c>
      <c r="D3375" s="20">
        <f>INDEX('Prom Factor Mensual Hora 0,5'!$B$5:$N$28,MATCH('Casos CMg'!$C3375,'Prom Factor Mensual Hora 0,5'!$A$5:$A$28,0),MATCH('Casos CMg'!$B3375,'Prom Factor Mensual Hora 0,5'!$B$4:$M$4,0))</f>
        <v>0.99962534789124391</v>
      </c>
      <c r="E3375" s="24">
        <v>0</v>
      </c>
      <c r="F3375" s="19">
        <f t="shared" si="156"/>
        <v>0</v>
      </c>
      <c r="G3375" s="24">
        <v>0</v>
      </c>
      <c r="H3375" s="19">
        <f t="shared" si="157"/>
        <v>0</v>
      </c>
      <c r="I3375" s="24">
        <v>0</v>
      </c>
      <c r="J3375" s="19">
        <f t="shared" si="158"/>
        <v>0</v>
      </c>
    </row>
    <row r="3376" spans="1:10" x14ac:dyDescent="0.25">
      <c r="A3376" s="3">
        <v>2035</v>
      </c>
      <c r="B3376" s="3">
        <v>11</v>
      </c>
      <c r="C3376" s="4">
        <v>13</v>
      </c>
      <c r="D3376" s="20">
        <f>INDEX('Prom Factor Mensual Hora 0,5'!$B$5:$N$28,MATCH('Casos CMg'!$C3376,'Prom Factor Mensual Hora 0,5'!$A$5:$A$28,0),MATCH('Casos CMg'!$B3376,'Prom Factor Mensual Hora 0,5'!$B$4:$M$4,0))</f>
        <v>1</v>
      </c>
      <c r="E3376" s="24">
        <v>0</v>
      </c>
      <c r="F3376" s="19">
        <f t="shared" si="156"/>
        <v>0</v>
      </c>
      <c r="G3376" s="24">
        <v>0</v>
      </c>
      <c r="H3376" s="19">
        <f t="shared" si="157"/>
        <v>0</v>
      </c>
      <c r="I3376" s="24">
        <v>0</v>
      </c>
      <c r="J3376" s="19">
        <f t="shared" si="158"/>
        <v>0</v>
      </c>
    </row>
    <row r="3377" spans="1:10" x14ac:dyDescent="0.25">
      <c r="A3377" s="3">
        <v>2035</v>
      </c>
      <c r="B3377" s="3">
        <v>11</v>
      </c>
      <c r="C3377" s="4">
        <v>14</v>
      </c>
      <c r="D3377" s="20">
        <f>INDEX('Prom Factor Mensual Hora 0,5'!$B$5:$N$28,MATCH('Casos CMg'!$C3377,'Prom Factor Mensual Hora 0,5'!$A$5:$A$28,0),MATCH('Casos CMg'!$B3377,'Prom Factor Mensual Hora 0,5'!$B$4:$M$4,0))</f>
        <v>1</v>
      </c>
      <c r="E3377" s="24">
        <v>0</v>
      </c>
      <c r="F3377" s="19">
        <f t="shared" si="156"/>
        <v>0</v>
      </c>
      <c r="G3377" s="24">
        <v>0</v>
      </c>
      <c r="H3377" s="19">
        <f t="shared" si="157"/>
        <v>0</v>
      </c>
      <c r="I3377" s="24">
        <v>0</v>
      </c>
      <c r="J3377" s="19">
        <f t="shared" si="158"/>
        <v>0</v>
      </c>
    </row>
    <row r="3378" spans="1:10" x14ac:dyDescent="0.25">
      <c r="A3378" s="3">
        <v>2035</v>
      </c>
      <c r="B3378" s="3">
        <v>11</v>
      </c>
      <c r="C3378" s="4">
        <v>15</v>
      </c>
      <c r="D3378" s="20">
        <f>INDEX('Prom Factor Mensual Hora 0,5'!$B$5:$N$28,MATCH('Casos CMg'!$C3378,'Prom Factor Mensual Hora 0,5'!$A$5:$A$28,0),MATCH('Casos CMg'!$B3378,'Prom Factor Mensual Hora 0,5'!$B$4:$M$4,0))</f>
        <v>1</v>
      </c>
      <c r="E3378" s="24">
        <v>0</v>
      </c>
      <c r="F3378" s="19">
        <f t="shared" si="156"/>
        <v>0</v>
      </c>
      <c r="G3378" s="24">
        <v>0</v>
      </c>
      <c r="H3378" s="19">
        <f t="shared" si="157"/>
        <v>0</v>
      </c>
      <c r="I3378" s="24">
        <v>0</v>
      </c>
      <c r="J3378" s="19">
        <f t="shared" si="158"/>
        <v>0</v>
      </c>
    </row>
    <row r="3379" spans="1:10" x14ac:dyDescent="0.25">
      <c r="A3379" s="3">
        <v>2035</v>
      </c>
      <c r="B3379" s="3">
        <v>11</v>
      </c>
      <c r="C3379" s="4">
        <v>16</v>
      </c>
      <c r="D3379" s="20">
        <f>INDEX('Prom Factor Mensual Hora 0,5'!$B$5:$N$28,MATCH('Casos CMg'!$C3379,'Prom Factor Mensual Hora 0,5'!$A$5:$A$28,0),MATCH('Casos CMg'!$B3379,'Prom Factor Mensual Hora 0,5'!$B$4:$M$4,0))</f>
        <v>1</v>
      </c>
      <c r="E3379" s="24">
        <v>0</v>
      </c>
      <c r="F3379" s="19">
        <f t="shared" si="156"/>
        <v>0</v>
      </c>
      <c r="G3379" s="24">
        <v>0</v>
      </c>
      <c r="H3379" s="19">
        <f t="shared" si="157"/>
        <v>0</v>
      </c>
      <c r="I3379" s="24">
        <v>0</v>
      </c>
      <c r="J3379" s="19">
        <f t="shared" si="158"/>
        <v>0</v>
      </c>
    </row>
    <row r="3380" spans="1:10" x14ac:dyDescent="0.25">
      <c r="A3380" s="3">
        <v>2035</v>
      </c>
      <c r="B3380" s="3">
        <v>11</v>
      </c>
      <c r="C3380" s="4">
        <v>17</v>
      </c>
      <c r="D3380" s="20">
        <f>INDEX('Prom Factor Mensual Hora 0,5'!$B$5:$N$28,MATCH('Casos CMg'!$C3380,'Prom Factor Mensual Hora 0,5'!$A$5:$A$28,0),MATCH('Casos CMg'!$B3380,'Prom Factor Mensual Hora 0,5'!$B$4:$M$4,0))</f>
        <v>1</v>
      </c>
      <c r="E3380" s="24">
        <v>0</v>
      </c>
      <c r="F3380" s="19">
        <f t="shared" si="156"/>
        <v>0</v>
      </c>
      <c r="G3380" s="24">
        <v>0</v>
      </c>
      <c r="H3380" s="19">
        <f t="shared" si="157"/>
        <v>0</v>
      </c>
      <c r="I3380" s="24">
        <v>0</v>
      </c>
      <c r="J3380" s="19">
        <f t="shared" si="158"/>
        <v>0</v>
      </c>
    </row>
    <row r="3381" spans="1:10" x14ac:dyDescent="0.25">
      <c r="A3381" s="3">
        <v>2035</v>
      </c>
      <c r="B3381" s="3">
        <v>11</v>
      </c>
      <c r="C3381" s="4">
        <v>18</v>
      </c>
      <c r="D3381" s="20">
        <f>INDEX('Prom Factor Mensual Hora 0,5'!$B$5:$N$28,MATCH('Casos CMg'!$C3381,'Prom Factor Mensual Hora 0,5'!$A$5:$A$28,0),MATCH('Casos CMg'!$B3381,'Prom Factor Mensual Hora 0,5'!$B$4:$M$4,0))</f>
        <v>1</v>
      </c>
      <c r="E3381" s="24">
        <v>0</v>
      </c>
      <c r="F3381" s="19">
        <f t="shared" si="156"/>
        <v>0</v>
      </c>
      <c r="G3381" s="24">
        <v>0</v>
      </c>
      <c r="H3381" s="19">
        <f t="shared" si="157"/>
        <v>0</v>
      </c>
      <c r="I3381" s="24">
        <v>0</v>
      </c>
      <c r="J3381" s="19">
        <f t="shared" si="158"/>
        <v>0</v>
      </c>
    </row>
    <row r="3382" spans="1:10" x14ac:dyDescent="0.25">
      <c r="A3382" s="3">
        <v>2035</v>
      </c>
      <c r="B3382" s="3">
        <v>11</v>
      </c>
      <c r="C3382" s="4">
        <v>19</v>
      </c>
      <c r="D3382" s="20">
        <f>INDEX('Prom Factor Mensual Hora 0,5'!$B$5:$N$28,MATCH('Casos CMg'!$C3382,'Prom Factor Mensual Hora 0,5'!$A$5:$A$28,0),MATCH('Casos CMg'!$B3382,'Prom Factor Mensual Hora 0,5'!$B$4:$M$4,0))</f>
        <v>0.99930418176909763</v>
      </c>
      <c r="E3382" s="24">
        <v>30.5</v>
      </c>
      <c r="F3382" s="19">
        <f t="shared" si="156"/>
        <v>30.478777543957477</v>
      </c>
      <c r="G3382" s="24">
        <v>17.2</v>
      </c>
      <c r="H3382" s="19">
        <f t="shared" si="157"/>
        <v>17.188031926428479</v>
      </c>
      <c r="I3382" s="24">
        <v>38.799999999999997</v>
      </c>
      <c r="J3382" s="19">
        <f t="shared" si="158"/>
        <v>38.773002252640985</v>
      </c>
    </row>
    <row r="3383" spans="1:10" x14ac:dyDescent="0.25">
      <c r="A3383" s="3">
        <v>2035</v>
      </c>
      <c r="B3383" s="3">
        <v>11</v>
      </c>
      <c r="C3383" s="4">
        <v>20</v>
      </c>
      <c r="D3383" s="20">
        <f>INDEX('Prom Factor Mensual Hora 0,5'!$B$5:$N$28,MATCH('Casos CMg'!$C3383,'Prom Factor Mensual Hora 0,5'!$A$5:$A$28,0),MATCH('Casos CMg'!$B3383,'Prom Factor Mensual Hora 0,5'!$B$4:$M$4,0))</f>
        <v>0.98180630790938583</v>
      </c>
      <c r="E3383" s="24">
        <v>34.799999999999997</v>
      </c>
      <c r="F3383" s="19">
        <f t="shared" si="156"/>
        <v>34.166859515246621</v>
      </c>
      <c r="G3383" s="24">
        <v>19.600000000000001</v>
      </c>
      <c r="H3383" s="19">
        <f t="shared" si="157"/>
        <v>19.243403635023963</v>
      </c>
      <c r="I3383" s="24">
        <v>44.2</v>
      </c>
      <c r="J3383" s="19">
        <f t="shared" si="158"/>
        <v>43.395838809594856</v>
      </c>
    </row>
    <row r="3384" spans="1:10" x14ac:dyDescent="0.25">
      <c r="A3384" s="3">
        <v>2035</v>
      </c>
      <c r="B3384" s="3">
        <v>11</v>
      </c>
      <c r="C3384" s="4">
        <v>21</v>
      </c>
      <c r="D3384" s="20">
        <f>INDEX('Prom Factor Mensual Hora 0,5'!$B$5:$N$28,MATCH('Casos CMg'!$C3384,'Prom Factor Mensual Hora 0,5'!$A$5:$A$28,0),MATCH('Casos CMg'!$B3384,'Prom Factor Mensual Hora 0,5'!$B$4:$M$4,0))</f>
        <v>0.97831776935042103</v>
      </c>
      <c r="E3384" s="24">
        <v>34.799999999999997</v>
      </c>
      <c r="F3384" s="19">
        <f t="shared" si="156"/>
        <v>34.045458373394652</v>
      </c>
      <c r="G3384" s="24">
        <v>19.600000000000001</v>
      </c>
      <c r="H3384" s="19">
        <f t="shared" si="157"/>
        <v>19.175028279268254</v>
      </c>
      <c r="I3384" s="24">
        <v>44.2</v>
      </c>
      <c r="J3384" s="19">
        <f t="shared" si="158"/>
        <v>43.241645405288615</v>
      </c>
    </row>
    <row r="3385" spans="1:10" x14ac:dyDescent="0.25">
      <c r="A3385" s="3">
        <v>2035</v>
      </c>
      <c r="B3385" s="3">
        <v>11</v>
      </c>
      <c r="C3385" s="4">
        <v>22</v>
      </c>
      <c r="D3385" s="20">
        <f>INDEX('Prom Factor Mensual Hora 0,5'!$B$5:$N$28,MATCH('Casos CMg'!$C3385,'Prom Factor Mensual Hora 0,5'!$A$5:$A$28,0),MATCH('Casos CMg'!$B3385,'Prom Factor Mensual Hora 0,5'!$B$4:$M$4,0))</f>
        <v>0.97832459132390193</v>
      </c>
      <c r="E3385" s="24">
        <v>34.799999999999997</v>
      </c>
      <c r="F3385" s="19">
        <f t="shared" si="156"/>
        <v>34.045695778071781</v>
      </c>
      <c r="G3385" s="24">
        <v>19.600000000000001</v>
      </c>
      <c r="H3385" s="19">
        <f t="shared" si="157"/>
        <v>19.175161989948478</v>
      </c>
      <c r="I3385" s="24">
        <v>44.2</v>
      </c>
      <c r="J3385" s="19">
        <f t="shared" si="158"/>
        <v>43.24194693651647</v>
      </c>
    </row>
    <row r="3386" spans="1:10" x14ac:dyDescent="0.25">
      <c r="A3386" s="3">
        <v>2035</v>
      </c>
      <c r="B3386" s="3">
        <v>11</v>
      </c>
      <c r="C3386" s="4">
        <v>23</v>
      </c>
      <c r="D3386" s="20">
        <f>INDEX('Prom Factor Mensual Hora 0,5'!$B$5:$N$28,MATCH('Casos CMg'!$C3386,'Prom Factor Mensual Hora 0,5'!$A$5:$A$28,0),MATCH('Casos CMg'!$B3386,'Prom Factor Mensual Hora 0,5'!$B$4:$M$4,0))</f>
        <v>0.97832970241287887</v>
      </c>
      <c r="E3386" s="24">
        <v>32.1</v>
      </c>
      <c r="F3386" s="19">
        <f t="shared" si="156"/>
        <v>31.404383447453412</v>
      </c>
      <c r="G3386" s="24">
        <v>18.100000000000001</v>
      </c>
      <c r="H3386" s="19">
        <f t="shared" si="157"/>
        <v>17.707767613673109</v>
      </c>
      <c r="I3386" s="24">
        <v>40.799999999999997</v>
      </c>
      <c r="J3386" s="19">
        <f t="shared" si="158"/>
        <v>39.915851858445457</v>
      </c>
    </row>
    <row r="3387" spans="1:10" x14ac:dyDescent="0.25">
      <c r="A3387" s="3">
        <v>2035</v>
      </c>
      <c r="B3387" s="3">
        <v>12</v>
      </c>
      <c r="C3387" s="4">
        <v>0</v>
      </c>
      <c r="D3387" s="20">
        <f>INDEX('Prom Factor Mensual Hora 0,5'!$B$5:$N$28,MATCH('Casos CMg'!$C3387,'Prom Factor Mensual Hora 0,5'!$A$5:$A$28,0),MATCH('Casos CMg'!$B3387,'Prom Factor Mensual Hora 0,5'!$B$4:$M$4,0))</f>
        <v>0.98221331788302935</v>
      </c>
      <c r="E3387" s="24">
        <v>24.4</v>
      </c>
      <c r="F3387" s="19">
        <f t="shared" si="156"/>
        <v>23.966004956345916</v>
      </c>
      <c r="G3387" s="24">
        <v>13.7</v>
      </c>
      <c r="H3387" s="19">
        <f t="shared" si="157"/>
        <v>13.456322454997501</v>
      </c>
      <c r="I3387" s="24">
        <v>30.5</v>
      </c>
      <c r="J3387" s="19">
        <f t="shared" si="158"/>
        <v>29.957506195432394</v>
      </c>
    </row>
    <row r="3388" spans="1:10" x14ac:dyDescent="0.25">
      <c r="A3388" s="3">
        <v>2035</v>
      </c>
      <c r="B3388" s="3">
        <v>12</v>
      </c>
      <c r="C3388" s="4">
        <v>1</v>
      </c>
      <c r="D3388" s="20">
        <f>INDEX('Prom Factor Mensual Hora 0,5'!$B$5:$N$28,MATCH('Casos CMg'!$C3388,'Prom Factor Mensual Hora 0,5'!$A$5:$A$28,0),MATCH('Casos CMg'!$B3388,'Prom Factor Mensual Hora 0,5'!$B$4:$M$4,0))</f>
        <v>0.98314683961168592</v>
      </c>
      <c r="E3388" s="24">
        <v>28.5</v>
      </c>
      <c r="F3388" s="19">
        <f t="shared" si="156"/>
        <v>28.019684928933049</v>
      </c>
      <c r="G3388" s="24">
        <v>16.100000000000001</v>
      </c>
      <c r="H3388" s="19">
        <f t="shared" si="157"/>
        <v>15.828664117748145</v>
      </c>
      <c r="I3388" s="24">
        <v>35.299999999999997</v>
      </c>
      <c r="J3388" s="19">
        <f t="shared" si="158"/>
        <v>34.705083438292512</v>
      </c>
    </row>
    <row r="3389" spans="1:10" x14ac:dyDescent="0.25">
      <c r="A3389" s="3">
        <v>2035</v>
      </c>
      <c r="B3389" s="3">
        <v>12</v>
      </c>
      <c r="C3389" s="4">
        <v>2</v>
      </c>
      <c r="D3389" s="20">
        <f>INDEX('Prom Factor Mensual Hora 0,5'!$B$5:$N$28,MATCH('Casos CMg'!$C3389,'Prom Factor Mensual Hora 0,5'!$A$5:$A$28,0),MATCH('Casos CMg'!$B3389,'Prom Factor Mensual Hora 0,5'!$B$4:$M$4,0))</f>
        <v>0.98314109027005181</v>
      </c>
      <c r="E3389" s="24">
        <v>28.5</v>
      </c>
      <c r="F3389" s="19">
        <f t="shared" si="156"/>
        <v>28.019521072696477</v>
      </c>
      <c r="G3389" s="24">
        <v>16.100000000000001</v>
      </c>
      <c r="H3389" s="19">
        <f t="shared" si="157"/>
        <v>15.828571553347835</v>
      </c>
      <c r="I3389" s="24">
        <v>35.299999999999997</v>
      </c>
      <c r="J3389" s="19">
        <f t="shared" si="158"/>
        <v>34.704880486532829</v>
      </c>
    </row>
    <row r="3390" spans="1:10" x14ac:dyDescent="0.25">
      <c r="A3390" s="3">
        <v>2035</v>
      </c>
      <c r="B3390" s="3">
        <v>12</v>
      </c>
      <c r="C3390" s="4">
        <v>3</v>
      </c>
      <c r="D3390" s="20">
        <f>INDEX('Prom Factor Mensual Hora 0,5'!$B$5:$N$28,MATCH('Casos CMg'!$C3390,'Prom Factor Mensual Hora 0,5'!$A$5:$A$28,0),MATCH('Casos CMg'!$B3390,'Prom Factor Mensual Hora 0,5'!$B$4:$M$4,0))</f>
        <v>0.98314004930816801</v>
      </c>
      <c r="E3390" s="24">
        <v>28.5</v>
      </c>
      <c r="F3390" s="19">
        <f t="shared" si="156"/>
        <v>28.019491405282789</v>
      </c>
      <c r="G3390" s="24">
        <v>16.100000000000001</v>
      </c>
      <c r="H3390" s="19">
        <f t="shared" si="157"/>
        <v>15.828554793861507</v>
      </c>
      <c r="I3390" s="24">
        <v>35.299999999999997</v>
      </c>
      <c r="J3390" s="19">
        <f t="shared" si="158"/>
        <v>34.704843740578326</v>
      </c>
    </row>
    <row r="3391" spans="1:10" x14ac:dyDescent="0.25">
      <c r="A3391" s="3">
        <v>2035</v>
      </c>
      <c r="B3391" s="3">
        <v>12</v>
      </c>
      <c r="C3391" s="4">
        <v>4</v>
      </c>
      <c r="D3391" s="20">
        <f>INDEX('Prom Factor Mensual Hora 0,5'!$B$5:$N$28,MATCH('Casos CMg'!$C3391,'Prom Factor Mensual Hora 0,5'!$A$5:$A$28,0),MATCH('Casos CMg'!$B3391,'Prom Factor Mensual Hora 0,5'!$B$4:$M$4,0))</f>
        <v>0.98314477624949637</v>
      </c>
      <c r="E3391" s="24">
        <v>28.5</v>
      </c>
      <c r="F3391" s="19">
        <f t="shared" si="156"/>
        <v>28.019626123110648</v>
      </c>
      <c r="G3391" s="24">
        <v>16.100000000000001</v>
      </c>
      <c r="H3391" s="19">
        <f t="shared" si="157"/>
        <v>15.828630897616893</v>
      </c>
      <c r="I3391" s="24">
        <v>35.299999999999997</v>
      </c>
      <c r="J3391" s="19">
        <f t="shared" si="158"/>
        <v>34.705010601607221</v>
      </c>
    </row>
    <row r="3392" spans="1:10" x14ac:dyDescent="0.25">
      <c r="A3392" s="3">
        <v>2035</v>
      </c>
      <c r="B3392" s="3">
        <v>12</v>
      </c>
      <c r="C3392" s="4">
        <v>5</v>
      </c>
      <c r="D3392" s="20">
        <f>INDEX('Prom Factor Mensual Hora 0,5'!$B$5:$N$28,MATCH('Casos CMg'!$C3392,'Prom Factor Mensual Hora 0,5'!$A$5:$A$28,0),MATCH('Casos CMg'!$B3392,'Prom Factor Mensual Hora 0,5'!$B$4:$M$4,0))</f>
        <v>0.9831433035027346</v>
      </c>
      <c r="E3392" s="24">
        <v>28.5</v>
      </c>
      <c r="F3392" s="19">
        <f t="shared" si="156"/>
        <v>28.019584149827935</v>
      </c>
      <c r="G3392" s="24">
        <v>16.100000000000001</v>
      </c>
      <c r="H3392" s="19">
        <f t="shared" si="157"/>
        <v>15.828607186394029</v>
      </c>
      <c r="I3392" s="24">
        <v>35.299999999999997</v>
      </c>
      <c r="J3392" s="19">
        <f t="shared" si="158"/>
        <v>34.704958613646525</v>
      </c>
    </row>
    <row r="3393" spans="1:10" x14ac:dyDescent="0.25">
      <c r="A3393" s="3">
        <v>2035</v>
      </c>
      <c r="B3393" s="3">
        <v>12</v>
      </c>
      <c r="C3393" s="4">
        <v>6</v>
      </c>
      <c r="D3393" s="20">
        <f>INDEX('Prom Factor Mensual Hora 0,5'!$B$5:$N$28,MATCH('Casos CMg'!$C3393,'Prom Factor Mensual Hora 0,5'!$A$5:$A$28,0),MATCH('Casos CMg'!$B3393,'Prom Factor Mensual Hora 0,5'!$B$4:$M$4,0))</f>
        <v>0.98314024457703408</v>
      </c>
      <c r="E3393" s="24">
        <v>0.5</v>
      </c>
      <c r="F3393" s="19">
        <f t="shared" si="156"/>
        <v>0.49157012228851704</v>
      </c>
      <c r="G3393" s="24">
        <v>0</v>
      </c>
      <c r="H3393" s="19">
        <f t="shared" si="157"/>
        <v>0</v>
      </c>
      <c r="I3393" s="24">
        <v>0.2</v>
      </c>
      <c r="J3393" s="19">
        <f t="shared" si="158"/>
        <v>0.19662804891540683</v>
      </c>
    </row>
    <row r="3394" spans="1:10" x14ac:dyDescent="0.25">
      <c r="A3394" s="3">
        <v>2035</v>
      </c>
      <c r="B3394" s="3">
        <v>12</v>
      </c>
      <c r="C3394" s="4">
        <v>7</v>
      </c>
      <c r="D3394" s="20">
        <f>INDEX('Prom Factor Mensual Hora 0,5'!$B$5:$N$28,MATCH('Casos CMg'!$C3394,'Prom Factor Mensual Hora 0,5'!$A$5:$A$28,0),MATCH('Casos CMg'!$B3394,'Prom Factor Mensual Hora 0,5'!$B$4:$M$4,0))</f>
        <v>0.98314959599974439</v>
      </c>
      <c r="E3394" s="24">
        <v>0.2</v>
      </c>
      <c r="F3394" s="19">
        <f t="shared" si="156"/>
        <v>0.19662991919994888</v>
      </c>
      <c r="G3394" s="24">
        <v>0</v>
      </c>
      <c r="H3394" s="19">
        <f t="shared" si="157"/>
        <v>0</v>
      </c>
      <c r="I3394" s="24">
        <v>0.1</v>
      </c>
      <c r="J3394" s="19">
        <f t="shared" si="158"/>
        <v>9.8314959599974439E-2</v>
      </c>
    </row>
    <row r="3395" spans="1:10" x14ac:dyDescent="0.25">
      <c r="A3395" s="3">
        <v>2035</v>
      </c>
      <c r="B3395" s="3">
        <v>12</v>
      </c>
      <c r="C3395" s="4">
        <v>8</v>
      </c>
      <c r="D3395" s="20">
        <f>INDEX('Prom Factor Mensual Hora 0,5'!$B$5:$N$28,MATCH('Casos CMg'!$C3395,'Prom Factor Mensual Hora 0,5'!$A$5:$A$28,0),MATCH('Casos CMg'!$B3395,'Prom Factor Mensual Hora 0,5'!$B$4:$M$4,0))</f>
        <v>0.98752157237663918</v>
      </c>
      <c r="E3395" s="24">
        <v>0.1</v>
      </c>
      <c r="F3395" s="19">
        <f t="shared" si="156"/>
        <v>9.8752157237663923E-2</v>
      </c>
      <c r="G3395" s="24">
        <v>0</v>
      </c>
      <c r="H3395" s="19">
        <f t="shared" si="157"/>
        <v>0</v>
      </c>
      <c r="I3395" s="24">
        <v>0.1</v>
      </c>
      <c r="J3395" s="19">
        <f t="shared" si="158"/>
        <v>9.8752157237663923E-2</v>
      </c>
    </row>
    <row r="3396" spans="1:10" x14ac:dyDescent="0.25">
      <c r="A3396" s="3">
        <v>2035</v>
      </c>
      <c r="B3396" s="3">
        <v>12</v>
      </c>
      <c r="C3396" s="4">
        <v>9</v>
      </c>
      <c r="D3396" s="20">
        <f>INDEX('Prom Factor Mensual Hora 0,5'!$B$5:$N$28,MATCH('Casos CMg'!$C3396,'Prom Factor Mensual Hora 0,5'!$A$5:$A$28,0),MATCH('Casos CMg'!$B3396,'Prom Factor Mensual Hora 0,5'!$B$4:$M$4,0))</f>
        <v>0.9997289561910776</v>
      </c>
      <c r="E3396" s="24">
        <v>0.1</v>
      </c>
      <c r="F3396" s="19">
        <f t="shared" ref="F3396:F3459" si="159">$E3396*$D3396</f>
        <v>9.9972895619107771E-2</v>
      </c>
      <c r="G3396" s="24">
        <v>0</v>
      </c>
      <c r="H3396" s="19">
        <f t="shared" ref="H3396:H3459" si="160">$G3396*$D3396</f>
        <v>0</v>
      </c>
      <c r="I3396" s="24">
        <v>0</v>
      </c>
      <c r="J3396" s="19">
        <f t="shared" ref="J3396:J3459" si="161">$I3396*$D3396</f>
        <v>0</v>
      </c>
    </row>
    <row r="3397" spans="1:10" x14ac:dyDescent="0.25">
      <c r="A3397" s="3">
        <v>2035</v>
      </c>
      <c r="B3397" s="3">
        <v>12</v>
      </c>
      <c r="C3397" s="4">
        <v>10</v>
      </c>
      <c r="D3397" s="20">
        <f>INDEX('Prom Factor Mensual Hora 0,5'!$B$5:$N$28,MATCH('Casos CMg'!$C3397,'Prom Factor Mensual Hora 0,5'!$A$5:$A$28,0),MATCH('Casos CMg'!$B3397,'Prom Factor Mensual Hora 0,5'!$B$4:$M$4,0))</f>
        <v>0.99925340473186941</v>
      </c>
      <c r="E3397" s="24">
        <v>0.1</v>
      </c>
      <c r="F3397" s="19">
        <f t="shared" si="159"/>
        <v>9.9925340473186949E-2</v>
      </c>
      <c r="G3397" s="24">
        <v>0</v>
      </c>
      <c r="H3397" s="19">
        <f t="shared" si="160"/>
        <v>0</v>
      </c>
      <c r="I3397" s="24">
        <v>0</v>
      </c>
      <c r="J3397" s="19">
        <f t="shared" si="161"/>
        <v>0</v>
      </c>
    </row>
    <row r="3398" spans="1:10" x14ac:dyDescent="0.25">
      <c r="A3398" s="3">
        <v>2035</v>
      </c>
      <c r="B3398" s="3">
        <v>12</v>
      </c>
      <c r="C3398" s="4">
        <v>11</v>
      </c>
      <c r="D3398" s="20">
        <f>INDEX('Prom Factor Mensual Hora 0,5'!$B$5:$N$28,MATCH('Casos CMg'!$C3398,'Prom Factor Mensual Hora 0,5'!$A$5:$A$28,0),MATCH('Casos CMg'!$B3398,'Prom Factor Mensual Hora 0,5'!$B$4:$M$4,0))</f>
        <v>1</v>
      </c>
      <c r="E3398" s="24">
        <v>0</v>
      </c>
      <c r="F3398" s="19">
        <f t="shared" si="159"/>
        <v>0</v>
      </c>
      <c r="G3398" s="24">
        <v>0</v>
      </c>
      <c r="H3398" s="19">
        <f t="shared" si="160"/>
        <v>0</v>
      </c>
      <c r="I3398" s="24">
        <v>0</v>
      </c>
      <c r="J3398" s="19">
        <f t="shared" si="161"/>
        <v>0</v>
      </c>
    </row>
    <row r="3399" spans="1:10" x14ac:dyDescent="0.25">
      <c r="A3399" s="3">
        <v>2035</v>
      </c>
      <c r="B3399" s="3">
        <v>12</v>
      </c>
      <c r="C3399" s="4">
        <v>12</v>
      </c>
      <c r="D3399" s="20">
        <f>INDEX('Prom Factor Mensual Hora 0,5'!$B$5:$N$28,MATCH('Casos CMg'!$C3399,'Prom Factor Mensual Hora 0,5'!$A$5:$A$28,0),MATCH('Casos CMg'!$B3399,'Prom Factor Mensual Hora 0,5'!$B$4:$M$4,0))</f>
        <v>1</v>
      </c>
      <c r="E3399" s="24">
        <v>0</v>
      </c>
      <c r="F3399" s="19">
        <f t="shared" si="159"/>
        <v>0</v>
      </c>
      <c r="G3399" s="24">
        <v>0</v>
      </c>
      <c r="H3399" s="19">
        <f t="shared" si="160"/>
        <v>0</v>
      </c>
      <c r="I3399" s="24">
        <v>0</v>
      </c>
      <c r="J3399" s="19">
        <f t="shared" si="161"/>
        <v>0</v>
      </c>
    </row>
    <row r="3400" spans="1:10" x14ac:dyDescent="0.25">
      <c r="A3400" s="3">
        <v>2035</v>
      </c>
      <c r="B3400" s="3">
        <v>12</v>
      </c>
      <c r="C3400" s="4">
        <v>13</v>
      </c>
      <c r="D3400" s="20">
        <f>INDEX('Prom Factor Mensual Hora 0,5'!$B$5:$N$28,MATCH('Casos CMg'!$C3400,'Prom Factor Mensual Hora 0,5'!$A$5:$A$28,0),MATCH('Casos CMg'!$B3400,'Prom Factor Mensual Hora 0,5'!$B$4:$M$4,0))</f>
        <v>1</v>
      </c>
      <c r="E3400" s="24">
        <v>0</v>
      </c>
      <c r="F3400" s="19">
        <f t="shared" si="159"/>
        <v>0</v>
      </c>
      <c r="G3400" s="24">
        <v>0</v>
      </c>
      <c r="H3400" s="19">
        <f t="shared" si="160"/>
        <v>0</v>
      </c>
      <c r="I3400" s="24">
        <v>0</v>
      </c>
      <c r="J3400" s="19">
        <f t="shared" si="161"/>
        <v>0</v>
      </c>
    </row>
    <row r="3401" spans="1:10" x14ac:dyDescent="0.25">
      <c r="A3401" s="3">
        <v>2035</v>
      </c>
      <c r="B3401" s="3">
        <v>12</v>
      </c>
      <c r="C3401" s="4">
        <v>14</v>
      </c>
      <c r="D3401" s="20">
        <f>INDEX('Prom Factor Mensual Hora 0,5'!$B$5:$N$28,MATCH('Casos CMg'!$C3401,'Prom Factor Mensual Hora 0,5'!$A$5:$A$28,0),MATCH('Casos CMg'!$B3401,'Prom Factor Mensual Hora 0,5'!$B$4:$M$4,0))</f>
        <v>1</v>
      </c>
      <c r="E3401" s="24">
        <v>0</v>
      </c>
      <c r="F3401" s="19">
        <f t="shared" si="159"/>
        <v>0</v>
      </c>
      <c r="G3401" s="24">
        <v>0</v>
      </c>
      <c r="H3401" s="19">
        <f t="shared" si="160"/>
        <v>0</v>
      </c>
      <c r="I3401" s="24">
        <v>0</v>
      </c>
      <c r="J3401" s="19">
        <f t="shared" si="161"/>
        <v>0</v>
      </c>
    </row>
    <row r="3402" spans="1:10" x14ac:dyDescent="0.25">
      <c r="A3402" s="3">
        <v>2035</v>
      </c>
      <c r="B3402" s="3">
        <v>12</v>
      </c>
      <c r="C3402" s="4">
        <v>15</v>
      </c>
      <c r="D3402" s="20">
        <f>INDEX('Prom Factor Mensual Hora 0,5'!$B$5:$N$28,MATCH('Casos CMg'!$C3402,'Prom Factor Mensual Hora 0,5'!$A$5:$A$28,0),MATCH('Casos CMg'!$B3402,'Prom Factor Mensual Hora 0,5'!$B$4:$M$4,0))</f>
        <v>1</v>
      </c>
      <c r="E3402" s="24">
        <v>0</v>
      </c>
      <c r="F3402" s="19">
        <f t="shared" si="159"/>
        <v>0</v>
      </c>
      <c r="G3402" s="24">
        <v>0</v>
      </c>
      <c r="H3402" s="19">
        <f t="shared" si="160"/>
        <v>0</v>
      </c>
      <c r="I3402" s="24">
        <v>0</v>
      </c>
      <c r="J3402" s="19">
        <f t="shared" si="161"/>
        <v>0</v>
      </c>
    </row>
    <row r="3403" spans="1:10" x14ac:dyDescent="0.25">
      <c r="A3403" s="3">
        <v>2035</v>
      </c>
      <c r="B3403" s="3">
        <v>12</v>
      </c>
      <c r="C3403" s="4">
        <v>16</v>
      </c>
      <c r="D3403" s="20">
        <f>INDEX('Prom Factor Mensual Hora 0,5'!$B$5:$N$28,MATCH('Casos CMg'!$C3403,'Prom Factor Mensual Hora 0,5'!$A$5:$A$28,0),MATCH('Casos CMg'!$B3403,'Prom Factor Mensual Hora 0,5'!$B$4:$M$4,0))</f>
        <v>1</v>
      </c>
      <c r="E3403" s="24">
        <v>0</v>
      </c>
      <c r="F3403" s="19">
        <f t="shared" si="159"/>
        <v>0</v>
      </c>
      <c r="G3403" s="24">
        <v>0</v>
      </c>
      <c r="H3403" s="19">
        <f t="shared" si="160"/>
        <v>0</v>
      </c>
      <c r="I3403" s="24">
        <v>0</v>
      </c>
      <c r="J3403" s="19">
        <f t="shared" si="161"/>
        <v>0</v>
      </c>
    </row>
    <row r="3404" spans="1:10" x14ac:dyDescent="0.25">
      <c r="A3404" s="3">
        <v>2035</v>
      </c>
      <c r="B3404" s="3">
        <v>12</v>
      </c>
      <c r="C3404" s="4">
        <v>17</v>
      </c>
      <c r="D3404" s="20">
        <f>INDEX('Prom Factor Mensual Hora 0,5'!$B$5:$N$28,MATCH('Casos CMg'!$C3404,'Prom Factor Mensual Hora 0,5'!$A$5:$A$28,0),MATCH('Casos CMg'!$B3404,'Prom Factor Mensual Hora 0,5'!$B$4:$M$4,0))</f>
        <v>1</v>
      </c>
      <c r="E3404" s="24">
        <v>0</v>
      </c>
      <c r="F3404" s="19">
        <f t="shared" si="159"/>
        <v>0</v>
      </c>
      <c r="G3404" s="24">
        <v>0</v>
      </c>
      <c r="H3404" s="19">
        <f t="shared" si="160"/>
        <v>0</v>
      </c>
      <c r="I3404" s="24">
        <v>0</v>
      </c>
      <c r="J3404" s="19">
        <f t="shared" si="161"/>
        <v>0</v>
      </c>
    </row>
    <row r="3405" spans="1:10" x14ac:dyDescent="0.25">
      <c r="A3405" s="3">
        <v>2035</v>
      </c>
      <c r="B3405" s="3">
        <v>12</v>
      </c>
      <c r="C3405" s="4">
        <v>18</v>
      </c>
      <c r="D3405" s="20">
        <f>INDEX('Prom Factor Mensual Hora 0,5'!$B$5:$N$28,MATCH('Casos CMg'!$C3405,'Prom Factor Mensual Hora 0,5'!$A$5:$A$28,0),MATCH('Casos CMg'!$B3405,'Prom Factor Mensual Hora 0,5'!$B$4:$M$4,0))</f>
        <v>1</v>
      </c>
      <c r="E3405" s="24">
        <v>0</v>
      </c>
      <c r="F3405" s="19">
        <f t="shared" si="159"/>
        <v>0</v>
      </c>
      <c r="G3405" s="24">
        <v>0</v>
      </c>
      <c r="H3405" s="19">
        <f t="shared" si="160"/>
        <v>0</v>
      </c>
      <c r="I3405" s="24">
        <v>0</v>
      </c>
      <c r="J3405" s="19">
        <f t="shared" si="161"/>
        <v>0</v>
      </c>
    </row>
    <row r="3406" spans="1:10" x14ac:dyDescent="0.25">
      <c r="A3406" s="3">
        <v>2035</v>
      </c>
      <c r="B3406" s="3">
        <v>12</v>
      </c>
      <c r="C3406" s="4">
        <v>19</v>
      </c>
      <c r="D3406" s="20">
        <f>INDEX('Prom Factor Mensual Hora 0,5'!$B$5:$N$28,MATCH('Casos CMg'!$C3406,'Prom Factor Mensual Hora 0,5'!$A$5:$A$28,0),MATCH('Casos CMg'!$B3406,'Prom Factor Mensual Hora 0,5'!$B$4:$M$4,0))</f>
        <v>1</v>
      </c>
      <c r="E3406" s="24">
        <v>0</v>
      </c>
      <c r="F3406" s="19">
        <f t="shared" si="159"/>
        <v>0</v>
      </c>
      <c r="G3406" s="24">
        <v>0</v>
      </c>
      <c r="H3406" s="19">
        <f t="shared" si="160"/>
        <v>0</v>
      </c>
      <c r="I3406" s="24">
        <v>0</v>
      </c>
      <c r="J3406" s="19">
        <f t="shared" si="161"/>
        <v>0</v>
      </c>
    </row>
    <row r="3407" spans="1:10" x14ac:dyDescent="0.25">
      <c r="A3407" s="3">
        <v>2035</v>
      </c>
      <c r="B3407" s="3">
        <v>12</v>
      </c>
      <c r="C3407" s="4">
        <v>20</v>
      </c>
      <c r="D3407" s="20">
        <f>INDEX('Prom Factor Mensual Hora 0,5'!$B$5:$N$28,MATCH('Casos CMg'!$C3407,'Prom Factor Mensual Hora 0,5'!$A$5:$A$28,0),MATCH('Casos CMg'!$B3407,'Prom Factor Mensual Hora 0,5'!$B$4:$M$4,0))</f>
        <v>0.98608056580794623</v>
      </c>
      <c r="E3407" s="24">
        <v>22.4</v>
      </c>
      <c r="F3407" s="19">
        <f t="shared" si="159"/>
        <v>22.088204674097994</v>
      </c>
      <c r="G3407" s="24">
        <v>12.5</v>
      </c>
      <c r="H3407" s="19">
        <f t="shared" si="160"/>
        <v>12.326007072599328</v>
      </c>
      <c r="I3407" s="24">
        <v>28.1</v>
      </c>
      <c r="J3407" s="19">
        <f t="shared" si="161"/>
        <v>27.708863899203291</v>
      </c>
    </row>
    <row r="3408" spans="1:10" x14ac:dyDescent="0.25">
      <c r="A3408" s="3">
        <v>2035</v>
      </c>
      <c r="B3408" s="3">
        <v>12</v>
      </c>
      <c r="C3408" s="4">
        <v>21</v>
      </c>
      <c r="D3408" s="20">
        <f>INDEX('Prom Factor Mensual Hora 0,5'!$B$5:$N$28,MATCH('Casos CMg'!$C3408,'Prom Factor Mensual Hora 0,5'!$A$5:$A$28,0),MATCH('Casos CMg'!$B3408,'Prom Factor Mensual Hora 0,5'!$B$4:$M$4,0))</f>
        <v>0.9818382421278683</v>
      </c>
      <c r="E3408" s="24">
        <v>22.4</v>
      </c>
      <c r="F3408" s="19">
        <f t="shared" si="159"/>
        <v>21.993176623664247</v>
      </c>
      <c r="G3408" s="24">
        <v>12.5</v>
      </c>
      <c r="H3408" s="19">
        <f t="shared" si="160"/>
        <v>12.272978026598354</v>
      </c>
      <c r="I3408" s="24">
        <v>28.1</v>
      </c>
      <c r="J3408" s="19">
        <f t="shared" si="161"/>
        <v>27.5896546037931</v>
      </c>
    </row>
    <row r="3409" spans="1:10" x14ac:dyDescent="0.25">
      <c r="A3409" s="3">
        <v>2035</v>
      </c>
      <c r="B3409" s="3">
        <v>12</v>
      </c>
      <c r="C3409" s="4">
        <v>22</v>
      </c>
      <c r="D3409" s="20">
        <f>INDEX('Prom Factor Mensual Hora 0,5'!$B$5:$N$28,MATCH('Casos CMg'!$C3409,'Prom Factor Mensual Hora 0,5'!$A$5:$A$28,0),MATCH('Casos CMg'!$B3409,'Prom Factor Mensual Hora 0,5'!$B$4:$M$4,0))</f>
        <v>0.98184854077126116</v>
      </c>
      <c r="E3409" s="24">
        <v>22.4</v>
      </c>
      <c r="F3409" s="19">
        <f t="shared" si="159"/>
        <v>21.993407313276247</v>
      </c>
      <c r="G3409" s="24">
        <v>12.5</v>
      </c>
      <c r="H3409" s="19">
        <f t="shared" si="160"/>
        <v>12.273106759640765</v>
      </c>
      <c r="I3409" s="24">
        <v>28.1</v>
      </c>
      <c r="J3409" s="19">
        <f t="shared" si="161"/>
        <v>27.589943995672439</v>
      </c>
    </row>
    <row r="3410" spans="1:10" x14ac:dyDescent="0.25">
      <c r="A3410" s="3">
        <v>2035</v>
      </c>
      <c r="B3410" s="3">
        <v>12</v>
      </c>
      <c r="C3410" s="4">
        <v>23</v>
      </c>
      <c r="D3410" s="20">
        <f>INDEX('Prom Factor Mensual Hora 0,5'!$B$5:$N$28,MATCH('Casos CMg'!$C3410,'Prom Factor Mensual Hora 0,5'!$A$5:$A$28,0),MATCH('Casos CMg'!$B3410,'Prom Factor Mensual Hora 0,5'!$B$4:$M$4,0))</f>
        <v>0.98184840904529458</v>
      </c>
      <c r="E3410" s="24">
        <v>22.4</v>
      </c>
      <c r="F3410" s="19">
        <f t="shared" si="159"/>
        <v>21.993404362614598</v>
      </c>
      <c r="G3410" s="24">
        <v>12.5</v>
      </c>
      <c r="H3410" s="19">
        <f t="shared" si="160"/>
        <v>12.273105113066181</v>
      </c>
      <c r="I3410" s="24">
        <v>28.1</v>
      </c>
      <c r="J3410" s="19">
        <f t="shared" si="161"/>
        <v>27.589940294172781</v>
      </c>
    </row>
    <row r="3411" spans="1:10" x14ac:dyDescent="0.25">
      <c r="A3411" s="3">
        <v>2036</v>
      </c>
      <c r="B3411" s="3">
        <v>1</v>
      </c>
      <c r="C3411" s="4">
        <v>0</v>
      </c>
      <c r="D3411" s="20">
        <f>INDEX('Prom Factor Mensual Hora 0,5'!$B$5:$N$28,MATCH('Casos CMg'!$C3411,'Prom Factor Mensual Hora 0,5'!$A$5:$A$28,0),MATCH('Casos CMg'!$B3411,'Prom Factor Mensual Hora 0,5'!$B$4:$M$4,0))</f>
        <v>0.98121981467768082</v>
      </c>
      <c r="E3411" s="24">
        <v>70.099999999999994</v>
      </c>
      <c r="F3411" s="19">
        <f t="shared" si="159"/>
        <v>68.783509008905426</v>
      </c>
      <c r="G3411" s="24">
        <v>36.700000000000003</v>
      </c>
      <c r="H3411" s="19">
        <f t="shared" si="160"/>
        <v>36.010767198670891</v>
      </c>
      <c r="I3411" s="24">
        <v>89.5</v>
      </c>
      <c r="J3411" s="19">
        <f t="shared" si="161"/>
        <v>87.819173413652436</v>
      </c>
    </row>
    <row r="3412" spans="1:10" x14ac:dyDescent="0.25">
      <c r="A3412" s="3">
        <v>2036</v>
      </c>
      <c r="B3412" s="3">
        <v>1</v>
      </c>
      <c r="C3412" s="4">
        <v>1</v>
      </c>
      <c r="D3412" s="20">
        <f>INDEX('Prom Factor Mensual Hora 0,5'!$B$5:$N$28,MATCH('Casos CMg'!$C3412,'Prom Factor Mensual Hora 0,5'!$A$5:$A$28,0),MATCH('Casos CMg'!$B3412,'Prom Factor Mensual Hora 0,5'!$B$4:$M$4,0))</f>
        <v>0.98914713165433199</v>
      </c>
      <c r="E3412" s="24">
        <v>67.5</v>
      </c>
      <c r="F3412" s="19">
        <f t="shared" si="159"/>
        <v>66.767431386667411</v>
      </c>
      <c r="G3412" s="24">
        <v>35.200000000000003</v>
      </c>
      <c r="H3412" s="19">
        <f t="shared" si="160"/>
        <v>34.817979034232486</v>
      </c>
      <c r="I3412" s="24">
        <v>84.2</v>
      </c>
      <c r="J3412" s="19">
        <f t="shared" si="161"/>
        <v>83.286188485294758</v>
      </c>
    </row>
    <row r="3413" spans="1:10" x14ac:dyDescent="0.25">
      <c r="A3413" s="3">
        <v>2036</v>
      </c>
      <c r="B3413" s="3">
        <v>1</v>
      </c>
      <c r="C3413" s="4">
        <v>2</v>
      </c>
      <c r="D3413" s="20">
        <f>INDEX('Prom Factor Mensual Hora 0,5'!$B$5:$N$28,MATCH('Casos CMg'!$C3413,'Prom Factor Mensual Hora 0,5'!$A$5:$A$28,0),MATCH('Casos CMg'!$B3413,'Prom Factor Mensual Hora 0,5'!$B$4:$M$4,0))</f>
        <v>0.98914705874714881</v>
      </c>
      <c r="E3413" s="24">
        <v>67.5</v>
      </c>
      <c r="F3413" s="19">
        <f t="shared" si="159"/>
        <v>66.76742646543255</v>
      </c>
      <c r="G3413" s="24">
        <v>35.200000000000003</v>
      </c>
      <c r="H3413" s="19">
        <f t="shared" si="160"/>
        <v>34.817976467899641</v>
      </c>
      <c r="I3413" s="24">
        <v>84.2</v>
      </c>
      <c r="J3413" s="19">
        <f t="shared" si="161"/>
        <v>83.286182346509932</v>
      </c>
    </row>
    <row r="3414" spans="1:10" x14ac:dyDescent="0.25">
      <c r="A3414" s="3">
        <v>2036</v>
      </c>
      <c r="B3414" s="3">
        <v>1</v>
      </c>
      <c r="C3414" s="4">
        <v>3</v>
      </c>
      <c r="D3414" s="20">
        <f>INDEX('Prom Factor Mensual Hora 0,5'!$B$5:$N$28,MATCH('Casos CMg'!$C3414,'Prom Factor Mensual Hora 0,5'!$A$5:$A$28,0),MATCH('Casos CMg'!$B3414,'Prom Factor Mensual Hora 0,5'!$B$4:$M$4,0))</f>
        <v>0.98915781752342935</v>
      </c>
      <c r="E3414" s="24">
        <v>67.5</v>
      </c>
      <c r="F3414" s="19">
        <f t="shared" si="159"/>
        <v>66.768152682831484</v>
      </c>
      <c r="G3414" s="24">
        <v>35.200000000000003</v>
      </c>
      <c r="H3414" s="19">
        <f t="shared" si="160"/>
        <v>34.818355176824717</v>
      </c>
      <c r="I3414" s="24">
        <v>84.2</v>
      </c>
      <c r="J3414" s="19">
        <f t="shared" si="161"/>
        <v>83.287088235472751</v>
      </c>
    </row>
    <row r="3415" spans="1:10" x14ac:dyDescent="0.25">
      <c r="A3415" s="3">
        <v>2036</v>
      </c>
      <c r="B3415" s="3">
        <v>1</v>
      </c>
      <c r="C3415" s="4">
        <v>4</v>
      </c>
      <c r="D3415" s="20">
        <f>INDEX('Prom Factor Mensual Hora 0,5'!$B$5:$N$28,MATCH('Casos CMg'!$C3415,'Prom Factor Mensual Hora 0,5'!$A$5:$A$28,0),MATCH('Casos CMg'!$B3415,'Prom Factor Mensual Hora 0,5'!$B$4:$M$4,0))</f>
        <v>0.98914813184865391</v>
      </c>
      <c r="E3415" s="24">
        <v>67.5</v>
      </c>
      <c r="F3415" s="19">
        <f t="shared" si="159"/>
        <v>66.767498899784144</v>
      </c>
      <c r="G3415" s="24">
        <v>35.200000000000003</v>
      </c>
      <c r="H3415" s="19">
        <f t="shared" si="160"/>
        <v>34.818014241072618</v>
      </c>
      <c r="I3415" s="24">
        <v>84.2</v>
      </c>
      <c r="J3415" s="19">
        <f t="shared" si="161"/>
        <v>83.286272701656657</v>
      </c>
    </row>
    <row r="3416" spans="1:10" x14ac:dyDescent="0.25">
      <c r="A3416" s="3">
        <v>2036</v>
      </c>
      <c r="B3416" s="3">
        <v>1</v>
      </c>
      <c r="C3416" s="4">
        <v>5</v>
      </c>
      <c r="D3416" s="20">
        <f>INDEX('Prom Factor Mensual Hora 0,5'!$B$5:$N$28,MATCH('Casos CMg'!$C3416,'Prom Factor Mensual Hora 0,5'!$A$5:$A$28,0),MATCH('Casos CMg'!$B3416,'Prom Factor Mensual Hora 0,5'!$B$4:$M$4,0))</f>
        <v>0.98914668561925345</v>
      </c>
      <c r="E3416" s="24">
        <v>67.5</v>
      </c>
      <c r="F3416" s="19">
        <f t="shared" si="159"/>
        <v>66.767401279299605</v>
      </c>
      <c r="G3416" s="24">
        <v>35.200000000000003</v>
      </c>
      <c r="H3416" s="19">
        <f t="shared" si="160"/>
        <v>34.817963333797721</v>
      </c>
      <c r="I3416" s="24">
        <v>84.2</v>
      </c>
      <c r="J3416" s="19">
        <f t="shared" si="161"/>
        <v>83.286150929141144</v>
      </c>
    </row>
    <row r="3417" spans="1:10" x14ac:dyDescent="0.25">
      <c r="A3417" s="3">
        <v>2036</v>
      </c>
      <c r="B3417" s="3">
        <v>1</v>
      </c>
      <c r="C3417" s="4">
        <v>6</v>
      </c>
      <c r="D3417" s="20">
        <f>INDEX('Prom Factor Mensual Hora 0,5'!$B$5:$N$28,MATCH('Casos CMg'!$C3417,'Prom Factor Mensual Hora 0,5'!$A$5:$A$28,0),MATCH('Casos CMg'!$B3417,'Prom Factor Mensual Hora 0,5'!$B$4:$M$4,0))</f>
        <v>0.98914716306798101</v>
      </c>
      <c r="E3417" s="24">
        <v>6.9</v>
      </c>
      <c r="F3417" s="19">
        <f t="shared" si="159"/>
        <v>6.8251154251690691</v>
      </c>
      <c r="G3417" s="24">
        <v>4.0999999999999996</v>
      </c>
      <c r="H3417" s="19">
        <f t="shared" si="160"/>
        <v>4.0555033685787221</v>
      </c>
      <c r="I3417" s="24">
        <v>11</v>
      </c>
      <c r="J3417" s="19">
        <f t="shared" si="161"/>
        <v>10.880618793747791</v>
      </c>
    </row>
    <row r="3418" spans="1:10" x14ac:dyDescent="0.25">
      <c r="A3418" s="3">
        <v>2036</v>
      </c>
      <c r="B3418" s="3">
        <v>1</v>
      </c>
      <c r="C3418" s="4">
        <v>7</v>
      </c>
      <c r="D3418" s="20">
        <f>INDEX('Prom Factor Mensual Hora 0,5'!$B$5:$N$28,MATCH('Casos CMg'!$C3418,'Prom Factor Mensual Hora 0,5'!$A$5:$A$28,0),MATCH('Casos CMg'!$B3418,'Prom Factor Mensual Hora 0,5'!$B$4:$M$4,0))</f>
        <v>0.989153881115167</v>
      </c>
      <c r="E3418" s="24">
        <v>6.9</v>
      </c>
      <c r="F3418" s="19">
        <f t="shared" si="159"/>
        <v>6.8251617796946524</v>
      </c>
      <c r="G3418" s="24">
        <v>4.0999999999999996</v>
      </c>
      <c r="H3418" s="19">
        <f t="shared" si="160"/>
        <v>4.0555309125721841</v>
      </c>
      <c r="I3418" s="24">
        <v>11</v>
      </c>
      <c r="J3418" s="19">
        <f t="shared" si="161"/>
        <v>10.880692692266837</v>
      </c>
    </row>
    <row r="3419" spans="1:10" x14ac:dyDescent="0.25">
      <c r="A3419" s="3">
        <v>2036</v>
      </c>
      <c r="B3419" s="3">
        <v>1</v>
      </c>
      <c r="C3419" s="4">
        <v>8</v>
      </c>
      <c r="D3419" s="20">
        <f>INDEX('Prom Factor Mensual Hora 0,5'!$B$5:$N$28,MATCH('Casos CMg'!$C3419,'Prom Factor Mensual Hora 0,5'!$A$5:$A$28,0),MATCH('Casos CMg'!$B3419,'Prom Factor Mensual Hora 0,5'!$B$4:$M$4,0))</f>
        <v>0.98926567975837054</v>
      </c>
      <c r="E3419" s="24">
        <v>4</v>
      </c>
      <c r="F3419" s="19">
        <f t="shared" si="159"/>
        <v>3.9570627190334822</v>
      </c>
      <c r="G3419" s="24">
        <v>2</v>
      </c>
      <c r="H3419" s="19">
        <f t="shared" si="160"/>
        <v>1.9785313595167411</v>
      </c>
      <c r="I3419" s="24">
        <v>4.5999999999999996</v>
      </c>
      <c r="J3419" s="19">
        <f t="shared" si="161"/>
        <v>4.5506221268885039</v>
      </c>
    </row>
    <row r="3420" spans="1:10" x14ac:dyDescent="0.25">
      <c r="A3420" s="3">
        <v>2036</v>
      </c>
      <c r="B3420" s="3">
        <v>1</v>
      </c>
      <c r="C3420" s="4">
        <v>9</v>
      </c>
      <c r="D3420" s="20">
        <f>INDEX('Prom Factor Mensual Hora 0,5'!$B$5:$N$28,MATCH('Casos CMg'!$C3420,'Prom Factor Mensual Hora 0,5'!$A$5:$A$28,0),MATCH('Casos CMg'!$B3420,'Prom Factor Mensual Hora 0,5'!$B$4:$M$4,0))</f>
        <v>0.99442382427572695</v>
      </c>
      <c r="E3420" s="24">
        <v>3.5</v>
      </c>
      <c r="F3420" s="19">
        <f t="shared" si="159"/>
        <v>3.4804833849650443</v>
      </c>
      <c r="G3420" s="24">
        <v>1.6</v>
      </c>
      <c r="H3420" s="19">
        <f t="shared" si="160"/>
        <v>1.5910781188411631</v>
      </c>
      <c r="I3420" s="24">
        <v>3.5</v>
      </c>
      <c r="J3420" s="19">
        <f t="shared" si="161"/>
        <v>3.4804833849650443</v>
      </c>
    </row>
    <row r="3421" spans="1:10" x14ac:dyDescent="0.25">
      <c r="A3421" s="3">
        <v>2036</v>
      </c>
      <c r="B3421" s="3">
        <v>1</v>
      </c>
      <c r="C3421" s="4">
        <v>10</v>
      </c>
      <c r="D3421" s="20">
        <f>INDEX('Prom Factor Mensual Hora 0,5'!$B$5:$N$28,MATCH('Casos CMg'!$C3421,'Prom Factor Mensual Hora 0,5'!$A$5:$A$28,0),MATCH('Casos CMg'!$B3421,'Prom Factor Mensual Hora 0,5'!$B$4:$M$4,0))</f>
        <v>0.9980668527594162</v>
      </c>
      <c r="E3421" s="24">
        <v>1.3</v>
      </c>
      <c r="F3421" s="19">
        <f t="shared" si="159"/>
        <v>1.2974869085872411</v>
      </c>
      <c r="G3421" s="24">
        <v>0.7</v>
      </c>
      <c r="H3421" s="19">
        <f t="shared" si="160"/>
        <v>0.69864679693159126</v>
      </c>
      <c r="I3421" s="24">
        <v>1.7</v>
      </c>
      <c r="J3421" s="19">
        <f t="shared" si="161"/>
        <v>1.6967136496910076</v>
      </c>
    </row>
    <row r="3422" spans="1:10" x14ac:dyDescent="0.25">
      <c r="A3422" s="3">
        <v>2036</v>
      </c>
      <c r="B3422" s="3">
        <v>1</v>
      </c>
      <c r="C3422" s="4">
        <v>11</v>
      </c>
      <c r="D3422" s="20">
        <f>INDEX('Prom Factor Mensual Hora 0,5'!$B$5:$N$28,MATCH('Casos CMg'!$C3422,'Prom Factor Mensual Hora 0,5'!$A$5:$A$28,0),MATCH('Casos CMg'!$B3422,'Prom Factor Mensual Hora 0,5'!$B$4:$M$4,0))</f>
        <v>0.99800010772319481</v>
      </c>
      <c r="E3422" s="24">
        <v>1.3</v>
      </c>
      <c r="F3422" s="19">
        <f t="shared" si="159"/>
        <v>1.2974001400401534</v>
      </c>
      <c r="G3422" s="24">
        <v>0.7</v>
      </c>
      <c r="H3422" s="19">
        <f t="shared" si="160"/>
        <v>0.69860007540623636</v>
      </c>
      <c r="I3422" s="24">
        <v>1.7</v>
      </c>
      <c r="J3422" s="19">
        <f t="shared" si="161"/>
        <v>1.6966001831294311</v>
      </c>
    </row>
    <row r="3423" spans="1:10" x14ac:dyDescent="0.25">
      <c r="A3423" s="3">
        <v>2036</v>
      </c>
      <c r="B3423" s="3">
        <v>1</v>
      </c>
      <c r="C3423" s="4">
        <v>12</v>
      </c>
      <c r="D3423" s="20">
        <f>INDEX('Prom Factor Mensual Hora 0,5'!$B$5:$N$28,MATCH('Casos CMg'!$C3423,'Prom Factor Mensual Hora 0,5'!$A$5:$A$28,0),MATCH('Casos CMg'!$B3423,'Prom Factor Mensual Hora 0,5'!$B$4:$M$4,0))</f>
        <v>0.99894824304206808</v>
      </c>
      <c r="E3423" s="24">
        <v>1.3</v>
      </c>
      <c r="F3423" s="19">
        <f t="shared" si="159"/>
        <v>1.2986327159546887</v>
      </c>
      <c r="G3423" s="24">
        <v>0.7</v>
      </c>
      <c r="H3423" s="19">
        <f t="shared" si="160"/>
        <v>0.69926377012944763</v>
      </c>
      <c r="I3423" s="24">
        <v>1.7</v>
      </c>
      <c r="J3423" s="19">
        <f t="shared" si="161"/>
        <v>1.6982120131715157</v>
      </c>
    </row>
    <row r="3424" spans="1:10" x14ac:dyDescent="0.25">
      <c r="A3424" s="3">
        <v>2036</v>
      </c>
      <c r="B3424" s="3">
        <v>1</v>
      </c>
      <c r="C3424" s="4">
        <v>13</v>
      </c>
      <c r="D3424" s="20">
        <f>INDEX('Prom Factor Mensual Hora 0,5'!$B$5:$N$28,MATCH('Casos CMg'!$C3424,'Prom Factor Mensual Hora 0,5'!$A$5:$A$28,0),MATCH('Casos CMg'!$B3424,'Prom Factor Mensual Hora 0,5'!$B$4:$M$4,0))</f>
        <v>0.9993123629650239</v>
      </c>
      <c r="E3424" s="24">
        <v>1.3</v>
      </c>
      <c r="F3424" s="19">
        <f t="shared" si="159"/>
        <v>1.2991060718545311</v>
      </c>
      <c r="G3424" s="24">
        <v>0.7</v>
      </c>
      <c r="H3424" s="19">
        <f t="shared" si="160"/>
        <v>0.69951865407551672</v>
      </c>
      <c r="I3424" s="24">
        <v>1.7</v>
      </c>
      <c r="J3424" s="19">
        <f t="shared" si="161"/>
        <v>1.6988310170405405</v>
      </c>
    </row>
    <row r="3425" spans="1:10" x14ac:dyDescent="0.25">
      <c r="A3425" s="3">
        <v>2036</v>
      </c>
      <c r="B3425" s="3">
        <v>1</v>
      </c>
      <c r="C3425" s="4">
        <v>14</v>
      </c>
      <c r="D3425" s="20">
        <f>INDEX('Prom Factor Mensual Hora 0,5'!$B$5:$N$28,MATCH('Casos CMg'!$C3425,'Prom Factor Mensual Hora 0,5'!$A$5:$A$28,0),MATCH('Casos CMg'!$B3425,'Prom Factor Mensual Hora 0,5'!$B$4:$M$4,0))</f>
        <v>0.99983948140145085</v>
      </c>
      <c r="E3425" s="24">
        <v>1.3</v>
      </c>
      <c r="F3425" s="19">
        <f t="shared" si="159"/>
        <v>1.2997913258218861</v>
      </c>
      <c r="G3425" s="24">
        <v>0.7</v>
      </c>
      <c r="H3425" s="19">
        <f t="shared" si="160"/>
        <v>0.69988763698101553</v>
      </c>
      <c r="I3425" s="24">
        <v>1.7</v>
      </c>
      <c r="J3425" s="19">
        <f t="shared" si="161"/>
        <v>1.6997271183824665</v>
      </c>
    </row>
    <row r="3426" spans="1:10" x14ac:dyDescent="0.25">
      <c r="A3426" s="3">
        <v>2036</v>
      </c>
      <c r="B3426" s="3">
        <v>1</v>
      </c>
      <c r="C3426" s="4">
        <v>15</v>
      </c>
      <c r="D3426" s="20">
        <f>INDEX('Prom Factor Mensual Hora 0,5'!$B$5:$N$28,MATCH('Casos CMg'!$C3426,'Prom Factor Mensual Hora 0,5'!$A$5:$A$28,0),MATCH('Casos CMg'!$B3426,'Prom Factor Mensual Hora 0,5'!$B$4:$M$4,0))</f>
        <v>1</v>
      </c>
      <c r="E3426" s="24">
        <v>1.3</v>
      </c>
      <c r="F3426" s="19">
        <f t="shared" si="159"/>
        <v>1.3</v>
      </c>
      <c r="G3426" s="24">
        <v>0.7</v>
      </c>
      <c r="H3426" s="19">
        <f t="shared" si="160"/>
        <v>0.7</v>
      </c>
      <c r="I3426" s="24">
        <v>1.7</v>
      </c>
      <c r="J3426" s="19">
        <f t="shared" si="161"/>
        <v>1.7</v>
      </c>
    </row>
    <row r="3427" spans="1:10" x14ac:dyDescent="0.25">
      <c r="A3427" s="3">
        <v>2036</v>
      </c>
      <c r="B3427" s="3">
        <v>1</v>
      </c>
      <c r="C3427" s="4">
        <v>16</v>
      </c>
      <c r="D3427" s="20">
        <f>INDEX('Prom Factor Mensual Hora 0,5'!$B$5:$N$28,MATCH('Casos CMg'!$C3427,'Prom Factor Mensual Hora 0,5'!$A$5:$A$28,0),MATCH('Casos CMg'!$B3427,'Prom Factor Mensual Hora 0,5'!$B$4:$M$4,0))</f>
        <v>0.99992346841158686</v>
      </c>
      <c r="E3427" s="24">
        <v>1.3</v>
      </c>
      <c r="F3427" s="19">
        <f t="shared" si="159"/>
        <v>1.299900508935063</v>
      </c>
      <c r="G3427" s="24">
        <v>0.7</v>
      </c>
      <c r="H3427" s="19">
        <f t="shared" si="160"/>
        <v>0.69994642788811079</v>
      </c>
      <c r="I3427" s="24">
        <v>1.7</v>
      </c>
      <c r="J3427" s="19">
        <f t="shared" si="161"/>
        <v>1.6998698962996976</v>
      </c>
    </row>
    <row r="3428" spans="1:10" x14ac:dyDescent="0.25">
      <c r="A3428" s="3">
        <v>2036</v>
      </c>
      <c r="B3428" s="3">
        <v>1</v>
      </c>
      <c r="C3428" s="4">
        <v>17</v>
      </c>
      <c r="D3428" s="20">
        <f>INDEX('Prom Factor Mensual Hora 0,5'!$B$5:$N$28,MATCH('Casos CMg'!$C3428,'Prom Factor Mensual Hora 0,5'!$A$5:$A$28,0),MATCH('Casos CMg'!$B3428,'Prom Factor Mensual Hora 0,5'!$B$4:$M$4,0))</f>
        <v>0.99991708859360151</v>
      </c>
      <c r="E3428" s="24">
        <v>1.3</v>
      </c>
      <c r="F3428" s="19">
        <f t="shared" si="159"/>
        <v>1.2998922151716821</v>
      </c>
      <c r="G3428" s="24">
        <v>0.7</v>
      </c>
      <c r="H3428" s="19">
        <f t="shared" si="160"/>
        <v>0.69994196201552106</v>
      </c>
      <c r="I3428" s="24">
        <v>1.7</v>
      </c>
      <c r="J3428" s="19">
        <f t="shared" si="161"/>
        <v>1.6998590506091225</v>
      </c>
    </row>
    <row r="3429" spans="1:10" x14ac:dyDescent="0.25">
      <c r="A3429" s="3">
        <v>2036</v>
      </c>
      <c r="B3429" s="3">
        <v>1</v>
      </c>
      <c r="C3429" s="4">
        <v>18</v>
      </c>
      <c r="D3429" s="20">
        <f>INDEX('Prom Factor Mensual Hora 0,5'!$B$5:$N$28,MATCH('Casos CMg'!$C3429,'Prom Factor Mensual Hora 0,5'!$A$5:$A$28,0),MATCH('Casos CMg'!$B3429,'Prom Factor Mensual Hora 0,5'!$B$4:$M$4,0))</f>
        <v>0.99991354622575246</v>
      </c>
      <c r="E3429" s="24">
        <v>1.3</v>
      </c>
      <c r="F3429" s="19">
        <f t="shared" si="159"/>
        <v>1.2998876100934782</v>
      </c>
      <c r="G3429" s="24">
        <v>0.7</v>
      </c>
      <c r="H3429" s="19">
        <f t="shared" si="160"/>
        <v>0.69993948235802672</v>
      </c>
      <c r="I3429" s="24">
        <v>1.7</v>
      </c>
      <c r="J3429" s="19">
        <f t="shared" si="161"/>
        <v>1.6998530285837792</v>
      </c>
    </row>
    <row r="3430" spans="1:10" x14ac:dyDescent="0.25">
      <c r="A3430" s="3">
        <v>2036</v>
      </c>
      <c r="B3430" s="3">
        <v>1</v>
      </c>
      <c r="C3430" s="4">
        <v>19</v>
      </c>
      <c r="D3430" s="20">
        <f>INDEX('Prom Factor Mensual Hora 0,5'!$B$5:$N$28,MATCH('Casos CMg'!$C3430,'Prom Factor Mensual Hora 0,5'!$A$5:$A$28,0),MATCH('Casos CMg'!$B3430,'Prom Factor Mensual Hora 0,5'!$B$4:$M$4,0))</f>
        <v>1</v>
      </c>
      <c r="E3430" s="24">
        <v>3.5</v>
      </c>
      <c r="F3430" s="19">
        <f t="shared" si="159"/>
        <v>3.5</v>
      </c>
      <c r="G3430" s="24">
        <v>1.6</v>
      </c>
      <c r="H3430" s="19">
        <f t="shared" si="160"/>
        <v>1.6</v>
      </c>
      <c r="I3430" s="24">
        <v>3.5</v>
      </c>
      <c r="J3430" s="19">
        <f t="shared" si="161"/>
        <v>3.5</v>
      </c>
    </row>
    <row r="3431" spans="1:10" x14ac:dyDescent="0.25">
      <c r="A3431" s="3">
        <v>2036</v>
      </c>
      <c r="B3431" s="3">
        <v>1</v>
      </c>
      <c r="C3431" s="4">
        <v>20</v>
      </c>
      <c r="D3431" s="20">
        <f>INDEX('Prom Factor Mensual Hora 0,5'!$B$5:$N$28,MATCH('Casos CMg'!$C3431,'Prom Factor Mensual Hora 0,5'!$A$5:$A$28,0),MATCH('Casos CMg'!$B3431,'Prom Factor Mensual Hora 0,5'!$B$4:$M$4,0))</f>
        <v>0.98245092444304372</v>
      </c>
      <c r="E3431" s="24">
        <v>70.599999999999994</v>
      </c>
      <c r="F3431" s="19">
        <f t="shared" si="159"/>
        <v>69.361035265678879</v>
      </c>
      <c r="G3431" s="24">
        <v>36.9</v>
      </c>
      <c r="H3431" s="19">
        <f t="shared" si="160"/>
        <v>36.252439111948313</v>
      </c>
      <c r="I3431" s="24">
        <v>90.4</v>
      </c>
      <c r="J3431" s="19">
        <f t="shared" si="161"/>
        <v>88.813563569651151</v>
      </c>
    </row>
    <row r="3432" spans="1:10" x14ac:dyDescent="0.25">
      <c r="A3432" s="3">
        <v>2036</v>
      </c>
      <c r="B3432" s="3">
        <v>1</v>
      </c>
      <c r="C3432" s="4">
        <v>21</v>
      </c>
      <c r="D3432" s="20">
        <f>INDEX('Prom Factor Mensual Hora 0,5'!$B$5:$N$28,MATCH('Casos CMg'!$C3432,'Prom Factor Mensual Hora 0,5'!$A$5:$A$28,0),MATCH('Casos CMg'!$B3432,'Prom Factor Mensual Hora 0,5'!$B$4:$M$4,0))</f>
        <v>0.98161712178659266</v>
      </c>
      <c r="E3432" s="24">
        <v>71</v>
      </c>
      <c r="F3432" s="19">
        <f t="shared" si="159"/>
        <v>69.694815646848085</v>
      </c>
      <c r="G3432" s="24">
        <v>37.200000000000003</v>
      </c>
      <c r="H3432" s="19">
        <f t="shared" si="160"/>
        <v>36.51615693046125</v>
      </c>
      <c r="I3432" s="24">
        <v>91.3</v>
      </c>
      <c r="J3432" s="19">
        <f t="shared" si="161"/>
        <v>89.62164321911591</v>
      </c>
    </row>
    <row r="3433" spans="1:10" x14ac:dyDescent="0.25">
      <c r="A3433" s="3">
        <v>2036</v>
      </c>
      <c r="B3433" s="3">
        <v>1</v>
      </c>
      <c r="C3433" s="4">
        <v>22</v>
      </c>
      <c r="D3433" s="20">
        <f>INDEX('Prom Factor Mensual Hora 0,5'!$B$5:$N$28,MATCH('Casos CMg'!$C3433,'Prom Factor Mensual Hora 0,5'!$A$5:$A$28,0),MATCH('Casos CMg'!$B3433,'Prom Factor Mensual Hora 0,5'!$B$4:$M$4,0))</f>
        <v>0.98162969101739617</v>
      </c>
      <c r="E3433" s="24">
        <v>71</v>
      </c>
      <c r="F3433" s="19">
        <f t="shared" si="159"/>
        <v>69.695708062235127</v>
      </c>
      <c r="G3433" s="24">
        <v>37.200000000000003</v>
      </c>
      <c r="H3433" s="19">
        <f t="shared" si="160"/>
        <v>36.51662450584714</v>
      </c>
      <c r="I3433" s="24">
        <v>91.3</v>
      </c>
      <c r="J3433" s="19">
        <f t="shared" si="161"/>
        <v>89.622790789888271</v>
      </c>
    </row>
    <row r="3434" spans="1:10" x14ac:dyDescent="0.25">
      <c r="A3434" s="3">
        <v>2036</v>
      </c>
      <c r="B3434" s="3">
        <v>1</v>
      </c>
      <c r="C3434" s="4">
        <v>23</v>
      </c>
      <c r="D3434" s="20">
        <f>INDEX('Prom Factor Mensual Hora 0,5'!$B$5:$N$28,MATCH('Casos CMg'!$C3434,'Prom Factor Mensual Hora 0,5'!$A$5:$A$28,0),MATCH('Casos CMg'!$B3434,'Prom Factor Mensual Hora 0,5'!$B$4:$M$4,0))</f>
        <v>0.98162962626717365</v>
      </c>
      <c r="E3434" s="24">
        <v>71</v>
      </c>
      <c r="F3434" s="19">
        <f t="shared" si="159"/>
        <v>69.695703464969327</v>
      </c>
      <c r="G3434" s="24">
        <v>37.200000000000003</v>
      </c>
      <c r="H3434" s="19">
        <f t="shared" si="160"/>
        <v>36.516622097138864</v>
      </c>
      <c r="I3434" s="24">
        <v>91.3</v>
      </c>
      <c r="J3434" s="19">
        <f t="shared" si="161"/>
        <v>89.622784878192945</v>
      </c>
    </row>
    <row r="3435" spans="1:10" x14ac:dyDescent="0.25">
      <c r="A3435" s="3">
        <v>2036</v>
      </c>
      <c r="B3435" s="3">
        <v>2</v>
      </c>
      <c r="C3435" s="4">
        <v>0</v>
      </c>
      <c r="D3435" s="20">
        <f>INDEX('Prom Factor Mensual Hora 0,5'!$B$5:$N$28,MATCH('Casos CMg'!$C3435,'Prom Factor Mensual Hora 0,5'!$A$5:$A$28,0),MATCH('Casos CMg'!$B3435,'Prom Factor Mensual Hora 0,5'!$B$4:$M$4,0))</f>
        <v>0.9894889113277171</v>
      </c>
      <c r="E3435" s="24">
        <v>78.900000000000006</v>
      </c>
      <c r="F3435" s="19">
        <f t="shared" si="159"/>
        <v>78.070675103756884</v>
      </c>
      <c r="G3435" s="24">
        <v>41</v>
      </c>
      <c r="H3435" s="19">
        <f t="shared" si="160"/>
        <v>40.569045364436398</v>
      </c>
      <c r="I3435" s="24">
        <v>101.6</v>
      </c>
      <c r="J3435" s="19">
        <f t="shared" si="161"/>
        <v>100.53207339089604</v>
      </c>
    </row>
    <row r="3436" spans="1:10" x14ac:dyDescent="0.25">
      <c r="A3436" s="3">
        <v>2036</v>
      </c>
      <c r="B3436" s="3">
        <v>2</v>
      </c>
      <c r="C3436" s="4">
        <v>1</v>
      </c>
      <c r="D3436" s="20">
        <f>INDEX('Prom Factor Mensual Hora 0,5'!$B$5:$N$28,MATCH('Casos CMg'!$C3436,'Prom Factor Mensual Hora 0,5'!$A$5:$A$28,0),MATCH('Casos CMg'!$B3436,'Prom Factor Mensual Hora 0,5'!$B$4:$M$4,0))</f>
        <v>0.99352670258105158</v>
      </c>
      <c r="E3436" s="24">
        <v>79</v>
      </c>
      <c r="F3436" s="19">
        <f t="shared" si="159"/>
        <v>78.488609503903078</v>
      </c>
      <c r="G3436" s="24">
        <v>41.3</v>
      </c>
      <c r="H3436" s="19">
        <f t="shared" si="160"/>
        <v>41.032652816597427</v>
      </c>
      <c r="I3436" s="24">
        <v>102.5</v>
      </c>
      <c r="J3436" s="19">
        <f t="shared" si="161"/>
        <v>101.83648701455779</v>
      </c>
    </row>
    <row r="3437" spans="1:10" x14ac:dyDescent="0.25">
      <c r="A3437" s="3">
        <v>2036</v>
      </c>
      <c r="B3437" s="3">
        <v>2</v>
      </c>
      <c r="C3437" s="4">
        <v>2</v>
      </c>
      <c r="D3437" s="20">
        <f>INDEX('Prom Factor Mensual Hora 0,5'!$B$5:$N$28,MATCH('Casos CMg'!$C3437,'Prom Factor Mensual Hora 0,5'!$A$5:$A$28,0),MATCH('Casos CMg'!$B3437,'Prom Factor Mensual Hora 0,5'!$B$4:$M$4,0))</f>
        <v>0.99352662116499169</v>
      </c>
      <c r="E3437" s="24">
        <v>79</v>
      </c>
      <c r="F3437" s="19">
        <f t="shared" si="159"/>
        <v>78.488603072034337</v>
      </c>
      <c r="G3437" s="24">
        <v>41.3</v>
      </c>
      <c r="H3437" s="19">
        <f t="shared" si="160"/>
        <v>41.032649454114157</v>
      </c>
      <c r="I3437" s="24">
        <v>102.5</v>
      </c>
      <c r="J3437" s="19">
        <f t="shared" si="161"/>
        <v>101.83647866941165</v>
      </c>
    </row>
    <row r="3438" spans="1:10" x14ac:dyDescent="0.25">
      <c r="A3438" s="3">
        <v>2036</v>
      </c>
      <c r="B3438" s="3">
        <v>2</v>
      </c>
      <c r="C3438" s="4">
        <v>3</v>
      </c>
      <c r="D3438" s="20">
        <f>INDEX('Prom Factor Mensual Hora 0,5'!$B$5:$N$28,MATCH('Casos CMg'!$C3438,'Prom Factor Mensual Hora 0,5'!$A$5:$A$28,0),MATCH('Casos CMg'!$B3438,'Prom Factor Mensual Hora 0,5'!$B$4:$M$4,0))</f>
        <v>0.99352158538607926</v>
      </c>
      <c r="E3438" s="24">
        <v>79</v>
      </c>
      <c r="F3438" s="19">
        <f t="shared" si="159"/>
        <v>78.488205245500268</v>
      </c>
      <c r="G3438" s="24">
        <v>41.3</v>
      </c>
      <c r="H3438" s="19">
        <f t="shared" si="160"/>
        <v>41.032441476445072</v>
      </c>
      <c r="I3438" s="24">
        <v>102.5</v>
      </c>
      <c r="J3438" s="19">
        <f t="shared" si="161"/>
        <v>101.83596250207313</v>
      </c>
    </row>
    <row r="3439" spans="1:10" x14ac:dyDescent="0.25">
      <c r="A3439" s="3">
        <v>2036</v>
      </c>
      <c r="B3439" s="3">
        <v>2</v>
      </c>
      <c r="C3439" s="4">
        <v>4</v>
      </c>
      <c r="D3439" s="20">
        <f>INDEX('Prom Factor Mensual Hora 0,5'!$B$5:$N$28,MATCH('Casos CMg'!$C3439,'Prom Factor Mensual Hora 0,5'!$A$5:$A$28,0),MATCH('Casos CMg'!$B3439,'Prom Factor Mensual Hora 0,5'!$B$4:$M$4,0))</f>
        <v>0.9935231367334898</v>
      </c>
      <c r="E3439" s="24">
        <v>79</v>
      </c>
      <c r="F3439" s="19">
        <f t="shared" si="159"/>
        <v>78.488327801945701</v>
      </c>
      <c r="G3439" s="24">
        <v>41.3</v>
      </c>
      <c r="H3439" s="19">
        <f t="shared" si="160"/>
        <v>41.032505547093123</v>
      </c>
      <c r="I3439" s="24">
        <v>102.5</v>
      </c>
      <c r="J3439" s="19">
        <f t="shared" si="161"/>
        <v>101.83612151518271</v>
      </c>
    </row>
    <row r="3440" spans="1:10" x14ac:dyDescent="0.25">
      <c r="A3440" s="3">
        <v>2036</v>
      </c>
      <c r="B3440" s="3">
        <v>2</v>
      </c>
      <c r="C3440" s="4">
        <v>5</v>
      </c>
      <c r="D3440" s="20">
        <f>INDEX('Prom Factor Mensual Hora 0,5'!$B$5:$N$28,MATCH('Casos CMg'!$C3440,'Prom Factor Mensual Hora 0,5'!$A$5:$A$28,0),MATCH('Casos CMg'!$B3440,'Prom Factor Mensual Hora 0,5'!$B$4:$M$4,0))</f>
        <v>0.99352554291798056</v>
      </c>
      <c r="E3440" s="24">
        <v>79</v>
      </c>
      <c r="F3440" s="19">
        <f t="shared" si="159"/>
        <v>78.48851789052047</v>
      </c>
      <c r="G3440" s="24">
        <v>41.3</v>
      </c>
      <c r="H3440" s="19">
        <f t="shared" si="160"/>
        <v>41.032604922512597</v>
      </c>
      <c r="I3440" s="24">
        <v>102.5</v>
      </c>
      <c r="J3440" s="19">
        <f t="shared" si="161"/>
        <v>101.836368149093</v>
      </c>
    </row>
    <row r="3441" spans="1:10" x14ac:dyDescent="0.25">
      <c r="A3441" s="3">
        <v>2036</v>
      </c>
      <c r="B3441" s="3">
        <v>2</v>
      </c>
      <c r="C3441" s="4">
        <v>6</v>
      </c>
      <c r="D3441" s="20">
        <f>INDEX('Prom Factor Mensual Hora 0,5'!$B$5:$N$28,MATCH('Casos CMg'!$C3441,'Prom Factor Mensual Hora 0,5'!$A$5:$A$28,0),MATCH('Casos CMg'!$B3441,'Prom Factor Mensual Hora 0,5'!$B$4:$M$4,0))</f>
        <v>0.99352728973445059</v>
      </c>
      <c r="E3441" s="24">
        <v>3.4</v>
      </c>
      <c r="F3441" s="19">
        <f t="shared" si="159"/>
        <v>3.3779927850971321</v>
      </c>
      <c r="G3441" s="24">
        <v>2.1</v>
      </c>
      <c r="H3441" s="19">
        <f t="shared" si="160"/>
        <v>2.0864073084423462</v>
      </c>
      <c r="I3441" s="24">
        <v>4.5999999999999996</v>
      </c>
      <c r="J3441" s="19">
        <f t="shared" si="161"/>
        <v>4.5702255327784727</v>
      </c>
    </row>
    <row r="3442" spans="1:10" x14ac:dyDescent="0.25">
      <c r="A3442" s="3">
        <v>2036</v>
      </c>
      <c r="B3442" s="3">
        <v>2</v>
      </c>
      <c r="C3442" s="4">
        <v>7</v>
      </c>
      <c r="D3442" s="20">
        <f>INDEX('Prom Factor Mensual Hora 0,5'!$B$5:$N$28,MATCH('Casos CMg'!$C3442,'Prom Factor Mensual Hora 0,5'!$A$5:$A$28,0),MATCH('Casos CMg'!$B3442,'Prom Factor Mensual Hora 0,5'!$B$4:$M$4,0))</f>
        <v>0.99352259846588165</v>
      </c>
      <c r="E3442" s="24">
        <v>2.1</v>
      </c>
      <c r="F3442" s="19">
        <f t="shared" si="159"/>
        <v>2.0863974567783514</v>
      </c>
      <c r="G3442" s="24">
        <v>1.3</v>
      </c>
      <c r="H3442" s="19">
        <f t="shared" si="160"/>
        <v>1.2915793780056462</v>
      </c>
      <c r="I3442" s="24">
        <v>3.5</v>
      </c>
      <c r="J3442" s="19">
        <f t="shared" si="161"/>
        <v>3.4773290946305857</v>
      </c>
    </row>
    <row r="3443" spans="1:10" x14ac:dyDescent="0.25">
      <c r="A3443" s="3">
        <v>2036</v>
      </c>
      <c r="B3443" s="3">
        <v>2</v>
      </c>
      <c r="C3443" s="4">
        <v>8</v>
      </c>
      <c r="D3443" s="20">
        <f>INDEX('Prom Factor Mensual Hora 0,5'!$B$5:$N$28,MATCH('Casos CMg'!$C3443,'Prom Factor Mensual Hora 0,5'!$A$5:$A$28,0),MATCH('Casos CMg'!$B3443,'Prom Factor Mensual Hora 0,5'!$B$4:$M$4,0))</f>
        <v>0.99352348867960838</v>
      </c>
      <c r="E3443" s="24">
        <v>1.8</v>
      </c>
      <c r="F3443" s="19">
        <f t="shared" si="159"/>
        <v>1.7883422796232951</v>
      </c>
      <c r="G3443" s="24">
        <v>1.1000000000000001</v>
      </c>
      <c r="H3443" s="19">
        <f t="shared" si="160"/>
        <v>1.0928758375475693</v>
      </c>
      <c r="I3443" s="24">
        <v>3.3</v>
      </c>
      <c r="J3443" s="19">
        <f t="shared" si="161"/>
        <v>3.2786275126427076</v>
      </c>
    </row>
    <row r="3444" spans="1:10" x14ac:dyDescent="0.25">
      <c r="A3444" s="3">
        <v>2036</v>
      </c>
      <c r="B3444" s="3">
        <v>2</v>
      </c>
      <c r="C3444" s="4">
        <v>9</v>
      </c>
      <c r="D3444" s="20">
        <f>INDEX('Prom Factor Mensual Hora 0,5'!$B$5:$N$28,MATCH('Casos CMg'!$C3444,'Prom Factor Mensual Hora 0,5'!$A$5:$A$28,0),MATCH('Casos CMg'!$B3444,'Prom Factor Mensual Hora 0,5'!$B$4:$M$4,0))</f>
        <v>0.99527604572207462</v>
      </c>
      <c r="E3444" s="24">
        <v>0.7</v>
      </c>
      <c r="F3444" s="19">
        <f t="shared" si="159"/>
        <v>0.69669323200545219</v>
      </c>
      <c r="G3444" s="24">
        <v>0.4</v>
      </c>
      <c r="H3444" s="19">
        <f t="shared" si="160"/>
        <v>0.39811041828882987</v>
      </c>
      <c r="I3444" s="24">
        <v>1.9</v>
      </c>
      <c r="J3444" s="19">
        <f t="shared" si="161"/>
        <v>1.8910244868719417</v>
      </c>
    </row>
    <row r="3445" spans="1:10" x14ac:dyDescent="0.25">
      <c r="A3445" s="3">
        <v>2036</v>
      </c>
      <c r="B3445" s="3">
        <v>2</v>
      </c>
      <c r="C3445" s="4">
        <v>10</v>
      </c>
      <c r="D3445" s="20">
        <f>INDEX('Prom Factor Mensual Hora 0,5'!$B$5:$N$28,MATCH('Casos CMg'!$C3445,'Prom Factor Mensual Hora 0,5'!$A$5:$A$28,0),MATCH('Casos CMg'!$B3445,'Prom Factor Mensual Hora 0,5'!$B$4:$M$4,0))</f>
        <v>0.99721878914847994</v>
      </c>
      <c r="E3445" s="24">
        <v>0.7</v>
      </c>
      <c r="F3445" s="19">
        <f t="shared" si="159"/>
        <v>0.69805315240393595</v>
      </c>
      <c r="G3445" s="24">
        <v>0.4</v>
      </c>
      <c r="H3445" s="19">
        <f t="shared" si="160"/>
        <v>0.39888751565939201</v>
      </c>
      <c r="I3445" s="24">
        <v>1.7</v>
      </c>
      <c r="J3445" s="19">
        <f t="shared" si="161"/>
        <v>1.6952719415524158</v>
      </c>
    </row>
    <row r="3446" spans="1:10" x14ac:dyDescent="0.25">
      <c r="A3446" s="3">
        <v>2036</v>
      </c>
      <c r="B3446" s="3">
        <v>2</v>
      </c>
      <c r="C3446" s="4">
        <v>11</v>
      </c>
      <c r="D3446" s="20">
        <f>INDEX('Prom Factor Mensual Hora 0,5'!$B$5:$N$28,MATCH('Casos CMg'!$C3446,'Prom Factor Mensual Hora 0,5'!$A$5:$A$28,0),MATCH('Casos CMg'!$B3446,'Prom Factor Mensual Hora 0,5'!$B$4:$M$4,0))</f>
        <v>0.99704365040307219</v>
      </c>
      <c r="E3446" s="24">
        <v>0.7</v>
      </c>
      <c r="F3446" s="19">
        <f t="shared" si="159"/>
        <v>0.69793055528215053</v>
      </c>
      <c r="G3446" s="24">
        <v>0.4</v>
      </c>
      <c r="H3446" s="19">
        <f t="shared" si="160"/>
        <v>0.39881746016122888</v>
      </c>
      <c r="I3446" s="24">
        <v>1.7</v>
      </c>
      <c r="J3446" s="19">
        <f t="shared" si="161"/>
        <v>1.6949742056852226</v>
      </c>
    </row>
    <row r="3447" spans="1:10" x14ac:dyDescent="0.25">
      <c r="A3447" s="3">
        <v>2036</v>
      </c>
      <c r="B3447" s="3">
        <v>2</v>
      </c>
      <c r="C3447" s="4">
        <v>12</v>
      </c>
      <c r="D3447" s="20">
        <f>INDEX('Prom Factor Mensual Hora 0,5'!$B$5:$N$28,MATCH('Casos CMg'!$C3447,'Prom Factor Mensual Hora 0,5'!$A$5:$A$28,0),MATCH('Casos CMg'!$B3447,'Prom Factor Mensual Hora 0,5'!$B$4:$M$4,0))</f>
        <v>0.99749579563688595</v>
      </c>
      <c r="E3447" s="24">
        <v>0.3</v>
      </c>
      <c r="F3447" s="19">
        <f t="shared" si="159"/>
        <v>0.29924873869106577</v>
      </c>
      <c r="G3447" s="24">
        <v>0.1</v>
      </c>
      <c r="H3447" s="19">
        <f t="shared" si="160"/>
        <v>9.9749579563688601E-2</v>
      </c>
      <c r="I3447" s="24">
        <v>1.4</v>
      </c>
      <c r="J3447" s="19">
        <f t="shared" si="161"/>
        <v>1.3964941138916402</v>
      </c>
    </row>
    <row r="3448" spans="1:10" x14ac:dyDescent="0.25">
      <c r="A3448" s="3">
        <v>2036</v>
      </c>
      <c r="B3448" s="3">
        <v>2</v>
      </c>
      <c r="C3448" s="4">
        <v>13</v>
      </c>
      <c r="D3448" s="20">
        <f>INDEX('Prom Factor Mensual Hora 0,5'!$B$5:$N$28,MATCH('Casos CMg'!$C3448,'Prom Factor Mensual Hora 0,5'!$A$5:$A$28,0),MATCH('Casos CMg'!$B3448,'Prom Factor Mensual Hora 0,5'!$B$4:$M$4,0))</f>
        <v>0.99747761054695772</v>
      </c>
      <c r="E3448" s="24">
        <v>0.3</v>
      </c>
      <c r="F3448" s="19">
        <f t="shared" si="159"/>
        <v>0.29924328316408733</v>
      </c>
      <c r="G3448" s="24">
        <v>0.1</v>
      </c>
      <c r="H3448" s="19">
        <f t="shared" si="160"/>
        <v>9.974776105469578E-2</v>
      </c>
      <c r="I3448" s="24">
        <v>1.4</v>
      </c>
      <c r="J3448" s="19">
        <f t="shared" si="161"/>
        <v>1.3964686547657408</v>
      </c>
    </row>
    <row r="3449" spans="1:10" x14ac:dyDescent="0.25">
      <c r="A3449" s="3">
        <v>2036</v>
      </c>
      <c r="B3449" s="3">
        <v>2</v>
      </c>
      <c r="C3449" s="4">
        <v>14</v>
      </c>
      <c r="D3449" s="20">
        <f>INDEX('Prom Factor Mensual Hora 0,5'!$B$5:$N$28,MATCH('Casos CMg'!$C3449,'Prom Factor Mensual Hora 0,5'!$A$5:$A$28,0),MATCH('Casos CMg'!$B3449,'Prom Factor Mensual Hora 0,5'!$B$4:$M$4,0))</f>
        <v>0.99801346033285132</v>
      </c>
      <c r="E3449" s="24">
        <v>0.3</v>
      </c>
      <c r="F3449" s="19">
        <f t="shared" si="159"/>
        <v>0.29940403809985539</v>
      </c>
      <c r="G3449" s="24">
        <v>0.1</v>
      </c>
      <c r="H3449" s="19">
        <f t="shared" si="160"/>
        <v>9.9801346033285138E-2</v>
      </c>
      <c r="I3449" s="24">
        <v>1.4</v>
      </c>
      <c r="J3449" s="19">
        <f t="shared" si="161"/>
        <v>1.3972188444659919</v>
      </c>
    </row>
    <row r="3450" spans="1:10" x14ac:dyDescent="0.25">
      <c r="A3450" s="3">
        <v>2036</v>
      </c>
      <c r="B3450" s="3">
        <v>2</v>
      </c>
      <c r="C3450" s="4">
        <v>15</v>
      </c>
      <c r="D3450" s="20">
        <f>INDEX('Prom Factor Mensual Hora 0,5'!$B$5:$N$28,MATCH('Casos CMg'!$C3450,'Prom Factor Mensual Hora 0,5'!$A$5:$A$28,0),MATCH('Casos CMg'!$B3450,'Prom Factor Mensual Hora 0,5'!$B$4:$M$4,0))</f>
        <v>0.99812271708207967</v>
      </c>
      <c r="E3450" s="24">
        <v>0.4</v>
      </c>
      <c r="F3450" s="19">
        <f t="shared" si="159"/>
        <v>0.39924908683283189</v>
      </c>
      <c r="G3450" s="24">
        <v>0.2</v>
      </c>
      <c r="H3450" s="19">
        <f t="shared" si="160"/>
        <v>0.19962454341641594</v>
      </c>
      <c r="I3450" s="24">
        <v>1.5</v>
      </c>
      <c r="J3450" s="19">
        <f t="shared" si="161"/>
        <v>1.4971840756231196</v>
      </c>
    </row>
    <row r="3451" spans="1:10" x14ac:dyDescent="0.25">
      <c r="A3451" s="3">
        <v>2036</v>
      </c>
      <c r="B3451" s="3">
        <v>2</v>
      </c>
      <c r="C3451" s="4">
        <v>16</v>
      </c>
      <c r="D3451" s="20">
        <f>INDEX('Prom Factor Mensual Hora 0,5'!$B$5:$N$28,MATCH('Casos CMg'!$C3451,'Prom Factor Mensual Hora 0,5'!$A$5:$A$28,0),MATCH('Casos CMg'!$B3451,'Prom Factor Mensual Hora 0,5'!$B$4:$M$4,0))</f>
        <v>0.99811907894018959</v>
      </c>
      <c r="E3451" s="24">
        <v>0.4</v>
      </c>
      <c r="F3451" s="19">
        <f t="shared" si="159"/>
        <v>0.39924763157607585</v>
      </c>
      <c r="G3451" s="24">
        <v>0.2</v>
      </c>
      <c r="H3451" s="19">
        <f t="shared" si="160"/>
        <v>0.19962381578803792</v>
      </c>
      <c r="I3451" s="24">
        <v>1.5</v>
      </c>
      <c r="J3451" s="19">
        <f t="shared" si="161"/>
        <v>1.4971786184102844</v>
      </c>
    </row>
    <row r="3452" spans="1:10" x14ac:dyDescent="0.25">
      <c r="A3452" s="3">
        <v>2036</v>
      </c>
      <c r="B3452" s="3">
        <v>2</v>
      </c>
      <c r="C3452" s="4">
        <v>17</v>
      </c>
      <c r="D3452" s="20">
        <f>INDEX('Prom Factor Mensual Hora 0,5'!$B$5:$N$28,MATCH('Casos CMg'!$C3452,'Prom Factor Mensual Hora 0,5'!$A$5:$A$28,0),MATCH('Casos CMg'!$B3452,'Prom Factor Mensual Hora 0,5'!$B$4:$M$4,0))</f>
        <v>0.99927109040942341</v>
      </c>
      <c r="E3452" s="24">
        <v>0.4</v>
      </c>
      <c r="F3452" s="19">
        <f t="shared" si="159"/>
        <v>0.39970843616376939</v>
      </c>
      <c r="G3452" s="24">
        <v>0.2</v>
      </c>
      <c r="H3452" s="19">
        <f t="shared" si="160"/>
        <v>0.19985421808188469</v>
      </c>
      <c r="I3452" s="24">
        <v>1.5</v>
      </c>
      <c r="J3452" s="19">
        <f t="shared" si="161"/>
        <v>1.4989066356141352</v>
      </c>
    </row>
    <row r="3453" spans="1:10" x14ac:dyDescent="0.25">
      <c r="A3453" s="3">
        <v>2036</v>
      </c>
      <c r="B3453" s="3">
        <v>2</v>
      </c>
      <c r="C3453" s="4">
        <v>18</v>
      </c>
      <c r="D3453" s="20">
        <f>INDEX('Prom Factor Mensual Hora 0,5'!$B$5:$N$28,MATCH('Casos CMg'!$C3453,'Prom Factor Mensual Hora 0,5'!$A$5:$A$28,0),MATCH('Casos CMg'!$B3453,'Prom Factor Mensual Hora 0,5'!$B$4:$M$4,0))</f>
        <v>0.99927561141539023</v>
      </c>
      <c r="E3453" s="24">
        <v>0.4</v>
      </c>
      <c r="F3453" s="19">
        <f t="shared" si="159"/>
        <v>0.39971024456615611</v>
      </c>
      <c r="G3453" s="24">
        <v>0.2</v>
      </c>
      <c r="H3453" s="19">
        <f t="shared" si="160"/>
        <v>0.19985512228307806</v>
      </c>
      <c r="I3453" s="24">
        <v>1.5</v>
      </c>
      <c r="J3453" s="19">
        <f t="shared" si="161"/>
        <v>1.4989134171230853</v>
      </c>
    </row>
    <row r="3454" spans="1:10" x14ac:dyDescent="0.25">
      <c r="A3454" s="3">
        <v>2036</v>
      </c>
      <c r="B3454" s="3">
        <v>2</v>
      </c>
      <c r="C3454" s="4">
        <v>19</v>
      </c>
      <c r="D3454" s="20">
        <f>INDEX('Prom Factor Mensual Hora 0,5'!$B$5:$N$28,MATCH('Casos CMg'!$C3454,'Prom Factor Mensual Hora 0,5'!$A$5:$A$28,0),MATCH('Casos CMg'!$B3454,'Prom Factor Mensual Hora 0,5'!$B$4:$M$4,0))</f>
        <v>0.99713146013226461</v>
      </c>
      <c r="E3454" s="24">
        <v>0.4</v>
      </c>
      <c r="F3454" s="19">
        <f t="shared" si="159"/>
        <v>0.39885258405290586</v>
      </c>
      <c r="G3454" s="24">
        <v>0.2</v>
      </c>
      <c r="H3454" s="19">
        <f t="shared" si="160"/>
        <v>0.19942629202645293</v>
      </c>
      <c r="I3454" s="24">
        <v>1.5</v>
      </c>
      <c r="J3454" s="19">
        <f t="shared" si="161"/>
        <v>1.4956971901983969</v>
      </c>
    </row>
    <row r="3455" spans="1:10" x14ac:dyDescent="0.25">
      <c r="A3455" s="3">
        <v>2036</v>
      </c>
      <c r="B3455" s="3">
        <v>2</v>
      </c>
      <c r="C3455" s="4">
        <v>20</v>
      </c>
      <c r="D3455" s="20">
        <f>INDEX('Prom Factor Mensual Hora 0,5'!$B$5:$N$28,MATCH('Casos CMg'!$C3455,'Prom Factor Mensual Hora 0,5'!$A$5:$A$28,0),MATCH('Casos CMg'!$B3455,'Prom Factor Mensual Hora 0,5'!$B$4:$M$4,0))</f>
        <v>0.98942463729197716</v>
      </c>
      <c r="E3455" s="24">
        <v>78.8</v>
      </c>
      <c r="F3455" s="19">
        <f t="shared" si="159"/>
        <v>77.966661418607799</v>
      </c>
      <c r="G3455" s="24">
        <v>40.799999999999997</v>
      </c>
      <c r="H3455" s="19">
        <f t="shared" si="160"/>
        <v>40.368525201512668</v>
      </c>
      <c r="I3455" s="24">
        <v>101.2</v>
      </c>
      <c r="J3455" s="19">
        <f t="shared" si="161"/>
        <v>100.12977329394809</v>
      </c>
    </row>
    <row r="3456" spans="1:10" x14ac:dyDescent="0.25">
      <c r="A3456" s="3">
        <v>2036</v>
      </c>
      <c r="B3456" s="3">
        <v>2</v>
      </c>
      <c r="C3456" s="4">
        <v>21</v>
      </c>
      <c r="D3456" s="20">
        <f>INDEX('Prom Factor Mensual Hora 0,5'!$B$5:$N$28,MATCH('Casos CMg'!$C3456,'Prom Factor Mensual Hora 0,5'!$A$5:$A$28,0),MATCH('Casos CMg'!$B3456,'Prom Factor Mensual Hora 0,5'!$B$4:$M$4,0))</f>
        <v>0.98941890562610713</v>
      </c>
      <c r="E3456" s="24">
        <v>78.8</v>
      </c>
      <c r="F3456" s="19">
        <f t="shared" si="159"/>
        <v>77.966209763337233</v>
      </c>
      <c r="G3456" s="24">
        <v>40.700000000000003</v>
      </c>
      <c r="H3456" s="19">
        <f t="shared" si="160"/>
        <v>40.26934945898256</v>
      </c>
      <c r="I3456" s="24">
        <v>101</v>
      </c>
      <c r="J3456" s="19">
        <f t="shared" si="161"/>
        <v>99.931309468236819</v>
      </c>
    </row>
    <row r="3457" spans="1:10" x14ac:dyDescent="0.25">
      <c r="A3457" s="3">
        <v>2036</v>
      </c>
      <c r="B3457" s="3">
        <v>2</v>
      </c>
      <c r="C3457" s="4">
        <v>22</v>
      </c>
      <c r="D3457" s="20">
        <f>INDEX('Prom Factor Mensual Hora 0,5'!$B$5:$N$28,MATCH('Casos CMg'!$C3457,'Prom Factor Mensual Hora 0,5'!$A$5:$A$28,0),MATCH('Casos CMg'!$B3457,'Prom Factor Mensual Hora 0,5'!$B$4:$M$4,0))</f>
        <v>0.98941895443097017</v>
      </c>
      <c r="E3457" s="24">
        <v>78.8</v>
      </c>
      <c r="F3457" s="19">
        <f t="shared" si="159"/>
        <v>77.966213609160448</v>
      </c>
      <c r="G3457" s="24">
        <v>40.700000000000003</v>
      </c>
      <c r="H3457" s="19">
        <f t="shared" si="160"/>
        <v>40.26935144534049</v>
      </c>
      <c r="I3457" s="24">
        <v>101</v>
      </c>
      <c r="J3457" s="19">
        <f t="shared" si="161"/>
        <v>99.931314397527984</v>
      </c>
    </row>
    <row r="3458" spans="1:10" x14ac:dyDescent="0.25">
      <c r="A3458" s="3">
        <v>2036</v>
      </c>
      <c r="B3458" s="3">
        <v>2</v>
      </c>
      <c r="C3458" s="4">
        <v>23</v>
      </c>
      <c r="D3458" s="20">
        <f>INDEX('Prom Factor Mensual Hora 0,5'!$B$5:$N$28,MATCH('Casos CMg'!$C3458,'Prom Factor Mensual Hora 0,5'!$A$5:$A$28,0),MATCH('Casos CMg'!$B3458,'Prom Factor Mensual Hora 0,5'!$B$4:$M$4,0))</f>
        <v>0.98941642396799434</v>
      </c>
      <c r="E3458" s="24">
        <v>78.8</v>
      </c>
      <c r="F3458" s="19">
        <f t="shared" si="159"/>
        <v>77.966014208677947</v>
      </c>
      <c r="G3458" s="24">
        <v>40.799999999999997</v>
      </c>
      <c r="H3458" s="19">
        <f t="shared" si="160"/>
        <v>40.368190097894164</v>
      </c>
      <c r="I3458" s="24">
        <v>101.3</v>
      </c>
      <c r="J3458" s="19">
        <f t="shared" si="161"/>
        <v>100.22788374795782</v>
      </c>
    </row>
    <row r="3459" spans="1:10" x14ac:dyDescent="0.25">
      <c r="A3459" s="3">
        <v>2036</v>
      </c>
      <c r="B3459" s="3">
        <v>3</v>
      </c>
      <c r="C3459" s="4">
        <v>0</v>
      </c>
      <c r="D3459" s="20">
        <f>INDEX('Prom Factor Mensual Hora 0,5'!$B$5:$N$28,MATCH('Casos CMg'!$C3459,'Prom Factor Mensual Hora 0,5'!$A$5:$A$28,0),MATCH('Casos CMg'!$B3459,'Prom Factor Mensual Hora 0,5'!$B$4:$M$4,0))</f>
        <v>0.98480508351273932</v>
      </c>
      <c r="E3459" s="24">
        <v>95.8</v>
      </c>
      <c r="F3459" s="19">
        <f t="shared" si="159"/>
        <v>94.344327000520423</v>
      </c>
      <c r="G3459" s="24">
        <v>49.6</v>
      </c>
      <c r="H3459" s="19">
        <f t="shared" si="160"/>
        <v>48.846332142231873</v>
      </c>
      <c r="I3459" s="24">
        <v>120.8</v>
      </c>
      <c r="J3459" s="19">
        <f t="shared" si="161"/>
        <v>118.96445408833891</v>
      </c>
    </row>
    <row r="3460" spans="1:10" x14ac:dyDescent="0.25">
      <c r="A3460" s="3">
        <v>2036</v>
      </c>
      <c r="B3460" s="3">
        <v>3</v>
      </c>
      <c r="C3460" s="4">
        <v>1</v>
      </c>
      <c r="D3460" s="20">
        <f>INDEX('Prom Factor Mensual Hora 0,5'!$B$5:$N$28,MATCH('Casos CMg'!$C3460,'Prom Factor Mensual Hora 0,5'!$A$5:$A$28,0),MATCH('Casos CMg'!$B3460,'Prom Factor Mensual Hora 0,5'!$B$4:$M$4,0))</f>
        <v>0.9916993991440024</v>
      </c>
      <c r="E3460" s="24">
        <v>95.8</v>
      </c>
      <c r="F3460" s="19">
        <f t="shared" ref="F3460:F3523" si="162">$E3460*$D3460</f>
        <v>95.004802437995423</v>
      </c>
      <c r="G3460" s="24">
        <v>49.6</v>
      </c>
      <c r="H3460" s="19">
        <f t="shared" ref="H3460:H3523" si="163">$G3460*$D3460</f>
        <v>49.188290197542521</v>
      </c>
      <c r="I3460" s="24">
        <v>120.8</v>
      </c>
      <c r="J3460" s="19">
        <f t="shared" ref="J3460:J3523" si="164">$I3460*$D3460</f>
        <v>119.79728741659548</v>
      </c>
    </row>
    <row r="3461" spans="1:10" x14ac:dyDescent="0.25">
      <c r="A3461" s="3">
        <v>2036</v>
      </c>
      <c r="B3461" s="3">
        <v>3</v>
      </c>
      <c r="C3461" s="4">
        <v>2</v>
      </c>
      <c r="D3461" s="20">
        <f>INDEX('Prom Factor Mensual Hora 0,5'!$B$5:$N$28,MATCH('Casos CMg'!$C3461,'Prom Factor Mensual Hora 0,5'!$A$5:$A$28,0),MATCH('Casos CMg'!$B3461,'Prom Factor Mensual Hora 0,5'!$B$4:$M$4,0))</f>
        <v>0.99169561703876996</v>
      </c>
      <c r="E3461" s="24">
        <v>95.8</v>
      </c>
      <c r="F3461" s="19">
        <f t="shared" si="162"/>
        <v>95.004440112314157</v>
      </c>
      <c r="G3461" s="24">
        <v>49.6</v>
      </c>
      <c r="H3461" s="19">
        <f t="shared" si="163"/>
        <v>49.188102605122992</v>
      </c>
      <c r="I3461" s="24">
        <v>120.8</v>
      </c>
      <c r="J3461" s="19">
        <f t="shared" si="164"/>
        <v>119.7968305382834</v>
      </c>
    </row>
    <row r="3462" spans="1:10" x14ac:dyDescent="0.25">
      <c r="A3462" s="3">
        <v>2036</v>
      </c>
      <c r="B3462" s="3">
        <v>3</v>
      </c>
      <c r="C3462" s="4">
        <v>3</v>
      </c>
      <c r="D3462" s="20">
        <f>INDEX('Prom Factor Mensual Hora 0,5'!$B$5:$N$28,MATCH('Casos CMg'!$C3462,'Prom Factor Mensual Hora 0,5'!$A$5:$A$28,0),MATCH('Casos CMg'!$B3462,'Prom Factor Mensual Hora 0,5'!$B$4:$M$4,0))</f>
        <v>0.99168703038685069</v>
      </c>
      <c r="E3462" s="24">
        <v>95.8</v>
      </c>
      <c r="F3462" s="19">
        <f t="shared" si="162"/>
        <v>95.003617511060298</v>
      </c>
      <c r="G3462" s="24">
        <v>49.6</v>
      </c>
      <c r="H3462" s="19">
        <f t="shared" si="163"/>
        <v>49.187676707187798</v>
      </c>
      <c r="I3462" s="24">
        <v>120.8</v>
      </c>
      <c r="J3462" s="19">
        <f t="shared" si="164"/>
        <v>119.79579327073156</v>
      </c>
    </row>
    <row r="3463" spans="1:10" x14ac:dyDescent="0.25">
      <c r="A3463" s="3">
        <v>2036</v>
      </c>
      <c r="B3463" s="3">
        <v>3</v>
      </c>
      <c r="C3463" s="4">
        <v>4</v>
      </c>
      <c r="D3463" s="20">
        <f>INDEX('Prom Factor Mensual Hora 0,5'!$B$5:$N$28,MATCH('Casos CMg'!$C3463,'Prom Factor Mensual Hora 0,5'!$A$5:$A$28,0),MATCH('Casos CMg'!$B3463,'Prom Factor Mensual Hora 0,5'!$B$4:$M$4,0))</f>
        <v>0.99168821882152391</v>
      </c>
      <c r="E3463" s="24">
        <v>95.8</v>
      </c>
      <c r="F3463" s="19">
        <f t="shared" si="162"/>
        <v>95.003731363101991</v>
      </c>
      <c r="G3463" s="24">
        <v>49.6</v>
      </c>
      <c r="H3463" s="19">
        <f t="shared" si="163"/>
        <v>49.187735653547584</v>
      </c>
      <c r="I3463" s="24">
        <v>120.8</v>
      </c>
      <c r="J3463" s="19">
        <f t="shared" si="164"/>
        <v>119.79593683364008</v>
      </c>
    </row>
    <row r="3464" spans="1:10" x14ac:dyDescent="0.25">
      <c r="A3464" s="3">
        <v>2036</v>
      </c>
      <c r="B3464" s="3">
        <v>3</v>
      </c>
      <c r="C3464" s="4">
        <v>5</v>
      </c>
      <c r="D3464" s="20">
        <f>INDEX('Prom Factor Mensual Hora 0,5'!$B$5:$N$28,MATCH('Casos CMg'!$C3464,'Prom Factor Mensual Hora 0,5'!$A$5:$A$28,0),MATCH('Casos CMg'!$B3464,'Prom Factor Mensual Hora 0,5'!$B$4:$M$4,0))</f>
        <v>0.99169302191808428</v>
      </c>
      <c r="E3464" s="24">
        <v>95.8</v>
      </c>
      <c r="F3464" s="19">
        <f t="shared" si="162"/>
        <v>95.004191499752466</v>
      </c>
      <c r="G3464" s="24">
        <v>49.6</v>
      </c>
      <c r="H3464" s="19">
        <f t="shared" si="163"/>
        <v>49.187973887136984</v>
      </c>
      <c r="I3464" s="24">
        <v>120.8</v>
      </c>
      <c r="J3464" s="19">
        <f t="shared" si="164"/>
        <v>119.79651704770458</v>
      </c>
    </row>
    <row r="3465" spans="1:10" x14ac:dyDescent="0.25">
      <c r="A3465" s="3">
        <v>2036</v>
      </c>
      <c r="B3465" s="3">
        <v>3</v>
      </c>
      <c r="C3465" s="4">
        <v>6</v>
      </c>
      <c r="D3465" s="20">
        <f>INDEX('Prom Factor Mensual Hora 0,5'!$B$5:$N$28,MATCH('Casos CMg'!$C3465,'Prom Factor Mensual Hora 0,5'!$A$5:$A$28,0),MATCH('Casos CMg'!$B3465,'Prom Factor Mensual Hora 0,5'!$B$4:$M$4,0))</f>
        <v>0.99168767441705652</v>
      </c>
      <c r="E3465" s="24">
        <v>95.8</v>
      </c>
      <c r="F3465" s="19">
        <f t="shared" si="162"/>
        <v>95.003679209154015</v>
      </c>
      <c r="G3465" s="24">
        <v>49.6</v>
      </c>
      <c r="H3465" s="19">
        <f t="shared" si="163"/>
        <v>49.187708651086005</v>
      </c>
      <c r="I3465" s="24">
        <v>120.8</v>
      </c>
      <c r="J3465" s="19">
        <f t="shared" si="164"/>
        <v>119.79587106958043</v>
      </c>
    </row>
    <row r="3466" spans="1:10" x14ac:dyDescent="0.25">
      <c r="A3466" s="3">
        <v>2036</v>
      </c>
      <c r="B3466" s="3">
        <v>3</v>
      </c>
      <c r="C3466" s="4">
        <v>7</v>
      </c>
      <c r="D3466" s="20">
        <f>INDEX('Prom Factor Mensual Hora 0,5'!$B$5:$N$28,MATCH('Casos CMg'!$C3466,'Prom Factor Mensual Hora 0,5'!$A$5:$A$28,0),MATCH('Casos CMg'!$B3466,'Prom Factor Mensual Hora 0,5'!$B$4:$M$4,0))</f>
        <v>0.99169068713511155</v>
      </c>
      <c r="E3466" s="24">
        <v>53.3</v>
      </c>
      <c r="F3466" s="19">
        <f t="shared" si="162"/>
        <v>52.857113624301441</v>
      </c>
      <c r="G3466" s="24">
        <v>30.6</v>
      </c>
      <c r="H3466" s="19">
        <f t="shared" si="163"/>
        <v>30.345735026334413</v>
      </c>
      <c r="I3466" s="24">
        <v>63.6</v>
      </c>
      <c r="J3466" s="19">
        <f t="shared" si="164"/>
        <v>63.071527701793094</v>
      </c>
    </row>
    <row r="3467" spans="1:10" x14ac:dyDescent="0.25">
      <c r="A3467" s="3">
        <v>2036</v>
      </c>
      <c r="B3467" s="3">
        <v>3</v>
      </c>
      <c r="C3467" s="4">
        <v>8</v>
      </c>
      <c r="D3467" s="20">
        <f>INDEX('Prom Factor Mensual Hora 0,5'!$B$5:$N$28,MATCH('Casos CMg'!$C3467,'Prom Factor Mensual Hora 0,5'!$A$5:$A$28,0),MATCH('Casos CMg'!$B3467,'Prom Factor Mensual Hora 0,5'!$B$4:$M$4,0))</f>
        <v>0.99169209706295591</v>
      </c>
      <c r="E3467" s="24">
        <v>53.3</v>
      </c>
      <c r="F3467" s="19">
        <f t="shared" si="162"/>
        <v>52.857188773455547</v>
      </c>
      <c r="G3467" s="24">
        <v>30.6</v>
      </c>
      <c r="H3467" s="19">
        <f t="shared" si="163"/>
        <v>30.345778170126451</v>
      </c>
      <c r="I3467" s="24">
        <v>63.6</v>
      </c>
      <c r="J3467" s="19">
        <f t="shared" si="164"/>
        <v>63.071617373203999</v>
      </c>
    </row>
    <row r="3468" spans="1:10" x14ac:dyDescent="0.25">
      <c r="A3468" s="3">
        <v>2036</v>
      </c>
      <c r="B3468" s="3">
        <v>3</v>
      </c>
      <c r="C3468" s="4">
        <v>9</v>
      </c>
      <c r="D3468" s="20">
        <f>INDEX('Prom Factor Mensual Hora 0,5'!$B$5:$N$28,MATCH('Casos CMg'!$C3468,'Prom Factor Mensual Hora 0,5'!$A$5:$A$28,0),MATCH('Casos CMg'!$B3468,'Prom Factor Mensual Hora 0,5'!$B$4:$M$4,0))</f>
        <v>0.9943535624807196</v>
      </c>
      <c r="E3468" s="24">
        <v>52.3</v>
      </c>
      <c r="F3468" s="19">
        <f t="shared" si="162"/>
        <v>52.004691317741631</v>
      </c>
      <c r="G3468" s="24">
        <v>31.6</v>
      </c>
      <c r="H3468" s="19">
        <f t="shared" si="163"/>
        <v>31.421572574390741</v>
      </c>
      <c r="I3468" s="24">
        <v>60.1</v>
      </c>
      <c r="J3468" s="19">
        <f t="shared" si="164"/>
        <v>59.760649105091247</v>
      </c>
    </row>
    <row r="3469" spans="1:10" x14ac:dyDescent="0.25">
      <c r="A3469" s="3">
        <v>2036</v>
      </c>
      <c r="B3469" s="3">
        <v>3</v>
      </c>
      <c r="C3469" s="4">
        <v>10</v>
      </c>
      <c r="D3469" s="20">
        <f>INDEX('Prom Factor Mensual Hora 0,5'!$B$5:$N$28,MATCH('Casos CMg'!$C3469,'Prom Factor Mensual Hora 0,5'!$A$5:$A$28,0),MATCH('Casos CMg'!$B3469,'Prom Factor Mensual Hora 0,5'!$B$4:$M$4,0))</f>
        <v>0.99555828900987708</v>
      </c>
      <c r="E3469" s="24">
        <v>52.3</v>
      </c>
      <c r="F3469" s="19">
        <f t="shared" si="162"/>
        <v>52.06769851521657</v>
      </c>
      <c r="G3469" s="24">
        <v>31.6</v>
      </c>
      <c r="H3469" s="19">
        <f t="shared" si="163"/>
        <v>31.459641932712117</v>
      </c>
      <c r="I3469" s="24">
        <v>60.1</v>
      </c>
      <c r="J3469" s="19">
        <f t="shared" si="164"/>
        <v>59.833053169493617</v>
      </c>
    </row>
    <row r="3470" spans="1:10" x14ac:dyDescent="0.25">
      <c r="A3470" s="3">
        <v>2036</v>
      </c>
      <c r="B3470" s="3">
        <v>3</v>
      </c>
      <c r="C3470" s="4">
        <v>11</v>
      </c>
      <c r="D3470" s="20">
        <f>INDEX('Prom Factor Mensual Hora 0,5'!$B$5:$N$28,MATCH('Casos CMg'!$C3470,'Prom Factor Mensual Hora 0,5'!$A$5:$A$28,0),MATCH('Casos CMg'!$B3470,'Prom Factor Mensual Hora 0,5'!$B$4:$M$4,0))</f>
        <v>0.99696702231851253</v>
      </c>
      <c r="E3470" s="24">
        <v>52.3</v>
      </c>
      <c r="F3470" s="19">
        <f t="shared" si="162"/>
        <v>52.141375267258205</v>
      </c>
      <c r="G3470" s="24">
        <v>31.6</v>
      </c>
      <c r="H3470" s="19">
        <f t="shared" si="163"/>
        <v>31.504157905264996</v>
      </c>
      <c r="I3470" s="24">
        <v>60.1</v>
      </c>
      <c r="J3470" s="19">
        <f t="shared" si="164"/>
        <v>59.917718041342603</v>
      </c>
    </row>
    <row r="3471" spans="1:10" x14ac:dyDescent="0.25">
      <c r="A3471" s="3">
        <v>2036</v>
      </c>
      <c r="B3471" s="3">
        <v>3</v>
      </c>
      <c r="C3471" s="4">
        <v>12</v>
      </c>
      <c r="D3471" s="20">
        <f>INDEX('Prom Factor Mensual Hora 0,5'!$B$5:$N$28,MATCH('Casos CMg'!$C3471,'Prom Factor Mensual Hora 0,5'!$A$5:$A$28,0),MATCH('Casos CMg'!$B3471,'Prom Factor Mensual Hora 0,5'!$B$4:$M$4,0))</f>
        <v>0.99756232294182201</v>
      </c>
      <c r="E3471" s="24">
        <v>52.3</v>
      </c>
      <c r="F3471" s="19">
        <f t="shared" si="162"/>
        <v>52.172509489857291</v>
      </c>
      <c r="G3471" s="24">
        <v>31.6</v>
      </c>
      <c r="H3471" s="19">
        <f t="shared" si="163"/>
        <v>31.522969404961575</v>
      </c>
      <c r="I3471" s="24">
        <v>60.1</v>
      </c>
      <c r="J3471" s="19">
        <f t="shared" si="164"/>
        <v>59.953495608803507</v>
      </c>
    </row>
    <row r="3472" spans="1:10" x14ac:dyDescent="0.25">
      <c r="A3472" s="3">
        <v>2036</v>
      </c>
      <c r="B3472" s="3">
        <v>3</v>
      </c>
      <c r="C3472" s="4">
        <v>13</v>
      </c>
      <c r="D3472" s="20">
        <f>INDEX('Prom Factor Mensual Hora 0,5'!$B$5:$N$28,MATCH('Casos CMg'!$C3472,'Prom Factor Mensual Hora 0,5'!$A$5:$A$28,0),MATCH('Casos CMg'!$B3472,'Prom Factor Mensual Hora 0,5'!$B$4:$M$4,0))</f>
        <v>0.99757345039582368</v>
      </c>
      <c r="E3472" s="24">
        <v>59.2</v>
      </c>
      <c r="F3472" s="19">
        <f t="shared" si="162"/>
        <v>59.056348263432767</v>
      </c>
      <c r="G3472" s="24">
        <v>34.6</v>
      </c>
      <c r="H3472" s="19">
        <f t="shared" si="163"/>
        <v>34.516041383695502</v>
      </c>
      <c r="I3472" s="24">
        <v>69.2</v>
      </c>
      <c r="J3472" s="19">
        <f t="shared" si="164"/>
        <v>69.032082767391003</v>
      </c>
    </row>
    <row r="3473" spans="1:10" x14ac:dyDescent="0.25">
      <c r="A3473" s="3">
        <v>2036</v>
      </c>
      <c r="B3473" s="3">
        <v>3</v>
      </c>
      <c r="C3473" s="4">
        <v>14</v>
      </c>
      <c r="D3473" s="20">
        <f>INDEX('Prom Factor Mensual Hora 0,5'!$B$5:$N$28,MATCH('Casos CMg'!$C3473,'Prom Factor Mensual Hora 0,5'!$A$5:$A$28,0),MATCH('Casos CMg'!$B3473,'Prom Factor Mensual Hora 0,5'!$B$4:$M$4,0))</f>
        <v>0.99910148694727641</v>
      </c>
      <c r="E3473" s="24">
        <v>59.2</v>
      </c>
      <c r="F3473" s="19">
        <f t="shared" si="162"/>
        <v>59.146808027278766</v>
      </c>
      <c r="G3473" s="24">
        <v>34.6</v>
      </c>
      <c r="H3473" s="19">
        <f t="shared" si="163"/>
        <v>34.568911448375765</v>
      </c>
      <c r="I3473" s="24">
        <v>69.2</v>
      </c>
      <c r="J3473" s="19">
        <f t="shared" si="164"/>
        <v>69.13782289675153</v>
      </c>
    </row>
    <row r="3474" spans="1:10" x14ac:dyDescent="0.25">
      <c r="A3474" s="3">
        <v>2036</v>
      </c>
      <c r="B3474" s="3">
        <v>3</v>
      </c>
      <c r="C3474" s="4">
        <v>15</v>
      </c>
      <c r="D3474" s="20">
        <f>INDEX('Prom Factor Mensual Hora 0,5'!$B$5:$N$28,MATCH('Casos CMg'!$C3474,'Prom Factor Mensual Hora 0,5'!$A$5:$A$28,0),MATCH('Casos CMg'!$B3474,'Prom Factor Mensual Hora 0,5'!$B$4:$M$4,0))</f>
        <v>1</v>
      </c>
      <c r="E3474" s="24">
        <v>52.3</v>
      </c>
      <c r="F3474" s="19">
        <f t="shared" si="162"/>
        <v>52.3</v>
      </c>
      <c r="G3474" s="24">
        <v>31.6</v>
      </c>
      <c r="H3474" s="19">
        <f t="shared" si="163"/>
        <v>31.6</v>
      </c>
      <c r="I3474" s="24">
        <v>60.1</v>
      </c>
      <c r="J3474" s="19">
        <f t="shared" si="164"/>
        <v>60.1</v>
      </c>
    </row>
    <row r="3475" spans="1:10" x14ac:dyDescent="0.25">
      <c r="A3475" s="3">
        <v>2036</v>
      </c>
      <c r="B3475" s="3">
        <v>3</v>
      </c>
      <c r="C3475" s="4">
        <v>16</v>
      </c>
      <c r="D3475" s="20">
        <f>INDEX('Prom Factor Mensual Hora 0,5'!$B$5:$N$28,MATCH('Casos CMg'!$C3475,'Prom Factor Mensual Hora 0,5'!$A$5:$A$28,0),MATCH('Casos CMg'!$B3475,'Prom Factor Mensual Hora 0,5'!$B$4:$M$4,0))</f>
        <v>0.99990453840340487</v>
      </c>
      <c r="E3475" s="24">
        <v>52.3</v>
      </c>
      <c r="F3475" s="19">
        <f t="shared" si="162"/>
        <v>52.295007358498069</v>
      </c>
      <c r="G3475" s="24">
        <v>31.6</v>
      </c>
      <c r="H3475" s="19">
        <f t="shared" si="163"/>
        <v>31.596983413547594</v>
      </c>
      <c r="I3475" s="24">
        <v>60.1</v>
      </c>
      <c r="J3475" s="19">
        <f t="shared" si="164"/>
        <v>60.094262758044636</v>
      </c>
    </row>
    <row r="3476" spans="1:10" x14ac:dyDescent="0.25">
      <c r="A3476" s="3">
        <v>2036</v>
      </c>
      <c r="B3476" s="3">
        <v>3</v>
      </c>
      <c r="C3476" s="4">
        <v>17</v>
      </c>
      <c r="D3476" s="20">
        <f>INDEX('Prom Factor Mensual Hora 0,5'!$B$5:$N$28,MATCH('Casos CMg'!$C3476,'Prom Factor Mensual Hora 0,5'!$A$5:$A$28,0),MATCH('Casos CMg'!$B3476,'Prom Factor Mensual Hora 0,5'!$B$4:$M$4,0))</f>
        <v>0.99974256146699225</v>
      </c>
      <c r="E3476" s="24">
        <v>52.3</v>
      </c>
      <c r="F3476" s="19">
        <f t="shared" si="162"/>
        <v>52.28653596472369</v>
      </c>
      <c r="G3476" s="24">
        <v>31.6</v>
      </c>
      <c r="H3476" s="19">
        <f t="shared" si="163"/>
        <v>31.591864942356956</v>
      </c>
      <c r="I3476" s="24">
        <v>60.1</v>
      </c>
      <c r="J3476" s="19">
        <f t="shared" si="164"/>
        <v>60.084527944166233</v>
      </c>
    </row>
    <row r="3477" spans="1:10" x14ac:dyDescent="0.25">
      <c r="A3477" s="3">
        <v>2036</v>
      </c>
      <c r="B3477" s="3">
        <v>3</v>
      </c>
      <c r="C3477" s="4">
        <v>18</v>
      </c>
      <c r="D3477" s="20">
        <f>INDEX('Prom Factor Mensual Hora 0,5'!$B$5:$N$28,MATCH('Casos CMg'!$C3477,'Prom Factor Mensual Hora 0,5'!$A$5:$A$28,0),MATCH('Casos CMg'!$B3477,'Prom Factor Mensual Hora 0,5'!$B$4:$M$4,0))</f>
        <v>0.99990615129705385</v>
      </c>
      <c r="E3477" s="24">
        <v>52.3</v>
      </c>
      <c r="F3477" s="19">
        <f t="shared" si="162"/>
        <v>52.295091712835912</v>
      </c>
      <c r="G3477" s="24">
        <v>31.6</v>
      </c>
      <c r="H3477" s="19">
        <f t="shared" si="163"/>
        <v>31.597034380986901</v>
      </c>
      <c r="I3477" s="24">
        <v>60.1</v>
      </c>
      <c r="J3477" s="19">
        <f t="shared" si="164"/>
        <v>60.094359692952935</v>
      </c>
    </row>
    <row r="3478" spans="1:10" x14ac:dyDescent="0.25">
      <c r="A3478" s="3">
        <v>2036</v>
      </c>
      <c r="B3478" s="3">
        <v>3</v>
      </c>
      <c r="C3478" s="4">
        <v>19</v>
      </c>
      <c r="D3478" s="20">
        <f>INDEX('Prom Factor Mensual Hora 0,5'!$B$5:$N$28,MATCH('Casos CMg'!$C3478,'Prom Factor Mensual Hora 0,5'!$A$5:$A$28,0),MATCH('Casos CMg'!$B3478,'Prom Factor Mensual Hora 0,5'!$B$4:$M$4,0))</f>
        <v>0.98834644215198175</v>
      </c>
      <c r="E3478" s="24">
        <v>92.5</v>
      </c>
      <c r="F3478" s="19">
        <f t="shared" si="162"/>
        <v>91.422045899058318</v>
      </c>
      <c r="G3478" s="24">
        <v>48.7</v>
      </c>
      <c r="H3478" s="19">
        <f t="shared" si="163"/>
        <v>48.132471732801513</v>
      </c>
      <c r="I3478" s="24">
        <v>118.1</v>
      </c>
      <c r="J3478" s="19">
        <f t="shared" si="164"/>
        <v>116.72371481814903</v>
      </c>
    </row>
    <row r="3479" spans="1:10" x14ac:dyDescent="0.25">
      <c r="A3479" s="3">
        <v>2036</v>
      </c>
      <c r="B3479" s="3">
        <v>3</v>
      </c>
      <c r="C3479" s="4">
        <v>20</v>
      </c>
      <c r="D3479" s="20">
        <f>INDEX('Prom Factor Mensual Hora 0,5'!$B$5:$N$28,MATCH('Casos CMg'!$C3479,'Prom Factor Mensual Hora 0,5'!$A$5:$A$28,0),MATCH('Casos CMg'!$B3479,'Prom Factor Mensual Hora 0,5'!$B$4:$M$4,0))</f>
        <v>0.98472453846384622</v>
      </c>
      <c r="E3479" s="24">
        <v>90.9</v>
      </c>
      <c r="F3479" s="19">
        <f t="shared" si="162"/>
        <v>89.511460546363622</v>
      </c>
      <c r="G3479" s="24">
        <v>48.2</v>
      </c>
      <c r="H3479" s="19">
        <f t="shared" si="163"/>
        <v>47.463722753957391</v>
      </c>
      <c r="I3479" s="24">
        <v>116.8</v>
      </c>
      <c r="J3479" s="19">
        <f t="shared" si="164"/>
        <v>115.01582609257724</v>
      </c>
    </row>
    <row r="3480" spans="1:10" x14ac:dyDescent="0.25">
      <c r="A3480" s="3">
        <v>2036</v>
      </c>
      <c r="B3480" s="3">
        <v>3</v>
      </c>
      <c r="C3480" s="4">
        <v>21</v>
      </c>
      <c r="D3480" s="20">
        <f>INDEX('Prom Factor Mensual Hora 0,5'!$B$5:$N$28,MATCH('Casos CMg'!$C3480,'Prom Factor Mensual Hora 0,5'!$A$5:$A$28,0),MATCH('Casos CMg'!$B3480,'Prom Factor Mensual Hora 0,5'!$B$4:$M$4,0))</f>
        <v>0.98472687003678994</v>
      </c>
      <c r="E3480" s="24">
        <v>90.9</v>
      </c>
      <c r="F3480" s="19">
        <f t="shared" si="162"/>
        <v>89.51167248634421</v>
      </c>
      <c r="G3480" s="24">
        <v>48.2</v>
      </c>
      <c r="H3480" s="19">
        <f t="shared" si="163"/>
        <v>47.46383513577328</v>
      </c>
      <c r="I3480" s="24">
        <v>116.8</v>
      </c>
      <c r="J3480" s="19">
        <f t="shared" si="164"/>
        <v>115.01609842029706</v>
      </c>
    </row>
    <row r="3481" spans="1:10" x14ac:dyDescent="0.25">
      <c r="A3481" s="3">
        <v>2036</v>
      </c>
      <c r="B3481" s="3">
        <v>3</v>
      </c>
      <c r="C3481" s="4">
        <v>22</v>
      </c>
      <c r="D3481" s="20">
        <f>INDEX('Prom Factor Mensual Hora 0,5'!$B$5:$N$28,MATCH('Casos CMg'!$C3481,'Prom Factor Mensual Hora 0,5'!$A$5:$A$28,0),MATCH('Casos CMg'!$B3481,'Prom Factor Mensual Hora 0,5'!$B$4:$M$4,0))</f>
        <v>0.98472644874400284</v>
      </c>
      <c r="E3481" s="24">
        <v>90.9</v>
      </c>
      <c r="F3481" s="19">
        <f t="shared" si="162"/>
        <v>89.511634190829866</v>
      </c>
      <c r="G3481" s="24">
        <v>48.2</v>
      </c>
      <c r="H3481" s="19">
        <f t="shared" si="163"/>
        <v>47.463814829460937</v>
      </c>
      <c r="I3481" s="24">
        <v>116.8</v>
      </c>
      <c r="J3481" s="19">
        <f t="shared" si="164"/>
        <v>115.01604921329952</v>
      </c>
    </row>
    <row r="3482" spans="1:10" x14ac:dyDescent="0.25">
      <c r="A3482" s="3">
        <v>2036</v>
      </c>
      <c r="B3482" s="3">
        <v>3</v>
      </c>
      <c r="C3482" s="4">
        <v>23</v>
      </c>
      <c r="D3482" s="20">
        <f>INDEX('Prom Factor Mensual Hora 0,5'!$B$5:$N$28,MATCH('Casos CMg'!$C3482,'Prom Factor Mensual Hora 0,5'!$A$5:$A$28,0),MATCH('Casos CMg'!$B3482,'Prom Factor Mensual Hora 0,5'!$B$4:$M$4,0))</f>
        <v>0.98472482955936425</v>
      </c>
      <c r="E3482" s="24">
        <v>92.5</v>
      </c>
      <c r="F3482" s="19">
        <f t="shared" si="162"/>
        <v>91.087046734241198</v>
      </c>
      <c r="G3482" s="24">
        <v>48.7</v>
      </c>
      <c r="H3482" s="19">
        <f t="shared" si="163"/>
        <v>47.956099199541043</v>
      </c>
      <c r="I3482" s="24">
        <v>118.1</v>
      </c>
      <c r="J3482" s="19">
        <f t="shared" si="164"/>
        <v>116.29600237096091</v>
      </c>
    </row>
    <row r="3483" spans="1:10" x14ac:dyDescent="0.25">
      <c r="A3483" s="3">
        <v>2036</v>
      </c>
      <c r="B3483" s="3">
        <v>4</v>
      </c>
      <c r="C3483" s="4">
        <v>0</v>
      </c>
      <c r="D3483" s="20">
        <f>INDEX('Prom Factor Mensual Hora 0,5'!$B$5:$N$28,MATCH('Casos CMg'!$C3483,'Prom Factor Mensual Hora 0,5'!$A$5:$A$28,0),MATCH('Casos CMg'!$B3483,'Prom Factor Mensual Hora 0,5'!$B$4:$M$4,0))</f>
        <v>0.98509089613217082</v>
      </c>
      <c r="E3483" s="24">
        <v>96.6</v>
      </c>
      <c r="F3483" s="19">
        <f t="shared" si="162"/>
        <v>95.159780566367701</v>
      </c>
      <c r="G3483" s="24">
        <v>50</v>
      </c>
      <c r="H3483" s="19">
        <f t="shared" si="163"/>
        <v>49.254544806608543</v>
      </c>
      <c r="I3483" s="24">
        <v>122.5</v>
      </c>
      <c r="J3483" s="19">
        <f t="shared" si="164"/>
        <v>120.67363477619092</v>
      </c>
    </row>
    <row r="3484" spans="1:10" x14ac:dyDescent="0.25">
      <c r="A3484" s="3">
        <v>2036</v>
      </c>
      <c r="B3484" s="3">
        <v>4</v>
      </c>
      <c r="C3484" s="4">
        <v>1</v>
      </c>
      <c r="D3484" s="20">
        <f>INDEX('Prom Factor Mensual Hora 0,5'!$B$5:$N$28,MATCH('Casos CMg'!$C3484,'Prom Factor Mensual Hora 0,5'!$A$5:$A$28,0),MATCH('Casos CMg'!$B3484,'Prom Factor Mensual Hora 0,5'!$B$4:$M$4,0))</f>
        <v>0.99157639186385382</v>
      </c>
      <c r="E3484" s="24">
        <v>97.1</v>
      </c>
      <c r="F3484" s="19">
        <f t="shared" si="162"/>
        <v>96.282067649980206</v>
      </c>
      <c r="G3484" s="24">
        <v>50.2</v>
      </c>
      <c r="H3484" s="19">
        <f t="shared" si="163"/>
        <v>49.777134871565465</v>
      </c>
      <c r="I3484" s="24">
        <v>123.1</v>
      </c>
      <c r="J3484" s="19">
        <f t="shared" si="164"/>
        <v>122.0630538384404</v>
      </c>
    </row>
    <row r="3485" spans="1:10" x14ac:dyDescent="0.25">
      <c r="A3485" s="3">
        <v>2036</v>
      </c>
      <c r="B3485" s="3">
        <v>4</v>
      </c>
      <c r="C3485" s="4">
        <v>2</v>
      </c>
      <c r="D3485" s="20">
        <f>INDEX('Prom Factor Mensual Hora 0,5'!$B$5:$N$28,MATCH('Casos CMg'!$C3485,'Prom Factor Mensual Hora 0,5'!$A$5:$A$28,0),MATCH('Casos CMg'!$B3485,'Prom Factor Mensual Hora 0,5'!$B$4:$M$4,0))</f>
        <v>0.9919287834813304</v>
      </c>
      <c r="E3485" s="24">
        <v>97.1</v>
      </c>
      <c r="F3485" s="19">
        <f t="shared" si="162"/>
        <v>96.316284876037173</v>
      </c>
      <c r="G3485" s="24">
        <v>50.2</v>
      </c>
      <c r="H3485" s="19">
        <f t="shared" si="163"/>
        <v>49.794824930762786</v>
      </c>
      <c r="I3485" s="24">
        <v>123.1</v>
      </c>
      <c r="J3485" s="19">
        <f t="shared" si="164"/>
        <v>122.10643324655177</v>
      </c>
    </row>
    <row r="3486" spans="1:10" x14ac:dyDescent="0.25">
      <c r="A3486" s="3">
        <v>2036</v>
      </c>
      <c r="B3486" s="3">
        <v>4</v>
      </c>
      <c r="C3486" s="4">
        <v>3</v>
      </c>
      <c r="D3486" s="20">
        <f>INDEX('Prom Factor Mensual Hora 0,5'!$B$5:$N$28,MATCH('Casos CMg'!$C3486,'Prom Factor Mensual Hora 0,5'!$A$5:$A$28,0),MATCH('Casos CMg'!$B3486,'Prom Factor Mensual Hora 0,5'!$B$4:$M$4,0))</f>
        <v>0.99192985235620701</v>
      </c>
      <c r="E3486" s="24">
        <v>97.1</v>
      </c>
      <c r="F3486" s="19">
        <f t="shared" si="162"/>
        <v>96.316388663787691</v>
      </c>
      <c r="G3486" s="24">
        <v>50.2</v>
      </c>
      <c r="H3486" s="19">
        <f t="shared" si="163"/>
        <v>49.794878588281591</v>
      </c>
      <c r="I3486" s="24">
        <v>123.1</v>
      </c>
      <c r="J3486" s="19">
        <f t="shared" si="164"/>
        <v>122.10656482504908</v>
      </c>
    </row>
    <row r="3487" spans="1:10" x14ac:dyDescent="0.25">
      <c r="A3487" s="3">
        <v>2036</v>
      </c>
      <c r="B3487" s="3">
        <v>4</v>
      </c>
      <c r="C3487" s="4">
        <v>4</v>
      </c>
      <c r="D3487" s="20">
        <f>INDEX('Prom Factor Mensual Hora 0,5'!$B$5:$N$28,MATCH('Casos CMg'!$C3487,'Prom Factor Mensual Hora 0,5'!$A$5:$A$28,0),MATCH('Casos CMg'!$B3487,'Prom Factor Mensual Hora 0,5'!$B$4:$M$4,0))</f>
        <v>0.99192951449224909</v>
      </c>
      <c r="E3487" s="24">
        <v>97.1</v>
      </c>
      <c r="F3487" s="19">
        <f t="shared" si="162"/>
        <v>96.316355857197379</v>
      </c>
      <c r="G3487" s="24">
        <v>50.2</v>
      </c>
      <c r="H3487" s="19">
        <f t="shared" si="163"/>
        <v>49.794861627510905</v>
      </c>
      <c r="I3487" s="24">
        <v>123.1</v>
      </c>
      <c r="J3487" s="19">
        <f t="shared" si="164"/>
        <v>122.10652323399586</v>
      </c>
    </row>
    <row r="3488" spans="1:10" x14ac:dyDescent="0.25">
      <c r="A3488" s="3">
        <v>2036</v>
      </c>
      <c r="B3488" s="3">
        <v>4</v>
      </c>
      <c r="C3488" s="4">
        <v>5</v>
      </c>
      <c r="D3488" s="20">
        <f>INDEX('Prom Factor Mensual Hora 0,5'!$B$5:$N$28,MATCH('Casos CMg'!$C3488,'Prom Factor Mensual Hora 0,5'!$A$5:$A$28,0),MATCH('Casos CMg'!$B3488,'Prom Factor Mensual Hora 0,5'!$B$4:$M$4,0))</f>
        <v>0.99192620075401927</v>
      </c>
      <c r="E3488" s="24">
        <v>97.1</v>
      </c>
      <c r="F3488" s="19">
        <f t="shared" si="162"/>
        <v>96.316034093215265</v>
      </c>
      <c r="G3488" s="24">
        <v>50.2</v>
      </c>
      <c r="H3488" s="19">
        <f t="shared" si="163"/>
        <v>49.794695277851773</v>
      </c>
      <c r="I3488" s="24">
        <v>123.1</v>
      </c>
      <c r="J3488" s="19">
        <f t="shared" si="164"/>
        <v>122.10611531281977</v>
      </c>
    </row>
    <row r="3489" spans="1:10" x14ac:dyDescent="0.25">
      <c r="A3489" s="3">
        <v>2036</v>
      </c>
      <c r="B3489" s="3">
        <v>4</v>
      </c>
      <c r="C3489" s="4">
        <v>6</v>
      </c>
      <c r="D3489" s="20">
        <f>INDEX('Prom Factor Mensual Hora 0,5'!$B$5:$N$28,MATCH('Casos CMg'!$C3489,'Prom Factor Mensual Hora 0,5'!$A$5:$A$28,0),MATCH('Casos CMg'!$B3489,'Prom Factor Mensual Hora 0,5'!$B$4:$M$4,0))</f>
        <v>0.99192118293680531</v>
      </c>
      <c r="E3489" s="24">
        <v>97.1</v>
      </c>
      <c r="F3489" s="19">
        <f t="shared" si="162"/>
        <v>96.315546863163789</v>
      </c>
      <c r="G3489" s="24">
        <v>50.2</v>
      </c>
      <c r="H3489" s="19">
        <f t="shared" si="163"/>
        <v>49.794443383427627</v>
      </c>
      <c r="I3489" s="24">
        <v>123.1</v>
      </c>
      <c r="J3489" s="19">
        <f t="shared" si="164"/>
        <v>122.10549761952073</v>
      </c>
    </row>
    <row r="3490" spans="1:10" x14ac:dyDescent="0.25">
      <c r="A3490" s="3">
        <v>2036</v>
      </c>
      <c r="B3490" s="3">
        <v>4</v>
      </c>
      <c r="C3490" s="4">
        <v>7</v>
      </c>
      <c r="D3490" s="20">
        <f>INDEX('Prom Factor Mensual Hora 0,5'!$B$5:$N$28,MATCH('Casos CMg'!$C3490,'Prom Factor Mensual Hora 0,5'!$A$5:$A$28,0),MATCH('Casos CMg'!$B3490,'Prom Factor Mensual Hora 0,5'!$B$4:$M$4,0))</f>
        <v>0.99192664764138638</v>
      </c>
      <c r="E3490" s="24">
        <v>79.599999999999994</v>
      </c>
      <c r="F3490" s="19">
        <f t="shared" si="162"/>
        <v>78.95736115225435</v>
      </c>
      <c r="G3490" s="24">
        <v>42.3</v>
      </c>
      <c r="H3490" s="19">
        <f t="shared" si="163"/>
        <v>41.958497195230642</v>
      </c>
      <c r="I3490" s="24">
        <v>103</v>
      </c>
      <c r="J3490" s="19">
        <f t="shared" si="164"/>
        <v>102.1684447070628</v>
      </c>
    </row>
    <row r="3491" spans="1:10" x14ac:dyDescent="0.25">
      <c r="A3491" s="3">
        <v>2036</v>
      </c>
      <c r="B3491" s="3">
        <v>4</v>
      </c>
      <c r="C3491" s="4">
        <v>8</v>
      </c>
      <c r="D3491" s="20">
        <f>INDEX('Prom Factor Mensual Hora 0,5'!$B$5:$N$28,MATCH('Casos CMg'!$C3491,'Prom Factor Mensual Hora 0,5'!$A$5:$A$28,0),MATCH('Casos CMg'!$B3491,'Prom Factor Mensual Hora 0,5'!$B$4:$M$4,0))</f>
        <v>0.99191684978434647</v>
      </c>
      <c r="E3491" s="24">
        <v>79.599999999999994</v>
      </c>
      <c r="F3491" s="19">
        <f t="shared" si="162"/>
        <v>78.956581242833977</v>
      </c>
      <c r="G3491" s="24">
        <v>42.3</v>
      </c>
      <c r="H3491" s="19">
        <f t="shared" si="163"/>
        <v>41.958082745877853</v>
      </c>
      <c r="I3491" s="24">
        <v>103</v>
      </c>
      <c r="J3491" s="19">
        <f t="shared" si="164"/>
        <v>102.16743552778769</v>
      </c>
    </row>
    <row r="3492" spans="1:10" x14ac:dyDescent="0.25">
      <c r="A3492" s="3">
        <v>2036</v>
      </c>
      <c r="B3492" s="3">
        <v>4</v>
      </c>
      <c r="C3492" s="4">
        <v>9</v>
      </c>
      <c r="D3492" s="20">
        <f>INDEX('Prom Factor Mensual Hora 0,5'!$B$5:$N$28,MATCH('Casos CMg'!$C3492,'Prom Factor Mensual Hora 0,5'!$A$5:$A$28,0),MATCH('Casos CMg'!$B3492,'Prom Factor Mensual Hora 0,5'!$B$4:$M$4,0))</f>
        <v>0.99594377952619184</v>
      </c>
      <c r="E3492" s="24">
        <v>75.7</v>
      </c>
      <c r="F3492" s="19">
        <f t="shared" si="162"/>
        <v>75.392944110132731</v>
      </c>
      <c r="G3492" s="24">
        <v>39.6</v>
      </c>
      <c r="H3492" s="19">
        <f t="shared" si="163"/>
        <v>39.439373669237199</v>
      </c>
      <c r="I3492" s="24">
        <v>95.7</v>
      </c>
      <c r="J3492" s="19">
        <f t="shared" si="164"/>
        <v>95.311819700656557</v>
      </c>
    </row>
    <row r="3493" spans="1:10" x14ac:dyDescent="0.25">
      <c r="A3493" s="3">
        <v>2036</v>
      </c>
      <c r="B3493" s="3">
        <v>4</v>
      </c>
      <c r="C3493" s="4">
        <v>10</v>
      </c>
      <c r="D3493" s="20">
        <f>INDEX('Prom Factor Mensual Hora 0,5'!$B$5:$N$28,MATCH('Casos CMg'!$C3493,'Prom Factor Mensual Hora 0,5'!$A$5:$A$28,0),MATCH('Casos CMg'!$B3493,'Prom Factor Mensual Hora 0,5'!$B$4:$M$4,0))</f>
        <v>0.99798323656580945</v>
      </c>
      <c r="E3493" s="24">
        <v>75.7</v>
      </c>
      <c r="F3493" s="19">
        <f t="shared" si="162"/>
        <v>75.547331008031776</v>
      </c>
      <c r="G3493" s="24">
        <v>39.6</v>
      </c>
      <c r="H3493" s="19">
        <f t="shared" si="163"/>
        <v>39.520136168006054</v>
      </c>
      <c r="I3493" s="24">
        <v>95.7</v>
      </c>
      <c r="J3493" s="19">
        <f t="shared" si="164"/>
        <v>95.506995739347971</v>
      </c>
    </row>
    <row r="3494" spans="1:10" x14ac:dyDescent="0.25">
      <c r="A3494" s="3">
        <v>2036</v>
      </c>
      <c r="B3494" s="3">
        <v>4</v>
      </c>
      <c r="C3494" s="4">
        <v>11</v>
      </c>
      <c r="D3494" s="20">
        <f>INDEX('Prom Factor Mensual Hora 0,5'!$B$5:$N$28,MATCH('Casos CMg'!$C3494,'Prom Factor Mensual Hora 0,5'!$A$5:$A$28,0),MATCH('Casos CMg'!$B3494,'Prom Factor Mensual Hora 0,5'!$B$4:$M$4,0))</f>
        <v>0.99678871284927506</v>
      </c>
      <c r="E3494" s="24">
        <v>75.7</v>
      </c>
      <c r="F3494" s="19">
        <f t="shared" si="162"/>
        <v>75.456905562690125</v>
      </c>
      <c r="G3494" s="24">
        <v>39.6</v>
      </c>
      <c r="H3494" s="19">
        <f t="shared" si="163"/>
        <v>39.472833028831296</v>
      </c>
      <c r="I3494" s="24">
        <v>95.7</v>
      </c>
      <c r="J3494" s="19">
        <f t="shared" si="164"/>
        <v>95.392679819675621</v>
      </c>
    </row>
    <row r="3495" spans="1:10" x14ac:dyDescent="0.25">
      <c r="A3495" s="3">
        <v>2036</v>
      </c>
      <c r="B3495" s="3">
        <v>4</v>
      </c>
      <c r="C3495" s="4">
        <v>12</v>
      </c>
      <c r="D3495" s="20">
        <f>INDEX('Prom Factor Mensual Hora 0,5'!$B$5:$N$28,MATCH('Casos CMg'!$C3495,'Prom Factor Mensual Hora 0,5'!$A$5:$A$28,0),MATCH('Casos CMg'!$B3495,'Prom Factor Mensual Hora 0,5'!$B$4:$M$4,0))</f>
        <v>0.99767261409568264</v>
      </c>
      <c r="E3495" s="24">
        <v>75.7</v>
      </c>
      <c r="F3495" s="19">
        <f t="shared" si="162"/>
        <v>75.523816887043182</v>
      </c>
      <c r="G3495" s="24">
        <v>39.6</v>
      </c>
      <c r="H3495" s="19">
        <f t="shared" si="163"/>
        <v>39.507835518189033</v>
      </c>
      <c r="I3495" s="24">
        <v>95.7</v>
      </c>
      <c r="J3495" s="19">
        <f t="shared" si="164"/>
        <v>95.477269168956838</v>
      </c>
    </row>
    <row r="3496" spans="1:10" x14ac:dyDescent="0.25">
      <c r="A3496" s="3">
        <v>2036</v>
      </c>
      <c r="B3496" s="3">
        <v>4</v>
      </c>
      <c r="C3496" s="4">
        <v>13</v>
      </c>
      <c r="D3496" s="20">
        <f>INDEX('Prom Factor Mensual Hora 0,5'!$B$5:$N$28,MATCH('Casos CMg'!$C3496,'Prom Factor Mensual Hora 0,5'!$A$5:$A$28,0),MATCH('Casos CMg'!$B3496,'Prom Factor Mensual Hora 0,5'!$B$4:$M$4,0))</f>
        <v>0.99791573873240724</v>
      </c>
      <c r="E3496" s="24">
        <v>75.7</v>
      </c>
      <c r="F3496" s="19">
        <f t="shared" si="162"/>
        <v>75.542221422043227</v>
      </c>
      <c r="G3496" s="24">
        <v>39.6</v>
      </c>
      <c r="H3496" s="19">
        <f t="shared" si="163"/>
        <v>39.517463253803328</v>
      </c>
      <c r="I3496" s="24">
        <v>95.7</v>
      </c>
      <c r="J3496" s="19">
        <f t="shared" si="164"/>
        <v>95.500536196691371</v>
      </c>
    </row>
    <row r="3497" spans="1:10" x14ac:dyDescent="0.25">
      <c r="A3497" s="3">
        <v>2036</v>
      </c>
      <c r="B3497" s="3">
        <v>4</v>
      </c>
      <c r="C3497" s="4">
        <v>14</v>
      </c>
      <c r="D3497" s="20">
        <f>INDEX('Prom Factor Mensual Hora 0,5'!$B$5:$N$28,MATCH('Casos CMg'!$C3497,'Prom Factor Mensual Hora 0,5'!$A$5:$A$28,0),MATCH('Casos CMg'!$B3497,'Prom Factor Mensual Hora 0,5'!$B$4:$M$4,0))</f>
        <v>0.99868782859209315</v>
      </c>
      <c r="E3497" s="24">
        <v>75.7</v>
      </c>
      <c r="F3497" s="19">
        <f t="shared" si="162"/>
        <v>75.600668624421459</v>
      </c>
      <c r="G3497" s="24">
        <v>39.6</v>
      </c>
      <c r="H3497" s="19">
        <f t="shared" si="163"/>
        <v>39.548038012246892</v>
      </c>
      <c r="I3497" s="24">
        <v>95.7</v>
      </c>
      <c r="J3497" s="19">
        <f t="shared" si="164"/>
        <v>95.57442519626332</v>
      </c>
    </row>
    <row r="3498" spans="1:10" x14ac:dyDescent="0.25">
      <c r="A3498" s="3">
        <v>2036</v>
      </c>
      <c r="B3498" s="3">
        <v>4</v>
      </c>
      <c r="C3498" s="4">
        <v>15</v>
      </c>
      <c r="D3498" s="20">
        <f>INDEX('Prom Factor Mensual Hora 0,5'!$B$5:$N$28,MATCH('Casos CMg'!$C3498,'Prom Factor Mensual Hora 0,5'!$A$5:$A$28,0),MATCH('Casos CMg'!$B3498,'Prom Factor Mensual Hora 0,5'!$B$4:$M$4,0))</f>
        <v>0.99952541975940357</v>
      </c>
      <c r="E3498" s="24">
        <v>75.7</v>
      </c>
      <c r="F3498" s="19">
        <f t="shared" si="162"/>
        <v>75.664074275786859</v>
      </c>
      <c r="G3498" s="24">
        <v>39.6</v>
      </c>
      <c r="H3498" s="19">
        <f t="shared" si="163"/>
        <v>39.581206622472379</v>
      </c>
      <c r="I3498" s="24">
        <v>95.7</v>
      </c>
      <c r="J3498" s="19">
        <f t="shared" si="164"/>
        <v>95.654582670974918</v>
      </c>
    </row>
    <row r="3499" spans="1:10" x14ac:dyDescent="0.25">
      <c r="A3499" s="3">
        <v>2036</v>
      </c>
      <c r="B3499" s="3">
        <v>4</v>
      </c>
      <c r="C3499" s="4">
        <v>16</v>
      </c>
      <c r="D3499" s="20">
        <f>INDEX('Prom Factor Mensual Hora 0,5'!$B$5:$N$28,MATCH('Casos CMg'!$C3499,'Prom Factor Mensual Hora 0,5'!$A$5:$A$28,0),MATCH('Casos CMg'!$B3499,'Prom Factor Mensual Hora 0,5'!$B$4:$M$4,0))</f>
        <v>0.99952220941951331</v>
      </c>
      <c r="E3499" s="24">
        <v>75.7</v>
      </c>
      <c r="F3499" s="19">
        <f t="shared" si="162"/>
        <v>75.663831253057154</v>
      </c>
      <c r="G3499" s="24">
        <v>39.6</v>
      </c>
      <c r="H3499" s="19">
        <f t="shared" si="163"/>
        <v>39.58107949301273</v>
      </c>
      <c r="I3499" s="24">
        <v>95.7</v>
      </c>
      <c r="J3499" s="19">
        <f t="shared" si="164"/>
        <v>95.654275441447425</v>
      </c>
    </row>
    <row r="3500" spans="1:10" x14ac:dyDescent="0.25">
      <c r="A3500" s="3">
        <v>2036</v>
      </c>
      <c r="B3500" s="3">
        <v>4</v>
      </c>
      <c r="C3500" s="4">
        <v>17</v>
      </c>
      <c r="D3500" s="20">
        <f>INDEX('Prom Factor Mensual Hora 0,5'!$B$5:$N$28,MATCH('Casos CMg'!$C3500,'Prom Factor Mensual Hora 0,5'!$A$5:$A$28,0),MATCH('Casos CMg'!$B3500,'Prom Factor Mensual Hora 0,5'!$B$4:$M$4,0))</f>
        <v>0.99860950025282025</v>
      </c>
      <c r="E3500" s="24">
        <v>82.3</v>
      </c>
      <c r="F3500" s="19">
        <f t="shared" si="162"/>
        <v>82.185561870807106</v>
      </c>
      <c r="G3500" s="24">
        <v>43</v>
      </c>
      <c r="H3500" s="19">
        <f t="shared" si="163"/>
        <v>42.940208510871273</v>
      </c>
      <c r="I3500" s="24">
        <v>107.2</v>
      </c>
      <c r="J3500" s="19">
        <f t="shared" si="164"/>
        <v>107.05093842710234</v>
      </c>
    </row>
    <row r="3501" spans="1:10" x14ac:dyDescent="0.25">
      <c r="A3501" s="3">
        <v>2036</v>
      </c>
      <c r="B3501" s="3">
        <v>4</v>
      </c>
      <c r="C3501" s="4">
        <v>18</v>
      </c>
      <c r="D3501" s="20">
        <f>INDEX('Prom Factor Mensual Hora 0,5'!$B$5:$N$28,MATCH('Casos CMg'!$C3501,'Prom Factor Mensual Hora 0,5'!$A$5:$A$28,0),MATCH('Casos CMg'!$B3501,'Prom Factor Mensual Hora 0,5'!$B$4:$M$4,0))</f>
        <v>0.99389643847884923</v>
      </c>
      <c r="E3501" s="24">
        <v>83</v>
      </c>
      <c r="F3501" s="19">
        <f t="shared" si="162"/>
        <v>82.493404393744484</v>
      </c>
      <c r="G3501" s="24">
        <v>43.3</v>
      </c>
      <c r="H3501" s="19">
        <f t="shared" si="163"/>
        <v>43.035715786134169</v>
      </c>
      <c r="I3501" s="24">
        <v>108.3</v>
      </c>
      <c r="J3501" s="19">
        <f t="shared" si="164"/>
        <v>107.63898428725936</v>
      </c>
    </row>
    <row r="3502" spans="1:10" x14ac:dyDescent="0.25">
      <c r="A3502" s="3">
        <v>2036</v>
      </c>
      <c r="B3502" s="3">
        <v>4</v>
      </c>
      <c r="C3502" s="4">
        <v>19</v>
      </c>
      <c r="D3502" s="20">
        <f>INDEX('Prom Factor Mensual Hora 0,5'!$B$5:$N$28,MATCH('Casos CMg'!$C3502,'Prom Factor Mensual Hora 0,5'!$A$5:$A$28,0),MATCH('Casos CMg'!$B3502,'Prom Factor Mensual Hora 0,5'!$B$4:$M$4,0))</f>
        <v>0.98457365554055476</v>
      </c>
      <c r="E3502" s="24">
        <v>93.6</v>
      </c>
      <c r="F3502" s="19">
        <f t="shared" si="162"/>
        <v>92.15609415859592</v>
      </c>
      <c r="G3502" s="24">
        <v>48.9</v>
      </c>
      <c r="H3502" s="19">
        <f t="shared" si="163"/>
        <v>48.145651755933123</v>
      </c>
      <c r="I3502" s="24">
        <v>119.4</v>
      </c>
      <c r="J3502" s="19">
        <f t="shared" si="164"/>
        <v>117.55809447154225</v>
      </c>
    </row>
    <row r="3503" spans="1:10" x14ac:dyDescent="0.25">
      <c r="A3503" s="3">
        <v>2036</v>
      </c>
      <c r="B3503" s="3">
        <v>4</v>
      </c>
      <c r="C3503" s="4">
        <v>20</v>
      </c>
      <c r="D3503" s="20">
        <f>INDEX('Prom Factor Mensual Hora 0,5'!$B$5:$N$28,MATCH('Casos CMg'!$C3503,'Prom Factor Mensual Hora 0,5'!$A$5:$A$28,0),MATCH('Casos CMg'!$B3503,'Prom Factor Mensual Hora 0,5'!$B$4:$M$4,0))</f>
        <v>0.98457924790758422</v>
      </c>
      <c r="E3503" s="24">
        <v>93</v>
      </c>
      <c r="F3503" s="19">
        <f t="shared" si="162"/>
        <v>91.565870055405327</v>
      </c>
      <c r="G3503" s="24">
        <v>48.7</v>
      </c>
      <c r="H3503" s="19">
        <f t="shared" si="163"/>
        <v>47.949009373099358</v>
      </c>
      <c r="I3503" s="24">
        <v>118.8</v>
      </c>
      <c r="J3503" s="19">
        <f t="shared" si="164"/>
        <v>116.968014651421</v>
      </c>
    </row>
    <row r="3504" spans="1:10" x14ac:dyDescent="0.25">
      <c r="A3504" s="3">
        <v>2036</v>
      </c>
      <c r="B3504" s="3">
        <v>4</v>
      </c>
      <c r="C3504" s="4">
        <v>21</v>
      </c>
      <c r="D3504" s="20">
        <f>INDEX('Prom Factor Mensual Hora 0,5'!$B$5:$N$28,MATCH('Casos CMg'!$C3504,'Prom Factor Mensual Hora 0,5'!$A$5:$A$28,0),MATCH('Casos CMg'!$B3504,'Prom Factor Mensual Hora 0,5'!$B$4:$M$4,0))</f>
        <v>0.98458014440950103</v>
      </c>
      <c r="E3504" s="24">
        <v>93</v>
      </c>
      <c r="F3504" s="19">
        <f t="shared" si="162"/>
        <v>91.565953430083596</v>
      </c>
      <c r="G3504" s="24">
        <v>48.7</v>
      </c>
      <c r="H3504" s="19">
        <f t="shared" si="163"/>
        <v>47.949053032742704</v>
      </c>
      <c r="I3504" s="24">
        <v>118.8</v>
      </c>
      <c r="J3504" s="19">
        <f t="shared" si="164"/>
        <v>116.96812115584872</v>
      </c>
    </row>
    <row r="3505" spans="1:10" x14ac:dyDescent="0.25">
      <c r="A3505" s="3">
        <v>2036</v>
      </c>
      <c r="B3505" s="3">
        <v>4</v>
      </c>
      <c r="C3505" s="4">
        <v>22</v>
      </c>
      <c r="D3505" s="20">
        <f>INDEX('Prom Factor Mensual Hora 0,5'!$B$5:$N$28,MATCH('Casos CMg'!$C3505,'Prom Factor Mensual Hora 0,5'!$A$5:$A$28,0),MATCH('Casos CMg'!$B3505,'Prom Factor Mensual Hora 0,5'!$B$4:$M$4,0))</f>
        <v>0.98457983492759882</v>
      </c>
      <c r="E3505" s="24">
        <v>93</v>
      </c>
      <c r="F3505" s="19">
        <f t="shared" si="162"/>
        <v>91.565924648266687</v>
      </c>
      <c r="G3505" s="24">
        <v>48.7</v>
      </c>
      <c r="H3505" s="19">
        <f t="shared" si="163"/>
        <v>47.949037960974067</v>
      </c>
      <c r="I3505" s="24">
        <v>118.8</v>
      </c>
      <c r="J3505" s="19">
        <f t="shared" si="164"/>
        <v>116.96808438939874</v>
      </c>
    </row>
    <row r="3506" spans="1:10" x14ac:dyDescent="0.25">
      <c r="A3506" s="3">
        <v>2036</v>
      </c>
      <c r="B3506" s="3">
        <v>4</v>
      </c>
      <c r="C3506" s="4">
        <v>23</v>
      </c>
      <c r="D3506" s="20">
        <f>INDEX('Prom Factor Mensual Hora 0,5'!$B$5:$N$28,MATCH('Casos CMg'!$C3506,'Prom Factor Mensual Hora 0,5'!$A$5:$A$28,0),MATCH('Casos CMg'!$B3506,'Prom Factor Mensual Hora 0,5'!$B$4:$M$4,0))</f>
        <v>0.9845834688629721</v>
      </c>
      <c r="E3506" s="24">
        <v>93.6</v>
      </c>
      <c r="F3506" s="19">
        <f t="shared" si="162"/>
        <v>92.157012685574188</v>
      </c>
      <c r="G3506" s="24">
        <v>48.9</v>
      </c>
      <c r="H3506" s="19">
        <f t="shared" si="163"/>
        <v>48.146131627399335</v>
      </c>
      <c r="I3506" s="24">
        <v>119.4</v>
      </c>
      <c r="J3506" s="19">
        <f t="shared" si="164"/>
        <v>117.55926618223887</v>
      </c>
    </row>
    <row r="3507" spans="1:10" x14ac:dyDescent="0.25">
      <c r="A3507" s="3">
        <v>2036</v>
      </c>
      <c r="B3507" s="3">
        <v>5</v>
      </c>
      <c r="C3507" s="4">
        <v>0</v>
      </c>
      <c r="D3507" s="20">
        <f>INDEX('Prom Factor Mensual Hora 0,5'!$B$5:$N$28,MATCH('Casos CMg'!$C3507,'Prom Factor Mensual Hora 0,5'!$A$5:$A$28,0),MATCH('Casos CMg'!$B3507,'Prom Factor Mensual Hora 0,5'!$B$4:$M$4,0))</f>
        <v>0.98650376681470309</v>
      </c>
      <c r="E3507" s="24">
        <v>103.3</v>
      </c>
      <c r="F3507" s="19">
        <f t="shared" si="162"/>
        <v>101.90583911195883</v>
      </c>
      <c r="G3507" s="24">
        <v>57</v>
      </c>
      <c r="H3507" s="19">
        <f t="shared" si="163"/>
        <v>56.230714708438079</v>
      </c>
      <c r="I3507" s="24">
        <v>133.69999999999999</v>
      </c>
      <c r="J3507" s="19">
        <f t="shared" si="164"/>
        <v>131.89555362312578</v>
      </c>
    </row>
    <row r="3508" spans="1:10" x14ac:dyDescent="0.25">
      <c r="A3508" s="3">
        <v>2036</v>
      </c>
      <c r="B3508" s="3">
        <v>5</v>
      </c>
      <c r="C3508" s="4">
        <v>1</v>
      </c>
      <c r="D3508" s="20">
        <f>INDEX('Prom Factor Mensual Hora 0,5'!$B$5:$N$28,MATCH('Casos CMg'!$C3508,'Prom Factor Mensual Hora 0,5'!$A$5:$A$28,0),MATCH('Casos CMg'!$B3508,'Prom Factor Mensual Hora 0,5'!$B$4:$M$4,0))</f>
        <v>0.99019504867148112</v>
      </c>
      <c r="E3508" s="24">
        <v>102.3</v>
      </c>
      <c r="F3508" s="19">
        <f t="shared" si="162"/>
        <v>101.29695347909252</v>
      </c>
      <c r="G3508" s="24">
        <v>56.5</v>
      </c>
      <c r="H3508" s="19">
        <f t="shared" si="163"/>
        <v>55.946020249938684</v>
      </c>
      <c r="I3508" s="24">
        <v>132.80000000000001</v>
      </c>
      <c r="J3508" s="19">
        <f t="shared" si="164"/>
        <v>131.4979024635727</v>
      </c>
    </row>
    <row r="3509" spans="1:10" x14ac:dyDescent="0.25">
      <c r="A3509" s="3">
        <v>2036</v>
      </c>
      <c r="B3509" s="3">
        <v>5</v>
      </c>
      <c r="C3509" s="4">
        <v>2</v>
      </c>
      <c r="D3509" s="20">
        <f>INDEX('Prom Factor Mensual Hora 0,5'!$B$5:$N$28,MATCH('Casos CMg'!$C3509,'Prom Factor Mensual Hora 0,5'!$A$5:$A$28,0),MATCH('Casos CMg'!$B3509,'Prom Factor Mensual Hora 0,5'!$B$4:$M$4,0))</f>
        <v>0.99019368846559985</v>
      </c>
      <c r="E3509" s="24">
        <v>102.3</v>
      </c>
      <c r="F3509" s="19">
        <f t="shared" si="162"/>
        <v>101.29681433003086</v>
      </c>
      <c r="G3509" s="24">
        <v>56.5</v>
      </c>
      <c r="H3509" s="19">
        <f t="shared" si="163"/>
        <v>55.94594339830639</v>
      </c>
      <c r="I3509" s="24">
        <v>132.80000000000001</v>
      </c>
      <c r="J3509" s="19">
        <f t="shared" si="164"/>
        <v>131.49772182823168</v>
      </c>
    </row>
    <row r="3510" spans="1:10" x14ac:dyDescent="0.25">
      <c r="A3510" s="3">
        <v>2036</v>
      </c>
      <c r="B3510" s="3">
        <v>5</v>
      </c>
      <c r="C3510" s="4">
        <v>3</v>
      </c>
      <c r="D3510" s="20">
        <f>INDEX('Prom Factor Mensual Hora 0,5'!$B$5:$N$28,MATCH('Casos CMg'!$C3510,'Prom Factor Mensual Hora 0,5'!$A$5:$A$28,0),MATCH('Casos CMg'!$B3510,'Prom Factor Mensual Hora 0,5'!$B$4:$M$4,0))</f>
        <v>0.99019542660829607</v>
      </c>
      <c r="E3510" s="24">
        <v>102.3</v>
      </c>
      <c r="F3510" s="19">
        <f t="shared" si="162"/>
        <v>101.29699214202869</v>
      </c>
      <c r="G3510" s="24">
        <v>56.5</v>
      </c>
      <c r="H3510" s="19">
        <f t="shared" si="163"/>
        <v>55.946041603368727</v>
      </c>
      <c r="I3510" s="24">
        <v>132.80000000000001</v>
      </c>
      <c r="J3510" s="19">
        <f t="shared" si="164"/>
        <v>131.49795265358173</v>
      </c>
    </row>
    <row r="3511" spans="1:10" x14ac:dyDescent="0.25">
      <c r="A3511" s="3">
        <v>2036</v>
      </c>
      <c r="B3511" s="3">
        <v>5</v>
      </c>
      <c r="C3511" s="4">
        <v>4</v>
      </c>
      <c r="D3511" s="20">
        <f>INDEX('Prom Factor Mensual Hora 0,5'!$B$5:$N$28,MATCH('Casos CMg'!$C3511,'Prom Factor Mensual Hora 0,5'!$A$5:$A$28,0),MATCH('Casos CMg'!$B3511,'Prom Factor Mensual Hora 0,5'!$B$4:$M$4,0))</f>
        <v>0.99019337798033169</v>
      </c>
      <c r="E3511" s="24">
        <v>102.3</v>
      </c>
      <c r="F3511" s="19">
        <f t="shared" si="162"/>
        <v>101.29678256738794</v>
      </c>
      <c r="G3511" s="24">
        <v>56.5</v>
      </c>
      <c r="H3511" s="19">
        <f t="shared" si="163"/>
        <v>55.945925855888738</v>
      </c>
      <c r="I3511" s="24">
        <v>132.80000000000001</v>
      </c>
      <c r="J3511" s="19">
        <f t="shared" si="164"/>
        <v>131.49768059578807</v>
      </c>
    </row>
    <row r="3512" spans="1:10" x14ac:dyDescent="0.25">
      <c r="A3512" s="3">
        <v>2036</v>
      </c>
      <c r="B3512" s="3">
        <v>5</v>
      </c>
      <c r="C3512" s="4">
        <v>5</v>
      </c>
      <c r="D3512" s="20">
        <f>INDEX('Prom Factor Mensual Hora 0,5'!$B$5:$N$28,MATCH('Casos CMg'!$C3512,'Prom Factor Mensual Hora 0,5'!$A$5:$A$28,0),MATCH('Casos CMg'!$B3512,'Prom Factor Mensual Hora 0,5'!$B$4:$M$4,0))</f>
        <v>0.99019519642558873</v>
      </c>
      <c r="E3512" s="24">
        <v>102.3</v>
      </c>
      <c r="F3512" s="19">
        <f t="shared" si="162"/>
        <v>101.29696859433773</v>
      </c>
      <c r="G3512" s="24">
        <v>56.5</v>
      </c>
      <c r="H3512" s="19">
        <f t="shared" si="163"/>
        <v>55.946028598045764</v>
      </c>
      <c r="I3512" s="24">
        <v>132.80000000000001</v>
      </c>
      <c r="J3512" s="19">
        <f t="shared" si="164"/>
        <v>131.49792208531821</v>
      </c>
    </row>
    <row r="3513" spans="1:10" x14ac:dyDescent="0.25">
      <c r="A3513" s="3">
        <v>2036</v>
      </c>
      <c r="B3513" s="3">
        <v>5</v>
      </c>
      <c r="C3513" s="4">
        <v>6</v>
      </c>
      <c r="D3513" s="20">
        <f>INDEX('Prom Factor Mensual Hora 0,5'!$B$5:$N$28,MATCH('Casos CMg'!$C3513,'Prom Factor Mensual Hora 0,5'!$A$5:$A$28,0),MATCH('Casos CMg'!$B3513,'Prom Factor Mensual Hora 0,5'!$B$4:$M$4,0))</f>
        <v>0.99019420252076495</v>
      </c>
      <c r="E3513" s="24">
        <v>102.3</v>
      </c>
      <c r="F3513" s="19">
        <f t="shared" si="162"/>
        <v>101.29686691787425</v>
      </c>
      <c r="G3513" s="24">
        <v>56.5</v>
      </c>
      <c r="H3513" s="19">
        <f t="shared" si="163"/>
        <v>55.945972442423219</v>
      </c>
      <c r="I3513" s="24">
        <v>132.80000000000001</v>
      </c>
      <c r="J3513" s="19">
        <f t="shared" si="164"/>
        <v>131.49779009475759</v>
      </c>
    </row>
    <row r="3514" spans="1:10" x14ac:dyDescent="0.25">
      <c r="A3514" s="3">
        <v>2036</v>
      </c>
      <c r="B3514" s="3">
        <v>5</v>
      </c>
      <c r="C3514" s="4">
        <v>7</v>
      </c>
      <c r="D3514" s="20">
        <f>INDEX('Prom Factor Mensual Hora 0,5'!$B$5:$N$28,MATCH('Casos CMg'!$C3514,'Prom Factor Mensual Hora 0,5'!$A$5:$A$28,0),MATCH('Casos CMg'!$B3514,'Prom Factor Mensual Hora 0,5'!$B$4:$M$4,0))</f>
        <v>0.99018860220577332</v>
      </c>
      <c r="E3514" s="24">
        <v>72.2</v>
      </c>
      <c r="F3514" s="19">
        <f t="shared" si="162"/>
        <v>71.491617079256841</v>
      </c>
      <c r="G3514" s="24">
        <v>38.9</v>
      </c>
      <c r="H3514" s="19">
        <f t="shared" si="163"/>
        <v>38.518336625804579</v>
      </c>
      <c r="I3514" s="24">
        <v>92.4</v>
      </c>
      <c r="J3514" s="19">
        <f t="shared" si="164"/>
        <v>91.493426843813467</v>
      </c>
    </row>
    <row r="3515" spans="1:10" x14ac:dyDescent="0.25">
      <c r="A3515" s="3">
        <v>2036</v>
      </c>
      <c r="B3515" s="3">
        <v>5</v>
      </c>
      <c r="C3515" s="4">
        <v>8</v>
      </c>
      <c r="D3515" s="20">
        <f>INDEX('Prom Factor Mensual Hora 0,5'!$B$5:$N$28,MATCH('Casos CMg'!$C3515,'Prom Factor Mensual Hora 0,5'!$A$5:$A$28,0),MATCH('Casos CMg'!$B3515,'Prom Factor Mensual Hora 0,5'!$B$4:$M$4,0))</f>
        <v>0.99018569567088699</v>
      </c>
      <c r="E3515" s="24">
        <v>74.7</v>
      </c>
      <c r="F3515" s="19">
        <f t="shared" si="162"/>
        <v>73.96687146661526</v>
      </c>
      <c r="G3515" s="24">
        <v>39.700000000000003</v>
      </c>
      <c r="H3515" s="19">
        <f t="shared" si="163"/>
        <v>39.310372118134218</v>
      </c>
      <c r="I3515" s="24">
        <v>96.2</v>
      </c>
      <c r="J3515" s="19">
        <f t="shared" si="164"/>
        <v>95.255863923539337</v>
      </c>
    </row>
    <row r="3516" spans="1:10" x14ac:dyDescent="0.25">
      <c r="A3516" s="3">
        <v>2036</v>
      </c>
      <c r="B3516" s="3">
        <v>5</v>
      </c>
      <c r="C3516" s="4">
        <v>9</v>
      </c>
      <c r="D3516" s="20">
        <f>INDEX('Prom Factor Mensual Hora 0,5'!$B$5:$N$28,MATCH('Casos CMg'!$C3516,'Prom Factor Mensual Hora 0,5'!$A$5:$A$28,0),MATCH('Casos CMg'!$B3516,'Prom Factor Mensual Hora 0,5'!$B$4:$M$4,0))</f>
        <v>0.98983970721403225</v>
      </c>
      <c r="E3516" s="24">
        <v>69.3</v>
      </c>
      <c r="F3516" s="19">
        <f t="shared" si="162"/>
        <v>68.595891709932431</v>
      </c>
      <c r="G3516" s="24">
        <v>36.799999999999997</v>
      </c>
      <c r="H3516" s="19">
        <f t="shared" si="163"/>
        <v>36.426101225476387</v>
      </c>
      <c r="I3516" s="24">
        <v>86.7</v>
      </c>
      <c r="J3516" s="19">
        <f t="shared" si="164"/>
        <v>85.8191026154566</v>
      </c>
    </row>
    <row r="3517" spans="1:10" x14ac:dyDescent="0.25">
      <c r="A3517" s="3">
        <v>2036</v>
      </c>
      <c r="B3517" s="3">
        <v>5</v>
      </c>
      <c r="C3517" s="4">
        <v>10</v>
      </c>
      <c r="D3517" s="20">
        <f>INDEX('Prom Factor Mensual Hora 0,5'!$B$5:$N$28,MATCH('Casos CMg'!$C3517,'Prom Factor Mensual Hora 0,5'!$A$5:$A$28,0),MATCH('Casos CMg'!$B3517,'Prom Factor Mensual Hora 0,5'!$B$4:$M$4,0))</f>
        <v>0.99266718743237436</v>
      </c>
      <c r="E3517" s="24">
        <v>71.2</v>
      </c>
      <c r="F3517" s="19">
        <f t="shared" si="162"/>
        <v>70.677903745185063</v>
      </c>
      <c r="G3517" s="24">
        <v>37.200000000000003</v>
      </c>
      <c r="H3517" s="19">
        <f t="shared" si="163"/>
        <v>36.927219372484331</v>
      </c>
      <c r="I3517" s="24">
        <v>89.3</v>
      </c>
      <c r="J3517" s="19">
        <f t="shared" si="164"/>
        <v>88.645179837711026</v>
      </c>
    </row>
    <row r="3518" spans="1:10" x14ac:dyDescent="0.25">
      <c r="A3518" s="3">
        <v>2036</v>
      </c>
      <c r="B3518" s="3">
        <v>5</v>
      </c>
      <c r="C3518" s="4">
        <v>11</v>
      </c>
      <c r="D3518" s="20">
        <f>INDEX('Prom Factor Mensual Hora 0,5'!$B$5:$N$28,MATCH('Casos CMg'!$C3518,'Prom Factor Mensual Hora 0,5'!$A$5:$A$28,0),MATCH('Casos CMg'!$B3518,'Prom Factor Mensual Hora 0,5'!$B$4:$M$4,0))</f>
        <v>0.99218945653919455</v>
      </c>
      <c r="E3518" s="24">
        <v>71.2</v>
      </c>
      <c r="F3518" s="19">
        <f t="shared" si="162"/>
        <v>70.643889305590648</v>
      </c>
      <c r="G3518" s="24">
        <v>37.200000000000003</v>
      </c>
      <c r="H3518" s="19">
        <f t="shared" si="163"/>
        <v>36.909447783258038</v>
      </c>
      <c r="I3518" s="24">
        <v>89.3</v>
      </c>
      <c r="J3518" s="19">
        <f t="shared" si="164"/>
        <v>88.602518468950066</v>
      </c>
    </row>
    <row r="3519" spans="1:10" x14ac:dyDescent="0.25">
      <c r="A3519" s="3">
        <v>2036</v>
      </c>
      <c r="B3519" s="3">
        <v>5</v>
      </c>
      <c r="C3519" s="4">
        <v>12</v>
      </c>
      <c r="D3519" s="20">
        <f>INDEX('Prom Factor Mensual Hora 0,5'!$B$5:$N$28,MATCH('Casos CMg'!$C3519,'Prom Factor Mensual Hora 0,5'!$A$5:$A$28,0),MATCH('Casos CMg'!$B3519,'Prom Factor Mensual Hora 0,5'!$B$4:$M$4,0))</f>
        <v>0.99260033611078324</v>
      </c>
      <c r="E3519" s="24">
        <v>71.2</v>
      </c>
      <c r="F3519" s="19">
        <f t="shared" si="162"/>
        <v>70.673143931087765</v>
      </c>
      <c r="G3519" s="24">
        <v>37.200000000000003</v>
      </c>
      <c r="H3519" s="19">
        <f t="shared" si="163"/>
        <v>36.924732503321138</v>
      </c>
      <c r="I3519" s="24">
        <v>89.3</v>
      </c>
      <c r="J3519" s="19">
        <f t="shared" si="164"/>
        <v>88.639210014692935</v>
      </c>
    </row>
    <row r="3520" spans="1:10" x14ac:dyDescent="0.25">
      <c r="A3520" s="3">
        <v>2036</v>
      </c>
      <c r="B3520" s="3">
        <v>5</v>
      </c>
      <c r="C3520" s="4">
        <v>13</v>
      </c>
      <c r="D3520" s="20">
        <f>INDEX('Prom Factor Mensual Hora 0,5'!$B$5:$N$28,MATCH('Casos CMg'!$C3520,'Prom Factor Mensual Hora 0,5'!$A$5:$A$28,0),MATCH('Casos CMg'!$B3520,'Prom Factor Mensual Hora 0,5'!$B$4:$M$4,0))</f>
        <v>0.99401197200835911</v>
      </c>
      <c r="E3520" s="24">
        <v>71.2</v>
      </c>
      <c r="F3520" s="19">
        <f t="shared" si="162"/>
        <v>70.773652406995168</v>
      </c>
      <c r="G3520" s="24">
        <v>37.200000000000003</v>
      </c>
      <c r="H3520" s="19">
        <f t="shared" si="163"/>
        <v>36.97724535871096</v>
      </c>
      <c r="I3520" s="24">
        <v>89.3</v>
      </c>
      <c r="J3520" s="19">
        <f t="shared" si="164"/>
        <v>88.765269100346472</v>
      </c>
    </row>
    <row r="3521" spans="1:10" x14ac:dyDescent="0.25">
      <c r="A3521" s="3">
        <v>2036</v>
      </c>
      <c r="B3521" s="3">
        <v>5</v>
      </c>
      <c r="C3521" s="4">
        <v>14</v>
      </c>
      <c r="D3521" s="20">
        <f>INDEX('Prom Factor Mensual Hora 0,5'!$B$5:$N$28,MATCH('Casos CMg'!$C3521,'Prom Factor Mensual Hora 0,5'!$A$5:$A$28,0),MATCH('Casos CMg'!$B3521,'Prom Factor Mensual Hora 0,5'!$B$4:$M$4,0))</f>
        <v>0.99444557339715212</v>
      </c>
      <c r="E3521" s="24">
        <v>71.2</v>
      </c>
      <c r="F3521" s="19">
        <f t="shared" si="162"/>
        <v>70.804524825877238</v>
      </c>
      <c r="G3521" s="24">
        <v>37.200000000000003</v>
      </c>
      <c r="H3521" s="19">
        <f t="shared" si="163"/>
        <v>36.993375330374064</v>
      </c>
      <c r="I3521" s="24">
        <v>89.3</v>
      </c>
      <c r="J3521" s="19">
        <f t="shared" si="164"/>
        <v>88.803989704365677</v>
      </c>
    </row>
    <row r="3522" spans="1:10" x14ac:dyDescent="0.25">
      <c r="A3522" s="3">
        <v>2036</v>
      </c>
      <c r="B3522" s="3">
        <v>5</v>
      </c>
      <c r="C3522" s="4">
        <v>15</v>
      </c>
      <c r="D3522" s="20">
        <f>INDEX('Prom Factor Mensual Hora 0,5'!$B$5:$N$28,MATCH('Casos CMg'!$C3522,'Prom Factor Mensual Hora 0,5'!$A$5:$A$28,0),MATCH('Casos CMg'!$B3522,'Prom Factor Mensual Hora 0,5'!$B$4:$M$4,0))</f>
        <v>0.99781270706613279</v>
      </c>
      <c r="E3522" s="24">
        <v>71.2</v>
      </c>
      <c r="F3522" s="19">
        <f t="shared" si="162"/>
        <v>71.044264743108656</v>
      </c>
      <c r="G3522" s="24">
        <v>37.200000000000003</v>
      </c>
      <c r="H3522" s="19">
        <f t="shared" si="163"/>
        <v>37.11863270286014</v>
      </c>
      <c r="I3522" s="24">
        <v>89.3</v>
      </c>
      <c r="J3522" s="19">
        <f t="shared" si="164"/>
        <v>89.104674741005653</v>
      </c>
    </row>
    <row r="3523" spans="1:10" x14ac:dyDescent="0.25">
      <c r="A3523" s="3">
        <v>2036</v>
      </c>
      <c r="B3523" s="3">
        <v>5</v>
      </c>
      <c r="C3523" s="4">
        <v>16</v>
      </c>
      <c r="D3523" s="20">
        <f>INDEX('Prom Factor Mensual Hora 0,5'!$B$5:$N$28,MATCH('Casos CMg'!$C3523,'Prom Factor Mensual Hora 0,5'!$A$5:$A$28,0),MATCH('Casos CMg'!$B3523,'Prom Factor Mensual Hora 0,5'!$B$4:$M$4,0))</f>
        <v>0.99868145093179961</v>
      </c>
      <c r="E3523" s="24">
        <v>71.2</v>
      </c>
      <c r="F3523" s="19">
        <f t="shared" si="162"/>
        <v>71.106119306344141</v>
      </c>
      <c r="G3523" s="24">
        <v>37.200000000000003</v>
      </c>
      <c r="H3523" s="19">
        <f t="shared" si="163"/>
        <v>37.15094997466295</v>
      </c>
      <c r="I3523" s="24">
        <v>89.3</v>
      </c>
      <c r="J3523" s="19">
        <f t="shared" si="164"/>
        <v>89.182253568209703</v>
      </c>
    </row>
    <row r="3524" spans="1:10" x14ac:dyDescent="0.25">
      <c r="A3524" s="3">
        <v>2036</v>
      </c>
      <c r="B3524" s="3">
        <v>5</v>
      </c>
      <c r="C3524" s="4">
        <v>17</v>
      </c>
      <c r="D3524" s="20">
        <f>INDEX('Prom Factor Mensual Hora 0,5'!$B$5:$N$28,MATCH('Casos CMg'!$C3524,'Prom Factor Mensual Hora 0,5'!$A$5:$A$28,0),MATCH('Casos CMg'!$B3524,'Prom Factor Mensual Hora 0,5'!$B$4:$M$4,0))</f>
        <v>0.99249190244039487</v>
      </c>
      <c r="E3524" s="24">
        <v>74.7</v>
      </c>
      <c r="F3524" s="19">
        <f t="shared" ref="F3524:F3587" si="165">$E3524*$D3524</f>
        <v>74.139145112297498</v>
      </c>
      <c r="G3524" s="24">
        <v>39.4</v>
      </c>
      <c r="H3524" s="19">
        <f t="shared" ref="H3524:H3587" si="166">$G3524*$D3524</f>
        <v>39.104180956151559</v>
      </c>
      <c r="I3524" s="24">
        <v>96</v>
      </c>
      <c r="J3524" s="19">
        <f t="shared" ref="J3524:J3587" si="167">$I3524*$D3524</f>
        <v>95.279222634277914</v>
      </c>
    </row>
    <row r="3525" spans="1:10" x14ac:dyDescent="0.25">
      <c r="A3525" s="3">
        <v>2036</v>
      </c>
      <c r="B3525" s="3">
        <v>5</v>
      </c>
      <c r="C3525" s="4">
        <v>18</v>
      </c>
      <c r="D3525" s="20">
        <f>INDEX('Prom Factor Mensual Hora 0,5'!$B$5:$N$28,MATCH('Casos CMg'!$C3525,'Prom Factor Mensual Hora 0,5'!$A$5:$A$28,0),MATCH('Casos CMg'!$B3525,'Prom Factor Mensual Hora 0,5'!$B$4:$M$4,0))</f>
        <v>0.98813585999156028</v>
      </c>
      <c r="E3525" s="24">
        <v>103.8</v>
      </c>
      <c r="F3525" s="19">
        <f t="shared" si="165"/>
        <v>102.56850226712396</v>
      </c>
      <c r="G3525" s="24">
        <v>57.3</v>
      </c>
      <c r="H3525" s="19">
        <f t="shared" si="166"/>
        <v>56.6201847775164</v>
      </c>
      <c r="I3525" s="24">
        <v>134.1</v>
      </c>
      <c r="J3525" s="19">
        <f t="shared" si="167"/>
        <v>132.50901882486824</v>
      </c>
    </row>
    <row r="3526" spans="1:10" x14ac:dyDescent="0.25">
      <c r="A3526" s="3">
        <v>2036</v>
      </c>
      <c r="B3526" s="3">
        <v>5</v>
      </c>
      <c r="C3526" s="4">
        <v>19</v>
      </c>
      <c r="D3526" s="20">
        <f>INDEX('Prom Factor Mensual Hora 0,5'!$B$5:$N$28,MATCH('Casos CMg'!$C3526,'Prom Factor Mensual Hora 0,5'!$A$5:$A$28,0),MATCH('Casos CMg'!$B3526,'Prom Factor Mensual Hora 0,5'!$B$4:$M$4,0))</f>
        <v>0.98661676220214434</v>
      </c>
      <c r="E3526" s="24">
        <v>104</v>
      </c>
      <c r="F3526" s="19">
        <f t="shared" si="165"/>
        <v>102.60814326902302</v>
      </c>
      <c r="G3526" s="24">
        <v>57.4</v>
      </c>
      <c r="H3526" s="19">
        <f t="shared" si="166"/>
        <v>56.631802150403082</v>
      </c>
      <c r="I3526" s="24">
        <v>134.30000000000001</v>
      </c>
      <c r="J3526" s="19">
        <f t="shared" si="167"/>
        <v>132.50263116374799</v>
      </c>
    </row>
    <row r="3527" spans="1:10" x14ac:dyDescent="0.25">
      <c r="A3527" s="3">
        <v>2036</v>
      </c>
      <c r="B3527" s="3">
        <v>5</v>
      </c>
      <c r="C3527" s="4">
        <v>20</v>
      </c>
      <c r="D3527" s="20">
        <f>INDEX('Prom Factor Mensual Hora 0,5'!$B$5:$N$28,MATCH('Casos CMg'!$C3527,'Prom Factor Mensual Hora 0,5'!$A$5:$A$28,0),MATCH('Casos CMg'!$B3527,'Prom Factor Mensual Hora 0,5'!$B$4:$M$4,0))</f>
        <v>0.9866187724491613</v>
      </c>
      <c r="E3527" s="24">
        <v>104</v>
      </c>
      <c r="F3527" s="19">
        <f t="shared" si="165"/>
        <v>102.60835233471278</v>
      </c>
      <c r="G3527" s="24">
        <v>57.4</v>
      </c>
      <c r="H3527" s="19">
        <f t="shared" si="166"/>
        <v>56.63191753858186</v>
      </c>
      <c r="I3527" s="24">
        <v>134.30000000000001</v>
      </c>
      <c r="J3527" s="19">
        <f t="shared" si="167"/>
        <v>132.50290113992239</v>
      </c>
    </row>
    <row r="3528" spans="1:10" x14ac:dyDescent="0.25">
      <c r="A3528" s="3">
        <v>2036</v>
      </c>
      <c r="B3528" s="3">
        <v>5</v>
      </c>
      <c r="C3528" s="4">
        <v>21</v>
      </c>
      <c r="D3528" s="20">
        <f>INDEX('Prom Factor Mensual Hora 0,5'!$B$5:$N$28,MATCH('Casos CMg'!$C3528,'Prom Factor Mensual Hora 0,5'!$A$5:$A$28,0),MATCH('Casos CMg'!$B3528,'Prom Factor Mensual Hora 0,5'!$B$4:$M$4,0))</f>
        <v>0.98661716238309871</v>
      </c>
      <c r="E3528" s="24">
        <v>104</v>
      </c>
      <c r="F3528" s="19">
        <f t="shared" si="165"/>
        <v>102.60818488784227</v>
      </c>
      <c r="G3528" s="24">
        <v>57.4</v>
      </c>
      <c r="H3528" s="19">
        <f t="shared" si="166"/>
        <v>56.631825120789863</v>
      </c>
      <c r="I3528" s="24">
        <v>134.30000000000001</v>
      </c>
      <c r="J3528" s="19">
        <f t="shared" si="167"/>
        <v>132.50268490805016</v>
      </c>
    </row>
    <row r="3529" spans="1:10" x14ac:dyDescent="0.25">
      <c r="A3529" s="3">
        <v>2036</v>
      </c>
      <c r="B3529" s="3">
        <v>5</v>
      </c>
      <c r="C3529" s="4">
        <v>22</v>
      </c>
      <c r="D3529" s="20">
        <f>INDEX('Prom Factor Mensual Hora 0,5'!$B$5:$N$28,MATCH('Casos CMg'!$C3529,'Prom Factor Mensual Hora 0,5'!$A$5:$A$28,0),MATCH('Casos CMg'!$B3529,'Prom Factor Mensual Hora 0,5'!$B$4:$M$4,0))</f>
        <v>0.98661900229459887</v>
      </c>
      <c r="E3529" s="24">
        <v>104</v>
      </c>
      <c r="F3529" s="19">
        <f t="shared" si="165"/>
        <v>102.60837623863829</v>
      </c>
      <c r="G3529" s="24">
        <v>57.4</v>
      </c>
      <c r="H3529" s="19">
        <f t="shared" si="166"/>
        <v>56.631930731709971</v>
      </c>
      <c r="I3529" s="24">
        <v>134.30000000000001</v>
      </c>
      <c r="J3529" s="19">
        <f t="shared" si="167"/>
        <v>132.50293200816463</v>
      </c>
    </row>
    <row r="3530" spans="1:10" x14ac:dyDescent="0.25">
      <c r="A3530" s="3">
        <v>2036</v>
      </c>
      <c r="B3530" s="3">
        <v>5</v>
      </c>
      <c r="C3530" s="4">
        <v>23</v>
      </c>
      <c r="D3530" s="20">
        <f>INDEX('Prom Factor Mensual Hora 0,5'!$B$5:$N$28,MATCH('Casos CMg'!$C3530,'Prom Factor Mensual Hora 0,5'!$A$5:$A$28,0),MATCH('Casos CMg'!$B3530,'Prom Factor Mensual Hora 0,5'!$B$4:$M$4,0))</f>
        <v>0.98662478867510617</v>
      </c>
      <c r="E3530" s="24">
        <v>104</v>
      </c>
      <c r="F3530" s="19">
        <f t="shared" si="165"/>
        <v>102.60897802221105</v>
      </c>
      <c r="G3530" s="24">
        <v>57.4</v>
      </c>
      <c r="H3530" s="19">
        <f t="shared" si="166"/>
        <v>56.632262869951091</v>
      </c>
      <c r="I3530" s="24">
        <v>134.30000000000001</v>
      </c>
      <c r="J3530" s="19">
        <f t="shared" si="167"/>
        <v>132.50370911906677</v>
      </c>
    </row>
    <row r="3531" spans="1:10" x14ac:dyDescent="0.25">
      <c r="A3531" s="3">
        <v>2036</v>
      </c>
      <c r="B3531" s="3">
        <v>6</v>
      </c>
      <c r="C3531" s="4">
        <v>0</v>
      </c>
      <c r="D3531" s="20">
        <f>INDEX('Prom Factor Mensual Hora 0,5'!$B$5:$N$28,MATCH('Casos CMg'!$C3531,'Prom Factor Mensual Hora 0,5'!$A$5:$A$28,0),MATCH('Casos CMg'!$B3531,'Prom Factor Mensual Hora 0,5'!$B$4:$M$4,0))</f>
        <v>0.98301610700036857</v>
      </c>
      <c r="E3531" s="24">
        <v>118.6</v>
      </c>
      <c r="F3531" s="19">
        <f t="shared" si="165"/>
        <v>116.58571029024371</v>
      </c>
      <c r="G3531" s="24">
        <v>70.3</v>
      </c>
      <c r="H3531" s="19">
        <f t="shared" si="166"/>
        <v>69.106032322125913</v>
      </c>
      <c r="I3531" s="24">
        <v>158.69999999999999</v>
      </c>
      <c r="J3531" s="19">
        <f t="shared" si="167"/>
        <v>156.00465618095848</v>
      </c>
    </row>
    <row r="3532" spans="1:10" x14ac:dyDescent="0.25">
      <c r="A3532" s="3">
        <v>2036</v>
      </c>
      <c r="B3532" s="3">
        <v>6</v>
      </c>
      <c r="C3532" s="4">
        <v>1</v>
      </c>
      <c r="D3532" s="20">
        <f>INDEX('Prom Factor Mensual Hora 0,5'!$B$5:$N$28,MATCH('Casos CMg'!$C3532,'Prom Factor Mensual Hora 0,5'!$A$5:$A$28,0),MATCH('Casos CMg'!$B3532,'Prom Factor Mensual Hora 0,5'!$B$4:$M$4,0))</f>
        <v>0.9863894423930869</v>
      </c>
      <c r="E3532" s="24">
        <v>119.1</v>
      </c>
      <c r="F3532" s="19">
        <f t="shared" si="165"/>
        <v>117.47898258901664</v>
      </c>
      <c r="G3532" s="24">
        <v>70.400000000000006</v>
      </c>
      <c r="H3532" s="19">
        <f t="shared" si="166"/>
        <v>69.441816744473329</v>
      </c>
      <c r="I3532" s="24">
        <v>159.30000000000001</v>
      </c>
      <c r="J3532" s="19">
        <f t="shared" si="167"/>
        <v>157.13183817321877</v>
      </c>
    </row>
    <row r="3533" spans="1:10" x14ac:dyDescent="0.25">
      <c r="A3533" s="3">
        <v>2036</v>
      </c>
      <c r="B3533" s="3">
        <v>6</v>
      </c>
      <c r="C3533" s="4">
        <v>2</v>
      </c>
      <c r="D3533" s="20">
        <f>INDEX('Prom Factor Mensual Hora 0,5'!$B$5:$N$28,MATCH('Casos CMg'!$C3533,'Prom Factor Mensual Hora 0,5'!$A$5:$A$28,0),MATCH('Casos CMg'!$B3533,'Prom Factor Mensual Hora 0,5'!$B$4:$M$4,0))</f>
        <v>0.98639176909552961</v>
      </c>
      <c r="E3533" s="24">
        <v>119.1</v>
      </c>
      <c r="F3533" s="19">
        <f t="shared" si="165"/>
        <v>117.47925969927758</v>
      </c>
      <c r="G3533" s="24">
        <v>70.400000000000006</v>
      </c>
      <c r="H3533" s="19">
        <f t="shared" si="166"/>
        <v>69.44198054432529</v>
      </c>
      <c r="I3533" s="24">
        <v>159.30000000000001</v>
      </c>
      <c r="J3533" s="19">
        <f t="shared" si="167"/>
        <v>157.13220881691788</v>
      </c>
    </row>
    <row r="3534" spans="1:10" x14ac:dyDescent="0.25">
      <c r="A3534" s="3">
        <v>2036</v>
      </c>
      <c r="B3534" s="3">
        <v>6</v>
      </c>
      <c r="C3534" s="4">
        <v>3</v>
      </c>
      <c r="D3534" s="20">
        <f>INDEX('Prom Factor Mensual Hora 0,5'!$B$5:$N$28,MATCH('Casos CMg'!$C3534,'Prom Factor Mensual Hora 0,5'!$A$5:$A$28,0),MATCH('Casos CMg'!$B3534,'Prom Factor Mensual Hora 0,5'!$B$4:$M$4,0))</f>
        <v>0.98640820917151995</v>
      </c>
      <c r="E3534" s="24">
        <v>119.1</v>
      </c>
      <c r="F3534" s="19">
        <f t="shared" si="165"/>
        <v>117.48121771232802</v>
      </c>
      <c r="G3534" s="24">
        <v>70.400000000000006</v>
      </c>
      <c r="H3534" s="19">
        <f t="shared" si="166"/>
        <v>69.443137925675003</v>
      </c>
      <c r="I3534" s="24">
        <v>159.30000000000001</v>
      </c>
      <c r="J3534" s="19">
        <f t="shared" si="167"/>
        <v>157.13482772102313</v>
      </c>
    </row>
    <row r="3535" spans="1:10" x14ac:dyDescent="0.25">
      <c r="A3535" s="3">
        <v>2036</v>
      </c>
      <c r="B3535" s="3">
        <v>6</v>
      </c>
      <c r="C3535" s="4">
        <v>4</v>
      </c>
      <c r="D3535" s="20">
        <f>INDEX('Prom Factor Mensual Hora 0,5'!$B$5:$N$28,MATCH('Casos CMg'!$C3535,'Prom Factor Mensual Hora 0,5'!$A$5:$A$28,0),MATCH('Casos CMg'!$B3535,'Prom Factor Mensual Hora 0,5'!$B$4:$M$4,0))</f>
        <v>0.9864069249286137</v>
      </c>
      <c r="E3535" s="24">
        <v>119.1</v>
      </c>
      <c r="F3535" s="19">
        <f t="shared" si="165"/>
        <v>117.48106475899789</v>
      </c>
      <c r="G3535" s="24">
        <v>70.400000000000006</v>
      </c>
      <c r="H3535" s="19">
        <f t="shared" si="166"/>
        <v>69.44304751497441</v>
      </c>
      <c r="I3535" s="24">
        <v>159.30000000000001</v>
      </c>
      <c r="J3535" s="19">
        <f t="shared" si="167"/>
        <v>157.13462314112817</v>
      </c>
    </row>
    <row r="3536" spans="1:10" x14ac:dyDescent="0.25">
      <c r="A3536" s="3">
        <v>2036</v>
      </c>
      <c r="B3536" s="3">
        <v>6</v>
      </c>
      <c r="C3536" s="4">
        <v>5</v>
      </c>
      <c r="D3536" s="20">
        <f>INDEX('Prom Factor Mensual Hora 0,5'!$B$5:$N$28,MATCH('Casos CMg'!$C3536,'Prom Factor Mensual Hora 0,5'!$A$5:$A$28,0),MATCH('Casos CMg'!$B3536,'Prom Factor Mensual Hora 0,5'!$B$4:$M$4,0))</f>
        <v>0.98639854458585507</v>
      </c>
      <c r="E3536" s="24">
        <v>119.1</v>
      </c>
      <c r="F3536" s="19">
        <f t="shared" si="165"/>
        <v>117.48006666017534</v>
      </c>
      <c r="G3536" s="24">
        <v>70.400000000000006</v>
      </c>
      <c r="H3536" s="19">
        <f t="shared" si="166"/>
        <v>69.442457538844209</v>
      </c>
      <c r="I3536" s="24">
        <v>159.30000000000001</v>
      </c>
      <c r="J3536" s="19">
        <f t="shared" si="167"/>
        <v>157.13328815252672</v>
      </c>
    </row>
    <row r="3537" spans="1:10" x14ac:dyDescent="0.25">
      <c r="A3537" s="3">
        <v>2036</v>
      </c>
      <c r="B3537" s="3">
        <v>6</v>
      </c>
      <c r="C3537" s="4">
        <v>6</v>
      </c>
      <c r="D3537" s="20">
        <f>INDEX('Prom Factor Mensual Hora 0,5'!$B$5:$N$28,MATCH('Casos CMg'!$C3537,'Prom Factor Mensual Hora 0,5'!$A$5:$A$28,0),MATCH('Casos CMg'!$B3537,'Prom Factor Mensual Hora 0,5'!$B$4:$M$4,0))</f>
        <v>0.98639461492469027</v>
      </c>
      <c r="E3537" s="24">
        <v>119.1</v>
      </c>
      <c r="F3537" s="19">
        <f t="shared" si="165"/>
        <v>117.4795986375306</v>
      </c>
      <c r="G3537" s="24">
        <v>70.400000000000006</v>
      </c>
      <c r="H3537" s="19">
        <f t="shared" si="166"/>
        <v>69.442180890698197</v>
      </c>
      <c r="I3537" s="24">
        <v>159.30000000000001</v>
      </c>
      <c r="J3537" s="19">
        <f t="shared" si="167"/>
        <v>157.13266215750318</v>
      </c>
    </row>
    <row r="3538" spans="1:10" x14ac:dyDescent="0.25">
      <c r="A3538" s="3">
        <v>2036</v>
      </c>
      <c r="B3538" s="3">
        <v>6</v>
      </c>
      <c r="C3538" s="4">
        <v>7</v>
      </c>
      <c r="D3538" s="20">
        <f>INDEX('Prom Factor Mensual Hora 0,5'!$B$5:$N$28,MATCH('Casos CMg'!$C3538,'Prom Factor Mensual Hora 0,5'!$A$5:$A$28,0),MATCH('Casos CMg'!$B3538,'Prom Factor Mensual Hora 0,5'!$B$4:$M$4,0))</f>
        <v>0.9863876184541982</v>
      </c>
      <c r="E3538" s="24">
        <v>116.8</v>
      </c>
      <c r="F3538" s="19">
        <f t="shared" si="165"/>
        <v>115.21007383545034</v>
      </c>
      <c r="G3538" s="24">
        <v>69.8</v>
      </c>
      <c r="H3538" s="19">
        <f t="shared" si="166"/>
        <v>68.849855768103026</v>
      </c>
      <c r="I3538" s="24">
        <v>156.19999999999999</v>
      </c>
      <c r="J3538" s="19">
        <f t="shared" si="167"/>
        <v>154.07374600254576</v>
      </c>
    </row>
    <row r="3539" spans="1:10" x14ac:dyDescent="0.25">
      <c r="A3539" s="3">
        <v>2036</v>
      </c>
      <c r="B3539" s="3">
        <v>6</v>
      </c>
      <c r="C3539" s="4">
        <v>8</v>
      </c>
      <c r="D3539" s="20">
        <f>INDEX('Prom Factor Mensual Hora 0,5'!$B$5:$N$28,MATCH('Casos CMg'!$C3539,'Prom Factor Mensual Hora 0,5'!$A$5:$A$28,0),MATCH('Casos CMg'!$B3539,'Prom Factor Mensual Hora 0,5'!$B$4:$M$4,0))</f>
        <v>0.98638005124186656</v>
      </c>
      <c r="E3539" s="24">
        <v>68.7</v>
      </c>
      <c r="F3539" s="19">
        <f t="shared" si="165"/>
        <v>67.764309520316232</v>
      </c>
      <c r="G3539" s="24">
        <v>36.299999999999997</v>
      </c>
      <c r="H3539" s="19">
        <f t="shared" si="166"/>
        <v>35.805595860079755</v>
      </c>
      <c r="I3539" s="24">
        <v>89.5</v>
      </c>
      <c r="J3539" s="19">
        <f t="shared" si="167"/>
        <v>88.281014586147052</v>
      </c>
    </row>
    <row r="3540" spans="1:10" x14ac:dyDescent="0.25">
      <c r="A3540" s="3">
        <v>2036</v>
      </c>
      <c r="B3540" s="3">
        <v>6</v>
      </c>
      <c r="C3540" s="4">
        <v>9</v>
      </c>
      <c r="D3540" s="20">
        <f>INDEX('Prom Factor Mensual Hora 0,5'!$B$5:$N$28,MATCH('Casos CMg'!$C3540,'Prom Factor Mensual Hora 0,5'!$A$5:$A$28,0),MATCH('Casos CMg'!$B3540,'Prom Factor Mensual Hora 0,5'!$B$4:$M$4,0))</f>
        <v>0.98548800983053775</v>
      </c>
      <c r="E3540" s="24">
        <v>53.4</v>
      </c>
      <c r="F3540" s="19">
        <f t="shared" si="165"/>
        <v>52.625059724950717</v>
      </c>
      <c r="G3540" s="24">
        <v>29.2</v>
      </c>
      <c r="H3540" s="19">
        <f t="shared" si="166"/>
        <v>28.776249887051701</v>
      </c>
      <c r="I3540" s="24">
        <v>66.5</v>
      </c>
      <c r="J3540" s="19">
        <f t="shared" si="167"/>
        <v>65.534952653730755</v>
      </c>
    </row>
    <row r="3541" spans="1:10" x14ac:dyDescent="0.25">
      <c r="A3541" s="3">
        <v>2036</v>
      </c>
      <c r="B3541" s="3">
        <v>6</v>
      </c>
      <c r="C3541" s="4">
        <v>10</v>
      </c>
      <c r="D3541" s="20">
        <f>INDEX('Prom Factor Mensual Hora 0,5'!$B$5:$N$28,MATCH('Casos CMg'!$C3541,'Prom Factor Mensual Hora 0,5'!$A$5:$A$28,0),MATCH('Casos CMg'!$B3541,'Prom Factor Mensual Hora 0,5'!$B$4:$M$4,0))</f>
        <v>0.993865878519539</v>
      </c>
      <c r="E3541" s="24">
        <v>60.4</v>
      </c>
      <c r="F3541" s="19">
        <f t="shared" si="165"/>
        <v>60.029499062580157</v>
      </c>
      <c r="G3541" s="24">
        <v>31.9</v>
      </c>
      <c r="H3541" s="19">
        <f t="shared" si="166"/>
        <v>31.704321524773292</v>
      </c>
      <c r="I3541" s="24">
        <v>76.5</v>
      </c>
      <c r="J3541" s="19">
        <f t="shared" si="167"/>
        <v>76.03073970674474</v>
      </c>
    </row>
    <row r="3542" spans="1:10" x14ac:dyDescent="0.25">
      <c r="A3542" s="3">
        <v>2036</v>
      </c>
      <c r="B3542" s="3">
        <v>6</v>
      </c>
      <c r="C3542" s="4">
        <v>11</v>
      </c>
      <c r="D3542" s="20">
        <f>INDEX('Prom Factor Mensual Hora 0,5'!$B$5:$N$28,MATCH('Casos CMg'!$C3542,'Prom Factor Mensual Hora 0,5'!$A$5:$A$28,0),MATCH('Casos CMg'!$B3542,'Prom Factor Mensual Hora 0,5'!$B$4:$M$4,0))</f>
        <v>0.99284819505386168</v>
      </c>
      <c r="E3542" s="24">
        <v>60.4</v>
      </c>
      <c r="F3542" s="19">
        <f t="shared" si="165"/>
        <v>59.968030981253243</v>
      </c>
      <c r="G3542" s="24">
        <v>31.9</v>
      </c>
      <c r="H3542" s="19">
        <f t="shared" si="166"/>
        <v>31.671857422218185</v>
      </c>
      <c r="I3542" s="24">
        <v>76.5</v>
      </c>
      <c r="J3542" s="19">
        <f t="shared" si="167"/>
        <v>75.952886921620419</v>
      </c>
    </row>
    <row r="3543" spans="1:10" x14ac:dyDescent="0.25">
      <c r="A3543" s="3">
        <v>2036</v>
      </c>
      <c r="B3543" s="3">
        <v>6</v>
      </c>
      <c r="C3543" s="4">
        <v>12</v>
      </c>
      <c r="D3543" s="20">
        <f>INDEX('Prom Factor Mensual Hora 0,5'!$B$5:$N$28,MATCH('Casos CMg'!$C3543,'Prom Factor Mensual Hora 0,5'!$A$5:$A$28,0),MATCH('Casos CMg'!$B3543,'Prom Factor Mensual Hora 0,5'!$B$4:$M$4,0))</f>
        <v>0.9914248631160717</v>
      </c>
      <c r="E3543" s="24">
        <v>60.4</v>
      </c>
      <c r="F3543" s="19">
        <f t="shared" si="165"/>
        <v>59.88206173221073</v>
      </c>
      <c r="G3543" s="24">
        <v>31.9</v>
      </c>
      <c r="H3543" s="19">
        <f t="shared" si="166"/>
        <v>31.626453133402684</v>
      </c>
      <c r="I3543" s="24">
        <v>76.5</v>
      </c>
      <c r="J3543" s="19">
        <f t="shared" si="167"/>
        <v>75.844002028379478</v>
      </c>
    </row>
    <row r="3544" spans="1:10" x14ac:dyDescent="0.25">
      <c r="A3544" s="3">
        <v>2036</v>
      </c>
      <c r="B3544" s="3">
        <v>6</v>
      </c>
      <c r="C3544" s="4">
        <v>13</v>
      </c>
      <c r="D3544" s="20">
        <f>INDEX('Prom Factor Mensual Hora 0,5'!$B$5:$N$28,MATCH('Casos CMg'!$C3544,'Prom Factor Mensual Hora 0,5'!$A$5:$A$28,0),MATCH('Casos CMg'!$B3544,'Prom Factor Mensual Hora 0,5'!$B$4:$M$4,0))</f>
        <v>0.99178935952034109</v>
      </c>
      <c r="E3544" s="24">
        <v>60.4</v>
      </c>
      <c r="F3544" s="19">
        <f t="shared" si="165"/>
        <v>59.904077315028601</v>
      </c>
      <c r="G3544" s="24">
        <v>31.9</v>
      </c>
      <c r="H3544" s="19">
        <f t="shared" si="166"/>
        <v>31.638080568698879</v>
      </c>
      <c r="I3544" s="24">
        <v>76.5</v>
      </c>
      <c r="J3544" s="19">
        <f t="shared" si="167"/>
        <v>75.871886003306088</v>
      </c>
    </row>
    <row r="3545" spans="1:10" x14ac:dyDescent="0.25">
      <c r="A3545" s="3">
        <v>2036</v>
      </c>
      <c r="B3545" s="3">
        <v>6</v>
      </c>
      <c r="C3545" s="4">
        <v>14</v>
      </c>
      <c r="D3545" s="20">
        <f>INDEX('Prom Factor Mensual Hora 0,5'!$B$5:$N$28,MATCH('Casos CMg'!$C3545,'Prom Factor Mensual Hora 0,5'!$A$5:$A$28,0),MATCH('Casos CMg'!$B3545,'Prom Factor Mensual Hora 0,5'!$B$4:$M$4,0))</f>
        <v>0.99256055710626823</v>
      </c>
      <c r="E3545" s="24">
        <v>60.4</v>
      </c>
      <c r="F3545" s="19">
        <f t="shared" si="165"/>
        <v>59.950657649218599</v>
      </c>
      <c r="G3545" s="24">
        <v>31.9</v>
      </c>
      <c r="H3545" s="19">
        <f t="shared" si="166"/>
        <v>31.662681771689954</v>
      </c>
      <c r="I3545" s="24">
        <v>76.5</v>
      </c>
      <c r="J3545" s="19">
        <f t="shared" si="167"/>
        <v>75.930882618629525</v>
      </c>
    </row>
    <row r="3546" spans="1:10" x14ac:dyDescent="0.25">
      <c r="A3546" s="3">
        <v>2036</v>
      </c>
      <c r="B3546" s="3">
        <v>6</v>
      </c>
      <c r="C3546" s="4">
        <v>15</v>
      </c>
      <c r="D3546" s="20">
        <f>INDEX('Prom Factor Mensual Hora 0,5'!$B$5:$N$28,MATCH('Casos CMg'!$C3546,'Prom Factor Mensual Hora 0,5'!$A$5:$A$28,0),MATCH('Casos CMg'!$B3546,'Prom Factor Mensual Hora 0,5'!$B$4:$M$4,0))</f>
        <v>0.99507813610215257</v>
      </c>
      <c r="E3546" s="24">
        <v>60.4</v>
      </c>
      <c r="F3546" s="19">
        <f t="shared" si="165"/>
        <v>60.102719420570011</v>
      </c>
      <c r="G3546" s="24">
        <v>31.9</v>
      </c>
      <c r="H3546" s="19">
        <f t="shared" si="166"/>
        <v>31.742992541658666</v>
      </c>
      <c r="I3546" s="24">
        <v>76.5</v>
      </c>
      <c r="J3546" s="19">
        <f t="shared" si="167"/>
        <v>76.123477411814676</v>
      </c>
    </row>
    <row r="3547" spans="1:10" x14ac:dyDescent="0.25">
      <c r="A3547" s="3">
        <v>2036</v>
      </c>
      <c r="B3547" s="3">
        <v>6</v>
      </c>
      <c r="C3547" s="4">
        <v>16</v>
      </c>
      <c r="D3547" s="20">
        <f>INDEX('Prom Factor Mensual Hora 0,5'!$B$5:$N$28,MATCH('Casos CMg'!$C3547,'Prom Factor Mensual Hora 0,5'!$A$5:$A$28,0),MATCH('Casos CMg'!$B3547,'Prom Factor Mensual Hora 0,5'!$B$4:$M$4,0))</f>
        <v>0.99616175970310994</v>
      </c>
      <c r="E3547" s="24">
        <v>60.4</v>
      </c>
      <c r="F3547" s="19">
        <f t="shared" si="165"/>
        <v>60.168170286067841</v>
      </c>
      <c r="G3547" s="24">
        <v>31.9</v>
      </c>
      <c r="H3547" s="19">
        <f t="shared" si="166"/>
        <v>31.777560134529207</v>
      </c>
      <c r="I3547" s="24">
        <v>76.5</v>
      </c>
      <c r="J3547" s="19">
        <f t="shared" si="167"/>
        <v>76.206374617287906</v>
      </c>
    </row>
    <row r="3548" spans="1:10" x14ac:dyDescent="0.25">
      <c r="A3548" s="3">
        <v>2036</v>
      </c>
      <c r="B3548" s="3">
        <v>6</v>
      </c>
      <c r="C3548" s="4">
        <v>17</v>
      </c>
      <c r="D3548" s="20">
        <f>INDEX('Prom Factor Mensual Hora 0,5'!$B$5:$N$28,MATCH('Casos CMg'!$C3548,'Prom Factor Mensual Hora 0,5'!$A$5:$A$28,0),MATCH('Casos CMg'!$B3548,'Prom Factor Mensual Hora 0,5'!$B$4:$M$4,0))</f>
        <v>0.98677413471523112</v>
      </c>
      <c r="E3548" s="24">
        <v>72</v>
      </c>
      <c r="F3548" s="19">
        <f t="shared" si="165"/>
        <v>71.047737699496636</v>
      </c>
      <c r="G3548" s="24">
        <v>37.299999999999997</v>
      </c>
      <c r="H3548" s="19">
        <f t="shared" si="166"/>
        <v>36.80667522487812</v>
      </c>
      <c r="I3548" s="24">
        <v>94</v>
      </c>
      <c r="J3548" s="19">
        <f t="shared" si="167"/>
        <v>92.756768663231725</v>
      </c>
    </row>
    <row r="3549" spans="1:10" x14ac:dyDescent="0.25">
      <c r="A3549" s="3">
        <v>2036</v>
      </c>
      <c r="B3549" s="3">
        <v>6</v>
      </c>
      <c r="C3549" s="4">
        <v>18</v>
      </c>
      <c r="D3549" s="20">
        <f>INDEX('Prom Factor Mensual Hora 0,5'!$B$5:$N$28,MATCH('Casos CMg'!$C3549,'Prom Factor Mensual Hora 0,5'!$A$5:$A$28,0),MATCH('Casos CMg'!$B3549,'Prom Factor Mensual Hora 0,5'!$B$4:$M$4,0))</f>
        <v>0.98386636296103425</v>
      </c>
      <c r="E3549" s="24">
        <v>115.8</v>
      </c>
      <c r="F3549" s="19">
        <f t="shared" si="165"/>
        <v>113.93172483088776</v>
      </c>
      <c r="G3549" s="24">
        <v>69.5</v>
      </c>
      <c r="H3549" s="19">
        <f t="shared" si="166"/>
        <v>68.378712225791887</v>
      </c>
      <c r="I3549" s="24">
        <v>154.80000000000001</v>
      </c>
      <c r="J3549" s="19">
        <f t="shared" si="167"/>
        <v>152.3025129863681</v>
      </c>
    </row>
    <row r="3550" spans="1:10" x14ac:dyDescent="0.25">
      <c r="A3550" s="3">
        <v>2036</v>
      </c>
      <c r="B3550" s="3">
        <v>6</v>
      </c>
      <c r="C3550" s="4">
        <v>19</v>
      </c>
      <c r="D3550" s="20">
        <f>INDEX('Prom Factor Mensual Hora 0,5'!$B$5:$N$28,MATCH('Casos CMg'!$C3550,'Prom Factor Mensual Hora 0,5'!$A$5:$A$28,0),MATCH('Casos CMg'!$B3550,'Prom Factor Mensual Hora 0,5'!$B$4:$M$4,0))</f>
        <v>0.98300511661918799</v>
      </c>
      <c r="E3550" s="24">
        <v>115.8</v>
      </c>
      <c r="F3550" s="19">
        <f t="shared" si="165"/>
        <v>113.83199250450197</v>
      </c>
      <c r="G3550" s="24">
        <v>69.5</v>
      </c>
      <c r="H3550" s="19">
        <f t="shared" si="166"/>
        <v>68.318855605033562</v>
      </c>
      <c r="I3550" s="24">
        <v>154.80000000000001</v>
      </c>
      <c r="J3550" s="19">
        <f t="shared" si="167"/>
        <v>152.16919205265032</v>
      </c>
    </row>
    <row r="3551" spans="1:10" x14ac:dyDescent="0.25">
      <c r="A3551" s="3">
        <v>2036</v>
      </c>
      <c r="B3551" s="3">
        <v>6</v>
      </c>
      <c r="C3551" s="4">
        <v>20</v>
      </c>
      <c r="D3551" s="20">
        <f>INDEX('Prom Factor Mensual Hora 0,5'!$B$5:$N$28,MATCH('Casos CMg'!$C3551,'Prom Factor Mensual Hora 0,5'!$A$5:$A$28,0),MATCH('Casos CMg'!$B3551,'Prom Factor Mensual Hora 0,5'!$B$4:$M$4,0))</f>
        <v>0.98300510332116431</v>
      </c>
      <c r="E3551" s="24">
        <v>115.8</v>
      </c>
      <c r="F3551" s="19">
        <f t="shared" si="165"/>
        <v>113.83199096459083</v>
      </c>
      <c r="G3551" s="24">
        <v>69.5</v>
      </c>
      <c r="H3551" s="19">
        <f t="shared" si="166"/>
        <v>68.31885468082092</v>
      </c>
      <c r="I3551" s="24">
        <v>154.80000000000001</v>
      </c>
      <c r="J3551" s="19">
        <f t="shared" si="167"/>
        <v>152.16918999411624</v>
      </c>
    </row>
    <row r="3552" spans="1:10" x14ac:dyDescent="0.25">
      <c r="A3552" s="3">
        <v>2036</v>
      </c>
      <c r="B3552" s="3">
        <v>6</v>
      </c>
      <c r="C3552" s="4">
        <v>21</v>
      </c>
      <c r="D3552" s="20">
        <f>INDEX('Prom Factor Mensual Hora 0,5'!$B$5:$N$28,MATCH('Casos CMg'!$C3552,'Prom Factor Mensual Hora 0,5'!$A$5:$A$28,0),MATCH('Casos CMg'!$B3552,'Prom Factor Mensual Hora 0,5'!$B$4:$M$4,0))</f>
        <v>0.98301079280443726</v>
      </c>
      <c r="E3552" s="24">
        <v>115.8</v>
      </c>
      <c r="F3552" s="19">
        <f t="shared" si="165"/>
        <v>113.83264980675384</v>
      </c>
      <c r="G3552" s="24">
        <v>69.5</v>
      </c>
      <c r="H3552" s="19">
        <f t="shared" si="166"/>
        <v>68.319250099908388</v>
      </c>
      <c r="I3552" s="24">
        <v>154.80000000000001</v>
      </c>
      <c r="J3552" s="19">
        <f t="shared" si="167"/>
        <v>152.17007072612691</v>
      </c>
    </row>
    <row r="3553" spans="1:10" x14ac:dyDescent="0.25">
      <c r="A3553" s="3">
        <v>2036</v>
      </c>
      <c r="B3553" s="3">
        <v>6</v>
      </c>
      <c r="C3553" s="4">
        <v>22</v>
      </c>
      <c r="D3553" s="20">
        <f>INDEX('Prom Factor Mensual Hora 0,5'!$B$5:$N$28,MATCH('Casos CMg'!$C3553,'Prom Factor Mensual Hora 0,5'!$A$5:$A$28,0),MATCH('Casos CMg'!$B3553,'Prom Factor Mensual Hora 0,5'!$B$4:$M$4,0))</f>
        <v>0.98301268311328616</v>
      </c>
      <c r="E3553" s="24">
        <v>115.8</v>
      </c>
      <c r="F3553" s="19">
        <f t="shared" si="165"/>
        <v>113.83286870451853</v>
      </c>
      <c r="G3553" s="24">
        <v>69.5</v>
      </c>
      <c r="H3553" s="19">
        <f t="shared" si="166"/>
        <v>68.319381476373394</v>
      </c>
      <c r="I3553" s="24">
        <v>154.80000000000001</v>
      </c>
      <c r="J3553" s="19">
        <f t="shared" si="167"/>
        <v>152.17036334593672</v>
      </c>
    </row>
    <row r="3554" spans="1:10" x14ac:dyDescent="0.25">
      <c r="A3554" s="3">
        <v>2036</v>
      </c>
      <c r="B3554" s="3">
        <v>6</v>
      </c>
      <c r="C3554" s="4">
        <v>23</v>
      </c>
      <c r="D3554" s="20">
        <f>INDEX('Prom Factor Mensual Hora 0,5'!$B$5:$N$28,MATCH('Casos CMg'!$C3554,'Prom Factor Mensual Hora 0,5'!$A$5:$A$28,0),MATCH('Casos CMg'!$B3554,'Prom Factor Mensual Hora 0,5'!$B$4:$M$4,0))</f>
        <v>0.9830108298515885</v>
      </c>
      <c r="E3554" s="24">
        <v>116.3</v>
      </c>
      <c r="F3554" s="19">
        <f t="shared" si="165"/>
        <v>114.32415951173974</v>
      </c>
      <c r="G3554" s="24">
        <v>69.7</v>
      </c>
      <c r="H3554" s="19">
        <f t="shared" si="166"/>
        <v>68.51585484065572</v>
      </c>
      <c r="I3554" s="24">
        <v>155.6</v>
      </c>
      <c r="J3554" s="19">
        <f t="shared" si="167"/>
        <v>152.95648512490718</v>
      </c>
    </row>
    <row r="3555" spans="1:10" x14ac:dyDescent="0.25">
      <c r="A3555" s="3">
        <v>2036</v>
      </c>
      <c r="B3555" s="3">
        <v>7</v>
      </c>
      <c r="C3555" s="4">
        <v>0</v>
      </c>
      <c r="D3555" s="20">
        <f>INDEX('Prom Factor Mensual Hora 0,5'!$B$5:$N$28,MATCH('Casos CMg'!$C3555,'Prom Factor Mensual Hora 0,5'!$A$5:$A$28,0),MATCH('Casos CMg'!$B3555,'Prom Factor Mensual Hora 0,5'!$B$4:$M$4,0))</f>
        <v>0.98612255996567821</v>
      </c>
      <c r="E3555" s="24">
        <v>121.1</v>
      </c>
      <c r="F3555" s="19">
        <f t="shared" si="165"/>
        <v>119.41944201184363</v>
      </c>
      <c r="G3555" s="24">
        <v>69.5</v>
      </c>
      <c r="H3555" s="19">
        <f t="shared" si="166"/>
        <v>68.535517917614641</v>
      </c>
      <c r="I3555" s="24">
        <v>162.69999999999999</v>
      </c>
      <c r="J3555" s="19">
        <f t="shared" si="167"/>
        <v>160.44214050641583</v>
      </c>
    </row>
    <row r="3556" spans="1:10" x14ac:dyDescent="0.25">
      <c r="A3556" s="3">
        <v>2036</v>
      </c>
      <c r="B3556" s="3">
        <v>7</v>
      </c>
      <c r="C3556" s="4">
        <v>1</v>
      </c>
      <c r="D3556" s="20">
        <f>INDEX('Prom Factor Mensual Hora 0,5'!$B$5:$N$28,MATCH('Casos CMg'!$C3556,'Prom Factor Mensual Hora 0,5'!$A$5:$A$28,0),MATCH('Casos CMg'!$B3556,'Prom Factor Mensual Hora 0,5'!$B$4:$M$4,0))</f>
        <v>0.98992346438090806</v>
      </c>
      <c r="E3556" s="24">
        <v>121.6</v>
      </c>
      <c r="F3556" s="19">
        <f t="shared" si="165"/>
        <v>120.37469326871842</v>
      </c>
      <c r="G3556" s="24">
        <v>69.7</v>
      </c>
      <c r="H3556" s="19">
        <f t="shared" si="166"/>
        <v>68.997665467349293</v>
      </c>
      <c r="I3556" s="24">
        <v>163.30000000000001</v>
      </c>
      <c r="J3556" s="19">
        <f t="shared" si="167"/>
        <v>161.6545017334023</v>
      </c>
    </row>
    <row r="3557" spans="1:10" x14ac:dyDescent="0.25">
      <c r="A3557" s="3">
        <v>2036</v>
      </c>
      <c r="B3557" s="3">
        <v>7</v>
      </c>
      <c r="C3557" s="4">
        <v>2</v>
      </c>
      <c r="D3557" s="20">
        <f>INDEX('Prom Factor Mensual Hora 0,5'!$B$5:$N$28,MATCH('Casos CMg'!$C3557,'Prom Factor Mensual Hora 0,5'!$A$5:$A$28,0),MATCH('Casos CMg'!$B3557,'Prom Factor Mensual Hora 0,5'!$B$4:$M$4,0))</f>
        <v>0.98992225097907161</v>
      </c>
      <c r="E3557" s="24">
        <v>121.6</v>
      </c>
      <c r="F3557" s="19">
        <f t="shared" si="165"/>
        <v>120.37454571905511</v>
      </c>
      <c r="G3557" s="24">
        <v>69.7</v>
      </c>
      <c r="H3557" s="19">
        <f t="shared" si="166"/>
        <v>68.997580893241292</v>
      </c>
      <c r="I3557" s="24">
        <v>163.30000000000001</v>
      </c>
      <c r="J3557" s="19">
        <f t="shared" si="167"/>
        <v>161.6543035848824</v>
      </c>
    </row>
    <row r="3558" spans="1:10" x14ac:dyDescent="0.25">
      <c r="A3558" s="3">
        <v>2036</v>
      </c>
      <c r="B3558" s="3">
        <v>7</v>
      </c>
      <c r="C3558" s="4">
        <v>3</v>
      </c>
      <c r="D3558" s="20">
        <f>INDEX('Prom Factor Mensual Hora 0,5'!$B$5:$N$28,MATCH('Casos CMg'!$C3558,'Prom Factor Mensual Hora 0,5'!$A$5:$A$28,0),MATCH('Casos CMg'!$B3558,'Prom Factor Mensual Hora 0,5'!$B$4:$M$4,0))</f>
        <v>0.98990643398585787</v>
      </c>
      <c r="E3558" s="24">
        <v>121.6</v>
      </c>
      <c r="F3558" s="19">
        <f t="shared" si="165"/>
        <v>120.37262237268031</v>
      </c>
      <c r="G3558" s="24">
        <v>69.7</v>
      </c>
      <c r="H3558" s="19">
        <f t="shared" si="166"/>
        <v>68.996478448814301</v>
      </c>
      <c r="I3558" s="24">
        <v>163.30000000000001</v>
      </c>
      <c r="J3558" s="19">
        <f t="shared" si="167"/>
        <v>161.65172066989061</v>
      </c>
    </row>
    <row r="3559" spans="1:10" x14ac:dyDescent="0.25">
      <c r="A3559" s="3">
        <v>2036</v>
      </c>
      <c r="B3559" s="3">
        <v>7</v>
      </c>
      <c r="C3559" s="4">
        <v>4</v>
      </c>
      <c r="D3559" s="20">
        <f>INDEX('Prom Factor Mensual Hora 0,5'!$B$5:$N$28,MATCH('Casos CMg'!$C3559,'Prom Factor Mensual Hora 0,5'!$A$5:$A$28,0),MATCH('Casos CMg'!$B3559,'Prom Factor Mensual Hora 0,5'!$B$4:$M$4,0))</f>
        <v>0.98991771228388792</v>
      </c>
      <c r="E3559" s="24">
        <v>121.6</v>
      </c>
      <c r="F3559" s="19">
        <f t="shared" si="165"/>
        <v>120.37399381372076</v>
      </c>
      <c r="G3559" s="24">
        <v>69.7</v>
      </c>
      <c r="H3559" s="19">
        <f t="shared" si="166"/>
        <v>68.997264546186997</v>
      </c>
      <c r="I3559" s="24">
        <v>163.30000000000001</v>
      </c>
      <c r="J3559" s="19">
        <f t="shared" si="167"/>
        <v>161.6535624159589</v>
      </c>
    </row>
    <row r="3560" spans="1:10" x14ac:dyDescent="0.25">
      <c r="A3560" s="3">
        <v>2036</v>
      </c>
      <c r="B3560" s="3">
        <v>7</v>
      </c>
      <c r="C3560" s="4">
        <v>5</v>
      </c>
      <c r="D3560" s="20">
        <f>INDEX('Prom Factor Mensual Hora 0,5'!$B$5:$N$28,MATCH('Casos CMg'!$C3560,'Prom Factor Mensual Hora 0,5'!$A$5:$A$28,0),MATCH('Casos CMg'!$B3560,'Prom Factor Mensual Hora 0,5'!$B$4:$M$4,0))</f>
        <v>0.98990691722742752</v>
      </c>
      <c r="E3560" s="24">
        <v>121.6</v>
      </c>
      <c r="F3560" s="19">
        <f t="shared" si="165"/>
        <v>120.37268113485518</v>
      </c>
      <c r="G3560" s="24">
        <v>69.7</v>
      </c>
      <c r="H3560" s="19">
        <f t="shared" si="166"/>
        <v>68.996512130751697</v>
      </c>
      <c r="I3560" s="24">
        <v>163.30000000000001</v>
      </c>
      <c r="J3560" s="19">
        <f t="shared" si="167"/>
        <v>161.65179958323893</v>
      </c>
    </row>
    <row r="3561" spans="1:10" x14ac:dyDescent="0.25">
      <c r="A3561" s="3">
        <v>2036</v>
      </c>
      <c r="B3561" s="3">
        <v>7</v>
      </c>
      <c r="C3561" s="4">
        <v>6</v>
      </c>
      <c r="D3561" s="20">
        <f>INDEX('Prom Factor Mensual Hora 0,5'!$B$5:$N$28,MATCH('Casos CMg'!$C3561,'Prom Factor Mensual Hora 0,5'!$A$5:$A$28,0),MATCH('Casos CMg'!$B3561,'Prom Factor Mensual Hora 0,5'!$B$4:$M$4,0))</f>
        <v>0.98991646751101303</v>
      </c>
      <c r="E3561" s="24">
        <v>121.6</v>
      </c>
      <c r="F3561" s="19">
        <f t="shared" si="165"/>
        <v>120.37384244933918</v>
      </c>
      <c r="G3561" s="24">
        <v>69.7</v>
      </c>
      <c r="H3561" s="19">
        <f t="shared" si="166"/>
        <v>68.997177785517607</v>
      </c>
      <c r="I3561" s="24">
        <v>163.30000000000001</v>
      </c>
      <c r="J3561" s="19">
        <f t="shared" si="167"/>
        <v>161.65335914454843</v>
      </c>
    </row>
    <row r="3562" spans="1:10" x14ac:dyDescent="0.25">
      <c r="A3562" s="3">
        <v>2036</v>
      </c>
      <c r="B3562" s="3">
        <v>7</v>
      </c>
      <c r="C3562" s="4">
        <v>7</v>
      </c>
      <c r="D3562" s="20">
        <f>INDEX('Prom Factor Mensual Hora 0,5'!$B$5:$N$28,MATCH('Casos CMg'!$C3562,'Prom Factor Mensual Hora 0,5'!$A$5:$A$28,0),MATCH('Casos CMg'!$B3562,'Prom Factor Mensual Hora 0,5'!$B$4:$M$4,0))</f>
        <v>0.98993361363185739</v>
      </c>
      <c r="E3562" s="24">
        <v>118.8</v>
      </c>
      <c r="F3562" s="19">
        <f t="shared" si="165"/>
        <v>117.60411329946466</v>
      </c>
      <c r="G3562" s="24">
        <v>68.5</v>
      </c>
      <c r="H3562" s="19">
        <f t="shared" si="166"/>
        <v>67.810452533782225</v>
      </c>
      <c r="I3562" s="24">
        <v>160</v>
      </c>
      <c r="J3562" s="19">
        <f t="shared" si="167"/>
        <v>158.38937818109719</v>
      </c>
    </row>
    <row r="3563" spans="1:10" x14ac:dyDescent="0.25">
      <c r="A3563" s="3">
        <v>2036</v>
      </c>
      <c r="B3563" s="3">
        <v>7</v>
      </c>
      <c r="C3563" s="4">
        <v>8</v>
      </c>
      <c r="D3563" s="20">
        <f>INDEX('Prom Factor Mensual Hora 0,5'!$B$5:$N$28,MATCH('Casos CMg'!$C3563,'Prom Factor Mensual Hora 0,5'!$A$5:$A$28,0),MATCH('Casos CMg'!$B3563,'Prom Factor Mensual Hora 0,5'!$B$4:$M$4,0))</f>
        <v>0.98993175670468914</v>
      </c>
      <c r="E3563" s="24">
        <v>65</v>
      </c>
      <c r="F3563" s="19">
        <f t="shared" si="165"/>
        <v>64.34556418580479</v>
      </c>
      <c r="G3563" s="24">
        <v>34.200000000000003</v>
      </c>
      <c r="H3563" s="19">
        <f t="shared" si="166"/>
        <v>33.85566607930037</v>
      </c>
      <c r="I3563" s="24">
        <v>83.3</v>
      </c>
      <c r="J3563" s="19">
        <f t="shared" si="167"/>
        <v>82.461315333500607</v>
      </c>
    </row>
    <row r="3564" spans="1:10" x14ac:dyDescent="0.25">
      <c r="A3564" s="3">
        <v>2036</v>
      </c>
      <c r="B3564" s="3">
        <v>7</v>
      </c>
      <c r="C3564" s="4">
        <v>9</v>
      </c>
      <c r="D3564" s="20">
        <f>INDEX('Prom Factor Mensual Hora 0,5'!$B$5:$N$28,MATCH('Casos CMg'!$C3564,'Prom Factor Mensual Hora 0,5'!$A$5:$A$28,0),MATCH('Casos CMg'!$B3564,'Prom Factor Mensual Hora 0,5'!$B$4:$M$4,0))</f>
        <v>0.99031226014367979</v>
      </c>
      <c r="E3564" s="24">
        <v>64.2</v>
      </c>
      <c r="F3564" s="19">
        <f t="shared" si="165"/>
        <v>63.578047101224243</v>
      </c>
      <c r="G3564" s="24">
        <v>33.9</v>
      </c>
      <c r="H3564" s="19">
        <f t="shared" si="166"/>
        <v>33.571585618870742</v>
      </c>
      <c r="I3564" s="24">
        <v>82.6</v>
      </c>
      <c r="J3564" s="19">
        <f t="shared" si="167"/>
        <v>81.799792687867949</v>
      </c>
    </row>
    <row r="3565" spans="1:10" x14ac:dyDescent="0.25">
      <c r="A3565" s="3">
        <v>2036</v>
      </c>
      <c r="B3565" s="3">
        <v>7</v>
      </c>
      <c r="C3565" s="4">
        <v>10</v>
      </c>
      <c r="D3565" s="20">
        <f>INDEX('Prom Factor Mensual Hora 0,5'!$B$5:$N$28,MATCH('Casos CMg'!$C3565,'Prom Factor Mensual Hora 0,5'!$A$5:$A$28,0),MATCH('Casos CMg'!$B3565,'Prom Factor Mensual Hora 0,5'!$B$4:$M$4,0))</f>
        <v>0.99406143285401294</v>
      </c>
      <c r="E3565" s="24">
        <v>66.3</v>
      </c>
      <c r="F3565" s="19">
        <f t="shared" si="165"/>
        <v>65.906272998221056</v>
      </c>
      <c r="G3565" s="24">
        <v>34.799999999999997</v>
      </c>
      <c r="H3565" s="19">
        <f t="shared" si="166"/>
        <v>34.593337863319647</v>
      </c>
      <c r="I3565" s="24">
        <v>85.7</v>
      </c>
      <c r="J3565" s="19">
        <f t="shared" si="167"/>
        <v>85.191064795588915</v>
      </c>
    </row>
    <row r="3566" spans="1:10" x14ac:dyDescent="0.25">
      <c r="A3566" s="3">
        <v>2036</v>
      </c>
      <c r="B3566" s="3">
        <v>7</v>
      </c>
      <c r="C3566" s="4">
        <v>11</v>
      </c>
      <c r="D3566" s="20">
        <f>INDEX('Prom Factor Mensual Hora 0,5'!$B$5:$N$28,MATCH('Casos CMg'!$C3566,'Prom Factor Mensual Hora 0,5'!$A$5:$A$28,0),MATCH('Casos CMg'!$B3566,'Prom Factor Mensual Hora 0,5'!$B$4:$M$4,0))</f>
        <v>0.99462601136785644</v>
      </c>
      <c r="E3566" s="24">
        <v>66.3</v>
      </c>
      <c r="F3566" s="19">
        <f t="shared" si="165"/>
        <v>65.943704553688875</v>
      </c>
      <c r="G3566" s="24">
        <v>34.799999999999997</v>
      </c>
      <c r="H3566" s="19">
        <f t="shared" si="166"/>
        <v>34.612985195601404</v>
      </c>
      <c r="I3566" s="24">
        <v>85.7</v>
      </c>
      <c r="J3566" s="19">
        <f t="shared" si="167"/>
        <v>85.2394491742253</v>
      </c>
    </row>
    <row r="3567" spans="1:10" x14ac:dyDescent="0.25">
      <c r="A3567" s="3">
        <v>2036</v>
      </c>
      <c r="B3567" s="3">
        <v>7</v>
      </c>
      <c r="C3567" s="4">
        <v>12</v>
      </c>
      <c r="D3567" s="20">
        <f>INDEX('Prom Factor Mensual Hora 0,5'!$B$5:$N$28,MATCH('Casos CMg'!$C3567,'Prom Factor Mensual Hora 0,5'!$A$5:$A$28,0),MATCH('Casos CMg'!$B3567,'Prom Factor Mensual Hora 0,5'!$B$4:$M$4,0))</f>
        <v>0.99525231572068018</v>
      </c>
      <c r="E3567" s="24">
        <v>66.3</v>
      </c>
      <c r="F3567" s="19">
        <f t="shared" si="165"/>
        <v>65.985228532281099</v>
      </c>
      <c r="G3567" s="24">
        <v>34.799999999999997</v>
      </c>
      <c r="H3567" s="19">
        <f t="shared" si="166"/>
        <v>34.634780587079668</v>
      </c>
      <c r="I3567" s="24">
        <v>85.7</v>
      </c>
      <c r="J3567" s="19">
        <f t="shared" si="167"/>
        <v>85.293123457262297</v>
      </c>
    </row>
    <row r="3568" spans="1:10" x14ac:dyDescent="0.25">
      <c r="A3568" s="3">
        <v>2036</v>
      </c>
      <c r="B3568" s="3">
        <v>7</v>
      </c>
      <c r="C3568" s="4">
        <v>13</v>
      </c>
      <c r="D3568" s="20">
        <f>INDEX('Prom Factor Mensual Hora 0,5'!$B$5:$N$28,MATCH('Casos CMg'!$C3568,'Prom Factor Mensual Hora 0,5'!$A$5:$A$28,0),MATCH('Casos CMg'!$B3568,'Prom Factor Mensual Hora 0,5'!$B$4:$M$4,0))</f>
        <v>0.99634819884344916</v>
      </c>
      <c r="E3568" s="24">
        <v>66.3</v>
      </c>
      <c r="F3568" s="19">
        <f t="shared" si="165"/>
        <v>66.057885583320683</v>
      </c>
      <c r="G3568" s="24">
        <v>34.799999999999997</v>
      </c>
      <c r="H3568" s="19">
        <f t="shared" si="166"/>
        <v>34.672917319752031</v>
      </c>
      <c r="I3568" s="24">
        <v>85.7</v>
      </c>
      <c r="J3568" s="19">
        <f t="shared" si="167"/>
        <v>85.387040640883598</v>
      </c>
    </row>
    <row r="3569" spans="1:10" x14ac:dyDescent="0.25">
      <c r="A3569" s="3">
        <v>2036</v>
      </c>
      <c r="B3569" s="3">
        <v>7</v>
      </c>
      <c r="C3569" s="4">
        <v>14</v>
      </c>
      <c r="D3569" s="20">
        <f>INDEX('Prom Factor Mensual Hora 0,5'!$B$5:$N$28,MATCH('Casos CMg'!$C3569,'Prom Factor Mensual Hora 0,5'!$A$5:$A$28,0),MATCH('Casos CMg'!$B3569,'Prom Factor Mensual Hora 0,5'!$B$4:$M$4,0))</f>
        <v>0.99709857409915881</v>
      </c>
      <c r="E3569" s="24">
        <v>66.3</v>
      </c>
      <c r="F3569" s="19">
        <f t="shared" si="165"/>
        <v>66.107635462774226</v>
      </c>
      <c r="G3569" s="24">
        <v>34.799999999999997</v>
      </c>
      <c r="H3569" s="19">
        <f t="shared" si="166"/>
        <v>34.699030378650725</v>
      </c>
      <c r="I3569" s="24">
        <v>85.7</v>
      </c>
      <c r="J3569" s="19">
        <f t="shared" si="167"/>
        <v>85.45134780029791</v>
      </c>
    </row>
    <row r="3570" spans="1:10" x14ac:dyDescent="0.25">
      <c r="A3570" s="3">
        <v>2036</v>
      </c>
      <c r="B3570" s="3">
        <v>7</v>
      </c>
      <c r="C3570" s="4">
        <v>15</v>
      </c>
      <c r="D3570" s="20">
        <f>INDEX('Prom Factor Mensual Hora 0,5'!$B$5:$N$28,MATCH('Casos CMg'!$C3570,'Prom Factor Mensual Hora 0,5'!$A$5:$A$28,0),MATCH('Casos CMg'!$B3570,'Prom Factor Mensual Hora 0,5'!$B$4:$M$4,0))</f>
        <v>0.99732265239465379</v>
      </c>
      <c r="E3570" s="24">
        <v>66.3</v>
      </c>
      <c r="F3570" s="19">
        <f t="shared" si="165"/>
        <v>66.122491853765538</v>
      </c>
      <c r="G3570" s="24">
        <v>34.799999999999997</v>
      </c>
      <c r="H3570" s="19">
        <f t="shared" si="166"/>
        <v>34.70682830333395</v>
      </c>
      <c r="I3570" s="24">
        <v>85.7</v>
      </c>
      <c r="J3570" s="19">
        <f t="shared" si="167"/>
        <v>85.470551310221836</v>
      </c>
    </row>
    <row r="3571" spans="1:10" x14ac:dyDescent="0.25">
      <c r="A3571" s="3">
        <v>2036</v>
      </c>
      <c r="B3571" s="3">
        <v>7</v>
      </c>
      <c r="C3571" s="4">
        <v>16</v>
      </c>
      <c r="D3571" s="20">
        <f>INDEX('Prom Factor Mensual Hora 0,5'!$B$5:$N$28,MATCH('Casos CMg'!$C3571,'Prom Factor Mensual Hora 0,5'!$A$5:$A$28,0),MATCH('Casos CMg'!$B3571,'Prom Factor Mensual Hora 0,5'!$B$4:$M$4,0))</f>
        <v>0.99783350228290368</v>
      </c>
      <c r="E3571" s="24">
        <v>64.2</v>
      </c>
      <c r="F3571" s="19">
        <f t="shared" si="165"/>
        <v>64.060910846562422</v>
      </c>
      <c r="G3571" s="24">
        <v>33.9</v>
      </c>
      <c r="H3571" s="19">
        <f t="shared" si="166"/>
        <v>33.826555727390435</v>
      </c>
      <c r="I3571" s="24">
        <v>82.6</v>
      </c>
      <c r="J3571" s="19">
        <f t="shared" si="167"/>
        <v>82.421047288567834</v>
      </c>
    </row>
    <row r="3572" spans="1:10" x14ac:dyDescent="0.25">
      <c r="A3572" s="3">
        <v>2036</v>
      </c>
      <c r="B3572" s="3">
        <v>7</v>
      </c>
      <c r="C3572" s="4">
        <v>17</v>
      </c>
      <c r="D3572" s="20">
        <f>INDEX('Prom Factor Mensual Hora 0,5'!$B$5:$N$28,MATCH('Casos CMg'!$C3572,'Prom Factor Mensual Hora 0,5'!$A$5:$A$28,0),MATCH('Casos CMg'!$B3572,'Prom Factor Mensual Hora 0,5'!$B$4:$M$4,0))</f>
        <v>0.99228044339973509</v>
      </c>
      <c r="E3572" s="24">
        <v>64.400000000000006</v>
      </c>
      <c r="F3572" s="19">
        <f t="shared" si="165"/>
        <v>63.902860554942947</v>
      </c>
      <c r="G3572" s="24">
        <v>33.9</v>
      </c>
      <c r="H3572" s="19">
        <f t="shared" si="166"/>
        <v>33.638307031251017</v>
      </c>
      <c r="I3572" s="24">
        <v>82.7</v>
      </c>
      <c r="J3572" s="19">
        <f t="shared" si="167"/>
        <v>82.061592669158088</v>
      </c>
    </row>
    <row r="3573" spans="1:10" x14ac:dyDescent="0.25">
      <c r="A3573" s="3">
        <v>2036</v>
      </c>
      <c r="B3573" s="3">
        <v>7</v>
      </c>
      <c r="C3573" s="4">
        <v>18</v>
      </c>
      <c r="D3573" s="20">
        <f>INDEX('Prom Factor Mensual Hora 0,5'!$B$5:$N$28,MATCH('Casos CMg'!$C3573,'Prom Factor Mensual Hora 0,5'!$A$5:$A$28,0),MATCH('Casos CMg'!$B3573,'Prom Factor Mensual Hora 0,5'!$B$4:$M$4,0))</f>
        <v>0.98770812327471835</v>
      </c>
      <c r="E3573" s="24">
        <v>117.8</v>
      </c>
      <c r="F3573" s="19">
        <f t="shared" si="165"/>
        <v>116.35201692176182</v>
      </c>
      <c r="G3573" s="24">
        <v>68</v>
      </c>
      <c r="H3573" s="19">
        <f t="shared" si="166"/>
        <v>67.164152382680854</v>
      </c>
      <c r="I3573" s="24">
        <v>158.9</v>
      </c>
      <c r="J3573" s="19">
        <f t="shared" si="167"/>
        <v>156.94682078835274</v>
      </c>
    </row>
    <row r="3574" spans="1:10" x14ac:dyDescent="0.25">
      <c r="A3574" s="3">
        <v>2036</v>
      </c>
      <c r="B3574" s="3">
        <v>7</v>
      </c>
      <c r="C3574" s="4">
        <v>19</v>
      </c>
      <c r="D3574" s="20">
        <f>INDEX('Prom Factor Mensual Hora 0,5'!$B$5:$N$28,MATCH('Casos CMg'!$C3574,'Prom Factor Mensual Hora 0,5'!$A$5:$A$28,0),MATCH('Casos CMg'!$B3574,'Prom Factor Mensual Hora 0,5'!$B$4:$M$4,0))</f>
        <v>0.98605481116616356</v>
      </c>
      <c r="E3574" s="24">
        <v>117.8</v>
      </c>
      <c r="F3574" s="19">
        <f t="shared" si="165"/>
        <v>116.15725675537406</v>
      </c>
      <c r="G3574" s="24">
        <v>68</v>
      </c>
      <c r="H3574" s="19">
        <f t="shared" si="166"/>
        <v>67.051727159299119</v>
      </c>
      <c r="I3574" s="24">
        <v>158.9</v>
      </c>
      <c r="J3574" s="19">
        <f t="shared" si="167"/>
        <v>156.68410949430339</v>
      </c>
    </row>
    <row r="3575" spans="1:10" x14ac:dyDescent="0.25">
      <c r="A3575" s="3">
        <v>2036</v>
      </c>
      <c r="B3575" s="3">
        <v>7</v>
      </c>
      <c r="C3575" s="4">
        <v>20</v>
      </c>
      <c r="D3575" s="20">
        <f>INDEX('Prom Factor Mensual Hora 0,5'!$B$5:$N$28,MATCH('Casos CMg'!$C3575,'Prom Factor Mensual Hora 0,5'!$A$5:$A$28,0),MATCH('Casos CMg'!$B3575,'Prom Factor Mensual Hora 0,5'!$B$4:$M$4,0))</f>
        <v>0.98604688073082936</v>
      </c>
      <c r="E3575" s="24">
        <v>117.8</v>
      </c>
      <c r="F3575" s="19">
        <f t="shared" si="165"/>
        <v>116.1563225500917</v>
      </c>
      <c r="G3575" s="24">
        <v>68</v>
      </c>
      <c r="H3575" s="19">
        <f t="shared" si="166"/>
        <v>67.051187889696394</v>
      </c>
      <c r="I3575" s="24">
        <v>158.9</v>
      </c>
      <c r="J3575" s="19">
        <f t="shared" si="167"/>
        <v>156.6828493481288</v>
      </c>
    </row>
    <row r="3576" spans="1:10" x14ac:dyDescent="0.25">
      <c r="A3576" s="3">
        <v>2036</v>
      </c>
      <c r="B3576" s="3">
        <v>7</v>
      </c>
      <c r="C3576" s="4">
        <v>21</v>
      </c>
      <c r="D3576" s="20">
        <f>INDEX('Prom Factor Mensual Hora 0,5'!$B$5:$N$28,MATCH('Casos CMg'!$C3576,'Prom Factor Mensual Hora 0,5'!$A$5:$A$28,0),MATCH('Casos CMg'!$B3576,'Prom Factor Mensual Hora 0,5'!$B$4:$M$4,0))</f>
        <v>0.98605757354146761</v>
      </c>
      <c r="E3576" s="24">
        <v>117.8</v>
      </c>
      <c r="F3576" s="19">
        <f t="shared" si="165"/>
        <v>116.15758216318488</v>
      </c>
      <c r="G3576" s="24">
        <v>68</v>
      </c>
      <c r="H3576" s="19">
        <f t="shared" si="166"/>
        <v>67.051915000819804</v>
      </c>
      <c r="I3576" s="24">
        <v>158.9</v>
      </c>
      <c r="J3576" s="19">
        <f t="shared" si="167"/>
        <v>156.6845484357392</v>
      </c>
    </row>
    <row r="3577" spans="1:10" x14ac:dyDescent="0.25">
      <c r="A3577" s="3">
        <v>2036</v>
      </c>
      <c r="B3577" s="3">
        <v>7</v>
      </c>
      <c r="C3577" s="4">
        <v>22</v>
      </c>
      <c r="D3577" s="20">
        <f>INDEX('Prom Factor Mensual Hora 0,5'!$B$5:$N$28,MATCH('Casos CMg'!$C3577,'Prom Factor Mensual Hora 0,5'!$A$5:$A$28,0),MATCH('Casos CMg'!$B3577,'Prom Factor Mensual Hora 0,5'!$B$4:$M$4,0))</f>
        <v>0.98605875198966175</v>
      </c>
      <c r="E3577" s="24">
        <v>117.8</v>
      </c>
      <c r="F3577" s="19">
        <f t="shared" si="165"/>
        <v>116.15772098438215</v>
      </c>
      <c r="G3577" s="24">
        <v>68</v>
      </c>
      <c r="H3577" s="19">
        <f t="shared" si="166"/>
        <v>67.051995135297005</v>
      </c>
      <c r="I3577" s="24">
        <v>158.9</v>
      </c>
      <c r="J3577" s="19">
        <f t="shared" si="167"/>
        <v>156.68473569115727</v>
      </c>
    </row>
    <row r="3578" spans="1:10" x14ac:dyDescent="0.25">
      <c r="A3578" s="3">
        <v>2036</v>
      </c>
      <c r="B3578" s="3">
        <v>7</v>
      </c>
      <c r="C3578" s="4">
        <v>23</v>
      </c>
      <c r="D3578" s="20">
        <f>INDEX('Prom Factor Mensual Hora 0,5'!$B$5:$N$28,MATCH('Casos CMg'!$C3578,'Prom Factor Mensual Hora 0,5'!$A$5:$A$28,0),MATCH('Casos CMg'!$B3578,'Prom Factor Mensual Hora 0,5'!$B$4:$M$4,0))</f>
        <v>0.98605336058308257</v>
      </c>
      <c r="E3578" s="24">
        <v>117.8</v>
      </c>
      <c r="F3578" s="19">
        <f t="shared" si="165"/>
        <v>116.15708587668712</v>
      </c>
      <c r="G3578" s="24">
        <v>68</v>
      </c>
      <c r="H3578" s="19">
        <f t="shared" si="166"/>
        <v>67.051628519649611</v>
      </c>
      <c r="I3578" s="24">
        <v>158.9</v>
      </c>
      <c r="J3578" s="19">
        <f t="shared" si="167"/>
        <v>156.68387899665183</v>
      </c>
    </row>
    <row r="3579" spans="1:10" x14ac:dyDescent="0.25">
      <c r="A3579" s="3">
        <v>2036</v>
      </c>
      <c r="B3579" s="3">
        <v>8</v>
      </c>
      <c r="C3579" s="4">
        <v>0</v>
      </c>
      <c r="D3579" s="20">
        <f>INDEX('Prom Factor Mensual Hora 0,5'!$B$5:$N$28,MATCH('Casos CMg'!$C3579,'Prom Factor Mensual Hora 0,5'!$A$5:$A$28,0),MATCH('Casos CMg'!$B3579,'Prom Factor Mensual Hora 0,5'!$B$4:$M$4,0))</f>
        <v>0.98676244537879698</v>
      </c>
      <c r="E3579" s="24">
        <v>98.1</v>
      </c>
      <c r="F3579" s="19">
        <f t="shared" si="165"/>
        <v>96.801395891659979</v>
      </c>
      <c r="G3579" s="24">
        <v>52.6</v>
      </c>
      <c r="H3579" s="19">
        <f t="shared" si="166"/>
        <v>51.903704626924721</v>
      </c>
      <c r="I3579" s="24">
        <v>128.6</v>
      </c>
      <c r="J3579" s="19">
        <f t="shared" si="167"/>
        <v>126.89765047571329</v>
      </c>
    </row>
    <row r="3580" spans="1:10" x14ac:dyDescent="0.25">
      <c r="A3580" s="3">
        <v>2036</v>
      </c>
      <c r="B3580" s="3">
        <v>8</v>
      </c>
      <c r="C3580" s="4">
        <v>1</v>
      </c>
      <c r="D3580" s="20">
        <f>INDEX('Prom Factor Mensual Hora 0,5'!$B$5:$N$28,MATCH('Casos CMg'!$C3580,'Prom Factor Mensual Hora 0,5'!$A$5:$A$28,0),MATCH('Casos CMg'!$B3580,'Prom Factor Mensual Hora 0,5'!$B$4:$M$4,0))</f>
        <v>0.98856416111652101</v>
      </c>
      <c r="E3580" s="24">
        <v>99.4</v>
      </c>
      <c r="F3580" s="19">
        <f t="shared" si="165"/>
        <v>98.263277614982201</v>
      </c>
      <c r="G3580" s="24">
        <v>53.4</v>
      </c>
      <c r="H3580" s="19">
        <f t="shared" si="166"/>
        <v>52.789326203622224</v>
      </c>
      <c r="I3580" s="24">
        <v>130.69999999999999</v>
      </c>
      <c r="J3580" s="19">
        <f t="shared" si="167"/>
        <v>129.2053358579293</v>
      </c>
    </row>
    <row r="3581" spans="1:10" x14ac:dyDescent="0.25">
      <c r="A3581" s="3">
        <v>2036</v>
      </c>
      <c r="B3581" s="3">
        <v>8</v>
      </c>
      <c r="C3581" s="4">
        <v>2</v>
      </c>
      <c r="D3581" s="20">
        <f>INDEX('Prom Factor Mensual Hora 0,5'!$B$5:$N$28,MATCH('Casos CMg'!$C3581,'Prom Factor Mensual Hora 0,5'!$A$5:$A$28,0),MATCH('Casos CMg'!$B3581,'Prom Factor Mensual Hora 0,5'!$B$4:$M$4,0))</f>
        <v>0.9885471443314674</v>
      </c>
      <c r="E3581" s="24">
        <v>99.4</v>
      </c>
      <c r="F3581" s="19">
        <f t="shared" si="165"/>
        <v>98.26158614654787</v>
      </c>
      <c r="G3581" s="24">
        <v>53.4</v>
      </c>
      <c r="H3581" s="19">
        <f t="shared" si="166"/>
        <v>52.788417507300359</v>
      </c>
      <c r="I3581" s="24">
        <v>130.69999999999999</v>
      </c>
      <c r="J3581" s="19">
        <f t="shared" si="167"/>
        <v>129.20311176412278</v>
      </c>
    </row>
    <row r="3582" spans="1:10" x14ac:dyDescent="0.25">
      <c r="A3582" s="3">
        <v>2036</v>
      </c>
      <c r="B3582" s="3">
        <v>8</v>
      </c>
      <c r="C3582" s="4">
        <v>3</v>
      </c>
      <c r="D3582" s="20">
        <f>INDEX('Prom Factor Mensual Hora 0,5'!$B$5:$N$28,MATCH('Casos CMg'!$C3582,'Prom Factor Mensual Hora 0,5'!$A$5:$A$28,0),MATCH('Casos CMg'!$B3582,'Prom Factor Mensual Hora 0,5'!$B$4:$M$4,0))</f>
        <v>0.98878766759115899</v>
      </c>
      <c r="E3582" s="24">
        <v>99.4</v>
      </c>
      <c r="F3582" s="19">
        <f t="shared" si="165"/>
        <v>98.285494158561207</v>
      </c>
      <c r="G3582" s="24">
        <v>53.4</v>
      </c>
      <c r="H3582" s="19">
        <f t="shared" si="166"/>
        <v>52.801261449367885</v>
      </c>
      <c r="I3582" s="24">
        <v>130.69999999999999</v>
      </c>
      <c r="J3582" s="19">
        <f t="shared" si="167"/>
        <v>129.23454815416446</v>
      </c>
    </row>
    <row r="3583" spans="1:10" x14ac:dyDescent="0.25">
      <c r="A3583" s="3">
        <v>2036</v>
      </c>
      <c r="B3583" s="3">
        <v>8</v>
      </c>
      <c r="C3583" s="4">
        <v>4</v>
      </c>
      <c r="D3583" s="20">
        <f>INDEX('Prom Factor Mensual Hora 0,5'!$B$5:$N$28,MATCH('Casos CMg'!$C3583,'Prom Factor Mensual Hora 0,5'!$A$5:$A$28,0),MATCH('Casos CMg'!$B3583,'Prom Factor Mensual Hora 0,5'!$B$4:$M$4,0))</f>
        <v>0.98879515882133751</v>
      </c>
      <c r="E3583" s="24">
        <v>99.4</v>
      </c>
      <c r="F3583" s="19">
        <f t="shared" si="165"/>
        <v>98.286238786840954</v>
      </c>
      <c r="G3583" s="24">
        <v>53.4</v>
      </c>
      <c r="H3583" s="19">
        <f t="shared" si="166"/>
        <v>52.801661481059419</v>
      </c>
      <c r="I3583" s="24">
        <v>130.69999999999999</v>
      </c>
      <c r="J3583" s="19">
        <f t="shared" si="167"/>
        <v>129.2355272579488</v>
      </c>
    </row>
    <row r="3584" spans="1:10" x14ac:dyDescent="0.25">
      <c r="A3584" s="3">
        <v>2036</v>
      </c>
      <c r="B3584" s="3">
        <v>8</v>
      </c>
      <c r="C3584" s="4">
        <v>5</v>
      </c>
      <c r="D3584" s="20">
        <f>INDEX('Prom Factor Mensual Hora 0,5'!$B$5:$N$28,MATCH('Casos CMg'!$C3584,'Prom Factor Mensual Hora 0,5'!$A$5:$A$28,0),MATCH('Casos CMg'!$B3584,'Prom Factor Mensual Hora 0,5'!$B$4:$M$4,0))</f>
        <v>0.98880155087083788</v>
      </c>
      <c r="E3584" s="24">
        <v>99.4</v>
      </c>
      <c r="F3584" s="19">
        <f t="shared" si="165"/>
        <v>98.286874156561296</v>
      </c>
      <c r="G3584" s="24">
        <v>53.4</v>
      </c>
      <c r="H3584" s="19">
        <f t="shared" si="166"/>
        <v>52.802002816502743</v>
      </c>
      <c r="I3584" s="24">
        <v>130.69999999999999</v>
      </c>
      <c r="J3584" s="19">
        <f t="shared" si="167"/>
        <v>129.23636269881851</v>
      </c>
    </row>
    <row r="3585" spans="1:10" x14ac:dyDescent="0.25">
      <c r="A3585" s="3">
        <v>2036</v>
      </c>
      <c r="B3585" s="3">
        <v>8</v>
      </c>
      <c r="C3585" s="4">
        <v>6</v>
      </c>
      <c r="D3585" s="20">
        <f>INDEX('Prom Factor Mensual Hora 0,5'!$B$5:$N$28,MATCH('Casos CMg'!$C3585,'Prom Factor Mensual Hora 0,5'!$A$5:$A$28,0),MATCH('Casos CMg'!$B3585,'Prom Factor Mensual Hora 0,5'!$B$4:$M$4,0))</f>
        <v>0.98857359737269757</v>
      </c>
      <c r="E3585" s="24">
        <v>99.4</v>
      </c>
      <c r="F3585" s="19">
        <f t="shared" si="165"/>
        <v>98.264215578846148</v>
      </c>
      <c r="G3585" s="24">
        <v>53.4</v>
      </c>
      <c r="H3585" s="19">
        <f t="shared" si="166"/>
        <v>52.789830099702051</v>
      </c>
      <c r="I3585" s="24">
        <v>130.69999999999999</v>
      </c>
      <c r="J3585" s="19">
        <f t="shared" si="167"/>
        <v>129.20656917661157</v>
      </c>
    </row>
    <row r="3586" spans="1:10" x14ac:dyDescent="0.25">
      <c r="A3586" s="3">
        <v>2036</v>
      </c>
      <c r="B3586" s="3">
        <v>8</v>
      </c>
      <c r="C3586" s="4">
        <v>7</v>
      </c>
      <c r="D3586" s="20">
        <f>INDEX('Prom Factor Mensual Hora 0,5'!$B$5:$N$28,MATCH('Casos CMg'!$C3586,'Prom Factor Mensual Hora 0,5'!$A$5:$A$28,0),MATCH('Casos CMg'!$B3586,'Prom Factor Mensual Hora 0,5'!$B$4:$M$4,0))</f>
        <v>0.98856770264736116</v>
      </c>
      <c r="E3586" s="24">
        <v>48.7</v>
      </c>
      <c r="F3586" s="19">
        <f t="shared" si="165"/>
        <v>48.143247118926489</v>
      </c>
      <c r="G3586" s="24">
        <v>28.6</v>
      </c>
      <c r="H3586" s="19">
        <f t="shared" si="166"/>
        <v>28.27303629571453</v>
      </c>
      <c r="I3586" s="24">
        <v>60.9</v>
      </c>
      <c r="J3586" s="19">
        <f t="shared" si="167"/>
        <v>60.203773091224292</v>
      </c>
    </row>
    <row r="3587" spans="1:10" x14ac:dyDescent="0.25">
      <c r="A3587" s="3">
        <v>2036</v>
      </c>
      <c r="B3587" s="3">
        <v>8</v>
      </c>
      <c r="C3587" s="4">
        <v>8</v>
      </c>
      <c r="D3587" s="20">
        <f>INDEX('Prom Factor Mensual Hora 0,5'!$B$5:$N$28,MATCH('Casos CMg'!$C3587,'Prom Factor Mensual Hora 0,5'!$A$5:$A$28,0),MATCH('Casos CMg'!$B3587,'Prom Factor Mensual Hora 0,5'!$B$4:$M$4,0))</f>
        <v>0.99088773371674255</v>
      </c>
      <c r="E3587" s="24">
        <v>39.700000000000003</v>
      </c>
      <c r="F3587" s="19">
        <f t="shared" si="165"/>
        <v>39.338243028554679</v>
      </c>
      <c r="G3587" s="24">
        <v>24.4</v>
      </c>
      <c r="H3587" s="19">
        <f t="shared" si="166"/>
        <v>24.177660702688517</v>
      </c>
      <c r="I3587" s="24">
        <v>49.1</v>
      </c>
      <c r="J3587" s="19">
        <f t="shared" si="167"/>
        <v>48.652587725492062</v>
      </c>
    </row>
    <row r="3588" spans="1:10" x14ac:dyDescent="0.25">
      <c r="A3588" s="3">
        <v>2036</v>
      </c>
      <c r="B3588" s="3">
        <v>8</v>
      </c>
      <c r="C3588" s="4">
        <v>9</v>
      </c>
      <c r="D3588" s="20">
        <f>INDEX('Prom Factor Mensual Hora 0,5'!$B$5:$N$28,MATCH('Casos CMg'!$C3588,'Prom Factor Mensual Hora 0,5'!$A$5:$A$28,0),MATCH('Casos CMg'!$B3588,'Prom Factor Mensual Hora 0,5'!$B$4:$M$4,0))</f>
        <v>0.99687918240786977</v>
      </c>
      <c r="E3588" s="24">
        <v>45.1</v>
      </c>
      <c r="F3588" s="19">
        <f t="shared" ref="F3588:F3651" si="168">$E3588*$D3588</f>
        <v>44.959251126594928</v>
      </c>
      <c r="G3588" s="24">
        <v>26.8</v>
      </c>
      <c r="H3588" s="19">
        <f t="shared" ref="H3588:H3651" si="169">$G3588*$D3588</f>
        <v>26.716362088530911</v>
      </c>
      <c r="I3588" s="24">
        <v>56.4</v>
      </c>
      <c r="J3588" s="19">
        <f t="shared" ref="J3588:J3651" si="170">$I3588*$D3588</f>
        <v>56.223985887803856</v>
      </c>
    </row>
    <row r="3589" spans="1:10" x14ac:dyDescent="0.25">
      <c r="A3589" s="3">
        <v>2036</v>
      </c>
      <c r="B3589" s="3">
        <v>8</v>
      </c>
      <c r="C3589" s="4">
        <v>10</v>
      </c>
      <c r="D3589" s="20">
        <f>INDEX('Prom Factor Mensual Hora 0,5'!$B$5:$N$28,MATCH('Casos CMg'!$C3589,'Prom Factor Mensual Hora 0,5'!$A$5:$A$28,0),MATCH('Casos CMg'!$B3589,'Prom Factor Mensual Hora 0,5'!$B$4:$M$4,0))</f>
        <v>0.99840244002746437</v>
      </c>
      <c r="E3589" s="24">
        <v>45.1</v>
      </c>
      <c r="F3589" s="19">
        <f t="shared" si="168"/>
        <v>45.027950045238647</v>
      </c>
      <c r="G3589" s="24">
        <v>26.8</v>
      </c>
      <c r="H3589" s="19">
        <f t="shared" si="169"/>
        <v>26.757185392736044</v>
      </c>
      <c r="I3589" s="24">
        <v>56.4</v>
      </c>
      <c r="J3589" s="19">
        <f t="shared" si="170"/>
        <v>56.309897617548991</v>
      </c>
    </row>
    <row r="3590" spans="1:10" x14ac:dyDescent="0.25">
      <c r="A3590" s="3">
        <v>2036</v>
      </c>
      <c r="B3590" s="3">
        <v>8</v>
      </c>
      <c r="C3590" s="4">
        <v>11</v>
      </c>
      <c r="D3590" s="20">
        <f>INDEX('Prom Factor Mensual Hora 0,5'!$B$5:$N$28,MATCH('Casos CMg'!$C3590,'Prom Factor Mensual Hora 0,5'!$A$5:$A$28,0),MATCH('Casos CMg'!$B3590,'Prom Factor Mensual Hora 0,5'!$B$4:$M$4,0))</f>
        <v>0.99924589605694669</v>
      </c>
      <c r="E3590" s="24">
        <v>45.1</v>
      </c>
      <c r="F3590" s="19">
        <f t="shared" si="168"/>
        <v>45.065989912168298</v>
      </c>
      <c r="G3590" s="24">
        <v>26.8</v>
      </c>
      <c r="H3590" s="19">
        <f t="shared" si="169"/>
        <v>26.779790014326171</v>
      </c>
      <c r="I3590" s="24">
        <v>56.4</v>
      </c>
      <c r="J3590" s="19">
        <f t="shared" si="170"/>
        <v>56.357468537611794</v>
      </c>
    </row>
    <row r="3591" spans="1:10" x14ac:dyDescent="0.25">
      <c r="A3591" s="3">
        <v>2036</v>
      </c>
      <c r="B3591" s="3">
        <v>8</v>
      </c>
      <c r="C3591" s="4">
        <v>12</v>
      </c>
      <c r="D3591" s="20">
        <f>INDEX('Prom Factor Mensual Hora 0,5'!$B$5:$N$28,MATCH('Casos CMg'!$C3591,'Prom Factor Mensual Hora 0,5'!$A$5:$A$28,0),MATCH('Casos CMg'!$B3591,'Prom Factor Mensual Hora 0,5'!$B$4:$M$4,0))</f>
        <v>0.9992544415846919</v>
      </c>
      <c r="E3591" s="24">
        <v>45.1</v>
      </c>
      <c r="F3591" s="19">
        <f t="shared" si="168"/>
        <v>45.066375315469607</v>
      </c>
      <c r="G3591" s="24">
        <v>26.8</v>
      </c>
      <c r="H3591" s="19">
        <f t="shared" si="169"/>
        <v>26.780019034469742</v>
      </c>
      <c r="I3591" s="24">
        <v>56.4</v>
      </c>
      <c r="J3591" s="19">
        <f t="shared" si="170"/>
        <v>56.357950505376621</v>
      </c>
    </row>
    <row r="3592" spans="1:10" x14ac:dyDescent="0.25">
      <c r="A3592" s="3">
        <v>2036</v>
      </c>
      <c r="B3592" s="3">
        <v>8</v>
      </c>
      <c r="C3592" s="4">
        <v>13</v>
      </c>
      <c r="D3592" s="20">
        <f>INDEX('Prom Factor Mensual Hora 0,5'!$B$5:$N$28,MATCH('Casos CMg'!$C3592,'Prom Factor Mensual Hora 0,5'!$A$5:$A$28,0),MATCH('Casos CMg'!$B3592,'Prom Factor Mensual Hora 0,5'!$B$4:$M$4,0))</f>
        <v>0.99925208745381122</v>
      </c>
      <c r="E3592" s="24">
        <v>45.1</v>
      </c>
      <c r="F3592" s="19">
        <f t="shared" si="168"/>
        <v>45.066269144166888</v>
      </c>
      <c r="G3592" s="24">
        <v>26.8</v>
      </c>
      <c r="H3592" s="19">
        <f t="shared" si="169"/>
        <v>26.77995594376214</v>
      </c>
      <c r="I3592" s="24">
        <v>56.4</v>
      </c>
      <c r="J3592" s="19">
        <f t="shared" si="170"/>
        <v>56.357817732394949</v>
      </c>
    </row>
    <row r="3593" spans="1:10" x14ac:dyDescent="0.25">
      <c r="A3593" s="3">
        <v>2036</v>
      </c>
      <c r="B3593" s="3">
        <v>8</v>
      </c>
      <c r="C3593" s="4">
        <v>14</v>
      </c>
      <c r="D3593" s="20">
        <f>INDEX('Prom Factor Mensual Hora 0,5'!$B$5:$N$28,MATCH('Casos CMg'!$C3593,'Prom Factor Mensual Hora 0,5'!$A$5:$A$28,0),MATCH('Casos CMg'!$B3593,'Prom Factor Mensual Hora 0,5'!$B$4:$M$4,0))</f>
        <v>0.99924736514362611</v>
      </c>
      <c r="E3593" s="24">
        <v>45.1</v>
      </c>
      <c r="F3593" s="19">
        <f t="shared" si="168"/>
        <v>45.066056167977536</v>
      </c>
      <c r="G3593" s="24">
        <v>26.8</v>
      </c>
      <c r="H3593" s="19">
        <f t="shared" si="169"/>
        <v>26.77982938584918</v>
      </c>
      <c r="I3593" s="24">
        <v>56.4</v>
      </c>
      <c r="J3593" s="19">
        <f t="shared" si="170"/>
        <v>56.357551394100511</v>
      </c>
    </row>
    <row r="3594" spans="1:10" x14ac:dyDescent="0.25">
      <c r="A3594" s="3">
        <v>2036</v>
      </c>
      <c r="B3594" s="3">
        <v>8</v>
      </c>
      <c r="C3594" s="4">
        <v>15</v>
      </c>
      <c r="D3594" s="20">
        <f>INDEX('Prom Factor Mensual Hora 0,5'!$B$5:$N$28,MATCH('Casos CMg'!$C3594,'Prom Factor Mensual Hora 0,5'!$A$5:$A$28,0),MATCH('Casos CMg'!$B3594,'Prom Factor Mensual Hora 0,5'!$B$4:$M$4,0))</f>
        <v>0.99925496554368076</v>
      </c>
      <c r="E3594" s="24">
        <v>45.1</v>
      </c>
      <c r="F3594" s="19">
        <f t="shared" si="168"/>
        <v>45.066398946020001</v>
      </c>
      <c r="G3594" s="24">
        <v>26.8</v>
      </c>
      <c r="H3594" s="19">
        <f t="shared" si="169"/>
        <v>26.780033076570646</v>
      </c>
      <c r="I3594" s="24">
        <v>56.4</v>
      </c>
      <c r="J3594" s="19">
        <f t="shared" si="170"/>
        <v>56.357980056663592</v>
      </c>
    </row>
    <row r="3595" spans="1:10" x14ac:dyDescent="0.25">
      <c r="A3595" s="3">
        <v>2036</v>
      </c>
      <c r="B3595" s="3">
        <v>8</v>
      </c>
      <c r="C3595" s="4">
        <v>16</v>
      </c>
      <c r="D3595" s="20">
        <f>INDEX('Prom Factor Mensual Hora 0,5'!$B$5:$N$28,MATCH('Casos CMg'!$C3595,'Prom Factor Mensual Hora 0,5'!$A$5:$A$28,0),MATCH('Casos CMg'!$B3595,'Prom Factor Mensual Hora 0,5'!$B$4:$M$4,0))</f>
        <v>0.99924872542084842</v>
      </c>
      <c r="E3595" s="24">
        <v>45.1</v>
      </c>
      <c r="F3595" s="19">
        <f t="shared" si="168"/>
        <v>45.066117516480261</v>
      </c>
      <c r="G3595" s="24">
        <v>26.8</v>
      </c>
      <c r="H3595" s="19">
        <f t="shared" si="169"/>
        <v>26.779865841278738</v>
      </c>
      <c r="I3595" s="24">
        <v>56.4</v>
      </c>
      <c r="J3595" s="19">
        <f t="shared" si="170"/>
        <v>56.357628113735849</v>
      </c>
    </row>
    <row r="3596" spans="1:10" x14ac:dyDescent="0.25">
      <c r="A3596" s="3">
        <v>2036</v>
      </c>
      <c r="B3596" s="3">
        <v>8</v>
      </c>
      <c r="C3596" s="4">
        <v>17</v>
      </c>
      <c r="D3596" s="20">
        <f>INDEX('Prom Factor Mensual Hora 0,5'!$B$5:$N$28,MATCH('Casos CMg'!$C3596,'Prom Factor Mensual Hora 0,5'!$A$5:$A$28,0),MATCH('Casos CMg'!$B3596,'Prom Factor Mensual Hora 0,5'!$B$4:$M$4,0))</f>
        <v>0.99876842462205906</v>
      </c>
      <c r="E3596" s="24">
        <v>54.5</v>
      </c>
      <c r="F3596" s="19">
        <f t="shared" si="168"/>
        <v>54.43287914190222</v>
      </c>
      <c r="G3596" s="24">
        <v>31.2</v>
      </c>
      <c r="H3596" s="19">
        <f t="shared" si="169"/>
        <v>31.161574848208243</v>
      </c>
      <c r="I3596" s="24">
        <v>68.8</v>
      </c>
      <c r="J3596" s="19">
        <f t="shared" si="170"/>
        <v>68.715267613997653</v>
      </c>
    </row>
    <row r="3597" spans="1:10" x14ac:dyDescent="0.25">
      <c r="A3597" s="3">
        <v>2036</v>
      </c>
      <c r="B3597" s="3">
        <v>8</v>
      </c>
      <c r="C3597" s="4">
        <v>18</v>
      </c>
      <c r="D3597" s="20">
        <f>INDEX('Prom Factor Mensual Hora 0,5'!$B$5:$N$28,MATCH('Casos CMg'!$C3597,'Prom Factor Mensual Hora 0,5'!$A$5:$A$28,0),MATCH('Casos CMg'!$B3597,'Prom Factor Mensual Hora 0,5'!$B$4:$M$4,0))</f>
        <v>0.99359878483140784</v>
      </c>
      <c r="E3597" s="24">
        <v>54.5</v>
      </c>
      <c r="F3597" s="19">
        <f t="shared" si="168"/>
        <v>54.151133773311727</v>
      </c>
      <c r="G3597" s="24">
        <v>31.2</v>
      </c>
      <c r="H3597" s="19">
        <f t="shared" si="169"/>
        <v>31.000282086739926</v>
      </c>
      <c r="I3597" s="24">
        <v>68.8</v>
      </c>
      <c r="J3597" s="19">
        <f t="shared" si="170"/>
        <v>68.35959639640086</v>
      </c>
    </row>
    <row r="3598" spans="1:10" x14ac:dyDescent="0.25">
      <c r="A3598" s="3">
        <v>2036</v>
      </c>
      <c r="B3598" s="3">
        <v>8</v>
      </c>
      <c r="C3598" s="4">
        <v>19</v>
      </c>
      <c r="D3598" s="20">
        <f>INDEX('Prom Factor Mensual Hora 0,5'!$B$5:$N$28,MATCH('Casos CMg'!$C3598,'Prom Factor Mensual Hora 0,5'!$A$5:$A$28,0),MATCH('Casos CMg'!$B3598,'Prom Factor Mensual Hora 0,5'!$B$4:$M$4,0))</f>
        <v>0.98669811440160526</v>
      </c>
      <c r="E3598" s="24">
        <v>91.4</v>
      </c>
      <c r="F3598" s="19">
        <f t="shared" si="168"/>
        <v>90.184207656306725</v>
      </c>
      <c r="G3598" s="24">
        <v>48.8</v>
      </c>
      <c r="H3598" s="19">
        <f t="shared" si="169"/>
        <v>48.150867982798331</v>
      </c>
      <c r="I3598" s="24">
        <v>117.6</v>
      </c>
      <c r="J3598" s="19">
        <f t="shared" si="170"/>
        <v>116.03569825362878</v>
      </c>
    </row>
    <row r="3599" spans="1:10" x14ac:dyDescent="0.25">
      <c r="A3599" s="3">
        <v>2036</v>
      </c>
      <c r="B3599" s="3">
        <v>8</v>
      </c>
      <c r="C3599" s="4">
        <v>20</v>
      </c>
      <c r="D3599" s="20">
        <f>INDEX('Prom Factor Mensual Hora 0,5'!$B$5:$N$28,MATCH('Casos CMg'!$C3599,'Prom Factor Mensual Hora 0,5'!$A$5:$A$28,0),MATCH('Casos CMg'!$B3599,'Prom Factor Mensual Hora 0,5'!$B$4:$M$4,0))</f>
        <v>0.98669940807785361</v>
      </c>
      <c r="E3599" s="24">
        <v>91.4</v>
      </c>
      <c r="F3599" s="19">
        <f t="shared" si="168"/>
        <v>90.184325898315819</v>
      </c>
      <c r="G3599" s="24">
        <v>48.8</v>
      </c>
      <c r="H3599" s="19">
        <f t="shared" si="169"/>
        <v>48.150931114199253</v>
      </c>
      <c r="I3599" s="24">
        <v>117.6</v>
      </c>
      <c r="J3599" s="19">
        <f t="shared" si="170"/>
        <v>116.03585038995558</v>
      </c>
    </row>
    <row r="3600" spans="1:10" x14ac:dyDescent="0.25">
      <c r="A3600" s="3">
        <v>2036</v>
      </c>
      <c r="B3600" s="3">
        <v>8</v>
      </c>
      <c r="C3600" s="4">
        <v>21</v>
      </c>
      <c r="D3600" s="20">
        <f>INDEX('Prom Factor Mensual Hora 0,5'!$B$5:$N$28,MATCH('Casos CMg'!$C3600,'Prom Factor Mensual Hora 0,5'!$A$5:$A$28,0),MATCH('Casos CMg'!$B3600,'Prom Factor Mensual Hora 0,5'!$B$4:$M$4,0))</f>
        <v>0.98670944386322978</v>
      </c>
      <c r="E3600" s="24">
        <v>91.4</v>
      </c>
      <c r="F3600" s="19">
        <f t="shared" si="168"/>
        <v>90.185243169099209</v>
      </c>
      <c r="G3600" s="24">
        <v>48.8</v>
      </c>
      <c r="H3600" s="19">
        <f t="shared" si="169"/>
        <v>48.151420860525612</v>
      </c>
      <c r="I3600" s="24">
        <v>117.6</v>
      </c>
      <c r="J3600" s="19">
        <f t="shared" si="170"/>
        <v>116.03703059831582</v>
      </c>
    </row>
    <row r="3601" spans="1:10" x14ac:dyDescent="0.25">
      <c r="A3601" s="3">
        <v>2036</v>
      </c>
      <c r="B3601" s="3">
        <v>8</v>
      </c>
      <c r="C3601" s="4">
        <v>22</v>
      </c>
      <c r="D3601" s="20">
        <f>INDEX('Prom Factor Mensual Hora 0,5'!$B$5:$N$28,MATCH('Casos CMg'!$C3601,'Prom Factor Mensual Hora 0,5'!$A$5:$A$28,0),MATCH('Casos CMg'!$B3601,'Prom Factor Mensual Hora 0,5'!$B$4:$M$4,0))</f>
        <v>0.98670406246144038</v>
      </c>
      <c r="E3601" s="24">
        <v>91.4</v>
      </c>
      <c r="F3601" s="19">
        <f t="shared" si="168"/>
        <v>90.184751308975663</v>
      </c>
      <c r="G3601" s="24">
        <v>48.8</v>
      </c>
      <c r="H3601" s="19">
        <f t="shared" si="169"/>
        <v>48.151158248118286</v>
      </c>
      <c r="I3601" s="24">
        <v>117.6</v>
      </c>
      <c r="J3601" s="19">
        <f t="shared" si="170"/>
        <v>116.03639774546538</v>
      </c>
    </row>
    <row r="3602" spans="1:10" x14ac:dyDescent="0.25">
      <c r="A3602" s="3">
        <v>2036</v>
      </c>
      <c r="B3602" s="3">
        <v>8</v>
      </c>
      <c r="C3602" s="4">
        <v>23</v>
      </c>
      <c r="D3602" s="20">
        <f>INDEX('Prom Factor Mensual Hora 0,5'!$B$5:$N$28,MATCH('Casos CMg'!$C3602,'Prom Factor Mensual Hora 0,5'!$A$5:$A$28,0),MATCH('Casos CMg'!$B3602,'Prom Factor Mensual Hora 0,5'!$B$4:$M$4,0))</f>
        <v>0.98670249030367341</v>
      </c>
      <c r="E3602" s="24">
        <v>91.4</v>
      </c>
      <c r="F3602" s="19">
        <f t="shared" si="168"/>
        <v>90.184607613755759</v>
      </c>
      <c r="G3602" s="24">
        <v>48.8</v>
      </c>
      <c r="H3602" s="19">
        <f t="shared" si="169"/>
        <v>48.151081526819262</v>
      </c>
      <c r="I3602" s="24">
        <v>117.6</v>
      </c>
      <c r="J3602" s="19">
        <f t="shared" si="170"/>
        <v>116.03621285971198</v>
      </c>
    </row>
    <row r="3603" spans="1:10" x14ac:dyDescent="0.25">
      <c r="A3603" s="3">
        <v>2036</v>
      </c>
      <c r="B3603" s="3">
        <v>9</v>
      </c>
      <c r="C3603" s="4">
        <v>0</v>
      </c>
      <c r="D3603" s="20">
        <f>INDEX('Prom Factor Mensual Hora 0,5'!$B$5:$N$28,MATCH('Casos CMg'!$C3603,'Prom Factor Mensual Hora 0,5'!$A$5:$A$28,0),MATCH('Casos CMg'!$B3603,'Prom Factor Mensual Hora 0,5'!$B$4:$M$4,0))</f>
        <v>0.97960477425849246</v>
      </c>
      <c r="E3603" s="24">
        <v>69.3</v>
      </c>
      <c r="F3603" s="19">
        <f t="shared" si="168"/>
        <v>67.886610856113521</v>
      </c>
      <c r="G3603" s="24">
        <v>36</v>
      </c>
      <c r="H3603" s="19">
        <f t="shared" si="169"/>
        <v>35.265771873305731</v>
      </c>
      <c r="I3603" s="24">
        <v>89.4</v>
      </c>
      <c r="J3603" s="19">
        <f t="shared" si="170"/>
        <v>87.576666818709228</v>
      </c>
    </row>
    <row r="3604" spans="1:10" x14ac:dyDescent="0.25">
      <c r="A3604" s="3">
        <v>2036</v>
      </c>
      <c r="B3604" s="3">
        <v>9</v>
      </c>
      <c r="C3604" s="4">
        <v>1</v>
      </c>
      <c r="D3604" s="20">
        <f>INDEX('Prom Factor Mensual Hora 0,5'!$B$5:$N$28,MATCH('Casos CMg'!$C3604,'Prom Factor Mensual Hora 0,5'!$A$5:$A$28,0),MATCH('Casos CMg'!$B3604,'Prom Factor Mensual Hora 0,5'!$B$4:$M$4,0))</f>
        <v>0.98406530109216372</v>
      </c>
      <c r="E3604" s="24">
        <v>43</v>
      </c>
      <c r="F3604" s="19">
        <f t="shared" si="168"/>
        <v>42.314807946963043</v>
      </c>
      <c r="G3604" s="24">
        <v>24</v>
      </c>
      <c r="H3604" s="19">
        <f t="shared" si="169"/>
        <v>23.617567226211928</v>
      </c>
      <c r="I3604" s="24">
        <v>52.1</v>
      </c>
      <c r="J3604" s="19">
        <f t="shared" si="170"/>
        <v>51.269802186901728</v>
      </c>
    </row>
    <row r="3605" spans="1:10" x14ac:dyDescent="0.25">
      <c r="A3605" s="3">
        <v>2036</v>
      </c>
      <c r="B3605" s="3">
        <v>9</v>
      </c>
      <c r="C3605" s="4">
        <v>2</v>
      </c>
      <c r="D3605" s="20">
        <f>INDEX('Prom Factor Mensual Hora 0,5'!$B$5:$N$28,MATCH('Casos CMg'!$C3605,'Prom Factor Mensual Hora 0,5'!$A$5:$A$28,0),MATCH('Casos CMg'!$B3605,'Prom Factor Mensual Hora 0,5'!$B$4:$M$4,0))</f>
        <v>0.98404409159416628</v>
      </c>
      <c r="E3605" s="24">
        <v>43</v>
      </c>
      <c r="F3605" s="19">
        <f t="shared" si="168"/>
        <v>42.313895938549152</v>
      </c>
      <c r="G3605" s="24">
        <v>24</v>
      </c>
      <c r="H3605" s="19">
        <f t="shared" si="169"/>
        <v>23.61705819825999</v>
      </c>
      <c r="I3605" s="24">
        <v>52.1</v>
      </c>
      <c r="J3605" s="19">
        <f t="shared" si="170"/>
        <v>51.268697172056065</v>
      </c>
    </row>
    <row r="3606" spans="1:10" x14ac:dyDescent="0.25">
      <c r="A3606" s="3">
        <v>2036</v>
      </c>
      <c r="B3606" s="3">
        <v>9</v>
      </c>
      <c r="C3606" s="4">
        <v>3</v>
      </c>
      <c r="D3606" s="20">
        <f>INDEX('Prom Factor Mensual Hora 0,5'!$B$5:$N$28,MATCH('Casos CMg'!$C3606,'Prom Factor Mensual Hora 0,5'!$A$5:$A$28,0),MATCH('Casos CMg'!$B3606,'Prom Factor Mensual Hora 0,5'!$B$4:$M$4,0))</f>
        <v>0.98412014130428738</v>
      </c>
      <c r="E3606" s="24">
        <v>43</v>
      </c>
      <c r="F3606" s="19">
        <f t="shared" si="168"/>
        <v>42.317166076084355</v>
      </c>
      <c r="G3606" s="24">
        <v>24</v>
      </c>
      <c r="H3606" s="19">
        <f t="shared" si="169"/>
        <v>23.618883391302898</v>
      </c>
      <c r="I3606" s="24">
        <v>52.1</v>
      </c>
      <c r="J3606" s="19">
        <f t="shared" si="170"/>
        <v>51.272659361953373</v>
      </c>
    </row>
    <row r="3607" spans="1:10" x14ac:dyDescent="0.25">
      <c r="A3607" s="3">
        <v>2036</v>
      </c>
      <c r="B3607" s="3">
        <v>9</v>
      </c>
      <c r="C3607" s="4">
        <v>4</v>
      </c>
      <c r="D3607" s="20">
        <f>INDEX('Prom Factor Mensual Hora 0,5'!$B$5:$N$28,MATCH('Casos CMg'!$C3607,'Prom Factor Mensual Hora 0,5'!$A$5:$A$28,0),MATCH('Casos CMg'!$B3607,'Prom Factor Mensual Hora 0,5'!$B$4:$M$4,0))</f>
        <v>0.98405873398591515</v>
      </c>
      <c r="E3607" s="24">
        <v>43</v>
      </c>
      <c r="F3607" s="19">
        <f t="shared" si="168"/>
        <v>42.314525561394355</v>
      </c>
      <c r="G3607" s="24">
        <v>24</v>
      </c>
      <c r="H3607" s="19">
        <f t="shared" si="169"/>
        <v>23.617409615661963</v>
      </c>
      <c r="I3607" s="24">
        <v>52.1</v>
      </c>
      <c r="J3607" s="19">
        <f t="shared" si="170"/>
        <v>51.269460040666182</v>
      </c>
    </row>
    <row r="3608" spans="1:10" x14ac:dyDescent="0.25">
      <c r="A3608" s="3">
        <v>2036</v>
      </c>
      <c r="B3608" s="3">
        <v>9</v>
      </c>
      <c r="C3608" s="4">
        <v>5</v>
      </c>
      <c r="D3608" s="20">
        <f>INDEX('Prom Factor Mensual Hora 0,5'!$B$5:$N$28,MATCH('Casos CMg'!$C3608,'Prom Factor Mensual Hora 0,5'!$A$5:$A$28,0),MATCH('Casos CMg'!$B3608,'Prom Factor Mensual Hora 0,5'!$B$4:$M$4,0))</f>
        <v>0.98406531872603575</v>
      </c>
      <c r="E3608" s="24">
        <v>43</v>
      </c>
      <c r="F3608" s="19">
        <f t="shared" si="168"/>
        <v>42.314808705219541</v>
      </c>
      <c r="G3608" s="24">
        <v>24</v>
      </c>
      <c r="H3608" s="19">
        <f t="shared" si="169"/>
        <v>23.617567649424856</v>
      </c>
      <c r="I3608" s="24">
        <v>52.1</v>
      </c>
      <c r="J3608" s="19">
        <f t="shared" si="170"/>
        <v>51.269803105626465</v>
      </c>
    </row>
    <row r="3609" spans="1:10" x14ac:dyDescent="0.25">
      <c r="A3609" s="3">
        <v>2036</v>
      </c>
      <c r="B3609" s="3">
        <v>9</v>
      </c>
      <c r="C3609" s="4">
        <v>6</v>
      </c>
      <c r="D3609" s="20">
        <f>INDEX('Prom Factor Mensual Hora 0,5'!$B$5:$N$28,MATCH('Casos CMg'!$C3609,'Prom Factor Mensual Hora 0,5'!$A$5:$A$28,0),MATCH('Casos CMg'!$B3609,'Prom Factor Mensual Hora 0,5'!$B$4:$M$4,0))</f>
        <v>0.98403331785085668</v>
      </c>
      <c r="E3609" s="24">
        <v>20.399999999999999</v>
      </c>
      <c r="F3609" s="19">
        <f t="shared" si="168"/>
        <v>20.074279684157474</v>
      </c>
      <c r="G3609" s="24">
        <v>14.5</v>
      </c>
      <c r="H3609" s="19">
        <f t="shared" si="169"/>
        <v>14.268483108837422</v>
      </c>
      <c r="I3609" s="24">
        <v>23.1</v>
      </c>
      <c r="J3609" s="19">
        <f t="shared" si="170"/>
        <v>22.731169642354789</v>
      </c>
    </row>
    <row r="3610" spans="1:10" x14ac:dyDescent="0.25">
      <c r="A3610" s="3">
        <v>2036</v>
      </c>
      <c r="B3610" s="3">
        <v>9</v>
      </c>
      <c r="C3610" s="4">
        <v>7</v>
      </c>
      <c r="D3610" s="20">
        <f>INDEX('Prom Factor Mensual Hora 0,5'!$B$5:$N$28,MATCH('Casos CMg'!$C3610,'Prom Factor Mensual Hora 0,5'!$A$5:$A$28,0),MATCH('Casos CMg'!$B3610,'Prom Factor Mensual Hora 0,5'!$B$4:$M$4,0))</f>
        <v>0.98263306364913972</v>
      </c>
      <c r="E3610" s="24">
        <v>20.3</v>
      </c>
      <c r="F3610" s="19">
        <f t="shared" si="168"/>
        <v>19.947451192077537</v>
      </c>
      <c r="G3610" s="24">
        <v>14.4</v>
      </c>
      <c r="H3610" s="19">
        <f t="shared" si="169"/>
        <v>14.149916116547612</v>
      </c>
      <c r="I3610" s="24">
        <v>22.9</v>
      </c>
      <c r="J3610" s="19">
        <f t="shared" si="170"/>
        <v>22.502297157565298</v>
      </c>
    </row>
    <row r="3611" spans="1:10" x14ac:dyDescent="0.25">
      <c r="A3611" s="3">
        <v>2036</v>
      </c>
      <c r="B3611" s="3">
        <v>9</v>
      </c>
      <c r="C3611" s="4">
        <v>8</v>
      </c>
      <c r="D3611" s="20">
        <f>INDEX('Prom Factor Mensual Hora 0,5'!$B$5:$N$28,MATCH('Casos CMg'!$C3611,'Prom Factor Mensual Hora 0,5'!$A$5:$A$28,0),MATCH('Casos CMg'!$B3611,'Prom Factor Mensual Hora 0,5'!$B$4:$M$4,0))</f>
        <v>0.98263047789019065</v>
      </c>
      <c r="E3611" s="24">
        <v>20.3</v>
      </c>
      <c r="F3611" s="19">
        <f t="shared" si="168"/>
        <v>19.947398701170872</v>
      </c>
      <c r="G3611" s="24">
        <v>14.4</v>
      </c>
      <c r="H3611" s="19">
        <f t="shared" si="169"/>
        <v>14.149878881618745</v>
      </c>
      <c r="I3611" s="24">
        <v>22.9</v>
      </c>
      <c r="J3611" s="19">
        <f t="shared" si="170"/>
        <v>22.502237943685365</v>
      </c>
    </row>
    <row r="3612" spans="1:10" x14ac:dyDescent="0.25">
      <c r="A3612" s="3">
        <v>2036</v>
      </c>
      <c r="B3612" s="3">
        <v>9</v>
      </c>
      <c r="C3612" s="4">
        <v>9</v>
      </c>
      <c r="D3612" s="20">
        <f>INDEX('Prom Factor Mensual Hora 0,5'!$B$5:$N$28,MATCH('Casos CMg'!$C3612,'Prom Factor Mensual Hora 0,5'!$A$5:$A$28,0),MATCH('Casos CMg'!$B3612,'Prom Factor Mensual Hora 0,5'!$B$4:$M$4,0))</f>
        <v>0.98830477850920362</v>
      </c>
      <c r="E3612" s="24">
        <v>12.1</v>
      </c>
      <c r="F3612" s="19">
        <f t="shared" si="168"/>
        <v>11.958487819961363</v>
      </c>
      <c r="G3612" s="24">
        <v>8.8000000000000007</v>
      </c>
      <c r="H3612" s="19">
        <f t="shared" si="169"/>
        <v>8.6970820508809918</v>
      </c>
      <c r="I3612" s="24">
        <v>13.3</v>
      </c>
      <c r="J3612" s="19">
        <f t="shared" si="170"/>
        <v>13.14445355417241</v>
      </c>
    </row>
    <row r="3613" spans="1:10" x14ac:dyDescent="0.25">
      <c r="A3613" s="3">
        <v>2036</v>
      </c>
      <c r="B3613" s="3">
        <v>9</v>
      </c>
      <c r="C3613" s="4">
        <v>10</v>
      </c>
      <c r="D3613" s="20">
        <f>INDEX('Prom Factor Mensual Hora 0,5'!$B$5:$N$28,MATCH('Casos CMg'!$C3613,'Prom Factor Mensual Hora 0,5'!$A$5:$A$28,0),MATCH('Casos CMg'!$B3613,'Prom Factor Mensual Hora 0,5'!$B$4:$M$4,0))</f>
        <v>0.99538698336696763</v>
      </c>
      <c r="E3613" s="24">
        <v>12.1</v>
      </c>
      <c r="F3613" s="19">
        <f t="shared" si="168"/>
        <v>12.044182498740309</v>
      </c>
      <c r="G3613" s="24">
        <v>8.8000000000000007</v>
      </c>
      <c r="H3613" s="19">
        <f t="shared" si="169"/>
        <v>8.7594054536293164</v>
      </c>
      <c r="I3613" s="24">
        <v>13.3</v>
      </c>
      <c r="J3613" s="19">
        <f t="shared" si="170"/>
        <v>13.238646878780671</v>
      </c>
    </row>
    <row r="3614" spans="1:10" x14ac:dyDescent="0.25">
      <c r="A3614" s="3">
        <v>2036</v>
      </c>
      <c r="B3614" s="3">
        <v>9</v>
      </c>
      <c r="C3614" s="4">
        <v>11</v>
      </c>
      <c r="D3614" s="20">
        <f>INDEX('Prom Factor Mensual Hora 0,5'!$B$5:$N$28,MATCH('Casos CMg'!$C3614,'Prom Factor Mensual Hora 0,5'!$A$5:$A$28,0),MATCH('Casos CMg'!$B3614,'Prom Factor Mensual Hora 0,5'!$B$4:$M$4,0))</f>
        <v>0.99541615562286745</v>
      </c>
      <c r="E3614" s="24">
        <v>12.1</v>
      </c>
      <c r="F3614" s="19">
        <f t="shared" si="168"/>
        <v>12.044535483036697</v>
      </c>
      <c r="G3614" s="24">
        <v>8.8000000000000007</v>
      </c>
      <c r="H3614" s="19">
        <f t="shared" si="169"/>
        <v>8.7596621694812349</v>
      </c>
      <c r="I3614" s="24">
        <v>13.3</v>
      </c>
      <c r="J3614" s="19">
        <f t="shared" si="170"/>
        <v>13.239034869784138</v>
      </c>
    </row>
    <row r="3615" spans="1:10" x14ac:dyDescent="0.25">
      <c r="A3615" s="3">
        <v>2036</v>
      </c>
      <c r="B3615" s="3">
        <v>9</v>
      </c>
      <c r="C3615" s="4">
        <v>12</v>
      </c>
      <c r="D3615" s="20">
        <f>INDEX('Prom Factor Mensual Hora 0,5'!$B$5:$N$28,MATCH('Casos CMg'!$C3615,'Prom Factor Mensual Hora 0,5'!$A$5:$A$28,0),MATCH('Casos CMg'!$B3615,'Prom Factor Mensual Hora 0,5'!$B$4:$M$4,0))</f>
        <v>0.99541728318403411</v>
      </c>
      <c r="E3615" s="24">
        <v>12.1</v>
      </c>
      <c r="F3615" s="19">
        <f t="shared" si="168"/>
        <v>12.044549126526812</v>
      </c>
      <c r="G3615" s="24">
        <v>8.8000000000000007</v>
      </c>
      <c r="H3615" s="19">
        <f t="shared" si="169"/>
        <v>8.7596720920195015</v>
      </c>
      <c r="I3615" s="24">
        <v>13.3</v>
      </c>
      <c r="J3615" s="19">
        <f t="shared" si="170"/>
        <v>13.239049866347655</v>
      </c>
    </row>
    <row r="3616" spans="1:10" x14ac:dyDescent="0.25">
      <c r="A3616" s="3">
        <v>2036</v>
      </c>
      <c r="B3616" s="3">
        <v>9</v>
      </c>
      <c r="C3616" s="4">
        <v>13</v>
      </c>
      <c r="D3616" s="20">
        <f>INDEX('Prom Factor Mensual Hora 0,5'!$B$5:$N$28,MATCH('Casos CMg'!$C3616,'Prom Factor Mensual Hora 0,5'!$A$5:$A$28,0),MATCH('Casos CMg'!$B3616,'Prom Factor Mensual Hora 0,5'!$B$4:$M$4,0))</f>
        <v>0.99541241324380236</v>
      </c>
      <c r="E3616" s="24">
        <v>12</v>
      </c>
      <c r="F3616" s="19">
        <f t="shared" si="168"/>
        <v>11.944948958925629</v>
      </c>
      <c r="G3616" s="24">
        <v>8.8000000000000007</v>
      </c>
      <c r="H3616" s="19">
        <f t="shared" si="169"/>
        <v>8.7596292365454609</v>
      </c>
      <c r="I3616" s="24">
        <v>13.3</v>
      </c>
      <c r="J3616" s="19">
        <f t="shared" si="170"/>
        <v>13.238985096142573</v>
      </c>
    </row>
    <row r="3617" spans="1:10" x14ac:dyDescent="0.25">
      <c r="A3617" s="3">
        <v>2036</v>
      </c>
      <c r="B3617" s="3">
        <v>9</v>
      </c>
      <c r="C3617" s="4">
        <v>14</v>
      </c>
      <c r="D3617" s="20">
        <f>INDEX('Prom Factor Mensual Hora 0,5'!$B$5:$N$28,MATCH('Casos CMg'!$C3617,'Prom Factor Mensual Hora 0,5'!$A$5:$A$28,0),MATCH('Casos CMg'!$B3617,'Prom Factor Mensual Hora 0,5'!$B$4:$M$4,0))</f>
        <v>0.99642713308485031</v>
      </c>
      <c r="E3617" s="24">
        <v>12.1</v>
      </c>
      <c r="F3617" s="19">
        <f t="shared" si="168"/>
        <v>12.056768310326689</v>
      </c>
      <c r="G3617" s="24">
        <v>8.8000000000000007</v>
      </c>
      <c r="H3617" s="19">
        <f t="shared" si="169"/>
        <v>8.768558771146683</v>
      </c>
      <c r="I3617" s="24">
        <v>13.3</v>
      </c>
      <c r="J3617" s="19">
        <f t="shared" si="170"/>
        <v>13.25248087002851</v>
      </c>
    </row>
    <row r="3618" spans="1:10" x14ac:dyDescent="0.25">
      <c r="A3618" s="3">
        <v>2036</v>
      </c>
      <c r="B3618" s="3">
        <v>9</v>
      </c>
      <c r="C3618" s="4">
        <v>15</v>
      </c>
      <c r="D3618" s="20">
        <f>INDEX('Prom Factor Mensual Hora 0,5'!$B$5:$N$28,MATCH('Casos CMg'!$C3618,'Prom Factor Mensual Hora 0,5'!$A$5:$A$28,0),MATCH('Casos CMg'!$B3618,'Prom Factor Mensual Hora 0,5'!$B$4:$M$4,0))</f>
        <v>0.99682440393648108</v>
      </c>
      <c r="E3618" s="24">
        <v>12.1</v>
      </c>
      <c r="F3618" s="19">
        <f t="shared" si="168"/>
        <v>12.06157528763142</v>
      </c>
      <c r="G3618" s="24">
        <v>8.8000000000000007</v>
      </c>
      <c r="H3618" s="19">
        <f t="shared" si="169"/>
        <v>8.7720547546410348</v>
      </c>
      <c r="I3618" s="24">
        <v>13.3</v>
      </c>
      <c r="J3618" s="19">
        <f t="shared" si="170"/>
        <v>13.2577645723552</v>
      </c>
    </row>
    <row r="3619" spans="1:10" x14ac:dyDescent="0.25">
      <c r="A3619" s="3">
        <v>2036</v>
      </c>
      <c r="B3619" s="3">
        <v>9</v>
      </c>
      <c r="C3619" s="4">
        <v>16</v>
      </c>
      <c r="D3619" s="20">
        <f>INDEX('Prom Factor Mensual Hora 0,5'!$B$5:$N$28,MATCH('Casos CMg'!$C3619,'Prom Factor Mensual Hora 0,5'!$A$5:$A$28,0),MATCH('Casos CMg'!$B3619,'Prom Factor Mensual Hora 0,5'!$B$4:$M$4,0))</f>
        <v>0.99681881529875971</v>
      </c>
      <c r="E3619" s="24">
        <v>12.1</v>
      </c>
      <c r="F3619" s="19">
        <f t="shared" si="168"/>
        <v>12.061507665114991</v>
      </c>
      <c r="G3619" s="24">
        <v>8.8000000000000007</v>
      </c>
      <c r="H3619" s="19">
        <f t="shared" si="169"/>
        <v>8.7720055746290857</v>
      </c>
      <c r="I3619" s="24">
        <v>13.3</v>
      </c>
      <c r="J3619" s="19">
        <f t="shared" si="170"/>
        <v>13.257690243473505</v>
      </c>
    </row>
    <row r="3620" spans="1:10" x14ac:dyDescent="0.25">
      <c r="A3620" s="3">
        <v>2036</v>
      </c>
      <c r="B3620" s="3">
        <v>9</v>
      </c>
      <c r="C3620" s="4">
        <v>17</v>
      </c>
      <c r="D3620" s="20">
        <f>INDEX('Prom Factor Mensual Hora 0,5'!$B$5:$N$28,MATCH('Casos CMg'!$C3620,'Prom Factor Mensual Hora 0,5'!$A$5:$A$28,0),MATCH('Casos CMg'!$B3620,'Prom Factor Mensual Hora 0,5'!$B$4:$M$4,0))</f>
        <v>0.99676665990863744</v>
      </c>
      <c r="E3620" s="24">
        <v>20.3</v>
      </c>
      <c r="F3620" s="19">
        <f t="shared" si="168"/>
        <v>20.234363196145342</v>
      </c>
      <c r="G3620" s="24">
        <v>14.4</v>
      </c>
      <c r="H3620" s="19">
        <f t="shared" si="169"/>
        <v>14.353439902684379</v>
      </c>
      <c r="I3620" s="24">
        <v>22.9</v>
      </c>
      <c r="J3620" s="19">
        <f t="shared" si="170"/>
        <v>22.825956511907798</v>
      </c>
    </row>
    <row r="3621" spans="1:10" x14ac:dyDescent="0.25">
      <c r="A3621" s="3">
        <v>2036</v>
      </c>
      <c r="B3621" s="3">
        <v>9</v>
      </c>
      <c r="C3621" s="4">
        <v>18</v>
      </c>
      <c r="D3621" s="20">
        <f>INDEX('Prom Factor Mensual Hora 0,5'!$B$5:$N$28,MATCH('Casos CMg'!$C3621,'Prom Factor Mensual Hora 0,5'!$A$5:$A$28,0),MATCH('Casos CMg'!$B3621,'Prom Factor Mensual Hora 0,5'!$B$4:$M$4,0))</f>
        <v>0.99734385300680228</v>
      </c>
      <c r="E3621" s="24">
        <v>20.3</v>
      </c>
      <c r="F3621" s="19">
        <f t="shared" si="168"/>
        <v>20.246080216038088</v>
      </c>
      <c r="G3621" s="24">
        <v>14.4</v>
      </c>
      <c r="H3621" s="19">
        <f t="shared" si="169"/>
        <v>14.361751483297953</v>
      </c>
      <c r="I3621" s="24">
        <v>22.9</v>
      </c>
      <c r="J3621" s="19">
        <f t="shared" si="170"/>
        <v>22.839174233855772</v>
      </c>
    </row>
    <row r="3622" spans="1:10" x14ac:dyDescent="0.25">
      <c r="A3622" s="3">
        <v>2036</v>
      </c>
      <c r="B3622" s="3">
        <v>9</v>
      </c>
      <c r="C3622" s="4">
        <v>19</v>
      </c>
      <c r="D3622" s="20">
        <f>INDEX('Prom Factor Mensual Hora 0,5'!$B$5:$N$28,MATCH('Casos CMg'!$C3622,'Prom Factor Mensual Hora 0,5'!$A$5:$A$28,0),MATCH('Casos CMg'!$B3622,'Prom Factor Mensual Hora 0,5'!$B$4:$M$4,0))</f>
        <v>0.98819433450518401</v>
      </c>
      <c r="E3622" s="24">
        <v>80.599999999999994</v>
      </c>
      <c r="F3622" s="19">
        <f t="shared" si="168"/>
        <v>79.64846336111782</v>
      </c>
      <c r="G3622" s="24">
        <v>41.2</v>
      </c>
      <c r="H3622" s="19">
        <f t="shared" si="169"/>
        <v>40.713606581613583</v>
      </c>
      <c r="I3622" s="24">
        <v>105.4</v>
      </c>
      <c r="J3622" s="19">
        <f t="shared" si="170"/>
        <v>104.1556828568464</v>
      </c>
    </row>
    <row r="3623" spans="1:10" x14ac:dyDescent="0.25">
      <c r="A3623" s="3">
        <v>2036</v>
      </c>
      <c r="B3623" s="3">
        <v>9</v>
      </c>
      <c r="C3623" s="4">
        <v>20</v>
      </c>
      <c r="D3623" s="20">
        <f>INDEX('Prom Factor Mensual Hora 0,5'!$B$5:$N$28,MATCH('Casos CMg'!$C3623,'Prom Factor Mensual Hora 0,5'!$A$5:$A$28,0),MATCH('Casos CMg'!$B3623,'Prom Factor Mensual Hora 0,5'!$B$4:$M$4,0))</f>
        <v>0.98241161619466133</v>
      </c>
      <c r="E3623" s="24">
        <v>80.599999999999994</v>
      </c>
      <c r="F3623" s="19">
        <f t="shared" si="168"/>
        <v>79.182376265289705</v>
      </c>
      <c r="G3623" s="24">
        <v>41.2</v>
      </c>
      <c r="H3623" s="19">
        <f t="shared" si="169"/>
        <v>40.47535858722005</v>
      </c>
      <c r="I3623" s="24">
        <v>105.4</v>
      </c>
      <c r="J3623" s="19">
        <f t="shared" si="170"/>
        <v>103.54618434691731</v>
      </c>
    </row>
    <row r="3624" spans="1:10" x14ac:dyDescent="0.25">
      <c r="A3624" s="3">
        <v>2036</v>
      </c>
      <c r="B3624" s="3">
        <v>9</v>
      </c>
      <c r="C3624" s="4">
        <v>21</v>
      </c>
      <c r="D3624" s="20">
        <f>INDEX('Prom Factor Mensual Hora 0,5'!$B$5:$N$28,MATCH('Casos CMg'!$C3624,'Prom Factor Mensual Hora 0,5'!$A$5:$A$28,0),MATCH('Casos CMg'!$B3624,'Prom Factor Mensual Hora 0,5'!$B$4:$M$4,0))</f>
        <v>0.98091119182568254</v>
      </c>
      <c r="E3624" s="24">
        <v>80.599999999999994</v>
      </c>
      <c r="F3624" s="19">
        <f t="shared" si="168"/>
        <v>79.061442061150004</v>
      </c>
      <c r="G3624" s="24">
        <v>41.2</v>
      </c>
      <c r="H3624" s="19">
        <f t="shared" si="169"/>
        <v>40.413541103218122</v>
      </c>
      <c r="I3624" s="24">
        <v>105.4</v>
      </c>
      <c r="J3624" s="19">
        <f t="shared" si="170"/>
        <v>103.38803961842694</v>
      </c>
    </row>
    <row r="3625" spans="1:10" x14ac:dyDescent="0.25">
      <c r="A3625" s="3">
        <v>2036</v>
      </c>
      <c r="B3625" s="3">
        <v>9</v>
      </c>
      <c r="C3625" s="4">
        <v>22</v>
      </c>
      <c r="D3625" s="20">
        <f>INDEX('Prom Factor Mensual Hora 0,5'!$B$5:$N$28,MATCH('Casos CMg'!$C3625,'Prom Factor Mensual Hora 0,5'!$A$5:$A$28,0),MATCH('Casos CMg'!$B3625,'Prom Factor Mensual Hora 0,5'!$B$4:$M$4,0))</f>
        <v>0.9809609158061634</v>
      </c>
      <c r="E3625" s="24">
        <v>80.599999999999994</v>
      </c>
      <c r="F3625" s="19">
        <f t="shared" si="168"/>
        <v>79.06544981397677</v>
      </c>
      <c r="G3625" s="24">
        <v>41.2</v>
      </c>
      <c r="H3625" s="19">
        <f t="shared" si="169"/>
        <v>40.415589731213934</v>
      </c>
      <c r="I3625" s="24">
        <v>105.4</v>
      </c>
      <c r="J3625" s="19">
        <f t="shared" si="170"/>
        <v>103.39328052596963</v>
      </c>
    </row>
    <row r="3626" spans="1:10" x14ac:dyDescent="0.25">
      <c r="A3626" s="3">
        <v>2036</v>
      </c>
      <c r="B3626" s="3">
        <v>9</v>
      </c>
      <c r="C3626" s="4">
        <v>23</v>
      </c>
      <c r="D3626" s="20">
        <f>INDEX('Prom Factor Mensual Hora 0,5'!$B$5:$N$28,MATCH('Casos CMg'!$C3626,'Prom Factor Mensual Hora 0,5'!$A$5:$A$28,0),MATCH('Casos CMg'!$B3626,'Prom Factor Mensual Hora 0,5'!$B$4:$M$4,0))</f>
        <v>0.98094318899667365</v>
      </c>
      <c r="E3626" s="24">
        <v>80.599999999999994</v>
      </c>
      <c r="F3626" s="19">
        <f t="shared" si="168"/>
        <v>79.064021033131894</v>
      </c>
      <c r="G3626" s="24">
        <v>41.2</v>
      </c>
      <c r="H3626" s="19">
        <f t="shared" si="169"/>
        <v>40.414859386662954</v>
      </c>
      <c r="I3626" s="24">
        <v>105.4</v>
      </c>
      <c r="J3626" s="19">
        <f t="shared" si="170"/>
        <v>103.39141212024941</v>
      </c>
    </row>
    <row r="3627" spans="1:10" x14ac:dyDescent="0.25">
      <c r="A3627" s="3">
        <v>2036</v>
      </c>
      <c r="B3627" s="3">
        <v>10</v>
      </c>
      <c r="C3627" s="4">
        <v>0</v>
      </c>
      <c r="D3627" s="20">
        <f>INDEX('Prom Factor Mensual Hora 0,5'!$B$5:$N$28,MATCH('Casos CMg'!$C3627,'Prom Factor Mensual Hora 0,5'!$A$5:$A$28,0),MATCH('Casos CMg'!$B3627,'Prom Factor Mensual Hora 0,5'!$B$4:$M$4,0))</f>
        <v>0.9821099717989521</v>
      </c>
      <c r="E3627" s="24">
        <v>38.299999999999997</v>
      </c>
      <c r="F3627" s="19">
        <f t="shared" si="168"/>
        <v>37.614811919899864</v>
      </c>
      <c r="G3627" s="24">
        <v>21.2</v>
      </c>
      <c r="H3627" s="19">
        <f t="shared" si="169"/>
        <v>20.820731402137785</v>
      </c>
      <c r="I3627" s="24">
        <v>46.8</v>
      </c>
      <c r="J3627" s="19">
        <f t="shared" si="170"/>
        <v>45.962746680190953</v>
      </c>
    </row>
    <row r="3628" spans="1:10" x14ac:dyDescent="0.25">
      <c r="A3628" s="3">
        <v>2036</v>
      </c>
      <c r="B3628" s="3">
        <v>10</v>
      </c>
      <c r="C3628" s="4">
        <v>1</v>
      </c>
      <c r="D3628" s="20">
        <f>INDEX('Prom Factor Mensual Hora 0,5'!$B$5:$N$28,MATCH('Casos CMg'!$C3628,'Prom Factor Mensual Hora 0,5'!$A$5:$A$28,0),MATCH('Casos CMg'!$B3628,'Prom Factor Mensual Hora 0,5'!$B$4:$M$4,0))</f>
        <v>0.98276776422391732</v>
      </c>
      <c r="E3628" s="24">
        <v>38.299999999999997</v>
      </c>
      <c r="F3628" s="19">
        <f t="shared" si="168"/>
        <v>37.640005369776027</v>
      </c>
      <c r="G3628" s="24">
        <v>21.2</v>
      </c>
      <c r="H3628" s="19">
        <f t="shared" si="169"/>
        <v>20.834676601547045</v>
      </c>
      <c r="I3628" s="24">
        <v>46.8</v>
      </c>
      <c r="J3628" s="19">
        <f t="shared" si="170"/>
        <v>45.993531365679331</v>
      </c>
    </row>
    <row r="3629" spans="1:10" x14ac:dyDescent="0.25">
      <c r="A3629" s="3">
        <v>2036</v>
      </c>
      <c r="B3629" s="3">
        <v>10</v>
      </c>
      <c r="C3629" s="4">
        <v>2</v>
      </c>
      <c r="D3629" s="20">
        <f>INDEX('Prom Factor Mensual Hora 0,5'!$B$5:$N$28,MATCH('Casos CMg'!$C3629,'Prom Factor Mensual Hora 0,5'!$A$5:$A$28,0),MATCH('Casos CMg'!$B3629,'Prom Factor Mensual Hora 0,5'!$B$4:$M$4,0))</f>
        <v>0.98276314042559476</v>
      </c>
      <c r="E3629" s="24">
        <v>38.299999999999997</v>
      </c>
      <c r="F3629" s="19">
        <f t="shared" si="168"/>
        <v>37.639828278300278</v>
      </c>
      <c r="G3629" s="24">
        <v>21.2</v>
      </c>
      <c r="H3629" s="19">
        <f t="shared" si="169"/>
        <v>20.834578577022608</v>
      </c>
      <c r="I3629" s="24">
        <v>46.8</v>
      </c>
      <c r="J3629" s="19">
        <f t="shared" si="170"/>
        <v>45.993314971917833</v>
      </c>
    </row>
    <row r="3630" spans="1:10" x14ac:dyDescent="0.25">
      <c r="A3630" s="3">
        <v>2036</v>
      </c>
      <c r="B3630" s="3">
        <v>10</v>
      </c>
      <c r="C3630" s="4">
        <v>3</v>
      </c>
      <c r="D3630" s="20">
        <f>INDEX('Prom Factor Mensual Hora 0,5'!$B$5:$N$28,MATCH('Casos CMg'!$C3630,'Prom Factor Mensual Hora 0,5'!$A$5:$A$28,0),MATCH('Casos CMg'!$B3630,'Prom Factor Mensual Hora 0,5'!$B$4:$M$4,0))</f>
        <v>0.98349696048674051</v>
      </c>
      <c r="E3630" s="24">
        <v>38.299999999999997</v>
      </c>
      <c r="F3630" s="19">
        <f t="shared" si="168"/>
        <v>37.667933586642157</v>
      </c>
      <c r="G3630" s="24">
        <v>21.2</v>
      </c>
      <c r="H3630" s="19">
        <f t="shared" si="169"/>
        <v>20.850135562318897</v>
      </c>
      <c r="I3630" s="24">
        <v>46.8</v>
      </c>
      <c r="J3630" s="19">
        <f t="shared" si="170"/>
        <v>46.027657750779454</v>
      </c>
    </row>
    <row r="3631" spans="1:10" x14ac:dyDescent="0.25">
      <c r="A3631" s="3">
        <v>2036</v>
      </c>
      <c r="B3631" s="3">
        <v>10</v>
      </c>
      <c r="C3631" s="4">
        <v>4</v>
      </c>
      <c r="D3631" s="20">
        <f>INDEX('Prom Factor Mensual Hora 0,5'!$B$5:$N$28,MATCH('Casos CMg'!$C3631,'Prom Factor Mensual Hora 0,5'!$A$5:$A$28,0),MATCH('Casos CMg'!$B3631,'Prom Factor Mensual Hora 0,5'!$B$4:$M$4,0))</f>
        <v>0.98349865017029481</v>
      </c>
      <c r="E3631" s="24">
        <v>38.299999999999997</v>
      </c>
      <c r="F3631" s="19">
        <f t="shared" si="168"/>
        <v>37.667998301522289</v>
      </c>
      <c r="G3631" s="24">
        <v>21.2</v>
      </c>
      <c r="H3631" s="19">
        <f t="shared" si="169"/>
        <v>20.850171383610249</v>
      </c>
      <c r="I3631" s="24">
        <v>46.8</v>
      </c>
      <c r="J3631" s="19">
        <f t="shared" si="170"/>
        <v>46.027736827969797</v>
      </c>
    </row>
    <row r="3632" spans="1:10" x14ac:dyDescent="0.25">
      <c r="A3632" s="3">
        <v>2036</v>
      </c>
      <c r="B3632" s="3">
        <v>10</v>
      </c>
      <c r="C3632" s="4">
        <v>5</v>
      </c>
      <c r="D3632" s="20">
        <f>INDEX('Prom Factor Mensual Hora 0,5'!$B$5:$N$28,MATCH('Casos CMg'!$C3632,'Prom Factor Mensual Hora 0,5'!$A$5:$A$28,0),MATCH('Casos CMg'!$B3632,'Prom Factor Mensual Hora 0,5'!$B$4:$M$4,0))</f>
        <v>0.98354558571805484</v>
      </c>
      <c r="E3632" s="24">
        <v>38.299999999999997</v>
      </c>
      <c r="F3632" s="19">
        <f t="shared" si="168"/>
        <v>37.669795933001495</v>
      </c>
      <c r="G3632" s="24">
        <v>21.2</v>
      </c>
      <c r="H3632" s="19">
        <f t="shared" si="169"/>
        <v>20.85116641722276</v>
      </c>
      <c r="I3632" s="24">
        <v>46.8</v>
      </c>
      <c r="J3632" s="19">
        <f t="shared" si="170"/>
        <v>46.029933411604965</v>
      </c>
    </row>
    <row r="3633" spans="1:10" x14ac:dyDescent="0.25">
      <c r="A3633" s="3">
        <v>2036</v>
      </c>
      <c r="B3633" s="3">
        <v>10</v>
      </c>
      <c r="C3633" s="4">
        <v>6</v>
      </c>
      <c r="D3633" s="20">
        <f>INDEX('Prom Factor Mensual Hora 0,5'!$B$5:$N$28,MATCH('Casos CMg'!$C3633,'Prom Factor Mensual Hora 0,5'!$A$5:$A$28,0),MATCH('Casos CMg'!$B3633,'Prom Factor Mensual Hora 0,5'!$B$4:$M$4,0))</f>
        <v>0.98281357044995021</v>
      </c>
      <c r="E3633" s="24">
        <v>11.2</v>
      </c>
      <c r="F3633" s="19">
        <f t="shared" si="168"/>
        <v>11.007511989039442</v>
      </c>
      <c r="G3633" s="24">
        <v>6.5</v>
      </c>
      <c r="H3633" s="19">
        <f t="shared" si="169"/>
        <v>6.3882882079246768</v>
      </c>
      <c r="I3633" s="24">
        <v>13.8</v>
      </c>
      <c r="J3633" s="19">
        <f t="shared" si="170"/>
        <v>13.562827272209313</v>
      </c>
    </row>
    <row r="3634" spans="1:10" x14ac:dyDescent="0.25">
      <c r="A3634" s="3">
        <v>2036</v>
      </c>
      <c r="B3634" s="3">
        <v>10</v>
      </c>
      <c r="C3634" s="4">
        <v>7</v>
      </c>
      <c r="D3634" s="20">
        <f>INDEX('Prom Factor Mensual Hora 0,5'!$B$5:$N$28,MATCH('Casos CMg'!$C3634,'Prom Factor Mensual Hora 0,5'!$A$5:$A$28,0),MATCH('Casos CMg'!$B3634,'Prom Factor Mensual Hora 0,5'!$B$4:$M$4,0))</f>
        <v>0.9827980457416402</v>
      </c>
      <c r="E3634" s="24">
        <v>11.2</v>
      </c>
      <c r="F3634" s="19">
        <f t="shared" si="168"/>
        <v>11.007338112306369</v>
      </c>
      <c r="G3634" s="24">
        <v>6.5</v>
      </c>
      <c r="H3634" s="19">
        <f t="shared" si="169"/>
        <v>6.3881872973206617</v>
      </c>
      <c r="I3634" s="24">
        <v>13.8</v>
      </c>
      <c r="J3634" s="19">
        <f t="shared" si="170"/>
        <v>13.562613031234635</v>
      </c>
    </row>
    <row r="3635" spans="1:10" x14ac:dyDescent="0.25">
      <c r="A3635" s="3">
        <v>2036</v>
      </c>
      <c r="B3635" s="3">
        <v>10</v>
      </c>
      <c r="C3635" s="4">
        <v>8</v>
      </c>
      <c r="D3635" s="20">
        <f>INDEX('Prom Factor Mensual Hora 0,5'!$B$5:$N$28,MATCH('Casos CMg'!$C3635,'Prom Factor Mensual Hora 0,5'!$A$5:$A$28,0),MATCH('Casos CMg'!$B3635,'Prom Factor Mensual Hora 0,5'!$B$4:$M$4,0))</f>
        <v>0.9836271308258443</v>
      </c>
      <c r="E3635" s="24">
        <v>2.8</v>
      </c>
      <c r="F3635" s="19">
        <f t="shared" si="168"/>
        <v>2.7541559663123638</v>
      </c>
      <c r="G3635" s="24">
        <v>1.6</v>
      </c>
      <c r="H3635" s="19">
        <f t="shared" si="169"/>
        <v>1.5738034093213509</v>
      </c>
      <c r="I3635" s="24">
        <v>3.4</v>
      </c>
      <c r="J3635" s="19">
        <f t="shared" si="170"/>
        <v>3.3443322448078705</v>
      </c>
    </row>
    <row r="3636" spans="1:10" x14ac:dyDescent="0.25">
      <c r="A3636" s="3">
        <v>2036</v>
      </c>
      <c r="B3636" s="3">
        <v>10</v>
      </c>
      <c r="C3636" s="4">
        <v>9</v>
      </c>
      <c r="D3636" s="20">
        <f>INDEX('Prom Factor Mensual Hora 0,5'!$B$5:$N$28,MATCH('Casos CMg'!$C3636,'Prom Factor Mensual Hora 0,5'!$A$5:$A$28,0),MATCH('Casos CMg'!$B3636,'Prom Factor Mensual Hora 0,5'!$B$4:$M$4,0))</f>
        <v>0.99649119837626765</v>
      </c>
      <c r="E3636" s="24">
        <v>2.8</v>
      </c>
      <c r="F3636" s="19">
        <f t="shared" si="168"/>
        <v>2.7901753554535493</v>
      </c>
      <c r="G3636" s="24">
        <v>1.6</v>
      </c>
      <c r="H3636" s="19">
        <f t="shared" si="169"/>
        <v>1.5943859174020283</v>
      </c>
      <c r="I3636" s="24">
        <v>3.4</v>
      </c>
      <c r="J3636" s="19">
        <f t="shared" si="170"/>
        <v>3.3880700744793097</v>
      </c>
    </row>
    <row r="3637" spans="1:10" x14ac:dyDescent="0.25">
      <c r="A3637" s="3">
        <v>2036</v>
      </c>
      <c r="B3637" s="3">
        <v>10</v>
      </c>
      <c r="C3637" s="4">
        <v>10</v>
      </c>
      <c r="D3637" s="20">
        <f>INDEX('Prom Factor Mensual Hora 0,5'!$B$5:$N$28,MATCH('Casos CMg'!$C3637,'Prom Factor Mensual Hora 0,5'!$A$5:$A$28,0),MATCH('Casos CMg'!$B3637,'Prom Factor Mensual Hora 0,5'!$B$4:$M$4,0))</f>
        <v>0.99809274155090977</v>
      </c>
      <c r="E3637" s="24">
        <v>1.5</v>
      </c>
      <c r="F3637" s="19">
        <f t="shared" si="168"/>
        <v>1.4971391123263647</v>
      </c>
      <c r="G3637" s="24">
        <v>0.9</v>
      </c>
      <c r="H3637" s="19">
        <f t="shared" si="169"/>
        <v>0.89828346739581877</v>
      </c>
      <c r="I3637" s="24">
        <v>1.8</v>
      </c>
      <c r="J3637" s="19">
        <f t="shared" si="170"/>
        <v>1.7965669347916375</v>
      </c>
    </row>
    <row r="3638" spans="1:10" x14ac:dyDescent="0.25">
      <c r="A3638" s="3">
        <v>2036</v>
      </c>
      <c r="B3638" s="3">
        <v>10</v>
      </c>
      <c r="C3638" s="4">
        <v>11</v>
      </c>
      <c r="D3638" s="20">
        <f>INDEX('Prom Factor Mensual Hora 0,5'!$B$5:$N$28,MATCH('Casos CMg'!$C3638,'Prom Factor Mensual Hora 0,5'!$A$5:$A$28,0),MATCH('Casos CMg'!$B3638,'Prom Factor Mensual Hora 0,5'!$B$4:$M$4,0))</f>
        <v>0.99773611986535249</v>
      </c>
      <c r="E3638" s="24">
        <v>1.5</v>
      </c>
      <c r="F3638" s="19">
        <f t="shared" si="168"/>
        <v>1.4966041797980287</v>
      </c>
      <c r="G3638" s="24">
        <v>0.9</v>
      </c>
      <c r="H3638" s="19">
        <f t="shared" si="169"/>
        <v>0.89796250787881726</v>
      </c>
      <c r="I3638" s="24">
        <v>1.8</v>
      </c>
      <c r="J3638" s="19">
        <f t="shared" si="170"/>
        <v>1.7959250157576345</v>
      </c>
    </row>
    <row r="3639" spans="1:10" x14ac:dyDescent="0.25">
      <c r="A3639" s="3">
        <v>2036</v>
      </c>
      <c r="B3639" s="3">
        <v>10</v>
      </c>
      <c r="C3639" s="4">
        <v>12</v>
      </c>
      <c r="D3639" s="20">
        <f>INDEX('Prom Factor Mensual Hora 0,5'!$B$5:$N$28,MATCH('Casos CMg'!$C3639,'Prom Factor Mensual Hora 0,5'!$A$5:$A$28,0),MATCH('Casos CMg'!$B3639,'Prom Factor Mensual Hora 0,5'!$B$4:$M$4,0))</f>
        <v>0.99773838760935762</v>
      </c>
      <c r="E3639" s="24">
        <v>1.5</v>
      </c>
      <c r="F3639" s="19">
        <f t="shared" si="168"/>
        <v>1.4966075814140365</v>
      </c>
      <c r="G3639" s="24">
        <v>0.9</v>
      </c>
      <c r="H3639" s="19">
        <f t="shared" si="169"/>
        <v>0.89796454884842192</v>
      </c>
      <c r="I3639" s="24">
        <v>1.8</v>
      </c>
      <c r="J3639" s="19">
        <f t="shared" si="170"/>
        <v>1.7959290976968438</v>
      </c>
    </row>
    <row r="3640" spans="1:10" x14ac:dyDescent="0.25">
      <c r="A3640" s="3">
        <v>2036</v>
      </c>
      <c r="B3640" s="3">
        <v>10</v>
      </c>
      <c r="C3640" s="4">
        <v>13</v>
      </c>
      <c r="D3640" s="20">
        <f>INDEX('Prom Factor Mensual Hora 0,5'!$B$5:$N$28,MATCH('Casos CMg'!$C3640,'Prom Factor Mensual Hora 0,5'!$A$5:$A$28,0),MATCH('Casos CMg'!$B3640,'Prom Factor Mensual Hora 0,5'!$B$4:$M$4,0))</f>
        <v>0.99890939547440449</v>
      </c>
      <c r="E3640" s="24">
        <v>1.5</v>
      </c>
      <c r="F3640" s="19">
        <f t="shared" si="168"/>
        <v>1.4983640932116067</v>
      </c>
      <c r="G3640" s="24">
        <v>0.9</v>
      </c>
      <c r="H3640" s="19">
        <f t="shared" si="169"/>
        <v>0.89901845592696406</v>
      </c>
      <c r="I3640" s="24">
        <v>1.8</v>
      </c>
      <c r="J3640" s="19">
        <f t="shared" si="170"/>
        <v>1.7980369118539281</v>
      </c>
    </row>
    <row r="3641" spans="1:10" x14ac:dyDescent="0.25">
      <c r="A3641" s="3">
        <v>2036</v>
      </c>
      <c r="B3641" s="3">
        <v>10</v>
      </c>
      <c r="C3641" s="4">
        <v>14</v>
      </c>
      <c r="D3641" s="20">
        <f>INDEX('Prom Factor Mensual Hora 0,5'!$B$5:$N$28,MATCH('Casos CMg'!$C3641,'Prom Factor Mensual Hora 0,5'!$A$5:$A$28,0),MATCH('Casos CMg'!$B3641,'Prom Factor Mensual Hora 0,5'!$B$4:$M$4,0))</f>
        <v>0.99987573234565796</v>
      </c>
      <c r="E3641" s="24">
        <v>1.5</v>
      </c>
      <c r="F3641" s="19">
        <f t="shared" si="168"/>
        <v>1.4998135985184868</v>
      </c>
      <c r="G3641" s="24">
        <v>0.9</v>
      </c>
      <c r="H3641" s="19">
        <f t="shared" si="169"/>
        <v>0.89988815911109221</v>
      </c>
      <c r="I3641" s="24">
        <v>1.8</v>
      </c>
      <c r="J3641" s="19">
        <f t="shared" si="170"/>
        <v>1.7997763182221844</v>
      </c>
    </row>
    <row r="3642" spans="1:10" x14ac:dyDescent="0.25">
      <c r="A3642" s="3">
        <v>2036</v>
      </c>
      <c r="B3642" s="3">
        <v>10</v>
      </c>
      <c r="C3642" s="4">
        <v>15</v>
      </c>
      <c r="D3642" s="20">
        <f>INDEX('Prom Factor Mensual Hora 0,5'!$B$5:$N$28,MATCH('Casos CMg'!$C3642,'Prom Factor Mensual Hora 0,5'!$A$5:$A$28,0),MATCH('Casos CMg'!$B3642,'Prom Factor Mensual Hora 0,5'!$B$4:$M$4,0))</f>
        <v>0.99987573234565796</v>
      </c>
      <c r="E3642" s="24">
        <v>3</v>
      </c>
      <c r="F3642" s="19">
        <f t="shared" si="168"/>
        <v>2.9996271970369737</v>
      </c>
      <c r="G3642" s="24">
        <v>1.7</v>
      </c>
      <c r="H3642" s="19">
        <f t="shared" si="169"/>
        <v>1.6997887449876186</v>
      </c>
      <c r="I3642" s="24">
        <v>3.7</v>
      </c>
      <c r="J3642" s="19">
        <f t="shared" si="170"/>
        <v>3.6995402096789345</v>
      </c>
    </row>
    <row r="3643" spans="1:10" x14ac:dyDescent="0.25">
      <c r="A3643" s="3">
        <v>2036</v>
      </c>
      <c r="B3643" s="3">
        <v>10</v>
      </c>
      <c r="C3643" s="4">
        <v>16</v>
      </c>
      <c r="D3643" s="20">
        <f>INDEX('Prom Factor Mensual Hora 0,5'!$B$5:$N$28,MATCH('Casos CMg'!$C3643,'Prom Factor Mensual Hora 0,5'!$A$5:$A$28,0),MATCH('Casos CMg'!$B3643,'Prom Factor Mensual Hora 0,5'!$B$4:$M$4,0))</f>
        <v>0.99987573234565796</v>
      </c>
      <c r="E3643" s="24">
        <v>3</v>
      </c>
      <c r="F3643" s="19">
        <f t="shared" si="168"/>
        <v>2.9996271970369737</v>
      </c>
      <c r="G3643" s="24">
        <v>1.7</v>
      </c>
      <c r="H3643" s="19">
        <f t="shared" si="169"/>
        <v>1.6997887449876186</v>
      </c>
      <c r="I3643" s="24">
        <v>3.7</v>
      </c>
      <c r="J3643" s="19">
        <f t="shared" si="170"/>
        <v>3.6995402096789345</v>
      </c>
    </row>
    <row r="3644" spans="1:10" x14ac:dyDescent="0.25">
      <c r="A3644" s="3">
        <v>2036</v>
      </c>
      <c r="B3644" s="3">
        <v>10</v>
      </c>
      <c r="C3644" s="4">
        <v>17</v>
      </c>
      <c r="D3644" s="20">
        <f>INDEX('Prom Factor Mensual Hora 0,5'!$B$5:$N$28,MATCH('Casos CMg'!$C3644,'Prom Factor Mensual Hora 0,5'!$A$5:$A$28,0),MATCH('Casos CMg'!$B3644,'Prom Factor Mensual Hora 0,5'!$B$4:$M$4,0))</f>
        <v>0.99987576736378347</v>
      </c>
      <c r="E3644" s="24">
        <v>3</v>
      </c>
      <c r="F3644" s="19">
        <f t="shared" si="168"/>
        <v>2.9996273020913504</v>
      </c>
      <c r="G3644" s="24">
        <v>1.7</v>
      </c>
      <c r="H3644" s="19">
        <f t="shared" si="169"/>
        <v>1.699788804518432</v>
      </c>
      <c r="I3644" s="24">
        <v>3.7</v>
      </c>
      <c r="J3644" s="19">
        <f t="shared" si="170"/>
        <v>3.6995403392459991</v>
      </c>
    </row>
    <row r="3645" spans="1:10" x14ac:dyDescent="0.25">
      <c r="A3645" s="3">
        <v>2036</v>
      </c>
      <c r="B3645" s="3">
        <v>10</v>
      </c>
      <c r="C3645" s="4">
        <v>18</v>
      </c>
      <c r="D3645" s="20">
        <f>INDEX('Prom Factor Mensual Hora 0,5'!$B$5:$N$28,MATCH('Casos CMg'!$C3645,'Prom Factor Mensual Hora 0,5'!$A$5:$A$28,0),MATCH('Casos CMg'!$B3645,'Prom Factor Mensual Hora 0,5'!$B$4:$M$4,0))</f>
        <v>0.99987523520709687</v>
      </c>
      <c r="E3645" s="24">
        <v>3</v>
      </c>
      <c r="F3645" s="19">
        <f t="shared" si="168"/>
        <v>2.9996257056212907</v>
      </c>
      <c r="G3645" s="24">
        <v>1.7</v>
      </c>
      <c r="H3645" s="19">
        <f t="shared" si="169"/>
        <v>1.6997878998520646</v>
      </c>
      <c r="I3645" s="24">
        <v>3.7</v>
      </c>
      <c r="J3645" s="19">
        <f t="shared" si="170"/>
        <v>3.6995383702662585</v>
      </c>
    </row>
    <row r="3646" spans="1:10" x14ac:dyDescent="0.25">
      <c r="A3646" s="3">
        <v>2036</v>
      </c>
      <c r="B3646" s="3">
        <v>10</v>
      </c>
      <c r="C3646" s="4">
        <v>19</v>
      </c>
      <c r="D3646" s="20">
        <f>INDEX('Prom Factor Mensual Hora 0,5'!$B$5:$N$28,MATCH('Casos CMg'!$C3646,'Prom Factor Mensual Hora 0,5'!$A$5:$A$28,0),MATCH('Casos CMg'!$B3646,'Prom Factor Mensual Hora 0,5'!$B$4:$M$4,0))</f>
        <v>0.99567369027716135</v>
      </c>
      <c r="E3646" s="24">
        <v>55.7</v>
      </c>
      <c r="F3646" s="19">
        <f t="shared" si="168"/>
        <v>55.459024548437888</v>
      </c>
      <c r="G3646" s="24">
        <v>32.1</v>
      </c>
      <c r="H3646" s="19">
        <f t="shared" si="169"/>
        <v>31.96112545789688</v>
      </c>
      <c r="I3646" s="24">
        <v>68.599999999999994</v>
      </c>
      <c r="J3646" s="19">
        <f t="shared" si="170"/>
        <v>68.303215153013269</v>
      </c>
    </row>
    <row r="3647" spans="1:10" x14ac:dyDescent="0.25">
      <c r="A3647" s="3">
        <v>2036</v>
      </c>
      <c r="B3647" s="3">
        <v>10</v>
      </c>
      <c r="C3647" s="4">
        <v>20</v>
      </c>
      <c r="D3647" s="20">
        <f>INDEX('Prom Factor Mensual Hora 0,5'!$B$5:$N$28,MATCH('Casos CMg'!$C3647,'Prom Factor Mensual Hora 0,5'!$A$5:$A$28,0),MATCH('Casos CMg'!$B3647,'Prom Factor Mensual Hora 0,5'!$B$4:$M$4,0))</f>
        <v>0.9821902641223752</v>
      </c>
      <c r="E3647" s="24">
        <v>61.7</v>
      </c>
      <c r="F3647" s="19">
        <f t="shared" si="168"/>
        <v>60.601139296350553</v>
      </c>
      <c r="G3647" s="24">
        <v>36</v>
      </c>
      <c r="H3647" s="19">
        <f t="shared" si="169"/>
        <v>35.358849508405505</v>
      </c>
      <c r="I3647" s="24">
        <v>76.099999999999994</v>
      </c>
      <c r="J3647" s="19">
        <f t="shared" si="170"/>
        <v>74.744679099712741</v>
      </c>
    </row>
    <row r="3648" spans="1:10" x14ac:dyDescent="0.25">
      <c r="A3648" s="3">
        <v>2036</v>
      </c>
      <c r="B3648" s="3">
        <v>10</v>
      </c>
      <c r="C3648" s="4">
        <v>21</v>
      </c>
      <c r="D3648" s="20">
        <f>INDEX('Prom Factor Mensual Hora 0,5'!$B$5:$N$28,MATCH('Casos CMg'!$C3648,'Prom Factor Mensual Hora 0,5'!$A$5:$A$28,0),MATCH('Casos CMg'!$B3648,'Prom Factor Mensual Hora 0,5'!$B$4:$M$4,0))</f>
        <v>0.98133490162370618</v>
      </c>
      <c r="E3648" s="24">
        <v>61.7</v>
      </c>
      <c r="F3648" s="19">
        <f t="shared" si="168"/>
        <v>60.548363430182675</v>
      </c>
      <c r="G3648" s="24">
        <v>36</v>
      </c>
      <c r="H3648" s="19">
        <f t="shared" si="169"/>
        <v>35.328056458453425</v>
      </c>
      <c r="I3648" s="24">
        <v>76.099999999999994</v>
      </c>
      <c r="J3648" s="19">
        <f t="shared" si="170"/>
        <v>74.679586013564034</v>
      </c>
    </row>
    <row r="3649" spans="1:10" x14ac:dyDescent="0.25">
      <c r="A3649" s="3">
        <v>2036</v>
      </c>
      <c r="B3649" s="3">
        <v>10</v>
      </c>
      <c r="C3649" s="4">
        <v>22</v>
      </c>
      <c r="D3649" s="20">
        <f>INDEX('Prom Factor Mensual Hora 0,5'!$B$5:$N$28,MATCH('Casos CMg'!$C3649,'Prom Factor Mensual Hora 0,5'!$A$5:$A$28,0),MATCH('Casos CMg'!$B3649,'Prom Factor Mensual Hora 0,5'!$B$4:$M$4,0))</f>
        <v>0.9813299022868166</v>
      </c>
      <c r="E3649" s="24">
        <v>61.7</v>
      </c>
      <c r="F3649" s="19">
        <f t="shared" si="168"/>
        <v>60.54805497109659</v>
      </c>
      <c r="G3649" s="24">
        <v>36</v>
      </c>
      <c r="H3649" s="19">
        <f t="shared" si="169"/>
        <v>35.327876482325401</v>
      </c>
      <c r="I3649" s="24">
        <v>76.099999999999994</v>
      </c>
      <c r="J3649" s="19">
        <f t="shared" si="170"/>
        <v>74.679205564026745</v>
      </c>
    </row>
    <row r="3650" spans="1:10" x14ac:dyDescent="0.25">
      <c r="A3650" s="3">
        <v>2036</v>
      </c>
      <c r="B3650" s="3">
        <v>10</v>
      </c>
      <c r="C3650" s="4">
        <v>23</v>
      </c>
      <c r="D3650" s="20">
        <f>INDEX('Prom Factor Mensual Hora 0,5'!$B$5:$N$28,MATCH('Casos CMg'!$C3650,'Prom Factor Mensual Hora 0,5'!$A$5:$A$28,0),MATCH('Casos CMg'!$B3650,'Prom Factor Mensual Hora 0,5'!$B$4:$M$4,0))</f>
        <v>0.98134330266422198</v>
      </c>
      <c r="E3650" s="24">
        <v>58.7</v>
      </c>
      <c r="F3650" s="19">
        <f t="shared" si="168"/>
        <v>57.604851866389836</v>
      </c>
      <c r="G3650" s="24">
        <v>34</v>
      </c>
      <c r="H3650" s="19">
        <f t="shared" si="169"/>
        <v>33.365672290583547</v>
      </c>
      <c r="I3650" s="24">
        <v>72.400000000000006</v>
      </c>
      <c r="J3650" s="19">
        <f t="shared" si="170"/>
        <v>71.049255112889682</v>
      </c>
    </row>
    <row r="3651" spans="1:10" x14ac:dyDescent="0.25">
      <c r="A3651" s="3">
        <v>2036</v>
      </c>
      <c r="B3651" s="3">
        <v>11</v>
      </c>
      <c r="C3651" s="4">
        <v>0</v>
      </c>
      <c r="D3651" s="20">
        <f>INDEX('Prom Factor Mensual Hora 0,5'!$B$5:$N$28,MATCH('Casos CMg'!$C3651,'Prom Factor Mensual Hora 0,5'!$A$5:$A$28,0),MATCH('Casos CMg'!$B3651,'Prom Factor Mensual Hora 0,5'!$B$4:$M$4,0))</f>
        <v>0.97795162569026572</v>
      </c>
      <c r="E3651" s="24">
        <v>17.5</v>
      </c>
      <c r="F3651" s="19">
        <f t="shared" si="168"/>
        <v>17.11415344957965</v>
      </c>
      <c r="G3651" s="24">
        <v>8.6999999999999993</v>
      </c>
      <c r="H3651" s="19">
        <f t="shared" si="169"/>
        <v>8.5081791435053109</v>
      </c>
      <c r="I3651" s="24">
        <v>20.6</v>
      </c>
      <c r="J3651" s="19">
        <f t="shared" si="170"/>
        <v>20.145803489219475</v>
      </c>
    </row>
    <row r="3652" spans="1:10" x14ac:dyDescent="0.25">
      <c r="A3652" s="3">
        <v>2036</v>
      </c>
      <c r="B3652" s="3">
        <v>11</v>
      </c>
      <c r="C3652" s="4">
        <v>1</v>
      </c>
      <c r="D3652" s="20">
        <f>INDEX('Prom Factor Mensual Hora 0,5'!$B$5:$N$28,MATCH('Casos CMg'!$C3652,'Prom Factor Mensual Hora 0,5'!$A$5:$A$28,0),MATCH('Casos CMg'!$B3652,'Prom Factor Mensual Hora 0,5'!$B$4:$M$4,0))</f>
        <v>0.98127717508999879</v>
      </c>
      <c r="E3652" s="24">
        <v>17.5</v>
      </c>
      <c r="F3652" s="19">
        <f t="shared" ref="F3652:F3715" si="171">$E3652*$D3652</f>
        <v>17.172350564074979</v>
      </c>
      <c r="G3652" s="24">
        <v>8.6999999999999993</v>
      </c>
      <c r="H3652" s="19">
        <f t="shared" ref="H3652:H3715" si="172">$G3652*$D3652</f>
        <v>8.5371114232829886</v>
      </c>
      <c r="I3652" s="24">
        <v>20.6</v>
      </c>
      <c r="J3652" s="19">
        <f t="shared" ref="J3652:J3715" si="173">$I3652*$D3652</f>
        <v>20.214309806853976</v>
      </c>
    </row>
    <row r="3653" spans="1:10" x14ac:dyDescent="0.25">
      <c r="A3653" s="3">
        <v>2036</v>
      </c>
      <c r="B3653" s="3">
        <v>11</v>
      </c>
      <c r="C3653" s="4">
        <v>2</v>
      </c>
      <c r="D3653" s="20">
        <f>INDEX('Prom Factor Mensual Hora 0,5'!$B$5:$N$28,MATCH('Casos CMg'!$C3653,'Prom Factor Mensual Hora 0,5'!$A$5:$A$28,0),MATCH('Casos CMg'!$B3653,'Prom Factor Mensual Hora 0,5'!$B$4:$M$4,0))</f>
        <v>0.98127049623899176</v>
      </c>
      <c r="E3653" s="24">
        <v>17.5</v>
      </c>
      <c r="F3653" s="19">
        <f t="shared" si="171"/>
        <v>17.172233684182356</v>
      </c>
      <c r="G3653" s="24">
        <v>8.6999999999999993</v>
      </c>
      <c r="H3653" s="19">
        <f t="shared" si="172"/>
        <v>8.5370533172792271</v>
      </c>
      <c r="I3653" s="24">
        <v>20.6</v>
      </c>
      <c r="J3653" s="19">
        <f t="shared" si="173"/>
        <v>20.214172222523231</v>
      </c>
    </row>
    <row r="3654" spans="1:10" x14ac:dyDescent="0.25">
      <c r="A3654" s="3">
        <v>2036</v>
      </c>
      <c r="B3654" s="3">
        <v>11</v>
      </c>
      <c r="C3654" s="4">
        <v>3</v>
      </c>
      <c r="D3654" s="20">
        <f>INDEX('Prom Factor Mensual Hora 0,5'!$B$5:$N$28,MATCH('Casos CMg'!$C3654,'Prom Factor Mensual Hora 0,5'!$A$5:$A$28,0),MATCH('Casos CMg'!$B3654,'Prom Factor Mensual Hora 0,5'!$B$4:$M$4,0))</f>
        <v>0.98126911607015066</v>
      </c>
      <c r="E3654" s="24">
        <v>17.5</v>
      </c>
      <c r="F3654" s="19">
        <f t="shared" si="171"/>
        <v>17.172209531227637</v>
      </c>
      <c r="G3654" s="24">
        <v>8.6999999999999993</v>
      </c>
      <c r="H3654" s="19">
        <f t="shared" si="172"/>
        <v>8.5370413098103093</v>
      </c>
      <c r="I3654" s="24">
        <v>20.6</v>
      </c>
      <c r="J3654" s="19">
        <f t="shared" si="173"/>
        <v>20.214143791045107</v>
      </c>
    </row>
    <row r="3655" spans="1:10" x14ac:dyDescent="0.25">
      <c r="A3655" s="3">
        <v>2036</v>
      </c>
      <c r="B3655" s="3">
        <v>11</v>
      </c>
      <c r="C3655" s="4">
        <v>4</v>
      </c>
      <c r="D3655" s="20">
        <f>INDEX('Prom Factor Mensual Hora 0,5'!$B$5:$N$28,MATCH('Casos CMg'!$C3655,'Prom Factor Mensual Hora 0,5'!$A$5:$A$28,0),MATCH('Casos CMg'!$B3655,'Prom Factor Mensual Hora 0,5'!$B$4:$M$4,0))</f>
        <v>0.98127300507643389</v>
      </c>
      <c r="E3655" s="24">
        <v>17.5</v>
      </c>
      <c r="F3655" s="19">
        <f t="shared" si="171"/>
        <v>17.172277588837591</v>
      </c>
      <c r="G3655" s="24">
        <v>8.6999999999999993</v>
      </c>
      <c r="H3655" s="19">
        <f t="shared" si="172"/>
        <v>8.5370751441649748</v>
      </c>
      <c r="I3655" s="24">
        <v>20.6</v>
      </c>
      <c r="J3655" s="19">
        <f t="shared" si="173"/>
        <v>20.214223904574538</v>
      </c>
    </row>
    <row r="3656" spans="1:10" x14ac:dyDescent="0.25">
      <c r="A3656" s="3">
        <v>2036</v>
      </c>
      <c r="B3656" s="3">
        <v>11</v>
      </c>
      <c r="C3656" s="4">
        <v>5</v>
      </c>
      <c r="D3656" s="20">
        <f>INDEX('Prom Factor Mensual Hora 0,5'!$B$5:$N$28,MATCH('Casos CMg'!$C3656,'Prom Factor Mensual Hora 0,5'!$A$5:$A$28,0),MATCH('Casos CMg'!$B3656,'Prom Factor Mensual Hora 0,5'!$B$4:$M$4,0))</f>
        <v>0.98040834495366735</v>
      </c>
      <c r="E3656" s="24">
        <v>17.5</v>
      </c>
      <c r="F3656" s="19">
        <f t="shared" si="171"/>
        <v>17.157146036689177</v>
      </c>
      <c r="G3656" s="24">
        <v>8.6999999999999993</v>
      </c>
      <c r="H3656" s="19">
        <f t="shared" si="172"/>
        <v>8.5295526010969045</v>
      </c>
      <c r="I3656" s="24">
        <v>20.6</v>
      </c>
      <c r="J3656" s="19">
        <f t="shared" si="173"/>
        <v>20.196411906045547</v>
      </c>
    </row>
    <row r="3657" spans="1:10" x14ac:dyDescent="0.25">
      <c r="A3657" s="3">
        <v>2036</v>
      </c>
      <c r="B3657" s="3">
        <v>11</v>
      </c>
      <c r="C3657" s="4">
        <v>6</v>
      </c>
      <c r="D3657" s="20">
        <f>INDEX('Prom Factor Mensual Hora 0,5'!$B$5:$N$28,MATCH('Casos CMg'!$C3657,'Prom Factor Mensual Hora 0,5'!$A$5:$A$28,0),MATCH('Casos CMg'!$B3657,'Prom Factor Mensual Hora 0,5'!$B$4:$M$4,0))</f>
        <v>0.98039832800151439</v>
      </c>
      <c r="E3657" s="24">
        <v>0</v>
      </c>
      <c r="F3657" s="19">
        <f t="shared" si="171"/>
        <v>0</v>
      </c>
      <c r="G3657" s="24">
        <v>0</v>
      </c>
      <c r="H3657" s="19">
        <f t="shared" si="172"/>
        <v>0</v>
      </c>
      <c r="I3657" s="24">
        <v>0</v>
      </c>
      <c r="J3657" s="19">
        <f t="shared" si="173"/>
        <v>0</v>
      </c>
    </row>
    <row r="3658" spans="1:10" x14ac:dyDescent="0.25">
      <c r="A3658" s="3">
        <v>2036</v>
      </c>
      <c r="B3658" s="3">
        <v>11</v>
      </c>
      <c r="C3658" s="4">
        <v>7</v>
      </c>
      <c r="D3658" s="20">
        <f>INDEX('Prom Factor Mensual Hora 0,5'!$B$5:$N$28,MATCH('Casos CMg'!$C3658,'Prom Factor Mensual Hora 0,5'!$A$5:$A$28,0),MATCH('Casos CMg'!$B3658,'Prom Factor Mensual Hora 0,5'!$B$4:$M$4,0))</f>
        <v>0.98039825963267313</v>
      </c>
      <c r="E3658" s="24">
        <v>0</v>
      </c>
      <c r="F3658" s="19">
        <f t="shared" si="171"/>
        <v>0</v>
      </c>
      <c r="G3658" s="24">
        <v>0</v>
      </c>
      <c r="H3658" s="19">
        <f t="shared" si="172"/>
        <v>0</v>
      </c>
      <c r="I3658" s="24">
        <v>0</v>
      </c>
      <c r="J3658" s="19">
        <f t="shared" si="173"/>
        <v>0</v>
      </c>
    </row>
    <row r="3659" spans="1:10" x14ac:dyDescent="0.25">
      <c r="A3659" s="3">
        <v>2036</v>
      </c>
      <c r="B3659" s="3">
        <v>11</v>
      </c>
      <c r="C3659" s="4">
        <v>8</v>
      </c>
      <c r="D3659" s="20">
        <f>INDEX('Prom Factor Mensual Hora 0,5'!$B$5:$N$28,MATCH('Casos CMg'!$C3659,'Prom Factor Mensual Hora 0,5'!$A$5:$A$28,0),MATCH('Casos CMg'!$B3659,'Prom Factor Mensual Hora 0,5'!$B$4:$M$4,0))</f>
        <v>0.98844554443337507</v>
      </c>
      <c r="E3659" s="24">
        <v>0</v>
      </c>
      <c r="F3659" s="19">
        <f t="shared" si="171"/>
        <v>0</v>
      </c>
      <c r="G3659" s="24">
        <v>0</v>
      </c>
      <c r="H3659" s="19">
        <f t="shared" si="172"/>
        <v>0</v>
      </c>
      <c r="I3659" s="24">
        <v>0</v>
      </c>
      <c r="J3659" s="19">
        <f t="shared" si="173"/>
        <v>0</v>
      </c>
    </row>
    <row r="3660" spans="1:10" x14ac:dyDescent="0.25">
      <c r="A3660" s="3">
        <v>2036</v>
      </c>
      <c r="B3660" s="3">
        <v>11</v>
      </c>
      <c r="C3660" s="4">
        <v>9</v>
      </c>
      <c r="D3660" s="20">
        <f>INDEX('Prom Factor Mensual Hora 0,5'!$B$5:$N$28,MATCH('Casos CMg'!$C3660,'Prom Factor Mensual Hora 0,5'!$A$5:$A$28,0),MATCH('Casos CMg'!$B3660,'Prom Factor Mensual Hora 0,5'!$B$4:$M$4,0))</f>
        <v>0.99962606837606838</v>
      </c>
      <c r="E3660" s="24">
        <v>0</v>
      </c>
      <c r="F3660" s="19">
        <f t="shared" si="171"/>
        <v>0</v>
      </c>
      <c r="G3660" s="24">
        <v>0</v>
      </c>
      <c r="H3660" s="19">
        <f t="shared" si="172"/>
        <v>0</v>
      </c>
      <c r="I3660" s="24">
        <v>0</v>
      </c>
      <c r="J3660" s="19">
        <f t="shared" si="173"/>
        <v>0</v>
      </c>
    </row>
    <row r="3661" spans="1:10" x14ac:dyDescent="0.25">
      <c r="A3661" s="3">
        <v>2036</v>
      </c>
      <c r="B3661" s="3">
        <v>11</v>
      </c>
      <c r="C3661" s="4">
        <v>10</v>
      </c>
      <c r="D3661" s="20">
        <f>INDEX('Prom Factor Mensual Hora 0,5'!$B$5:$N$28,MATCH('Casos CMg'!$C3661,'Prom Factor Mensual Hora 0,5'!$A$5:$A$28,0),MATCH('Casos CMg'!$B3661,'Prom Factor Mensual Hora 0,5'!$B$4:$M$4,0))</f>
        <v>0.99962599345488556</v>
      </c>
      <c r="E3661" s="24">
        <v>0</v>
      </c>
      <c r="F3661" s="19">
        <f t="shared" si="171"/>
        <v>0</v>
      </c>
      <c r="G3661" s="24">
        <v>0</v>
      </c>
      <c r="H3661" s="19">
        <f t="shared" si="172"/>
        <v>0</v>
      </c>
      <c r="I3661" s="24">
        <v>0</v>
      </c>
      <c r="J3661" s="19">
        <f t="shared" si="173"/>
        <v>0</v>
      </c>
    </row>
    <row r="3662" spans="1:10" x14ac:dyDescent="0.25">
      <c r="A3662" s="3">
        <v>2036</v>
      </c>
      <c r="B3662" s="3">
        <v>11</v>
      </c>
      <c r="C3662" s="4">
        <v>11</v>
      </c>
      <c r="D3662" s="20">
        <f>INDEX('Prom Factor Mensual Hora 0,5'!$B$5:$N$28,MATCH('Casos CMg'!$C3662,'Prom Factor Mensual Hora 0,5'!$A$5:$A$28,0),MATCH('Casos CMg'!$B3662,'Prom Factor Mensual Hora 0,5'!$B$4:$M$4,0))</f>
        <v>0.99962962962962953</v>
      </c>
      <c r="E3662" s="24">
        <v>0</v>
      </c>
      <c r="F3662" s="19">
        <f t="shared" si="171"/>
        <v>0</v>
      </c>
      <c r="G3662" s="24">
        <v>0</v>
      </c>
      <c r="H3662" s="19">
        <f t="shared" si="172"/>
        <v>0</v>
      </c>
      <c r="I3662" s="24">
        <v>0</v>
      </c>
      <c r="J3662" s="19">
        <f t="shared" si="173"/>
        <v>0</v>
      </c>
    </row>
    <row r="3663" spans="1:10" x14ac:dyDescent="0.25">
      <c r="A3663" s="3">
        <v>2036</v>
      </c>
      <c r="B3663" s="3">
        <v>11</v>
      </c>
      <c r="C3663" s="4">
        <v>12</v>
      </c>
      <c r="D3663" s="20">
        <f>INDEX('Prom Factor Mensual Hora 0,5'!$B$5:$N$28,MATCH('Casos CMg'!$C3663,'Prom Factor Mensual Hora 0,5'!$A$5:$A$28,0),MATCH('Casos CMg'!$B3663,'Prom Factor Mensual Hora 0,5'!$B$4:$M$4,0))</f>
        <v>0.99962534789124391</v>
      </c>
      <c r="E3663" s="24">
        <v>0</v>
      </c>
      <c r="F3663" s="19">
        <f t="shared" si="171"/>
        <v>0</v>
      </c>
      <c r="G3663" s="24">
        <v>0</v>
      </c>
      <c r="H3663" s="19">
        <f t="shared" si="172"/>
        <v>0</v>
      </c>
      <c r="I3663" s="24">
        <v>0</v>
      </c>
      <c r="J3663" s="19">
        <f t="shared" si="173"/>
        <v>0</v>
      </c>
    </row>
    <row r="3664" spans="1:10" x14ac:dyDescent="0.25">
      <c r="A3664" s="3">
        <v>2036</v>
      </c>
      <c r="B3664" s="3">
        <v>11</v>
      </c>
      <c r="C3664" s="4">
        <v>13</v>
      </c>
      <c r="D3664" s="20">
        <f>INDEX('Prom Factor Mensual Hora 0,5'!$B$5:$N$28,MATCH('Casos CMg'!$C3664,'Prom Factor Mensual Hora 0,5'!$A$5:$A$28,0),MATCH('Casos CMg'!$B3664,'Prom Factor Mensual Hora 0,5'!$B$4:$M$4,0))</f>
        <v>1</v>
      </c>
      <c r="E3664" s="24">
        <v>0</v>
      </c>
      <c r="F3664" s="19">
        <f t="shared" si="171"/>
        <v>0</v>
      </c>
      <c r="G3664" s="24">
        <v>0</v>
      </c>
      <c r="H3664" s="19">
        <f t="shared" si="172"/>
        <v>0</v>
      </c>
      <c r="I3664" s="24">
        <v>0</v>
      </c>
      <c r="J3664" s="19">
        <f t="shared" si="173"/>
        <v>0</v>
      </c>
    </row>
    <row r="3665" spans="1:10" x14ac:dyDescent="0.25">
      <c r="A3665" s="3">
        <v>2036</v>
      </c>
      <c r="B3665" s="3">
        <v>11</v>
      </c>
      <c r="C3665" s="4">
        <v>14</v>
      </c>
      <c r="D3665" s="20">
        <f>INDEX('Prom Factor Mensual Hora 0,5'!$B$5:$N$28,MATCH('Casos CMg'!$C3665,'Prom Factor Mensual Hora 0,5'!$A$5:$A$28,0),MATCH('Casos CMg'!$B3665,'Prom Factor Mensual Hora 0,5'!$B$4:$M$4,0))</f>
        <v>1</v>
      </c>
      <c r="E3665" s="24">
        <v>0</v>
      </c>
      <c r="F3665" s="19">
        <f t="shared" si="171"/>
        <v>0</v>
      </c>
      <c r="G3665" s="24">
        <v>0</v>
      </c>
      <c r="H3665" s="19">
        <f t="shared" si="172"/>
        <v>0</v>
      </c>
      <c r="I3665" s="24">
        <v>0</v>
      </c>
      <c r="J3665" s="19">
        <f t="shared" si="173"/>
        <v>0</v>
      </c>
    </row>
    <row r="3666" spans="1:10" x14ac:dyDescent="0.25">
      <c r="A3666" s="3">
        <v>2036</v>
      </c>
      <c r="B3666" s="3">
        <v>11</v>
      </c>
      <c r="C3666" s="4">
        <v>15</v>
      </c>
      <c r="D3666" s="20">
        <f>INDEX('Prom Factor Mensual Hora 0,5'!$B$5:$N$28,MATCH('Casos CMg'!$C3666,'Prom Factor Mensual Hora 0,5'!$A$5:$A$28,0),MATCH('Casos CMg'!$B3666,'Prom Factor Mensual Hora 0,5'!$B$4:$M$4,0))</f>
        <v>1</v>
      </c>
      <c r="E3666" s="24">
        <v>0</v>
      </c>
      <c r="F3666" s="19">
        <f t="shared" si="171"/>
        <v>0</v>
      </c>
      <c r="G3666" s="24">
        <v>0</v>
      </c>
      <c r="H3666" s="19">
        <f t="shared" si="172"/>
        <v>0</v>
      </c>
      <c r="I3666" s="24">
        <v>0</v>
      </c>
      <c r="J3666" s="19">
        <f t="shared" si="173"/>
        <v>0</v>
      </c>
    </row>
    <row r="3667" spans="1:10" x14ac:dyDescent="0.25">
      <c r="A3667" s="3">
        <v>2036</v>
      </c>
      <c r="B3667" s="3">
        <v>11</v>
      </c>
      <c r="C3667" s="4">
        <v>16</v>
      </c>
      <c r="D3667" s="20">
        <f>INDEX('Prom Factor Mensual Hora 0,5'!$B$5:$N$28,MATCH('Casos CMg'!$C3667,'Prom Factor Mensual Hora 0,5'!$A$5:$A$28,0),MATCH('Casos CMg'!$B3667,'Prom Factor Mensual Hora 0,5'!$B$4:$M$4,0))</f>
        <v>1</v>
      </c>
      <c r="E3667" s="24">
        <v>0</v>
      </c>
      <c r="F3667" s="19">
        <f t="shared" si="171"/>
        <v>0</v>
      </c>
      <c r="G3667" s="24">
        <v>0</v>
      </c>
      <c r="H3667" s="19">
        <f t="shared" si="172"/>
        <v>0</v>
      </c>
      <c r="I3667" s="24">
        <v>0</v>
      </c>
      <c r="J3667" s="19">
        <f t="shared" si="173"/>
        <v>0</v>
      </c>
    </row>
    <row r="3668" spans="1:10" x14ac:dyDescent="0.25">
      <c r="A3668" s="3">
        <v>2036</v>
      </c>
      <c r="B3668" s="3">
        <v>11</v>
      </c>
      <c r="C3668" s="4">
        <v>17</v>
      </c>
      <c r="D3668" s="20">
        <f>INDEX('Prom Factor Mensual Hora 0,5'!$B$5:$N$28,MATCH('Casos CMg'!$C3668,'Prom Factor Mensual Hora 0,5'!$A$5:$A$28,0),MATCH('Casos CMg'!$B3668,'Prom Factor Mensual Hora 0,5'!$B$4:$M$4,0))</f>
        <v>1</v>
      </c>
      <c r="E3668" s="24">
        <v>0</v>
      </c>
      <c r="F3668" s="19">
        <f t="shared" si="171"/>
        <v>0</v>
      </c>
      <c r="G3668" s="24">
        <v>0</v>
      </c>
      <c r="H3668" s="19">
        <f t="shared" si="172"/>
        <v>0</v>
      </c>
      <c r="I3668" s="24">
        <v>0</v>
      </c>
      <c r="J3668" s="19">
        <f t="shared" si="173"/>
        <v>0</v>
      </c>
    </row>
    <row r="3669" spans="1:10" x14ac:dyDescent="0.25">
      <c r="A3669" s="3">
        <v>2036</v>
      </c>
      <c r="B3669" s="3">
        <v>11</v>
      </c>
      <c r="C3669" s="4">
        <v>18</v>
      </c>
      <c r="D3669" s="20">
        <f>INDEX('Prom Factor Mensual Hora 0,5'!$B$5:$N$28,MATCH('Casos CMg'!$C3669,'Prom Factor Mensual Hora 0,5'!$A$5:$A$28,0),MATCH('Casos CMg'!$B3669,'Prom Factor Mensual Hora 0,5'!$B$4:$M$4,0))</f>
        <v>1</v>
      </c>
      <c r="E3669" s="24">
        <v>0</v>
      </c>
      <c r="F3669" s="19">
        <f t="shared" si="171"/>
        <v>0</v>
      </c>
      <c r="G3669" s="24">
        <v>0</v>
      </c>
      <c r="H3669" s="19">
        <f t="shared" si="172"/>
        <v>0</v>
      </c>
      <c r="I3669" s="24">
        <v>0</v>
      </c>
      <c r="J3669" s="19">
        <f t="shared" si="173"/>
        <v>0</v>
      </c>
    </row>
    <row r="3670" spans="1:10" x14ac:dyDescent="0.25">
      <c r="A3670" s="3">
        <v>2036</v>
      </c>
      <c r="B3670" s="3">
        <v>11</v>
      </c>
      <c r="C3670" s="4">
        <v>19</v>
      </c>
      <c r="D3670" s="20">
        <f>INDEX('Prom Factor Mensual Hora 0,5'!$B$5:$N$28,MATCH('Casos CMg'!$C3670,'Prom Factor Mensual Hora 0,5'!$A$5:$A$28,0),MATCH('Casos CMg'!$B3670,'Prom Factor Mensual Hora 0,5'!$B$4:$M$4,0))</f>
        <v>0.99930418176909763</v>
      </c>
      <c r="E3670" s="24">
        <v>25.6</v>
      </c>
      <c r="F3670" s="19">
        <f t="shared" si="171"/>
        <v>25.582187053288902</v>
      </c>
      <c r="G3670" s="24">
        <v>13.5</v>
      </c>
      <c r="H3670" s="19">
        <f t="shared" si="172"/>
        <v>13.490606453882817</v>
      </c>
      <c r="I3670" s="24">
        <v>31.7</v>
      </c>
      <c r="J3670" s="19">
        <f t="shared" si="173"/>
        <v>31.677942562080393</v>
      </c>
    </row>
    <row r="3671" spans="1:10" x14ac:dyDescent="0.25">
      <c r="A3671" s="3">
        <v>2036</v>
      </c>
      <c r="B3671" s="3">
        <v>11</v>
      </c>
      <c r="C3671" s="4">
        <v>20</v>
      </c>
      <c r="D3671" s="20">
        <f>INDEX('Prom Factor Mensual Hora 0,5'!$B$5:$N$28,MATCH('Casos CMg'!$C3671,'Prom Factor Mensual Hora 0,5'!$A$5:$A$28,0),MATCH('Casos CMg'!$B3671,'Prom Factor Mensual Hora 0,5'!$B$4:$M$4,0))</f>
        <v>0.98180630790938583</v>
      </c>
      <c r="E3671" s="24">
        <v>29.6</v>
      </c>
      <c r="F3671" s="19">
        <f t="shared" si="171"/>
        <v>29.061466714117824</v>
      </c>
      <c r="G3671" s="24">
        <v>15.9</v>
      </c>
      <c r="H3671" s="19">
        <f t="shared" si="172"/>
        <v>15.610720295759235</v>
      </c>
      <c r="I3671" s="24">
        <v>37.299999999999997</v>
      </c>
      <c r="J3671" s="19">
        <f t="shared" si="173"/>
        <v>36.621375285020086</v>
      </c>
    </row>
    <row r="3672" spans="1:10" x14ac:dyDescent="0.25">
      <c r="A3672" s="3">
        <v>2036</v>
      </c>
      <c r="B3672" s="3">
        <v>11</v>
      </c>
      <c r="C3672" s="4">
        <v>21</v>
      </c>
      <c r="D3672" s="20">
        <f>INDEX('Prom Factor Mensual Hora 0,5'!$B$5:$N$28,MATCH('Casos CMg'!$C3672,'Prom Factor Mensual Hora 0,5'!$A$5:$A$28,0),MATCH('Casos CMg'!$B3672,'Prom Factor Mensual Hora 0,5'!$B$4:$M$4,0))</f>
        <v>0.97831776935042103</v>
      </c>
      <c r="E3672" s="24">
        <v>29.6</v>
      </c>
      <c r="F3672" s="19">
        <f t="shared" si="171"/>
        <v>28.958205972772465</v>
      </c>
      <c r="G3672" s="24">
        <v>15.9</v>
      </c>
      <c r="H3672" s="19">
        <f t="shared" si="172"/>
        <v>15.555252532671695</v>
      </c>
      <c r="I3672" s="24">
        <v>37.299999999999997</v>
      </c>
      <c r="J3672" s="19">
        <f t="shared" si="173"/>
        <v>36.491252796770702</v>
      </c>
    </row>
    <row r="3673" spans="1:10" x14ac:dyDescent="0.25">
      <c r="A3673" s="3">
        <v>2036</v>
      </c>
      <c r="B3673" s="3">
        <v>11</v>
      </c>
      <c r="C3673" s="4">
        <v>22</v>
      </c>
      <c r="D3673" s="20">
        <f>INDEX('Prom Factor Mensual Hora 0,5'!$B$5:$N$28,MATCH('Casos CMg'!$C3673,'Prom Factor Mensual Hora 0,5'!$A$5:$A$28,0),MATCH('Casos CMg'!$B3673,'Prom Factor Mensual Hora 0,5'!$B$4:$M$4,0))</f>
        <v>0.97832459132390193</v>
      </c>
      <c r="E3673" s="24">
        <v>29.6</v>
      </c>
      <c r="F3673" s="19">
        <f t="shared" si="171"/>
        <v>28.958407903187499</v>
      </c>
      <c r="G3673" s="24">
        <v>15.9</v>
      </c>
      <c r="H3673" s="19">
        <f t="shared" si="172"/>
        <v>15.555361002050041</v>
      </c>
      <c r="I3673" s="24">
        <v>37.299999999999997</v>
      </c>
      <c r="J3673" s="19">
        <f t="shared" si="173"/>
        <v>36.491507256381539</v>
      </c>
    </row>
    <row r="3674" spans="1:10" x14ac:dyDescent="0.25">
      <c r="A3674" s="3">
        <v>2036</v>
      </c>
      <c r="B3674" s="3">
        <v>11</v>
      </c>
      <c r="C3674" s="4">
        <v>23</v>
      </c>
      <c r="D3674" s="20">
        <f>INDEX('Prom Factor Mensual Hora 0,5'!$B$5:$N$28,MATCH('Casos CMg'!$C3674,'Prom Factor Mensual Hora 0,5'!$A$5:$A$28,0),MATCH('Casos CMg'!$B3674,'Prom Factor Mensual Hora 0,5'!$B$4:$M$4,0))</f>
        <v>0.97832970241287887</v>
      </c>
      <c r="E3674" s="24">
        <v>27.6</v>
      </c>
      <c r="F3674" s="19">
        <f t="shared" si="171"/>
        <v>27.001899786595459</v>
      </c>
      <c r="G3674" s="24">
        <v>14.7</v>
      </c>
      <c r="H3674" s="19">
        <f t="shared" si="172"/>
        <v>14.381446625469319</v>
      </c>
      <c r="I3674" s="24">
        <v>34.5</v>
      </c>
      <c r="J3674" s="19">
        <f t="shared" si="173"/>
        <v>33.752374733244324</v>
      </c>
    </row>
    <row r="3675" spans="1:10" x14ac:dyDescent="0.25">
      <c r="A3675" s="3">
        <v>2036</v>
      </c>
      <c r="B3675" s="3">
        <v>12</v>
      </c>
      <c r="C3675" s="4">
        <v>0</v>
      </c>
      <c r="D3675" s="20">
        <f>INDEX('Prom Factor Mensual Hora 0,5'!$B$5:$N$28,MATCH('Casos CMg'!$C3675,'Prom Factor Mensual Hora 0,5'!$A$5:$A$28,0),MATCH('Casos CMg'!$B3675,'Prom Factor Mensual Hora 0,5'!$B$4:$M$4,0))</f>
        <v>0.98221331788302935</v>
      </c>
      <c r="E3675" s="24">
        <v>22.1</v>
      </c>
      <c r="F3675" s="19">
        <f t="shared" si="171"/>
        <v>21.706914325214949</v>
      </c>
      <c r="G3675" s="24">
        <v>13.1</v>
      </c>
      <c r="H3675" s="19">
        <f t="shared" si="172"/>
        <v>12.866994464267684</v>
      </c>
      <c r="I3675" s="24">
        <v>24.1</v>
      </c>
      <c r="J3675" s="19">
        <f t="shared" si="173"/>
        <v>23.671340960981009</v>
      </c>
    </row>
    <row r="3676" spans="1:10" x14ac:dyDescent="0.25">
      <c r="A3676" s="3">
        <v>2036</v>
      </c>
      <c r="B3676" s="3">
        <v>12</v>
      </c>
      <c r="C3676" s="4">
        <v>1</v>
      </c>
      <c r="D3676" s="20">
        <f>INDEX('Prom Factor Mensual Hora 0,5'!$B$5:$N$28,MATCH('Casos CMg'!$C3676,'Prom Factor Mensual Hora 0,5'!$A$5:$A$28,0),MATCH('Casos CMg'!$B3676,'Prom Factor Mensual Hora 0,5'!$B$4:$M$4,0))</f>
        <v>0.98314683961168592</v>
      </c>
      <c r="E3676" s="24">
        <v>18.7</v>
      </c>
      <c r="F3676" s="19">
        <f t="shared" si="171"/>
        <v>18.384845900738526</v>
      </c>
      <c r="G3676" s="24">
        <v>9.6999999999999993</v>
      </c>
      <c r="H3676" s="19">
        <f t="shared" si="172"/>
        <v>9.5365243442333529</v>
      </c>
      <c r="I3676" s="24">
        <v>18.7</v>
      </c>
      <c r="J3676" s="19">
        <f t="shared" si="173"/>
        <v>18.384845900738526</v>
      </c>
    </row>
    <row r="3677" spans="1:10" x14ac:dyDescent="0.25">
      <c r="A3677" s="3">
        <v>2036</v>
      </c>
      <c r="B3677" s="3">
        <v>12</v>
      </c>
      <c r="C3677" s="4">
        <v>2</v>
      </c>
      <c r="D3677" s="20">
        <f>INDEX('Prom Factor Mensual Hora 0,5'!$B$5:$N$28,MATCH('Casos CMg'!$C3677,'Prom Factor Mensual Hora 0,5'!$A$5:$A$28,0),MATCH('Casos CMg'!$B3677,'Prom Factor Mensual Hora 0,5'!$B$4:$M$4,0))</f>
        <v>0.98314109027005181</v>
      </c>
      <c r="E3677" s="24">
        <v>18.7</v>
      </c>
      <c r="F3677" s="19">
        <f t="shared" si="171"/>
        <v>18.384738388049968</v>
      </c>
      <c r="G3677" s="24">
        <v>9.6999999999999993</v>
      </c>
      <c r="H3677" s="19">
        <f t="shared" si="172"/>
        <v>9.5364685756195016</v>
      </c>
      <c r="I3677" s="24">
        <v>18.7</v>
      </c>
      <c r="J3677" s="19">
        <f t="shared" si="173"/>
        <v>18.384738388049968</v>
      </c>
    </row>
    <row r="3678" spans="1:10" x14ac:dyDescent="0.25">
      <c r="A3678" s="3">
        <v>2036</v>
      </c>
      <c r="B3678" s="3">
        <v>12</v>
      </c>
      <c r="C3678" s="4">
        <v>3</v>
      </c>
      <c r="D3678" s="20">
        <f>INDEX('Prom Factor Mensual Hora 0,5'!$B$5:$N$28,MATCH('Casos CMg'!$C3678,'Prom Factor Mensual Hora 0,5'!$A$5:$A$28,0),MATCH('Casos CMg'!$B3678,'Prom Factor Mensual Hora 0,5'!$B$4:$M$4,0))</f>
        <v>0.98314004930816801</v>
      </c>
      <c r="E3678" s="24">
        <v>18.7</v>
      </c>
      <c r="F3678" s="19">
        <f t="shared" si="171"/>
        <v>18.384718922062742</v>
      </c>
      <c r="G3678" s="24">
        <v>9.6999999999999993</v>
      </c>
      <c r="H3678" s="19">
        <f t="shared" si="172"/>
        <v>9.5364584782892283</v>
      </c>
      <c r="I3678" s="24">
        <v>18.7</v>
      </c>
      <c r="J3678" s="19">
        <f t="shared" si="173"/>
        <v>18.384718922062742</v>
      </c>
    </row>
    <row r="3679" spans="1:10" x14ac:dyDescent="0.25">
      <c r="A3679" s="3">
        <v>2036</v>
      </c>
      <c r="B3679" s="3">
        <v>12</v>
      </c>
      <c r="C3679" s="4">
        <v>4</v>
      </c>
      <c r="D3679" s="20">
        <f>INDEX('Prom Factor Mensual Hora 0,5'!$B$5:$N$28,MATCH('Casos CMg'!$C3679,'Prom Factor Mensual Hora 0,5'!$A$5:$A$28,0),MATCH('Casos CMg'!$B3679,'Prom Factor Mensual Hora 0,5'!$B$4:$M$4,0))</f>
        <v>0.98314477624949637</v>
      </c>
      <c r="E3679" s="24">
        <v>18.7</v>
      </c>
      <c r="F3679" s="19">
        <f t="shared" si="171"/>
        <v>18.384807315865583</v>
      </c>
      <c r="G3679" s="24">
        <v>9.6999999999999993</v>
      </c>
      <c r="H3679" s="19">
        <f t="shared" si="172"/>
        <v>9.5365043296201133</v>
      </c>
      <c r="I3679" s="24">
        <v>18.7</v>
      </c>
      <c r="J3679" s="19">
        <f t="shared" si="173"/>
        <v>18.384807315865583</v>
      </c>
    </row>
    <row r="3680" spans="1:10" x14ac:dyDescent="0.25">
      <c r="A3680" s="3">
        <v>2036</v>
      </c>
      <c r="B3680" s="3">
        <v>12</v>
      </c>
      <c r="C3680" s="4">
        <v>5</v>
      </c>
      <c r="D3680" s="20">
        <f>INDEX('Prom Factor Mensual Hora 0,5'!$B$5:$N$28,MATCH('Casos CMg'!$C3680,'Prom Factor Mensual Hora 0,5'!$A$5:$A$28,0),MATCH('Casos CMg'!$B3680,'Prom Factor Mensual Hora 0,5'!$B$4:$M$4,0))</f>
        <v>0.9831433035027346</v>
      </c>
      <c r="E3680" s="24">
        <v>18.7</v>
      </c>
      <c r="F3680" s="19">
        <f t="shared" si="171"/>
        <v>18.384779775501137</v>
      </c>
      <c r="G3680" s="24">
        <v>9.6999999999999993</v>
      </c>
      <c r="H3680" s="19">
        <f t="shared" si="172"/>
        <v>9.5364900439765243</v>
      </c>
      <c r="I3680" s="24">
        <v>18.7</v>
      </c>
      <c r="J3680" s="19">
        <f t="shared" si="173"/>
        <v>18.384779775501137</v>
      </c>
    </row>
    <row r="3681" spans="1:10" x14ac:dyDescent="0.25">
      <c r="A3681" s="3">
        <v>2036</v>
      </c>
      <c r="B3681" s="3">
        <v>12</v>
      </c>
      <c r="C3681" s="4">
        <v>6</v>
      </c>
      <c r="D3681" s="20">
        <f>INDEX('Prom Factor Mensual Hora 0,5'!$B$5:$N$28,MATCH('Casos CMg'!$C3681,'Prom Factor Mensual Hora 0,5'!$A$5:$A$28,0),MATCH('Casos CMg'!$B3681,'Prom Factor Mensual Hora 0,5'!$B$4:$M$4,0))</f>
        <v>0.98314024457703408</v>
      </c>
      <c r="E3681" s="24">
        <v>0.4</v>
      </c>
      <c r="F3681" s="19">
        <f t="shared" si="171"/>
        <v>0.39325609783081367</v>
      </c>
      <c r="G3681" s="24">
        <v>0</v>
      </c>
      <c r="H3681" s="19">
        <f t="shared" si="172"/>
        <v>0</v>
      </c>
      <c r="I3681" s="24">
        <v>0.7</v>
      </c>
      <c r="J3681" s="19">
        <f t="shared" si="173"/>
        <v>0.68819817120392379</v>
      </c>
    </row>
    <row r="3682" spans="1:10" x14ac:dyDescent="0.25">
      <c r="A3682" s="3">
        <v>2036</v>
      </c>
      <c r="B3682" s="3">
        <v>12</v>
      </c>
      <c r="C3682" s="4">
        <v>7</v>
      </c>
      <c r="D3682" s="20">
        <f>INDEX('Prom Factor Mensual Hora 0,5'!$B$5:$N$28,MATCH('Casos CMg'!$C3682,'Prom Factor Mensual Hora 0,5'!$A$5:$A$28,0),MATCH('Casos CMg'!$B3682,'Prom Factor Mensual Hora 0,5'!$B$4:$M$4,0))</f>
        <v>0.98314959599974439</v>
      </c>
      <c r="E3682" s="24">
        <v>0.4</v>
      </c>
      <c r="F3682" s="19">
        <f t="shared" si="171"/>
        <v>0.39325983839989775</v>
      </c>
      <c r="G3682" s="24">
        <v>0</v>
      </c>
      <c r="H3682" s="19">
        <f t="shared" si="172"/>
        <v>0</v>
      </c>
      <c r="I3682" s="24">
        <v>0.7</v>
      </c>
      <c r="J3682" s="19">
        <f t="shared" si="173"/>
        <v>0.68820471719982101</v>
      </c>
    </row>
    <row r="3683" spans="1:10" x14ac:dyDescent="0.25">
      <c r="A3683" s="3">
        <v>2036</v>
      </c>
      <c r="B3683" s="3">
        <v>12</v>
      </c>
      <c r="C3683" s="4">
        <v>8</v>
      </c>
      <c r="D3683" s="20">
        <f>INDEX('Prom Factor Mensual Hora 0,5'!$B$5:$N$28,MATCH('Casos CMg'!$C3683,'Prom Factor Mensual Hora 0,5'!$A$5:$A$28,0),MATCH('Casos CMg'!$B3683,'Prom Factor Mensual Hora 0,5'!$B$4:$M$4,0))</f>
        <v>0.98752157237663918</v>
      </c>
      <c r="E3683" s="24">
        <v>0.1</v>
      </c>
      <c r="F3683" s="19">
        <f t="shared" si="171"/>
        <v>9.8752157237663923E-2</v>
      </c>
      <c r="G3683" s="24">
        <v>0</v>
      </c>
      <c r="H3683" s="19">
        <f t="shared" si="172"/>
        <v>0</v>
      </c>
      <c r="I3683" s="24">
        <v>0.2</v>
      </c>
      <c r="J3683" s="19">
        <f t="shared" si="173"/>
        <v>0.19750431447532785</v>
      </c>
    </row>
    <row r="3684" spans="1:10" x14ac:dyDescent="0.25">
      <c r="A3684" s="3">
        <v>2036</v>
      </c>
      <c r="B3684" s="3">
        <v>12</v>
      </c>
      <c r="C3684" s="4">
        <v>9</v>
      </c>
      <c r="D3684" s="20">
        <f>INDEX('Prom Factor Mensual Hora 0,5'!$B$5:$N$28,MATCH('Casos CMg'!$C3684,'Prom Factor Mensual Hora 0,5'!$A$5:$A$28,0),MATCH('Casos CMg'!$B3684,'Prom Factor Mensual Hora 0,5'!$B$4:$M$4,0))</f>
        <v>0.9997289561910776</v>
      </c>
      <c r="E3684" s="24">
        <v>0</v>
      </c>
      <c r="F3684" s="19">
        <f t="shared" si="171"/>
        <v>0</v>
      </c>
      <c r="G3684" s="24">
        <v>0</v>
      </c>
      <c r="H3684" s="19">
        <f t="shared" si="172"/>
        <v>0</v>
      </c>
      <c r="I3684" s="24">
        <v>0.1</v>
      </c>
      <c r="J3684" s="19">
        <f t="shared" si="173"/>
        <v>9.9972895619107771E-2</v>
      </c>
    </row>
    <row r="3685" spans="1:10" x14ac:dyDescent="0.25">
      <c r="A3685" s="3">
        <v>2036</v>
      </c>
      <c r="B3685" s="3">
        <v>12</v>
      </c>
      <c r="C3685" s="4">
        <v>10</v>
      </c>
      <c r="D3685" s="20">
        <f>INDEX('Prom Factor Mensual Hora 0,5'!$B$5:$N$28,MATCH('Casos CMg'!$C3685,'Prom Factor Mensual Hora 0,5'!$A$5:$A$28,0),MATCH('Casos CMg'!$B3685,'Prom Factor Mensual Hora 0,5'!$B$4:$M$4,0))</f>
        <v>0.99925340473186941</v>
      </c>
      <c r="E3685" s="24">
        <v>0</v>
      </c>
      <c r="F3685" s="19">
        <f t="shared" si="171"/>
        <v>0</v>
      </c>
      <c r="G3685" s="24">
        <v>0</v>
      </c>
      <c r="H3685" s="19">
        <f t="shared" si="172"/>
        <v>0</v>
      </c>
      <c r="I3685" s="24">
        <v>0.1</v>
      </c>
      <c r="J3685" s="19">
        <f t="shared" si="173"/>
        <v>9.9925340473186949E-2</v>
      </c>
    </row>
    <row r="3686" spans="1:10" x14ac:dyDescent="0.25">
      <c r="A3686" s="3">
        <v>2036</v>
      </c>
      <c r="B3686" s="3">
        <v>12</v>
      </c>
      <c r="C3686" s="4">
        <v>11</v>
      </c>
      <c r="D3686" s="20">
        <f>INDEX('Prom Factor Mensual Hora 0,5'!$B$5:$N$28,MATCH('Casos CMg'!$C3686,'Prom Factor Mensual Hora 0,5'!$A$5:$A$28,0),MATCH('Casos CMg'!$B3686,'Prom Factor Mensual Hora 0,5'!$B$4:$M$4,0))</f>
        <v>1</v>
      </c>
      <c r="E3686" s="24">
        <v>0</v>
      </c>
      <c r="F3686" s="19">
        <f t="shared" si="171"/>
        <v>0</v>
      </c>
      <c r="G3686" s="24">
        <v>0</v>
      </c>
      <c r="H3686" s="19">
        <f t="shared" si="172"/>
        <v>0</v>
      </c>
      <c r="I3686" s="24">
        <v>0.1</v>
      </c>
      <c r="J3686" s="19">
        <f t="shared" si="173"/>
        <v>0.1</v>
      </c>
    </row>
    <row r="3687" spans="1:10" x14ac:dyDescent="0.25">
      <c r="A3687" s="3">
        <v>2036</v>
      </c>
      <c r="B3687" s="3">
        <v>12</v>
      </c>
      <c r="C3687" s="4">
        <v>12</v>
      </c>
      <c r="D3687" s="20">
        <f>INDEX('Prom Factor Mensual Hora 0,5'!$B$5:$N$28,MATCH('Casos CMg'!$C3687,'Prom Factor Mensual Hora 0,5'!$A$5:$A$28,0),MATCH('Casos CMg'!$B3687,'Prom Factor Mensual Hora 0,5'!$B$4:$M$4,0))</f>
        <v>1</v>
      </c>
      <c r="E3687" s="24">
        <v>0</v>
      </c>
      <c r="F3687" s="19">
        <f t="shared" si="171"/>
        <v>0</v>
      </c>
      <c r="G3687" s="24">
        <v>0</v>
      </c>
      <c r="H3687" s="19">
        <f t="shared" si="172"/>
        <v>0</v>
      </c>
      <c r="I3687" s="24">
        <v>0.1</v>
      </c>
      <c r="J3687" s="19">
        <f t="shared" si="173"/>
        <v>0.1</v>
      </c>
    </row>
    <row r="3688" spans="1:10" x14ac:dyDescent="0.25">
      <c r="A3688" s="3">
        <v>2036</v>
      </c>
      <c r="B3688" s="3">
        <v>12</v>
      </c>
      <c r="C3688" s="4">
        <v>13</v>
      </c>
      <c r="D3688" s="20">
        <f>INDEX('Prom Factor Mensual Hora 0,5'!$B$5:$N$28,MATCH('Casos CMg'!$C3688,'Prom Factor Mensual Hora 0,5'!$A$5:$A$28,0),MATCH('Casos CMg'!$B3688,'Prom Factor Mensual Hora 0,5'!$B$4:$M$4,0))</f>
        <v>1</v>
      </c>
      <c r="E3688" s="24">
        <v>0</v>
      </c>
      <c r="F3688" s="19">
        <f t="shared" si="171"/>
        <v>0</v>
      </c>
      <c r="G3688" s="24">
        <v>0</v>
      </c>
      <c r="H3688" s="19">
        <f t="shared" si="172"/>
        <v>0</v>
      </c>
      <c r="I3688" s="24">
        <v>0</v>
      </c>
      <c r="J3688" s="19">
        <f t="shared" si="173"/>
        <v>0</v>
      </c>
    </row>
    <row r="3689" spans="1:10" x14ac:dyDescent="0.25">
      <c r="A3689" s="3">
        <v>2036</v>
      </c>
      <c r="B3689" s="3">
        <v>12</v>
      </c>
      <c r="C3689" s="4">
        <v>14</v>
      </c>
      <c r="D3689" s="20">
        <f>INDEX('Prom Factor Mensual Hora 0,5'!$B$5:$N$28,MATCH('Casos CMg'!$C3689,'Prom Factor Mensual Hora 0,5'!$A$5:$A$28,0),MATCH('Casos CMg'!$B3689,'Prom Factor Mensual Hora 0,5'!$B$4:$M$4,0))</f>
        <v>1</v>
      </c>
      <c r="E3689" s="24">
        <v>0</v>
      </c>
      <c r="F3689" s="19">
        <f t="shared" si="171"/>
        <v>0</v>
      </c>
      <c r="G3689" s="24">
        <v>0</v>
      </c>
      <c r="H3689" s="19">
        <f t="shared" si="172"/>
        <v>0</v>
      </c>
      <c r="I3689" s="24">
        <v>0</v>
      </c>
      <c r="J3689" s="19">
        <f t="shared" si="173"/>
        <v>0</v>
      </c>
    </row>
    <row r="3690" spans="1:10" x14ac:dyDescent="0.25">
      <c r="A3690" s="3">
        <v>2036</v>
      </c>
      <c r="B3690" s="3">
        <v>12</v>
      </c>
      <c r="C3690" s="4">
        <v>15</v>
      </c>
      <c r="D3690" s="20">
        <f>INDEX('Prom Factor Mensual Hora 0,5'!$B$5:$N$28,MATCH('Casos CMg'!$C3690,'Prom Factor Mensual Hora 0,5'!$A$5:$A$28,0),MATCH('Casos CMg'!$B3690,'Prom Factor Mensual Hora 0,5'!$B$4:$M$4,0))</f>
        <v>1</v>
      </c>
      <c r="E3690" s="24">
        <v>0</v>
      </c>
      <c r="F3690" s="19">
        <f t="shared" si="171"/>
        <v>0</v>
      </c>
      <c r="G3690" s="24">
        <v>0</v>
      </c>
      <c r="H3690" s="19">
        <f t="shared" si="172"/>
        <v>0</v>
      </c>
      <c r="I3690" s="24">
        <v>0.1</v>
      </c>
      <c r="J3690" s="19">
        <f t="shared" si="173"/>
        <v>0.1</v>
      </c>
    </row>
    <row r="3691" spans="1:10" x14ac:dyDescent="0.25">
      <c r="A3691" s="3">
        <v>2036</v>
      </c>
      <c r="B3691" s="3">
        <v>12</v>
      </c>
      <c r="C3691" s="4">
        <v>16</v>
      </c>
      <c r="D3691" s="20">
        <f>INDEX('Prom Factor Mensual Hora 0,5'!$B$5:$N$28,MATCH('Casos CMg'!$C3691,'Prom Factor Mensual Hora 0,5'!$A$5:$A$28,0),MATCH('Casos CMg'!$B3691,'Prom Factor Mensual Hora 0,5'!$B$4:$M$4,0))</f>
        <v>1</v>
      </c>
      <c r="E3691" s="24">
        <v>0</v>
      </c>
      <c r="F3691" s="19">
        <f t="shared" si="171"/>
        <v>0</v>
      </c>
      <c r="G3691" s="24">
        <v>0</v>
      </c>
      <c r="H3691" s="19">
        <f t="shared" si="172"/>
        <v>0</v>
      </c>
      <c r="I3691" s="24">
        <v>0.1</v>
      </c>
      <c r="J3691" s="19">
        <f t="shared" si="173"/>
        <v>0.1</v>
      </c>
    </row>
    <row r="3692" spans="1:10" x14ac:dyDescent="0.25">
      <c r="A3692" s="3">
        <v>2036</v>
      </c>
      <c r="B3692" s="3">
        <v>12</v>
      </c>
      <c r="C3692" s="4">
        <v>17</v>
      </c>
      <c r="D3692" s="20">
        <f>INDEX('Prom Factor Mensual Hora 0,5'!$B$5:$N$28,MATCH('Casos CMg'!$C3692,'Prom Factor Mensual Hora 0,5'!$A$5:$A$28,0),MATCH('Casos CMg'!$B3692,'Prom Factor Mensual Hora 0,5'!$B$4:$M$4,0))</f>
        <v>1</v>
      </c>
      <c r="E3692" s="24">
        <v>0</v>
      </c>
      <c r="F3692" s="19">
        <f t="shared" si="171"/>
        <v>0</v>
      </c>
      <c r="G3692" s="24">
        <v>0</v>
      </c>
      <c r="H3692" s="19">
        <f t="shared" si="172"/>
        <v>0</v>
      </c>
      <c r="I3692" s="24">
        <v>0.1</v>
      </c>
      <c r="J3692" s="19">
        <f t="shared" si="173"/>
        <v>0.1</v>
      </c>
    </row>
    <row r="3693" spans="1:10" x14ac:dyDescent="0.25">
      <c r="A3693" s="3">
        <v>2036</v>
      </c>
      <c r="B3693" s="3">
        <v>12</v>
      </c>
      <c r="C3693" s="4">
        <v>18</v>
      </c>
      <c r="D3693" s="20">
        <f>INDEX('Prom Factor Mensual Hora 0,5'!$B$5:$N$28,MATCH('Casos CMg'!$C3693,'Prom Factor Mensual Hora 0,5'!$A$5:$A$28,0),MATCH('Casos CMg'!$B3693,'Prom Factor Mensual Hora 0,5'!$B$4:$M$4,0))</f>
        <v>1</v>
      </c>
      <c r="E3693" s="24">
        <v>0</v>
      </c>
      <c r="F3693" s="19">
        <f t="shared" si="171"/>
        <v>0</v>
      </c>
      <c r="G3693" s="24">
        <v>0</v>
      </c>
      <c r="H3693" s="19">
        <f t="shared" si="172"/>
        <v>0</v>
      </c>
      <c r="I3693" s="24">
        <v>0.1</v>
      </c>
      <c r="J3693" s="19">
        <f t="shared" si="173"/>
        <v>0.1</v>
      </c>
    </row>
    <row r="3694" spans="1:10" x14ac:dyDescent="0.25">
      <c r="A3694" s="3">
        <v>2036</v>
      </c>
      <c r="B3694" s="3">
        <v>12</v>
      </c>
      <c r="C3694" s="4">
        <v>19</v>
      </c>
      <c r="D3694" s="20">
        <f>INDEX('Prom Factor Mensual Hora 0,5'!$B$5:$N$28,MATCH('Casos CMg'!$C3694,'Prom Factor Mensual Hora 0,5'!$A$5:$A$28,0),MATCH('Casos CMg'!$B3694,'Prom Factor Mensual Hora 0,5'!$B$4:$M$4,0))</f>
        <v>1</v>
      </c>
      <c r="E3694" s="24">
        <v>0</v>
      </c>
      <c r="F3694" s="19">
        <f t="shared" si="171"/>
        <v>0</v>
      </c>
      <c r="G3694" s="24">
        <v>0</v>
      </c>
      <c r="H3694" s="19">
        <f t="shared" si="172"/>
        <v>0</v>
      </c>
      <c r="I3694" s="24">
        <v>0.1</v>
      </c>
      <c r="J3694" s="19">
        <f t="shared" si="173"/>
        <v>0.1</v>
      </c>
    </row>
    <row r="3695" spans="1:10" x14ac:dyDescent="0.25">
      <c r="A3695" s="3">
        <v>2036</v>
      </c>
      <c r="B3695" s="3">
        <v>12</v>
      </c>
      <c r="C3695" s="4">
        <v>20</v>
      </c>
      <c r="D3695" s="20">
        <f>INDEX('Prom Factor Mensual Hora 0,5'!$B$5:$N$28,MATCH('Casos CMg'!$C3695,'Prom Factor Mensual Hora 0,5'!$A$5:$A$28,0),MATCH('Casos CMg'!$B3695,'Prom Factor Mensual Hora 0,5'!$B$4:$M$4,0))</f>
        <v>0.98608056580794623</v>
      </c>
      <c r="E3695" s="24">
        <v>23.6</v>
      </c>
      <c r="F3695" s="19">
        <f t="shared" si="171"/>
        <v>23.271501353067531</v>
      </c>
      <c r="G3695" s="24">
        <v>14.5</v>
      </c>
      <c r="H3695" s="19">
        <f t="shared" si="172"/>
        <v>14.298168204215221</v>
      </c>
      <c r="I3695" s="24">
        <v>26.3</v>
      </c>
      <c r="J3695" s="19">
        <f t="shared" si="173"/>
        <v>25.933918880748987</v>
      </c>
    </row>
    <row r="3696" spans="1:10" x14ac:dyDescent="0.25">
      <c r="A3696" s="3">
        <v>2036</v>
      </c>
      <c r="B3696" s="3">
        <v>12</v>
      </c>
      <c r="C3696" s="4">
        <v>21</v>
      </c>
      <c r="D3696" s="20">
        <f>INDEX('Prom Factor Mensual Hora 0,5'!$B$5:$N$28,MATCH('Casos CMg'!$C3696,'Prom Factor Mensual Hora 0,5'!$A$5:$A$28,0),MATCH('Casos CMg'!$B3696,'Prom Factor Mensual Hora 0,5'!$B$4:$M$4,0))</f>
        <v>0.9818382421278683</v>
      </c>
      <c r="E3696" s="24">
        <v>23.6</v>
      </c>
      <c r="F3696" s="19">
        <f t="shared" si="171"/>
        <v>23.171382514217694</v>
      </c>
      <c r="G3696" s="24">
        <v>14.5</v>
      </c>
      <c r="H3696" s="19">
        <f t="shared" si="172"/>
        <v>14.236654510854091</v>
      </c>
      <c r="I3696" s="24">
        <v>26.3</v>
      </c>
      <c r="J3696" s="19">
        <f t="shared" si="173"/>
        <v>25.822345767962936</v>
      </c>
    </row>
    <row r="3697" spans="1:10" x14ac:dyDescent="0.25">
      <c r="A3697" s="3">
        <v>2036</v>
      </c>
      <c r="B3697" s="3">
        <v>12</v>
      </c>
      <c r="C3697" s="4">
        <v>22</v>
      </c>
      <c r="D3697" s="20">
        <f>INDEX('Prom Factor Mensual Hora 0,5'!$B$5:$N$28,MATCH('Casos CMg'!$C3697,'Prom Factor Mensual Hora 0,5'!$A$5:$A$28,0),MATCH('Casos CMg'!$B3697,'Prom Factor Mensual Hora 0,5'!$B$4:$M$4,0))</f>
        <v>0.98184854077126116</v>
      </c>
      <c r="E3697" s="24">
        <v>23.6</v>
      </c>
      <c r="F3697" s="19">
        <f t="shared" si="171"/>
        <v>23.171625562201765</v>
      </c>
      <c r="G3697" s="24">
        <v>14.5</v>
      </c>
      <c r="H3697" s="19">
        <f t="shared" si="172"/>
        <v>14.236803841183287</v>
      </c>
      <c r="I3697" s="24">
        <v>26.3</v>
      </c>
      <c r="J3697" s="19">
        <f t="shared" si="173"/>
        <v>25.822616622284169</v>
      </c>
    </row>
    <row r="3698" spans="1:10" x14ac:dyDescent="0.25">
      <c r="A3698" s="3">
        <v>2036</v>
      </c>
      <c r="B3698" s="3">
        <v>12</v>
      </c>
      <c r="C3698" s="4">
        <v>23</v>
      </c>
      <c r="D3698" s="20">
        <f>INDEX('Prom Factor Mensual Hora 0,5'!$B$5:$N$28,MATCH('Casos CMg'!$C3698,'Prom Factor Mensual Hora 0,5'!$A$5:$A$28,0),MATCH('Casos CMg'!$B3698,'Prom Factor Mensual Hora 0,5'!$B$4:$M$4,0))</f>
        <v>0.98184840904529458</v>
      </c>
      <c r="E3698" s="24">
        <v>23.6</v>
      </c>
      <c r="F3698" s="19">
        <f t="shared" si="171"/>
        <v>23.171622453468952</v>
      </c>
      <c r="G3698" s="24">
        <v>14.5</v>
      </c>
      <c r="H3698" s="19">
        <f t="shared" si="172"/>
        <v>14.236801931156771</v>
      </c>
      <c r="I3698" s="24">
        <v>26.3</v>
      </c>
      <c r="J3698" s="19">
        <f t="shared" si="173"/>
        <v>25.822613157891247</v>
      </c>
    </row>
    <row r="3699" spans="1:10" x14ac:dyDescent="0.25">
      <c r="A3699" s="3">
        <v>2037</v>
      </c>
      <c r="B3699" s="3">
        <v>1</v>
      </c>
      <c r="C3699" s="4">
        <v>0</v>
      </c>
      <c r="D3699" s="20">
        <f>INDEX('Prom Factor Mensual Hora 0,5'!$B$5:$N$28,MATCH('Casos CMg'!$C3699,'Prom Factor Mensual Hora 0,5'!$A$5:$A$28,0),MATCH('Casos CMg'!$B3699,'Prom Factor Mensual Hora 0,5'!$B$4:$M$4,0))</f>
        <v>0.98121981467768082</v>
      </c>
      <c r="E3699" s="24">
        <v>70.599999999999994</v>
      </c>
      <c r="F3699" s="19">
        <f t="shared" si="171"/>
        <v>69.274118916244262</v>
      </c>
      <c r="G3699" s="24">
        <v>37.1</v>
      </c>
      <c r="H3699" s="19">
        <f t="shared" si="172"/>
        <v>36.403255124541957</v>
      </c>
      <c r="I3699" s="24">
        <v>91.9</v>
      </c>
      <c r="J3699" s="19">
        <f t="shared" si="173"/>
        <v>90.174100968878875</v>
      </c>
    </row>
    <row r="3700" spans="1:10" x14ac:dyDescent="0.25">
      <c r="A3700" s="3">
        <v>2037</v>
      </c>
      <c r="B3700" s="3">
        <v>1</v>
      </c>
      <c r="C3700" s="4">
        <v>1</v>
      </c>
      <c r="D3700" s="20">
        <f>INDEX('Prom Factor Mensual Hora 0,5'!$B$5:$N$28,MATCH('Casos CMg'!$C3700,'Prom Factor Mensual Hora 0,5'!$A$5:$A$28,0),MATCH('Casos CMg'!$B3700,'Prom Factor Mensual Hora 0,5'!$B$4:$M$4,0))</f>
        <v>0.98914713165433199</v>
      </c>
      <c r="E3700" s="24">
        <v>66.400000000000006</v>
      </c>
      <c r="F3700" s="19">
        <f t="shared" si="171"/>
        <v>65.679369541847649</v>
      </c>
      <c r="G3700" s="24">
        <v>35</v>
      </c>
      <c r="H3700" s="19">
        <f t="shared" si="172"/>
        <v>34.620149607901617</v>
      </c>
      <c r="I3700" s="24">
        <v>84.1</v>
      </c>
      <c r="J3700" s="19">
        <f t="shared" si="173"/>
        <v>83.187273772129316</v>
      </c>
    </row>
    <row r="3701" spans="1:10" x14ac:dyDescent="0.25">
      <c r="A3701" s="3">
        <v>2037</v>
      </c>
      <c r="B3701" s="3">
        <v>1</v>
      </c>
      <c r="C3701" s="4">
        <v>2</v>
      </c>
      <c r="D3701" s="20">
        <f>INDEX('Prom Factor Mensual Hora 0,5'!$B$5:$N$28,MATCH('Casos CMg'!$C3701,'Prom Factor Mensual Hora 0,5'!$A$5:$A$28,0),MATCH('Casos CMg'!$B3701,'Prom Factor Mensual Hora 0,5'!$B$4:$M$4,0))</f>
        <v>0.98914705874714881</v>
      </c>
      <c r="E3701" s="24">
        <v>66.400000000000006</v>
      </c>
      <c r="F3701" s="19">
        <f t="shared" si="171"/>
        <v>65.67936470081068</v>
      </c>
      <c r="G3701" s="24">
        <v>35</v>
      </c>
      <c r="H3701" s="19">
        <f t="shared" si="172"/>
        <v>34.620147056150209</v>
      </c>
      <c r="I3701" s="24">
        <v>84.1</v>
      </c>
      <c r="J3701" s="19">
        <f t="shared" si="173"/>
        <v>83.187267640635213</v>
      </c>
    </row>
    <row r="3702" spans="1:10" x14ac:dyDescent="0.25">
      <c r="A3702" s="3">
        <v>2037</v>
      </c>
      <c r="B3702" s="3">
        <v>1</v>
      </c>
      <c r="C3702" s="4">
        <v>3</v>
      </c>
      <c r="D3702" s="20">
        <f>INDEX('Prom Factor Mensual Hora 0,5'!$B$5:$N$28,MATCH('Casos CMg'!$C3702,'Prom Factor Mensual Hora 0,5'!$A$5:$A$28,0),MATCH('Casos CMg'!$B3702,'Prom Factor Mensual Hora 0,5'!$B$4:$M$4,0))</f>
        <v>0.98915781752342935</v>
      </c>
      <c r="E3702" s="24">
        <v>66.400000000000006</v>
      </c>
      <c r="F3702" s="19">
        <f t="shared" si="171"/>
        <v>65.680079083555711</v>
      </c>
      <c r="G3702" s="24">
        <v>35</v>
      </c>
      <c r="H3702" s="19">
        <f t="shared" si="172"/>
        <v>34.620523613320024</v>
      </c>
      <c r="I3702" s="24">
        <v>84.1</v>
      </c>
      <c r="J3702" s="19">
        <f t="shared" si="173"/>
        <v>83.188172453720398</v>
      </c>
    </row>
    <row r="3703" spans="1:10" x14ac:dyDescent="0.25">
      <c r="A3703" s="3">
        <v>2037</v>
      </c>
      <c r="B3703" s="3">
        <v>1</v>
      </c>
      <c r="C3703" s="4">
        <v>4</v>
      </c>
      <c r="D3703" s="20">
        <f>INDEX('Prom Factor Mensual Hora 0,5'!$B$5:$N$28,MATCH('Casos CMg'!$C3703,'Prom Factor Mensual Hora 0,5'!$A$5:$A$28,0),MATCH('Casos CMg'!$B3703,'Prom Factor Mensual Hora 0,5'!$B$4:$M$4,0))</f>
        <v>0.98914813184865391</v>
      </c>
      <c r="E3703" s="24">
        <v>66.400000000000006</v>
      </c>
      <c r="F3703" s="19">
        <f t="shared" si="171"/>
        <v>65.67943595475063</v>
      </c>
      <c r="G3703" s="24">
        <v>35</v>
      </c>
      <c r="H3703" s="19">
        <f t="shared" si="172"/>
        <v>34.620184614702886</v>
      </c>
      <c r="I3703" s="24">
        <v>84.1</v>
      </c>
      <c r="J3703" s="19">
        <f t="shared" si="173"/>
        <v>83.187357888471794</v>
      </c>
    </row>
    <row r="3704" spans="1:10" x14ac:dyDescent="0.25">
      <c r="A3704" s="3">
        <v>2037</v>
      </c>
      <c r="B3704" s="3">
        <v>1</v>
      </c>
      <c r="C3704" s="4">
        <v>5</v>
      </c>
      <c r="D3704" s="20">
        <f>INDEX('Prom Factor Mensual Hora 0,5'!$B$5:$N$28,MATCH('Casos CMg'!$C3704,'Prom Factor Mensual Hora 0,5'!$A$5:$A$28,0),MATCH('Casos CMg'!$B3704,'Prom Factor Mensual Hora 0,5'!$B$4:$M$4,0))</f>
        <v>0.98914668561925345</v>
      </c>
      <c r="E3704" s="24">
        <v>66.400000000000006</v>
      </c>
      <c r="F3704" s="19">
        <f t="shared" si="171"/>
        <v>65.679339925118441</v>
      </c>
      <c r="G3704" s="24">
        <v>35</v>
      </c>
      <c r="H3704" s="19">
        <f t="shared" si="172"/>
        <v>34.620133996673871</v>
      </c>
      <c r="I3704" s="24">
        <v>84.1</v>
      </c>
      <c r="J3704" s="19">
        <f t="shared" si="173"/>
        <v>83.187236260579212</v>
      </c>
    </row>
    <row r="3705" spans="1:10" x14ac:dyDescent="0.25">
      <c r="A3705" s="3">
        <v>2037</v>
      </c>
      <c r="B3705" s="3">
        <v>1</v>
      </c>
      <c r="C3705" s="4">
        <v>6</v>
      </c>
      <c r="D3705" s="20">
        <f>INDEX('Prom Factor Mensual Hora 0,5'!$B$5:$N$28,MATCH('Casos CMg'!$C3705,'Prom Factor Mensual Hora 0,5'!$A$5:$A$28,0),MATCH('Casos CMg'!$B3705,'Prom Factor Mensual Hora 0,5'!$B$4:$M$4,0))</f>
        <v>0.98914716306798101</v>
      </c>
      <c r="E3705" s="24">
        <v>5</v>
      </c>
      <c r="F3705" s="19">
        <f t="shared" si="171"/>
        <v>4.9457358153399049</v>
      </c>
      <c r="G3705" s="24">
        <v>2.8</v>
      </c>
      <c r="H3705" s="19">
        <f t="shared" si="172"/>
        <v>2.7696120565903466</v>
      </c>
      <c r="I3705" s="24">
        <v>4.9000000000000004</v>
      </c>
      <c r="J3705" s="19">
        <f t="shared" si="173"/>
        <v>4.8468210990331073</v>
      </c>
    </row>
    <row r="3706" spans="1:10" x14ac:dyDescent="0.25">
      <c r="A3706" s="3">
        <v>2037</v>
      </c>
      <c r="B3706" s="3">
        <v>1</v>
      </c>
      <c r="C3706" s="4">
        <v>7</v>
      </c>
      <c r="D3706" s="20">
        <f>INDEX('Prom Factor Mensual Hora 0,5'!$B$5:$N$28,MATCH('Casos CMg'!$C3706,'Prom Factor Mensual Hora 0,5'!$A$5:$A$28,0),MATCH('Casos CMg'!$B3706,'Prom Factor Mensual Hora 0,5'!$B$4:$M$4,0))</f>
        <v>0.989153881115167</v>
      </c>
      <c r="E3706" s="24">
        <v>5</v>
      </c>
      <c r="F3706" s="19">
        <f t="shared" si="171"/>
        <v>4.9457694055758346</v>
      </c>
      <c r="G3706" s="24">
        <v>2.8</v>
      </c>
      <c r="H3706" s="19">
        <f t="shared" si="172"/>
        <v>2.7696308671224674</v>
      </c>
      <c r="I3706" s="24">
        <v>4.9000000000000004</v>
      </c>
      <c r="J3706" s="19">
        <f t="shared" si="173"/>
        <v>4.8468540174643184</v>
      </c>
    </row>
    <row r="3707" spans="1:10" x14ac:dyDescent="0.25">
      <c r="A3707" s="3">
        <v>2037</v>
      </c>
      <c r="B3707" s="3">
        <v>1</v>
      </c>
      <c r="C3707" s="4">
        <v>8</v>
      </c>
      <c r="D3707" s="20">
        <f>INDEX('Prom Factor Mensual Hora 0,5'!$B$5:$N$28,MATCH('Casos CMg'!$C3707,'Prom Factor Mensual Hora 0,5'!$A$5:$A$28,0),MATCH('Casos CMg'!$B3707,'Prom Factor Mensual Hora 0,5'!$B$4:$M$4,0))</f>
        <v>0.98926567975837054</v>
      </c>
      <c r="E3707" s="24">
        <v>2.6</v>
      </c>
      <c r="F3707" s="19">
        <f t="shared" si="171"/>
        <v>2.5720907673717637</v>
      </c>
      <c r="G3707" s="24">
        <v>1.1000000000000001</v>
      </c>
      <c r="H3707" s="19">
        <f t="shared" si="172"/>
        <v>1.0881922477342076</v>
      </c>
      <c r="I3707" s="24">
        <v>2.7</v>
      </c>
      <c r="J3707" s="19">
        <f t="shared" si="173"/>
        <v>2.6710173353476008</v>
      </c>
    </row>
    <row r="3708" spans="1:10" x14ac:dyDescent="0.25">
      <c r="A3708" s="3">
        <v>2037</v>
      </c>
      <c r="B3708" s="3">
        <v>1</v>
      </c>
      <c r="C3708" s="4">
        <v>9</v>
      </c>
      <c r="D3708" s="20">
        <f>INDEX('Prom Factor Mensual Hora 0,5'!$B$5:$N$28,MATCH('Casos CMg'!$C3708,'Prom Factor Mensual Hora 0,5'!$A$5:$A$28,0),MATCH('Casos CMg'!$B3708,'Prom Factor Mensual Hora 0,5'!$B$4:$M$4,0))</f>
        <v>0.99442382427572695</v>
      </c>
      <c r="E3708" s="24">
        <v>2</v>
      </c>
      <c r="F3708" s="19">
        <f t="shared" si="171"/>
        <v>1.9888476485514539</v>
      </c>
      <c r="G3708" s="24">
        <v>0.8</v>
      </c>
      <c r="H3708" s="19">
        <f t="shared" si="172"/>
        <v>0.79553905942058156</v>
      </c>
      <c r="I3708" s="24">
        <v>2.2000000000000002</v>
      </c>
      <c r="J3708" s="19">
        <f t="shared" si="173"/>
        <v>2.1877324134065996</v>
      </c>
    </row>
    <row r="3709" spans="1:10" x14ac:dyDescent="0.25">
      <c r="A3709" s="3">
        <v>2037</v>
      </c>
      <c r="B3709" s="3">
        <v>1</v>
      </c>
      <c r="C3709" s="4">
        <v>10</v>
      </c>
      <c r="D3709" s="20">
        <f>INDEX('Prom Factor Mensual Hora 0,5'!$B$5:$N$28,MATCH('Casos CMg'!$C3709,'Prom Factor Mensual Hora 0,5'!$A$5:$A$28,0),MATCH('Casos CMg'!$B3709,'Prom Factor Mensual Hora 0,5'!$B$4:$M$4,0))</f>
        <v>0.9980668527594162</v>
      </c>
      <c r="E3709" s="24">
        <v>0.9</v>
      </c>
      <c r="F3709" s="19">
        <f t="shared" si="171"/>
        <v>0.89826016748347459</v>
      </c>
      <c r="G3709" s="24">
        <v>0.4</v>
      </c>
      <c r="H3709" s="19">
        <f t="shared" si="172"/>
        <v>0.39922674110376649</v>
      </c>
      <c r="I3709" s="24">
        <v>0.9</v>
      </c>
      <c r="J3709" s="19">
        <f t="shared" si="173"/>
        <v>0.89826016748347459</v>
      </c>
    </row>
    <row r="3710" spans="1:10" x14ac:dyDescent="0.25">
      <c r="A3710" s="3">
        <v>2037</v>
      </c>
      <c r="B3710" s="3">
        <v>1</v>
      </c>
      <c r="C3710" s="4">
        <v>11</v>
      </c>
      <c r="D3710" s="20">
        <f>INDEX('Prom Factor Mensual Hora 0,5'!$B$5:$N$28,MATCH('Casos CMg'!$C3710,'Prom Factor Mensual Hora 0,5'!$A$5:$A$28,0),MATCH('Casos CMg'!$B3710,'Prom Factor Mensual Hora 0,5'!$B$4:$M$4,0))</f>
        <v>0.99800010772319481</v>
      </c>
      <c r="E3710" s="24">
        <v>0.9</v>
      </c>
      <c r="F3710" s="19">
        <f t="shared" si="171"/>
        <v>0.89820009695087533</v>
      </c>
      <c r="G3710" s="24">
        <v>0.4</v>
      </c>
      <c r="H3710" s="19">
        <f t="shared" si="172"/>
        <v>0.39920004308927792</v>
      </c>
      <c r="I3710" s="24">
        <v>0.9</v>
      </c>
      <c r="J3710" s="19">
        <f t="shared" si="173"/>
        <v>0.89820009695087533</v>
      </c>
    </row>
    <row r="3711" spans="1:10" x14ac:dyDescent="0.25">
      <c r="A3711" s="3">
        <v>2037</v>
      </c>
      <c r="B3711" s="3">
        <v>1</v>
      </c>
      <c r="C3711" s="4">
        <v>12</v>
      </c>
      <c r="D3711" s="20">
        <f>INDEX('Prom Factor Mensual Hora 0,5'!$B$5:$N$28,MATCH('Casos CMg'!$C3711,'Prom Factor Mensual Hora 0,5'!$A$5:$A$28,0),MATCH('Casos CMg'!$B3711,'Prom Factor Mensual Hora 0,5'!$B$4:$M$4,0))</f>
        <v>0.99894824304206808</v>
      </c>
      <c r="E3711" s="24">
        <v>0.9</v>
      </c>
      <c r="F3711" s="19">
        <f t="shared" si="171"/>
        <v>0.89905341873786127</v>
      </c>
      <c r="G3711" s="24">
        <v>0.4</v>
      </c>
      <c r="H3711" s="19">
        <f t="shared" si="172"/>
        <v>0.39957929721682728</v>
      </c>
      <c r="I3711" s="24">
        <v>0.9</v>
      </c>
      <c r="J3711" s="19">
        <f t="shared" si="173"/>
        <v>0.89905341873786127</v>
      </c>
    </row>
    <row r="3712" spans="1:10" x14ac:dyDescent="0.25">
      <c r="A3712" s="3">
        <v>2037</v>
      </c>
      <c r="B3712" s="3">
        <v>1</v>
      </c>
      <c r="C3712" s="4">
        <v>13</v>
      </c>
      <c r="D3712" s="20">
        <f>INDEX('Prom Factor Mensual Hora 0,5'!$B$5:$N$28,MATCH('Casos CMg'!$C3712,'Prom Factor Mensual Hora 0,5'!$A$5:$A$28,0),MATCH('Casos CMg'!$B3712,'Prom Factor Mensual Hora 0,5'!$B$4:$M$4,0))</f>
        <v>0.9993123629650239</v>
      </c>
      <c r="E3712" s="24">
        <v>0.9</v>
      </c>
      <c r="F3712" s="19">
        <f t="shared" si="171"/>
        <v>0.89938112666852155</v>
      </c>
      <c r="G3712" s="24">
        <v>0.4</v>
      </c>
      <c r="H3712" s="19">
        <f t="shared" si="172"/>
        <v>0.39972494518600959</v>
      </c>
      <c r="I3712" s="24">
        <v>0.9</v>
      </c>
      <c r="J3712" s="19">
        <f t="shared" si="173"/>
        <v>0.89938112666852155</v>
      </c>
    </row>
    <row r="3713" spans="1:10" x14ac:dyDescent="0.25">
      <c r="A3713" s="3">
        <v>2037</v>
      </c>
      <c r="B3713" s="3">
        <v>1</v>
      </c>
      <c r="C3713" s="4">
        <v>14</v>
      </c>
      <c r="D3713" s="20">
        <f>INDEX('Prom Factor Mensual Hora 0,5'!$B$5:$N$28,MATCH('Casos CMg'!$C3713,'Prom Factor Mensual Hora 0,5'!$A$5:$A$28,0),MATCH('Casos CMg'!$B3713,'Prom Factor Mensual Hora 0,5'!$B$4:$M$4,0))</f>
        <v>0.99983948140145085</v>
      </c>
      <c r="E3713" s="24">
        <v>0.9</v>
      </c>
      <c r="F3713" s="19">
        <f t="shared" si="171"/>
        <v>0.89985553326130574</v>
      </c>
      <c r="G3713" s="24">
        <v>0.4</v>
      </c>
      <c r="H3713" s="19">
        <f t="shared" si="172"/>
        <v>0.39993579256058037</v>
      </c>
      <c r="I3713" s="24">
        <v>0.9</v>
      </c>
      <c r="J3713" s="19">
        <f t="shared" si="173"/>
        <v>0.89985553326130574</v>
      </c>
    </row>
    <row r="3714" spans="1:10" x14ac:dyDescent="0.25">
      <c r="A3714" s="3">
        <v>2037</v>
      </c>
      <c r="B3714" s="3">
        <v>1</v>
      </c>
      <c r="C3714" s="4">
        <v>15</v>
      </c>
      <c r="D3714" s="20">
        <f>INDEX('Prom Factor Mensual Hora 0,5'!$B$5:$N$28,MATCH('Casos CMg'!$C3714,'Prom Factor Mensual Hora 0,5'!$A$5:$A$28,0),MATCH('Casos CMg'!$B3714,'Prom Factor Mensual Hora 0,5'!$B$4:$M$4,0))</f>
        <v>1</v>
      </c>
      <c r="E3714" s="24">
        <v>0.9</v>
      </c>
      <c r="F3714" s="19">
        <f t="shared" si="171"/>
        <v>0.9</v>
      </c>
      <c r="G3714" s="24">
        <v>0.4</v>
      </c>
      <c r="H3714" s="19">
        <f t="shared" si="172"/>
        <v>0.4</v>
      </c>
      <c r="I3714" s="24">
        <v>0.9</v>
      </c>
      <c r="J3714" s="19">
        <f t="shared" si="173"/>
        <v>0.9</v>
      </c>
    </row>
    <row r="3715" spans="1:10" x14ac:dyDescent="0.25">
      <c r="A3715" s="3">
        <v>2037</v>
      </c>
      <c r="B3715" s="3">
        <v>1</v>
      </c>
      <c r="C3715" s="4">
        <v>16</v>
      </c>
      <c r="D3715" s="20">
        <f>INDEX('Prom Factor Mensual Hora 0,5'!$B$5:$N$28,MATCH('Casos CMg'!$C3715,'Prom Factor Mensual Hora 0,5'!$A$5:$A$28,0),MATCH('Casos CMg'!$B3715,'Prom Factor Mensual Hora 0,5'!$B$4:$M$4,0))</f>
        <v>0.99992346841158686</v>
      </c>
      <c r="E3715" s="24">
        <v>0.9</v>
      </c>
      <c r="F3715" s="19">
        <f t="shared" si="171"/>
        <v>0.89993112157042821</v>
      </c>
      <c r="G3715" s="24">
        <v>0.4</v>
      </c>
      <c r="H3715" s="19">
        <f t="shared" si="172"/>
        <v>0.39996938736463478</v>
      </c>
      <c r="I3715" s="24">
        <v>0.9</v>
      </c>
      <c r="J3715" s="19">
        <f t="shared" si="173"/>
        <v>0.89993112157042821</v>
      </c>
    </row>
    <row r="3716" spans="1:10" x14ac:dyDescent="0.25">
      <c r="A3716" s="3">
        <v>2037</v>
      </c>
      <c r="B3716" s="3">
        <v>1</v>
      </c>
      <c r="C3716" s="4">
        <v>17</v>
      </c>
      <c r="D3716" s="20">
        <f>INDEX('Prom Factor Mensual Hora 0,5'!$B$5:$N$28,MATCH('Casos CMg'!$C3716,'Prom Factor Mensual Hora 0,5'!$A$5:$A$28,0),MATCH('Casos CMg'!$B3716,'Prom Factor Mensual Hora 0,5'!$B$4:$M$4,0))</f>
        <v>0.99991708859360151</v>
      </c>
      <c r="E3716" s="24">
        <v>0.9</v>
      </c>
      <c r="F3716" s="19">
        <f t="shared" ref="F3716:F3779" si="174">$E3716*$D3716</f>
        <v>0.89992537973424136</v>
      </c>
      <c r="G3716" s="24">
        <v>0.4</v>
      </c>
      <c r="H3716" s="19">
        <f t="shared" ref="H3716:H3779" si="175">$G3716*$D3716</f>
        <v>0.3999668354374406</v>
      </c>
      <c r="I3716" s="24">
        <v>0.9</v>
      </c>
      <c r="J3716" s="19">
        <f t="shared" ref="J3716:J3779" si="176">$I3716*$D3716</f>
        <v>0.89992537973424136</v>
      </c>
    </row>
    <row r="3717" spans="1:10" x14ac:dyDescent="0.25">
      <c r="A3717" s="3">
        <v>2037</v>
      </c>
      <c r="B3717" s="3">
        <v>1</v>
      </c>
      <c r="C3717" s="4">
        <v>18</v>
      </c>
      <c r="D3717" s="20">
        <f>INDEX('Prom Factor Mensual Hora 0,5'!$B$5:$N$28,MATCH('Casos CMg'!$C3717,'Prom Factor Mensual Hora 0,5'!$A$5:$A$28,0),MATCH('Casos CMg'!$B3717,'Prom Factor Mensual Hora 0,5'!$B$4:$M$4,0))</f>
        <v>0.99991354622575246</v>
      </c>
      <c r="E3717" s="24">
        <v>0.9</v>
      </c>
      <c r="F3717" s="19">
        <f t="shared" si="174"/>
        <v>0.89992219160317721</v>
      </c>
      <c r="G3717" s="24">
        <v>0.4</v>
      </c>
      <c r="H3717" s="19">
        <f t="shared" si="175"/>
        <v>0.39996541849030098</v>
      </c>
      <c r="I3717" s="24">
        <v>0.9</v>
      </c>
      <c r="J3717" s="19">
        <f t="shared" si="176"/>
        <v>0.89992219160317721</v>
      </c>
    </row>
    <row r="3718" spans="1:10" x14ac:dyDescent="0.25">
      <c r="A3718" s="3">
        <v>2037</v>
      </c>
      <c r="B3718" s="3">
        <v>1</v>
      </c>
      <c r="C3718" s="4">
        <v>19</v>
      </c>
      <c r="D3718" s="20">
        <f>INDEX('Prom Factor Mensual Hora 0,5'!$B$5:$N$28,MATCH('Casos CMg'!$C3718,'Prom Factor Mensual Hora 0,5'!$A$5:$A$28,0),MATCH('Casos CMg'!$B3718,'Prom Factor Mensual Hora 0,5'!$B$4:$M$4,0))</f>
        <v>1</v>
      </c>
      <c r="E3718" s="24">
        <v>2</v>
      </c>
      <c r="F3718" s="19">
        <f t="shared" si="174"/>
        <v>2</v>
      </c>
      <c r="G3718" s="24">
        <v>0.8</v>
      </c>
      <c r="H3718" s="19">
        <f t="shared" si="175"/>
        <v>0.8</v>
      </c>
      <c r="I3718" s="24">
        <v>2.2000000000000002</v>
      </c>
      <c r="J3718" s="19">
        <f t="shared" si="176"/>
        <v>2.2000000000000002</v>
      </c>
    </row>
    <row r="3719" spans="1:10" x14ac:dyDescent="0.25">
      <c r="A3719" s="3">
        <v>2037</v>
      </c>
      <c r="B3719" s="3">
        <v>1</v>
      </c>
      <c r="C3719" s="4">
        <v>20</v>
      </c>
      <c r="D3719" s="20">
        <f>INDEX('Prom Factor Mensual Hora 0,5'!$B$5:$N$28,MATCH('Casos CMg'!$C3719,'Prom Factor Mensual Hora 0,5'!$A$5:$A$28,0),MATCH('Casos CMg'!$B3719,'Prom Factor Mensual Hora 0,5'!$B$4:$M$4,0))</f>
        <v>0.98245092444304372</v>
      </c>
      <c r="E3719" s="24">
        <v>71.3</v>
      </c>
      <c r="F3719" s="19">
        <f t="shared" si="174"/>
        <v>70.048750912789018</v>
      </c>
      <c r="G3719" s="24">
        <v>37.4</v>
      </c>
      <c r="H3719" s="19">
        <f t="shared" si="175"/>
        <v>36.743664574169834</v>
      </c>
      <c r="I3719" s="24">
        <v>93.3</v>
      </c>
      <c r="J3719" s="19">
        <f t="shared" si="176"/>
        <v>91.662671250535979</v>
      </c>
    </row>
    <row r="3720" spans="1:10" x14ac:dyDescent="0.25">
      <c r="A3720" s="3">
        <v>2037</v>
      </c>
      <c r="B3720" s="3">
        <v>1</v>
      </c>
      <c r="C3720" s="4">
        <v>21</v>
      </c>
      <c r="D3720" s="20">
        <f>INDEX('Prom Factor Mensual Hora 0,5'!$B$5:$N$28,MATCH('Casos CMg'!$C3720,'Prom Factor Mensual Hora 0,5'!$A$5:$A$28,0),MATCH('Casos CMg'!$B3720,'Prom Factor Mensual Hora 0,5'!$B$4:$M$4,0))</f>
        <v>0.98161712178659266</v>
      </c>
      <c r="E3720" s="24">
        <v>72</v>
      </c>
      <c r="F3720" s="19">
        <f t="shared" si="174"/>
        <v>70.676432768634669</v>
      </c>
      <c r="G3720" s="24">
        <v>37.799999999999997</v>
      </c>
      <c r="H3720" s="19">
        <f t="shared" si="175"/>
        <v>37.1051272035332</v>
      </c>
      <c r="I3720" s="24">
        <v>94.7</v>
      </c>
      <c r="J3720" s="19">
        <f t="shared" si="176"/>
        <v>92.959141433190325</v>
      </c>
    </row>
    <row r="3721" spans="1:10" x14ac:dyDescent="0.25">
      <c r="A3721" s="3">
        <v>2037</v>
      </c>
      <c r="B3721" s="3">
        <v>1</v>
      </c>
      <c r="C3721" s="4">
        <v>22</v>
      </c>
      <c r="D3721" s="20">
        <f>INDEX('Prom Factor Mensual Hora 0,5'!$B$5:$N$28,MATCH('Casos CMg'!$C3721,'Prom Factor Mensual Hora 0,5'!$A$5:$A$28,0),MATCH('Casos CMg'!$B3721,'Prom Factor Mensual Hora 0,5'!$B$4:$M$4,0))</f>
        <v>0.98162969101739617</v>
      </c>
      <c r="E3721" s="24">
        <v>72</v>
      </c>
      <c r="F3721" s="19">
        <f t="shared" si="174"/>
        <v>70.67733775325253</v>
      </c>
      <c r="G3721" s="24">
        <v>37.799999999999997</v>
      </c>
      <c r="H3721" s="19">
        <f t="shared" si="175"/>
        <v>37.105602320457571</v>
      </c>
      <c r="I3721" s="24">
        <v>94.7</v>
      </c>
      <c r="J3721" s="19">
        <f t="shared" si="176"/>
        <v>92.960331739347424</v>
      </c>
    </row>
    <row r="3722" spans="1:10" x14ac:dyDescent="0.25">
      <c r="A3722" s="3">
        <v>2037</v>
      </c>
      <c r="B3722" s="3">
        <v>1</v>
      </c>
      <c r="C3722" s="4">
        <v>23</v>
      </c>
      <c r="D3722" s="20">
        <f>INDEX('Prom Factor Mensual Hora 0,5'!$B$5:$N$28,MATCH('Casos CMg'!$C3722,'Prom Factor Mensual Hora 0,5'!$A$5:$A$28,0),MATCH('Casos CMg'!$B3722,'Prom Factor Mensual Hora 0,5'!$B$4:$M$4,0))</f>
        <v>0.98162962626717365</v>
      </c>
      <c r="E3722" s="24">
        <v>72</v>
      </c>
      <c r="F3722" s="19">
        <f t="shared" si="174"/>
        <v>70.677333091236505</v>
      </c>
      <c r="G3722" s="24">
        <v>37.799999999999997</v>
      </c>
      <c r="H3722" s="19">
        <f t="shared" si="175"/>
        <v>37.105599872899163</v>
      </c>
      <c r="I3722" s="24">
        <v>94.7</v>
      </c>
      <c r="J3722" s="19">
        <f t="shared" si="176"/>
        <v>92.960325607501346</v>
      </c>
    </row>
    <row r="3723" spans="1:10" x14ac:dyDescent="0.25">
      <c r="A3723" s="3">
        <v>2037</v>
      </c>
      <c r="B3723" s="3">
        <v>2</v>
      </c>
      <c r="C3723" s="4">
        <v>0</v>
      </c>
      <c r="D3723" s="20">
        <f>INDEX('Prom Factor Mensual Hora 0,5'!$B$5:$N$28,MATCH('Casos CMg'!$C3723,'Prom Factor Mensual Hora 0,5'!$A$5:$A$28,0),MATCH('Casos CMg'!$B3723,'Prom Factor Mensual Hora 0,5'!$B$4:$M$4,0))</f>
        <v>0.9894889113277171</v>
      </c>
      <c r="E3723" s="24">
        <v>81.099999999999994</v>
      </c>
      <c r="F3723" s="19">
        <f t="shared" si="174"/>
        <v>80.247550708677849</v>
      </c>
      <c r="G3723" s="24">
        <v>41.6</v>
      </c>
      <c r="H3723" s="19">
        <f t="shared" si="175"/>
        <v>41.162738711233033</v>
      </c>
      <c r="I3723" s="24">
        <v>106.7</v>
      </c>
      <c r="J3723" s="19">
        <f t="shared" si="176"/>
        <v>105.57846683866742</v>
      </c>
    </row>
    <row r="3724" spans="1:10" x14ac:dyDescent="0.25">
      <c r="A3724" s="3">
        <v>2037</v>
      </c>
      <c r="B3724" s="3">
        <v>2</v>
      </c>
      <c r="C3724" s="4">
        <v>1</v>
      </c>
      <c r="D3724" s="20">
        <f>INDEX('Prom Factor Mensual Hora 0,5'!$B$5:$N$28,MATCH('Casos CMg'!$C3724,'Prom Factor Mensual Hora 0,5'!$A$5:$A$28,0),MATCH('Casos CMg'!$B3724,'Prom Factor Mensual Hora 0,5'!$B$4:$M$4,0))</f>
        <v>0.99352670258105158</v>
      </c>
      <c r="E3724" s="24">
        <v>79.3</v>
      </c>
      <c r="F3724" s="19">
        <f t="shared" si="174"/>
        <v>78.78666751467739</v>
      </c>
      <c r="G3724" s="24">
        <v>41.5</v>
      </c>
      <c r="H3724" s="19">
        <f t="shared" si="175"/>
        <v>41.23135815711364</v>
      </c>
      <c r="I3724" s="24">
        <v>106.6</v>
      </c>
      <c r="J3724" s="19">
        <f t="shared" si="176"/>
        <v>105.90994649514009</v>
      </c>
    </row>
    <row r="3725" spans="1:10" x14ac:dyDescent="0.25">
      <c r="A3725" s="3">
        <v>2037</v>
      </c>
      <c r="B3725" s="3">
        <v>2</v>
      </c>
      <c r="C3725" s="4">
        <v>2</v>
      </c>
      <c r="D3725" s="20">
        <f>INDEX('Prom Factor Mensual Hora 0,5'!$B$5:$N$28,MATCH('Casos CMg'!$C3725,'Prom Factor Mensual Hora 0,5'!$A$5:$A$28,0),MATCH('Casos CMg'!$B3725,'Prom Factor Mensual Hora 0,5'!$B$4:$M$4,0))</f>
        <v>0.99352662116499169</v>
      </c>
      <c r="E3725" s="24">
        <v>79.3</v>
      </c>
      <c r="F3725" s="19">
        <f t="shared" si="174"/>
        <v>78.786661058383842</v>
      </c>
      <c r="G3725" s="24">
        <v>41.5</v>
      </c>
      <c r="H3725" s="19">
        <f t="shared" si="175"/>
        <v>41.231354778347153</v>
      </c>
      <c r="I3725" s="24">
        <v>106.6</v>
      </c>
      <c r="J3725" s="19">
        <f t="shared" si="176"/>
        <v>105.9099378161881</v>
      </c>
    </row>
    <row r="3726" spans="1:10" x14ac:dyDescent="0.25">
      <c r="A3726" s="3">
        <v>2037</v>
      </c>
      <c r="B3726" s="3">
        <v>2</v>
      </c>
      <c r="C3726" s="4">
        <v>3</v>
      </c>
      <c r="D3726" s="20">
        <f>INDEX('Prom Factor Mensual Hora 0,5'!$B$5:$N$28,MATCH('Casos CMg'!$C3726,'Prom Factor Mensual Hora 0,5'!$A$5:$A$28,0),MATCH('Casos CMg'!$B3726,'Prom Factor Mensual Hora 0,5'!$B$4:$M$4,0))</f>
        <v>0.99352158538607926</v>
      </c>
      <c r="E3726" s="24">
        <v>79.3</v>
      </c>
      <c r="F3726" s="19">
        <f t="shared" si="174"/>
        <v>78.786261721116077</v>
      </c>
      <c r="G3726" s="24">
        <v>41.5</v>
      </c>
      <c r="H3726" s="19">
        <f t="shared" si="175"/>
        <v>41.231145793522288</v>
      </c>
      <c r="I3726" s="24">
        <v>106.6</v>
      </c>
      <c r="J3726" s="19">
        <f t="shared" si="176"/>
        <v>105.90940100215605</v>
      </c>
    </row>
    <row r="3727" spans="1:10" x14ac:dyDescent="0.25">
      <c r="A3727" s="3">
        <v>2037</v>
      </c>
      <c r="B3727" s="3">
        <v>2</v>
      </c>
      <c r="C3727" s="4">
        <v>4</v>
      </c>
      <c r="D3727" s="20">
        <f>INDEX('Prom Factor Mensual Hora 0,5'!$B$5:$N$28,MATCH('Casos CMg'!$C3727,'Prom Factor Mensual Hora 0,5'!$A$5:$A$28,0),MATCH('Casos CMg'!$B3727,'Prom Factor Mensual Hora 0,5'!$B$4:$M$4,0))</f>
        <v>0.9935231367334898</v>
      </c>
      <c r="E3727" s="24">
        <v>79.3</v>
      </c>
      <c r="F3727" s="19">
        <f t="shared" si="174"/>
        <v>78.786384742965737</v>
      </c>
      <c r="G3727" s="24">
        <v>41.5</v>
      </c>
      <c r="H3727" s="19">
        <f t="shared" si="175"/>
        <v>41.231210174439823</v>
      </c>
      <c r="I3727" s="24">
        <v>106.6</v>
      </c>
      <c r="J3727" s="19">
        <f t="shared" si="176"/>
        <v>105.90956637579001</v>
      </c>
    </row>
    <row r="3728" spans="1:10" x14ac:dyDescent="0.25">
      <c r="A3728" s="3">
        <v>2037</v>
      </c>
      <c r="B3728" s="3">
        <v>2</v>
      </c>
      <c r="C3728" s="4">
        <v>5</v>
      </c>
      <c r="D3728" s="20">
        <f>INDEX('Prom Factor Mensual Hora 0,5'!$B$5:$N$28,MATCH('Casos CMg'!$C3728,'Prom Factor Mensual Hora 0,5'!$A$5:$A$28,0),MATCH('Casos CMg'!$B3728,'Prom Factor Mensual Hora 0,5'!$B$4:$M$4,0))</f>
        <v>0.99352554291798056</v>
      </c>
      <c r="E3728" s="24">
        <v>79.3</v>
      </c>
      <c r="F3728" s="19">
        <f t="shared" si="174"/>
        <v>78.786575553395849</v>
      </c>
      <c r="G3728" s="24">
        <v>41.5</v>
      </c>
      <c r="H3728" s="19">
        <f t="shared" si="175"/>
        <v>41.231310031096193</v>
      </c>
      <c r="I3728" s="24">
        <v>106.6</v>
      </c>
      <c r="J3728" s="19">
        <f t="shared" si="176"/>
        <v>105.90982287505672</v>
      </c>
    </row>
    <row r="3729" spans="1:10" x14ac:dyDescent="0.25">
      <c r="A3729" s="3">
        <v>2037</v>
      </c>
      <c r="B3729" s="3">
        <v>2</v>
      </c>
      <c r="C3729" s="4">
        <v>6</v>
      </c>
      <c r="D3729" s="20">
        <f>INDEX('Prom Factor Mensual Hora 0,5'!$B$5:$N$28,MATCH('Casos CMg'!$C3729,'Prom Factor Mensual Hora 0,5'!$A$5:$A$28,0),MATCH('Casos CMg'!$B3729,'Prom Factor Mensual Hora 0,5'!$B$4:$M$4,0))</f>
        <v>0.99352728973445059</v>
      </c>
      <c r="E3729" s="24">
        <v>8.5</v>
      </c>
      <c r="F3729" s="19">
        <f t="shared" si="174"/>
        <v>8.4449819627428298</v>
      </c>
      <c r="G3729" s="24">
        <v>5</v>
      </c>
      <c r="H3729" s="19">
        <f t="shared" si="175"/>
        <v>4.9676364486722528</v>
      </c>
      <c r="I3729" s="24">
        <v>7.4</v>
      </c>
      <c r="J3729" s="19">
        <f t="shared" si="176"/>
        <v>7.3521019440349349</v>
      </c>
    </row>
    <row r="3730" spans="1:10" x14ac:dyDescent="0.25">
      <c r="A3730" s="3">
        <v>2037</v>
      </c>
      <c r="B3730" s="3">
        <v>2</v>
      </c>
      <c r="C3730" s="4">
        <v>7</v>
      </c>
      <c r="D3730" s="20">
        <f>INDEX('Prom Factor Mensual Hora 0,5'!$B$5:$N$28,MATCH('Casos CMg'!$C3730,'Prom Factor Mensual Hora 0,5'!$A$5:$A$28,0),MATCH('Casos CMg'!$B3730,'Prom Factor Mensual Hora 0,5'!$B$4:$M$4,0))</f>
        <v>0.99352259846588165</v>
      </c>
      <c r="E3730" s="24">
        <v>8.5</v>
      </c>
      <c r="F3730" s="19">
        <f t="shared" si="174"/>
        <v>8.444942086959994</v>
      </c>
      <c r="G3730" s="24">
        <v>5</v>
      </c>
      <c r="H3730" s="19">
        <f t="shared" si="175"/>
        <v>4.9676129923294079</v>
      </c>
      <c r="I3730" s="24">
        <v>7.4</v>
      </c>
      <c r="J3730" s="19">
        <f t="shared" si="176"/>
        <v>7.3520672286475248</v>
      </c>
    </row>
    <row r="3731" spans="1:10" x14ac:dyDescent="0.25">
      <c r="A3731" s="3">
        <v>2037</v>
      </c>
      <c r="B3731" s="3">
        <v>2</v>
      </c>
      <c r="C3731" s="4">
        <v>8</v>
      </c>
      <c r="D3731" s="20">
        <f>INDEX('Prom Factor Mensual Hora 0,5'!$B$5:$N$28,MATCH('Casos CMg'!$C3731,'Prom Factor Mensual Hora 0,5'!$A$5:$A$28,0),MATCH('Casos CMg'!$B3731,'Prom Factor Mensual Hora 0,5'!$B$4:$M$4,0))</f>
        <v>0.99352348867960838</v>
      </c>
      <c r="E3731" s="24">
        <v>7.7</v>
      </c>
      <c r="F3731" s="19">
        <f t="shared" si="174"/>
        <v>7.6501308628329845</v>
      </c>
      <c r="G3731" s="24">
        <v>4.4000000000000004</v>
      </c>
      <c r="H3731" s="19">
        <f t="shared" si="175"/>
        <v>4.3715033501902774</v>
      </c>
      <c r="I3731" s="24">
        <v>6.2</v>
      </c>
      <c r="J3731" s="19">
        <f t="shared" si="176"/>
        <v>6.1598456298135718</v>
      </c>
    </row>
    <row r="3732" spans="1:10" x14ac:dyDescent="0.25">
      <c r="A3732" s="3">
        <v>2037</v>
      </c>
      <c r="B3732" s="3">
        <v>2</v>
      </c>
      <c r="C3732" s="4">
        <v>9</v>
      </c>
      <c r="D3732" s="20">
        <f>INDEX('Prom Factor Mensual Hora 0,5'!$B$5:$N$28,MATCH('Casos CMg'!$C3732,'Prom Factor Mensual Hora 0,5'!$A$5:$A$28,0),MATCH('Casos CMg'!$B3732,'Prom Factor Mensual Hora 0,5'!$B$4:$M$4,0))</f>
        <v>0.99527604572207462</v>
      </c>
      <c r="E3732" s="24">
        <v>7.7</v>
      </c>
      <c r="F3732" s="19">
        <f t="shared" si="174"/>
        <v>7.6636255520599743</v>
      </c>
      <c r="G3732" s="24">
        <v>4.4000000000000004</v>
      </c>
      <c r="H3732" s="19">
        <f t="shared" si="175"/>
        <v>4.3792146011771287</v>
      </c>
      <c r="I3732" s="24">
        <v>6.2</v>
      </c>
      <c r="J3732" s="19">
        <f t="shared" si="176"/>
        <v>6.1707114834768628</v>
      </c>
    </row>
    <row r="3733" spans="1:10" x14ac:dyDescent="0.25">
      <c r="A3733" s="3">
        <v>2037</v>
      </c>
      <c r="B3733" s="3">
        <v>2</v>
      </c>
      <c r="C3733" s="4">
        <v>10</v>
      </c>
      <c r="D3733" s="20">
        <f>INDEX('Prom Factor Mensual Hora 0,5'!$B$5:$N$28,MATCH('Casos CMg'!$C3733,'Prom Factor Mensual Hora 0,5'!$A$5:$A$28,0),MATCH('Casos CMg'!$B3733,'Prom Factor Mensual Hora 0,5'!$B$4:$M$4,0))</f>
        <v>0.99721878914847994</v>
      </c>
      <c r="E3733" s="24">
        <v>3</v>
      </c>
      <c r="F3733" s="19">
        <f t="shared" si="174"/>
        <v>2.9916563674454397</v>
      </c>
      <c r="G3733" s="24">
        <v>1.8</v>
      </c>
      <c r="H3733" s="19">
        <f t="shared" si="175"/>
        <v>1.794993820467264</v>
      </c>
      <c r="I3733" s="24">
        <v>2.9</v>
      </c>
      <c r="J3733" s="19">
        <f t="shared" si="176"/>
        <v>2.8919344885305915</v>
      </c>
    </row>
    <row r="3734" spans="1:10" x14ac:dyDescent="0.25">
      <c r="A3734" s="3">
        <v>2037</v>
      </c>
      <c r="B3734" s="3">
        <v>2</v>
      </c>
      <c r="C3734" s="4">
        <v>11</v>
      </c>
      <c r="D3734" s="20">
        <f>INDEX('Prom Factor Mensual Hora 0,5'!$B$5:$N$28,MATCH('Casos CMg'!$C3734,'Prom Factor Mensual Hora 0,5'!$A$5:$A$28,0),MATCH('Casos CMg'!$B3734,'Prom Factor Mensual Hora 0,5'!$B$4:$M$4,0))</f>
        <v>0.99704365040307219</v>
      </c>
      <c r="E3734" s="24">
        <v>3</v>
      </c>
      <c r="F3734" s="19">
        <f t="shared" si="174"/>
        <v>2.9911309512092163</v>
      </c>
      <c r="G3734" s="24">
        <v>1.8</v>
      </c>
      <c r="H3734" s="19">
        <f t="shared" si="175"/>
        <v>1.7946785707255299</v>
      </c>
      <c r="I3734" s="24">
        <v>2.9</v>
      </c>
      <c r="J3734" s="19">
        <f t="shared" si="176"/>
        <v>2.8914265861689095</v>
      </c>
    </row>
    <row r="3735" spans="1:10" x14ac:dyDescent="0.25">
      <c r="A3735" s="3">
        <v>2037</v>
      </c>
      <c r="B3735" s="3">
        <v>2</v>
      </c>
      <c r="C3735" s="4">
        <v>12</v>
      </c>
      <c r="D3735" s="20">
        <f>INDEX('Prom Factor Mensual Hora 0,5'!$B$5:$N$28,MATCH('Casos CMg'!$C3735,'Prom Factor Mensual Hora 0,5'!$A$5:$A$28,0),MATCH('Casos CMg'!$B3735,'Prom Factor Mensual Hora 0,5'!$B$4:$M$4,0))</f>
        <v>0.99749579563688595</v>
      </c>
      <c r="E3735" s="24">
        <v>3</v>
      </c>
      <c r="F3735" s="19">
        <f t="shared" si="174"/>
        <v>2.9924873869106579</v>
      </c>
      <c r="G3735" s="24">
        <v>1.8</v>
      </c>
      <c r="H3735" s="19">
        <f t="shared" si="175"/>
        <v>1.7954924321463948</v>
      </c>
      <c r="I3735" s="24">
        <v>2.9</v>
      </c>
      <c r="J3735" s="19">
        <f t="shared" si="176"/>
        <v>2.8927378073469692</v>
      </c>
    </row>
    <row r="3736" spans="1:10" x14ac:dyDescent="0.25">
      <c r="A3736" s="3">
        <v>2037</v>
      </c>
      <c r="B3736" s="3">
        <v>2</v>
      </c>
      <c r="C3736" s="4">
        <v>13</v>
      </c>
      <c r="D3736" s="20">
        <f>INDEX('Prom Factor Mensual Hora 0,5'!$B$5:$N$28,MATCH('Casos CMg'!$C3736,'Prom Factor Mensual Hora 0,5'!$A$5:$A$28,0),MATCH('Casos CMg'!$B3736,'Prom Factor Mensual Hora 0,5'!$B$4:$M$4,0))</f>
        <v>0.99747761054695772</v>
      </c>
      <c r="E3736" s="24">
        <v>3</v>
      </c>
      <c r="F3736" s="19">
        <f t="shared" si="174"/>
        <v>2.992432831640873</v>
      </c>
      <c r="G3736" s="24">
        <v>1.8</v>
      </c>
      <c r="H3736" s="19">
        <f t="shared" si="175"/>
        <v>1.795459698984524</v>
      </c>
      <c r="I3736" s="24">
        <v>2.9</v>
      </c>
      <c r="J3736" s="19">
        <f t="shared" si="176"/>
        <v>2.8926850705861771</v>
      </c>
    </row>
    <row r="3737" spans="1:10" x14ac:dyDescent="0.25">
      <c r="A3737" s="3">
        <v>2037</v>
      </c>
      <c r="B3737" s="3">
        <v>2</v>
      </c>
      <c r="C3737" s="4">
        <v>14</v>
      </c>
      <c r="D3737" s="20">
        <f>INDEX('Prom Factor Mensual Hora 0,5'!$B$5:$N$28,MATCH('Casos CMg'!$C3737,'Prom Factor Mensual Hora 0,5'!$A$5:$A$28,0),MATCH('Casos CMg'!$B3737,'Prom Factor Mensual Hora 0,5'!$B$4:$M$4,0))</f>
        <v>0.99801346033285132</v>
      </c>
      <c r="E3737" s="24">
        <v>3</v>
      </c>
      <c r="F3737" s="19">
        <f t="shared" si="174"/>
        <v>2.9940403809985541</v>
      </c>
      <c r="G3737" s="24">
        <v>1.8</v>
      </c>
      <c r="H3737" s="19">
        <f t="shared" si="175"/>
        <v>1.7964242285991323</v>
      </c>
      <c r="I3737" s="24">
        <v>2.9</v>
      </c>
      <c r="J3737" s="19">
        <f t="shared" si="176"/>
        <v>2.8942390349652687</v>
      </c>
    </row>
    <row r="3738" spans="1:10" x14ac:dyDescent="0.25">
      <c r="A3738" s="3">
        <v>2037</v>
      </c>
      <c r="B3738" s="3">
        <v>2</v>
      </c>
      <c r="C3738" s="4">
        <v>15</v>
      </c>
      <c r="D3738" s="20">
        <f>INDEX('Prom Factor Mensual Hora 0,5'!$B$5:$N$28,MATCH('Casos CMg'!$C3738,'Prom Factor Mensual Hora 0,5'!$A$5:$A$28,0),MATCH('Casos CMg'!$B3738,'Prom Factor Mensual Hora 0,5'!$B$4:$M$4,0))</f>
        <v>0.99812271708207967</v>
      </c>
      <c r="E3738" s="24">
        <v>3</v>
      </c>
      <c r="F3738" s="19">
        <f t="shared" si="174"/>
        <v>2.9943681512462392</v>
      </c>
      <c r="G3738" s="24">
        <v>1.8</v>
      </c>
      <c r="H3738" s="19">
        <f t="shared" si="175"/>
        <v>1.7966208907477434</v>
      </c>
      <c r="I3738" s="24">
        <v>2.9</v>
      </c>
      <c r="J3738" s="19">
        <f t="shared" si="176"/>
        <v>2.8945558795380308</v>
      </c>
    </row>
    <row r="3739" spans="1:10" x14ac:dyDescent="0.25">
      <c r="A3739" s="3">
        <v>2037</v>
      </c>
      <c r="B3739" s="3">
        <v>2</v>
      </c>
      <c r="C3739" s="4">
        <v>16</v>
      </c>
      <c r="D3739" s="20">
        <f>INDEX('Prom Factor Mensual Hora 0,5'!$B$5:$N$28,MATCH('Casos CMg'!$C3739,'Prom Factor Mensual Hora 0,5'!$A$5:$A$28,0),MATCH('Casos CMg'!$B3739,'Prom Factor Mensual Hora 0,5'!$B$4:$M$4,0))</f>
        <v>0.99811907894018959</v>
      </c>
      <c r="E3739" s="24">
        <v>3</v>
      </c>
      <c r="F3739" s="19">
        <f t="shared" si="174"/>
        <v>2.9943572368205689</v>
      </c>
      <c r="G3739" s="24">
        <v>1.8</v>
      </c>
      <c r="H3739" s="19">
        <f t="shared" si="175"/>
        <v>1.7966143420923413</v>
      </c>
      <c r="I3739" s="24">
        <v>2.9</v>
      </c>
      <c r="J3739" s="19">
        <f t="shared" si="176"/>
        <v>2.8945453289265499</v>
      </c>
    </row>
    <row r="3740" spans="1:10" x14ac:dyDescent="0.25">
      <c r="A3740" s="3">
        <v>2037</v>
      </c>
      <c r="B3740" s="3">
        <v>2</v>
      </c>
      <c r="C3740" s="4">
        <v>17</v>
      </c>
      <c r="D3740" s="20">
        <f>INDEX('Prom Factor Mensual Hora 0,5'!$B$5:$N$28,MATCH('Casos CMg'!$C3740,'Prom Factor Mensual Hora 0,5'!$A$5:$A$28,0),MATCH('Casos CMg'!$B3740,'Prom Factor Mensual Hora 0,5'!$B$4:$M$4,0))</f>
        <v>0.99927109040942341</v>
      </c>
      <c r="E3740" s="24">
        <v>3</v>
      </c>
      <c r="F3740" s="19">
        <f t="shared" si="174"/>
        <v>2.9978132712282703</v>
      </c>
      <c r="G3740" s="24">
        <v>1.8</v>
      </c>
      <c r="H3740" s="19">
        <f t="shared" si="175"/>
        <v>1.7986879627369623</v>
      </c>
      <c r="I3740" s="24">
        <v>2.9</v>
      </c>
      <c r="J3740" s="19">
        <f t="shared" si="176"/>
        <v>2.8978861621873278</v>
      </c>
    </row>
    <row r="3741" spans="1:10" x14ac:dyDescent="0.25">
      <c r="A3741" s="3">
        <v>2037</v>
      </c>
      <c r="B3741" s="3">
        <v>2</v>
      </c>
      <c r="C3741" s="4">
        <v>18</v>
      </c>
      <c r="D3741" s="20">
        <f>INDEX('Prom Factor Mensual Hora 0,5'!$B$5:$N$28,MATCH('Casos CMg'!$C3741,'Prom Factor Mensual Hora 0,5'!$A$5:$A$28,0),MATCH('Casos CMg'!$B3741,'Prom Factor Mensual Hora 0,5'!$B$4:$M$4,0))</f>
        <v>0.99927561141539023</v>
      </c>
      <c r="E3741" s="24">
        <v>3</v>
      </c>
      <c r="F3741" s="19">
        <f t="shared" si="174"/>
        <v>2.9978268342461707</v>
      </c>
      <c r="G3741" s="24">
        <v>1.8</v>
      </c>
      <c r="H3741" s="19">
        <f t="shared" si="175"/>
        <v>1.7986961005477025</v>
      </c>
      <c r="I3741" s="24">
        <v>2.9</v>
      </c>
      <c r="J3741" s="19">
        <f t="shared" si="176"/>
        <v>2.8978992731046316</v>
      </c>
    </row>
    <row r="3742" spans="1:10" x14ac:dyDescent="0.25">
      <c r="A3742" s="3">
        <v>2037</v>
      </c>
      <c r="B3742" s="3">
        <v>2</v>
      </c>
      <c r="C3742" s="4">
        <v>19</v>
      </c>
      <c r="D3742" s="20">
        <f>INDEX('Prom Factor Mensual Hora 0,5'!$B$5:$N$28,MATCH('Casos CMg'!$C3742,'Prom Factor Mensual Hora 0,5'!$A$5:$A$28,0),MATCH('Casos CMg'!$B3742,'Prom Factor Mensual Hora 0,5'!$B$4:$M$4,0))</f>
        <v>0.99713146013226461</v>
      </c>
      <c r="E3742" s="24">
        <v>7.5</v>
      </c>
      <c r="F3742" s="19">
        <f t="shared" si="174"/>
        <v>7.4784859509919848</v>
      </c>
      <c r="G3742" s="24">
        <v>4.3</v>
      </c>
      <c r="H3742" s="19">
        <f t="shared" si="175"/>
        <v>4.2876652785687375</v>
      </c>
      <c r="I3742" s="24">
        <v>6</v>
      </c>
      <c r="J3742" s="19">
        <f t="shared" si="176"/>
        <v>5.9827887607935875</v>
      </c>
    </row>
    <row r="3743" spans="1:10" x14ac:dyDescent="0.25">
      <c r="A3743" s="3">
        <v>2037</v>
      </c>
      <c r="B3743" s="3">
        <v>2</v>
      </c>
      <c r="C3743" s="4">
        <v>20</v>
      </c>
      <c r="D3743" s="20">
        <f>INDEX('Prom Factor Mensual Hora 0,5'!$B$5:$N$28,MATCH('Casos CMg'!$C3743,'Prom Factor Mensual Hora 0,5'!$A$5:$A$28,0),MATCH('Casos CMg'!$B3743,'Prom Factor Mensual Hora 0,5'!$B$4:$M$4,0))</f>
        <v>0.98942463729197716</v>
      </c>
      <c r="E3743" s="24">
        <v>81.400000000000006</v>
      </c>
      <c r="F3743" s="19">
        <f t="shared" si="174"/>
        <v>80.539165475566946</v>
      </c>
      <c r="G3743" s="24">
        <v>41.6</v>
      </c>
      <c r="H3743" s="19">
        <f t="shared" si="175"/>
        <v>41.160064911346254</v>
      </c>
      <c r="I3743" s="24">
        <v>106.7</v>
      </c>
      <c r="J3743" s="19">
        <f t="shared" si="176"/>
        <v>105.57160879905396</v>
      </c>
    </row>
    <row r="3744" spans="1:10" x14ac:dyDescent="0.25">
      <c r="A3744" s="3">
        <v>2037</v>
      </c>
      <c r="B3744" s="3">
        <v>2</v>
      </c>
      <c r="C3744" s="4">
        <v>21</v>
      </c>
      <c r="D3744" s="20">
        <f>INDEX('Prom Factor Mensual Hora 0,5'!$B$5:$N$28,MATCH('Casos CMg'!$C3744,'Prom Factor Mensual Hora 0,5'!$A$5:$A$28,0),MATCH('Casos CMg'!$B3744,'Prom Factor Mensual Hora 0,5'!$B$4:$M$4,0))</f>
        <v>0.98941890562610713</v>
      </c>
      <c r="E3744" s="24">
        <v>81.8</v>
      </c>
      <c r="F3744" s="19">
        <f t="shared" si="174"/>
        <v>80.934466480215562</v>
      </c>
      <c r="G3744" s="24">
        <v>41.7</v>
      </c>
      <c r="H3744" s="19">
        <f t="shared" si="175"/>
        <v>41.25876836460867</v>
      </c>
      <c r="I3744" s="24">
        <v>106.8</v>
      </c>
      <c r="J3744" s="19">
        <f t="shared" si="176"/>
        <v>105.66993912086824</v>
      </c>
    </row>
    <row r="3745" spans="1:10" x14ac:dyDescent="0.25">
      <c r="A3745" s="3">
        <v>2037</v>
      </c>
      <c r="B3745" s="3">
        <v>2</v>
      </c>
      <c r="C3745" s="4">
        <v>22</v>
      </c>
      <c r="D3745" s="20">
        <f>INDEX('Prom Factor Mensual Hora 0,5'!$B$5:$N$28,MATCH('Casos CMg'!$C3745,'Prom Factor Mensual Hora 0,5'!$A$5:$A$28,0),MATCH('Casos CMg'!$B3745,'Prom Factor Mensual Hora 0,5'!$B$4:$M$4,0))</f>
        <v>0.98941895443097017</v>
      </c>
      <c r="E3745" s="24">
        <v>81.8</v>
      </c>
      <c r="F3745" s="19">
        <f t="shared" si="174"/>
        <v>80.934470472453356</v>
      </c>
      <c r="G3745" s="24">
        <v>41.7</v>
      </c>
      <c r="H3745" s="19">
        <f t="shared" si="175"/>
        <v>41.258770399771457</v>
      </c>
      <c r="I3745" s="24">
        <v>106.8</v>
      </c>
      <c r="J3745" s="19">
        <f t="shared" si="176"/>
        <v>105.6699443332276</v>
      </c>
    </row>
    <row r="3746" spans="1:10" x14ac:dyDescent="0.25">
      <c r="A3746" s="3">
        <v>2037</v>
      </c>
      <c r="B3746" s="3">
        <v>2</v>
      </c>
      <c r="C3746" s="4">
        <v>23</v>
      </c>
      <c r="D3746" s="20">
        <f>INDEX('Prom Factor Mensual Hora 0,5'!$B$5:$N$28,MATCH('Casos CMg'!$C3746,'Prom Factor Mensual Hora 0,5'!$A$5:$A$28,0),MATCH('Casos CMg'!$B3746,'Prom Factor Mensual Hora 0,5'!$B$4:$M$4,0))</f>
        <v>0.98941642396799434</v>
      </c>
      <c r="E3746" s="24">
        <v>81.400000000000006</v>
      </c>
      <c r="F3746" s="19">
        <f t="shared" si="174"/>
        <v>80.538496910994752</v>
      </c>
      <c r="G3746" s="24">
        <v>41.6</v>
      </c>
      <c r="H3746" s="19">
        <f t="shared" si="175"/>
        <v>41.159723237068569</v>
      </c>
      <c r="I3746" s="24">
        <v>106.7</v>
      </c>
      <c r="J3746" s="19">
        <f t="shared" si="176"/>
        <v>105.570732437385</v>
      </c>
    </row>
    <row r="3747" spans="1:10" x14ac:dyDescent="0.25">
      <c r="A3747" s="3">
        <v>2037</v>
      </c>
      <c r="B3747" s="3">
        <v>3</v>
      </c>
      <c r="C3747" s="4">
        <v>0</v>
      </c>
      <c r="D3747" s="20">
        <f>INDEX('Prom Factor Mensual Hora 0,5'!$B$5:$N$28,MATCH('Casos CMg'!$C3747,'Prom Factor Mensual Hora 0,5'!$A$5:$A$28,0),MATCH('Casos CMg'!$B3747,'Prom Factor Mensual Hora 0,5'!$B$4:$M$4,0))</f>
        <v>0.98480508351273932</v>
      </c>
      <c r="E3747" s="24">
        <v>97.1</v>
      </c>
      <c r="F3747" s="19">
        <f t="shared" si="174"/>
        <v>95.62457360908698</v>
      </c>
      <c r="G3747" s="24">
        <v>51.4</v>
      </c>
      <c r="H3747" s="19">
        <f t="shared" si="175"/>
        <v>50.6189812925548</v>
      </c>
      <c r="I3747" s="24">
        <v>122.6</v>
      </c>
      <c r="J3747" s="19">
        <f t="shared" si="176"/>
        <v>120.73710323866183</v>
      </c>
    </row>
    <row r="3748" spans="1:10" x14ac:dyDescent="0.25">
      <c r="A3748" s="3">
        <v>2037</v>
      </c>
      <c r="B3748" s="3">
        <v>3</v>
      </c>
      <c r="C3748" s="4">
        <v>1</v>
      </c>
      <c r="D3748" s="20">
        <f>INDEX('Prom Factor Mensual Hora 0,5'!$B$5:$N$28,MATCH('Casos CMg'!$C3748,'Prom Factor Mensual Hora 0,5'!$A$5:$A$28,0),MATCH('Casos CMg'!$B3748,'Prom Factor Mensual Hora 0,5'!$B$4:$M$4,0))</f>
        <v>0.9916993991440024</v>
      </c>
      <c r="E3748" s="24">
        <v>97.2</v>
      </c>
      <c r="F3748" s="19">
        <f t="shared" si="174"/>
        <v>96.393181596797035</v>
      </c>
      <c r="G3748" s="24">
        <v>51.4</v>
      </c>
      <c r="H3748" s="19">
        <f t="shared" si="175"/>
        <v>50.973349116001721</v>
      </c>
      <c r="I3748" s="24">
        <v>122.7</v>
      </c>
      <c r="J3748" s="19">
        <f t="shared" si="176"/>
        <v>121.6815162749691</v>
      </c>
    </row>
    <row r="3749" spans="1:10" x14ac:dyDescent="0.25">
      <c r="A3749" s="3">
        <v>2037</v>
      </c>
      <c r="B3749" s="3">
        <v>3</v>
      </c>
      <c r="C3749" s="4">
        <v>2</v>
      </c>
      <c r="D3749" s="20">
        <f>INDEX('Prom Factor Mensual Hora 0,5'!$B$5:$N$28,MATCH('Casos CMg'!$C3749,'Prom Factor Mensual Hora 0,5'!$A$5:$A$28,0),MATCH('Casos CMg'!$B3749,'Prom Factor Mensual Hora 0,5'!$B$4:$M$4,0))</f>
        <v>0.99169561703876996</v>
      </c>
      <c r="E3749" s="24">
        <v>97.2</v>
      </c>
      <c r="F3749" s="19">
        <f t="shared" si="174"/>
        <v>96.392813976168441</v>
      </c>
      <c r="G3749" s="24">
        <v>51.4</v>
      </c>
      <c r="H3749" s="19">
        <f t="shared" si="175"/>
        <v>50.973154715792774</v>
      </c>
      <c r="I3749" s="24">
        <v>122.7</v>
      </c>
      <c r="J3749" s="19">
        <f t="shared" si="176"/>
        <v>121.68105221065707</v>
      </c>
    </row>
    <row r="3750" spans="1:10" x14ac:dyDescent="0.25">
      <c r="A3750" s="3">
        <v>2037</v>
      </c>
      <c r="B3750" s="3">
        <v>3</v>
      </c>
      <c r="C3750" s="4">
        <v>3</v>
      </c>
      <c r="D3750" s="20">
        <f>INDEX('Prom Factor Mensual Hora 0,5'!$B$5:$N$28,MATCH('Casos CMg'!$C3750,'Prom Factor Mensual Hora 0,5'!$A$5:$A$28,0),MATCH('Casos CMg'!$B3750,'Prom Factor Mensual Hora 0,5'!$B$4:$M$4,0))</f>
        <v>0.99168703038685069</v>
      </c>
      <c r="E3750" s="24">
        <v>97.2</v>
      </c>
      <c r="F3750" s="19">
        <f t="shared" si="174"/>
        <v>96.391979353601883</v>
      </c>
      <c r="G3750" s="24">
        <v>51.4</v>
      </c>
      <c r="H3750" s="19">
        <f t="shared" si="175"/>
        <v>50.972713361884125</v>
      </c>
      <c r="I3750" s="24">
        <v>122.7</v>
      </c>
      <c r="J3750" s="19">
        <f t="shared" si="176"/>
        <v>121.67999862846658</v>
      </c>
    </row>
    <row r="3751" spans="1:10" x14ac:dyDescent="0.25">
      <c r="A3751" s="3">
        <v>2037</v>
      </c>
      <c r="B3751" s="3">
        <v>3</v>
      </c>
      <c r="C3751" s="4">
        <v>4</v>
      </c>
      <c r="D3751" s="20">
        <f>INDEX('Prom Factor Mensual Hora 0,5'!$B$5:$N$28,MATCH('Casos CMg'!$C3751,'Prom Factor Mensual Hora 0,5'!$A$5:$A$28,0),MATCH('Casos CMg'!$B3751,'Prom Factor Mensual Hora 0,5'!$B$4:$M$4,0))</f>
        <v>0.99168821882152391</v>
      </c>
      <c r="E3751" s="24">
        <v>97.2</v>
      </c>
      <c r="F3751" s="19">
        <f t="shared" si="174"/>
        <v>96.392094869452123</v>
      </c>
      <c r="G3751" s="24">
        <v>51.4</v>
      </c>
      <c r="H3751" s="19">
        <f t="shared" si="175"/>
        <v>50.972774447426325</v>
      </c>
      <c r="I3751" s="24">
        <v>122.7</v>
      </c>
      <c r="J3751" s="19">
        <f t="shared" si="176"/>
        <v>121.68014444940098</v>
      </c>
    </row>
    <row r="3752" spans="1:10" x14ac:dyDescent="0.25">
      <c r="A3752" s="3">
        <v>2037</v>
      </c>
      <c r="B3752" s="3">
        <v>3</v>
      </c>
      <c r="C3752" s="4">
        <v>5</v>
      </c>
      <c r="D3752" s="20">
        <f>INDEX('Prom Factor Mensual Hora 0,5'!$B$5:$N$28,MATCH('Casos CMg'!$C3752,'Prom Factor Mensual Hora 0,5'!$A$5:$A$28,0),MATCH('Casos CMg'!$B3752,'Prom Factor Mensual Hora 0,5'!$B$4:$M$4,0))</f>
        <v>0.99169302191808428</v>
      </c>
      <c r="E3752" s="24">
        <v>97.2</v>
      </c>
      <c r="F3752" s="19">
        <f t="shared" si="174"/>
        <v>96.392561730437791</v>
      </c>
      <c r="G3752" s="24">
        <v>51.4</v>
      </c>
      <c r="H3752" s="19">
        <f t="shared" si="175"/>
        <v>50.973021326589532</v>
      </c>
      <c r="I3752" s="24">
        <v>122.7</v>
      </c>
      <c r="J3752" s="19">
        <f t="shared" si="176"/>
        <v>121.68073378934895</v>
      </c>
    </row>
    <row r="3753" spans="1:10" x14ac:dyDescent="0.25">
      <c r="A3753" s="3">
        <v>2037</v>
      </c>
      <c r="B3753" s="3">
        <v>3</v>
      </c>
      <c r="C3753" s="4">
        <v>6</v>
      </c>
      <c r="D3753" s="20">
        <f>INDEX('Prom Factor Mensual Hora 0,5'!$B$5:$N$28,MATCH('Casos CMg'!$C3753,'Prom Factor Mensual Hora 0,5'!$A$5:$A$28,0),MATCH('Casos CMg'!$B3753,'Prom Factor Mensual Hora 0,5'!$B$4:$M$4,0))</f>
        <v>0.99168767441705652</v>
      </c>
      <c r="E3753" s="24">
        <v>97.2</v>
      </c>
      <c r="F3753" s="19">
        <f t="shared" si="174"/>
        <v>96.392041953337895</v>
      </c>
      <c r="G3753" s="24">
        <v>51.4</v>
      </c>
      <c r="H3753" s="19">
        <f t="shared" si="175"/>
        <v>50.972746465036707</v>
      </c>
      <c r="I3753" s="24">
        <v>122.7</v>
      </c>
      <c r="J3753" s="19">
        <f t="shared" si="176"/>
        <v>121.68007765097283</v>
      </c>
    </row>
    <row r="3754" spans="1:10" x14ac:dyDescent="0.25">
      <c r="A3754" s="3">
        <v>2037</v>
      </c>
      <c r="B3754" s="3">
        <v>3</v>
      </c>
      <c r="C3754" s="4">
        <v>7</v>
      </c>
      <c r="D3754" s="20">
        <f>INDEX('Prom Factor Mensual Hora 0,5'!$B$5:$N$28,MATCH('Casos CMg'!$C3754,'Prom Factor Mensual Hora 0,5'!$A$5:$A$28,0),MATCH('Casos CMg'!$B3754,'Prom Factor Mensual Hora 0,5'!$B$4:$M$4,0))</f>
        <v>0.99169068713511155</v>
      </c>
      <c r="E3754" s="24">
        <v>55.8</v>
      </c>
      <c r="F3754" s="19">
        <f t="shared" si="174"/>
        <v>55.336340342139223</v>
      </c>
      <c r="G3754" s="24">
        <v>28.9</v>
      </c>
      <c r="H3754" s="19">
        <f t="shared" si="175"/>
        <v>28.659860858204723</v>
      </c>
      <c r="I3754" s="24">
        <v>70.5</v>
      </c>
      <c r="J3754" s="19">
        <f t="shared" si="176"/>
        <v>69.914193443025368</v>
      </c>
    </row>
    <row r="3755" spans="1:10" x14ac:dyDescent="0.25">
      <c r="A3755" s="3">
        <v>2037</v>
      </c>
      <c r="B3755" s="3">
        <v>3</v>
      </c>
      <c r="C3755" s="4">
        <v>8</v>
      </c>
      <c r="D3755" s="20">
        <f>INDEX('Prom Factor Mensual Hora 0,5'!$B$5:$N$28,MATCH('Casos CMg'!$C3755,'Prom Factor Mensual Hora 0,5'!$A$5:$A$28,0),MATCH('Casos CMg'!$B3755,'Prom Factor Mensual Hora 0,5'!$B$4:$M$4,0))</f>
        <v>0.99169209706295591</v>
      </c>
      <c r="E3755" s="24">
        <v>55.8</v>
      </c>
      <c r="F3755" s="19">
        <f t="shared" si="174"/>
        <v>55.336419016112934</v>
      </c>
      <c r="G3755" s="24">
        <v>28.9</v>
      </c>
      <c r="H3755" s="19">
        <f t="shared" si="175"/>
        <v>28.659901605119426</v>
      </c>
      <c r="I3755" s="24">
        <v>70.5</v>
      </c>
      <c r="J3755" s="19">
        <f t="shared" si="176"/>
        <v>69.914292842938394</v>
      </c>
    </row>
    <row r="3756" spans="1:10" x14ac:dyDescent="0.25">
      <c r="A3756" s="3">
        <v>2037</v>
      </c>
      <c r="B3756" s="3">
        <v>3</v>
      </c>
      <c r="C3756" s="4">
        <v>9</v>
      </c>
      <c r="D3756" s="20">
        <f>INDEX('Prom Factor Mensual Hora 0,5'!$B$5:$N$28,MATCH('Casos CMg'!$C3756,'Prom Factor Mensual Hora 0,5'!$A$5:$A$28,0),MATCH('Casos CMg'!$B3756,'Prom Factor Mensual Hora 0,5'!$B$4:$M$4,0))</f>
        <v>0.9943535624807196</v>
      </c>
      <c r="E3756" s="24">
        <v>52</v>
      </c>
      <c r="F3756" s="19">
        <f t="shared" si="174"/>
        <v>51.706385248997421</v>
      </c>
      <c r="G3756" s="24">
        <v>30.1</v>
      </c>
      <c r="H3756" s="19">
        <f t="shared" si="175"/>
        <v>29.93004223066966</v>
      </c>
      <c r="I3756" s="24">
        <v>62.8</v>
      </c>
      <c r="J3756" s="19">
        <f t="shared" si="176"/>
        <v>62.445403723789191</v>
      </c>
    </row>
    <row r="3757" spans="1:10" x14ac:dyDescent="0.25">
      <c r="A3757" s="3">
        <v>2037</v>
      </c>
      <c r="B3757" s="3">
        <v>3</v>
      </c>
      <c r="C3757" s="4">
        <v>10</v>
      </c>
      <c r="D3757" s="20">
        <f>INDEX('Prom Factor Mensual Hora 0,5'!$B$5:$N$28,MATCH('Casos CMg'!$C3757,'Prom Factor Mensual Hora 0,5'!$A$5:$A$28,0),MATCH('Casos CMg'!$B3757,'Prom Factor Mensual Hora 0,5'!$B$4:$M$4,0))</f>
        <v>0.99555828900987708</v>
      </c>
      <c r="E3757" s="24">
        <v>50.6</v>
      </c>
      <c r="F3757" s="19">
        <f t="shared" si="174"/>
        <v>50.375249423899781</v>
      </c>
      <c r="G3757" s="24">
        <v>29.8</v>
      </c>
      <c r="H3757" s="19">
        <f t="shared" si="175"/>
        <v>29.667637012494339</v>
      </c>
      <c r="I3757" s="24">
        <v>60.8</v>
      </c>
      <c r="J3757" s="19">
        <f t="shared" si="176"/>
        <v>60.529943971800527</v>
      </c>
    </row>
    <row r="3758" spans="1:10" x14ac:dyDescent="0.25">
      <c r="A3758" s="3">
        <v>2037</v>
      </c>
      <c r="B3758" s="3">
        <v>3</v>
      </c>
      <c r="C3758" s="4">
        <v>11</v>
      </c>
      <c r="D3758" s="20">
        <f>INDEX('Prom Factor Mensual Hora 0,5'!$B$5:$N$28,MATCH('Casos CMg'!$C3758,'Prom Factor Mensual Hora 0,5'!$A$5:$A$28,0),MATCH('Casos CMg'!$B3758,'Prom Factor Mensual Hora 0,5'!$B$4:$M$4,0))</f>
        <v>0.99696702231851253</v>
      </c>
      <c r="E3758" s="24">
        <v>50.6</v>
      </c>
      <c r="F3758" s="19">
        <f t="shared" si="174"/>
        <v>50.446531329316734</v>
      </c>
      <c r="G3758" s="24">
        <v>29.8</v>
      </c>
      <c r="H3758" s="19">
        <f t="shared" si="175"/>
        <v>29.709617265091673</v>
      </c>
      <c r="I3758" s="24">
        <v>60.8</v>
      </c>
      <c r="J3758" s="19">
        <f t="shared" si="176"/>
        <v>60.615594956965559</v>
      </c>
    </row>
    <row r="3759" spans="1:10" x14ac:dyDescent="0.25">
      <c r="A3759" s="3">
        <v>2037</v>
      </c>
      <c r="B3759" s="3">
        <v>3</v>
      </c>
      <c r="C3759" s="4">
        <v>12</v>
      </c>
      <c r="D3759" s="20">
        <f>INDEX('Prom Factor Mensual Hora 0,5'!$B$5:$N$28,MATCH('Casos CMg'!$C3759,'Prom Factor Mensual Hora 0,5'!$A$5:$A$28,0),MATCH('Casos CMg'!$B3759,'Prom Factor Mensual Hora 0,5'!$B$4:$M$4,0))</f>
        <v>0.99756232294182201</v>
      </c>
      <c r="E3759" s="24">
        <v>50.6</v>
      </c>
      <c r="F3759" s="19">
        <f t="shared" si="174"/>
        <v>50.476653540856198</v>
      </c>
      <c r="G3759" s="24">
        <v>29.8</v>
      </c>
      <c r="H3759" s="19">
        <f t="shared" si="175"/>
        <v>29.727357223666296</v>
      </c>
      <c r="I3759" s="24">
        <v>60.8</v>
      </c>
      <c r="J3759" s="19">
        <f t="shared" si="176"/>
        <v>60.651789234862775</v>
      </c>
    </row>
    <row r="3760" spans="1:10" x14ac:dyDescent="0.25">
      <c r="A3760" s="3">
        <v>2037</v>
      </c>
      <c r="B3760" s="3">
        <v>3</v>
      </c>
      <c r="C3760" s="4">
        <v>13</v>
      </c>
      <c r="D3760" s="20">
        <f>INDEX('Prom Factor Mensual Hora 0,5'!$B$5:$N$28,MATCH('Casos CMg'!$C3760,'Prom Factor Mensual Hora 0,5'!$A$5:$A$28,0),MATCH('Casos CMg'!$B3760,'Prom Factor Mensual Hora 0,5'!$B$4:$M$4,0))</f>
        <v>0.99757345039582368</v>
      </c>
      <c r="E3760" s="24">
        <v>60.4</v>
      </c>
      <c r="F3760" s="19">
        <f t="shared" si="174"/>
        <v>60.253436403907749</v>
      </c>
      <c r="G3760" s="24">
        <v>34.799999999999997</v>
      </c>
      <c r="H3760" s="19">
        <f t="shared" si="175"/>
        <v>34.715556073774664</v>
      </c>
      <c r="I3760" s="24">
        <v>73.2</v>
      </c>
      <c r="J3760" s="19">
        <f t="shared" si="176"/>
        <v>73.022376568974295</v>
      </c>
    </row>
    <row r="3761" spans="1:10" x14ac:dyDescent="0.25">
      <c r="A3761" s="3">
        <v>2037</v>
      </c>
      <c r="B3761" s="3">
        <v>3</v>
      </c>
      <c r="C3761" s="4">
        <v>14</v>
      </c>
      <c r="D3761" s="20">
        <f>INDEX('Prom Factor Mensual Hora 0,5'!$B$5:$N$28,MATCH('Casos CMg'!$C3761,'Prom Factor Mensual Hora 0,5'!$A$5:$A$28,0),MATCH('Casos CMg'!$B3761,'Prom Factor Mensual Hora 0,5'!$B$4:$M$4,0))</f>
        <v>0.99910148694727641</v>
      </c>
      <c r="E3761" s="24">
        <v>60.4</v>
      </c>
      <c r="F3761" s="19">
        <f t="shared" si="174"/>
        <v>60.345729811615492</v>
      </c>
      <c r="G3761" s="24">
        <v>34.799999999999997</v>
      </c>
      <c r="H3761" s="19">
        <f t="shared" si="175"/>
        <v>34.768731745765216</v>
      </c>
      <c r="I3761" s="24">
        <v>73.2</v>
      </c>
      <c r="J3761" s="19">
        <f t="shared" si="176"/>
        <v>73.13422884454063</v>
      </c>
    </row>
    <row r="3762" spans="1:10" x14ac:dyDescent="0.25">
      <c r="A3762" s="3">
        <v>2037</v>
      </c>
      <c r="B3762" s="3">
        <v>3</v>
      </c>
      <c r="C3762" s="4">
        <v>15</v>
      </c>
      <c r="D3762" s="20">
        <f>INDEX('Prom Factor Mensual Hora 0,5'!$B$5:$N$28,MATCH('Casos CMg'!$C3762,'Prom Factor Mensual Hora 0,5'!$A$5:$A$28,0),MATCH('Casos CMg'!$B3762,'Prom Factor Mensual Hora 0,5'!$B$4:$M$4,0))</f>
        <v>1</v>
      </c>
      <c r="E3762" s="24">
        <v>55.5</v>
      </c>
      <c r="F3762" s="19">
        <f t="shared" si="174"/>
        <v>55.5</v>
      </c>
      <c r="G3762" s="24">
        <v>32.299999999999997</v>
      </c>
      <c r="H3762" s="19">
        <f t="shared" si="175"/>
        <v>32.299999999999997</v>
      </c>
      <c r="I3762" s="24">
        <v>67</v>
      </c>
      <c r="J3762" s="19">
        <f t="shared" si="176"/>
        <v>67</v>
      </c>
    </row>
    <row r="3763" spans="1:10" x14ac:dyDescent="0.25">
      <c r="A3763" s="3">
        <v>2037</v>
      </c>
      <c r="B3763" s="3">
        <v>3</v>
      </c>
      <c r="C3763" s="4">
        <v>16</v>
      </c>
      <c r="D3763" s="20">
        <f>INDEX('Prom Factor Mensual Hora 0,5'!$B$5:$N$28,MATCH('Casos CMg'!$C3763,'Prom Factor Mensual Hora 0,5'!$A$5:$A$28,0),MATCH('Casos CMg'!$B3763,'Prom Factor Mensual Hora 0,5'!$B$4:$M$4,0))</f>
        <v>0.99990453840340487</v>
      </c>
      <c r="E3763" s="24">
        <v>50.6</v>
      </c>
      <c r="F3763" s="19">
        <f t="shared" si="174"/>
        <v>50.595169643212287</v>
      </c>
      <c r="G3763" s="24">
        <v>29.8</v>
      </c>
      <c r="H3763" s="19">
        <f t="shared" si="175"/>
        <v>29.797155244421464</v>
      </c>
      <c r="I3763" s="24">
        <v>60.8</v>
      </c>
      <c r="J3763" s="19">
        <f t="shared" si="176"/>
        <v>60.794195934927011</v>
      </c>
    </row>
    <row r="3764" spans="1:10" x14ac:dyDescent="0.25">
      <c r="A3764" s="3">
        <v>2037</v>
      </c>
      <c r="B3764" s="3">
        <v>3</v>
      </c>
      <c r="C3764" s="4">
        <v>17</v>
      </c>
      <c r="D3764" s="20">
        <f>INDEX('Prom Factor Mensual Hora 0,5'!$B$5:$N$28,MATCH('Casos CMg'!$C3764,'Prom Factor Mensual Hora 0,5'!$A$5:$A$28,0),MATCH('Casos CMg'!$B3764,'Prom Factor Mensual Hora 0,5'!$B$4:$M$4,0))</f>
        <v>0.99974256146699225</v>
      </c>
      <c r="E3764" s="24">
        <v>50.6</v>
      </c>
      <c r="F3764" s="19">
        <f t="shared" si="174"/>
        <v>50.586973610229812</v>
      </c>
      <c r="G3764" s="24">
        <v>29.8</v>
      </c>
      <c r="H3764" s="19">
        <f t="shared" si="175"/>
        <v>29.792328331716369</v>
      </c>
      <c r="I3764" s="24">
        <v>60.8</v>
      </c>
      <c r="J3764" s="19">
        <f t="shared" si="176"/>
        <v>60.784347737193123</v>
      </c>
    </row>
    <row r="3765" spans="1:10" x14ac:dyDescent="0.25">
      <c r="A3765" s="3">
        <v>2037</v>
      </c>
      <c r="B3765" s="3">
        <v>3</v>
      </c>
      <c r="C3765" s="4">
        <v>18</v>
      </c>
      <c r="D3765" s="20">
        <f>INDEX('Prom Factor Mensual Hora 0,5'!$B$5:$N$28,MATCH('Casos CMg'!$C3765,'Prom Factor Mensual Hora 0,5'!$A$5:$A$28,0),MATCH('Casos CMg'!$B3765,'Prom Factor Mensual Hora 0,5'!$B$4:$M$4,0))</f>
        <v>0.99990615129705385</v>
      </c>
      <c r="E3765" s="24">
        <v>50.6</v>
      </c>
      <c r="F3765" s="19">
        <f t="shared" si="174"/>
        <v>50.595251255630927</v>
      </c>
      <c r="G3765" s="24">
        <v>29.8</v>
      </c>
      <c r="H3765" s="19">
        <f t="shared" si="175"/>
        <v>29.797203308652204</v>
      </c>
      <c r="I3765" s="24">
        <v>60.8</v>
      </c>
      <c r="J3765" s="19">
        <f t="shared" si="176"/>
        <v>60.794293998860873</v>
      </c>
    </row>
    <row r="3766" spans="1:10" x14ac:dyDescent="0.25">
      <c r="A3766" s="3">
        <v>2037</v>
      </c>
      <c r="B3766" s="3">
        <v>3</v>
      </c>
      <c r="C3766" s="4">
        <v>19</v>
      </c>
      <c r="D3766" s="20">
        <f>INDEX('Prom Factor Mensual Hora 0,5'!$B$5:$N$28,MATCH('Casos CMg'!$C3766,'Prom Factor Mensual Hora 0,5'!$A$5:$A$28,0),MATCH('Casos CMg'!$B3766,'Prom Factor Mensual Hora 0,5'!$B$4:$M$4,0))</f>
        <v>0.98834644215198175</v>
      </c>
      <c r="E3766" s="24">
        <v>93.1</v>
      </c>
      <c r="F3766" s="19">
        <f t="shared" si="174"/>
        <v>92.015053764349489</v>
      </c>
      <c r="G3766" s="24">
        <v>50.3</v>
      </c>
      <c r="H3766" s="19">
        <f t="shared" si="175"/>
        <v>49.713826040244676</v>
      </c>
      <c r="I3766" s="24">
        <v>119.6</v>
      </c>
      <c r="J3766" s="19">
        <f t="shared" si="176"/>
        <v>118.20623448137701</v>
      </c>
    </row>
    <row r="3767" spans="1:10" x14ac:dyDescent="0.25">
      <c r="A3767" s="3">
        <v>2037</v>
      </c>
      <c r="B3767" s="3">
        <v>3</v>
      </c>
      <c r="C3767" s="4">
        <v>20</v>
      </c>
      <c r="D3767" s="20">
        <f>INDEX('Prom Factor Mensual Hora 0,5'!$B$5:$N$28,MATCH('Casos CMg'!$C3767,'Prom Factor Mensual Hora 0,5'!$A$5:$A$28,0),MATCH('Casos CMg'!$B3767,'Prom Factor Mensual Hora 0,5'!$B$4:$M$4,0))</f>
        <v>0.98472453846384622</v>
      </c>
      <c r="E3767" s="24">
        <v>91.9</v>
      </c>
      <c r="F3767" s="19">
        <f t="shared" si="174"/>
        <v>90.496185084827474</v>
      </c>
      <c r="G3767" s="24">
        <v>49.9</v>
      </c>
      <c r="H3767" s="19">
        <f t="shared" si="175"/>
        <v>49.137754469345928</v>
      </c>
      <c r="I3767" s="24">
        <v>118.6</v>
      </c>
      <c r="J3767" s="19">
        <f t="shared" si="176"/>
        <v>116.78833026181216</v>
      </c>
    </row>
    <row r="3768" spans="1:10" x14ac:dyDescent="0.25">
      <c r="A3768" s="3">
        <v>2037</v>
      </c>
      <c r="B3768" s="3">
        <v>3</v>
      </c>
      <c r="C3768" s="4">
        <v>21</v>
      </c>
      <c r="D3768" s="20">
        <f>INDEX('Prom Factor Mensual Hora 0,5'!$B$5:$N$28,MATCH('Casos CMg'!$C3768,'Prom Factor Mensual Hora 0,5'!$A$5:$A$28,0),MATCH('Casos CMg'!$B3768,'Prom Factor Mensual Hora 0,5'!$B$4:$M$4,0))</f>
        <v>0.98472687003678994</v>
      </c>
      <c r="E3768" s="24">
        <v>91.9</v>
      </c>
      <c r="F3768" s="19">
        <f t="shared" si="174"/>
        <v>90.496399356381005</v>
      </c>
      <c r="G3768" s="24">
        <v>49.9</v>
      </c>
      <c r="H3768" s="19">
        <f t="shared" si="175"/>
        <v>49.137870814835814</v>
      </c>
      <c r="I3768" s="24">
        <v>118.6</v>
      </c>
      <c r="J3768" s="19">
        <f t="shared" si="176"/>
        <v>116.78860678636327</v>
      </c>
    </row>
    <row r="3769" spans="1:10" x14ac:dyDescent="0.25">
      <c r="A3769" s="3">
        <v>2037</v>
      </c>
      <c r="B3769" s="3">
        <v>3</v>
      </c>
      <c r="C3769" s="4">
        <v>22</v>
      </c>
      <c r="D3769" s="20">
        <f>INDEX('Prom Factor Mensual Hora 0,5'!$B$5:$N$28,MATCH('Casos CMg'!$C3769,'Prom Factor Mensual Hora 0,5'!$A$5:$A$28,0),MATCH('Casos CMg'!$B3769,'Prom Factor Mensual Hora 0,5'!$B$4:$M$4,0))</f>
        <v>0.98472644874400284</v>
      </c>
      <c r="E3769" s="24">
        <v>91.9</v>
      </c>
      <c r="F3769" s="19">
        <f t="shared" si="174"/>
        <v>90.496360639573865</v>
      </c>
      <c r="G3769" s="24">
        <v>49.9</v>
      </c>
      <c r="H3769" s="19">
        <f t="shared" si="175"/>
        <v>49.137849792325738</v>
      </c>
      <c r="I3769" s="24">
        <v>118.6</v>
      </c>
      <c r="J3769" s="19">
        <f t="shared" si="176"/>
        <v>116.78855682103872</v>
      </c>
    </row>
    <row r="3770" spans="1:10" x14ac:dyDescent="0.25">
      <c r="A3770" s="3">
        <v>2037</v>
      </c>
      <c r="B3770" s="3">
        <v>3</v>
      </c>
      <c r="C3770" s="4">
        <v>23</v>
      </c>
      <c r="D3770" s="20">
        <f>INDEX('Prom Factor Mensual Hora 0,5'!$B$5:$N$28,MATCH('Casos CMg'!$C3770,'Prom Factor Mensual Hora 0,5'!$A$5:$A$28,0),MATCH('Casos CMg'!$B3770,'Prom Factor Mensual Hora 0,5'!$B$4:$M$4,0))</f>
        <v>0.98472482955936425</v>
      </c>
      <c r="E3770" s="24">
        <v>93.4</v>
      </c>
      <c r="F3770" s="19">
        <f t="shared" si="174"/>
        <v>91.973299080844626</v>
      </c>
      <c r="G3770" s="24">
        <v>50.4</v>
      </c>
      <c r="H3770" s="19">
        <f t="shared" si="175"/>
        <v>49.630131409791957</v>
      </c>
      <c r="I3770" s="24">
        <v>119.8</v>
      </c>
      <c r="J3770" s="19">
        <f t="shared" si="176"/>
        <v>117.97003458121183</v>
      </c>
    </row>
    <row r="3771" spans="1:10" x14ac:dyDescent="0.25">
      <c r="A3771" s="3">
        <v>2037</v>
      </c>
      <c r="B3771" s="3">
        <v>4</v>
      </c>
      <c r="C3771" s="4">
        <v>0</v>
      </c>
      <c r="D3771" s="20">
        <f>INDEX('Prom Factor Mensual Hora 0,5'!$B$5:$N$28,MATCH('Casos CMg'!$C3771,'Prom Factor Mensual Hora 0,5'!$A$5:$A$28,0),MATCH('Casos CMg'!$B3771,'Prom Factor Mensual Hora 0,5'!$B$4:$M$4,0))</f>
        <v>0.98509089613217082</v>
      </c>
      <c r="E3771" s="24">
        <v>97.8</v>
      </c>
      <c r="F3771" s="19">
        <f t="shared" si="174"/>
        <v>96.341889641726297</v>
      </c>
      <c r="G3771" s="24">
        <v>52.3</v>
      </c>
      <c r="H3771" s="19">
        <f t="shared" si="175"/>
        <v>51.520253867712533</v>
      </c>
      <c r="I3771" s="24">
        <v>125.2</v>
      </c>
      <c r="J3771" s="19">
        <f t="shared" si="176"/>
        <v>123.33338019574779</v>
      </c>
    </row>
    <row r="3772" spans="1:10" x14ac:dyDescent="0.25">
      <c r="A3772" s="3">
        <v>2037</v>
      </c>
      <c r="B3772" s="3">
        <v>4</v>
      </c>
      <c r="C3772" s="4">
        <v>1</v>
      </c>
      <c r="D3772" s="20">
        <f>INDEX('Prom Factor Mensual Hora 0,5'!$B$5:$N$28,MATCH('Casos CMg'!$C3772,'Prom Factor Mensual Hora 0,5'!$A$5:$A$28,0),MATCH('Casos CMg'!$B3772,'Prom Factor Mensual Hora 0,5'!$B$4:$M$4,0))</f>
        <v>0.99157639186385382</v>
      </c>
      <c r="E3772" s="24">
        <v>98.2</v>
      </c>
      <c r="F3772" s="19">
        <f t="shared" si="174"/>
        <v>97.372801681030452</v>
      </c>
      <c r="G3772" s="24">
        <v>52.5</v>
      </c>
      <c r="H3772" s="19">
        <f t="shared" si="175"/>
        <v>52.057760572852324</v>
      </c>
      <c r="I3772" s="24">
        <v>125.6</v>
      </c>
      <c r="J3772" s="19">
        <f t="shared" si="176"/>
        <v>124.54199481810004</v>
      </c>
    </row>
    <row r="3773" spans="1:10" x14ac:dyDescent="0.25">
      <c r="A3773" s="3">
        <v>2037</v>
      </c>
      <c r="B3773" s="3">
        <v>4</v>
      </c>
      <c r="C3773" s="4">
        <v>2</v>
      </c>
      <c r="D3773" s="20">
        <f>INDEX('Prom Factor Mensual Hora 0,5'!$B$5:$N$28,MATCH('Casos CMg'!$C3773,'Prom Factor Mensual Hora 0,5'!$A$5:$A$28,0),MATCH('Casos CMg'!$B3773,'Prom Factor Mensual Hora 0,5'!$B$4:$M$4,0))</f>
        <v>0.9919287834813304</v>
      </c>
      <c r="E3773" s="24">
        <v>98.2</v>
      </c>
      <c r="F3773" s="19">
        <f t="shared" si="174"/>
        <v>97.407406537866649</v>
      </c>
      <c r="G3773" s="24">
        <v>52.5</v>
      </c>
      <c r="H3773" s="19">
        <f t="shared" si="175"/>
        <v>52.076261132769844</v>
      </c>
      <c r="I3773" s="24">
        <v>125.6</v>
      </c>
      <c r="J3773" s="19">
        <f t="shared" si="176"/>
        <v>124.5862552052551</v>
      </c>
    </row>
    <row r="3774" spans="1:10" x14ac:dyDescent="0.25">
      <c r="A3774" s="3">
        <v>2037</v>
      </c>
      <c r="B3774" s="3">
        <v>4</v>
      </c>
      <c r="C3774" s="4">
        <v>3</v>
      </c>
      <c r="D3774" s="20">
        <f>INDEX('Prom Factor Mensual Hora 0,5'!$B$5:$N$28,MATCH('Casos CMg'!$C3774,'Prom Factor Mensual Hora 0,5'!$A$5:$A$28,0),MATCH('Casos CMg'!$B3774,'Prom Factor Mensual Hora 0,5'!$B$4:$M$4,0))</f>
        <v>0.99192985235620701</v>
      </c>
      <c r="E3774" s="24">
        <v>98.2</v>
      </c>
      <c r="F3774" s="19">
        <f t="shared" si="174"/>
        <v>97.407511501379531</v>
      </c>
      <c r="G3774" s="24">
        <v>52.5</v>
      </c>
      <c r="H3774" s="19">
        <f t="shared" si="175"/>
        <v>52.076317248700867</v>
      </c>
      <c r="I3774" s="24">
        <v>125.6</v>
      </c>
      <c r="J3774" s="19">
        <f t="shared" si="176"/>
        <v>124.5863894559396</v>
      </c>
    </row>
    <row r="3775" spans="1:10" x14ac:dyDescent="0.25">
      <c r="A3775" s="3">
        <v>2037</v>
      </c>
      <c r="B3775" s="3">
        <v>4</v>
      </c>
      <c r="C3775" s="4">
        <v>4</v>
      </c>
      <c r="D3775" s="20">
        <f>INDEX('Prom Factor Mensual Hora 0,5'!$B$5:$N$28,MATCH('Casos CMg'!$C3775,'Prom Factor Mensual Hora 0,5'!$A$5:$A$28,0),MATCH('Casos CMg'!$B3775,'Prom Factor Mensual Hora 0,5'!$B$4:$M$4,0))</f>
        <v>0.99192951449224909</v>
      </c>
      <c r="E3775" s="24">
        <v>98.2</v>
      </c>
      <c r="F3775" s="19">
        <f t="shared" si="174"/>
        <v>97.407478323138861</v>
      </c>
      <c r="G3775" s="24">
        <v>52.5</v>
      </c>
      <c r="H3775" s="19">
        <f t="shared" si="175"/>
        <v>52.076299510843079</v>
      </c>
      <c r="I3775" s="24">
        <v>125.6</v>
      </c>
      <c r="J3775" s="19">
        <f t="shared" si="176"/>
        <v>124.58634702022648</v>
      </c>
    </row>
    <row r="3776" spans="1:10" x14ac:dyDescent="0.25">
      <c r="A3776" s="3">
        <v>2037</v>
      </c>
      <c r="B3776" s="3">
        <v>4</v>
      </c>
      <c r="C3776" s="4">
        <v>5</v>
      </c>
      <c r="D3776" s="20">
        <f>INDEX('Prom Factor Mensual Hora 0,5'!$B$5:$N$28,MATCH('Casos CMg'!$C3776,'Prom Factor Mensual Hora 0,5'!$A$5:$A$28,0),MATCH('Casos CMg'!$B3776,'Prom Factor Mensual Hora 0,5'!$B$4:$M$4,0))</f>
        <v>0.99192620075401927</v>
      </c>
      <c r="E3776" s="24">
        <v>98.2</v>
      </c>
      <c r="F3776" s="19">
        <f t="shared" si="174"/>
        <v>97.407152914044701</v>
      </c>
      <c r="G3776" s="24">
        <v>52.5</v>
      </c>
      <c r="H3776" s="19">
        <f t="shared" si="175"/>
        <v>52.076125539586009</v>
      </c>
      <c r="I3776" s="24">
        <v>125.6</v>
      </c>
      <c r="J3776" s="19">
        <f t="shared" si="176"/>
        <v>124.58593081470481</v>
      </c>
    </row>
    <row r="3777" spans="1:10" x14ac:dyDescent="0.25">
      <c r="A3777" s="3">
        <v>2037</v>
      </c>
      <c r="B3777" s="3">
        <v>4</v>
      </c>
      <c r="C3777" s="4">
        <v>6</v>
      </c>
      <c r="D3777" s="20">
        <f>INDEX('Prom Factor Mensual Hora 0,5'!$B$5:$N$28,MATCH('Casos CMg'!$C3777,'Prom Factor Mensual Hora 0,5'!$A$5:$A$28,0),MATCH('Casos CMg'!$B3777,'Prom Factor Mensual Hora 0,5'!$B$4:$M$4,0))</f>
        <v>0.99192118293680531</v>
      </c>
      <c r="E3777" s="24">
        <v>98.2</v>
      </c>
      <c r="F3777" s="19">
        <f t="shared" si="174"/>
        <v>97.406660164394282</v>
      </c>
      <c r="G3777" s="24">
        <v>52.5</v>
      </c>
      <c r="H3777" s="19">
        <f t="shared" si="175"/>
        <v>52.075862104182278</v>
      </c>
      <c r="I3777" s="24">
        <v>125.6</v>
      </c>
      <c r="J3777" s="19">
        <f t="shared" si="176"/>
        <v>124.58530057686274</v>
      </c>
    </row>
    <row r="3778" spans="1:10" x14ac:dyDescent="0.25">
      <c r="A3778" s="3">
        <v>2037</v>
      </c>
      <c r="B3778" s="3">
        <v>4</v>
      </c>
      <c r="C3778" s="4">
        <v>7</v>
      </c>
      <c r="D3778" s="20">
        <f>INDEX('Prom Factor Mensual Hora 0,5'!$B$5:$N$28,MATCH('Casos CMg'!$C3778,'Prom Factor Mensual Hora 0,5'!$A$5:$A$28,0),MATCH('Casos CMg'!$B3778,'Prom Factor Mensual Hora 0,5'!$B$4:$M$4,0))</f>
        <v>0.99192664764138638</v>
      </c>
      <c r="E3778" s="24">
        <v>80.7</v>
      </c>
      <c r="F3778" s="19">
        <f t="shared" si="174"/>
        <v>80.048480464659889</v>
      </c>
      <c r="G3778" s="24">
        <v>43.3</v>
      </c>
      <c r="H3778" s="19">
        <f t="shared" si="175"/>
        <v>42.950423842872027</v>
      </c>
      <c r="I3778" s="24">
        <v>104.7</v>
      </c>
      <c r="J3778" s="19">
        <f t="shared" si="176"/>
        <v>103.85472000805316</v>
      </c>
    </row>
    <row r="3779" spans="1:10" x14ac:dyDescent="0.25">
      <c r="A3779" s="3">
        <v>2037</v>
      </c>
      <c r="B3779" s="3">
        <v>4</v>
      </c>
      <c r="C3779" s="4">
        <v>8</v>
      </c>
      <c r="D3779" s="20">
        <f>INDEX('Prom Factor Mensual Hora 0,5'!$B$5:$N$28,MATCH('Casos CMg'!$C3779,'Prom Factor Mensual Hora 0,5'!$A$5:$A$28,0),MATCH('Casos CMg'!$B3779,'Prom Factor Mensual Hora 0,5'!$B$4:$M$4,0))</f>
        <v>0.99191684978434647</v>
      </c>
      <c r="E3779" s="24">
        <v>80.7</v>
      </c>
      <c r="F3779" s="19">
        <f t="shared" si="174"/>
        <v>80.047689777596759</v>
      </c>
      <c r="G3779" s="24">
        <v>43.3</v>
      </c>
      <c r="H3779" s="19">
        <f t="shared" si="175"/>
        <v>42.949999595662199</v>
      </c>
      <c r="I3779" s="24">
        <v>104.7</v>
      </c>
      <c r="J3779" s="19">
        <f t="shared" si="176"/>
        <v>103.85369417242107</v>
      </c>
    </row>
    <row r="3780" spans="1:10" x14ac:dyDescent="0.25">
      <c r="A3780" s="3">
        <v>2037</v>
      </c>
      <c r="B3780" s="3">
        <v>4</v>
      </c>
      <c r="C3780" s="4">
        <v>9</v>
      </c>
      <c r="D3780" s="20">
        <f>INDEX('Prom Factor Mensual Hora 0,5'!$B$5:$N$28,MATCH('Casos CMg'!$C3780,'Prom Factor Mensual Hora 0,5'!$A$5:$A$28,0),MATCH('Casos CMg'!$B3780,'Prom Factor Mensual Hora 0,5'!$B$4:$M$4,0))</f>
        <v>0.99594377952619184</v>
      </c>
      <c r="E3780" s="24">
        <v>76</v>
      </c>
      <c r="F3780" s="19">
        <f t="shared" ref="F3780:F3843" si="177">$E3780*$D3780</f>
        <v>75.691727243990584</v>
      </c>
      <c r="G3780" s="24">
        <v>39.700000000000003</v>
      </c>
      <c r="H3780" s="19">
        <f t="shared" ref="H3780:H3843" si="178">$G3780*$D3780</f>
        <v>39.538968047189819</v>
      </c>
      <c r="I3780" s="24">
        <v>96.8</v>
      </c>
      <c r="J3780" s="19">
        <f t="shared" ref="J3780:J3843" si="179">$I3780*$D3780</f>
        <v>96.40735785813537</v>
      </c>
    </row>
    <row r="3781" spans="1:10" x14ac:dyDescent="0.25">
      <c r="A3781" s="3">
        <v>2037</v>
      </c>
      <c r="B3781" s="3">
        <v>4</v>
      </c>
      <c r="C3781" s="4">
        <v>10</v>
      </c>
      <c r="D3781" s="20">
        <f>INDEX('Prom Factor Mensual Hora 0,5'!$B$5:$N$28,MATCH('Casos CMg'!$C3781,'Prom Factor Mensual Hora 0,5'!$A$5:$A$28,0),MATCH('Casos CMg'!$B3781,'Prom Factor Mensual Hora 0,5'!$B$4:$M$4,0))</f>
        <v>0.99798323656580945</v>
      </c>
      <c r="E3781" s="24">
        <v>76</v>
      </c>
      <c r="F3781" s="19">
        <f t="shared" si="177"/>
        <v>75.846725979001519</v>
      </c>
      <c r="G3781" s="24">
        <v>39.700000000000003</v>
      </c>
      <c r="H3781" s="19">
        <f t="shared" si="178"/>
        <v>39.61993449166264</v>
      </c>
      <c r="I3781" s="24">
        <v>96.8</v>
      </c>
      <c r="J3781" s="19">
        <f t="shared" si="179"/>
        <v>96.604777299570358</v>
      </c>
    </row>
    <row r="3782" spans="1:10" x14ac:dyDescent="0.25">
      <c r="A3782" s="3">
        <v>2037</v>
      </c>
      <c r="B3782" s="3">
        <v>4</v>
      </c>
      <c r="C3782" s="4">
        <v>11</v>
      </c>
      <c r="D3782" s="20">
        <f>INDEX('Prom Factor Mensual Hora 0,5'!$B$5:$N$28,MATCH('Casos CMg'!$C3782,'Prom Factor Mensual Hora 0,5'!$A$5:$A$28,0),MATCH('Casos CMg'!$B3782,'Prom Factor Mensual Hora 0,5'!$B$4:$M$4,0))</f>
        <v>0.99678871284927506</v>
      </c>
      <c r="E3782" s="24">
        <v>76</v>
      </c>
      <c r="F3782" s="19">
        <f t="shared" si="177"/>
        <v>75.755942176544906</v>
      </c>
      <c r="G3782" s="24">
        <v>39.700000000000003</v>
      </c>
      <c r="H3782" s="19">
        <f t="shared" si="178"/>
        <v>39.572511900116226</v>
      </c>
      <c r="I3782" s="24">
        <v>96.8</v>
      </c>
      <c r="J3782" s="19">
        <f t="shared" si="179"/>
        <v>96.489147403809824</v>
      </c>
    </row>
    <row r="3783" spans="1:10" x14ac:dyDescent="0.25">
      <c r="A3783" s="3">
        <v>2037</v>
      </c>
      <c r="B3783" s="3">
        <v>4</v>
      </c>
      <c r="C3783" s="4">
        <v>12</v>
      </c>
      <c r="D3783" s="20">
        <f>INDEX('Prom Factor Mensual Hora 0,5'!$B$5:$N$28,MATCH('Casos CMg'!$C3783,'Prom Factor Mensual Hora 0,5'!$A$5:$A$28,0),MATCH('Casos CMg'!$B3783,'Prom Factor Mensual Hora 0,5'!$B$4:$M$4,0))</f>
        <v>0.99767261409568264</v>
      </c>
      <c r="E3783" s="24">
        <v>76</v>
      </c>
      <c r="F3783" s="19">
        <f t="shared" si="177"/>
        <v>75.823118671271885</v>
      </c>
      <c r="G3783" s="24">
        <v>39.700000000000003</v>
      </c>
      <c r="H3783" s="19">
        <f t="shared" si="178"/>
        <v>39.607602779598601</v>
      </c>
      <c r="I3783" s="24">
        <v>96.8</v>
      </c>
      <c r="J3783" s="19">
        <f t="shared" si="179"/>
        <v>96.574709044462082</v>
      </c>
    </row>
    <row r="3784" spans="1:10" x14ac:dyDescent="0.25">
      <c r="A3784" s="3">
        <v>2037</v>
      </c>
      <c r="B3784" s="3">
        <v>4</v>
      </c>
      <c r="C3784" s="4">
        <v>13</v>
      </c>
      <c r="D3784" s="20">
        <f>INDEX('Prom Factor Mensual Hora 0,5'!$B$5:$N$28,MATCH('Casos CMg'!$C3784,'Prom Factor Mensual Hora 0,5'!$A$5:$A$28,0),MATCH('Casos CMg'!$B3784,'Prom Factor Mensual Hora 0,5'!$B$4:$M$4,0))</f>
        <v>0.99791573873240724</v>
      </c>
      <c r="E3784" s="24">
        <v>76</v>
      </c>
      <c r="F3784" s="19">
        <f t="shared" si="177"/>
        <v>75.841596143662954</v>
      </c>
      <c r="G3784" s="24">
        <v>39.700000000000003</v>
      </c>
      <c r="H3784" s="19">
        <f t="shared" si="178"/>
        <v>39.617254827676568</v>
      </c>
      <c r="I3784" s="24">
        <v>96.8</v>
      </c>
      <c r="J3784" s="19">
        <f t="shared" si="179"/>
        <v>96.598243509297021</v>
      </c>
    </row>
    <row r="3785" spans="1:10" x14ac:dyDescent="0.25">
      <c r="A3785" s="3">
        <v>2037</v>
      </c>
      <c r="B3785" s="3">
        <v>4</v>
      </c>
      <c r="C3785" s="4">
        <v>14</v>
      </c>
      <c r="D3785" s="20">
        <f>INDEX('Prom Factor Mensual Hora 0,5'!$B$5:$N$28,MATCH('Casos CMg'!$C3785,'Prom Factor Mensual Hora 0,5'!$A$5:$A$28,0),MATCH('Casos CMg'!$B3785,'Prom Factor Mensual Hora 0,5'!$B$4:$M$4,0))</f>
        <v>0.99868782859209315</v>
      </c>
      <c r="E3785" s="24">
        <v>76</v>
      </c>
      <c r="F3785" s="19">
        <f t="shared" si="177"/>
        <v>75.900274972999085</v>
      </c>
      <c r="G3785" s="24">
        <v>39.700000000000003</v>
      </c>
      <c r="H3785" s="19">
        <f t="shared" si="178"/>
        <v>39.647906795106103</v>
      </c>
      <c r="I3785" s="24">
        <v>96.8</v>
      </c>
      <c r="J3785" s="19">
        <f t="shared" si="179"/>
        <v>96.672981807714621</v>
      </c>
    </row>
    <row r="3786" spans="1:10" x14ac:dyDescent="0.25">
      <c r="A3786" s="3">
        <v>2037</v>
      </c>
      <c r="B3786" s="3">
        <v>4</v>
      </c>
      <c r="C3786" s="4">
        <v>15</v>
      </c>
      <c r="D3786" s="20">
        <f>INDEX('Prom Factor Mensual Hora 0,5'!$B$5:$N$28,MATCH('Casos CMg'!$C3786,'Prom Factor Mensual Hora 0,5'!$A$5:$A$28,0),MATCH('Casos CMg'!$B3786,'Prom Factor Mensual Hora 0,5'!$B$4:$M$4,0))</f>
        <v>0.99952541975940357</v>
      </c>
      <c r="E3786" s="24">
        <v>76</v>
      </c>
      <c r="F3786" s="19">
        <f t="shared" si="177"/>
        <v>75.963931901714673</v>
      </c>
      <c r="G3786" s="24">
        <v>39.700000000000003</v>
      </c>
      <c r="H3786" s="19">
        <f t="shared" si="178"/>
        <v>39.681159164448324</v>
      </c>
      <c r="I3786" s="24">
        <v>96.8</v>
      </c>
      <c r="J3786" s="19">
        <f t="shared" si="179"/>
        <v>96.754060632710264</v>
      </c>
    </row>
    <row r="3787" spans="1:10" x14ac:dyDescent="0.25">
      <c r="A3787" s="3">
        <v>2037</v>
      </c>
      <c r="B3787" s="3">
        <v>4</v>
      </c>
      <c r="C3787" s="4">
        <v>16</v>
      </c>
      <c r="D3787" s="20">
        <f>INDEX('Prom Factor Mensual Hora 0,5'!$B$5:$N$28,MATCH('Casos CMg'!$C3787,'Prom Factor Mensual Hora 0,5'!$A$5:$A$28,0),MATCH('Casos CMg'!$B3787,'Prom Factor Mensual Hora 0,5'!$B$4:$M$4,0))</f>
        <v>0.99952220941951331</v>
      </c>
      <c r="E3787" s="24">
        <v>76</v>
      </c>
      <c r="F3787" s="19">
        <f t="shared" si="177"/>
        <v>75.963687915883014</v>
      </c>
      <c r="G3787" s="24">
        <v>39.700000000000003</v>
      </c>
      <c r="H3787" s="19">
        <f t="shared" si="178"/>
        <v>39.681031713954681</v>
      </c>
      <c r="I3787" s="24">
        <v>96.8</v>
      </c>
      <c r="J3787" s="19">
        <f t="shared" si="179"/>
        <v>96.753749871808878</v>
      </c>
    </row>
    <row r="3788" spans="1:10" x14ac:dyDescent="0.25">
      <c r="A3788" s="3">
        <v>2037</v>
      </c>
      <c r="B3788" s="3">
        <v>4</v>
      </c>
      <c r="C3788" s="4">
        <v>17</v>
      </c>
      <c r="D3788" s="20">
        <f>INDEX('Prom Factor Mensual Hora 0,5'!$B$5:$N$28,MATCH('Casos CMg'!$C3788,'Prom Factor Mensual Hora 0,5'!$A$5:$A$28,0),MATCH('Casos CMg'!$B3788,'Prom Factor Mensual Hora 0,5'!$B$4:$M$4,0))</f>
        <v>0.99860950025282025</v>
      </c>
      <c r="E3788" s="24">
        <v>84</v>
      </c>
      <c r="F3788" s="19">
        <f t="shared" si="177"/>
        <v>83.883198021236907</v>
      </c>
      <c r="G3788" s="24">
        <v>44.4</v>
      </c>
      <c r="H3788" s="19">
        <f t="shared" si="178"/>
        <v>44.338261811225216</v>
      </c>
      <c r="I3788" s="24">
        <v>109.8</v>
      </c>
      <c r="J3788" s="19">
        <f t="shared" si="179"/>
        <v>109.64732312775966</v>
      </c>
    </row>
    <row r="3789" spans="1:10" x14ac:dyDescent="0.25">
      <c r="A3789" s="3">
        <v>2037</v>
      </c>
      <c r="B3789" s="3">
        <v>4</v>
      </c>
      <c r="C3789" s="4">
        <v>18</v>
      </c>
      <c r="D3789" s="20">
        <f>INDEX('Prom Factor Mensual Hora 0,5'!$B$5:$N$28,MATCH('Casos CMg'!$C3789,'Prom Factor Mensual Hora 0,5'!$A$5:$A$28,0),MATCH('Casos CMg'!$B3789,'Prom Factor Mensual Hora 0,5'!$B$4:$M$4,0))</f>
        <v>0.99389643847884923</v>
      </c>
      <c r="E3789" s="24">
        <v>84</v>
      </c>
      <c r="F3789" s="19">
        <f t="shared" si="177"/>
        <v>83.48730083222334</v>
      </c>
      <c r="G3789" s="24">
        <v>44.4</v>
      </c>
      <c r="H3789" s="19">
        <f t="shared" si="178"/>
        <v>44.129001868460904</v>
      </c>
      <c r="I3789" s="24">
        <v>109.8</v>
      </c>
      <c r="J3789" s="19">
        <f t="shared" si="179"/>
        <v>109.12982894497765</v>
      </c>
    </row>
    <row r="3790" spans="1:10" x14ac:dyDescent="0.25">
      <c r="A3790" s="3">
        <v>2037</v>
      </c>
      <c r="B3790" s="3">
        <v>4</v>
      </c>
      <c r="C3790" s="4">
        <v>19</v>
      </c>
      <c r="D3790" s="20">
        <f>INDEX('Prom Factor Mensual Hora 0,5'!$B$5:$N$28,MATCH('Casos CMg'!$C3790,'Prom Factor Mensual Hora 0,5'!$A$5:$A$28,0),MATCH('Casos CMg'!$B3790,'Prom Factor Mensual Hora 0,5'!$B$4:$M$4,0))</f>
        <v>0.98457365554055476</v>
      </c>
      <c r="E3790" s="24">
        <v>95.7</v>
      </c>
      <c r="F3790" s="19">
        <f t="shared" si="177"/>
        <v>94.22369883523109</v>
      </c>
      <c r="G3790" s="24">
        <v>51</v>
      </c>
      <c r="H3790" s="19">
        <f t="shared" si="178"/>
        <v>50.213256432568294</v>
      </c>
      <c r="I3790" s="24">
        <v>122.6</v>
      </c>
      <c r="J3790" s="19">
        <f t="shared" si="179"/>
        <v>120.708730169272</v>
      </c>
    </row>
    <row r="3791" spans="1:10" x14ac:dyDescent="0.25">
      <c r="A3791" s="3">
        <v>2037</v>
      </c>
      <c r="B3791" s="3">
        <v>4</v>
      </c>
      <c r="C3791" s="4">
        <v>20</v>
      </c>
      <c r="D3791" s="20">
        <f>INDEX('Prom Factor Mensual Hora 0,5'!$B$5:$N$28,MATCH('Casos CMg'!$C3791,'Prom Factor Mensual Hora 0,5'!$A$5:$A$28,0),MATCH('Casos CMg'!$B3791,'Prom Factor Mensual Hora 0,5'!$B$4:$M$4,0))</f>
        <v>0.98457924790758422</v>
      </c>
      <c r="E3791" s="24">
        <v>95.3</v>
      </c>
      <c r="F3791" s="19">
        <f t="shared" si="177"/>
        <v>93.830402325592772</v>
      </c>
      <c r="G3791" s="24">
        <v>50.7</v>
      </c>
      <c r="H3791" s="19">
        <f t="shared" si="178"/>
        <v>49.918167868914523</v>
      </c>
      <c r="I3791" s="24">
        <v>122.1</v>
      </c>
      <c r="J3791" s="19">
        <f t="shared" si="179"/>
        <v>120.21712616951602</v>
      </c>
    </row>
    <row r="3792" spans="1:10" x14ac:dyDescent="0.25">
      <c r="A3792" s="3">
        <v>2037</v>
      </c>
      <c r="B3792" s="3">
        <v>4</v>
      </c>
      <c r="C3792" s="4">
        <v>21</v>
      </c>
      <c r="D3792" s="20">
        <f>INDEX('Prom Factor Mensual Hora 0,5'!$B$5:$N$28,MATCH('Casos CMg'!$C3792,'Prom Factor Mensual Hora 0,5'!$A$5:$A$28,0),MATCH('Casos CMg'!$B3792,'Prom Factor Mensual Hora 0,5'!$B$4:$M$4,0))</f>
        <v>0.98458014440950103</v>
      </c>
      <c r="E3792" s="24">
        <v>95.3</v>
      </c>
      <c r="F3792" s="19">
        <f t="shared" si="177"/>
        <v>93.830487762225445</v>
      </c>
      <c r="G3792" s="24">
        <v>50.7</v>
      </c>
      <c r="H3792" s="19">
        <f t="shared" si="178"/>
        <v>49.918213321561709</v>
      </c>
      <c r="I3792" s="24">
        <v>122.1</v>
      </c>
      <c r="J3792" s="19">
        <f t="shared" si="179"/>
        <v>120.21723563240008</v>
      </c>
    </row>
    <row r="3793" spans="1:10" x14ac:dyDescent="0.25">
      <c r="A3793" s="3">
        <v>2037</v>
      </c>
      <c r="B3793" s="3">
        <v>4</v>
      </c>
      <c r="C3793" s="4">
        <v>22</v>
      </c>
      <c r="D3793" s="20">
        <f>INDEX('Prom Factor Mensual Hora 0,5'!$B$5:$N$28,MATCH('Casos CMg'!$C3793,'Prom Factor Mensual Hora 0,5'!$A$5:$A$28,0),MATCH('Casos CMg'!$B3793,'Prom Factor Mensual Hora 0,5'!$B$4:$M$4,0))</f>
        <v>0.98457983492759882</v>
      </c>
      <c r="E3793" s="24">
        <v>95.3</v>
      </c>
      <c r="F3793" s="19">
        <f t="shared" si="177"/>
        <v>93.830458268600168</v>
      </c>
      <c r="G3793" s="24">
        <v>50.7</v>
      </c>
      <c r="H3793" s="19">
        <f t="shared" si="178"/>
        <v>49.918197630829262</v>
      </c>
      <c r="I3793" s="24">
        <v>122.1</v>
      </c>
      <c r="J3793" s="19">
        <f t="shared" si="179"/>
        <v>120.21719784465981</v>
      </c>
    </row>
    <row r="3794" spans="1:10" x14ac:dyDescent="0.25">
      <c r="A3794" s="3">
        <v>2037</v>
      </c>
      <c r="B3794" s="3">
        <v>4</v>
      </c>
      <c r="C3794" s="4">
        <v>23</v>
      </c>
      <c r="D3794" s="20">
        <f>INDEX('Prom Factor Mensual Hora 0,5'!$B$5:$N$28,MATCH('Casos CMg'!$C3794,'Prom Factor Mensual Hora 0,5'!$A$5:$A$28,0),MATCH('Casos CMg'!$B3794,'Prom Factor Mensual Hora 0,5'!$B$4:$M$4,0))</f>
        <v>0.9845834688629721</v>
      </c>
      <c r="E3794" s="24">
        <v>95.7</v>
      </c>
      <c r="F3794" s="19">
        <f t="shared" si="177"/>
        <v>94.224637970186436</v>
      </c>
      <c r="G3794" s="24">
        <v>51</v>
      </c>
      <c r="H3794" s="19">
        <f t="shared" si="178"/>
        <v>50.213756912011576</v>
      </c>
      <c r="I3794" s="24">
        <v>122.6</v>
      </c>
      <c r="J3794" s="19">
        <f t="shared" si="179"/>
        <v>120.70993328260037</v>
      </c>
    </row>
    <row r="3795" spans="1:10" x14ac:dyDescent="0.25">
      <c r="A3795" s="3">
        <v>2037</v>
      </c>
      <c r="B3795" s="3">
        <v>5</v>
      </c>
      <c r="C3795" s="4">
        <v>0</v>
      </c>
      <c r="D3795" s="20">
        <f>INDEX('Prom Factor Mensual Hora 0,5'!$B$5:$N$28,MATCH('Casos CMg'!$C3795,'Prom Factor Mensual Hora 0,5'!$A$5:$A$28,0),MATCH('Casos CMg'!$B3795,'Prom Factor Mensual Hora 0,5'!$B$4:$M$4,0))</f>
        <v>0.98650376681470309</v>
      </c>
      <c r="E3795" s="24">
        <v>105.7</v>
      </c>
      <c r="F3795" s="19">
        <f t="shared" si="177"/>
        <v>104.27344815231412</v>
      </c>
      <c r="G3795" s="24">
        <v>59.2</v>
      </c>
      <c r="H3795" s="19">
        <f t="shared" si="178"/>
        <v>58.401022995430424</v>
      </c>
      <c r="I3795" s="24">
        <v>139.30000000000001</v>
      </c>
      <c r="J3795" s="19">
        <f t="shared" si="179"/>
        <v>137.41997471728814</v>
      </c>
    </row>
    <row r="3796" spans="1:10" x14ac:dyDescent="0.25">
      <c r="A3796" s="3">
        <v>2037</v>
      </c>
      <c r="B3796" s="3">
        <v>5</v>
      </c>
      <c r="C3796" s="4">
        <v>1</v>
      </c>
      <c r="D3796" s="20">
        <f>INDEX('Prom Factor Mensual Hora 0,5'!$B$5:$N$28,MATCH('Casos CMg'!$C3796,'Prom Factor Mensual Hora 0,5'!$A$5:$A$28,0),MATCH('Casos CMg'!$B3796,'Prom Factor Mensual Hora 0,5'!$B$4:$M$4,0))</f>
        <v>0.99019504867148112</v>
      </c>
      <c r="E3796" s="24">
        <v>106</v>
      </c>
      <c r="F3796" s="19">
        <f t="shared" si="177"/>
        <v>104.960675159177</v>
      </c>
      <c r="G3796" s="24">
        <v>59.4</v>
      </c>
      <c r="H3796" s="19">
        <f t="shared" si="178"/>
        <v>58.817585891085976</v>
      </c>
      <c r="I3796" s="24">
        <v>140.19999999999999</v>
      </c>
      <c r="J3796" s="19">
        <f t="shared" si="179"/>
        <v>138.82534582374163</v>
      </c>
    </row>
    <row r="3797" spans="1:10" x14ac:dyDescent="0.25">
      <c r="A3797" s="3">
        <v>2037</v>
      </c>
      <c r="B3797" s="3">
        <v>5</v>
      </c>
      <c r="C3797" s="4">
        <v>2</v>
      </c>
      <c r="D3797" s="20">
        <f>INDEX('Prom Factor Mensual Hora 0,5'!$B$5:$N$28,MATCH('Casos CMg'!$C3797,'Prom Factor Mensual Hora 0,5'!$A$5:$A$28,0),MATCH('Casos CMg'!$B3797,'Prom Factor Mensual Hora 0,5'!$B$4:$M$4,0))</f>
        <v>0.99019368846559985</v>
      </c>
      <c r="E3797" s="24">
        <v>106</v>
      </c>
      <c r="F3797" s="19">
        <f t="shared" si="177"/>
        <v>104.96053097735359</v>
      </c>
      <c r="G3797" s="24">
        <v>59.4</v>
      </c>
      <c r="H3797" s="19">
        <f t="shared" si="178"/>
        <v>58.817505094856628</v>
      </c>
      <c r="I3797" s="24">
        <v>140.19999999999999</v>
      </c>
      <c r="J3797" s="19">
        <f t="shared" si="179"/>
        <v>138.82515512287708</v>
      </c>
    </row>
    <row r="3798" spans="1:10" x14ac:dyDescent="0.25">
      <c r="A3798" s="3">
        <v>2037</v>
      </c>
      <c r="B3798" s="3">
        <v>5</v>
      </c>
      <c r="C3798" s="4">
        <v>3</v>
      </c>
      <c r="D3798" s="20">
        <f>INDEX('Prom Factor Mensual Hora 0,5'!$B$5:$N$28,MATCH('Casos CMg'!$C3798,'Prom Factor Mensual Hora 0,5'!$A$5:$A$28,0),MATCH('Casos CMg'!$B3798,'Prom Factor Mensual Hora 0,5'!$B$4:$M$4,0))</f>
        <v>0.99019542660829607</v>
      </c>
      <c r="E3798" s="24">
        <v>106</v>
      </c>
      <c r="F3798" s="19">
        <f t="shared" si="177"/>
        <v>104.96071522047939</v>
      </c>
      <c r="G3798" s="24">
        <v>59.4</v>
      </c>
      <c r="H3798" s="19">
        <f t="shared" si="178"/>
        <v>58.817608340532786</v>
      </c>
      <c r="I3798" s="24">
        <v>140.19999999999999</v>
      </c>
      <c r="J3798" s="19">
        <f t="shared" si="179"/>
        <v>138.82539881048311</v>
      </c>
    </row>
    <row r="3799" spans="1:10" x14ac:dyDescent="0.25">
      <c r="A3799" s="3">
        <v>2037</v>
      </c>
      <c r="B3799" s="3">
        <v>5</v>
      </c>
      <c r="C3799" s="4">
        <v>4</v>
      </c>
      <c r="D3799" s="20">
        <f>INDEX('Prom Factor Mensual Hora 0,5'!$B$5:$N$28,MATCH('Casos CMg'!$C3799,'Prom Factor Mensual Hora 0,5'!$A$5:$A$28,0),MATCH('Casos CMg'!$B3799,'Prom Factor Mensual Hora 0,5'!$B$4:$M$4,0))</f>
        <v>0.99019337798033169</v>
      </c>
      <c r="E3799" s="24">
        <v>106</v>
      </c>
      <c r="F3799" s="19">
        <f t="shared" si="177"/>
        <v>104.96049806591516</v>
      </c>
      <c r="G3799" s="24">
        <v>59.4</v>
      </c>
      <c r="H3799" s="19">
        <f t="shared" si="178"/>
        <v>58.817486652031704</v>
      </c>
      <c r="I3799" s="24">
        <v>140.19999999999999</v>
      </c>
      <c r="J3799" s="19">
        <f t="shared" si="179"/>
        <v>138.82511159284249</v>
      </c>
    </row>
    <row r="3800" spans="1:10" x14ac:dyDescent="0.25">
      <c r="A3800" s="3">
        <v>2037</v>
      </c>
      <c r="B3800" s="3">
        <v>5</v>
      </c>
      <c r="C3800" s="4">
        <v>5</v>
      </c>
      <c r="D3800" s="20">
        <f>INDEX('Prom Factor Mensual Hora 0,5'!$B$5:$N$28,MATCH('Casos CMg'!$C3800,'Prom Factor Mensual Hora 0,5'!$A$5:$A$28,0),MATCH('Casos CMg'!$B3800,'Prom Factor Mensual Hora 0,5'!$B$4:$M$4,0))</f>
        <v>0.99019519642558873</v>
      </c>
      <c r="E3800" s="24">
        <v>106</v>
      </c>
      <c r="F3800" s="19">
        <f t="shared" si="177"/>
        <v>104.96069082111241</v>
      </c>
      <c r="G3800" s="24">
        <v>59.4</v>
      </c>
      <c r="H3800" s="19">
        <f t="shared" si="178"/>
        <v>58.81759466767997</v>
      </c>
      <c r="I3800" s="24">
        <v>140.19999999999999</v>
      </c>
      <c r="J3800" s="19">
        <f t="shared" si="179"/>
        <v>138.82536653886754</v>
      </c>
    </row>
    <row r="3801" spans="1:10" x14ac:dyDescent="0.25">
      <c r="A3801" s="3">
        <v>2037</v>
      </c>
      <c r="B3801" s="3">
        <v>5</v>
      </c>
      <c r="C3801" s="4">
        <v>6</v>
      </c>
      <c r="D3801" s="20">
        <f>INDEX('Prom Factor Mensual Hora 0,5'!$B$5:$N$28,MATCH('Casos CMg'!$C3801,'Prom Factor Mensual Hora 0,5'!$A$5:$A$28,0),MATCH('Casos CMg'!$B3801,'Prom Factor Mensual Hora 0,5'!$B$4:$M$4,0))</f>
        <v>0.99019420252076495</v>
      </c>
      <c r="E3801" s="24">
        <v>106</v>
      </c>
      <c r="F3801" s="19">
        <f t="shared" si="177"/>
        <v>104.96058546720108</v>
      </c>
      <c r="G3801" s="24">
        <v>59.4</v>
      </c>
      <c r="H3801" s="19">
        <f t="shared" si="178"/>
        <v>58.817535629733435</v>
      </c>
      <c r="I3801" s="24">
        <v>140.19999999999999</v>
      </c>
      <c r="J3801" s="19">
        <f t="shared" si="179"/>
        <v>138.82522719341122</v>
      </c>
    </row>
    <row r="3802" spans="1:10" x14ac:dyDescent="0.25">
      <c r="A3802" s="3">
        <v>2037</v>
      </c>
      <c r="B3802" s="3">
        <v>5</v>
      </c>
      <c r="C3802" s="4">
        <v>7</v>
      </c>
      <c r="D3802" s="20">
        <f>INDEX('Prom Factor Mensual Hora 0,5'!$B$5:$N$28,MATCH('Casos CMg'!$C3802,'Prom Factor Mensual Hora 0,5'!$A$5:$A$28,0),MATCH('Casos CMg'!$B3802,'Prom Factor Mensual Hora 0,5'!$B$4:$M$4,0))</f>
        <v>0.99018860220577332</v>
      </c>
      <c r="E3802" s="24">
        <v>53.4</v>
      </c>
      <c r="F3802" s="19">
        <f t="shared" si="177"/>
        <v>52.876071357788291</v>
      </c>
      <c r="G3802" s="24">
        <v>28</v>
      </c>
      <c r="H3802" s="19">
        <f t="shared" si="178"/>
        <v>27.725280861761654</v>
      </c>
      <c r="I3802" s="24">
        <v>67</v>
      </c>
      <c r="J3802" s="19">
        <f t="shared" si="179"/>
        <v>66.342636347786808</v>
      </c>
    </row>
    <row r="3803" spans="1:10" x14ac:dyDescent="0.25">
      <c r="A3803" s="3">
        <v>2037</v>
      </c>
      <c r="B3803" s="3">
        <v>5</v>
      </c>
      <c r="C3803" s="4">
        <v>8</v>
      </c>
      <c r="D3803" s="20">
        <f>INDEX('Prom Factor Mensual Hora 0,5'!$B$5:$N$28,MATCH('Casos CMg'!$C3803,'Prom Factor Mensual Hora 0,5'!$A$5:$A$28,0),MATCH('Casos CMg'!$B3803,'Prom Factor Mensual Hora 0,5'!$B$4:$M$4,0))</f>
        <v>0.99018569567088699</v>
      </c>
      <c r="E3803" s="24">
        <v>52.7</v>
      </c>
      <c r="F3803" s="19">
        <f t="shared" si="177"/>
        <v>52.182786161855745</v>
      </c>
      <c r="G3803" s="24">
        <v>27.5</v>
      </c>
      <c r="H3803" s="19">
        <f t="shared" si="178"/>
        <v>27.230106630949393</v>
      </c>
      <c r="I3803" s="24">
        <v>65.8</v>
      </c>
      <c r="J3803" s="19">
        <f t="shared" si="179"/>
        <v>65.154218775144358</v>
      </c>
    </row>
    <row r="3804" spans="1:10" x14ac:dyDescent="0.25">
      <c r="A3804" s="3">
        <v>2037</v>
      </c>
      <c r="B3804" s="3">
        <v>5</v>
      </c>
      <c r="C3804" s="4">
        <v>9</v>
      </c>
      <c r="D3804" s="20">
        <f>INDEX('Prom Factor Mensual Hora 0,5'!$B$5:$N$28,MATCH('Casos CMg'!$C3804,'Prom Factor Mensual Hora 0,5'!$A$5:$A$28,0),MATCH('Casos CMg'!$B3804,'Prom Factor Mensual Hora 0,5'!$B$4:$M$4,0))</f>
        <v>0.98983970721403225</v>
      </c>
      <c r="E3804" s="24">
        <v>63.3</v>
      </c>
      <c r="F3804" s="19">
        <f t="shared" si="177"/>
        <v>62.656853466648236</v>
      </c>
      <c r="G3804" s="24">
        <v>32.700000000000003</v>
      </c>
      <c r="H3804" s="19">
        <f t="shared" si="178"/>
        <v>32.367758425898856</v>
      </c>
      <c r="I3804" s="24">
        <v>80.099999999999994</v>
      </c>
      <c r="J3804" s="19">
        <f t="shared" si="179"/>
        <v>79.286160547843977</v>
      </c>
    </row>
    <row r="3805" spans="1:10" x14ac:dyDescent="0.25">
      <c r="A3805" s="3">
        <v>2037</v>
      </c>
      <c r="B3805" s="3">
        <v>5</v>
      </c>
      <c r="C3805" s="4">
        <v>10</v>
      </c>
      <c r="D3805" s="20">
        <f>INDEX('Prom Factor Mensual Hora 0,5'!$B$5:$N$28,MATCH('Casos CMg'!$C3805,'Prom Factor Mensual Hora 0,5'!$A$5:$A$28,0),MATCH('Casos CMg'!$B3805,'Prom Factor Mensual Hora 0,5'!$B$4:$M$4,0))</f>
        <v>0.99266718743237436</v>
      </c>
      <c r="E3805" s="24">
        <v>63.3</v>
      </c>
      <c r="F3805" s="19">
        <f t="shared" si="177"/>
        <v>62.835832964469297</v>
      </c>
      <c r="G3805" s="24">
        <v>32.700000000000003</v>
      </c>
      <c r="H3805" s="19">
        <f t="shared" si="178"/>
        <v>32.460217029038645</v>
      </c>
      <c r="I3805" s="24">
        <v>80.099999999999994</v>
      </c>
      <c r="J3805" s="19">
        <f t="shared" si="179"/>
        <v>79.512641713333181</v>
      </c>
    </row>
    <row r="3806" spans="1:10" x14ac:dyDescent="0.25">
      <c r="A3806" s="3">
        <v>2037</v>
      </c>
      <c r="B3806" s="3">
        <v>5</v>
      </c>
      <c r="C3806" s="4">
        <v>11</v>
      </c>
      <c r="D3806" s="20">
        <f>INDEX('Prom Factor Mensual Hora 0,5'!$B$5:$N$28,MATCH('Casos CMg'!$C3806,'Prom Factor Mensual Hora 0,5'!$A$5:$A$28,0),MATCH('Casos CMg'!$B3806,'Prom Factor Mensual Hora 0,5'!$B$4:$M$4,0))</f>
        <v>0.99218945653919455</v>
      </c>
      <c r="E3806" s="24">
        <v>74.099999999999994</v>
      </c>
      <c r="F3806" s="19">
        <f t="shared" si="177"/>
        <v>73.521238729554312</v>
      </c>
      <c r="G3806" s="24">
        <v>37.9</v>
      </c>
      <c r="H3806" s="19">
        <f t="shared" si="178"/>
        <v>37.603980402835475</v>
      </c>
      <c r="I3806" s="24">
        <v>94.7</v>
      </c>
      <c r="J3806" s="19">
        <f t="shared" si="179"/>
        <v>93.96034153426173</v>
      </c>
    </row>
    <row r="3807" spans="1:10" x14ac:dyDescent="0.25">
      <c r="A3807" s="3">
        <v>2037</v>
      </c>
      <c r="B3807" s="3">
        <v>5</v>
      </c>
      <c r="C3807" s="4">
        <v>12</v>
      </c>
      <c r="D3807" s="20">
        <f>INDEX('Prom Factor Mensual Hora 0,5'!$B$5:$N$28,MATCH('Casos CMg'!$C3807,'Prom Factor Mensual Hora 0,5'!$A$5:$A$28,0),MATCH('Casos CMg'!$B3807,'Prom Factor Mensual Hora 0,5'!$B$4:$M$4,0))</f>
        <v>0.99260033611078324</v>
      </c>
      <c r="E3807" s="24">
        <v>74.099999999999994</v>
      </c>
      <c r="F3807" s="19">
        <f t="shared" si="177"/>
        <v>73.551684905809026</v>
      </c>
      <c r="G3807" s="24">
        <v>37.9</v>
      </c>
      <c r="H3807" s="19">
        <f t="shared" si="178"/>
        <v>37.619552738598685</v>
      </c>
      <c r="I3807" s="24">
        <v>94.6</v>
      </c>
      <c r="J3807" s="19">
        <f t="shared" si="179"/>
        <v>93.899991796080087</v>
      </c>
    </row>
    <row r="3808" spans="1:10" x14ac:dyDescent="0.25">
      <c r="A3808" s="3">
        <v>2037</v>
      </c>
      <c r="B3808" s="3">
        <v>5</v>
      </c>
      <c r="C3808" s="4">
        <v>13</v>
      </c>
      <c r="D3808" s="20">
        <f>INDEX('Prom Factor Mensual Hora 0,5'!$B$5:$N$28,MATCH('Casos CMg'!$C3808,'Prom Factor Mensual Hora 0,5'!$A$5:$A$28,0),MATCH('Casos CMg'!$B3808,'Prom Factor Mensual Hora 0,5'!$B$4:$M$4,0))</f>
        <v>0.99401197200835911</v>
      </c>
      <c r="E3808" s="24">
        <v>74.099999999999994</v>
      </c>
      <c r="F3808" s="19">
        <f t="shared" si="177"/>
        <v>73.656287125819404</v>
      </c>
      <c r="G3808" s="24">
        <v>37.9</v>
      </c>
      <c r="H3808" s="19">
        <f t="shared" si="178"/>
        <v>37.67305373911681</v>
      </c>
      <c r="I3808" s="24">
        <v>94.7</v>
      </c>
      <c r="J3808" s="19">
        <f t="shared" si="179"/>
        <v>94.132933749191608</v>
      </c>
    </row>
    <row r="3809" spans="1:10" x14ac:dyDescent="0.25">
      <c r="A3809" s="3">
        <v>2037</v>
      </c>
      <c r="B3809" s="3">
        <v>5</v>
      </c>
      <c r="C3809" s="4">
        <v>14</v>
      </c>
      <c r="D3809" s="20">
        <f>INDEX('Prom Factor Mensual Hora 0,5'!$B$5:$N$28,MATCH('Casos CMg'!$C3809,'Prom Factor Mensual Hora 0,5'!$A$5:$A$28,0),MATCH('Casos CMg'!$B3809,'Prom Factor Mensual Hora 0,5'!$B$4:$M$4,0))</f>
        <v>0.99444557339715212</v>
      </c>
      <c r="E3809" s="24">
        <v>74.099999999999994</v>
      </c>
      <c r="F3809" s="19">
        <f t="shared" si="177"/>
        <v>73.68841698872896</v>
      </c>
      <c r="G3809" s="24">
        <v>37.9</v>
      </c>
      <c r="H3809" s="19">
        <f t="shared" si="178"/>
        <v>37.689487231752061</v>
      </c>
      <c r="I3809" s="24">
        <v>94.7</v>
      </c>
      <c r="J3809" s="19">
        <f t="shared" si="179"/>
        <v>94.173995800710301</v>
      </c>
    </row>
    <row r="3810" spans="1:10" x14ac:dyDescent="0.25">
      <c r="A3810" s="3">
        <v>2037</v>
      </c>
      <c r="B3810" s="3">
        <v>5</v>
      </c>
      <c r="C3810" s="4">
        <v>15</v>
      </c>
      <c r="D3810" s="20">
        <f>INDEX('Prom Factor Mensual Hora 0,5'!$B$5:$N$28,MATCH('Casos CMg'!$C3810,'Prom Factor Mensual Hora 0,5'!$A$5:$A$28,0),MATCH('Casos CMg'!$B3810,'Prom Factor Mensual Hora 0,5'!$B$4:$M$4,0))</f>
        <v>0.99781270706613279</v>
      </c>
      <c r="E3810" s="24">
        <v>74.099999999999994</v>
      </c>
      <c r="F3810" s="19">
        <f t="shared" si="177"/>
        <v>73.937921593600436</v>
      </c>
      <c r="G3810" s="24">
        <v>37.9</v>
      </c>
      <c r="H3810" s="19">
        <f t="shared" si="178"/>
        <v>37.817101597806435</v>
      </c>
      <c r="I3810" s="24">
        <v>94.7</v>
      </c>
      <c r="J3810" s="19">
        <f t="shared" si="179"/>
        <v>94.492863359162783</v>
      </c>
    </row>
    <row r="3811" spans="1:10" x14ac:dyDescent="0.25">
      <c r="A3811" s="3">
        <v>2037</v>
      </c>
      <c r="B3811" s="3">
        <v>5</v>
      </c>
      <c r="C3811" s="4">
        <v>16</v>
      </c>
      <c r="D3811" s="20">
        <f>INDEX('Prom Factor Mensual Hora 0,5'!$B$5:$N$28,MATCH('Casos CMg'!$C3811,'Prom Factor Mensual Hora 0,5'!$A$5:$A$28,0),MATCH('Casos CMg'!$B3811,'Prom Factor Mensual Hora 0,5'!$B$4:$M$4,0))</f>
        <v>0.99868145093179961</v>
      </c>
      <c r="E3811" s="24">
        <v>74.099999999999994</v>
      </c>
      <c r="F3811" s="19">
        <f t="shared" si="177"/>
        <v>74.002295514046352</v>
      </c>
      <c r="G3811" s="24">
        <v>37.9</v>
      </c>
      <c r="H3811" s="19">
        <f t="shared" si="178"/>
        <v>37.8500269903152</v>
      </c>
      <c r="I3811" s="24">
        <v>94.7</v>
      </c>
      <c r="J3811" s="19">
        <f t="shared" si="179"/>
        <v>94.575133403241423</v>
      </c>
    </row>
    <row r="3812" spans="1:10" x14ac:dyDescent="0.25">
      <c r="A3812" s="3">
        <v>2037</v>
      </c>
      <c r="B3812" s="3">
        <v>5</v>
      </c>
      <c r="C3812" s="4">
        <v>17</v>
      </c>
      <c r="D3812" s="20">
        <f>INDEX('Prom Factor Mensual Hora 0,5'!$B$5:$N$28,MATCH('Casos CMg'!$C3812,'Prom Factor Mensual Hora 0,5'!$A$5:$A$28,0),MATCH('Casos CMg'!$B3812,'Prom Factor Mensual Hora 0,5'!$B$4:$M$4,0))</f>
        <v>0.99249190244039487</v>
      </c>
      <c r="E3812" s="24">
        <v>74.099999999999994</v>
      </c>
      <c r="F3812" s="19">
        <f t="shared" si="177"/>
        <v>73.543649970833258</v>
      </c>
      <c r="G3812" s="24">
        <v>37.9</v>
      </c>
      <c r="H3812" s="19">
        <f t="shared" si="178"/>
        <v>37.615443102490964</v>
      </c>
      <c r="I3812" s="24">
        <v>94.7</v>
      </c>
      <c r="J3812" s="19">
        <f t="shared" si="179"/>
        <v>93.988983161105395</v>
      </c>
    </row>
    <row r="3813" spans="1:10" x14ac:dyDescent="0.25">
      <c r="A3813" s="3">
        <v>2037</v>
      </c>
      <c r="B3813" s="3">
        <v>5</v>
      </c>
      <c r="C3813" s="4">
        <v>18</v>
      </c>
      <c r="D3813" s="20">
        <f>INDEX('Prom Factor Mensual Hora 0,5'!$B$5:$N$28,MATCH('Casos CMg'!$C3813,'Prom Factor Mensual Hora 0,5'!$A$5:$A$28,0),MATCH('Casos CMg'!$B3813,'Prom Factor Mensual Hora 0,5'!$B$4:$M$4,0))</f>
        <v>0.98813585999156028</v>
      </c>
      <c r="E3813" s="24">
        <v>105.5</v>
      </c>
      <c r="F3813" s="19">
        <f t="shared" si="177"/>
        <v>104.2483332291096</v>
      </c>
      <c r="G3813" s="24">
        <v>59</v>
      </c>
      <c r="H3813" s="19">
        <f t="shared" si="178"/>
        <v>58.300015739502058</v>
      </c>
      <c r="I3813" s="24">
        <v>138.9</v>
      </c>
      <c r="J3813" s="19">
        <f t="shared" si="179"/>
        <v>137.25207095282772</v>
      </c>
    </row>
    <row r="3814" spans="1:10" x14ac:dyDescent="0.25">
      <c r="A3814" s="3">
        <v>2037</v>
      </c>
      <c r="B3814" s="3">
        <v>5</v>
      </c>
      <c r="C3814" s="4">
        <v>19</v>
      </c>
      <c r="D3814" s="20">
        <f>INDEX('Prom Factor Mensual Hora 0,5'!$B$5:$N$28,MATCH('Casos CMg'!$C3814,'Prom Factor Mensual Hora 0,5'!$A$5:$A$28,0),MATCH('Casos CMg'!$B3814,'Prom Factor Mensual Hora 0,5'!$B$4:$M$4,0))</f>
        <v>0.98661676220214434</v>
      </c>
      <c r="E3814" s="24">
        <v>105.4</v>
      </c>
      <c r="F3814" s="19">
        <f t="shared" si="177"/>
        <v>103.98940673610602</v>
      </c>
      <c r="G3814" s="24">
        <v>58.9</v>
      </c>
      <c r="H3814" s="19">
        <f t="shared" si="178"/>
        <v>58.111727293706302</v>
      </c>
      <c r="I3814" s="24">
        <v>138.6</v>
      </c>
      <c r="J3814" s="19">
        <f t="shared" si="179"/>
        <v>136.7450832412172</v>
      </c>
    </row>
    <row r="3815" spans="1:10" x14ac:dyDescent="0.25">
      <c r="A3815" s="3">
        <v>2037</v>
      </c>
      <c r="B3815" s="3">
        <v>5</v>
      </c>
      <c r="C3815" s="4">
        <v>20</v>
      </c>
      <c r="D3815" s="20">
        <f>INDEX('Prom Factor Mensual Hora 0,5'!$B$5:$N$28,MATCH('Casos CMg'!$C3815,'Prom Factor Mensual Hora 0,5'!$A$5:$A$28,0),MATCH('Casos CMg'!$B3815,'Prom Factor Mensual Hora 0,5'!$B$4:$M$4,0))</f>
        <v>0.9866187724491613</v>
      </c>
      <c r="E3815" s="24">
        <v>105.4</v>
      </c>
      <c r="F3815" s="19">
        <f t="shared" si="177"/>
        <v>103.98961861614161</v>
      </c>
      <c r="G3815" s="24">
        <v>58.9</v>
      </c>
      <c r="H3815" s="19">
        <f t="shared" si="178"/>
        <v>58.111845697255596</v>
      </c>
      <c r="I3815" s="24">
        <v>138.6</v>
      </c>
      <c r="J3815" s="19">
        <f t="shared" si="179"/>
        <v>136.74536186145374</v>
      </c>
    </row>
    <row r="3816" spans="1:10" x14ac:dyDescent="0.25">
      <c r="A3816" s="3">
        <v>2037</v>
      </c>
      <c r="B3816" s="3">
        <v>5</v>
      </c>
      <c r="C3816" s="4">
        <v>21</v>
      </c>
      <c r="D3816" s="20">
        <f>INDEX('Prom Factor Mensual Hora 0,5'!$B$5:$N$28,MATCH('Casos CMg'!$C3816,'Prom Factor Mensual Hora 0,5'!$A$5:$A$28,0),MATCH('Casos CMg'!$B3816,'Prom Factor Mensual Hora 0,5'!$B$4:$M$4,0))</f>
        <v>0.98661716238309871</v>
      </c>
      <c r="E3816" s="24">
        <v>105.4</v>
      </c>
      <c r="F3816" s="19">
        <f t="shared" si="177"/>
        <v>103.98944891517861</v>
      </c>
      <c r="G3816" s="24">
        <v>58.9</v>
      </c>
      <c r="H3816" s="19">
        <f t="shared" si="178"/>
        <v>58.11175086436451</v>
      </c>
      <c r="I3816" s="24">
        <v>138.6</v>
      </c>
      <c r="J3816" s="19">
        <f t="shared" si="179"/>
        <v>136.74513870629747</v>
      </c>
    </row>
    <row r="3817" spans="1:10" x14ac:dyDescent="0.25">
      <c r="A3817" s="3">
        <v>2037</v>
      </c>
      <c r="B3817" s="3">
        <v>5</v>
      </c>
      <c r="C3817" s="4">
        <v>22</v>
      </c>
      <c r="D3817" s="20">
        <f>INDEX('Prom Factor Mensual Hora 0,5'!$B$5:$N$28,MATCH('Casos CMg'!$C3817,'Prom Factor Mensual Hora 0,5'!$A$5:$A$28,0),MATCH('Casos CMg'!$B3817,'Prom Factor Mensual Hora 0,5'!$B$4:$M$4,0))</f>
        <v>0.98661900229459887</v>
      </c>
      <c r="E3817" s="24">
        <v>105.4</v>
      </c>
      <c r="F3817" s="19">
        <f t="shared" si="177"/>
        <v>103.98964284185072</v>
      </c>
      <c r="G3817" s="24">
        <v>58.9</v>
      </c>
      <c r="H3817" s="19">
        <f t="shared" si="178"/>
        <v>58.111859235151869</v>
      </c>
      <c r="I3817" s="24">
        <v>138.6</v>
      </c>
      <c r="J3817" s="19">
        <f t="shared" si="179"/>
        <v>136.74539371803141</v>
      </c>
    </row>
    <row r="3818" spans="1:10" x14ac:dyDescent="0.25">
      <c r="A3818" s="3">
        <v>2037</v>
      </c>
      <c r="B3818" s="3">
        <v>5</v>
      </c>
      <c r="C3818" s="4">
        <v>23</v>
      </c>
      <c r="D3818" s="20">
        <f>INDEX('Prom Factor Mensual Hora 0,5'!$B$5:$N$28,MATCH('Casos CMg'!$C3818,'Prom Factor Mensual Hora 0,5'!$A$5:$A$28,0),MATCH('Casos CMg'!$B3818,'Prom Factor Mensual Hora 0,5'!$B$4:$M$4,0))</f>
        <v>0.98662478867510617</v>
      </c>
      <c r="E3818" s="24">
        <v>105.4</v>
      </c>
      <c r="F3818" s="19">
        <f t="shared" si="177"/>
        <v>103.99025272635619</v>
      </c>
      <c r="G3818" s="24">
        <v>58.9</v>
      </c>
      <c r="H3818" s="19">
        <f t="shared" si="178"/>
        <v>58.11220005296375</v>
      </c>
      <c r="I3818" s="24">
        <v>138.6</v>
      </c>
      <c r="J3818" s="19">
        <f t="shared" si="179"/>
        <v>136.7461957103697</v>
      </c>
    </row>
    <row r="3819" spans="1:10" x14ac:dyDescent="0.25">
      <c r="A3819" s="3">
        <v>2037</v>
      </c>
      <c r="B3819" s="3">
        <v>6</v>
      </c>
      <c r="C3819" s="4">
        <v>0</v>
      </c>
      <c r="D3819" s="20">
        <f>INDEX('Prom Factor Mensual Hora 0,5'!$B$5:$N$28,MATCH('Casos CMg'!$C3819,'Prom Factor Mensual Hora 0,5'!$A$5:$A$28,0),MATCH('Casos CMg'!$B3819,'Prom Factor Mensual Hora 0,5'!$B$4:$M$4,0))</f>
        <v>0.98301610700036857</v>
      </c>
      <c r="E3819" s="24">
        <v>121.6</v>
      </c>
      <c r="F3819" s="19">
        <f t="shared" si="177"/>
        <v>119.53475861124481</v>
      </c>
      <c r="G3819" s="24">
        <v>72.400000000000006</v>
      </c>
      <c r="H3819" s="19">
        <f t="shared" si="178"/>
        <v>71.170366146826694</v>
      </c>
      <c r="I3819" s="24">
        <v>166.2</v>
      </c>
      <c r="J3819" s="19">
        <f t="shared" si="179"/>
        <v>163.37727698346126</v>
      </c>
    </row>
    <row r="3820" spans="1:10" x14ac:dyDescent="0.25">
      <c r="A3820" s="3">
        <v>2037</v>
      </c>
      <c r="B3820" s="3">
        <v>6</v>
      </c>
      <c r="C3820" s="4">
        <v>1</v>
      </c>
      <c r="D3820" s="20">
        <f>INDEX('Prom Factor Mensual Hora 0,5'!$B$5:$N$28,MATCH('Casos CMg'!$C3820,'Prom Factor Mensual Hora 0,5'!$A$5:$A$28,0),MATCH('Casos CMg'!$B3820,'Prom Factor Mensual Hora 0,5'!$B$4:$M$4,0))</f>
        <v>0.9863894423930869</v>
      </c>
      <c r="E3820" s="24">
        <v>122.1</v>
      </c>
      <c r="F3820" s="19">
        <f t="shared" si="177"/>
        <v>120.43815091619591</v>
      </c>
      <c r="G3820" s="24">
        <v>72.599999999999994</v>
      </c>
      <c r="H3820" s="19">
        <f t="shared" si="178"/>
        <v>71.611873517738104</v>
      </c>
      <c r="I3820" s="24">
        <v>166.9</v>
      </c>
      <c r="J3820" s="19">
        <f t="shared" si="179"/>
        <v>164.62839793540621</v>
      </c>
    </row>
    <row r="3821" spans="1:10" x14ac:dyDescent="0.25">
      <c r="A3821" s="3">
        <v>2037</v>
      </c>
      <c r="B3821" s="3">
        <v>6</v>
      </c>
      <c r="C3821" s="4">
        <v>2</v>
      </c>
      <c r="D3821" s="20">
        <f>INDEX('Prom Factor Mensual Hora 0,5'!$B$5:$N$28,MATCH('Casos CMg'!$C3821,'Prom Factor Mensual Hora 0,5'!$A$5:$A$28,0),MATCH('Casos CMg'!$B3821,'Prom Factor Mensual Hora 0,5'!$B$4:$M$4,0))</f>
        <v>0.98639176909552961</v>
      </c>
      <c r="E3821" s="24">
        <v>122.1</v>
      </c>
      <c r="F3821" s="19">
        <f t="shared" si="177"/>
        <v>120.43843500656416</v>
      </c>
      <c r="G3821" s="24">
        <v>72.599999999999994</v>
      </c>
      <c r="H3821" s="19">
        <f t="shared" si="178"/>
        <v>71.612042436335443</v>
      </c>
      <c r="I3821" s="24">
        <v>166.9</v>
      </c>
      <c r="J3821" s="19">
        <f t="shared" si="179"/>
        <v>164.62878626204389</v>
      </c>
    </row>
    <row r="3822" spans="1:10" x14ac:dyDescent="0.25">
      <c r="A3822" s="3">
        <v>2037</v>
      </c>
      <c r="B3822" s="3">
        <v>6</v>
      </c>
      <c r="C3822" s="4">
        <v>3</v>
      </c>
      <c r="D3822" s="20">
        <f>INDEX('Prom Factor Mensual Hora 0,5'!$B$5:$N$28,MATCH('Casos CMg'!$C3822,'Prom Factor Mensual Hora 0,5'!$A$5:$A$28,0),MATCH('Casos CMg'!$B3822,'Prom Factor Mensual Hora 0,5'!$B$4:$M$4,0))</f>
        <v>0.98640820917151995</v>
      </c>
      <c r="E3822" s="24">
        <v>122.1</v>
      </c>
      <c r="F3822" s="19">
        <f t="shared" si="177"/>
        <v>120.44044233984258</v>
      </c>
      <c r="G3822" s="24">
        <v>72.599999999999994</v>
      </c>
      <c r="H3822" s="19">
        <f t="shared" si="178"/>
        <v>71.613235985852342</v>
      </c>
      <c r="I3822" s="24">
        <v>166.9</v>
      </c>
      <c r="J3822" s="19">
        <f t="shared" si="179"/>
        <v>164.63153011072669</v>
      </c>
    </row>
    <row r="3823" spans="1:10" x14ac:dyDescent="0.25">
      <c r="A3823" s="3">
        <v>2037</v>
      </c>
      <c r="B3823" s="3">
        <v>6</v>
      </c>
      <c r="C3823" s="4">
        <v>4</v>
      </c>
      <c r="D3823" s="20">
        <f>INDEX('Prom Factor Mensual Hora 0,5'!$B$5:$N$28,MATCH('Casos CMg'!$C3823,'Prom Factor Mensual Hora 0,5'!$A$5:$A$28,0),MATCH('Casos CMg'!$B3823,'Prom Factor Mensual Hora 0,5'!$B$4:$M$4,0))</f>
        <v>0.9864069249286137</v>
      </c>
      <c r="E3823" s="24">
        <v>122.1</v>
      </c>
      <c r="F3823" s="19">
        <f t="shared" si="177"/>
        <v>120.44028553378372</v>
      </c>
      <c r="G3823" s="24">
        <v>72.599999999999994</v>
      </c>
      <c r="H3823" s="19">
        <f t="shared" si="178"/>
        <v>71.613142749817342</v>
      </c>
      <c r="I3823" s="24">
        <v>166.9</v>
      </c>
      <c r="J3823" s="19">
        <f t="shared" si="179"/>
        <v>164.63131577058564</v>
      </c>
    </row>
    <row r="3824" spans="1:10" x14ac:dyDescent="0.25">
      <c r="A3824" s="3">
        <v>2037</v>
      </c>
      <c r="B3824" s="3">
        <v>6</v>
      </c>
      <c r="C3824" s="4">
        <v>5</v>
      </c>
      <c r="D3824" s="20">
        <f>INDEX('Prom Factor Mensual Hora 0,5'!$B$5:$N$28,MATCH('Casos CMg'!$C3824,'Prom Factor Mensual Hora 0,5'!$A$5:$A$28,0),MATCH('Casos CMg'!$B3824,'Prom Factor Mensual Hora 0,5'!$B$4:$M$4,0))</f>
        <v>0.98639854458585507</v>
      </c>
      <c r="E3824" s="24">
        <v>122.1</v>
      </c>
      <c r="F3824" s="19">
        <f t="shared" si="177"/>
        <v>120.4392622939329</v>
      </c>
      <c r="G3824" s="24">
        <v>72.599999999999994</v>
      </c>
      <c r="H3824" s="19">
        <f t="shared" si="178"/>
        <v>71.612534336933066</v>
      </c>
      <c r="I3824" s="24">
        <v>166.9</v>
      </c>
      <c r="J3824" s="19">
        <f t="shared" si="179"/>
        <v>164.62991709137921</v>
      </c>
    </row>
    <row r="3825" spans="1:10" x14ac:dyDescent="0.25">
      <c r="A3825" s="3">
        <v>2037</v>
      </c>
      <c r="B3825" s="3">
        <v>6</v>
      </c>
      <c r="C3825" s="4">
        <v>6</v>
      </c>
      <c r="D3825" s="20">
        <f>INDEX('Prom Factor Mensual Hora 0,5'!$B$5:$N$28,MATCH('Casos CMg'!$C3825,'Prom Factor Mensual Hora 0,5'!$A$5:$A$28,0),MATCH('Casos CMg'!$B3825,'Prom Factor Mensual Hora 0,5'!$B$4:$M$4,0))</f>
        <v>0.98639461492469027</v>
      </c>
      <c r="E3825" s="24">
        <v>122.1</v>
      </c>
      <c r="F3825" s="19">
        <f t="shared" si="177"/>
        <v>120.43878248230467</v>
      </c>
      <c r="G3825" s="24">
        <v>72.599999999999994</v>
      </c>
      <c r="H3825" s="19">
        <f t="shared" si="178"/>
        <v>71.612249043532515</v>
      </c>
      <c r="I3825" s="24">
        <v>166.9</v>
      </c>
      <c r="J3825" s="19">
        <f t="shared" si="179"/>
        <v>164.62926123093081</v>
      </c>
    </row>
    <row r="3826" spans="1:10" x14ac:dyDescent="0.25">
      <c r="A3826" s="3">
        <v>2037</v>
      </c>
      <c r="B3826" s="3">
        <v>6</v>
      </c>
      <c r="C3826" s="4">
        <v>7</v>
      </c>
      <c r="D3826" s="20">
        <f>INDEX('Prom Factor Mensual Hora 0,5'!$B$5:$N$28,MATCH('Casos CMg'!$C3826,'Prom Factor Mensual Hora 0,5'!$A$5:$A$28,0),MATCH('Casos CMg'!$B3826,'Prom Factor Mensual Hora 0,5'!$B$4:$M$4,0))</f>
        <v>0.9863876184541982</v>
      </c>
      <c r="E3826" s="24">
        <v>118.9</v>
      </c>
      <c r="F3826" s="19">
        <f t="shared" si="177"/>
        <v>117.28148783420417</v>
      </c>
      <c r="G3826" s="24">
        <v>70.900000000000006</v>
      </c>
      <c r="H3826" s="19">
        <f t="shared" si="178"/>
        <v>69.934882148402664</v>
      </c>
      <c r="I3826" s="24">
        <v>161.69999999999999</v>
      </c>
      <c r="J3826" s="19">
        <f t="shared" si="179"/>
        <v>159.49887790404384</v>
      </c>
    </row>
    <row r="3827" spans="1:10" x14ac:dyDescent="0.25">
      <c r="A3827" s="3">
        <v>2037</v>
      </c>
      <c r="B3827" s="3">
        <v>6</v>
      </c>
      <c r="C3827" s="4">
        <v>8</v>
      </c>
      <c r="D3827" s="20">
        <f>INDEX('Prom Factor Mensual Hora 0,5'!$B$5:$N$28,MATCH('Casos CMg'!$C3827,'Prom Factor Mensual Hora 0,5'!$A$5:$A$28,0),MATCH('Casos CMg'!$B3827,'Prom Factor Mensual Hora 0,5'!$B$4:$M$4,0))</f>
        <v>0.98638005124186656</v>
      </c>
      <c r="E3827" s="24">
        <v>66.599999999999994</v>
      </c>
      <c r="F3827" s="19">
        <f t="shared" si="177"/>
        <v>65.692911412708312</v>
      </c>
      <c r="G3827" s="24">
        <v>35.6</v>
      </c>
      <c r="H3827" s="19">
        <f t="shared" si="178"/>
        <v>35.115129824210449</v>
      </c>
      <c r="I3827" s="24">
        <v>90.1</v>
      </c>
      <c r="J3827" s="19">
        <f t="shared" si="179"/>
        <v>88.872842616892171</v>
      </c>
    </row>
    <row r="3828" spans="1:10" x14ac:dyDescent="0.25">
      <c r="A3828" s="3">
        <v>2037</v>
      </c>
      <c r="B3828" s="3">
        <v>6</v>
      </c>
      <c r="C3828" s="4">
        <v>9</v>
      </c>
      <c r="D3828" s="20">
        <f>INDEX('Prom Factor Mensual Hora 0,5'!$B$5:$N$28,MATCH('Casos CMg'!$C3828,'Prom Factor Mensual Hora 0,5'!$A$5:$A$28,0),MATCH('Casos CMg'!$B3828,'Prom Factor Mensual Hora 0,5'!$B$4:$M$4,0))</f>
        <v>0.98548800983053775</v>
      </c>
      <c r="E3828" s="24">
        <v>61.3</v>
      </c>
      <c r="F3828" s="19">
        <f t="shared" si="177"/>
        <v>60.410415002611963</v>
      </c>
      <c r="G3828" s="24">
        <v>32.5</v>
      </c>
      <c r="H3828" s="19">
        <f t="shared" si="178"/>
        <v>32.028360319492478</v>
      </c>
      <c r="I3828" s="24">
        <v>79.400000000000006</v>
      </c>
      <c r="J3828" s="19">
        <f t="shared" si="179"/>
        <v>78.247747980544702</v>
      </c>
    </row>
    <row r="3829" spans="1:10" x14ac:dyDescent="0.25">
      <c r="A3829" s="3">
        <v>2037</v>
      </c>
      <c r="B3829" s="3">
        <v>6</v>
      </c>
      <c r="C3829" s="4">
        <v>10</v>
      </c>
      <c r="D3829" s="20">
        <f>INDEX('Prom Factor Mensual Hora 0,5'!$B$5:$N$28,MATCH('Casos CMg'!$C3829,'Prom Factor Mensual Hora 0,5'!$A$5:$A$28,0),MATCH('Casos CMg'!$B3829,'Prom Factor Mensual Hora 0,5'!$B$4:$M$4,0))</f>
        <v>0.993865878519539</v>
      </c>
      <c r="E3829" s="24">
        <v>64.900000000000006</v>
      </c>
      <c r="F3829" s="19">
        <f t="shared" si="177"/>
        <v>64.501895515918093</v>
      </c>
      <c r="G3829" s="24">
        <v>34.1</v>
      </c>
      <c r="H3829" s="19">
        <f t="shared" si="178"/>
        <v>33.890826457516283</v>
      </c>
      <c r="I3829" s="24">
        <v>85.1</v>
      </c>
      <c r="J3829" s="19">
        <f t="shared" si="179"/>
        <v>84.577986262012757</v>
      </c>
    </row>
    <row r="3830" spans="1:10" x14ac:dyDescent="0.25">
      <c r="A3830" s="3">
        <v>2037</v>
      </c>
      <c r="B3830" s="3">
        <v>6</v>
      </c>
      <c r="C3830" s="4">
        <v>11</v>
      </c>
      <c r="D3830" s="20">
        <f>INDEX('Prom Factor Mensual Hora 0,5'!$B$5:$N$28,MATCH('Casos CMg'!$C3830,'Prom Factor Mensual Hora 0,5'!$A$5:$A$28,0),MATCH('Casos CMg'!$B3830,'Prom Factor Mensual Hora 0,5'!$B$4:$M$4,0))</f>
        <v>0.99284819505386168</v>
      </c>
      <c r="E3830" s="24">
        <v>64.900000000000006</v>
      </c>
      <c r="F3830" s="19">
        <f t="shared" si="177"/>
        <v>64.435847858995629</v>
      </c>
      <c r="G3830" s="24">
        <v>34.1</v>
      </c>
      <c r="H3830" s="19">
        <f t="shared" si="178"/>
        <v>33.856123451336686</v>
      </c>
      <c r="I3830" s="24">
        <v>85.1</v>
      </c>
      <c r="J3830" s="19">
        <f t="shared" si="179"/>
        <v>84.491381399083622</v>
      </c>
    </row>
    <row r="3831" spans="1:10" x14ac:dyDescent="0.25">
      <c r="A3831" s="3">
        <v>2037</v>
      </c>
      <c r="B3831" s="3">
        <v>6</v>
      </c>
      <c r="C3831" s="4">
        <v>12</v>
      </c>
      <c r="D3831" s="20">
        <f>INDEX('Prom Factor Mensual Hora 0,5'!$B$5:$N$28,MATCH('Casos CMg'!$C3831,'Prom Factor Mensual Hora 0,5'!$A$5:$A$28,0),MATCH('Casos CMg'!$B3831,'Prom Factor Mensual Hora 0,5'!$B$4:$M$4,0))</f>
        <v>0.9914248631160717</v>
      </c>
      <c r="E3831" s="24">
        <v>64.900000000000006</v>
      </c>
      <c r="F3831" s="19">
        <f t="shared" si="177"/>
        <v>64.343473616233055</v>
      </c>
      <c r="G3831" s="24">
        <v>34.1</v>
      </c>
      <c r="H3831" s="19">
        <f t="shared" si="178"/>
        <v>33.807587832258044</v>
      </c>
      <c r="I3831" s="24">
        <v>85.1</v>
      </c>
      <c r="J3831" s="19">
        <f t="shared" si="179"/>
        <v>84.370255851177703</v>
      </c>
    </row>
    <row r="3832" spans="1:10" x14ac:dyDescent="0.25">
      <c r="A3832" s="3">
        <v>2037</v>
      </c>
      <c r="B3832" s="3">
        <v>6</v>
      </c>
      <c r="C3832" s="4">
        <v>13</v>
      </c>
      <c r="D3832" s="20">
        <f>INDEX('Prom Factor Mensual Hora 0,5'!$B$5:$N$28,MATCH('Casos CMg'!$C3832,'Prom Factor Mensual Hora 0,5'!$A$5:$A$28,0),MATCH('Casos CMg'!$B3832,'Prom Factor Mensual Hora 0,5'!$B$4:$M$4,0))</f>
        <v>0.99178935952034109</v>
      </c>
      <c r="E3832" s="24">
        <v>64.900000000000006</v>
      </c>
      <c r="F3832" s="19">
        <f t="shared" si="177"/>
        <v>64.367129432870144</v>
      </c>
      <c r="G3832" s="24">
        <v>34.1</v>
      </c>
      <c r="H3832" s="19">
        <f t="shared" si="178"/>
        <v>33.820017159643633</v>
      </c>
      <c r="I3832" s="24">
        <v>85.1</v>
      </c>
      <c r="J3832" s="19">
        <f t="shared" si="179"/>
        <v>84.401274495181028</v>
      </c>
    </row>
    <row r="3833" spans="1:10" x14ac:dyDescent="0.25">
      <c r="A3833" s="3">
        <v>2037</v>
      </c>
      <c r="B3833" s="3">
        <v>6</v>
      </c>
      <c r="C3833" s="4">
        <v>14</v>
      </c>
      <c r="D3833" s="20">
        <f>INDEX('Prom Factor Mensual Hora 0,5'!$B$5:$N$28,MATCH('Casos CMg'!$C3833,'Prom Factor Mensual Hora 0,5'!$A$5:$A$28,0),MATCH('Casos CMg'!$B3833,'Prom Factor Mensual Hora 0,5'!$B$4:$M$4,0))</f>
        <v>0.99256055710626823</v>
      </c>
      <c r="E3833" s="24">
        <v>64.900000000000006</v>
      </c>
      <c r="F3833" s="19">
        <f t="shared" si="177"/>
        <v>64.417180156196807</v>
      </c>
      <c r="G3833" s="24">
        <v>34.1</v>
      </c>
      <c r="H3833" s="19">
        <f t="shared" si="178"/>
        <v>33.846314997323745</v>
      </c>
      <c r="I3833" s="24">
        <v>85.1</v>
      </c>
      <c r="J3833" s="19">
        <f t="shared" si="179"/>
        <v>84.466903409743423</v>
      </c>
    </row>
    <row r="3834" spans="1:10" x14ac:dyDescent="0.25">
      <c r="A3834" s="3">
        <v>2037</v>
      </c>
      <c r="B3834" s="3">
        <v>6</v>
      </c>
      <c r="C3834" s="4">
        <v>15</v>
      </c>
      <c r="D3834" s="20">
        <f>INDEX('Prom Factor Mensual Hora 0,5'!$B$5:$N$28,MATCH('Casos CMg'!$C3834,'Prom Factor Mensual Hora 0,5'!$A$5:$A$28,0),MATCH('Casos CMg'!$B3834,'Prom Factor Mensual Hora 0,5'!$B$4:$M$4,0))</f>
        <v>0.99507813610215257</v>
      </c>
      <c r="E3834" s="24">
        <v>64.900000000000006</v>
      </c>
      <c r="F3834" s="19">
        <f t="shared" si="177"/>
        <v>64.580571033029713</v>
      </c>
      <c r="G3834" s="24">
        <v>34.1</v>
      </c>
      <c r="H3834" s="19">
        <f t="shared" si="178"/>
        <v>33.932164441083401</v>
      </c>
      <c r="I3834" s="24">
        <v>85.1</v>
      </c>
      <c r="J3834" s="19">
        <f t="shared" si="179"/>
        <v>84.681149382293171</v>
      </c>
    </row>
    <row r="3835" spans="1:10" x14ac:dyDescent="0.25">
      <c r="A3835" s="3">
        <v>2037</v>
      </c>
      <c r="B3835" s="3">
        <v>6</v>
      </c>
      <c r="C3835" s="4">
        <v>16</v>
      </c>
      <c r="D3835" s="20">
        <f>INDEX('Prom Factor Mensual Hora 0,5'!$B$5:$N$28,MATCH('Casos CMg'!$C3835,'Prom Factor Mensual Hora 0,5'!$A$5:$A$28,0),MATCH('Casos CMg'!$B3835,'Prom Factor Mensual Hora 0,5'!$B$4:$M$4,0))</f>
        <v>0.99616175970310994</v>
      </c>
      <c r="E3835" s="24">
        <v>64.900000000000006</v>
      </c>
      <c r="F3835" s="19">
        <f t="shared" si="177"/>
        <v>64.650898204731845</v>
      </c>
      <c r="G3835" s="24">
        <v>34.1</v>
      </c>
      <c r="H3835" s="19">
        <f t="shared" si="178"/>
        <v>33.969116005876053</v>
      </c>
      <c r="I3835" s="24">
        <v>85.1</v>
      </c>
      <c r="J3835" s="19">
        <f t="shared" si="179"/>
        <v>84.773365750734655</v>
      </c>
    </row>
    <row r="3836" spans="1:10" x14ac:dyDescent="0.25">
      <c r="A3836" s="3">
        <v>2037</v>
      </c>
      <c r="B3836" s="3">
        <v>6</v>
      </c>
      <c r="C3836" s="4">
        <v>17</v>
      </c>
      <c r="D3836" s="20">
        <f>INDEX('Prom Factor Mensual Hora 0,5'!$B$5:$N$28,MATCH('Casos CMg'!$C3836,'Prom Factor Mensual Hora 0,5'!$A$5:$A$28,0),MATCH('Casos CMg'!$B3836,'Prom Factor Mensual Hora 0,5'!$B$4:$M$4,0))</f>
        <v>0.98677413471523112</v>
      </c>
      <c r="E3836" s="24">
        <v>65.900000000000006</v>
      </c>
      <c r="F3836" s="19">
        <f t="shared" si="177"/>
        <v>65.028415477733731</v>
      </c>
      <c r="G3836" s="24">
        <v>34.700000000000003</v>
      </c>
      <c r="H3836" s="19">
        <f t="shared" si="178"/>
        <v>34.241062474618523</v>
      </c>
      <c r="I3836" s="24">
        <v>87</v>
      </c>
      <c r="J3836" s="19">
        <f t="shared" si="179"/>
        <v>85.849349720225106</v>
      </c>
    </row>
    <row r="3837" spans="1:10" x14ac:dyDescent="0.25">
      <c r="A3837" s="3">
        <v>2037</v>
      </c>
      <c r="B3837" s="3">
        <v>6</v>
      </c>
      <c r="C3837" s="4">
        <v>18</v>
      </c>
      <c r="D3837" s="20">
        <f>INDEX('Prom Factor Mensual Hora 0,5'!$B$5:$N$28,MATCH('Casos CMg'!$C3837,'Prom Factor Mensual Hora 0,5'!$A$5:$A$28,0),MATCH('Casos CMg'!$B3837,'Prom Factor Mensual Hora 0,5'!$B$4:$M$4,0))</f>
        <v>0.98386636296103425</v>
      </c>
      <c r="E3837" s="24">
        <v>117.8</v>
      </c>
      <c r="F3837" s="19">
        <f t="shared" si="177"/>
        <v>115.89945755680984</v>
      </c>
      <c r="G3837" s="24">
        <v>70.3</v>
      </c>
      <c r="H3837" s="19">
        <f t="shared" si="178"/>
        <v>69.1658053161607</v>
      </c>
      <c r="I3837" s="24">
        <v>159.9</v>
      </c>
      <c r="J3837" s="19">
        <f t="shared" si="179"/>
        <v>157.32023143746937</v>
      </c>
    </row>
    <row r="3838" spans="1:10" x14ac:dyDescent="0.25">
      <c r="A3838" s="3">
        <v>2037</v>
      </c>
      <c r="B3838" s="3">
        <v>6</v>
      </c>
      <c r="C3838" s="4">
        <v>19</v>
      </c>
      <c r="D3838" s="20">
        <f>INDEX('Prom Factor Mensual Hora 0,5'!$B$5:$N$28,MATCH('Casos CMg'!$C3838,'Prom Factor Mensual Hora 0,5'!$A$5:$A$28,0),MATCH('Casos CMg'!$B3838,'Prom Factor Mensual Hora 0,5'!$B$4:$M$4,0))</f>
        <v>0.98300511661918799</v>
      </c>
      <c r="E3838" s="24">
        <v>117.8</v>
      </c>
      <c r="F3838" s="19">
        <f t="shared" si="177"/>
        <v>115.79800273774035</v>
      </c>
      <c r="G3838" s="24">
        <v>70.3</v>
      </c>
      <c r="H3838" s="19">
        <f t="shared" si="178"/>
        <v>69.105259698328908</v>
      </c>
      <c r="I3838" s="24">
        <v>159.9</v>
      </c>
      <c r="J3838" s="19">
        <f t="shared" si="179"/>
        <v>157.18251814740816</v>
      </c>
    </row>
    <row r="3839" spans="1:10" x14ac:dyDescent="0.25">
      <c r="A3839" s="3">
        <v>2037</v>
      </c>
      <c r="B3839" s="3">
        <v>6</v>
      </c>
      <c r="C3839" s="4">
        <v>20</v>
      </c>
      <c r="D3839" s="20">
        <f>INDEX('Prom Factor Mensual Hora 0,5'!$B$5:$N$28,MATCH('Casos CMg'!$C3839,'Prom Factor Mensual Hora 0,5'!$A$5:$A$28,0),MATCH('Casos CMg'!$B3839,'Prom Factor Mensual Hora 0,5'!$B$4:$M$4,0))</f>
        <v>0.98300510332116431</v>
      </c>
      <c r="E3839" s="24">
        <v>117.8</v>
      </c>
      <c r="F3839" s="19">
        <f t="shared" si="177"/>
        <v>115.79800117123315</v>
      </c>
      <c r="G3839" s="24">
        <v>70.3</v>
      </c>
      <c r="H3839" s="19">
        <f t="shared" si="178"/>
        <v>69.105258763477849</v>
      </c>
      <c r="I3839" s="24">
        <v>159.9</v>
      </c>
      <c r="J3839" s="19">
        <f t="shared" si="179"/>
        <v>157.18251602105417</v>
      </c>
    </row>
    <row r="3840" spans="1:10" x14ac:dyDescent="0.25">
      <c r="A3840" s="3">
        <v>2037</v>
      </c>
      <c r="B3840" s="3">
        <v>6</v>
      </c>
      <c r="C3840" s="4">
        <v>21</v>
      </c>
      <c r="D3840" s="20">
        <f>INDEX('Prom Factor Mensual Hora 0,5'!$B$5:$N$28,MATCH('Casos CMg'!$C3840,'Prom Factor Mensual Hora 0,5'!$A$5:$A$28,0),MATCH('Casos CMg'!$B3840,'Prom Factor Mensual Hora 0,5'!$B$4:$M$4,0))</f>
        <v>0.98301079280443726</v>
      </c>
      <c r="E3840" s="24">
        <v>117.8</v>
      </c>
      <c r="F3840" s="19">
        <f t="shared" si="177"/>
        <v>115.79867139236271</v>
      </c>
      <c r="G3840" s="24">
        <v>70.3</v>
      </c>
      <c r="H3840" s="19">
        <f t="shared" si="178"/>
        <v>69.10565873415193</v>
      </c>
      <c r="I3840" s="24">
        <v>159.9</v>
      </c>
      <c r="J3840" s="19">
        <f t="shared" si="179"/>
        <v>157.18342576942953</v>
      </c>
    </row>
    <row r="3841" spans="1:10" x14ac:dyDescent="0.25">
      <c r="A3841" s="3">
        <v>2037</v>
      </c>
      <c r="B3841" s="3">
        <v>6</v>
      </c>
      <c r="C3841" s="4">
        <v>22</v>
      </c>
      <c r="D3841" s="20">
        <f>INDEX('Prom Factor Mensual Hora 0,5'!$B$5:$N$28,MATCH('Casos CMg'!$C3841,'Prom Factor Mensual Hora 0,5'!$A$5:$A$28,0),MATCH('Casos CMg'!$B3841,'Prom Factor Mensual Hora 0,5'!$B$4:$M$4,0))</f>
        <v>0.98301268311328616</v>
      </c>
      <c r="E3841" s="24">
        <v>117.8</v>
      </c>
      <c r="F3841" s="19">
        <f t="shared" si="177"/>
        <v>115.79889407074511</v>
      </c>
      <c r="G3841" s="24">
        <v>70.3</v>
      </c>
      <c r="H3841" s="19">
        <f t="shared" si="178"/>
        <v>69.105791622864018</v>
      </c>
      <c r="I3841" s="24">
        <v>159.9</v>
      </c>
      <c r="J3841" s="19">
        <f t="shared" si="179"/>
        <v>157.18372802981446</v>
      </c>
    </row>
    <row r="3842" spans="1:10" x14ac:dyDescent="0.25">
      <c r="A3842" s="3">
        <v>2037</v>
      </c>
      <c r="B3842" s="3">
        <v>6</v>
      </c>
      <c r="C3842" s="4">
        <v>23</v>
      </c>
      <c r="D3842" s="20">
        <f>INDEX('Prom Factor Mensual Hora 0,5'!$B$5:$N$28,MATCH('Casos CMg'!$C3842,'Prom Factor Mensual Hora 0,5'!$A$5:$A$28,0),MATCH('Casos CMg'!$B3842,'Prom Factor Mensual Hora 0,5'!$B$4:$M$4,0))</f>
        <v>0.9830108298515885</v>
      </c>
      <c r="E3842" s="24">
        <v>118.4</v>
      </c>
      <c r="F3842" s="19">
        <f t="shared" si="177"/>
        <v>116.38848225442808</v>
      </c>
      <c r="G3842" s="24">
        <v>70.599999999999994</v>
      </c>
      <c r="H3842" s="19">
        <f t="shared" si="178"/>
        <v>69.40056458752214</v>
      </c>
      <c r="I3842" s="24">
        <v>160.80000000000001</v>
      </c>
      <c r="J3842" s="19">
        <f t="shared" si="179"/>
        <v>158.06814144013543</v>
      </c>
    </row>
    <row r="3843" spans="1:10" x14ac:dyDescent="0.25">
      <c r="A3843" s="3">
        <v>2037</v>
      </c>
      <c r="B3843" s="3">
        <v>7</v>
      </c>
      <c r="C3843" s="4">
        <v>0</v>
      </c>
      <c r="D3843" s="20">
        <f>INDEX('Prom Factor Mensual Hora 0,5'!$B$5:$N$28,MATCH('Casos CMg'!$C3843,'Prom Factor Mensual Hora 0,5'!$A$5:$A$28,0),MATCH('Casos CMg'!$B3843,'Prom Factor Mensual Hora 0,5'!$B$4:$M$4,0))</f>
        <v>0.98612255996567821</v>
      </c>
      <c r="E3843" s="24">
        <v>122.9</v>
      </c>
      <c r="F3843" s="19">
        <f t="shared" si="177"/>
        <v>121.19446261978186</v>
      </c>
      <c r="G3843" s="24">
        <v>72.5</v>
      </c>
      <c r="H3843" s="19">
        <f t="shared" si="178"/>
        <v>71.493885597511664</v>
      </c>
      <c r="I3843" s="24">
        <v>167</v>
      </c>
      <c r="J3843" s="19">
        <f t="shared" si="179"/>
        <v>164.68246751426827</v>
      </c>
    </row>
    <row r="3844" spans="1:10" x14ac:dyDescent="0.25">
      <c r="A3844" s="3">
        <v>2037</v>
      </c>
      <c r="B3844" s="3">
        <v>7</v>
      </c>
      <c r="C3844" s="4">
        <v>1</v>
      </c>
      <c r="D3844" s="20">
        <f>INDEX('Prom Factor Mensual Hora 0,5'!$B$5:$N$28,MATCH('Casos CMg'!$C3844,'Prom Factor Mensual Hora 0,5'!$A$5:$A$28,0),MATCH('Casos CMg'!$B3844,'Prom Factor Mensual Hora 0,5'!$B$4:$M$4,0))</f>
        <v>0.98992346438090806</v>
      </c>
      <c r="E3844" s="24">
        <v>122.6</v>
      </c>
      <c r="F3844" s="19">
        <f t="shared" ref="F3844:F3907" si="180">$E3844*$D3844</f>
        <v>121.36461673309933</v>
      </c>
      <c r="G3844" s="24">
        <v>72.400000000000006</v>
      </c>
      <c r="H3844" s="19">
        <f t="shared" ref="H3844:H3907" si="181">$G3844*$D3844</f>
        <v>71.670458821177746</v>
      </c>
      <c r="I3844" s="24">
        <v>166.6</v>
      </c>
      <c r="J3844" s="19">
        <f t="shared" ref="J3844:J3907" si="182">$I3844*$D3844</f>
        <v>164.92124916585928</v>
      </c>
    </row>
    <row r="3845" spans="1:10" x14ac:dyDescent="0.25">
      <c r="A3845" s="3">
        <v>2037</v>
      </c>
      <c r="B3845" s="3">
        <v>7</v>
      </c>
      <c r="C3845" s="4">
        <v>2</v>
      </c>
      <c r="D3845" s="20">
        <f>INDEX('Prom Factor Mensual Hora 0,5'!$B$5:$N$28,MATCH('Casos CMg'!$C3845,'Prom Factor Mensual Hora 0,5'!$A$5:$A$28,0),MATCH('Casos CMg'!$B3845,'Prom Factor Mensual Hora 0,5'!$B$4:$M$4,0))</f>
        <v>0.98992225097907161</v>
      </c>
      <c r="E3845" s="24">
        <v>122.6</v>
      </c>
      <c r="F3845" s="19">
        <f t="shared" si="180"/>
        <v>121.36446797003417</v>
      </c>
      <c r="G3845" s="24">
        <v>72.400000000000006</v>
      </c>
      <c r="H3845" s="19">
        <f t="shared" si="181"/>
        <v>71.67037097088479</v>
      </c>
      <c r="I3845" s="24">
        <v>166.6</v>
      </c>
      <c r="J3845" s="19">
        <f t="shared" si="182"/>
        <v>164.92104701311334</v>
      </c>
    </row>
    <row r="3846" spans="1:10" x14ac:dyDescent="0.25">
      <c r="A3846" s="3">
        <v>2037</v>
      </c>
      <c r="B3846" s="3">
        <v>7</v>
      </c>
      <c r="C3846" s="4">
        <v>3</v>
      </c>
      <c r="D3846" s="20">
        <f>INDEX('Prom Factor Mensual Hora 0,5'!$B$5:$N$28,MATCH('Casos CMg'!$C3846,'Prom Factor Mensual Hora 0,5'!$A$5:$A$28,0),MATCH('Casos CMg'!$B3846,'Prom Factor Mensual Hora 0,5'!$B$4:$M$4,0))</f>
        <v>0.98990643398585787</v>
      </c>
      <c r="E3846" s="24">
        <v>122.6</v>
      </c>
      <c r="F3846" s="19">
        <f t="shared" si="180"/>
        <v>121.36252880666616</v>
      </c>
      <c r="G3846" s="24">
        <v>72.400000000000006</v>
      </c>
      <c r="H3846" s="19">
        <f t="shared" si="181"/>
        <v>71.669225820576116</v>
      </c>
      <c r="I3846" s="24">
        <v>166.6</v>
      </c>
      <c r="J3846" s="19">
        <f t="shared" si="182"/>
        <v>164.91841190204391</v>
      </c>
    </row>
    <row r="3847" spans="1:10" x14ac:dyDescent="0.25">
      <c r="A3847" s="3">
        <v>2037</v>
      </c>
      <c r="B3847" s="3">
        <v>7</v>
      </c>
      <c r="C3847" s="4">
        <v>4</v>
      </c>
      <c r="D3847" s="20">
        <f>INDEX('Prom Factor Mensual Hora 0,5'!$B$5:$N$28,MATCH('Casos CMg'!$C3847,'Prom Factor Mensual Hora 0,5'!$A$5:$A$28,0),MATCH('Casos CMg'!$B3847,'Prom Factor Mensual Hora 0,5'!$B$4:$M$4,0))</f>
        <v>0.98991771228388792</v>
      </c>
      <c r="E3847" s="24">
        <v>122.6</v>
      </c>
      <c r="F3847" s="19">
        <f t="shared" si="180"/>
        <v>121.36391152600466</v>
      </c>
      <c r="G3847" s="24">
        <v>72.400000000000006</v>
      </c>
      <c r="H3847" s="19">
        <f t="shared" si="181"/>
        <v>71.670042369353496</v>
      </c>
      <c r="I3847" s="24">
        <v>166.6</v>
      </c>
      <c r="J3847" s="19">
        <f t="shared" si="182"/>
        <v>164.92029086649572</v>
      </c>
    </row>
    <row r="3848" spans="1:10" x14ac:dyDescent="0.25">
      <c r="A3848" s="3">
        <v>2037</v>
      </c>
      <c r="B3848" s="3">
        <v>7</v>
      </c>
      <c r="C3848" s="4">
        <v>5</v>
      </c>
      <c r="D3848" s="20">
        <f>INDEX('Prom Factor Mensual Hora 0,5'!$B$5:$N$28,MATCH('Casos CMg'!$C3848,'Prom Factor Mensual Hora 0,5'!$A$5:$A$28,0),MATCH('Casos CMg'!$B3848,'Prom Factor Mensual Hora 0,5'!$B$4:$M$4,0))</f>
        <v>0.98990691722742752</v>
      </c>
      <c r="E3848" s="24">
        <v>122.6</v>
      </c>
      <c r="F3848" s="19">
        <f t="shared" si="180"/>
        <v>121.36258805208261</v>
      </c>
      <c r="G3848" s="24">
        <v>72.400000000000006</v>
      </c>
      <c r="H3848" s="19">
        <f t="shared" si="181"/>
        <v>71.669260807265758</v>
      </c>
      <c r="I3848" s="24">
        <v>166.6</v>
      </c>
      <c r="J3848" s="19">
        <f t="shared" si="182"/>
        <v>164.91849241008941</v>
      </c>
    </row>
    <row r="3849" spans="1:10" x14ac:dyDescent="0.25">
      <c r="A3849" s="3">
        <v>2037</v>
      </c>
      <c r="B3849" s="3">
        <v>7</v>
      </c>
      <c r="C3849" s="4">
        <v>6</v>
      </c>
      <c r="D3849" s="20">
        <f>INDEX('Prom Factor Mensual Hora 0,5'!$B$5:$N$28,MATCH('Casos CMg'!$C3849,'Prom Factor Mensual Hora 0,5'!$A$5:$A$28,0),MATCH('Casos CMg'!$B3849,'Prom Factor Mensual Hora 0,5'!$B$4:$M$4,0))</f>
        <v>0.98991646751101303</v>
      </c>
      <c r="E3849" s="24">
        <v>122.6</v>
      </c>
      <c r="F3849" s="19">
        <f t="shared" si="180"/>
        <v>121.36375891685019</v>
      </c>
      <c r="G3849" s="24">
        <v>72.400000000000006</v>
      </c>
      <c r="H3849" s="19">
        <f t="shared" si="181"/>
        <v>71.669952247797355</v>
      </c>
      <c r="I3849" s="24">
        <v>166.6</v>
      </c>
      <c r="J3849" s="19">
        <f t="shared" si="182"/>
        <v>164.92008348733478</v>
      </c>
    </row>
    <row r="3850" spans="1:10" x14ac:dyDescent="0.25">
      <c r="A3850" s="3">
        <v>2037</v>
      </c>
      <c r="B3850" s="3">
        <v>7</v>
      </c>
      <c r="C3850" s="4">
        <v>7</v>
      </c>
      <c r="D3850" s="20">
        <f>INDEX('Prom Factor Mensual Hora 0,5'!$B$5:$N$28,MATCH('Casos CMg'!$C3850,'Prom Factor Mensual Hora 0,5'!$A$5:$A$28,0),MATCH('Casos CMg'!$B3850,'Prom Factor Mensual Hora 0,5'!$B$4:$M$4,0))</f>
        <v>0.98993361363185739</v>
      </c>
      <c r="E3850" s="24">
        <v>124.2</v>
      </c>
      <c r="F3850" s="19">
        <f t="shared" si="180"/>
        <v>122.94975481307669</v>
      </c>
      <c r="G3850" s="24">
        <v>72.8</v>
      </c>
      <c r="H3850" s="19">
        <f t="shared" si="181"/>
        <v>72.067167072399215</v>
      </c>
      <c r="I3850" s="24">
        <v>169.1</v>
      </c>
      <c r="J3850" s="19">
        <f t="shared" si="182"/>
        <v>167.39777406514708</v>
      </c>
    </row>
    <row r="3851" spans="1:10" x14ac:dyDescent="0.25">
      <c r="A3851" s="3">
        <v>2037</v>
      </c>
      <c r="B3851" s="3">
        <v>7</v>
      </c>
      <c r="C3851" s="4">
        <v>8</v>
      </c>
      <c r="D3851" s="20">
        <f>INDEX('Prom Factor Mensual Hora 0,5'!$B$5:$N$28,MATCH('Casos CMg'!$C3851,'Prom Factor Mensual Hora 0,5'!$A$5:$A$28,0),MATCH('Casos CMg'!$B3851,'Prom Factor Mensual Hora 0,5'!$B$4:$M$4,0))</f>
        <v>0.98993175670468914</v>
      </c>
      <c r="E3851" s="24">
        <v>64.900000000000006</v>
      </c>
      <c r="F3851" s="19">
        <f t="shared" si="180"/>
        <v>64.246571010134332</v>
      </c>
      <c r="G3851" s="24">
        <v>34.299999999999997</v>
      </c>
      <c r="H3851" s="19">
        <f t="shared" si="181"/>
        <v>33.954659254970835</v>
      </c>
      <c r="I3851" s="24">
        <v>84.6</v>
      </c>
      <c r="J3851" s="19">
        <f t="shared" si="182"/>
        <v>83.748226617216702</v>
      </c>
    </row>
    <row r="3852" spans="1:10" x14ac:dyDescent="0.25">
      <c r="A3852" s="3">
        <v>2037</v>
      </c>
      <c r="B3852" s="3">
        <v>7</v>
      </c>
      <c r="C3852" s="4">
        <v>9</v>
      </c>
      <c r="D3852" s="20">
        <f>INDEX('Prom Factor Mensual Hora 0,5'!$B$5:$N$28,MATCH('Casos CMg'!$C3852,'Prom Factor Mensual Hora 0,5'!$A$5:$A$28,0),MATCH('Casos CMg'!$B3852,'Prom Factor Mensual Hora 0,5'!$B$4:$M$4,0))</f>
        <v>0.99031226014367979</v>
      </c>
      <c r="E3852" s="24">
        <v>65.900000000000006</v>
      </c>
      <c r="F3852" s="19">
        <f t="shared" si="180"/>
        <v>65.261577943468509</v>
      </c>
      <c r="G3852" s="24">
        <v>34.9</v>
      </c>
      <c r="H3852" s="19">
        <f t="shared" si="181"/>
        <v>34.561897879014424</v>
      </c>
      <c r="I3852" s="24">
        <v>85.4</v>
      </c>
      <c r="J3852" s="19">
        <f t="shared" si="182"/>
        <v>84.572667016270259</v>
      </c>
    </row>
    <row r="3853" spans="1:10" x14ac:dyDescent="0.25">
      <c r="A3853" s="3">
        <v>2037</v>
      </c>
      <c r="B3853" s="3">
        <v>7</v>
      </c>
      <c r="C3853" s="4">
        <v>10</v>
      </c>
      <c r="D3853" s="20">
        <f>INDEX('Prom Factor Mensual Hora 0,5'!$B$5:$N$28,MATCH('Casos CMg'!$C3853,'Prom Factor Mensual Hora 0,5'!$A$5:$A$28,0),MATCH('Casos CMg'!$B3853,'Prom Factor Mensual Hora 0,5'!$B$4:$M$4,0))</f>
        <v>0.99406143285401294</v>
      </c>
      <c r="E3853" s="24">
        <v>68.2</v>
      </c>
      <c r="F3853" s="19">
        <f t="shared" si="180"/>
        <v>67.794989720643684</v>
      </c>
      <c r="G3853" s="24">
        <v>35.799999999999997</v>
      </c>
      <c r="H3853" s="19">
        <f t="shared" si="181"/>
        <v>35.587399296173658</v>
      </c>
      <c r="I3853" s="24">
        <v>88.5</v>
      </c>
      <c r="J3853" s="19">
        <f t="shared" si="182"/>
        <v>87.974436807580148</v>
      </c>
    </row>
    <row r="3854" spans="1:10" x14ac:dyDescent="0.25">
      <c r="A3854" s="3">
        <v>2037</v>
      </c>
      <c r="B3854" s="3">
        <v>7</v>
      </c>
      <c r="C3854" s="4">
        <v>11</v>
      </c>
      <c r="D3854" s="20">
        <f>INDEX('Prom Factor Mensual Hora 0,5'!$B$5:$N$28,MATCH('Casos CMg'!$C3854,'Prom Factor Mensual Hora 0,5'!$A$5:$A$28,0),MATCH('Casos CMg'!$B3854,'Prom Factor Mensual Hora 0,5'!$B$4:$M$4,0))</f>
        <v>0.99462601136785644</v>
      </c>
      <c r="E3854" s="24">
        <v>68.2</v>
      </c>
      <c r="F3854" s="19">
        <f t="shared" si="180"/>
        <v>67.833493975287809</v>
      </c>
      <c r="G3854" s="24">
        <v>35.799999999999997</v>
      </c>
      <c r="H3854" s="19">
        <f t="shared" si="181"/>
        <v>35.60761120696926</v>
      </c>
      <c r="I3854" s="24">
        <v>88.5</v>
      </c>
      <c r="J3854" s="19">
        <f t="shared" si="182"/>
        <v>88.024402006055297</v>
      </c>
    </row>
    <row r="3855" spans="1:10" x14ac:dyDescent="0.25">
      <c r="A3855" s="3">
        <v>2037</v>
      </c>
      <c r="B3855" s="3">
        <v>7</v>
      </c>
      <c r="C3855" s="4">
        <v>12</v>
      </c>
      <c r="D3855" s="20">
        <f>INDEX('Prom Factor Mensual Hora 0,5'!$B$5:$N$28,MATCH('Casos CMg'!$C3855,'Prom Factor Mensual Hora 0,5'!$A$5:$A$28,0),MATCH('Casos CMg'!$B3855,'Prom Factor Mensual Hora 0,5'!$B$4:$M$4,0))</f>
        <v>0.99525231572068018</v>
      </c>
      <c r="E3855" s="24">
        <v>68.2</v>
      </c>
      <c r="F3855" s="19">
        <f t="shared" si="180"/>
        <v>67.876207932150393</v>
      </c>
      <c r="G3855" s="24">
        <v>35.799999999999997</v>
      </c>
      <c r="H3855" s="19">
        <f t="shared" si="181"/>
        <v>35.630032902800345</v>
      </c>
      <c r="I3855" s="24">
        <v>88.5</v>
      </c>
      <c r="J3855" s="19">
        <f t="shared" si="182"/>
        <v>88.079829941280195</v>
      </c>
    </row>
    <row r="3856" spans="1:10" x14ac:dyDescent="0.25">
      <c r="A3856" s="3">
        <v>2037</v>
      </c>
      <c r="B3856" s="3">
        <v>7</v>
      </c>
      <c r="C3856" s="4">
        <v>13</v>
      </c>
      <c r="D3856" s="20">
        <f>INDEX('Prom Factor Mensual Hora 0,5'!$B$5:$N$28,MATCH('Casos CMg'!$C3856,'Prom Factor Mensual Hora 0,5'!$A$5:$A$28,0),MATCH('Casos CMg'!$B3856,'Prom Factor Mensual Hora 0,5'!$B$4:$M$4,0))</f>
        <v>0.99634819884344916</v>
      </c>
      <c r="E3856" s="24">
        <v>68.2</v>
      </c>
      <c r="F3856" s="19">
        <f t="shared" si="180"/>
        <v>67.950947161123239</v>
      </c>
      <c r="G3856" s="24">
        <v>35.799999999999997</v>
      </c>
      <c r="H3856" s="19">
        <f t="shared" si="181"/>
        <v>35.669265518595481</v>
      </c>
      <c r="I3856" s="24">
        <v>88.5</v>
      </c>
      <c r="J3856" s="19">
        <f t="shared" si="182"/>
        <v>88.176815597645245</v>
      </c>
    </row>
    <row r="3857" spans="1:10" x14ac:dyDescent="0.25">
      <c r="A3857" s="3">
        <v>2037</v>
      </c>
      <c r="B3857" s="3">
        <v>7</v>
      </c>
      <c r="C3857" s="4">
        <v>14</v>
      </c>
      <c r="D3857" s="20">
        <f>INDEX('Prom Factor Mensual Hora 0,5'!$B$5:$N$28,MATCH('Casos CMg'!$C3857,'Prom Factor Mensual Hora 0,5'!$A$5:$A$28,0),MATCH('Casos CMg'!$B3857,'Prom Factor Mensual Hora 0,5'!$B$4:$M$4,0))</f>
        <v>0.99709857409915881</v>
      </c>
      <c r="E3857" s="24">
        <v>68.2</v>
      </c>
      <c r="F3857" s="19">
        <f t="shared" si="180"/>
        <v>68.002122753562631</v>
      </c>
      <c r="G3857" s="24">
        <v>35.799999999999997</v>
      </c>
      <c r="H3857" s="19">
        <f t="shared" si="181"/>
        <v>35.696128952749881</v>
      </c>
      <c r="I3857" s="24">
        <v>88.5</v>
      </c>
      <c r="J3857" s="19">
        <f t="shared" si="182"/>
        <v>88.24322380777555</v>
      </c>
    </row>
    <row r="3858" spans="1:10" x14ac:dyDescent="0.25">
      <c r="A3858" s="3">
        <v>2037</v>
      </c>
      <c r="B3858" s="3">
        <v>7</v>
      </c>
      <c r="C3858" s="4">
        <v>15</v>
      </c>
      <c r="D3858" s="20">
        <f>INDEX('Prom Factor Mensual Hora 0,5'!$B$5:$N$28,MATCH('Casos CMg'!$C3858,'Prom Factor Mensual Hora 0,5'!$A$5:$A$28,0),MATCH('Casos CMg'!$B3858,'Prom Factor Mensual Hora 0,5'!$B$4:$M$4,0))</f>
        <v>0.99732265239465379</v>
      </c>
      <c r="E3858" s="24">
        <v>68.2</v>
      </c>
      <c r="F3858" s="19">
        <f t="shared" si="180"/>
        <v>68.017404893315387</v>
      </c>
      <c r="G3858" s="24">
        <v>35.799999999999997</v>
      </c>
      <c r="H3858" s="19">
        <f t="shared" si="181"/>
        <v>35.704150955728601</v>
      </c>
      <c r="I3858" s="24">
        <v>88.5</v>
      </c>
      <c r="J3858" s="19">
        <f t="shared" si="182"/>
        <v>88.263054736926861</v>
      </c>
    </row>
    <row r="3859" spans="1:10" x14ac:dyDescent="0.25">
      <c r="A3859" s="3">
        <v>2037</v>
      </c>
      <c r="B3859" s="3">
        <v>7</v>
      </c>
      <c r="C3859" s="4">
        <v>16</v>
      </c>
      <c r="D3859" s="20">
        <f>INDEX('Prom Factor Mensual Hora 0,5'!$B$5:$N$28,MATCH('Casos CMg'!$C3859,'Prom Factor Mensual Hora 0,5'!$A$5:$A$28,0),MATCH('Casos CMg'!$B3859,'Prom Factor Mensual Hora 0,5'!$B$4:$M$4,0))</f>
        <v>0.99783350228290368</v>
      </c>
      <c r="E3859" s="24">
        <v>65.900000000000006</v>
      </c>
      <c r="F3859" s="19">
        <f t="shared" si="180"/>
        <v>65.75722780044336</v>
      </c>
      <c r="G3859" s="24">
        <v>34.9</v>
      </c>
      <c r="H3859" s="19">
        <f t="shared" si="181"/>
        <v>34.824389229673336</v>
      </c>
      <c r="I3859" s="24">
        <v>85.4</v>
      </c>
      <c r="J3859" s="19">
        <f t="shared" si="182"/>
        <v>85.214981094959981</v>
      </c>
    </row>
    <row r="3860" spans="1:10" x14ac:dyDescent="0.25">
      <c r="A3860" s="3">
        <v>2037</v>
      </c>
      <c r="B3860" s="3">
        <v>7</v>
      </c>
      <c r="C3860" s="4">
        <v>17</v>
      </c>
      <c r="D3860" s="20">
        <f>INDEX('Prom Factor Mensual Hora 0,5'!$B$5:$N$28,MATCH('Casos CMg'!$C3860,'Prom Factor Mensual Hora 0,5'!$A$5:$A$28,0),MATCH('Casos CMg'!$B3860,'Prom Factor Mensual Hora 0,5'!$B$4:$M$4,0))</f>
        <v>0.99228044339973509</v>
      </c>
      <c r="E3860" s="24">
        <v>65.7</v>
      </c>
      <c r="F3860" s="19">
        <f t="shared" si="180"/>
        <v>65.192825131362596</v>
      </c>
      <c r="G3860" s="24">
        <v>34.799999999999997</v>
      </c>
      <c r="H3860" s="19">
        <f t="shared" si="181"/>
        <v>34.531359430310779</v>
      </c>
      <c r="I3860" s="24">
        <v>85.3</v>
      </c>
      <c r="J3860" s="19">
        <f t="shared" si="182"/>
        <v>84.641521821997401</v>
      </c>
    </row>
    <row r="3861" spans="1:10" x14ac:dyDescent="0.25">
      <c r="A3861" s="3">
        <v>2037</v>
      </c>
      <c r="B3861" s="3">
        <v>7</v>
      </c>
      <c r="C3861" s="4">
        <v>18</v>
      </c>
      <c r="D3861" s="20">
        <f>INDEX('Prom Factor Mensual Hora 0,5'!$B$5:$N$28,MATCH('Casos CMg'!$C3861,'Prom Factor Mensual Hora 0,5'!$A$5:$A$28,0),MATCH('Casos CMg'!$B3861,'Prom Factor Mensual Hora 0,5'!$B$4:$M$4,0))</f>
        <v>0.98770812327471835</v>
      </c>
      <c r="E3861" s="24">
        <v>124.8</v>
      </c>
      <c r="F3861" s="19">
        <f t="shared" si="180"/>
        <v>123.26597378468485</v>
      </c>
      <c r="G3861" s="24">
        <v>73</v>
      </c>
      <c r="H3861" s="19">
        <f t="shared" si="181"/>
        <v>72.10269299905444</v>
      </c>
      <c r="I3861" s="24">
        <v>169.9</v>
      </c>
      <c r="J3861" s="19">
        <f t="shared" si="182"/>
        <v>167.81161014437464</v>
      </c>
    </row>
    <row r="3862" spans="1:10" x14ac:dyDescent="0.25">
      <c r="A3862" s="3">
        <v>2037</v>
      </c>
      <c r="B3862" s="3">
        <v>7</v>
      </c>
      <c r="C3862" s="4">
        <v>19</v>
      </c>
      <c r="D3862" s="20">
        <f>INDEX('Prom Factor Mensual Hora 0,5'!$B$5:$N$28,MATCH('Casos CMg'!$C3862,'Prom Factor Mensual Hora 0,5'!$A$5:$A$28,0),MATCH('Casos CMg'!$B3862,'Prom Factor Mensual Hora 0,5'!$B$4:$M$4,0))</f>
        <v>0.98605481116616356</v>
      </c>
      <c r="E3862" s="24">
        <v>124.8</v>
      </c>
      <c r="F3862" s="19">
        <f t="shared" si="180"/>
        <v>123.05964043353721</v>
      </c>
      <c r="G3862" s="24">
        <v>73</v>
      </c>
      <c r="H3862" s="19">
        <f t="shared" si="181"/>
        <v>71.982001215129941</v>
      </c>
      <c r="I3862" s="24">
        <v>169.9</v>
      </c>
      <c r="J3862" s="19">
        <f t="shared" si="182"/>
        <v>167.53071241713118</v>
      </c>
    </row>
    <row r="3863" spans="1:10" x14ac:dyDescent="0.25">
      <c r="A3863" s="3">
        <v>2037</v>
      </c>
      <c r="B3863" s="3">
        <v>7</v>
      </c>
      <c r="C3863" s="4">
        <v>20</v>
      </c>
      <c r="D3863" s="20">
        <f>INDEX('Prom Factor Mensual Hora 0,5'!$B$5:$N$28,MATCH('Casos CMg'!$C3863,'Prom Factor Mensual Hora 0,5'!$A$5:$A$28,0),MATCH('Casos CMg'!$B3863,'Prom Factor Mensual Hora 0,5'!$B$4:$M$4,0))</f>
        <v>0.98604688073082936</v>
      </c>
      <c r="E3863" s="24">
        <v>124.8</v>
      </c>
      <c r="F3863" s="19">
        <f t="shared" si="180"/>
        <v>123.05865071520751</v>
      </c>
      <c r="G3863" s="24">
        <v>73</v>
      </c>
      <c r="H3863" s="19">
        <f t="shared" si="181"/>
        <v>71.981422293350548</v>
      </c>
      <c r="I3863" s="24">
        <v>169.9</v>
      </c>
      <c r="J3863" s="19">
        <f t="shared" si="182"/>
        <v>167.52936503616792</v>
      </c>
    </row>
    <row r="3864" spans="1:10" x14ac:dyDescent="0.25">
      <c r="A3864" s="3">
        <v>2037</v>
      </c>
      <c r="B3864" s="3">
        <v>7</v>
      </c>
      <c r="C3864" s="4">
        <v>21</v>
      </c>
      <c r="D3864" s="20">
        <f>INDEX('Prom Factor Mensual Hora 0,5'!$B$5:$N$28,MATCH('Casos CMg'!$C3864,'Prom Factor Mensual Hora 0,5'!$A$5:$A$28,0),MATCH('Casos CMg'!$B3864,'Prom Factor Mensual Hora 0,5'!$B$4:$M$4,0))</f>
        <v>0.98605757354146761</v>
      </c>
      <c r="E3864" s="24">
        <v>124.8</v>
      </c>
      <c r="F3864" s="19">
        <f t="shared" si="180"/>
        <v>123.05998517797515</v>
      </c>
      <c r="G3864" s="24">
        <v>73</v>
      </c>
      <c r="H3864" s="19">
        <f t="shared" si="181"/>
        <v>71.982202868527139</v>
      </c>
      <c r="I3864" s="24">
        <v>169.9</v>
      </c>
      <c r="J3864" s="19">
        <f t="shared" si="182"/>
        <v>167.53118174469535</v>
      </c>
    </row>
    <row r="3865" spans="1:10" x14ac:dyDescent="0.25">
      <c r="A3865" s="3">
        <v>2037</v>
      </c>
      <c r="B3865" s="3">
        <v>7</v>
      </c>
      <c r="C3865" s="4">
        <v>22</v>
      </c>
      <c r="D3865" s="20">
        <f>INDEX('Prom Factor Mensual Hora 0,5'!$B$5:$N$28,MATCH('Casos CMg'!$C3865,'Prom Factor Mensual Hora 0,5'!$A$5:$A$28,0),MATCH('Casos CMg'!$B3865,'Prom Factor Mensual Hora 0,5'!$B$4:$M$4,0))</f>
        <v>0.98605875198966175</v>
      </c>
      <c r="E3865" s="24">
        <v>124.8</v>
      </c>
      <c r="F3865" s="19">
        <f t="shared" si="180"/>
        <v>123.06013224830978</v>
      </c>
      <c r="G3865" s="24">
        <v>73</v>
      </c>
      <c r="H3865" s="19">
        <f t="shared" si="181"/>
        <v>71.982288895245304</v>
      </c>
      <c r="I3865" s="24">
        <v>169.9</v>
      </c>
      <c r="J3865" s="19">
        <f t="shared" si="182"/>
        <v>167.53138196304354</v>
      </c>
    </row>
    <row r="3866" spans="1:10" x14ac:dyDescent="0.25">
      <c r="A3866" s="3">
        <v>2037</v>
      </c>
      <c r="B3866" s="3">
        <v>7</v>
      </c>
      <c r="C3866" s="4">
        <v>23</v>
      </c>
      <c r="D3866" s="20">
        <f>INDEX('Prom Factor Mensual Hora 0,5'!$B$5:$N$28,MATCH('Casos CMg'!$C3866,'Prom Factor Mensual Hora 0,5'!$A$5:$A$28,0),MATCH('Casos CMg'!$B3866,'Prom Factor Mensual Hora 0,5'!$B$4:$M$4,0))</f>
        <v>0.98605336058308257</v>
      </c>
      <c r="E3866" s="24">
        <v>124.8</v>
      </c>
      <c r="F3866" s="19">
        <f t="shared" si="180"/>
        <v>123.0594594007687</v>
      </c>
      <c r="G3866" s="24">
        <v>73</v>
      </c>
      <c r="H3866" s="19">
        <f t="shared" si="181"/>
        <v>71.981895322565023</v>
      </c>
      <c r="I3866" s="24">
        <v>169.9</v>
      </c>
      <c r="J3866" s="19">
        <f t="shared" si="182"/>
        <v>167.53046596306572</v>
      </c>
    </row>
    <row r="3867" spans="1:10" x14ac:dyDescent="0.25">
      <c r="A3867" s="3">
        <v>2037</v>
      </c>
      <c r="B3867" s="3">
        <v>8</v>
      </c>
      <c r="C3867" s="4">
        <v>0</v>
      </c>
      <c r="D3867" s="20">
        <f>INDEX('Prom Factor Mensual Hora 0,5'!$B$5:$N$28,MATCH('Casos CMg'!$C3867,'Prom Factor Mensual Hora 0,5'!$A$5:$A$28,0),MATCH('Casos CMg'!$B3867,'Prom Factor Mensual Hora 0,5'!$B$4:$M$4,0))</f>
        <v>0.98676244537879698</v>
      </c>
      <c r="E3867" s="24">
        <v>99.7</v>
      </c>
      <c r="F3867" s="19">
        <f t="shared" si="180"/>
        <v>98.380215804266058</v>
      </c>
      <c r="G3867" s="24">
        <v>53.3</v>
      </c>
      <c r="H3867" s="19">
        <f t="shared" si="181"/>
        <v>52.594438338689876</v>
      </c>
      <c r="I3867" s="24">
        <v>130</v>
      </c>
      <c r="J3867" s="19">
        <f t="shared" si="182"/>
        <v>128.2791178992436</v>
      </c>
    </row>
    <row r="3868" spans="1:10" x14ac:dyDescent="0.25">
      <c r="A3868" s="3">
        <v>2037</v>
      </c>
      <c r="B3868" s="3">
        <v>8</v>
      </c>
      <c r="C3868" s="4">
        <v>1</v>
      </c>
      <c r="D3868" s="20">
        <f>INDEX('Prom Factor Mensual Hora 0,5'!$B$5:$N$28,MATCH('Casos CMg'!$C3868,'Prom Factor Mensual Hora 0,5'!$A$5:$A$28,0),MATCH('Casos CMg'!$B3868,'Prom Factor Mensual Hora 0,5'!$B$4:$M$4,0))</f>
        <v>0.98856416111652101</v>
      </c>
      <c r="E3868" s="24">
        <v>102.4</v>
      </c>
      <c r="F3868" s="19">
        <f t="shared" si="180"/>
        <v>101.22897009833176</v>
      </c>
      <c r="G3868" s="24">
        <v>54.5</v>
      </c>
      <c r="H3868" s="19">
        <f t="shared" si="181"/>
        <v>53.876746780850397</v>
      </c>
      <c r="I3868" s="24">
        <v>133.69999999999999</v>
      </c>
      <c r="J3868" s="19">
        <f t="shared" si="182"/>
        <v>132.17102834127886</v>
      </c>
    </row>
    <row r="3869" spans="1:10" x14ac:dyDescent="0.25">
      <c r="A3869" s="3">
        <v>2037</v>
      </c>
      <c r="B3869" s="3">
        <v>8</v>
      </c>
      <c r="C3869" s="4">
        <v>2</v>
      </c>
      <c r="D3869" s="20">
        <f>INDEX('Prom Factor Mensual Hora 0,5'!$B$5:$N$28,MATCH('Casos CMg'!$C3869,'Prom Factor Mensual Hora 0,5'!$A$5:$A$28,0),MATCH('Casos CMg'!$B3869,'Prom Factor Mensual Hora 0,5'!$B$4:$M$4,0))</f>
        <v>0.9885471443314674</v>
      </c>
      <c r="E3869" s="24">
        <v>102.4</v>
      </c>
      <c r="F3869" s="19">
        <f t="shared" si="180"/>
        <v>101.22722757954227</v>
      </c>
      <c r="G3869" s="24">
        <v>54.5</v>
      </c>
      <c r="H3869" s="19">
        <f t="shared" si="181"/>
        <v>53.875819366064974</v>
      </c>
      <c r="I3869" s="24">
        <v>133.69999999999999</v>
      </c>
      <c r="J3869" s="19">
        <f t="shared" si="182"/>
        <v>132.16875319711718</v>
      </c>
    </row>
    <row r="3870" spans="1:10" x14ac:dyDescent="0.25">
      <c r="A3870" s="3">
        <v>2037</v>
      </c>
      <c r="B3870" s="3">
        <v>8</v>
      </c>
      <c r="C3870" s="4">
        <v>3</v>
      </c>
      <c r="D3870" s="20">
        <f>INDEX('Prom Factor Mensual Hora 0,5'!$B$5:$N$28,MATCH('Casos CMg'!$C3870,'Prom Factor Mensual Hora 0,5'!$A$5:$A$28,0),MATCH('Casos CMg'!$B3870,'Prom Factor Mensual Hora 0,5'!$B$4:$M$4,0))</f>
        <v>0.98878766759115899</v>
      </c>
      <c r="E3870" s="24">
        <v>102.4</v>
      </c>
      <c r="F3870" s="19">
        <f t="shared" si="180"/>
        <v>101.25185716133468</v>
      </c>
      <c r="G3870" s="24">
        <v>54.5</v>
      </c>
      <c r="H3870" s="19">
        <f t="shared" si="181"/>
        <v>53.888927883718168</v>
      </c>
      <c r="I3870" s="24">
        <v>133.69999999999999</v>
      </c>
      <c r="J3870" s="19">
        <f t="shared" si="182"/>
        <v>132.20091115693793</v>
      </c>
    </row>
    <row r="3871" spans="1:10" x14ac:dyDescent="0.25">
      <c r="A3871" s="3">
        <v>2037</v>
      </c>
      <c r="B3871" s="3">
        <v>8</v>
      </c>
      <c r="C3871" s="4">
        <v>4</v>
      </c>
      <c r="D3871" s="20">
        <f>INDEX('Prom Factor Mensual Hora 0,5'!$B$5:$N$28,MATCH('Casos CMg'!$C3871,'Prom Factor Mensual Hora 0,5'!$A$5:$A$28,0),MATCH('Casos CMg'!$B3871,'Prom Factor Mensual Hora 0,5'!$B$4:$M$4,0))</f>
        <v>0.98879515882133751</v>
      </c>
      <c r="E3871" s="24">
        <v>102.4</v>
      </c>
      <c r="F3871" s="19">
        <f t="shared" si="180"/>
        <v>101.25262426330497</v>
      </c>
      <c r="G3871" s="24">
        <v>54.5</v>
      </c>
      <c r="H3871" s="19">
        <f t="shared" si="181"/>
        <v>53.889336155762891</v>
      </c>
      <c r="I3871" s="24">
        <v>133.69999999999999</v>
      </c>
      <c r="J3871" s="19">
        <f t="shared" si="182"/>
        <v>132.20191273441282</v>
      </c>
    </row>
    <row r="3872" spans="1:10" x14ac:dyDescent="0.25">
      <c r="A3872" s="3">
        <v>2037</v>
      </c>
      <c r="B3872" s="3">
        <v>8</v>
      </c>
      <c r="C3872" s="4">
        <v>5</v>
      </c>
      <c r="D3872" s="20">
        <f>INDEX('Prom Factor Mensual Hora 0,5'!$B$5:$N$28,MATCH('Casos CMg'!$C3872,'Prom Factor Mensual Hora 0,5'!$A$5:$A$28,0),MATCH('Casos CMg'!$B3872,'Prom Factor Mensual Hora 0,5'!$B$4:$M$4,0))</f>
        <v>0.98880155087083788</v>
      </c>
      <c r="E3872" s="24">
        <v>102.4</v>
      </c>
      <c r="F3872" s="19">
        <f t="shared" si="180"/>
        <v>101.25327880917381</v>
      </c>
      <c r="G3872" s="24">
        <v>54.5</v>
      </c>
      <c r="H3872" s="19">
        <f t="shared" si="181"/>
        <v>53.889684522460662</v>
      </c>
      <c r="I3872" s="24">
        <v>133.69999999999999</v>
      </c>
      <c r="J3872" s="19">
        <f t="shared" si="182"/>
        <v>132.20276735143102</v>
      </c>
    </row>
    <row r="3873" spans="1:10" x14ac:dyDescent="0.25">
      <c r="A3873" s="3">
        <v>2037</v>
      </c>
      <c r="B3873" s="3">
        <v>8</v>
      </c>
      <c r="C3873" s="4">
        <v>6</v>
      </c>
      <c r="D3873" s="20">
        <f>INDEX('Prom Factor Mensual Hora 0,5'!$B$5:$N$28,MATCH('Casos CMg'!$C3873,'Prom Factor Mensual Hora 0,5'!$A$5:$A$28,0),MATCH('Casos CMg'!$B3873,'Prom Factor Mensual Hora 0,5'!$B$4:$M$4,0))</f>
        <v>0.98857359737269757</v>
      </c>
      <c r="E3873" s="24">
        <v>102.4</v>
      </c>
      <c r="F3873" s="19">
        <f t="shared" si="180"/>
        <v>101.22993637096424</v>
      </c>
      <c r="G3873" s="24">
        <v>54.5</v>
      </c>
      <c r="H3873" s="19">
        <f t="shared" si="181"/>
        <v>53.877261056812017</v>
      </c>
      <c r="I3873" s="24">
        <v>133.69999999999999</v>
      </c>
      <c r="J3873" s="19">
        <f t="shared" si="182"/>
        <v>132.17228996872964</v>
      </c>
    </row>
    <row r="3874" spans="1:10" x14ac:dyDescent="0.25">
      <c r="A3874" s="3">
        <v>2037</v>
      </c>
      <c r="B3874" s="3">
        <v>8</v>
      </c>
      <c r="C3874" s="4">
        <v>7</v>
      </c>
      <c r="D3874" s="20">
        <f>INDEX('Prom Factor Mensual Hora 0,5'!$B$5:$N$28,MATCH('Casos CMg'!$C3874,'Prom Factor Mensual Hora 0,5'!$A$5:$A$28,0),MATCH('Casos CMg'!$B3874,'Prom Factor Mensual Hora 0,5'!$B$4:$M$4,0))</f>
        <v>0.98856770264736116</v>
      </c>
      <c r="E3874" s="24">
        <v>51.3</v>
      </c>
      <c r="F3874" s="19">
        <f t="shared" si="180"/>
        <v>50.713523145809624</v>
      </c>
      <c r="G3874" s="24">
        <v>30.2</v>
      </c>
      <c r="H3874" s="19">
        <f t="shared" si="181"/>
        <v>29.854744619950306</v>
      </c>
      <c r="I3874" s="24">
        <v>64.900000000000006</v>
      </c>
      <c r="J3874" s="19">
        <f t="shared" si="182"/>
        <v>64.158043901813741</v>
      </c>
    </row>
    <row r="3875" spans="1:10" x14ac:dyDescent="0.25">
      <c r="A3875" s="3">
        <v>2037</v>
      </c>
      <c r="B3875" s="3">
        <v>8</v>
      </c>
      <c r="C3875" s="4">
        <v>8</v>
      </c>
      <c r="D3875" s="20">
        <f>INDEX('Prom Factor Mensual Hora 0,5'!$B$5:$N$28,MATCH('Casos CMg'!$C3875,'Prom Factor Mensual Hora 0,5'!$A$5:$A$28,0),MATCH('Casos CMg'!$B3875,'Prom Factor Mensual Hora 0,5'!$B$4:$M$4,0))</f>
        <v>0.99088773371674255</v>
      </c>
      <c r="E3875" s="24">
        <v>47.7</v>
      </c>
      <c r="F3875" s="19">
        <f t="shared" si="180"/>
        <v>47.265344898288625</v>
      </c>
      <c r="G3875" s="24">
        <v>28.2</v>
      </c>
      <c r="H3875" s="19">
        <f t="shared" si="181"/>
        <v>27.943034090812141</v>
      </c>
      <c r="I3875" s="24">
        <v>59.6</v>
      </c>
      <c r="J3875" s="19">
        <f t="shared" si="182"/>
        <v>59.05690892951786</v>
      </c>
    </row>
    <row r="3876" spans="1:10" x14ac:dyDescent="0.25">
      <c r="A3876" s="3">
        <v>2037</v>
      </c>
      <c r="B3876" s="3">
        <v>8</v>
      </c>
      <c r="C3876" s="4">
        <v>9</v>
      </c>
      <c r="D3876" s="20">
        <f>INDEX('Prom Factor Mensual Hora 0,5'!$B$5:$N$28,MATCH('Casos CMg'!$C3876,'Prom Factor Mensual Hora 0,5'!$A$5:$A$28,0),MATCH('Casos CMg'!$B3876,'Prom Factor Mensual Hora 0,5'!$B$4:$M$4,0))</f>
        <v>0.99687918240786977</v>
      </c>
      <c r="E3876" s="24">
        <v>52.4</v>
      </c>
      <c r="F3876" s="19">
        <f t="shared" si="180"/>
        <v>52.236469158172376</v>
      </c>
      <c r="G3876" s="24">
        <v>29.7</v>
      </c>
      <c r="H3876" s="19">
        <f t="shared" si="181"/>
        <v>29.607311717513731</v>
      </c>
      <c r="I3876" s="24">
        <v>65.7</v>
      </c>
      <c r="J3876" s="19">
        <f t="shared" si="182"/>
        <v>65.494962284197044</v>
      </c>
    </row>
    <row r="3877" spans="1:10" x14ac:dyDescent="0.25">
      <c r="A3877" s="3">
        <v>2037</v>
      </c>
      <c r="B3877" s="3">
        <v>8</v>
      </c>
      <c r="C3877" s="4">
        <v>10</v>
      </c>
      <c r="D3877" s="20">
        <f>INDEX('Prom Factor Mensual Hora 0,5'!$B$5:$N$28,MATCH('Casos CMg'!$C3877,'Prom Factor Mensual Hora 0,5'!$A$5:$A$28,0),MATCH('Casos CMg'!$B3877,'Prom Factor Mensual Hora 0,5'!$B$4:$M$4,0))</f>
        <v>0.99840244002746437</v>
      </c>
      <c r="E3877" s="24">
        <v>52.4</v>
      </c>
      <c r="F3877" s="19">
        <f t="shared" si="180"/>
        <v>52.316287857439129</v>
      </c>
      <c r="G3877" s="24">
        <v>29.7</v>
      </c>
      <c r="H3877" s="19">
        <f t="shared" si="181"/>
        <v>29.652552468815692</v>
      </c>
      <c r="I3877" s="24">
        <v>65.7</v>
      </c>
      <c r="J3877" s="19">
        <f t="shared" si="182"/>
        <v>65.595040309804418</v>
      </c>
    </row>
    <row r="3878" spans="1:10" x14ac:dyDescent="0.25">
      <c r="A3878" s="3">
        <v>2037</v>
      </c>
      <c r="B3878" s="3">
        <v>8</v>
      </c>
      <c r="C3878" s="4">
        <v>11</v>
      </c>
      <c r="D3878" s="20">
        <f>INDEX('Prom Factor Mensual Hora 0,5'!$B$5:$N$28,MATCH('Casos CMg'!$C3878,'Prom Factor Mensual Hora 0,5'!$A$5:$A$28,0),MATCH('Casos CMg'!$B3878,'Prom Factor Mensual Hora 0,5'!$B$4:$M$4,0))</f>
        <v>0.99924589605694669</v>
      </c>
      <c r="E3878" s="24">
        <v>52.4</v>
      </c>
      <c r="F3878" s="19">
        <f t="shared" si="180"/>
        <v>52.360484953384002</v>
      </c>
      <c r="G3878" s="24">
        <v>29.7</v>
      </c>
      <c r="H3878" s="19">
        <f t="shared" si="181"/>
        <v>29.677603112891315</v>
      </c>
      <c r="I3878" s="24">
        <v>65.7</v>
      </c>
      <c r="J3878" s="19">
        <f t="shared" si="182"/>
        <v>65.650455370941401</v>
      </c>
    </row>
    <row r="3879" spans="1:10" x14ac:dyDescent="0.25">
      <c r="A3879" s="3">
        <v>2037</v>
      </c>
      <c r="B3879" s="3">
        <v>8</v>
      </c>
      <c r="C3879" s="4">
        <v>12</v>
      </c>
      <c r="D3879" s="20">
        <f>INDEX('Prom Factor Mensual Hora 0,5'!$B$5:$N$28,MATCH('Casos CMg'!$C3879,'Prom Factor Mensual Hora 0,5'!$A$5:$A$28,0),MATCH('Casos CMg'!$B3879,'Prom Factor Mensual Hora 0,5'!$B$4:$M$4,0))</f>
        <v>0.9992544415846919</v>
      </c>
      <c r="E3879" s="24">
        <v>52.4</v>
      </c>
      <c r="F3879" s="19">
        <f t="shared" si="180"/>
        <v>52.360932739037857</v>
      </c>
      <c r="G3879" s="24">
        <v>29.7</v>
      </c>
      <c r="H3879" s="19">
        <f t="shared" si="181"/>
        <v>29.677856915065348</v>
      </c>
      <c r="I3879" s="24">
        <v>65.7</v>
      </c>
      <c r="J3879" s="19">
        <f t="shared" si="182"/>
        <v>65.651016812114264</v>
      </c>
    </row>
    <row r="3880" spans="1:10" x14ac:dyDescent="0.25">
      <c r="A3880" s="3">
        <v>2037</v>
      </c>
      <c r="B3880" s="3">
        <v>8</v>
      </c>
      <c r="C3880" s="4">
        <v>13</v>
      </c>
      <c r="D3880" s="20">
        <f>INDEX('Prom Factor Mensual Hora 0,5'!$B$5:$N$28,MATCH('Casos CMg'!$C3880,'Prom Factor Mensual Hora 0,5'!$A$5:$A$28,0),MATCH('Casos CMg'!$B3880,'Prom Factor Mensual Hora 0,5'!$B$4:$M$4,0))</f>
        <v>0.99925208745381122</v>
      </c>
      <c r="E3880" s="24">
        <v>52.4</v>
      </c>
      <c r="F3880" s="19">
        <f t="shared" si="180"/>
        <v>52.36080938257971</v>
      </c>
      <c r="G3880" s="24">
        <v>29.7</v>
      </c>
      <c r="H3880" s="19">
        <f t="shared" si="181"/>
        <v>29.677786997378192</v>
      </c>
      <c r="I3880" s="24">
        <v>65.7</v>
      </c>
      <c r="J3880" s="19">
        <f t="shared" si="182"/>
        <v>65.650862145715394</v>
      </c>
    </row>
    <row r="3881" spans="1:10" x14ac:dyDescent="0.25">
      <c r="A3881" s="3">
        <v>2037</v>
      </c>
      <c r="B3881" s="3">
        <v>8</v>
      </c>
      <c r="C3881" s="4">
        <v>14</v>
      </c>
      <c r="D3881" s="20">
        <f>INDEX('Prom Factor Mensual Hora 0,5'!$B$5:$N$28,MATCH('Casos CMg'!$C3881,'Prom Factor Mensual Hora 0,5'!$A$5:$A$28,0),MATCH('Casos CMg'!$B3881,'Prom Factor Mensual Hora 0,5'!$B$4:$M$4,0))</f>
        <v>0.99924736514362611</v>
      </c>
      <c r="E3881" s="24">
        <v>52.4</v>
      </c>
      <c r="F3881" s="19">
        <f t="shared" si="180"/>
        <v>52.360561933526007</v>
      </c>
      <c r="G3881" s="24">
        <v>29.7</v>
      </c>
      <c r="H3881" s="19">
        <f t="shared" si="181"/>
        <v>29.677646744765696</v>
      </c>
      <c r="I3881" s="24">
        <v>65.7</v>
      </c>
      <c r="J3881" s="19">
        <f t="shared" si="182"/>
        <v>65.650551889936239</v>
      </c>
    </row>
    <row r="3882" spans="1:10" x14ac:dyDescent="0.25">
      <c r="A3882" s="3">
        <v>2037</v>
      </c>
      <c r="B3882" s="3">
        <v>8</v>
      </c>
      <c r="C3882" s="4">
        <v>15</v>
      </c>
      <c r="D3882" s="20">
        <f>INDEX('Prom Factor Mensual Hora 0,5'!$B$5:$N$28,MATCH('Casos CMg'!$C3882,'Prom Factor Mensual Hora 0,5'!$A$5:$A$28,0),MATCH('Casos CMg'!$B3882,'Prom Factor Mensual Hora 0,5'!$B$4:$M$4,0))</f>
        <v>0.99925496554368076</v>
      </c>
      <c r="E3882" s="24">
        <v>52.4</v>
      </c>
      <c r="F3882" s="19">
        <f t="shared" si="180"/>
        <v>52.360960194488868</v>
      </c>
      <c r="G3882" s="24">
        <v>29.7</v>
      </c>
      <c r="H3882" s="19">
        <f t="shared" si="181"/>
        <v>29.67787247664732</v>
      </c>
      <c r="I3882" s="24">
        <v>65.7</v>
      </c>
      <c r="J3882" s="19">
        <f t="shared" si="182"/>
        <v>65.651051236219828</v>
      </c>
    </row>
    <row r="3883" spans="1:10" x14ac:dyDescent="0.25">
      <c r="A3883" s="3">
        <v>2037</v>
      </c>
      <c r="B3883" s="3">
        <v>8</v>
      </c>
      <c r="C3883" s="4">
        <v>16</v>
      </c>
      <c r="D3883" s="20">
        <f>INDEX('Prom Factor Mensual Hora 0,5'!$B$5:$N$28,MATCH('Casos CMg'!$C3883,'Prom Factor Mensual Hora 0,5'!$A$5:$A$28,0),MATCH('Casos CMg'!$B3883,'Prom Factor Mensual Hora 0,5'!$B$4:$M$4,0))</f>
        <v>0.99924872542084842</v>
      </c>
      <c r="E3883" s="24">
        <v>52.4</v>
      </c>
      <c r="F3883" s="19">
        <f t="shared" si="180"/>
        <v>52.360633212052456</v>
      </c>
      <c r="G3883" s="24">
        <v>29.7</v>
      </c>
      <c r="H3883" s="19">
        <f t="shared" si="181"/>
        <v>29.677687144999197</v>
      </c>
      <c r="I3883" s="24">
        <v>65.7</v>
      </c>
      <c r="J3883" s="19">
        <f t="shared" si="182"/>
        <v>65.65064126014974</v>
      </c>
    </row>
    <row r="3884" spans="1:10" x14ac:dyDescent="0.25">
      <c r="A3884" s="3">
        <v>2037</v>
      </c>
      <c r="B3884" s="3">
        <v>8</v>
      </c>
      <c r="C3884" s="4">
        <v>17</v>
      </c>
      <c r="D3884" s="20">
        <f>INDEX('Prom Factor Mensual Hora 0,5'!$B$5:$N$28,MATCH('Casos CMg'!$C3884,'Prom Factor Mensual Hora 0,5'!$A$5:$A$28,0),MATCH('Casos CMg'!$B3884,'Prom Factor Mensual Hora 0,5'!$B$4:$M$4,0))</f>
        <v>0.99876842462205906</v>
      </c>
      <c r="E3884" s="24">
        <v>56.4</v>
      </c>
      <c r="F3884" s="19">
        <f t="shared" si="180"/>
        <v>56.330539148684132</v>
      </c>
      <c r="G3884" s="24">
        <v>32.299999999999997</v>
      </c>
      <c r="H3884" s="19">
        <f t="shared" si="181"/>
        <v>32.260220115292505</v>
      </c>
      <c r="I3884" s="24">
        <v>71.900000000000006</v>
      </c>
      <c r="J3884" s="19">
        <f t="shared" si="182"/>
        <v>71.811449730326046</v>
      </c>
    </row>
    <row r="3885" spans="1:10" x14ac:dyDescent="0.25">
      <c r="A3885" s="3">
        <v>2037</v>
      </c>
      <c r="B3885" s="3">
        <v>8</v>
      </c>
      <c r="C3885" s="4">
        <v>18</v>
      </c>
      <c r="D3885" s="20">
        <f>INDEX('Prom Factor Mensual Hora 0,5'!$B$5:$N$28,MATCH('Casos CMg'!$C3885,'Prom Factor Mensual Hora 0,5'!$A$5:$A$28,0),MATCH('Casos CMg'!$B3885,'Prom Factor Mensual Hora 0,5'!$B$4:$M$4,0))</f>
        <v>0.99359878483140784</v>
      </c>
      <c r="E3885" s="24">
        <v>57.7</v>
      </c>
      <c r="F3885" s="19">
        <f t="shared" si="180"/>
        <v>57.330649884772235</v>
      </c>
      <c r="G3885" s="24">
        <v>32.799999999999997</v>
      </c>
      <c r="H3885" s="19">
        <f t="shared" si="181"/>
        <v>32.590040142470173</v>
      </c>
      <c r="I3885" s="24">
        <v>73.599999999999994</v>
      </c>
      <c r="J3885" s="19">
        <f t="shared" si="182"/>
        <v>73.128870563591619</v>
      </c>
    </row>
    <row r="3886" spans="1:10" x14ac:dyDescent="0.25">
      <c r="A3886" s="3">
        <v>2037</v>
      </c>
      <c r="B3886" s="3">
        <v>8</v>
      </c>
      <c r="C3886" s="4">
        <v>19</v>
      </c>
      <c r="D3886" s="20">
        <f>INDEX('Prom Factor Mensual Hora 0,5'!$B$5:$N$28,MATCH('Casos CMg'!$C3886,'Prom Factor Mensual Hora 0,5'!$A$5:$A$28,0),MATCH('Casos CMg'!$B3886,'Prom Factor Mensual Hora 0,5'!$B$4:$M$4,0))</f>
        <v>0.98669811440160526</v>
      </c>
      <c r="E3886" s="24">
        <v>85.8</v>
      </c>
      <c r="F3886" s="19">
        <f t="shared" si="180"/>
        <v>84.658698215657722</v>
      </c>
      <c r="G3886" s="24">
        <v>46.6</v>
      </c>
      <c r="H3886" s="19">
        <f t="shared" si="181"/>
        <v>45.980132131114807</v>
      </c>
      <c r="I3886" s="24">
        <v>111.2</v>
      </c>
      <c r="J3886" s="19">
        <f t="shared" si="182"/>
        <v>109.72083032145851</v>
      </c>
    </row>
    <row r="3887" spans="1:10" x14ac:dyDescent="0.25">
      <c r="A3887" s="3">
        <v>2037</v>
      </c>
      <c r="B3887" s="3">
        <v>8</v>
      </c>
      <c r="C3887" s="4">
        <v>20</v>
      </c>
      <c r="D3887" s="20">
        <f>INDEX('Prom Factor Mensual Hora 0,5'!$B$5:$N$28,MATCH('Casos CMg'!$C3887,'Prom Factor Mensual Hora 0,5'!$A$5:$A$28,0),MATCH('Casos CMg'!$B3887,'Prom Factor Mensual Hora 0,5'!$B$4:$M$4,0))</f>
        <v>0.98669940807785361</v>
      </c>
      <c r="E3887" s="24">
        <v>85.8</v>
      </c>
      <c r="F3887" s="19">
        <f t="shared" si="180"/>
        <v>84.658809213079834</v>
      </c>
      <c r="G3887" s="24">
        <v>46.6</v>
      </c>
      <c r="H3887" s="19">
        <f t="shared" si="181"/>
        <v>45.980192416427982</v>
      </c>
      <c r="I3887" s="24">
        <v>111.2</v>
      </c>
      <c r="J3887" s="19">
        <f t="shared" si="182"/>
        <v>109.72097417825732</v>
      </c>
    </row>
    <row r="3888" spans="1:10" x14ac:dyDescent="0.25">
      <c r="A3888" s="3">
        <v>2037</v>
      </c>
      <c r="B3888" s="3">
        <v>8</v>
      </c>
      <c r="C3888" s="4">
        <v>21</v>
      </c>
      <c r="D3888" s="20">
        <f>INDEX('Prom Factor Mensual Hora 0,5'!$B$5:$N$28,MATCH('Casos CMg'!$C3888,'Prom Factor Mensual Hora 0,5'!$A$5:$A$28,0),MATCH('Casos CMg'!$B3888,'Prom Factor Mensual Hora 0,5'!$B$4:$M$4,0))</f>
        <v>0.98670944386322978</v>
      </c>
      <c r="E3888" s="24">
        <v>85.8</v>
      </c>
      <c r="F3888" s="19">
        <f t="shared" si="180"/>
        <v>84.659670283465118</v>
      </c>
      <c r="G3888" s="24">
        <v>46.6</v>
      </c>
      <c r="H3888" s="19">
        <f t="shared" si="181"/>
        <v>45.980660084026511</v>
      </c>
      <c r="I3888" s="24">
        <v>111.2</v>
      </c>
      <c r="J3888" s="19">
        <f t="shared" si="182"/>
        <v>109.72209015759115</v>
      </c>
    </row>
    <row r="3889" spans="1:10" x14ac:dyDescent="0.25">
      <c r="A3889" s="3">
        <v>2037</v>
      </c>
      <c r="B3889" s="3">
        <v>8</v>
      </c>
      <c r="C3889" s="4">
        <v>22</v>
      </c>
      <c r="D3889" s="20">
        <f>INDEX('Prom Factor Mensual Hora 0,5'!$B$5:$N$28,MATCH('Casos CMg'!$C3889,'Prom Factor Mensual Hora 0,5'!$A$5:$A$28,0),MATCH('Casos CMg'!$B3889,'Prom Factor Mensual Hora 0,5'!$B$4:$M$4,0))</f>
        <v>0.98670406246144038</v>
      </c>
      <c r="E3889" s="24">
        <v>85.8</v>
      </c>
      <c r="F3889" s="19">
        <f t="shared" si="180"/>
        <v>84.659208559191583</v>
      </c>
      <c r="G3889" s="24">
        <v>46.6</v>
      </c>
      <c r="H3889" s="19">
        <f t="shared" si="181"/>
        <v>45.980409310703124</v>
      </c>
      <c r="I3889" s="24">
        <v>111.2</v>
      </c>
      <c r="J3889" s="19">
        <f t="shared" si="182"/>
        <v>109.72149174571217</v>
      </c>
    </row>
    <row r="3890" spans="1:10" x14ac:dyDescent="0.25">
      <c r="A3890" s="3">
        <v>2037</v>
      </c>
      <c r="B3890" s="3">
        <v>8</v>
      </c>
      <c r="C3890" s="4">
        <v>23</v>
      </c>
      <c r="D3890" s="20">
        <f>INDEX('Prom Factor Mensual Hora 0,5'!$B$5:$N$28,MATCH('Casos CMg'!$C3890,'Prom Factor Mensual Hora 0,5'!$A$5:$A$28,0),MATCH('Casos CMg'!$B3890,'Prom Factor Mensual Hora 0,5'!$B$4:$M$4,0))</f>
        <v>0.98670249030367341</v>
      </c>
      <c r="E3890" s="24">
        <v>86.4</v>
      </c>
      <c r="F3890" s="19">
        <f t="shared" si="180"/>
        <v>85.251095162237391</v>
      </c>
      <c r="G3890" s="24">
        <v>46.8</v>
      </c>
      <c r="H3890" s="19">
        <f t="shared" si="181"/>
        <v>46.177676546211913</v>
      </c>
      <c r="I3890" s="24">
        <v>111.9</v>
      </c>
      <c r="J3890" s="19">
        <f t="shared" si="182"/>
        <v>110.41200866498106</v>
      </c>
    </row>
    <row r="3891" spans="1:10" x14ac:dyDescent="0.25">
      <c r="A3891" s="3">
        <v>2037</v>
      </c>
      <c r="B3891" s="3">
        <v>9</v>
      </c>
      <c r="C3891" s="4">
        <v>0</v>
      </c>
      <c r="D3891" s="20">
        <f>INDEX('Prom Factor Mensual Hora 0,5'!$B$5:$N$28,MATCH('Casos CMg'!$C3891,'Prom Factor Mensual Hora 0,5'!$A$5:$A$28,0),MATCH('Casos CMg'!$B3891,'Prom Factor Mensual Hora 0,5'!$B$4:$M$4,0))</f>
        <v>0.97960477425849246</v>
      </c>
      <c r="E3891" s="24">
        <v>72</v>
      </c>
      <c r="F3891" s="19">
        <f t="shared" si="180"/>
        <v>70.531543746611462</v>
      </c>
      <c r="G3891" s="24">
        <v>37.5</v>
      </c>
      <c r="H3891" s="19">
        <f t="shared" si="181"/>
        <v>36.735179034693466</v>
      </c>
      <c r="I3891" s="24">
        <v>94.6</v>
      </c>
      <c r="J3891" s="19">
        <f t="shared" si="182"/>
        <v>92.670611644853381</v>
      </c>
    </row>
    <row r="3892" spans="1:10" x14ac:dyDescent="0.25">
      <c r="A3892" s="3">
        <v>2037</v>
      </c>
      <c r="B3892" s="3">
        <v>9</v>
      </c>
      <c r="C3892" s="4">
        <v>1</v>
      </c>
      <c r="D3892" s="20">
        <f>INDEX('Prom Factor Mensual Hora 0,5'!$B$5:$N$28,MATCH('Casos CMg'!$C3892,'Prom Factor Mensual Hora 0,5'!$A$5:$A$28,0),MATCH('Casos CMg'!$B3892,'Prom Factor Mensual Hora 0,5'!$B$4:$M$4,0))</f>
        <v>0.98406530109216372</v>
      </c>
      <c r="E3892" s="24">
        <v>48.5</v>
      </c>
      <c r="F3892" s="19">
        <f t="shared" si="180"/>
        <v>47.727167102969943</v>
      </c>
      <c r="G3892" s="24">
        <v>27.5</v>
      </c>
      <c r="H3892" s="19">
        <f t="shared" si="181"/>
        <v>27.061795780034501</v>
      </c>
      <c r="I3892" s="24">
        <v>62.4</v>
      </c>
      <c r="J3892" s="19">
        <f t="shared" si="182"/>
        <v>61.405674788151018</v>
      </c>
    </row>
    <row r="3893" spans="1:10" x14ac:dyDescent="0.25">
      <c r="A3893" s="3">
        <v>2037</v>
      </c>
      <c r="B3893" s="3">
        <v>9</v>
      </c>
      <c r="C3893" s="4">
        <v>2</v>
      </c>
      <c r="D3893" s="20">
        <f>INDEX('Prom Factor Mensual Hora 0,5'!$B$5:$N$28,MATCH('Casos CMg'!$C3893,'Prom Factor Mensual Hora 0,5'!$A$5:$A$28,0),MATCH('Casos CMg'!$B3893,'Prom Factor Mensual Hora 0,5'!$B$4:$M$4,0))</f>
        <v>0.98404409159416628</v>
      </c>
      <c r="E3893" s="24">
        <v>48.5</v>
      </c>
      <c r="F3893" s="19">
        <f t="shared" si="180"/>
        <v>47.726138442317065</v>
      </c>
      <c r="G3893" s="24">
        <v>27.5</v>
      </c>
      <c r="H3893" s="19">
        <f t="shared" si="181"/>
        <v>27.061212518839572</v>
      </c>
      <c r="I3893" s="24">
        <v>62.4</v>
      </c>
      <c r="J3893" s="19">
        <f t="shared" si="182"/>
        <v>61.404351315475978</v>
      </c>
    </row>
    <row r="3894" spans="1:10" x14ac:dyDescent="0.25">
      <c r="A3894" s="3">
        <v>2037</v>
      </c>
      <c r="B3894" s="3">
        <v>9</v>
      </c>
      <c r="C3894" s="4">
        <v>3</v>
      </c>
      <c r="D3894" s="20">
        <f>INDEX('Prom Factor Mensual Hora 0,5'!$B$5:$N$28,MATCH('Casos CMg'!$C3894,'Prom Factor Mensual Hora 0,5'!$A$5:$A$28,0),MATCH('Casos CMg'!$B3894,'Prom Factor Mensual Hora 0,5'!$B$4:$M$4,0))</f>
        <v>0.98412014130428738</v>
      </c>
      <c r="E3894" s="24">
        <v>48.5</v>
      </c>
      <c r="F3894" s="19">
        <f t="shared" si="180"/>
        <v>47.72982685325794</v>
      </c>
      <c r="G3894" s="24">
        <v>27.5</v>
      </c>
      <c r="H3894" s="19">
        <f t="shared" si="181"/>
        <v>27.063303885867903</v>
      </c>
      <c r="I3894" s="24">
        <v>62.4</v>
      </c>
      <c r="J3894" s="19">
        <f t="shared" si="182"/>
        <v>61.409096817387528</v>
      </c>
    </row>
    <row r="3895" spans="1:10" x14ac:dyDescent="0.25">
      <c r="A3895" s="3">
        <v>2037</v>
      </c>
      <c r="B3895" s="3">
        <v>9</v>
      </c>
      <c r="C3895" s="4">
        <v>4</v>
      </c>
      <c r="D3895" s="20">
        <f>INDEX('Prom Factor Mensual Hora 0,5'!$B$5:$N$28,MATCH('Casos CMg'!$C3895,'Prom Factor Mensual Hora 0,5'!$A$5:$A$28,0),MATCH('Casos CMg'!$B3895,'Prom Factor Mensual Hora 0,5'!$B$4:$M$4,0))</f>
        <v>0.98405873398591515</v>
      </c>
      <c r="E3895" s="24">
        <v>48.5</v>
      </c>
      <c r="F3895" s="19">
        <f t="shared" si="180"/>
        <v>47.726848598316884</v>
      </c>
      <c r="G3895" s="24">
        <v>27.5</v>
      </c>
      <c r="H3895" s="19">
        <f t="shared" si="181"/>
        <v>27.061615184612666</v>
      </c>
      <c r="I3895" s="24">
        <v>62.4</v>
      </c>
      <c r="J3895" s="19">
        <f t="shared" si="182"/>
        <v>61.405265000721101</v>
      </c>
    </row>
    <row r="3896" spans="1:10" x14ac:dyDescent="0.25">
      <c r="A3896" s="3">
        <v>2037</v>
      </c>
      <c r="B3896" s="3">
        <v>9</v>
      </c>
      <c r="C3896" s="4">
        <v>5</v>
      </c>
      <c r="D3896" s="20">
        <f>INDEX('Prom Factor Mensual Hora 0,5'!$B$5:$N$28,MATCH('Casos CMg'!$C3896,'Prom Factor Mensual Hora 0,5'!$A$5:$A$28,0),MATCH('Casos CMg'!$B3896,'Prom Factor Mensual Hora 0,5'!$B$4:$M$4,0))</f>
        <v>0.98406531872603575</v>
      </c>
      <c r="E3896" s="24">
        <v>48.5</v>
      </c>
      <c r="F3896" s="19">
        <f t="shared" si="180"/>
        <v>47.727167958212732</v>
      </c>
      <c r="G3896" s="24">
        <v>27.5</v>
      </c>
      <c r="H3896" s="19">
        <f t="shared" si="181"/>
        <v>27.061796264965984</v>
      </c>
      <c r="I3896" s="24">
        <v>62.4</v>
      </c>
      <c r="J3896" s="19">
        <f t="shared" si="182"/>
        <v>61.405675888504632</v>
      </c>
    </row>
    <row r="3897" spans="1:10" x14ac:dyDescent="0.25">
      <c r="A3897" s="3">
        <v>2037</v>
      </c>
      <c r="B3897" s="3">
        <v>9</v>
      </c>
      <c r="C3897" s="4">
        <v>6</v>
      </c>
      <c r="D3897" s="20">
        <f>INDEX('Prom Factor Mensual Hora 0,5'!$B$5:$N$28,MATCH('Casos CMg'!$C3897,'Prom Factor Mensual Hora 0,5'!$A$5:$A$28,0),MATCH('Casos CMg'!$B3897,'Prom Factor Mensual Hora 0,5'!$B$4:$M$4,0))</f>
        <v>0.98403331785085668</v>
      </c>
      <c r="E3897" s="24">
        <v>21.2</v>
      </c>
      <c r="F3897" s="19">
        <f t="shared" si="180"/>
        <v>20.861506338438161</v>
      </c>
      <c r="G3897" s="24">
        <v>16.100000000000001</v>
      </c>
      <c r="H3897" s="19">
        <f t="shared" si="181"/>
        <v>15.842936417398795</v>
      </c>
      <c r="I3897" s="24">
        <v>25.3</v>
      </c>
      <c r="J3897" s="19">
        <f t="shared" si="182"/>
        <v>24.896042941626675</v>
      </c>
    </row>
    <row r="3898" spans="1:10" x14ac:dyDescent="0.25">
      <c r="A3898" s="3">
        <v>2037</v>
      </c>
      <c r="B3898" s="3">
        <v>9</v>
      </c>
      <c r="C3898" s="4">
        <v>7</v>
      </c>
      <c r="D3898" s="20">
        <f>INDEX('Prom Factor Mensual Hora 0,5'!$B$5:$N$28,MATCH('Casos CMg'!$C3898,'Prom Factor Mensual Hora 0,5'!$A$5:$A$28,0),MATCH('Casos CMg'!$B3898,'Prom Factor Mensual Hora 0,5'!$B$4:$M$4,0))</f>
        <v>0.98263306364913972</v>
      </c>
      <c r="E3898" s="24">
        <v>20.6</v>
      </c>
      <c r="F3898" s="19">
        <f t="shared" si="180"/>
        <v>20.24224111117228</v>
      </c>
      <c r="G3898" s="24">
        <v>15.6</v>
      </c>
      <c r="H3898" s="19">
        <f t="shared" si="181"/>
        <v>15.329075792926579</v>
      </c>
      <c r="I3898" s="24">
        <v>24.2</v>
      </c>
      <c r="J3898" s="19">
        <f t="shared" si="182"/>
        <v>23.77972014030918</v>
      </c>
    </row>
    <row r="3899" spans="1:10" x14ac:dyDescent="0.25">
      <c r="A3899" s="3">
        <v>2037</v>
      </c>
      <c r="B3899" s="3">
        <v>9</v>
      </c>
      <c r="C3899" s="4">
        <v>8</v>
      </c>
      <c r="D3899" s="20">
        <f>INDEX('Prom Factor Mensual Hora 0,5'!$B$5:$N$28,MATCH('Casos CMg'!$C3899,'Prom Factor Mensual Hora 0,5'!$A$5:$A$28,0),MATCH('Casos CMg'!$B3899,'Prom Factor Mensual Hora 0,5'!$B$4:$M$4,0))</f>
        <v>0.98263047789019065</v>
      </c>
      <c r="E3899" s="24">
        <v>20.6</v>
      </c>
      <c r="F3899" s="19">
        <f t="shared" si="180"/>
        <v>20.242187844537927</v>
      </c>
      <c r="G3899" s="24">
        <v>15.6</v>
      </c>
      <c r="H3899" s="19">
        <f t="shared" si="181"/>
        <v>15.329035455086974</v>
      </c>
      <c r="I3899" s="24">
        <v>24.2</v>
      </c>
      <c r="J3899" s="19">
        <f t="shared" si="182"/>
        <v>23.779657564942614</v>
      </c>
    </row>
    <row r="3900" spans="1:10" x14ac:dyDescent="0.25">
      <c r="A3900" s="3">
        <v>2037</v>
      </c>
      <c r="B3900" s="3">
        <v>9</v>
      </c>
      <c r="C3900" s="4">
        <v>9</v>
      </c>
      <c r="D3900" s="20">
        <f>INDEX('Prom Factor Mensual Hora 0,5'!$B$5:$N$28,MATCH('Casos CMg'!$C3900,'Prom Factor Mensual Hora 0,5'!$A$5:$A$28,0),MATCH('Casos CMg'!$B3900,'Prom Factor Mensual Hora 0,5'!$B$4:$M$4,0))</f>
        <v>0.98830477850920362</v>
      </c>
      <c r="E3900" s="24">
        <v>7.8</v>
      </c>
      <c r="F3900" s="19">
        <f t="shared" si="180"/>
        <v>7.7087772723717878</v>
      </c>
      <c r="G3900" s="24">
        <v>6</v>
      </c>
      <c r="H3900" s="19">
        <f t="shared" si="181"/>
        <v>5.9298286710552217</v>
      </c>
      <c r="I3900" s="24">
        <v>9</v>
      </c>
      <c r="J3900" s="19">
        <f t="shared" si="182"/>
        <v>8.8947430065828321</v>
      </c>
    </row>
    <row r="3901" spans="1:10" x14ac:dyDescent="0.25">
      <c r="A3901" s="3">
        <v>2037</v>
      </c>
      <c r="B3901" s="3">
        <v>9</v>
      </c>
      <c r="C3901" s="4">
        <v>10</v>
      </c>
      <c r="D3901" s="20">
        <f>INDEX('Prom Factor Mensual Hora 0,5'!$B$5:$N$28,MATCH('Casos CMg'!$C3901,'Prom Factor Mensual Hora 0,5'!$A$5:$A$28,0),MATCH('Casos CMg'!$B3901,'Prom Factor Mensual Hora 0,5'!$B$4:$M$4,0))</f>
        <v>0.99538698336696763</v>
      </c>
      <c r="E3901" s="24">
        <v>7.8</v>
      </c>
      <c r="F3901" s="19">
        <f t="shared" si="180"/>
        <v>7.7640184702623474</v>
      </c>
      <c r="G3901" s="24">
        <v>6</v>
      </c>
      <c r="H3901" s="19">
        <f t="shared" si="181"/>
        <v>5.9723219002018055</v>
      </c>
      <c r="I3901" s="24">
        <v>9</v>
      </c>
      <c r="J3901" s="19">
        <f t="shared" si="182"/>
        <v>8.9584828503027083</v>
      </c>
    </row>
    <row r="3902" spans="1:10" x14ac:dyDescent="0.25">
      <c r="A3902" s="3">
        <v>2037</v>
      </c>
      <c r="B3902" s="3">
        <v>9</v>
      </c>
      <c r="C3902" s="4">
        <v>11</v>
      </c>
      <c r="D3902" s="20">
        <f>INDEX('Prom Factor Mensual Hora 0,5'!$B$5:$N$28,MATCH('Casos CMg'!$C3902,'Prom Factor Mensual Hora 0,5'!$A$5:$A$28,0),MATCH('Casos CMg'!$B3902,'Prom Factor Mensual Hora 0,5'!$B$4:$M$4,0))</f>
        <v>0.99541615562286745</v>
      </c>
      <c r="E3902" s="24">
        <v>7.8</v>
      </c>
      <c r="F3902" s="19">
        <f t="shared" si="180"/>
        <v>7.764246013858366</v>
      </c>
      <c r="G3902" s="24">
        <v>6</v>
      </c>
      <c r="H3902" s="19">
        <f t="shared" si="181"/>
        <v>5.9724969337372045</v>
      </c>
      <c r="I3902" s="24">
        <v>9</v>
      </c>
      <c r="J3902" s="19">
        <f t="shared" si="182"/>
        <v>8.9587454006058067</v>
      </c>
    </row>
    <row r="3903" spans="1:10" x14ac:dyDescent="0.25">
      <c r="A3903" s="3">
        <v>2037</v>
      </c>
      <c r="B3903" s="3">
        <v>9</v>
      </c>
      <c r="C3903" s="4">
        <v>12</v>
      </c>
      <c r="D3903" s="20">
        <f>INDEX('Prom Factor Mensual Hora 0,5'!$B$5:$N$28,MATCH('Casos CMg'!$C3903,'Prom Factor Mensual Hora 0,5'!$A$5:$A$28,0),MATCH('Casos CMg'!$B3903,'Prom Factor Mensual Hora 0,5'!$B$4:$M$4,0))</f>
        <v>0.99541728318403411</v>
      </c>
      <c r="E3903" s="24">
        <v>7.8</v>
      </c>
      <c r="F3903" s="19">
        <f t="shared" si="180"/>
        <v>7.7642548088354655</v>
      </c>
      <c r="G3903" s="24">
        <v>6</v>
      </c>
      <c r="H3903" s="19">
        <f t="shared" si="181"/>
        <v>5.9725036991042044</v>
      </c>
      <c r="I3903" s="24">
        <v>9</v>
      </c>
      <c r="J3903" s="19">
        <f t="shared" si="182"/>
        <v>8.9587555486563062</v>
      </c>
    </row>
    <row r="3904" spans="1:10" x14ac:dyDescent="0.25">
      <c r="A3904" s="3">
        <v>2037</v>
      </c>
      <c r="B3904" s="3">
        <v>9</v>
      </c>
      <c r="C3904" s="4">
        <v>13</v>
      </c>
      <c r="D3904" s="20">
        <f>INDEX('Prom Factor Mensual Hora 0,5'!$B$5:$N$28,MATCH('Casos CMg'!$C3904,'Prom Factor Mensual Hora 0,5'!$A$5:$A$28,0),MATCH('Casos CMg'!$B3904,'Prom Factor Mensual Hora 0,5'!$B$4:$M$4,0))</f>
        <v>0.99541241324380236</v>
      </c>
      <c r="E3904" s="24">
        <v>7.7</v>
      </c>
      <c r="F3904" s="19">
        <f t="shared" si="180"/>
        <v>7.6646755819772787</v>
      </c>
      <c r="G3904" s="24">
        <v>5.9</v>
      </c>
      <c r="H3904" s="19">
        <f t="shared" si="181"/>
        <v>5.872933238138434</v>
      </c>
      <c r="I3904" s="24">
        <v>8.8000000000000007</v>
      </c>
      <c r="J3904" s="19">
        <f t="shared" si="182"/>
        <v>8.7596292365454609</v>
      </c>
    </row>
    <row r="3905" spans="1:10" x14ac:dyDescent="0.25">
      <c r="A3905" s="3">
        <v>2037</v>
      </c>
      <c r="B3905" s="3">
        <v>9</v>
      </c>
      <c r="C3905" s="4">
        <v>14</v>
      </c>
      <c r="D3905" s="20">
        <f>INDEX('Prom Factor Mensual Hora 0,5'!$B$5:$N$28,MATCH('Casos CMg'!$C3905,'Prom Factor Mensual Hora 0,5'!$A$5:$A$28,0),MATCH('Casos CMg'!$B3905,'Prom Factor Mensual Hora 0,5'!$B$4:$M$4,0))</f>
        <v>0.99642713308485031</v>
      </c>
      <c r="E3905" s="24">
        <v>7.7</v>
      </c>
      <c r="F3905" s="19">
        <f t="shared" si="180"/>
        <v>7.6724889247533472</v>
      </c>
      <c r="G3905" s="24">
        <v>5.9</v>
      </c>
      <c r="H3905" s="19">
        <f t="shared" si="181"/>
        <v>5.8789200852006172</v>
      </c>
      <c r="I3905" s="24">
        <v>8.8000000000000007</v>
      </c>
      <c r="J3905" s="19">
        <f t="shared" si="182"/>
        <v>8.768558771146683</v>
      </c>
    </row>
    <row r="3906" spans="1:10" x14ac:dyDescent="0.25">
      <c r="A3906" s="3">
        <v>2037</v>
      </c>
      <c r="B3906" s="3">
        <v>9</v>
      </c>
      <c r="C3906" s="4">
        <v>15</v>
      </c>
      <c r="D3906" s="20">
        <f>INDEX('Prom Factor Mensual Hora 0,5'!$B$5:$N$28,MATCH('Casos CMg'!$C3906,'Prom Factor Mensual Hora 0,5'!$A$5:$A$28,0),MATCH('Casos CMg'!$B3906,'Prom Factor Mensual Hora 0,5'!$B$4:$M$4,0))</f>
        <v>0.99682440393648108</v>
      </c>
      <c r="E3906" s="24">
        <v>7.8</v>
      </c>
      <c r="F3906" s="19">
        <f t="shared" si="180"/>
        <v>7.7752303507045522</v>
      </c>
      <c r="G3906" s="24">
        <v>6</v>
      </c>
      <c r="H3906" s="19">
        <f t="shared" si="181"/>
        <v>5.980946423618887</v>
      </c>
      <c r="I3906" s="24">
        <v>9</v>
      </c>
      <c r="J3906" s="19">
        <f t="shared" si="182"/>
        <v>8.9714196354283295</v>
      </c>
    </row>
    <row r="3907" spans="1:10" x14ac:dyDescent="0.25">
      <c r="A3907" s="3">
        <v>2037</v>
      </c>
      <c r="B3907" s="3">
        <v>9</v>
      </c>
      <c r="C3907" s="4">
        <v>16</v>
      </c>
      <c r="D3907" s="20">
        <f>INDEX('Prom Factor Mensual Hora 0,5'!$B$5:$N$28,MATCH('Casos CMg'!$C3907,'Prom Factor Mensual Hora 0,5'!$A$5:$A$28,0),MATCH('Casos CMg'!$B3907,'Prom Factor Mensual Hora 0,5'!$B$4:$M$4,0))</f>
        <v>0.99681881529875971</v>
      </c>
      <c r="E3907" s="24">
        <v>7.8</v>
      </c>
      <c r="F3907" s="19">
        <f t="shared" si="180"/>
        <v>7.7751867593303254</v>
      </c>
      <c r="G3907" s="24">
        <v>6</v>
      </c>
      <c r="H3907" s="19">
        <f t="shared" si="181"/>
        <v>5.980912891792558</v>
      </c>
      <c r="I3907" s="24">
        <v>9</v>
      </c>
      <c r="J3907" s="19">
        <f t="shared" si="182"/>
        <v>8.9713693376888379</v>
      </c>
    </row>
    <row r="3908" spans="1:10" x14ac:dyDescent="0.25">
      <c r="A3908" s="3">
        <v>2037</v>
      </c>
      <c r="B3908" s="3">
        <v>9</v>
      </c>
      <c r="C3908" s="4">
        <v>17</v>
      </c>
      <c r="D3908" s="20">
        <f>INDEX('Prom Factor Mensual Hora 0,5'!$B$5:$N$28,MATCH('Casos CMg'!$C3908,'Prom Factor Mensual Hora 0,5'!$A$5:$A$28,0),MATCH('Casos CMg'!$B3908,'Prom Factor Mensual Hora 0,5'!$B$4:$M$4,0))</f>
        <v>0.99676665990863744</v>
      </c>
      <c r="E3908" s="24">
        <v>20.5</v>
      </c>
      <c r="F3908" s="19">
        <f t="shared" ref="F3908:F3971" si="183">$E3908*$D3908</f>
        <v>20.433716528127068</v>
      </c>
      <c r="G3908" s="24">
        <v>15.5</v>
      </c>
      <c r="H3908" s="19">
        <f t="shared" ref="H3908:H3971" si="184">$G3908*$D3908</f>
        <v>15.449883228583881</v>
      </c>
      <c r="I3908" s="24">
        <v>24.1</v>
      </c>
      <c r="J3908" s="19">
        <f t="shared" ref="J3908:J3971" si="185">$I3908*$D3908</f>
        <v>24.022076503798164</v>
      </c>
    </row>
    <row r="3909" spans="1:10" x14ac:dyDescent="0.25">
      <c r="A3909" s="3">
        <v>2037</v>
      </c>
      <c r="B3909" s="3">
        <v>9</v>
      </c>
      <c r="C3909" s="4">
        <v>18</v>
      </c>
      <c r="D3909" s="20">
        <f>INDEX('Prom Factor Mensual Hora 0,5'!$B$5:$N$28,MATCH('Casos CMg'!$C3909,'Prom Factor Mensual Hora 0,5'!$A$5:$A$28,0),MATCH('Casos CMg'!$B3909,'Prom Factor Mensual Hora 0,5'!$B$4:$M$4,0))</f>
        <v>0.99734385300680228</v>
      </c>
      <c r="E3909" s="24">
        <v>20.5</v>
      </c>
      <c r="F3909" s="19">
        <f t="shared" si="183"/>
        <v>20.445548986639448</v>
      </c>
      <c r="G3909" s="24">
        <v>15.5</v>
      </c>
      <c r="H3909" s="19">
        <f t="shared" si="184"/>
        <v>15.458829721605435</v>
      </c>
      <c r="I3909" s="24">
        <v>24.1</v>
      </c>
      <c r="J3909" s="19">
        <f t="shared" si="185"/>
        <v>24.035986857463936</v>
      </c>
    </row>
    <row r="3910" spans="1:10" x14ac:dyDescent="0.25">
      <c r="A3910" s="3">
        <v>2037</v>
      </c>
      <c r="B3910" s="3">
        <v>9</v>
      </c>
      <c r="C3910" s="4">
        <v>19</v>
      </c>
      <c r="D3910" s="20">
        <f>INDEX('Prom Factor Mensual Hora 0,5'!$B$5:$N$28,MATCH('Casos CMg'!$C3910,'Prom Factor Mensual Hora 0,5'!$A$5:$A$28,0),MATCH('Casos CMg'!$B3910,'Prom Factor Mensual Hora 0,5'!$B$4:$M$4,0))</f>
        <v>0.98819433450518401</v>
      </c>
      <c r="E3910" s="24">
        <v>80.5</v>
      </c>
      <c r="F3910" s="19">
        <f t="shared" si="183"/>
        <v>79.549643927667319</v>
      </c>
      <c r="G3910" s="24">
        <v>41.2</v>
      </c>
      <c r="H3910" s="19">
        <f t="shared" si="184"/>
        <v>40.713606581613583</v>
      </c>
      <c r="I3910" s="24">
        <v>106.3</v>
      </c>
      <c r="J3910" s="19">
        <f t="shared" si="185"/>
        <v>105.04505775790106</v>
      </c>
    </row>
    <row r="3911" spans="1:10" x14ac:dyDescent="0.25">
      <c r="A3911" s="3">
        <v>2037</v>
      </c>
      <c r="B3911" s="3">
        <v>9</v>
      </c>
      <c r="C3911" s="4">
        <v>20</v>
      </c>
      <c r="D3911" s="20">
        <f>INDEX('Prom Factor Mensual Hora 0,5'!$B$5:$N$28,MATCH('Casos CMg'!$C3911,'Prom Factor Mensual Hora 0,5'!$A$5:$A$28,0),MATCH('Casos CMg'!$B3911,'Prom Factor Mensual Hora 0,5'!$B$4:$M$4,0))</f>
        <v>0.98241161619466133</v>
      </c>
      <c r="E3911" s="24">
        <v>80.5</v>
      </c>
      <c r="F3911" s="19">
        <f t="shared" si="183"/>
        <v>79.084135103670235</v>
      </c>
      <c r="G3911" s="24">
        <v>41.2</v>
      </c>
      <c r="H3911" s="19">
        <f t="shared" si="184"/>
        <v>40.47535858722005</v>
      </c>
      <c r="I3911" s="24">
        <v>106.3</v>
      </c>
      <c r="J3911" s="19">
        <f t="shared" si="185"/>
        <v>104.4303548014925</v>
      </c>
    </row>
    <row r="3912" spans="1:10" x14ac:dyDescent="0.25">
      <c r="A3912" s="3">
        <v>2037</v>
      </c>
      <c r="B3912" s="3">
        <v>9</v>
      </c>
      <c r="C3912" s="4">
        <v>21</v>
      </c>
      <c r="D3912" s="20">
        <f>INDEX('Prom Factor Mensual Hora 0,5'!$B$5:$N$28,MATCH('Casos CMg'!$C3912,'Prom Factor Mensual Hora 0,5'!$A$5:$A$28,0),MATCH('Casos CMg'!$B3912,'Prom Factor Mensual Hora 0,5'!$B$4:$M$4,0))</f>
        <v>0.98091119182568254</v>
      </c>
      <c r="E3912" s="24">
        <v>80.5</v>
      </c>
      <c r="F3912" s="19">
        <f t="shared" si="183"/>
        <v>78.963350941967448</v>
      </c>
      <c r="G3912" s="24">
        <v>41.2</v>
      </c>
      <c r="H3912" s="19">
        <f t="shared" si="184"/>
        <v>40.413541103218122</v>
      </c>
      <c r="I3912" s="24">
        <v>106.3</v>
      </c>
      <c r="J3912" s="19">
        <f t="shared" si="185"/>
        <v>104.27085969107006</v>
      </c>
    </row>
    <row r="3913" spans="1:10" x14ac:dyDescent="0.25">
      <c r="A3913" s="3">
        <v>2037</v>
      </c>
      <c r="B3913" s="3">
        <v>9</v>
      </c>
      <c r="C3913" s="4">
        <v>22</v>
      </c>
      <c r="D3913" s="20">
        <f>INDEX('Prom Factor Mensual Hora 0,5'!$B$5:$N$28,MATCH('Casos CMg'!$C3913,'Prom Factor Mensual Hora 0,5'!$A$5:$A$28,0),MATCH('Casos CMg'!$B3913,'Prom Factor Mensual Hora 0,5'!$B$4:$M$4,0))</f>
        <v>0.9809609158061634</v>
      </c>
      <c r="E3913" s="24">
        <v>80.5</v>
      </c>
      <c r="F3913" s="19">
        <f t="shared" si="183"/>
        <v>78.967353722396155</v>
      </c>
      <c r="G3913" s="24">
        <v>41.2</v>
      </c>
      <c r="H3913" s="19">
        <f t="shared" si="184"/>
        <v>40.415589731213934</v>
      </c>
      <c r="I3913" s="24">
        <v>106.3</v>
      </c>
      <c r="J3913" s="19">
        <f t="shared" si="185"/>
        <v>104.27614535019516</v>
      </c>
    </row>
    <row r="3914" spans="1:10" x14ac:dyDescent="0.25">
      <c r="A3914" s="3">
        <v>2037</v>
      </c>
      <c r="B3914" s="3">
        <v>9</v>
      </c>
      <c r="C3914" s="4">
        <v>23</v>
      </c>
      <c r="D3914" s="20">
        <f>INDEX('Prom Factor Mensual Hora 0,5'!$B$5:$N$28,MATCH('Casos CMg'!$C3914,'Prom Factor Mensual Hora 0,5'!$A$5:$A$28,0),MATCH('Casos CMg'!$B3914,'Prom Factor Mensual Hora 0,5'!$B$4:$M$4,0))</f>
        <v>0.98094318899667365</v>
      </c>
      <c r="E3914" s="24">
        <v>80.5</v>
      </c>
      <c r="F3914" s="19">
        <f t="shared" si="183"/>
        <v>78.965926714232225</v>
      </c>
      <c r="G3914" s="24">
        <v>41.2</v>
      </c>
      <c r="H3914" s="19">
        <f t="shared" si="184"/>
        <v>40.414859386662954</v>
      </c>
      <c r="I3914" s="24">
        <v>106.3</v>
      </c>
      <c r="J3914" s="19">
        <f t="shared" si="185"/>
        <v>104.27426099034641</v>
      </c>
    </row>
    <row r="3915" spans="1:10" x14ac:dyDescent="0.25">
      <c r="A3915" s="3">
        <v>2037</v>
      </c>
      <c r="B3915" s="3">
        <v>10</v>
      </c>
      <c r="C3915" s="4">
        <v>0</v>
      </c>
      <c r="D3915" s="20">
        <f>INDEX('Prom Factor Mensual Hora 0,5'!$B$5:$N$28,MATCH('Casos CMg'!$C3915,'Prom Factor Mensual Hora 0,5'!$A$5:$A$28,0),MATCH('Casos CMg'!$B3915,'Prom Factor Mensual Hora 0,5'!$B$4:$M$4,0))</f>
        <v>0.9821099717989521</v>
      </c>
      <c r="E3915" s="24">
        <v>39.4</v>
      </c>
      <c r="F3915" s="19">
        <f t="shared" si="183"/>
        <v>38.69513288887871</v>
      </c>
      <c r="G3915" s="24">
        <v>22.4</v>
      </c>
      <c r="H3915" s="19">
        <f t="shared" si="184"/>
        <v>21.999263368296525</v>
      </c>
      <c r="I3915" s="24">
        <v>50.5</v>
      </c>
      <c r="J3915" s="19">
        <f t="shared" si="185"/>
        <v>49.596553575847082</v>
      </c>
    </row>
    <row r="3916" spans="1:10" x14ac:dyDescent="0.25">
      <c r="A3916" s="3">
        <v>2037</v>
      </c>
      <c r="B3916" s="3">
        <v>10</v>
      </c>
      <c r="C3916" s="4">
        <v>1</v>
      </c>
      <c r="D3916" s="20">
        <f>INDEX('Prom Factor Mensual Hora 0,5'!$B$5:$N$28,MATCH('Casos CMg'!$C3916,'Prom Factor Mensual Hora 0,5'!$A$5:$A$28,0),MATCH('Casos CMg'!$B3916,'Prom Factor Mensual Hora 0,5'!$B$4:$M$4,0))</f>
        <v>0.98276776422391732</v>
      </c>
      <c r="E3916" s="24">
        <v>37.9</v>
      </c>
      <c r="F3916" s="19">
        <f t="shared" si="183"/>
        <v>37.246898264086468</v>
      </c>
      <c r="G3916" s="24">
        <v>21.5</v>
      </c>
      <c r="H3916" s="19">
        <f t="shared" si="184"/>
        <v>21.129506930814223</v>
      </c>
      <c r="I3916" s="24">
        <v>48.6</v>
      </c>
      <c r="J3916" s="19">
        <f t="shared" si="185"/>
        <v>47.762513341282386</v>
      </c>
    </row>
    <row r="3917" spans="1:10" x14ac:dyDescent="0.25">
      <c r="A3917" s="3">
        <v>2037</v>
      </c>
      <c r="B3917" s="3">
        <v>10</v>
      </c>
      <c r="C3917" s="4">
        <v>2</v>
      </c>
      <c r="D3917" s="20">
        <f>INDEX('Prom Factor Mensual Hora 0,5'!$B$5:$N$28,MATCH('Casos CMg'!$C3917,'Prom Factor Mensual Hora 0,5'!$A$5:$A$28,0),MATCH('Casos CMg'!$B3917,'Prom Factor Mensual Hora 0,5'!$B$4:$M$4,0))</f>
        <v>0.98276314042559476</v>
      </c>
      <c r="E3917" s="24">
        <v>37.9</v>
      </c>
      <c r="F3917" s="19">
        <f t="shared" si="183"/>
        <v>37.246723022130041</v>
      </c>
      <c r="G3917" s="24">
        <v>21.5</v>
      </c>
      <c r="H3917" s="19">
        <f t="shared" si="184"/>
        <v>21.129407519150288</v>
      </c>
      <c r="I3917" s="24">
        <v>48.6</v>
      </c>
      <c r="J3917" s="19">
        <f t="shared" si="185"/>
        <v>47.762288624683904</v>
      </c>
    </row>
    <row r="3918" spans="1:10" x14ac:dyDescent="0.25">
      <c r="A3918" s="3">
        <v>2037</v>
      </c>
      <c r="B3918" s="3">
        <v>10</v>
      </c>
      <c r="C3918" s="4">
        <v>3</v>
      </c>
      <c r="D3918" s="20">
        <f>INDEX('Prom Factor Mensual Hora 0,5'!$B$5:$N$28,MATCH('Casos CMg'!$C3918,'Prom Factor Mensual Hora 0,5'!$A$5:$A$28,0),MATCH('Casos CMg'!$B3918,'Prom Factor Mensual Hora 0,5'!$B$4:$M$4,0))</f>
        <v>0.98349696048674051</v>
      </c>
      <c r="E3918" s="24">
        <v>37.9</v>
      </c>
      <c r="F3918" s="19">
        <f t="shared" si="183"/>
        <v>37.274534802447462</v>
      </c>
      <c r="G3918" s="24">
        <v>21.5</v>
      </c>
      <c r="H3918" s="19">
        <f t="shared" si="184"/>
        <v>21.14518465046492</v>
      </c>
      <c r="I3918" s="24">
        <v>48.6</v>
      </c>
      <c r="J3918" s="19">
        <f t="shared" si="185"/>
        <v>47.79795227965559</v>
      </c>
    </row>
    <row r="3919" spans="1:10" x14ac:dyDescent="0.25">
      <c r="A3919" s="3">
        <v>2037</v>
      </c>
      <c r="B3919" s="3">
        <v>10</v>
      </c>
      <c r="C3919" s="4">
        <v>4</v>
      </c>
      <c r="D3919" s="20">
        <f>INDEX('Prom Factor Mensual Hora 0,5'!$B$5:$N$28,MATCH('Casos CMg'!$C3919,'Prom Factor Mensual Hora 0,5'!$A$5:$A$28,0),MATCH('Casos CMg'!$B3919,'Prom Factor Mensual Hora 0,5'!$B$4:$M$4,0))</f>
        <v>0.98349865017029481</v>
      </c>
      <c r="E3919" s="24">
        <v>37.9</v>
      </c>
      <c r="F3919" s="19">
        <f t="shared" si="183"/>
        <v>37.274598841454171</v>
      </c>
      <c r="G3919" s="24">
        <v>21.5</v>
      </c>
      <c r="H3919" s="19">
        <f t="shared" si="184"/>
        <v>21.145220978661339</v>
      </c>
      <c r="I3919" s="24">
        <v>48.6</v>
      </c>
      <c r="J3919" s="19">
        <f t="shared" si="185"/>
        <v>47.798034398276329</v>
      </c>
    </row>
    <row r="3920" spans="1:10" x14ac:dyDescent="0.25">
      <c r="A3920" s="3">
        <v>2037</v>
      </c>
      <c r="B3920" s="3">
        <v>10</v>
      </c>
      <c r="C3920" s="4">
        <v>5</v>
      </c>
      <c r="D3920" s="20">
        <f>INDEX('Prom Factor Mensual Hora 0,5'!$B$5:$N$28,MATCH('Casos CMg'!$C3920,'Prom Factor Mensual Hora 0,5'!$A$5:$A$28,0),MATCH('Casos CMg'!$B3920,'Prom Factor Mensual Hora 0,5'!$B$4:$M$4,0))</f>
        <v>0.98354558571805484</v>
      </c>
      <c r="E3920" s="24">
        <v>37.9</v>
      </c>
      <c r="F3920" s="19">
        <f t="shared" si="183"/>
        <v>37.276377698714278</v>
      </c>
      <c r="G3920" s="24">
        <v>21.5</v>
      </c>
      <c r="H3920" s="19">
        <f t="shared" si="184"/>
        <v>21.146230092938179</v>
      </c>
      <c r="I3920" s="24">
        <v>48.6</v>
      </c>
      <c r="J3920" s="19">
        <f t="shared" si="185"/>
        <v>47.800315465897469</v>
      </c>
    </row>
    <row r="3921" spans="1:10" x14ac:dyDescent="0.25">
      <c r="A3921" s="3">
        <v>2037</v>
      </c>
      <c r="B3921" s="3">
        <v>10</v>
      </c>
      <c r="C3921" s="4">
        <v>6</v>
      </c>
      <c r="D3921" s="20">
        <f>INDEX('Prom Factor Mensual Hora 0,5'!$B$5:$N$28,MATCH('Casos CMg'!$C3921,'Prom Factor Mensual Hora 0,5'!$A$5:$A$28,0),MATCH('Casos CMg'!$B3921,'Prom Factor Mensual Hora 0,5'!$B$4:$M$4,0))</f>
        <v>0.98281357044995021</v>
      </c>
      <c r="E3921" s="24">
        <v>7.7</v>
      </c>
      <c r="F3921" s="19">
        <f t="shared" si="183"/>
        <v>7.5676644924646173</v>
      </c>
      <c r="G3921" s="24">
        <v>4.8</v>
      </c>
      <c r="H3921" s="19">
        <f t="shared" si="184"/>
        <v>4.717505138159761</v>
      </c>
      <c r="I3921" s="24">
        <v>10.3</v>
      </c>
      <c r="J3921" s="19">
        <f t="shared" si="185"/>
        <v>10.122979775634487</v>
      </c>
    </row>
    <row r="3922" spans="1:10" x14ac:dyDescent="0.25">
      <c r="A3922" s="3">
        <v>2037</v>
      </c>
      <c r="B3922" s="3">
        <v>10</v>
      </c>
      <c r="C3922" s="4">
        <v>7</v>
      </c>
      <c r="D3922" s="20">
        <f>INDEX('Prom Factor Mensual Hora 0,5'!$B$5:$N$28,MATCH('Casos CMg'!$C3922,'Prom Factor Mensual Hora 0,5'!$A$5:$A$28,0),MATCH('Casos CMg'!$B3922,'Prom Factor Mensual Hora 0,5'!$B$4:$M$4,0))</f>
        <v>0.9827980457416402</v>
      </c>
      <c r="E3922" s="24">
        <v>2.2999999999999998</v>
      </c>
      <c r="F3922" s="19">
        <f t="shared" si="183"/>
        <v>2.2604355052057721</v>
      </c>
      <c r="G3922" s="24">
        <v>1.4</v>
      </c>
      <c r="H3922" s="19">
        <f t="shared" si="184"/>
        <v>1.3759172640382962</v>
      </c>
      <c r="I3922" s="24">
        <v>3.1</v>
      </c>
      <c r="J3922" s="19">
        <f t="shared" si="185"/>
        <v>3.0466739417990847</v>
      </c>
    </row>
    <row r="3923" spans="1:10" x14ac:dyDescent="0.25">
      <c r="A3923" s="3">
        <v>2037</v>
      </c>
      <c r="B3923" s="3">
        <v>10</v>
      </c>
      <c r="C3923" s="4">
        <v>8</v>
      </c>
      <c r="D3923" s="20">
        <f>INDEX('Prom Factor Mensual Hora 0,5'!$B$5:$N$28,MATCH('Casos CMg'!$C3923,'Prom Factor Mensual Hora 0,5'!$A$5:$A$28,0),MATCH('Casos CMg'!$B3923,'Prom Factor Mensual Hora 0,5'!$B$4:$M$4,0))</f>
        <v>0.9836271308258443</v>
      </c>
      <c r="E3923" s="24">
        <v>2.2999999999999998</v>
      </c>
      <c r="F3923" s="19">
        <f t="shared" si="183"/>
        <v>2.2623424008994415</v>
      </c>
      <c r="G3923" s="24">
        <v>1.4</v>
      </c>
      <c r="H3923" s="19">
        <f t="shared" si="184"/>
        <v>1.3770779831561819</v>
      </c>
      <c r="I3923" s="24">
        <v>3.1</v>
      </c>
      <c r="J3923" s="19">
        <f t="shared" si="185"/>
        <v>3.0492441055601174</v>
      </c>
    </row>
    <row r="3924" spans="1:10" x14ac:dyDescent="0.25">
      <c r="A3924" s="3">
        <v>2037</v>
      </c>
      <c r="B3924" s="3">
        <v>10</v>
      </c>
      <c r="C3924" s="4">
        <v>9</v>
      </c>
      <c r="D3924" s="20">
        <f>INDEX('Prom Factor Mensual Hora 0,5'!$B$5:$N$28,MATCH('Casos CMg'!$C3924,'Prom Factor Mensual Hora 0,5'!$A$5:$A$28,0),MATCH('Casos CMg'!$B3924,'Prom Factor Mensual Hora 0,5'!$B$4:$M$4,0))</f>
        <v>0.99649119837626765</v>
      </c>
      <c r="E3924" s="24">
        <v>1</v>
      </c>
      <c r="F3924" s="19">
        <f t="shared" si="183"/>
        <v>0.99649119837626765</v>
      </c>
      <c r="G3924" s="24">
        <v>0.6</v>
      </c>
      <c r="H3924" s="19">
        <f t="shared" si="184"/>
        <v>0.59789471902576052</v>
      </c>
      <c r="I3924" s="24">
        <v>1.4</v>
      </c>
      <c r="J3924" s="19">
        <f t="shared" si="185"/>
        <v>1.3950876777267747</v>
      </c>
    </row>
    <row r="3925" spans="1:10" x14ac:dyDescent="0.25">
      <c r="A3925" s="3">
        <v>2037</v>
      </c>
      <c r="B3925" s="3">
        <v>10</v>
      </c>
      <c r="C3925" s="4">
        <v>10</v>
      </c>
      <c r="D3925" s="20">
        <f>INDEX('Prom Factor Mensual Hora 0,5'!$B$5:$N$28,MATCH('Casos CMg'!$C3925,'Prom Factor Mensual Hora 0,5'!$A$5:$A$28,0),MATCH('Casos CMg'!$B3925,'Prom Factor Mensual Hora 0,5'!$B$4:$M$4,0))</f>
        <v>0.99809274155090977</v>
      </c>
      <c r="E3925" s="24">
        <v>1</v>
      </c>
      <c r="F3925" s="19">
        <f t="shared" si="183"/>
        <v>0.99809274155090977</v>
      </c>
      <c r="G3925" s="24">
        <v>0.6</v>
      </c>
      <c r="H3925" s="19">
        <f t="shared" si="184"/>
        <v>0.59885564493054588</v>
      </c>
      <c r="I3925" s="24">
        <v>1.4</v>
      </c>
      <c r="J3925" s="19">
        <f t="shared" si="185"/>
        <v>1.3973298381712735</v>
      </c>
    </row>
    <row r="3926" spans="1:10" x14ac:dyDescent="0.25">
      <c r="A3926" s="3">
        <v>2037</v>
      </c>
      <c r="B3926" s="3">
        <v>10</v>
      </c>
      <c r="C3926" s="4">
        <v>11</v>
      </c>
      <c r="D3926" s="20">
        <f>INDEX('Prom Factor Mensual Hora 0,5'!$B$5:$N$28,MATCH('Casos CMg'!$C3926,'Prom Factor Mensual Hora 0,5'!$A$5:$A$28,0),MATCH('Casos CMg'!$B3926,'Prom Factor Mensual Hora 0,5'!$B$4:$M$4,0))</f>
        <v>0.99773611986535249</v>
      </c>
      <c r="E3926" s="24">
        <v>1</v>
      </c>
      <c r="F3926" s="19">
        <f t="shared" si="183"/>
        <v>0.99773611986535249</v>
      </c>
      <c r="G3926" s="24">
        <v>0.6</v>
      </c>
      <c r="H3926" s="19">
        <f t="shared" si="184"/>
        <v>0.59864167191921147</v>
      </c>
      <c r="I3926" s="24">
        <v>1.4</v>
      </c>
      <c r="J3926" s="19">
        <f t="shared" si="185"/>
        <v>1.3968305678114934</v>
      </c>
    </row>
    <row r="3927" spans="1:10" x14ac:dyDescent="0.25">
      <c r="A3927" s="3">
        <v>2037</v>
      </c>
      <c r="B3927" s="3">
        <v>10</v>
      </c>
      <c r="C3927" s="4">
        <v>12</v>
      </c>
      <c r="D3927" s="20">
        <f>INDEX('Prom Factor Mensual Hora 0,5'!$B$5:$N$28,MATCH('Casos CMg'!$C3927,'Prom Factor Mensual Hora 0,5'!$A$5:$A$28,0),MATCH('Casos CMg'!$B3927,'Prom Factor Mensual Hora 0,5'!$B$4:$M$4,0))</f>
        <v>0.99773838760935762</v>
      </c>
      <c r="E3927" s="24">
        <v>1</v>
      </c>
      <c r="F3927" s="19">
        <f t="shared" si="183"/>
        <v>0.99773838760935762</v>
      </c>
      <c r="G3927" s="24">
        <v>0.6</v>
      </c>
      <c r="H3927" s="19">
        <f t="shared" si="184"/>
        <v>0.59864303256561457</v>
      </c>
      <c r="I3927" s="24">
        <v>1.4</v>
      </c>
      <c r="J3927" s="19">
        <f t="shared" si="185"/>
        <v>1.3968337426531006</v>
      </c>
    </row>
    <row r="3928" spans="1:10" x14ac:dyDescent="0.25">
      <c r="A3928" s="3">
        <v>2037</v>
      </c>
      <c r="B3928" s="3">
        <v>10</v>
      </c>
      <c r="C3928" s="4">
        <v>13</v>
      </c>
      <c r="D3928" s="20">
        <f>INDEX('Prom Factor Mensual Hora 0,5'!$B$5:$N$28,MATCH('Casos CMg'!$C3928,'Prom Factor Mensual Hora 0,5'!$A$5:$A$28,0),MATCH('Casos CMg'!$B3928,'Prom Factor Mensual Hora 0,5'!$B$4:$M$4,0))</f>
        <v>0.99890939547440449</v>
      </c>
      <c r="E3928" s="24">
        <v>0</v>
      </c>
      <c r="F3928" s="19">
        <f t="shared" si="183"/>
        <v>0</v>
      </c>
      <c r="G3928" s="24">
        <v>0</v>
      </c>
      <c r="H3928" s="19">
        <f t="shared" si="184"/>
        <v>0</v>
      </c>
      <c r="I3928" s="24">
        <v>0.1</v>
      </c>
      <c r="J3928" s="19">
        <f t="shared" si="185"/>
        <v>9.9890939547440452E-2</v>
      </c>
    </row>
    <row r="3929" spans="1:10" x14ac:dyDescent="0.25">
      <c r="A3929" s="3">
        <v>2037</v>
      </c>
      <c r="B3929" s="3">
        <v>10</v>
      </c>
      <c r="C3929" s="4">
        <v>14</v>
      </c>
      <c r="D3929" s="20">
        <f>INDEX('Prom Factor Mensual Hora 0,5'!$B$5:$N$28,MATCH('Casos CMg'!$C3929,'Prom Factor Mensual Hora 0,5'!$A$5:$A$28,0),MATCH('Casos CMg'!$B3929,'Prom Factor Mensual Hora 0,5'!$B$4:$M$4,0))</f>
        <v>0.99987573234565796</v>
      </c>
      <c r="E3929" s="24">
        <v>0</v>
      </c>
      <c r="F3929" s="19">
        <f t="shared" si="183"/>
        <v>0</v>
      </c>
      <c r="G3929" s="24">
        <v>0</v>
      </c>
      <c r="H3929" s="19">
        <f t="shared" si="184"/>
        <v>0</v>
      </c>
      <c r="I3929" s="24">
        <v>0.1</v>
      </c>
      <c r="J3929" s="19">
        <f t="shared" si="185"/>
        <v>9.9987573234565807E-2</v>
      </c>
    </row>
    <row r="3930" spans="1:10" x14ac:dyDescent="0.25">
      <c r="A3930" s="3">
        <v>2037</v>
      </c>
      <c r="B3930" s="3">
        <v>10</v>
      </c>
      <c r="C3930" s="4">
        <v>15</v>
      </c>
      <c r="D3930" s="20">
        <f>INDEX('Prom Factor Mensual Hora 0,5'!$B$5:$N$28,MATCH('Casos CMg'!$C3930,'Prom Factor Mensual Hora 0,5'!$A$5:$A$28,0),MATCH('Casos CMg'!$B3930,'Prom Factor Mensual Hora 0,5'!$B$4:$M$4,0))</f>
        <v>0.99987573234565796</v>
      </c>
      <c r="E3930" s="24">
        <v>1</v>
      </c>
      <c r="F3930" s="19">
        <f t="shared" si="183"/>
        <v>0.99987573234565796</v>
      </c>
      <c r="G3930" s="24">
        <v>0.6</v>
      </c>
      <c r="H3930" s="19">
        <f t="shared" si="184"/>
        <v>0.59992543940739473</v>
      </c>
      <c r="I3930" s="24">
        <v>1.4</v>
      </c>
      <c r="J3930" s="19">
        <f t="shared" si="185"/>
        <v>1.399826025283921</v>
      </c>
    </row>
    <row r="3931" spans="1:10" x14ac:dyDescent="0.25">
      <c r="A3931" s="3">
        <v>2037</v>
      </c>
      <c r="B3931" s="3">
        <v>10</v>
      </c>
      <c r="C3931" s="4">
        <v>16</v>
      </c>
      <c r="D3931" s="20">
        <f>INDEX('Prom Factor Mensual Hora 0,5'!$B$5:$N$28,MATCH('Casos CMg'!$C3931,'Prom Factor Mensual Hora 0,5'!$A$5:$A$28,0),MATCH('Casos CMg'!$B3931,'Prom Factor Mensual Hora 0,5'!$B$4:$M$4,0))</f>
        <v>0.99987573234565796</v>
      </c>
      <c r="E3931" s="24">
        <v>1</v>
      </c>
      <c r="F3931" s="19">
        <f t="shared" si="183"/>
        <v>0.99987573234565796</v>
      </c>
      <c r="G3931" s="24">
        <v>0.6</v>
      </c>
      <c r="H3931" s="19">
        <f t="shared" si="184"/>
        <v>0.59992543940739473</v>
      </c>
      <c r="I3931" s="24">
        <v>1.4</v>
      </c>
      <c r="J3931" s="19">
        <f t="shared" si="185"/>
        <v>1.399826025283921</v>
      </c>
    </row>
    <row r="3932" spans="1:10" x14ac:dyDescent="0.25">
      <c r="A3932" s="3">
        <v>2037</v>
      </c>
      <c r="B3932" s="3">
        <v>10</v>
      </c>
      <c r="C3932" s="4">
        <v>17</v>
      </c>
      <c r="D3932" s="20">
        <f>INDEX('Prom Factor Mensual Hora 0,5'!$B$5:$N$28,MATCH('Casos CMg'!$C3932,'Prom Factor Mensual Hora 0,5'!$A$5:$A$28,0),MATCH('Casos CMg'!$B3932,'Prom Factor Mensual Hora 0,5'!$B$4:$M$4,0))</f>
        <v>0.99987576736378347</v>
      </c>
      <c r="E3932" s="24">
        <v>1</v>
      </c>
      <c r="F3932" s="19">
        <f t="shared" si="183"/>
        <v>0.99987576736378347</v>
      </c>
      <c r="G3932" s="24">
        <v>0.6</v>
      </c>
      <c r="H3932" s="19">
        <f t="shared" si="184"/>
        <v>0.59992546041827011</v>
      </c>
      <c r="I3932" s="24">
        <v>1.4</v>
      </c>
      <c r="J3932" s="19">
        <f t="shared" si="185"/>
        <v>1.3998260743092967</v>
      </c>
    </row>
    <row r="3933" spans="1:10" x14ac:dyDescent="0.25">
      <c r="A3933" s="3">
        <v>2037</v>
      </c>
      <c r="B3933" s="3">
        <v>10</v>
      </c>
      <c r="C3933" s="4">
        <v>18</v>
      </c>
      <c r="D3933" s="20">
        <f>INDEX('Prom Factor Mensual Hora 0,5'!$B$5:$N$28,MATCH('Casos CMg'!$C3933,'Prom Factor Mensual Hora 0,5'!$A$5:$A$28,0),MATCH('Casos CMg'!$B3933,'Prom Factor Mensual Hora 0,5'!$B$4:$M$4,0))</f>
        <v>0.99987523520709687</v>
      </c>
      <c r="E3933" s="24">
        <v>1.1000000000000001</v>
      </c>
      <c r="F3933" s="19">
        <f t="shared" si="183"/>
        <v>1.0998627587278067</v>
      </c>
      <c r="G3933" s="24">
        <v>0.6</v>
      </c>
      <c r="H3933" s="19">
        <f t="shared" si="184"/>
        <v>0.5999251411242581</v>
      </c>
      <c r="I3933" s="24">
        <v>1.5</v>
      </c>
      <c r="J3933" s="19">
        <f t="shared" si="185"/>
        <v>1.4998128528106454</v>
      </c>
    </row>
    <row r="3934" spans="1:10" x14ac:dyDescent="0.25">
      <c r="A3934" s="3">
        <v>2037</v>
      </c>
      <c r="B3934" s="3">
        <v>10</v>
      </c>
      <c r="C3934" s="4">
        <v>19</v>
      </c>
      <c r="D3934" s="20">
        <f>INDEX('Prom Factor Mensual Hora 0,5'!$B$5:$N$28,MATCH('Casos CMg'!$C3934,'Prom Factor Mensual Hora 0,5'!$A$5:$A$28,0),MATCH('Casos CMg'!$B3934,'Prom Factor Mensual Hora 0,5'!$B$4:$M$4,0))</f>
        <v>0.99567369027716135</v>
      </c>
      <c r="E3934" s="24">
        <v>55.2</v>
      </c>
      <c r="F3934" s="19">
        <f t="shared" si="183"/>
        <v>54.961187703299309</v>
      </c>
      <c r="G3934" s="24">
        <v>32.9</v>
      </c>
      <c r="H3934" s="19">
        <f t="shared" si="184"/>
        <v>32.757664410118608</v>
      </c>
      <c r="I3934" s="24">
        <v>70.5</v>
      </c>
      <c r="J3934" s="19">
        <f t="shared" si="185"/>
        <v>70.194995164539876</v>
      </c>
    </row>
    <row r="3935" spans="1:10" x14ac:dyDescent="0.25">
      <c r="A3935" s="3">
        <v>2037</v>
      </c>
      <c r="B3935" s="3">
        <v>10</v>
      </c>
      <c r="C3935" s="4">
        <v>20</v>
      </c>
      <c r="D3935" s="20">
        <f>INDEX('Prom Factor Mensual Hora 0,5'!$B$5:$N$28,MATCH('Casos CMg'!$C3935,'Prom Factor Mensual Hora 0,5'!$A$5:$A$28,0),MATCH('Casos CMg'!$B3935,'Prom Factor Mensual Hora 0,5'!$B$4:$M$4,0))</f>
        <v>0.9821902641223752</v>
      </c>
      <c r="E3935" s="24">
        <v>60.2</v>
      </c>
      <c r="F3935" s="19">
        <f t="shared" si="183"/>
        <v>59.12785390016699</v>
      </c>
      <c r="G3935" s="24">
        <v>36.200000000000003</v>
      </c>
      <c r="H3935" s="19">
        <f t="shared" si="184"/>
        <v>35.555287561229989</v>
      </c>
      <c r="I3935" s="24">
        <v>76.900000000000006</v>
      </c>
      <c r="J3935" s="19">
        <f t="shared" si="185"/>
        <v>75.530431311010659</v>
      </c>
    </row>
    <row r="3936" spans="1:10" x14ac:dyDescent="0.25">
      <c r="A3936" s="3">
        <v>2037</v>
      </c>
      <c r="B3936" s="3">
        <v>10</v>
      </c>
      <c r="C3936" s="4">
        <v>21</v>
      </c>
      <c r="D3936" s="20">
        <f>INDEX('Prom Factor Mensual Hora 0,5'!$B$5:$N$28,MATCH('Casos CMg'!$C3936,'Prom Factor Mensual Hora 0,5'!$A$5:$A$28,0),MATCH('Casos CMg'!$B3936,'Prom Factor Mensual Hora 0,5'!$B$4:$M$4,0))</f>
        <v>0.98133490162370618</v>
      </c>
      <c r="E3936" s="24">
        <v>60.2</v>
      </c>
      <c r="F3936" s="19">
        <f t="shared" si="183"/>
        <v>59.076361077747116</v>
      </c>
      <c r="G3936" s="24">
        <v>36.200000000000003</v>
      </c>
      <c r="H3936" s="19">
        <f t="shared" si="184"/>
        <v>35.524323438778168</v>
      </c>
      <c r="I3936" s="24">
        <v>76.900000000000006</v>
      </c>
      <c r="J3936" s="19">
        <f t="shared" si="185"/>
        <v>75.464653934863009</v>
      </c>
    </row>
    <row r="3937" spans="1:10" x14ac:dyDescent="0.25">
      <c r="A3937" s="3">
        <v>2037</v>
      </c>
      <c r="B3937" s="3">
        <v>10</v>
      </c>
      <c r="C3937" s="4">
        <v>22</v>
      </c>
      <c r="D3937" s="20">
        <f>INDEX('Prom Factor Mensual Hora 0,5'!$B$5:$N$28,MATCH('Casos CMg'!$C3937,'Prom Factor Mensual Hora 0,5'!$A$5:$A$28,0),MATCH('Casos CMg'!$B3937,'Prom Factor Mensual Hora 0,5'!$B$4:$M$4,0))</f>
        <v>0.9813299022868166</v>
      </c>
      <c r="E3937" s="24">
        <v>60.2</v>
      </c>
      <c r="F3937" s="19">
        <f t="shared" si="183"/>
        <v>59.076060117666366</v>
      </c>
      <c r="G3937" s="24">
        <v>36.200000000000003</v>
      </c>
      <c r="H3937" s="19">
        <f t="shared" si="184"/>
        <v>35.524142462782763</v>
      </c>
      <c r="I3937" s="24">
        <v>76.900000000000006</v>
      </c>
      <c r="J3937" s="19">
        <f t="shared" si="185"/>
        <v>75.464269485856207</v>
      </c>
    </row>
    <row r="3938" spans="1:10" x14ac:dyDescent="0.25">
      <c r="A3938" s="3">
        <v>2037</v>
      </c>
      <c r="B3938" s="3">
        <v>10</v>
      </c>
      <c r="C3938" s="4">
        <v>23</v>
      </c>
      <c r="D3938" s="20">
        <f>INDEX('Prom Factor Mensual Hora 0,5'!$B$5:$N$28,MATCH('Casos CMg'!$C3938,'Prom Factor Mensual Hora 0,5'!$A$5:$A$28,0),MATCH('Casos CMg'!$B3938,'Prom Factor Mensual Hora 0,5'!$B$4:$M$4,0))</f>
        <v>0.98134330266422198</v>
      </c>
      <c r="E3938" s="24">
        <v>57.3</v>
      </c>
      <c r="F3938" s="19">
        <f t="shared" si="183"/>
        <v>56.230971242659919</v>
      </c>
      <c r="G3938" s="24">
        <v>34.299999999999997</v>
      </c>
      <c r="H3938" s="19">
        <f t="shared" si="184"/>
        <v>33.660075281382809</v>
      </c>
      <c r="I3938" s="24">
        <v>73.2</v>
      </c>
      <c r="J3938" s="19">
        <f t="shared" si="185"/>
        <v>71.834329755021045</v>
      </c>
    </row>
    <row r="3939" spans="1:10" x14ac:dyDescent="0.25">
      <c r="A3939" s="3">
        <v>2037</v>
      </c>
      <c r="B3939" s="3">
        <v>11</v>
      </c>
      <c r="C3939" s="4">
        <v>0</v>
      </c>
      <c r="D3939" s="20">
        <f>INDEX('Prom Factor Mensual Hora 0,5'!$B$5:$N$28,MATCH('Casos CMg'!$C3939,'Prom Factor Mensual Hora 0,5'!$A$5:$A$28,0),MATCH('Casos CMg'!$B3939,'Prom Factor Mensual Hora 0,5'!$B$4:$M$4,0))</f>
        <v>0.97795162569026572</v>
      </c>
      <c r="E3939" s="24">
        <v>19.399999999999999</v>
      </c>
      <c r="F3939" s="19">
        <f t="shared" si="183"/>
        <v>18.972261538391155</v>
      </c>
      <c r="G3939" s="24">
        <v>10.199999999999999</v>
      </c>
      <c r="H3939" s="19">
        <f t="shared" si="184"/>
        <v>9.9751065820407092</v>
      </c>
      <c r="I3939" s="24">
        <v>23.1</v>
      </c>
      <c r="J3939" s="19">
        <f t="shared" si="185"/>
        <v>22.590682553445138</v>
      </c>
    </row>
    <row r="3940" spans="1:10" x14ac:dyDescent="0.25">
      <c r="A3940" s="3">
        <v>2037</v>
      </c>
      <c r="B3940" s="3">
        <v>11</v>
      </c>
      <c r="C3940" s="4">
        <v>1</v>
      </c>
      <c r="D3940" s="20">
        <f>INDEX('Prom Factor Mensual Hora 0,5'!$B$5:$N$28,MATCH('Casos CMg'!$C3940,'Prom Factor Mensual Hora 0,5'!$A$5:$A$28,0),MATCH('Casos CMg'!$B3940,'Prom Factor Mensual Hora 0,5'!$B$4:$M$4,0))</f>
        <v>0.98127717508999879</v>
      </c>
      <c r="E3940" s="24">
        <v>19.399999999999999</v>
      </c>
      <c r="F3940" s="19">
        <f t="shared" si="183"/>
        <v>19.036777196745977</v>
      </c>
      <c r="G3940" s="24">
        <v>10.199999999999999</v>
      </c>
      <c r="H3940" s="19">
        <f t="shared" si="184"/>
        <v>10.009027185917986</v>
      </c>
      <c r="I3940" s="24">
        <v>23.1</v>
      </c>
      <c r="J3940" s="19">
        <f t="shared" si="185"/>
        <v>22.667502744578972</v>
      </c>
    </row>
    <row r="3941" spans="1:10" x14ac:dyDescent="0.25">
      <c r="A3941" s="3">
        <v>2037</v>
      </c>
      <c r="B3941" s="3">
        <v>11</v>
      </c>
      <c r="C3941" s="4">
        <v>2</v>
      </c>
      <c r="D3941" s="20">
        <f>INDEX('Prom Factor Mensual Hora 0,5'!$B$5:$N$28,MATCH('Casos CMg'!$C3941,'Prom Factor Mensual Hora 0,5'!$A$5:$A$28,0),MATCH('Casos CMg'!$B3941,'Prom Factor Mensual Hora 0,5'!$B$4:$M$4,0))</f>
        <v>0.98127049623899176</v>
      </c>
      <c r="E3941" s="24">
        <v>19.399999999999999</v>
      </c>
      <c r="F3941" s="19">
        <f t="shared" si="183"/>
        <v>19.036647627036437</v>
      </c>
      <c r="G3941" s="24">
        <v>10.199999999999999</v>
      </c>
      <c r="H3941" s="19">
        <f t="shared" si="184"/>
        <v>10.008959061637714</v>
      </c>
      <c r="I3941" s="24">
        <v>23.1</v>
      </c>
      <c r="J3941" s="19">
        <f t="shared" si="185"/>
        <v>22.66734846312071</v>
      </c>
    </row>
    <row r="3942" spans="1:10" x14ac:dyDescent="0.25">
      <c r="A3942" s="3">
        <v>2037</v>
      </c>
      <c r="B3942" s="3">
        <v>11</v>
      </c>
      <c r="C3942" s="4">
        <v>3</v>
      </c>
      <c r="D3942" s="20">
        <f>INDEX('Prom Factor Mensual Hora 0,5'!$B$5:$N$28,MATCH('Casos CMg'!$C3942,'Prom Factor Mensual Hora 0,5'!$A$5:$A$28,0),MATCH('Casos CMg'!$B3942,'Prom Factor Mensual Hora 0,5'!$B$4:$M$4,0))</f>
        <v>0.98126911607015066</v>
      </c>
      <c r="E3942" s="24">
        <v>19.399999999999999</v>
      </c>
      <c r="F3942" s="19">
        <f t="shared" si="183"/>
        <v>19.036620851760922</v>
      </c>
      <c r="G3942" s="24">
        <v>10.199999999999999</v>
      </c>
      <c r="H3942" s="19">
        <f t="shared" si="184"/>
        <v>10.008944983915535</v>
      </c>
      <c r="I3942" s="24">
        <v>23.1</v>
      </c>
      <c r="J3942" s="19">
        <f t="shared" si="185"/>
        <v>22.667316581220483</v>
      </c>
    </row>
    <row r="3943" spans="1:10" x14ac:dyDescent="0.25">
      <c r="A3943" s="3">
        <v>2037</v>
      </c>
      <c r="B3943" s="3">
        <v>11</v>
      </c>
      <c r="C3943" s="4">
        <v>4</v>
      </c>
      <c r="D3943" s="20">
        <f>INDEX('Prom Factor Mensual Hora 0,5'!$B$5:$N$28,MATCH('Casos CMg'!$C3943,'Prom Factor Mensual Hora 0,5'!$A$5:$A$28,0),MATCH('Casos CMg'!$B3943,'Prom Factor Mensual Hora 0,5'!$B$4:$M$4,0))</f>
        <v>0.98127300507643389</v>
      </c>
      <c r="E3943" s="24">
        <v>19.399999999999999</v>
      </c>
      <c r="F3943" s="19">
        <f t="shared" si="183"/>
        <v>19.036696298482816</v>
      </c>
      <c r="G3943" s="24">
        <v>10.199999999999999</v>
      </c>
      <c r="H3943" s="19">
        <f t="shared" si="184"/>
        <v>10.008984651779626</v>
      </c>
      <c r="I3943" s="24">
        <v>23.1</v>
      </c>
      <c r="J3943" s="19">
        <f t="shared" si="185"/>
        <v>22.667406417265624</v>
      </c>
    </row>
    <row r="3944" spans="1:10" x14ac:dyDescent="0.25">
      <c r="A3944" s="3">
        <v>2037</v>
      </c>
      <c r="B3944" s="3">
        <v>11</v>
      </c>
      <c r="C3944" s="4">
        <v>5</v>
      </c>
      <c r="D3944" s="20">
        <f>INDEX('Prom Factor Mensual Hora 0,5'!$B$5:$N$28,MATCH('Casos CMg'!$C3944,'Prom Factor Mensual Hora 0,5'!$A$5:$A$28,0),MATCH('Casos CMg'!$B3944,'Prom Factor Mensual Hora 0,5'!$B$4:$M$4,0))</f>
        <v>0.98040834495366735</v>
      </c>
      <c r="E3944" s="24">
        <v>19.399999999999999</v>
      </c>
      <c r="F3944" s="19">
        <f t="shared" si="183"/>
        <v>19.019921892101145</v>
      </c>
      <c r="G3944" s="24">
        <v>10.199999999999999</v>
      </c>
      <c r="H3944" s="19">
        <f t="shared" si="184"/>
        <v>10.000165118527406</v>
      </c>
      <c r="I3944" s="24">
        <v>23.1</v>
      </c>
      <c r="J3944" s="19">
        <f t="shared" si="185"/>
        <v>22.647432768429717</v>
      </c>
    </row>
    <row r="3945" spans="1:10" x14ac:dyDescent="0.25">
      <c r="A3945" s="3">
        <v>2037</v>
      </c>
      <c r="B3945" s="3">
        <v>11</v>
      </c>
      <c r="C3945" s="4">
        <v>6</v>
      </c>
      <c r="D3945" s="20">
        <f>INDEX('Prom Factor Mensual Hora 0,5'!$B$5:$N$28,MATCH('Casos CMg'!$C3945,'Prom Factor Mensual Hora 0,5'!$A$5:$A$28,0),MATCH('Casos CMg'!$B3945,'Prom Factor Mensual Hora 0,5'!$B$4:$M$4,0))</f>
        <v>0.98039832800151439</v>
      </c>
      <c r="E3945" s="24">
        <v>0</v>
      </c>
      <c r="F3945" s="19">
        <f t="shared" si="183"/>
        <v>0</v>
      </c>
      <c r="G3945" s="24">
        <v>0</v>
      </c>
      <c r="H3945" s="19">
        <f t="shared" si="184"/>
        <v>0</v>
      </c>
      <c r="I3945" s="24">
        <v>0</v>
      </c>
      <c r="J3945" s="19">
        <f t="shared" si="185"/>
        <v>0</v>
      </c>
    </row>
    <row r="3946" spans="1:10" x14ac:dyDescent="0.25">
      <c r="A3946" s="3">
        <v>2037</v>
      </c>
      <c r="B3946" s="3">
        <v>11</v>
      </c>
      <c r="C3946" s="4">
        <v>7</v>
      </c>
      <c r="D3946" s="20">
        <f>INDEX('Prom Factor Mensual Hora 0,5'!$B$5:$N$28,MATCH('Casos CMg'!$C3946,'Prom Factor Mensual Hora 0,5'!$A$5:$A$28,0),MATCH('Casos CMg'!$B3946,'Prom Factor Mensual Hora 0,5'!$B$4:$M$4,0))</f>
        <v>0.98039825963267313</v>
      </c>
      <c r="E3946" s="24">
        <v>0</v>
      </c>
      <c r="F3946" s="19">
        <f t="shared" si="183"/>
        <v>0</v>
      </c>
      <c r="G3946" s="24">
        <v>0</v>
      </c>
      <c r="H3946" s="19">
        <f t="shared" si="184"/>
        <v>0</v>
      </c>
      <c r="I3946" s="24">
        <v>0</v>
      </c>
      <c r="J3946" s="19">
        <f t="shared" si="185"/>
        <v>0</v>
      </c>
    </row>
    <row r="3947" spans="1:10" x14ac:dyDescent="0.25">
      <c r="A3947" s="3">
        <v>2037</v>
      </c>
      <c r="B3947" s="3">
        <v>11</v>
      </c>
      <c r="C3947" s="4">
        <v>8</v>
      </c>
      <c r="D3947" s="20">
        <f>INDEX('Prom Factor Mensual Hora 0,5'!$B$5:$N$28,MATCH('Casos CMg'!$C3947,'Prom Factor Mensual Hora 0,5'!$A$5:$A$28,0),MATCH('Casos CMg'!$B3947,'Prom Factor Mensual Hora 0,5'!$B$4:$M$4,0))</f>
        <v>0.98844554443337507</v>
      </c>
      <c r="E3947" s="24">
        <v>0</v>
      </c>
      <c r="F3947" s="19">
        <f t="shared" si="183"/>
        <v>0</v>
      </c>
      <c r="G3947" s="24">
        <v>0</v>
      </c>
      <c r="H3947" s="19">
        <f t="shared" si="184"/>
        <v>0</v>
      </c>
      <c r="I3947" s="24">
        <v>0</v>
      </c>
      <c r="J3947" s="19">
        <f t="shared" si="185"/>
        <v>0</v>
      </c>
    </row>
    <row r="3948" spans="1:10" x14ac:dyDescent="0.25">
      <c r="A3948" s="3">
        <v>2037</v>
      </c>
      <c r="B3948" s="3">
        <v>11</v>
      </c>
      <c r="C3948" s="4">
        <v>9</v>
      </c>
      <c r="D3948" s="20">
        <f>INDEX('Prom Factor Mensual Hora 0,5'!$B$5:$N$28,MATCH('Casos CMg'!$C3948,'Prom Factor Mensual Hora 0,5'!$A$5:$A$28,0),MATCH('Casos CMg'!$B3948,'Prom Factor Mensual Hora 0,5'!$B$4:$M$4,0))</f>
        <v>0.99962606837606838</v>
      </c>
      <c r="E3948" s="24">
        <v>0</v>
      </c>
      <c r="F3948" s="19">
        <f t="shared" si="183"/>
        <v>0</v>
      </c>
      <c r="G3948" s="24">
        <v>0</v>
      </c>
      <c r="H3948" s="19">
        <f t="shared" si="184"/>
        <v>0</v>
      </c>
      <c r="I3948" s="24">
        <v>0</v>
      </c>
      <c r="J3948" s="19">
        <f t="shared" si="185"/>
        <v>0</v>
      </c>
    </row>
    <row r="3949" spans="1:10" x14ac:dyDescent="0.25">
      <c r="A3949" s="3">
        <v>2037</v>
      </c>
      <c r="B3949" s="3">
        <v>11</v>
      </c>
      <c r="C3949" s="4">
        <v>10</v>
      </c>
      <c r="D3949" s="20">
        <f>INDEX('Prom Factor Mensual Hora 0,5'!$B$5:$N$28,MATCH('Casos CMg'!$C3949,'Prom Factor Mensual Hora 0,5'!$A$5:$A$28,0),MATCH('Casos CMg'!$B3949,'Prom Factor Mensual Hora 0,5'!$B$4:$M$4,0))</f>
        <v>0.99962599345488556</v>
      </c>
      <c r="E3949" s="24">
        <v>0</v>
      </c>
      <c r="F3949" s="19">
        <f t="shared" si="183"/>
        <v>0</v>
      </c>
      <c r="G3949" s="24">
        <v>0</v>
      </c>
      <c r="H3949" s="19">
        <f t="shared" si="184"/>
        <v>0</v>
      </c>
      <c r="I3949" s="24">
        <v>0</v>
      </c>
      <c r="J3949" s="19">
        <f t="shared" si="185"/>
        <v>0</v>
      </c>
    </row>
    <row r="3950" spans="1:10" x14ac:dyDescent="0.25">
      <c r="A3950" s="3">
        <v>2037</v>
      </c>
      <c r="B3950" s="3">
        <v>11</v>
      </c>
      <c r="C3950" s="4">
        <v>11</v>
      </c>
      <c r="D3950" s="20">
        <f>INDEX('Prom Factor Mensual Hora 0,5'!$B$5:$N$28,MATCH('Casos CMg'!$C3950,'Prom Factor Mensual Hora 0,5'!$A$5:$A$28,0),MATCH('Casos CMg'!$B3950,'Prom Factor Mensual Hora 0,5'!$B$4:$M$4,0))</f>
        <v>0.99962962962962953</v>
      </c>
      <c r="E3950" s="24">
        <v>0</v>
      </c>
      <c r="F3950" s="19">
        <f t="shared" si="183"/>
        <v>0</v>
      </c>
      <c r="G3950" s="24">
        <v>0</v>
      </c>
      <c r="H3950" s="19">
        <f t="shared" si="184"/>
        <v>0</v>
      </c>
      <c r="I3950" s="24">
        <v>0</v>
      </c>
      <c r="J3950" s="19">
        <f t="shared" si="185"/>
        <v>0</v>
      </c>
    </row>
    <row r="3951" spans="1:10" x14ac:dyDescent="0.25">
      <c r="A3951" s="3">
        <v>2037</v>
      </c>
      <c r="B3951" s="3">
        <v>11</v>
      </c>
      <c r="C3951" s="4">
        <v>12</v>
      </c>
      <c r="D3951" s="20">
        <f>INDEX('Prom Factor Mensual Hora 0,5'!$B$5:$N$28,MATCH('Casos CMg'!$C3951,'Prom Factor Mensual Hora 0,5'!$A$5:$A$28,0),MATCH('Casos CMg'!$B3951,'Prom Factor Mensual Hora 0,5'!$B$4:$M$4,0))</f>
        <v>0.99962534789124391</v>
      </c>
      <c r="E3951" s="24">
        <v>0</v>
      </c>
      <c r="F3951" s="19">
        <f t="shared" si="183"/>
        <v>0</v>
      </c>
      <c r="G3951" s="24">
        <v>0</v>
      </c>
      <c r="H3951" s="19">
        <f t="shared" si="184"/>
        <v>0</v>
      </c>
      <c r="I3951" s="24">
        <v>0</v>
      </c>
      <c r="J3951" s="19">
        <f t="shared" si="185"/>
        <v>0</v>
      </c>
    </row>
    <row r="3952" spans="1:10" x14ac:dyDescent="0.25">
      <c r="A3952" s="3">
        <v>2037</v>
      </c>
      <c r="B3952" s="3">
        <v>11</v>
      </c>
      <c r="C3952" s="4">
        <v>13</v>
      </c>
      <c r="D3952" s="20">
        <f>INDEX('Prom Factor Mensual Hora 0,5'!$B$5:$N$28,MATCH('Casos CMg'!$C3952,'Prom Factor Mensual Hora 0,5'!$A$5:$A$28,0),MATCH('Casos CMg'!$B3952,'Prom Factor Mensual Hora 0,5'!$B$4:$M$4,0))</f>
        <v>1</v>
      </c>
      <c r="E3952" s="24">
        <v>0</v>
      </c>
      <c r="F3952" s="19">
        <f t="shared" si="183"/>
        <v>0</v>
      </c>
      <c r="G3952" s="24">
        <v>0</v>
      </c>
      <c r="H3952" s="19">
        <f t="shared" si="184"/>
        <v>0</v>
      </c>
      <c r="I3952" s="24">
        <v>0</v>
      </c>
      <c r="J3952" s="19">
        <f t="shared" si="185"/>
        <v>0</v>
      </c>
    </row>
    <row r="3953" spans="1:10" x14ac:dyDescent="0.25">
      <c r="A3953" s="3">
        <v>2037</v>
      </c>
      <c r="B3953" s="3">
        <v>11</v>
      </c>
      <c r="C3953" s="4">
        <v>14</v>
      </c>
      <c r="D3953" s="20">
        <f>INDEX('Prom Factor Mensual Hora 0,5'!$B$5:$N$28,MATCH('Casos CMg'!$C3953,'Prom Factor Mensual Hora 0,5'!$A$5:$A$28,0),MATCH('Casos CMg'!$B3953,'Prom Factor Mensual Hora 0,5'!$B$4:$M$4,0))</f>
        <v>1</v>
      </c>
      <c r="E3953" s="24">
        <v>0</v>
      </c>
      <c r="F3953" s="19">
        <f t="shared" si="183"/>
        <v>0</v>
      </c>
      <c r="G3953" s="24">
        <v>0</v>
      </c>
      <c r="H3953" s="19">
        <f t="shared" si="184"/>
        <v>0</v>
      </c>
      <c r="I3953" s="24">
        <v>0</v>
      </c>
      <c r="J3953" s="19">
        <f t="shared" si="185"/>
        <v>0</v>
      </c>
    </row>
    <row r="3954" spans="1:10" x14ac:dyDescent="0.25">
      <c r="A3954" s="3">
        <v>2037</v>
      </c>
      <c r="B3954" s="3">
        <v>11</v>
      </c>
      <c r="C3954" s="4">
        <v>15</v>
      </c>
      <c r="D3954" s="20">
        <f>INDEX('Prom Factor Mensual Hora 0,5'!$B$5:$N$28,MATCH('Casos CMg'!$C3954,'Prom Factor Mensual Hora 0,5'!$A$5:$A$28,0),MATCH('Casos CMg'!$B3954,'Prom Factor Mensual Hora 0,5'!$B$4:$M$4,0))</f>
        <v>1</v>
      </c>
      <c r="E3954" s="24">
        <v>0</v>
      </c>
      <c r="F3954" s="19">
        <f t="shared" si="183"/>
        <v>0</v>
      </c>
      <c r="G3954" s="24">
        <v>0</v>
      </c>
      <c r="H3954" s="19">
        <f t="shared" si="184"/>
        <v>0</v>
      </c>
      <c r="I3954" s="24">
        <v>0</v>
      </c>
      <c r="J3954" s="19">
        <f t="shared" si="185"/>
        <v>0</v>
      </c>
    </row>
    <row r="3955" spans="1:10" x14ac:dyDescent="0.25">
      <c r="A3955" s="3">
        <v>2037</v>
      </c>
      <c r="B3955" s="3">
        <v>11</v>
      </c>
      <c r="C3955" s="4">
        <v>16</v>
      </c>
      <c r="D3955" s="20">
        <f>INDEX('Prom Factor Mensual Hora 0,5'!$B$5:$N$28,MATCH('Casos CMg'!$C3955,'Prom Factor Mensual Hora 0,5'!$A$5:$A$28,0),MATCH('Casos CMg'!$B3955,'Prom Factor Mensual Hora 0,5'!$B$4:$M$4,0))</f>
        <v>1</v>
      </c>
      <c r="E3955" s="24">
        <v>0</v>
      </c>
      <c r="F3955" s="19">
        <f t="shared" si="183"/>
        <v>0</v>
      </c>
      <c r="G3955" s="24">
        <v>0</v>
      </c>
      <c r="H3955" s="19">
        <f t="shared" si="184"/>
        <v>0</v>
      </c>
      <c r="I3955" s="24">
        <v>0</v>
      </c>
      <c r="J3955" s="19">
        <f t="shared" si="185"/>
        <v>0</v>
      </c>
    </row>
    <row r="3956" spans="1:10" x14ac:dyDescent="0.25">
      <c r="A3956" s="3">
        <v>2037</v>
      </c>
      <c r="B3956" s="3">
        <v>11</v>
      </c>
      <c r="C3956" s="4">
        <v>17</v>
      </c>
      <c r="D3956" s="20">
        <f>INDEX('Prom Factor Mensual Hora 0,5'!$B$5:$N$28,MATCH('Casos CMg'!$C3956,'Prom Factor Mensual Hora 0,5'!$A$5:$A$28,0),MATCH('Casos CMg'!$B3956,'Prom Factor Mensual Hora 0,5'!$B$4:$M$4,0))</f>
        <v>1</v>
      </c>
      <c r="E3956" s="24">
        <v>0</v>
      </c>
      <c r="F3956" s="19">
        <f t="shared" si="183"/>
        <v>0</v>
      </c>
      <c r="G3956" s="24">
        <v>0</v>
      </c>
      <c r="H3956" s="19">
        <f t="shared" si="184"/>
        <v>0</v>
      </c>
      <c r="I3956" s="24">
        <v>0</v>
      </c>
      <c r="J3956" s="19">
        <f t="shared" si="185"/>
        <v>0</v>
      </c>
    </row>
    <row r="3957" spans="1:10" x14ac:dyDescent="0.25">
      <c r="A3957" s="3">
        <v>2037</v>
      </c>
      <c r="B3957" s="3">
        <v>11</v>
      </c>
      <c r="C3957" s="4">
        <v>18</v>
      </c>
      <c r="D3957" s="20">
        <f>INDEX('Prom Factor Mensual Hora 0,5'!$B$5:$N$28,MATCH('Casos CMg'!$C3957,'Prom Factor Mensual Hora 0,5'!$A$5:$A$28,0),MATCH('Casos CMg'!$B3957,'Prom Factor Mensual Hora 0,5'!$B$4:$M$4,0))</f>
        <v>1</v>
      </c>
      <c r="E3957" s="24">
        <v>0</v>
      </c>
      <c r="F3957" s="19">
        <f t="shared" si="183"/>
        <v>0</v>
      </c>
      <c r="G3957" s="24">
        <v>0</v>
      </c>
      <c r="H3957" s="19">
        <f t="shared" si="184"/>
        <v>0</v>
      </c>
      <c r="I3957" s="24">
        <v>0</v>
      </c>
      <c r="J3957" s="19">
        <f t="shared" si="185"/>
        <v>0</v>
      </c>
    </row>
    <row r="3958" spans="1:10" x14ac:dyDescent="0.25">
      <c r="A3958" s="3">
        <v>2037</v>
      </c>
      <c r="B3958" s="3">
        <v>11</v>
      </c>
      <c r="C3958" s="4">
        <v>19</v>
      </c>
      <c r="D3958" s="20">
        <f>INDEX('Prom Factor Mensual Hora 0,5'!$B$5:$N$28,MATCH('Casos CMg'!$C3958,'Prom Factor Mensual Hora 0,5'!$A$5:$A$28,0),MATCH('Casos CMg'!$B3958,'Prom Factor Mensual Hora 0,5'!$B$4:$M$4,0))</f>
        <v>0.99930418176909763</v>
      </c>
      <c r="E3958" s="24">
        <v>28</v>
      </c>
      <c r="F3958" s="19">
        <f t="shared" si="183"/>
        <v>27.980517089534732</v>
      </c>
      <c r="G3958" s="24">
        <v>15.6</v>
      </c>
      <c r="H3958" s="19">
        <f t="shared" si="184"/>
        <v>15.589145235597922</v>
      </c>
      <c r="I3958" s="24">
        <v>36.299999999999997</v>
      </c>
      <c r="J3958" s="19">
        <f t="shared" si="185"/>
        <v>36.274741798218244</v>
      </c>
    </row>
    <row r="3959" spans="1:10" x14ac:dyDescent="0.25">
      <c r="A3959" s="3">
        <v>2037</v>
      </c>
      <c r="B3959" s="3">
        <v>11</v>
      </c>
      <c r="C3959" s="4">
        <v>20</v>
      </c>
      <c r="D3959" s="20">
        <f>INDEX('Prom Factor Mensual Hora 0,5'!$B$5:$N$28,MATCH('Casos CMg'!$C3959,'Prom Factor Mensual Hora 0,5'!$A$5:$A$28,0),MATCH('Casos CMg'!$B3959,'Prom Factor Mensual Hora 0,5'!$B$4:$M$4,0))</f>
        <v>0.98180630790938583</v>
      </c>
      <c r="E3959" s="24">
        <v>31.2</v>
      </c>
      <c r="F3959" s="19">
        <f t="shared" si="183"/>
        <v>30.632356806772837</v>
      </c>
      <c r="G3959" s="24">
        <v>17.600000000000001</v>
      </c>
      <c r="H3959" s="19">
        <f t="shared" si="184"/>
        <v>17.279791019205192</v>
      </c>
      <c r="I3959" s="24">
        <v>41.1</v>
      </c>
      <c r="J3959" s="19">
        <f t="shared" si="185"/>
        <v>40.352239255075759</v>
      </c>
    </row>
    <row r="3960" spans="1:10" x14ac:dyDescent="0.25">
      <c r="A3960" s="3">
        <v>2037</v>
      </c>
      <c r="B3960" s="3">
        <v>11</v>
      </c>
      <c r="C3960" s="4">
        <v>21</v>
      </c>
      <c r="D3960" s="20">
        <f>INDEX('Prom Factor Mensual Hora 0,5'!$B$5:$N$28,MATCH('Casos CMg'!$C3960,'Prom Factor Mensual Hora 0,5'!$A$5:$A$28,0),MATCH('Casos CMg'!$B3960,'Prom Factor Mensual Hora 0,5'!$B$4:$M$4,0))</f>
        <v>0.97831776935042103</v>
      </c>
      <c r="E3960" s="24">
        <v>31.2</v>
      </c>
      <c r="F3960" s="19">
        <f t="shared" si="183"/>
        <v>30.523514403733135</v>
      </c>
      <c r="G3960" s="24">
        <v>17.600000000000001</v>
      </c>
      <c r="H3960" s="19">
        <f t="shared" si="184"/>
        <v>17.21839274056741</v>
      </c>
      <c r="I3960" s="24">
        <v>41.1</v>
      </c>
      <c r="J3960" s="19">
        <f t="shared" si="185"/>
        <v>40.208860320302307</v>
      </c>
    </row>
    <row r="3961" spans="1:10" x14ac:dyDescent="0.25">
      <c r="A3961" s="3">
        <v>2037</v>
      </c>
      <c r="B3961" s="3">
        <v>11</v>
      </c>
      <c r="C3961" s="4">
        <v>22</v>
      </c>
      <c r="D3961" s="20">
        <f>INDEX('Prom Factor Mensual Hora 0,5'!$B$5:$N$28,MATCH('Casos CMg'!$C3961,'Prom Factor Mensual Hora 0,5'!$A$5:$A$28,0),MATCH('Casos CMg'!$B3961,'Prom Factor Mensual Hora 0,5'!$B$4:$M$4,0))</f>
        <v>0.97832459132390193</v>
      </c>
      <c r="E3961" s="24">
        <v>31.2</v>
      </c>
      <c r="F3961" s="19">
        <f t="shared" si="183"/>
        <v>30.52372724930574</v>
      </c>
      <c r="G3961" s="24">
        <v>17.600000000000001</v>
      </c>
      <c r="H3961" s="19">
        <f t="shared" si="184"/>
        <v>17.218512807300677</v>
      </c>
      <c r="I3961" s="24">
        <v>41.1</v>
      </c>
      <c r="J3961" s="19">
        <f t="shared" si="185"/>
        <v>40.209140703412373</v>
      </c>
    </row>
    <row r="3962" spans="1:10" x14ac:dyDescent="0.25">
      <c r="A3962" s="3">
        <v>2037</v>
      </c>
      <c r="B3962" s="3">
        <v>11</v>
      </c>
      <c r="C3962" s="4">
        <v>23</v>
      </c>
      <c r="D3962" s="20">
        <f>INDEX('Prom Factor Mensual Hora 0,5'!$B$5:$N$28,MATCH('Casos CMg'!$C3962,'Prom Factor Mensual Hora 0,5'!$A$5:$A$28,0),MATCH('Casos CMg'!$B3962,'Prom Factor Mensual Hora 0,5'!$B$4:$M$4,0))</f>
        <v>0.97832970241287887</v>
      </c>
      <c r="E3962" s="24">
        <v>29.6</v>
      </c>
      <c r="F3962" s="19">
        <f t="shared" si="183"/>
        <v>28.958559191421216</v>
      </c>
      <c r="G3962" s="24">
        <v>16.600000000000001</v>
      </c>
      <c r="H3962" s="19">
        <f t="shared" si="184"/>
        <v>16.240273060053791</v>
      </c>
      <c r="I3962" s="24">
        <v>38.700000000000003</v>
      </c>
      <c r="J3962" s="19">
        <f t="shared" si="185"/>
        <v>37.861359483378415</v>
      </c>
    </row>
    <row r="3963" spans="1:10" x14ac:dyDescent="0.25">
      <c r="A3963" s="3">
        <v>2037</v>
      </c>
      <c r="B3963" s="3">
        <v>12</v>
      </c>
      <c r="C3963" s="4">
        <v>0</v>
      </c>
      <c r="D3963" s="20">
        <f>INDEX('Prom Factor Mensual Hora 0,5'!$B$5:$N$28,MATCH('Casos CMg'!$C3963,'Prom Factor Mensual Hora 0,5'!$A$5:$A$28,0),MATCH('Casos CMg'!$B3963,'Prom Factor Mensual Hora 0,5'!$B$4:$M$4,0))</f>
        <v>0.98221331788302935</v>
      </c>
      <c r="E3963" s="24">
        <v>26.3</v>
      </c>
      <c r="F3963" s="19">
        <f t="shared" si="183"/>
        <v>25.832210260323674</v>
      </c>
      <c r="G3963" s="24">
        <v>15.4</v>
      </c>
      <c r="H3963" s="19">
        <f t="shared" si="184"/>
        <v>15.126085095398652</v>
      </c>
      <c r="I3963" s="24">
        <v>32.4</v>
      </c>
      <c r="J3963" s="19">
        <f t="shared" si="185"/>
        <v>31.823711499410148</v>
      </c>
    </row>
    <row r="3964" spans="1:10" x14ac:dyDescent="0.25">
      <c r="A3964" s="3">
        <v>2037</v>
      </c>
      <c r="B3964" s="3">
        <v>12</v>
      </c>
      <c r="C3964" s="4">
        <v>1</v>
      </c>
      <c r="D3964" s="20">
        <f>INDEX('Prom Factor Mensual Hora 0,5'!$B$5:$N$28,MATCH('Casos CMg'!$C3964,'Prom Factor Mensual Hora 0,5'!$A$5:$A$28,0),MATCH('Casos CMg'!$B3964,'Prom Factor Mensual Hora 0,5'!$B$4:$M$4,0))</f>
        <v>0.98314683961168592</v>
      </c>
      <c r="E3964" s="24">
        <v>16.8</v>
      </c>
      <c r="F3964" s="19">
        <f t="shared" si="183"/>
        <v>16.516866905476324</v>
      </c>
      <c r="G3964" s="24">
        <v>10.199999999999999</v>
      </c>
      <c r="H3964" s="19">
        <f t="shared" si="184"/>
        <v>10.028097764039195</v>
      </c>
      <c r="I3964" s="24">
        <v>20.9</v>
      </c>
      <c r="J3964" s="19">
        <f t="shared" si="185"/>
        <v>20.547768947884233</v>
      </c>
    </row>
    <row r="3965" spans="1:10" x14ac:dyDescent="0.25">
      <c r="A3965" s="3">
        <v>2037</v>
      </c>
      <c r="B3965" s="3">
        <v>12</v>
      </c>
      <c r="C3965" s="4">
        <v>2</v>
      </c>
      <c r="D3965" s="20">
        <f>INDEX('Prom Factor Mensual Hora 0,5'!$B$5:$N$28,MATCH('Casos CMg'!$C3965,'Prom Factor Mensual Hora 0,5'!$A$5:$A$28,0),MATCH('Casos CMg'!$B3965,'Prom Factor Mensual Hora 0,5'!$B$4:$M$4,0))</f>
        <v>0.98314109027005181</v>
      </c>
      <c r="E3965" s="24">
        <v>16.8</v>
      </c>
      <c r="F3965" s="19">
        <f t="shared" si="183"/>
        <v>16.516770316536871</v>
      </c>
      <c r="G3965" s="24">
        <v>10.199999999999999</v>
      </c>
      <c r="H3965" s="19">
        <f t="shared" si="184"/>
        <v>10.028039120754528</v>
      </c>
      <c r="I3965" s="24">
        <v>20.9</v>
      </c>
      <c r="J3965" s="19">
        <f t="shared" si="185"/>
        <v>20.547648786644082</v>
      </c>
    </row>
    <row r="3966" spans="1:10" x14ac:dyDescent="0.25">
      <c r="A3966" s="3">
        <v>2037</v>
      </c>
      <c r="B3966" s="3">
        <v>12</v>
      </c>
      <c r="C3966" s="4">
        <v>3</v>
      </c>
      <c r="D3966" s="20">
        <f>INDEX('Prom Factor Mensual Hora 0,5'!$B$5:$N$28,MATCH('Casos CMg'!$C3966,'Prom Factor Mensual Hora 0,5'!$A$5:$A$28,0),MATCH('Casos CMg'!$B3966,'Prom Factor Mensual Hora 0,5'!$B$4:$M$4,0))</f>
        <v>0.98314004930816801</v>
      </c>
      <c r="E3966" s="24">
        <v>16.8</v>
      </c>
      <c r="F3966" s="19">
        <f t="shared" si="183"/>
        <v>16.516752828377225</v>
      </c>
      <c r="G3966" s="24">
        <v>10.199999999999999</v>
      </c>
      <c r="H3966" s="19">
        <f t="shared" si="184"/>
        <v>10.028028502943313</v>
      </c>
      <c r="I3966" s="24">
        <v>20.9</v>
      </c>
      <c r="J3966" s="19">
        <f t="shared" si="185"/>
        <v>20.54762703054071</v>
      </c>
    </row>
    <row r="3967" spans="1:10" x14ac:dyDescent="0.25">
      <c r="A3967" s="3">
        <v>2037</v>
      </c>
      <c r="B3967" s="3">
        <v>12</v>
      </c>
      <c r="C3967" s="4">
        <v>4</v>
      </c>
      <c r="D3967" s="20">
        <f>INDEX('Prom Factor Mensual Hora 0,5'!$B$5:$N$28,MATCH('Casos CMg'!$C3967,'Prom Factor Mensual Hora 0,5'!$A$5:$A$28,0),MATCH('Casos CMg'!$B3967,'Prom Factor Mensual Hora 0,5'!$B$4:$M$4,0))</f>
        <v>0.98314477624949637</v>
      </c>
      <c r="E3967" s="24">
        <v>16.8</v>
      </c>
      <c r="F3967" s="19">
        <f t="shared" si="183"/>
        <v>16.51683224099154</v>
      </c>
      <c r="G3967" s="24">
        <v>10.199999999999999</v>
      </c>
      <c r="H3967" s="19">
        <f t="shared" si="184"/>
        <v>10.028076717744863</v>
      </c>
      <c r="I3967" s="24">
        <v>20.9</v>
      </c>
      <c r="J3967" s="19">
        <f t="shared" si="185"/>
        <v>20.547725823614474</v>
      </c>
    </row>
    <row r="3968" spans="1:10" x14ac:dyDescent="0.25">
      <c r="A3968" s="3">
        <v>2037</v>
      </c>
      <c r="B3968" s="3">
        <v>12</v>
      </c>
      <c r="C3968" s="4">
        <v>5</v>
      </c>
      <c r="D3968" s="20">
        <f>INDEX('Prom Factor Mensual Hora 0,5'!$B$5:$N$28,MATCH('Casos CMg'!$C3968,'Prom Factor Mensual Hora 0,5'!$A$5:$A$28,0),MATCH('Casos CMg'!$B3968,'Prom Factor Mensual Hora 0,5'!$B$4:$M$4,0))</f>
        <v>0.9831433035027346</v>
      </c>
      <c r="E3968" s="24">
        <v>16.8</v>
      </c>
      <c r="F3968" s="19">
        <f t="shared" si="183"/>
        <v>16.516807498845942</v>
      </c>
      <c r="G3968" s="24">
        <v>10.199999999999999</v>
      </c>
      <c r="H3968" s="19">
        <f t="shared" si="184"/>
        <v>10.028061695727892</v>
      </c>
      <c r="I3968" s="24">
        <v>20.9</v>
      </c>
      <c r="J3968" s="19">
        <f t="shared" si="185"/>
        <v>20.547695043207153</v>
      </c>
    </row>
    <row r="3969" spans="1:10" x14ac:dyDescent="0.25">
      <c r="A3969" s="3">
        <v>2037</v>
      </c>
      <c r="B3969" s="3">
        <v>12</v>
      </c>
      <c r="C3969" s="4">
        <v>6</v>
      </c>
      <c r="D3969" s="20">
        <f>INDEX('Prom Factor Mensual Hora 0,5'!$B$5:$N$28,MATCH('Casos CMg'!$C3969,'Prom Factor Mensual Hora 0,5'!$A$5:$A$28,0),MATCH('Casos CMg'!$B3969,'Prom Factor Mensual Hora 0,5'!$B$4:$M$4,0))</f>
        <v>0.98314024457703408</v>
      </c>
      <c r="E3969" s="24">
        <v>0.5</v>
      </c>
      <c r="F3969" s="19">
        <f t="shared" si="183"/>
        <v>0.49157012228851704</v>
      </c>
      <c r="G3969" s="24">
        <v>0</v>
      </c>
      <c r="H3969" s="19">
        <f t="shared" si="184"/>
        <v>0</v>
      </c>
      <c r="I3969" s="24">
        <v>0.6</v>
      </c>
      <c r="J3969" s="19">
        <f t="shared" si="185"/>
        <v>0.58988414674622047</v>
      </c>
    </row>
    <row r="3970" spans="1:10" x14ac:dyDescent="0.25">
      <c r="A3970" s="3">
        <v>2037</v>
      </c>
      <c r="B3970" s="3">
        <v>12</v>
      </c>
      <c r="C3970" s="4">
        <v>7</v>
      </c>
      <c r="D3970" s="20">
        <f>INDEX('Prom Factor Mensual Hora 0,5'!$B$5:$N$28,MATCH('Casos CMg'!$C3970,'Prom Factor Mensual Hora 0,5'!$A$5:$A$28,0),MATCH('Casos CMg'!$B3970,'Prom Factor Mensual Hora 0,5'!$B$4:$M$4,0))</f>
        <v>0.98314959599974439</v>
      </c>
      <c r="E3970" s="24">
        <v>0.5</v>
      </c>
      <c r="F3970" s="19">
        <f t="shared" si="183"/>
        <v>0.49157479799987219</v>
      </c>
      <c r="G3970" s="24">
        <v>0</v>
      </c>
      <c r="H3970" s="19">
        <f t="shared" si="184"/>
        <v>0</v>
      </c>
      <c r="I3970" s="24">
        <v>0.6</v>
      </c>
      <c r="J3970" s="19">
        <f t="shared" si="185"/>
        <v>0.58988975759984663</v>
      </c>
    </row>
    <row r="3971" spans="1:10" x14ac:dyDescent="0.25">
      <c r="A3971" s="3">
        <v>2037</v>
      </c>
      <c r="B3971" s="3">
        <v>12</v>
      </c>
      <c r="C3971" s="4">
        <v>8</v>
      </c>
      <c r="D3971" s="20">
        <f>INDEX('Prom Factor Mensual Hora 0,5'!$B$5:$N$28,MATCH('Casos CMg'!$C3971,'Prom Factor Mensual Hora 0,5'!$A$5:$A$28,0),MATCH('Casos CMg'!$B3971,'Prom Factor Mensual Hora 0,5'!$B$4:$M$4,0))</f>
        <v>0.98752157237663918</v>
      </c>
      <c r="E3971" s="24">
        <v>0.1</v>
      </c>
      <c r="F3971" s="19">
        <f t="shared" si="183"/>
        <v>9.8752157237663923E-2</v>
      </c>
      <c r="G3971" s="24">
        <v>0</v>
      </c>
      <c r="H3971" s="19">
        <f t="shared" si="184"/>
        <v>0</v>
      </c>
      <c r="I3971" s="24">
        <v>0.2</v>
      </c>
      <c r="J3971" s="19">
        <f t="shared" si="185"/>
        <v>0.19750431447532785</v>
      </c>
    </row>
    <row r="3972" spans="1:10" x14ac:dyDescent="0.25">
      <c r="A3972" s="3">
        <v>2037</v>
      </c>
      <c r="B3972" s="3">
        <v>12</v>
      </c>
      <c r="C3972" s="4">
        <v>9</v>
      </c>
      <c r="D3972" s="20">
        <f>INDEX('Prom Factor Mensual Hora 0,5'!$B$5:$N$28,MATCH('Casos CMg'!$C3972,'Prom Factor Mensual Hora 0,5'!$A$5:$A$28,0),MATCH('Casos CMg'!$B3972,'Prom Factor Mensual Hora 0,5'!$B$4:$M$4,0))</f>
        <v>0.9997289561910776</v>
      </c>
      <c r="E3972" s="24">
        <v>0.1</v>
      </c>
      <c r="F3972" s="19">
        <f t="shared" ref="F3972:F4035" si="186">$E3972*$D3972</f>
        <v>9.9972895619107771E-2</v>
      </c>
      <c r="G3972" s="24">
        <v>0</v>
      </c>
      <c r="H3972" s="19">
        <f t="shared" ref="H3972:H4035" si="187">$G3972*$D3972</f>
        <v>0</v>
      </c>
      <c r="I3972" s="24">
        <v>0.1</v>
      </c>
      <c r="J3972" s="19">
        <f t="shared" ref="J3972:J4035" si="188">$I3972*$D3972</f>
        <v>9.9972895619107771E-2</v>
      </c>
    </row>
    <row r="3973" spans="1:10" x14ac:dyDescent="0.25">
      <c r="A3973" s="3">
        <v>2037</v>
      </c>
      <c r="B3973" s="3">
        <v>12</v>
      </c>
      <c r="C3973" s="4">
        <v>10</v>
      </c>
      <c r="D3973" s="20">
        <f>INDEX('Prom Factor Mensual Hora 0,5'!$B$5:$N$28,MATCH('Casos CMg'!$C3973,'Prom Factor Mensual Hora 0,5'!$A$5:$A$28,0),MATCH('Casos CMg'!$B3973,'Prom Factor Mensual Hora 0,5'!$B$4:$M$4,0))</f>
        <v>0.99925340473186941</v>
      </c>
      <c r="E3973" s="24">
        <v>0.1</v>
      </c>
      <c r="F3973" s="19">
        <f t="shared" si="186"/>
        <v>9.9925340473186949E-2</v>
      </c>
      <c r="G3973" s="24">
        <v>0</v>
      </c>
      <c r="H3973" s="19">
        <f t="shared" si="187"/>
        <v>0</v>
      </c>
      <c r="I3973" s="24">
        <v>0.1</v>
      </c>
      <c r="J3973" s="19">
        <f t="shared" si="188"/>
        <v>9.9925340473186949E-2</v>
      </c>
    </row>
    <row r="3974" spans="1:10" x14ac:dyDescent="0.25">
      <c r="A3974" s="3">
        <v>2037</v>
      </c>
      <c r="B3974" s="3">
        <v>12</v>
      </c>
      <c r="C3974" s="4">
        <v>11</v>
      </c>
      <c r="D3974" s="20">
        <f>INDEX('Prom Factor Mensual Hora 0,5'!$B$5:$N$28,MATCH('Casos CMg'!$C3974,'Prom Factor Mensual Hora 0,5'!$A$5:$A$28,0),MATCH('Casos CMg'!$B3974,'Prom Factor Mensual Hora 0,5'!$B$4:$M$4,0))</f>
        <v>1</v>
      </c>
      <c r="E3974" s="24">
        <v>0.1</v>
      </c>
      <c r="F3974" s="19">
        <f t="shared" si="186"/>
        <v>0.1</v>
      </c>
      <c r="G3974" s="24">
        <v>0</v>
      </c>
      <c r="H3974" s="19">
        <f t="shared" si="187"/>
        <v>0</v>
      </c>
      <c r="I3974" s="24">
        <v>0.1</v>
      </c>
      <c r="J3974" s="19">
        <f t="shared" si="188"/>
        <v>0.1</v>
      </c>
    </row>
    <row r="3975" spans="1:10" x14ac:dyDescent="0.25">
      <c r="A3975" s="3">
        <v>2037</v>
      </c>
      <c r="B3975" s="3">
        <v>12</v>
      </c>
      <c r="C3975" s="4">
        <v>12</v>
      </c>
      <c r="D3975" s="20">
        <f>INDEX('Prom Factor Mensual Hora 0,5'!$B$5:$N$28,MATCH('Casos CMg'!$C3975,'Prom Factor Mensual Hora 0,5'!$A$5:$A$28,0),MATCH('Casos CMg'!$B3975,'Prom Factor Mensual Hora 0,5'!$B$4:$M$4,0))</f>
        <v>1</v>
      </c>
      <c r="E3975" s="24">
        <v>0.1</v>
      </c>
      <c r="F3975" s="19">
        <f t="shared" si="186"/>
        <v>0.1</v>
      </c>
      <c r="G3975" s="24">
        <v>0</v>
      </c>
      <c r="H3975" s="19">
        <f t="shared" si="187"/>
        <v>0</v>
      </c>
      <c r="I3975" s="24">
        <v>0.1</v>
      </c>
      <c r="J3975" s="19">
        <f t="shared" si="188"/>
        <v>0.1</v>
      </c>
    </row>
    <row r="3976" spans="1:10" x14ac:dyDescent="0.25">
      <c r="A3976" s="3">
        <v>2037</v>
      </c>
      <c r="B3976" s="3">
        <v>12</v>
      </c>
      <c r="C3976" s="4">
        <v>13</v>
      </c>
      <c r="D3976" s="20">
        <f>INDEX('Prom Factor Mensual Hora 0,5'!$B$5:$N$28,MATCH('Casos CMg'!$C3976,'Prom Factor Mensual Hora 0,5'!$A$5:$A$28,0),MATCH('Casos CMg'!$B3976,'Prom Factor Mensual Hora 0,5'!$B$4:$M$4,0))</f>
        <v>1</v>
      </c>
      <c r="E3976" s="24">
        <v>0</v>
      </c>
      <c r="F3976" s="19">
        <f t="shared" si="186"/>
        <v>0</v>
      </c>
      <c r="G3976" s="24">
        <v>0</v>
      </c>
      <c r="H3976" s="19">
        <f t="shared" si="187"/>
        <v>0</v>
      </c>
      <c r="I3976" s="24">
        <v>0</v>
      </c>
      <c r="J3976" s="19">
        <f t="shared" si="188"/>
        <v>0</v>
      </c>
    </row>
    <row r="3977" spans="1:10" x14ac:dyDescent="0.25">
      <c r="A3977" s="3">
        <v>2037</v>
      </c>
      <c r="B3977" s="3">
        <v>12</v>
      </c>
      <c r="C3977" s="4">
        <v>14</v>
      </c>
      <c r="D3977" s="20">
        <f>INDEX('Prom Factor Mensual Hora 0,5'!$B$5:$N$28,MATCH('Casos CMg'!$C3977,'Prom Factor Mensual Hora 0,5'!$A$5:$A$28,0),MATCH('Casos CMg'!$B3977,'Prom Factor Mensual Hora 0,5'!$B$4:$M$4,0))</f>
        <v>1</v>
      </c>
      <c r="E3977" s="24">
        <v>0</v>
      </c>
      <c r="F3977" s="19">
        <f t="shared" si="186"/>
        <v>0</v>
      </c>
      <c r="G3977" s="24">
        <v>0</v>
      </c>
      <c r="H3977" s="19">
        <f t="shared" si="187"/>
        <v>0</v>
      </c>
      <c r="I3977" s="24">
        <v>0</v>
      </c>
      <c r="J3977" s="19">
        <f t="shared" si="188"/>
        <v>0</v>
      </c>
    </row>
    <row r="3978" spans="1:10" x14ac:dyDescent="0.25">
      <c r="A3978" s="3">
        <v>2037</v>
      </c>
      <c r="B3978" s="3">
        <v>12</v>
      </c>
      <c r="C3978" s="4">
        <v>15</v>
      </c>
      <c r="D3978" s="20">
        <f>INDEX('Prom Factor Mensual Hora 0,5'!$B$5:$N$28,MATCH('Casos CMg'!$C3978,'Prom Factor Mensual Hora 0,5'!$A$5:$A$28,0),MATCH('Casos CMg'!$B3978,'Prom Factor Mensual Hora 0,5'!$B$4:$M$4,0))</f>
        <v>1</v>
      </c>
      <c r="E3978" s="24">
        <v>0.1</v>
      </c>
      <c r="F3978" s="19">
        <f t="shared" si="186"/>
        <v>0.1</v>
      </c>
      <c r="G3978" s="24">
        <v>0</v>
      </c>
      <c r="H3978" s="19">
        <f t="shared" si="187"/>
        <v>0</v>
      </c>
      <c r="I3978" s="24">
        <v>0.1</v>
      </c>
      <c r="J3978" s="19">
        <f t="shared" si="188"/>
        <v>0.1</v>
      </c>
    </row>
    <row r="3979" spans="1:10" x14ac:dyDescent="0.25">
      <c r="A3979" s="3">
        <v>2037</v>
      </c>
      <c r="B3979" s="3">
        <v>12</v>
      </c>
      <c r="C3979" s="4">
        <v>16</v>
      </c>
      <c r="D3979" s="20">
        <f>INDEX('Prom Factor Mensual Hora 0,5'!$B$5:$N$28,MATCH('Casos CMg'!$C3979,'Prom Factor Mensual Hora 0,5'!$A$5:$A$28,0),MATCH('Casos CMg'!$B3979,'Prom Factor Mensual Hora 0,5'!$B$4:$M$4,0))</f>
        <v>1</v>
      </c>
      <c r="E3979" s="24">
        <v>0.1</v>
      </c>
      <c r="F3979" s="19">
        <f t="shared" si="186"/>
        <v>0.1</v>
      </c>
      <c r="G3979" s="24">
        <v>0</v>
      </c>
      <c r="H3979" s="19">
        <f t="shared" si="187"/>
        <v>0</v>
      </c>
      <c r="I3979" s="24">
        <v>0.1</v>
      </c>
      <c r="J3979" s="19">
        <f t="shared" si="188"/>
        <v>0.1</v>
      </c>
    </row>
    <row r="3980" spans="1:10" x14ac:dyDescent="0.25">
      <c r="A3980" s="3">
        <v>2037</v>
      </c>
      <c r="B3980" s="3">
        <v>12</v>
      </c>
      <c r="C3980" s="4">
        <v>17</v>
      </c>
      <c r="D3980" s="20">
        <f>INDEX('Prom Factor Mensual Hora 0,5'!$B$5:$N$28,MATCH('Casos CMg'!$C3980,'Prom Factor Mensual Hora 0,5'!$A$5:$A$28,0),MATCH('Casos CMg'!$B3980,'Prom Factor Mensual Hora 0,5'!$B$4:$M$4,0))</f>
        <v>1</v>
      </c>
      <c r="E3980" s="24">
        <v>0.1</v>
      </c>
      <c r="F3980" s="19">
        <f t="shared" si="186"/>
        <v>0.1</v>
      </c>
      <c r="G3980" s="24">
        <v>0</v>
      </c>
      <c r="H3980" s="19">
        <f t="shared" si="187"/>
        <v>0</v>
      </c>
      <c r="I3980" s="24">
        <v>0.1</v>
      </c>
      <c r="J3980" s="19">
        <f t="shared" si="188"/>
        <v>0.1</v>
      </c>
    </row>
    <row r="3981" spans="1:10" x14ac:dyDescent="0.25">
      <c r="A3981" s="3">
        <v>2037</v>
      </c>
      <c r="B3981" s="3">
        <v>12</v>
      </c>
      <c r="C3981" s="4">
        <v>18</v>
      </c>
      <c r="D3981" s="20">
        <f>INDEX('Prom Factor Mensual Hora 0,5'!$B$5:$N$28,MATCH('Casos CMg'!$C3981,'Prom Factor Mensual Hora 0,5'!$A$5:$A$28,0),MATCH('Casos CMg'!$B3981,'Prom Factor Mensual Hora 0,5'!$B$4:$M$4,0))</f>
        <v>1</v>
      </c>
      <c r="E3981" s="24">
        <v>0.1</v>
      </c>
      <c r="F3981" s="19">
        <f t="shared" si="186"/>
        <v>0.1</v>
      </c>
      <c r="G3981" s="24">
        <v>0</v>
      </c>
      <c r="H3981" s="19">
        <f t="shared" si="187"/>
        <v>0</v>
      </c>
      <c r="I3981" s="24">
        <v>0.1</v>
      </c>
      <c r="J3981" s="19">
        <f t="shared" si="188"/>
        <v>0.1</v>
      </c>
    </row>
    <row r="3982" spans="1:10" x14ac:dyDescent="0.25">
      <c r="A3982" s="3">
        <v>2037</v>
      </c>
      <c r="B3982" s="3">
        <v>12</v>
      </c>
      <c r="C3982" s="4">
        <v>19</v>
      </c>
      <c r="D3982" s="20">
        <f>INDEX('Prom Factor Mensual Hora 0,5'!$B$5:$N$28,MATCH('Casos CMg'!$C3982,'Prom Factor Mensual Hora 0,5'!$A$5:$A$28,0),MATCH('Casos CMg'!$B3982,'Prom Factor Mensual Hora 0,5'!$B$4:$M$4,0))</f>
        <v>1</v>
      </c>
      <c r="E3982" s="24">
        <v>0.1</v>
      </c>
      <c r="F3982" s="19">
        <f t="shared" si="186"/>
        <v>0.1</v>
      </c>
      <c r="G3982" s="24">
        <v>0</v>
      </c>
      <c r="H3982" s="19">
        <f t="shared" si="187"/>
        <v>0</v>
      </c>
      <c r="I3982" s="24">
        <v>0.1</v>
      </c>
      <c r="J3982" s="19">
        <f t="shared" si="188"/>
        <v>0.1</v>
      </c>
    </row>
    <row r="3983" spans="1:10" x14ac:dyDescent="0.25">
      <c r="A3983" s="3">
        <v>2037</v>
      </c>
      <c r="B3983" s="3">
        <v>12</v>
      </c>
      <c r="C3983" s="4">
        <v>20</v>
      </c>
      <c r="D3983" s="20">
        <f>INDEX('Prom Factor Mensual Hora 0,5'!$B$5:$N$28,MATCH('Casos CMg'!$C3983,'Prom Factor Mensual Hora 0,5'!$A$5:$A$28,0),MATCH('Casos CMg'!$B3983,'Prom Factor Mensual Hora 0,5'!$B$4:$M$4,0))</f>
        <v>0.98608056580794623</v>
      </c>
      <c r="E3983" s="24">
        <v>29.6</v>
      </c>
      <c r="F3983" s="19">
        <f t="shared" si="186"/>
        <v>29.187984747915209</v>
      </c>
      <c r="G3983" s="24">
        <v>17.2</v>
      </c>
      <c r="H3983" s="19">
        <f t="shared" si="187"/>
        <v>16.960585731896675</v>
      </c>
      <c r="I3983" s="24">
        <v>36.4</v>
      </c>
      <c r="J3983" s="19">
        <f t="shared" si="188"/>
        <v>35.893332595409241</v>
      </c>
    </row>
    <row r="3984" spans="1:10" x14ac:dyDescent="0.25">
      <c r="A3984" s="3">
        <v>2037</v>
      </c>
      <c r="B3984" s="3">
        <v>12</v>
      </c>
      <c r="C3984" s="4">
        <v>21</v>
      </c>
      <c r="D3984" s="20">
        <f>INDEX('Prom Factor Mensual Hora 0,5'!$B$5:$N$28,MATCH('Casos CMg'!$C3984,'Prom Factor Mensual Hora 0,5'!$A$5:$A$28,0),MATCH('Casos CMg'!$B3984,'Prom Factor Mensual Hora 0,5'!$B$4:$M$4,0))</f>
        <v>0.9818382421278683</v>
      </c>
      <c r="E3984" s="24">
        <v>29.6</v>
      </c>
      <c r="F3984" s="19">
        <f t="shared" si="186"/>
        <v>29.062411966984904</v>
      </c>
      <c r="G3984" s="24">
        <v>17.2</v>
      </c>
      <c r="H3984" s="19">
        <f t="shared" si="187"/>
        <v>16.887617764599334</v>
      </c>
      <c r="I3984" s="24">
        <v>36.4</v>
      </c>
      <c r="J3984" s="19">
        <f t="shared" si="188"/>
        <v>35.738912013454403</v>
      </c>
    </row>
    <row r="3985" spans="1:10" x14ac:dyDescent="0.25">
      <c r="A3985" s="3">
        <v>2037</v>
      </c>
      <c r="B3985" s="3">
        <v>12</v>
      </c>
      <c r="C3985" s="4">
        <v>22</v>
      </c>
      <c r="D3985" s="20">
        <f>INDEX('Prom Factor Mensual Hora 0,5'!$B$5:$N$28,MATCH('Casos CMg'!$C3985,'Prom Factor Mensual Hora 0,5'!$A$5:$A$28,0),MATCH('Casos CMg'!$B3985,'Prom Factor Mensual Hora 0,5'!$B$4:$M$4,0))</f>
        <v>0.98184854077126116</v>
      </c>
      <c r="E3985" s="24">
        <v>29.6</v>
      </c>
      <c r="F3985" s="19">
        <f t="shared" si="186"/>
        <v>29.062716806829332</v>
      </c>
      <c r="G3985" s="24">
        <v>17.2</v>
      </c>
      <c r="H3985" s="19">
        <f t="shared" si="187"/>
        <v>16.887794901265693</v>
      </c>
      <c r="I3985" s="24">
        <v>36.4</v>
      </c>
      <c r="J3985" s="19">
        <f t="shared" si="188"/>
        <v>35.739286884073906</v>
      </c>
    </row>
    <row r="3986" spans="1:10" x14ac:dyDescent="0.25">
      <c r="A3986" s="3">
        <v>2037</v>
      </c>
      <c r="B3986" s="3">
        <v>12</v>
      </c>
      <c r="C3986" s="4">
        <v>23</v>
      </c>
      <c r="D3986" s="20">
        <f>INDEX('Prom Factor Mensual Hora 0,5'!$B$5:$N$28,MATCH('Casos CMg'!$C3986,'Prom Factor Mensual Hora 0,5'!$A$5:$A$28,0),MATCH('Casos CMg'!$B3986,'Prom Factor Mensual Hora 0,5'!$B$4:$M$4,0))</f>
        <v>0.98184840904529458</v>
      </c>
      <c r="E3986" s="24">
        <v>29.6</v>
      </c>
      <c r="F3986" s="19">
        <f t="shared" si="186"/>
        <v>29.062712907740721</v>
      </c>
      <c r="G3986" s="24">
        <v>17.2</v>
      </c>
      <c r="H3986" s="19">
        <f t="shared" si="187"/>
        <v>16.887792635579068</v>
      </c>
      <c r="I3986" s="24">
        <v>36.4</v>
      </c>
      <c r="J3986" s="19">
        <f t="shared" si="188"/>
        <v>35.739282089248718</v>
      </c>
    </row>
    <row r="3987" spans="1:10" x14ac:dyDescent="0.25">
      <c r="A3987" s="3">
        <v>2038</v>
      </c>
      <c r="B3987" s="3">
        <v>1</v>
      </c>
      <c r="C3987" s="4">
        <v>0</v>
      </c>
      <c r="D3987" s="20">
        <f>INDEX('Prom Factor Mensual Hora 0,5'!$B$5:$N$28,MATCH('Casos CMg'!$C3987,'Prom Factor Mensual Hora 0,5'!$A$5:$A$28,0),MATCH('Casos CMg'!$B3987,'Prom Factor Mensual Hora 0,5'!$B$4:$M$4,0))</f>
        <v>0.98121981467768082</v>
      </c>
      <c r="E3987" s="24">
        <v>68.2</v>
      </c>
      <c r="F3987" s="19">
        <f t="shared" si="186"/>
        <v>66.919191361017837</v>
      </c>
      <c r="G3987" s="24">
        <v>36</v>
      </c>
      <c r="H3987" s="19">
        <f t="shared" si="187"/>
        <v>35.323913328396507</v>
      </c>
      <c r="I3987" s="24">
        <v>88.6</v>
      </c>
      <c r="J3987" s="19">
        <f t="shared" si="188"/>
        <v>86.93607558044252</v>
      </c>
    </row>
    <row r="3988" spans="1:10" x14ac:dyDescent="0.25">
      <c r="A3988" s="3">
        <v>2038</v>
      </c>
      <c r="B3988" s="3">
        <v>1</v>
      </c>
      <c r="C3988" s="4">
        <v>1</v>
      </c>
      <c r="D3988" s="20">
        <f>INDEX('Prom Factor Mensual Hora 0,5'!$B$5:$N$28,MATCH('Casos CMg'!$C3988,'Prom Factor Mensual Hora 0,5'!$A$5:$A$28,0),MATCH('Casos CMg'!$B3988,'Prom Factor Mensual Hora 0,5'!$B$4:$M$4,0))</f>
        <v>0.98914713165433199</v>
      </c>
      <c r="E3988" s="24">
        <v>66.599999999999994</v>
      </c>
      <c r="F3988" s="19">
        <f t="shared" si="186"/>
        <v>65.877198968178504</v>
      </c>
      <c r="G3988" s="24">
        <v>35.299999999999997</v>
      </c>
      <c r="H3988" s="19">
        <f t="shared" si="187"/>
        <v>34.916893747397914</v>
      </c>
      <c r="I3988" s="24">
        <v>86.3</v>
      </c>
      <c r="J3988" s="19">
        <f t="shared" si="188"/>
        <v>85.363397461768841</v>
      </c>
    </row>
    <row r="3989" spans="1:10" x14ac:dyDescent="0.25">
      <c r="A3989" s="3">
        <v>2038</v>
      </c>
      <c r="B3989" s="3">
        <v>1</v>
      </c>
      <c r="C3989" s="4">
        <v>2</v>
      </c>
      <c r="D3989" s="20">
        <f>INDEX('Prom Factor Mensual Hora 0,5'!$B$5:$N$28,MATCH('Casos CMg'!$C3989,'Prom Factor Mensual Hora 0,5'!$A$5:$A$28,0),MATCH('Casos CMg'!$B3989,'Prom Factor Mensual Hora 0,5'!$B$4:$M$4,0))</f>
        <v>0.98914705874714881</v>
      </c>
      <c r="E3989" s="24">
        <v>66.599999999999994</v>
      </c>
      <c r="F3989" s="19">
        <f t="shared" si="186"/>
        <v>65.877194112560105</v>
      </c>
      <c r="G3989" s="24">
        <v>35.299999999999997</v>
      </c>
      <c r="H3989" s="19">
        <f t="shared" si="187"/>
        <v>34.916891173774353</v>
      </c>
      <c r="I3989" s="24">
        <v>86.3</v>
      </c>
      <c r="J3989" s="19">
        <f t="shared" si="188"/>
        <v>85.363391169878938</v>
      </c>
    </row>
    <row r="3990" spans="1:10" x14ac:dyDescent="0.25">
      <c r="A3990" s="3">
        <v>2038</v>
      </c>
      <c r="B3990" s="3">
        <v>1</v>
      </c>
      <c r="C3990" s="4">
        <v>3</v>
      </c>
      <c r="D3990" s="20">
        <f>INDEX('Prom Factor Mensual Hora 0,5'!$B$5:$N$28,MATCH('Casos CMg'!$C3990,'Prom Factor Mensual Hora 0,5'!$A$5:$A$28,0),MATCH('Casos CMg'!$B3990,'Prom Factor Mensual Hora 0,5'!$B$4:$M$4,0))</f>
        <v>0.98915781752342935</v>
      </c>
      <c r="E3990" s="24">
        <v>66.599999999999994</v>
      </c>
      <c r="F3990" s="19">
        <f t="shared" si="186"/>
        <v>65.877910647060389</v>
      </c>
      <c r="G3990" s="24">
        <v>35.299999999999997</v>
      </c>
      <c r="H3990" s="19">
        <f t="shared" si="187"/>
        <v>34.917270958577056</v>
      </c>
      <c r="I3990" s="24">
        <v>86.3</v>
      </c>
      <c r="J3990" s="19">
        <f t="shared" si="188"/>
        <v>85.364319652271945</v>
      </c>
    </row>
    <row r="3991" spans="1:10" x14ac:dyDescent="0.25">
      <c r="A3991" s="3">
        <v>2038</v>
      </c>
      <c r="B3991" s="3">
        <v>1</v>
      </c>
      <c r="C3991" s="4">
        <v>4</v>
      </c>
      <c r="D3991" s="20">
        <f>INDEX('Prom Factor Mensual Hora 0,5'!$B$5:$N$28,MATCH('Casos CMg'!$C3991,'Prom Factor Mensual Hora 0,5'!$A$5:$A$28,0),MATCH('Casos CMg'!$B3991,'Prom Factor Mensual Hora 0,5'!$B$4:$M$4,0))</f>
        <v>0.98914813184865391</v>
      </c>
      <c r="E3991" s="24">
        <v>66.599999999999994</v>
      </c>
      <c r="F3991" s="19">
        <f t="shared" si="186"/>
        <v>65.877265581120341</v>
      </c>
      <c r="G3991" s="24">
        <v>35.299999999999997</v>
      </c>
      <c r="H3991" s="19">
        <f t="shared" si="187"/>
        <v>34.91692905425748</v>
      </c>
      <c r="I3991" s="24">
        <v>86.3</v>
      </c>
      <c r="J3991" s="19">
        <f t="shared" si="188"/>
        <v>85.363483778538836</v>
      </c>
    </row>
    <row r="3992" spans="1:10" x14ac:dyDescent="0.25">
      <c r="A3992" s="3">
        <v>2038</v>
      </c>
      <c r="B3992" s="3">
        <v>1</v>
      </c>
      <c r="C3992" s="4">
        <v>5</v>
      </c>
      <c r="D3992" s="20">
        <f>INDEX('Prom Factor Mensual Hora 0,5'!$B$5:$N$28,MATCH('Casos CMg'!$C3992,'Prom Factor Mensual Hora 0,5'!$A$5:$A$28,0),MATCH('Casos CMg'!$B3992,'Prom Factor Mensual Hora 0,5'!$B$4:$M$4,0))</f>
        <v>0.98914668561925345</v>
      </c>
      <c r="E3992" s="24">
        <v>66.599999999999994</v>
      </c>
      <c r="F3992" s="19">
        <f t="shared" si="186"/>
        <v>65.877169262242276</v>
      </c>
      <c r="G3992" s="24">
        <v>35.299999999999997</v>
      </c>
      <c r="H3992" s="19">
        <f t="shared" si="187"/>
        <v>34.916878002359645</v>
      </c>
      <c r="I3992" s="24">
        <v>86.3</v>
      </c>
      <c r="J3992" s="19">
        <f t="shared" si="188"/>
        <v>85.363358968941569</v>
      </c>
    </row>
    <row r="3993" spans="1:10" x14ac:dyDescent="0.25">
      <c r="A3993" s="3">
        <v>2038</v>
      </c>
      <c r="B3993" s="3">
        <v>1</v>
      </c>
      <c r="C3993" s="4">
        <v>6</v>
      </c>
      <c r="D3993" s="20">
        <f>INDEX('Prom Factor Mensual Hora 0,5'!$B$5:$N$28,MATCH('Casos CMg'!$C3993,'Prom Factor Mensual Hora 0,5'!$A$5:$A$28,0),MATCH('Casos CMg'!$B3993,'Prom Factor Mensual Hora 0,5'!$B$4:$M$4,0))</f>
        <v>0.98914716306798101</v>
      </c>
      <c r="E3993" s="24">
        <v>3.2</v>
      </c>
      <c r="F3993" s="19">
        <f t="shared" si="186"/>
        <v>3.1652709218175392</v>
      </c>
      <c r="G3993" s="24">
        <v>1.7</v>
      </c>
      <c r="H3993" s="19">
        <f t="shared" si="187"/>
        <v>1.6815501772155677</v>
      </c>
      <c r="I3993" s="24">
        <v>3</v>
      </c>
      <c r="J3993" s="19">
        <f t="shared" si="188"/>
        <v>2.9674414892039431</v>
      </c>
    </row>
    <row r="3994" spans="1:10" x14ac:dyDescent="0.25">
      <c r="A3994" s="3">
        <v>2038</v>
      </c>
      <c r="B3994" s="3">
        <v>1</v>
      </c>
      <c r="C3994" s="4">
        <v>7</v>
      </c>
      <c r="D3994" s="20">
        <f>INDEX('Prom Factor Mensual Hora 0,5'!$B$5:$N$28,MATCH('Casos CMg'!$C3994,'Prom Factor Mensual Hora 0,5'!$A$5:$A$28,0),MATCH('Casos CMg'!$B3994,'Prom Factor Mensual Hora 0,5'!$B$4:$M$4,0))</f>
        <v>0.989153881115167</v>
      </c>
      <c r="E3994" s="24">
        <v>3.2</v>
      </c>
      <c r="F3994" s="19">
        <f t="shared" si="186"/>
        <v>3.1652924195685346</v>
      </c>
      <c r="G3994" s="24">
        <v>1.7</v>
      </c>
      <c r="H3994" s="19">
        <f t="shared" si="187"/>
        <v>1.6815615978957839</v>
      </c>
      <c r="I3994" s="24">
        <v>3</v>
      </c>
      <c r="J3994" s="19">
        <f t="shared" si="188"/>
        <v>2.967461643345501</v>
      </c>
    </row>
    <row r="3995" spans="1:10" x14ac:dyDescent="0.25">
      <c r="A3995" s="3">
        <v>2038</v>
      </c>
      <c r="B3995" s="3">
        <v>1</v>
      </c>
      <c r="C3995" s="4">
        <v>8</v>
      </c>
      <c r="D3995" s="20">
        <f>INDEX('Prom Factor Mensual Hora 0,5'!$B$5:$N$28,MATCH('Casos CMg'!$C3995,'Prom Factor Mensual Hora 0,5'!$A$5:$A$28,0),MATCH('Casos CMg'!$B3995,'Prom Factor Mensual Hora 0,5'!$B$4:$M$4,0))</f>
        <v>0.98926567975837054</v>
      </c>
      <c r="E3995" s="24">
        <v>1.2</v>
      </c>
      <c r="F3995" s="19">
        <f t="shared" si="186"/>
        <v>1.1871188157100445</v>
      </c>
      <c r="G3995" s="24">
        <v>0.5</v>
      </c>
      <c r="H3995" s="19">
        <f t="shared" si="187"/>
        <v>0.49463283987918527</v>
      </c>
      <c r="I3995" s="24">
        <v>2.1</v>
      </c>
      <c r="J3995" s="19">
        <f t="shared" si="188"/>
        <v>2.0774579274925782</v>
      </c>
    </row>
    <row r="3996" spans="1:10" x14ac:dyDescent="0.25">
      <c r="A3996" s="3">
        <v>2038</v>
      </c>
      <c r="B3996" s="3">
        <v>1</v>
      </c>
      <c r="C3996" s="4">
        <v>9</v>
      </c>
      <c r="D3996" s="20">
        <f>INDEX('Prom Factor Mensual Hora 0,5'!$B$5:$N$28,MATCH('Casos CMg'!$C3996,'Prom Factor Mensual Hora 0,5'!$A$5:$A$28,0),MATCH('Casos CMg'!$B3996,'Prom Factor Mensual Hora 0,5'!$B$4:$M$4,0))</f>
        <v>0.99442382427572695</v>
      </c>
      <c r="E3996" s="24">
        <v>0.7</v>
      </c>
      <c r="F3996" s="19">
        <f t="shared" si="186"/>
        <v>0.69609667699300881</v>
      </c>
      <c r="G3996" s="24">
        <v>0.3</v>
      </c>
      <c r="H3996" s="19">
        <f t="shared" si="187"/>
        <v>0.29832714728271809</v>
      </c>
      <c r="I3996" s="24">
        <v>1.9</v>
      </c>
      <c r="J3996" s="19">
        <f t="shared" si="188"/>
        <v>1.8894052661238812</v>
      </c>
    </row>
    <row r="3997" spans="1:10" x14ac:dyDescent="0.25">
      <c r="A3997" s="3">
        <v>2038</v>
      </c>
      <c r="B3997" s="3">
        <v>1</v>
      </c>
      <c r="C3997" s="4">
        <v>10</v>
      </c>
      <c r="D3997" s="20">
        <f>INDEX('Prom Factor Mensual Hora 0,5'!$B$5:$N$28,MATCH('Casos CMg'!$C3997,'Prom Factor Mensual Hora 0,5'!$A$5:$A$28,0),MATCH('Casos CMg'!$B3997,'Prom Factor Mensual Hora 0,5'!$B$4:$M$4,0))</f>
        <v>0.9980668527594162</v>
      </c>
      <c r="E3997" s="24">
        <v>0.6</v>
      </c>
      <c r="F3997" s="19">
        <f t="shared" si="186"/>
        <v>0.59884011165564965</v>
      </c>
      <c r="G3997" s="24">
        <v>0.3</v>
      </c>
      <c r="H3997" s="19">
        <f t="shared" si="187"/>
        <v>0.29942005582782483</v>
      </c>
      <c r="I3997" s="24">
        <v>0.8</v>
      </c>
      <c r="J3997" s="19">
        <f t="shared" si="188"/>
        <v>0.79845348220753298</v>
      </c>
    </row>
    <row r="3998" spans="1:10" x14ac:dyDescent="0.25">
      <c r="A3998" s="3">
        <v>2038</v>
      </c>
      <c r="B3998" s="3">
        <v>1</v>
      </c>
      <c r="C3998" s="4">
        <v>11</v>
      </c>
      <c r="D3998" s="20">
        <f>INDEX('Prom Factor Mensual Hora 0,5'!$B$5:$N$28,MATCH('Casos CMg'!$C3998,'Prom Factor Mensual Hora 0,5'!$A$5:$A$28,0),MATCH('Casos CMg'!$B3998,'Prom Factor Mensual Hora 0,5'!$B$4:$M$4,0))</f>
        <v>0.99800010772319481</v>
      </c>
      <c r="E3998" s="24">
        <v>0.6</v>
      </c>
      <c r="F3998" s="19">
        <f t="shared" si="186"/>
        <v>0.59880006463391688</v>
      </c>
      <c r="G3998" s="24">
        <v>0.3</v>
      </c>
      <c r="H3998" s="19">
        <f t="shared" si="187"/>
        <v>0.29940003231695844</v>
      </c>
      <c r="I3998" s="24">
        <v>0.8</v>
      </c>
      <c r="J3998" s="19">
        <f t="shared" si="188"/>
        <v>0.79840008617855585</v>
      </c>
    </row>
    <row r="3999" spans="1:10" x14ac:dyDescent="0.25">
      <c r="A3999" s="3">
        <v>2038</v>
      </c>
      <c r="B3999" s="3">
        <v>1</v>
      </c>
      <c r="C3999" s="4">
        <v>12</v>
      </c>
      <c r="D3999" s="20">
        <f>INDEX('Prom Factor Mensual Hora 0,5'!$B$5:$N$28,MATCH('Casos CMg'!$C3999,'Prom Factor Mensual Hora 0,5'!$A$5:$A$28,0),MATCH('Casos CMg'!$B3999,'Prom Factor Mensual Hora 0,5'!$B$4:$M$4,0))</f>
        <v>0.99894824304206808</v>
      </c>
      <c r="E3999" s="24">
        <v>0.6</v>
      </c>
      <c r="F3999" s="19">
        <f t="shared" si="186"/>
        <v>0.59936894582524081</v>
      </c>
      <c r="G3999" s="24">
        <v>0.3</v>
      </c>
      <c r="H3999" s="19">
        <f t="shared" si="187"/>
        <v>0.2996844729126204</v>
      </c>
      <c r="I3999" s="24">
        <v>0.8</v>
      </c>
      <c r="J3999" s="19">
        <f t="shared" si="188"/>
        <v>0.79915859443365456</v>
      </c>
    </row>
    <row r="4000" spans="1:10" x14ac:dyDescent="0.25">
      <c r="A4000" s="3">
        <v>2038</v>
      </c>
      <c r="B4000" s="3">
        <v>1</v>
      </c>
      <c r="C4000" s="4">
        <v>13</v>
      </c>
      <c r="D4000" s="20">
        <f>INDEX('Prom Factor Mensual Hora 0,5'!$B$5:$N$28,MATCH('Casos CMg'!$C4000,'Prom Factor Mensual Hora 0,5'!$A$5:$A$28,0),MATCH('Casos CMg'!$B4000,'Prom Factor Mensual Hora 0,5'!$B$4:$M$4,0))</f>
        <v>0.9993123629650239</v>
      </c>
      <c r="E4000" s="24">
        <v>0.6</v>
      </c>
      <c r="F4000" s="19">
        <f t="shared" si="186"/>
        <v>0.59958741777901436</v>
      </c>
      <c r="G4000" s="24">
        <v>0.3</v>
      </c>
      <c r="H4000" s="19">
        <f t="shared" si="187"/>
        <v>0.29979370888950718</v>
      </c>
      <c r="I4000" s="24">
        <v>0.8</v>
      </c>
      <c r="J4000" s="19">
        <f t="shared" si="188"/>
        <v>0.79944989037201919</v>
      </c>
    </row>
    <row r="4001" spans="1:10" x14ac:dyDescent="0.25">
      <c r="A4001" s="3">
        <v>2038</v>
      </c>
      <c r="B4001" s="3">
        <v>1</v>
      </c>
      <c r="C4001" s="4">
        <v>14</v>
      </c>
      <c r="D4001" s="20">
        <f>INDEX('Prom Factor Mensual Hora 0,5'!$B$5:$N$28,MATCH('Casos CMg'!$C4001,'Prom Factor Mensual Hora 0,5'!$A$5:$A$28,0),MATCH('Casos CMg'!$B4001,'Prom Factor Mensual Hora 0,5'!$B$4:$M$4,0))</f>
        <v>0.99983948140145085</v>
      </c>
      <c r="E4001" s="24">
        <v>0.4</v>
      </c>
      <c r="F4001" s="19">
        <f t="shared" si="186"/>
        <v>0.39993579256058037</v>
      </c>
      <c r="G4001" s="24">
        <v>0.2</v>
      </c>
      <c r="H4001" s="19">
        <f t="shared" si="187"/>
        <v>0.19996789628029019</v>
      </c>
      <c r="I4001" s="24">
        <v>0.7</v>
      </c>
      <c r="J4001" s="19">
        <f t="shared" si="188"/>
        <v>0.69988763698101553</v>
      </c>
    </row>
    <row r="4002" spans="1:10" x14ac:dyDescent="0.25">
      <c r="A4002" s="3">
        <v>2038</v>
      </c>
      <c r="B4002" s="3">
        <v>1</v>
      </c>
      <c r="C4002" s="4">
        <v>15</v>
      </c>
      <c r="D4002" s="20">
        <f>INDEX('Prom Factor Mensual Hora 0,5'!$B$5:$N$28,MATCH('Casos CMg'!$C4002,'Prom Factor Mensual Hora 0,5'!$A$5:$A$28,0),MATCH('Casos CMg'!$B4002,'Prom Factor Mensual Hora 0,5'!$B$4:$M$4,0))</f>
        <v>1</v>
      </c>
      <c r="E4002" s="24">
        <v>0.6</v>
      </c>
      <c r="F4002" s="19">
        <f t="shared" si="186"/>
        <v>0.6</v>
      </c>
      <c r="G4002" s="24">
        <v>0.3</v>
      </c>
      <c r="H4002" s="19">
        <f t="shared" si="187"/>
        <v>0.3</v>
      </c>
      <c r="I4002" s="24">
        <v>0.8</v>
      </c>
      <c r="J4002" s="19">
        <f t="shared" si="188"/>
        <v>0.8</v>
      </c>
    </row>
    <row r="4003" spans="1:10" x14ac:dyDescent="0.25">
      <c r="A4003" s="3">
        <v>2038</v>
      </c>
      <c r="B4003" s="3">
        <v>1</v>
      </c>
      <c r="C4003" s="4">
        <v>16</v>
      </c>
      <c r="D4003" s="20">
        <f>INDEX('Prom Factor Mensual Hora 0,5'!$B$5:$N$28,MATCH('Casos CMg'!$C4003,'Prom Factor Mensual Hora 0,5'!$A$5:$A$28,0),MATCH('Casos CMg'!$B4003,'Prom Factor Mensual Hora 0,5'!$B$4:$M$4,0))</f>
        <v>0.99992346841158686</v>
      </c>
      <c r="E4003" s="24">
        <v>0.6</v>
      </c>
      <c r="F4003" s="19">
        <f t="shared" si="186"/>
        <v>0.59995408104695214</v>
      </c>
      <c r="G4003" s="24">
        <v>0.3</v>
      </c>
      <c r="H4003" s="19">
        <f t="shared" si="187"/>
        <v>0.29997704052347607</v>
      </c>
      <c r="I4003" s="24">
        <v>0.8</v>
      </c>
      <c r="J4003" s="19">
        <f t="shared" si="188"/>
        <v>0.79993877472926955</v>
      </c>
    </row>
    <row r="4004" spans="1:10" x14ac:dyDescent="0.25">
      <c r="A4004" s="3">
        <v>2038</v>
      </c>
      <c r="B4004" s="3">
        <v>1</v>
      </c>
      <c r="C4004" s="4">
        <v>17</v>
      </c>
      <c r="D4004" s="20">
        <f>INDEX('Prom Factor Mensual Hora 0,5'!$B$5:$N$28,MATCH('Casos CMg'!$C4004,'Prom Factor Mensual Hora 0,5'!$A$5:$A$28,0),MATCH('Casos CMg'!$B4004,'Prom Factor Mensual Hora 0,5'!$B$4:$M$4,0))</f>
        <v>0.99991708859360151</v>
      </c>
      <c r="E4004" s="24">
        <v>0.6</v>
      </c>
      <c r="F4004" s="19">
        <f t="shared" si="186"/>
        <v>0.59995025315616091</v>
      </c>
      <c r="G4004" s="24">
        <v>0.3</v>
      </c>
      <c r="H4004" s="19">
        <f t="shared" si="187"/>
        <v>0.29997512657808045</v>
      </c>
      <c r="I4004" s="24">
        <v>0.8</v>
      </c>
      <c r="J4004" s="19">
        <f t="shared" si="188"/>
        <v>0.79993367087488121</v>
      </c>
    </row>
    <row r="4005" spans="1:10" x14ac:dyDescent="0.25">
      <c r="A4005" s="3">
        <v>2038</v>
      </c>
      <c r="B4005" s="3">
        <v>1</v>
      </c>
      <c r="C4005" s="4">
        <v>18</v>
      </c>
      <c r="D4005" s="20">
        <f>INDEX('Prom Factor Mensual Hora 0,5'!$B$5:$N$28,MATCH('Casos CMg'!$C4005,'Prom Factor Mensual Hora 0,5'!$A$5:$A$28,0),MATCH('Casos CMg'!$B4005,'Prom Factor Mensual Hora 0,5'!$B$4:$M$4,0))</f>
        <v>0.99991354622575246</v>
      </c>
      <c r="E4005" s="24">
        <v>0.6</v>
      </c>
      <c r="F4005" s="19">
        <f t="shared" si="186"/>
        <v>0.59994812773545148</v>
      </c>
      <c r="G4005" s="24">
        <v>0.3</v>
      </c>
      <c r="H4005" s="19">
        <f t="shared" si="187"/>
        <v>0.29997406386772574</v>
      </c>
      <c r="I4005" s="24">
        <v>0.8</v>
      </c>
      <c r="J4005" s="19">
        <f t="shared" si="188"/>
        <v>0.79993083698060197</v>
      </c>
    </row>
    <row r="4006" spans="1:10" x14ac:dyDescent="0.25">
      <c r="A4006" s="3">
        <v>2038</v>
      </c>
      <c r="B4006" s="3">
        <v>1</v>
      </c>
      <c r="C4006" s="4">
        <v>19</v>
      </c>
      <c r="D4006" s="20">
        <f>INDEX('Prom Factor Mensual Hora 0,5'!$B$5:$N$28,MATCH('Casos CMg'!$C4006,'Prom Factor Mensual Hora 0,5'!$A$5:$A$28,0),MATCH('Casos CMg'!$B4006,'Prom Factor Mensual Hora 0,5'!$B$4:$M$4,0))</f>
        <v>1</v>
      </c>
      <c r="E4006" s="24">
        <v>0.7</v>
      </c>
      <c r="F4006" s="19">
        <f t="shared" si="186"/>
        <v>0.7</v>
      </c>
      <c r="G4006" s="24">
        <v>0.3</v>
      </c>
      <c r="H4006" s="19">
        <f t="shared" si="187"/>
        <v>0.3</v>
      </c>
      <c r="I4006" s="24">
        <v>1.6</v>
      </c>
      <c r="J4006" s="19">
        <f t="shared" si="188"/>
        <v>1.6</v>
      </c>
    </row>
    <row r="4007" spans="1:10" x14ac:dyDescent="0.25">
      <c r="A4007" s="3">
        <v>2038</v>
      </c>
      <c r="B4007" s="3">
        <v>1</v>
      </c>
      <c r="C4007" s="4">
        <v>20</v>
      </c>
      <c r="D4007" s="20">
        <f>INDEX('Prom Factor Mensual Hora 0,5'!$B$5:$N$28,MATCH('Casos CMg'!$C4007,'Prom Factor Mensual Hora 0,5'!$A$5:$A$28,0),MATCH('Casos CMg'!$B4007,'Prom Factor Mensual Hora 0,5'!$B$4:$M$4,0))</f>
        <v>0.98245092444304372</v>
      </c>
      <c r="E4007" s="24">
        <v>68.599999999999994</v>
      </c>
      <c r="F4007" s="19">
        <f t="shared" si="186"/>
        <v>67.396133416792793</v>
      </c>
      <c r="G4007" s="24">
        <v>36.1</v>
      </c>
      <c r="H4007" s="19">
        <f t="shared" si="187"/>
        <v>35.46647837239388</v>
      </c>
      <c r="I4007" s="24">
        <v>89</v>
      </c>
      <c r="J4007" s="19">
        <f t="shared" si="188"/>
        <v>87.438132275430888</v>
      </c>
    </row>
    <row r="4008" spans="1:10" x14ac:dyDescent="0.25">
      <c r="A4008" s="3">
        <v>2038</v>
      </c>
      <c r="B4008" s="3">
        <v>1</v>
      </c>
      <c r="C4008" s="4">
        <v>21</v>
      </c>
      <c r="D4008" s="20">
        <f>INDEX('Prom Factor Mensual Hora 0,5'!$B$5:$N$28,MATCH('Casos CMg'!$C4008,'Prom Factor Mensual Hora 0,5'!$A$5:$A$28,0),MATCH('Casos CMg'!$B4008,'Prom Factor Mensual Hora 0,5'!$B$4:$M$4,0))</f>
        <v>0.98161712178659266</v>
      </c>
      <c r="E4008" s="24">
        <v>68.900000000000006</v>
      </c>
      <c r="F4008" s="19">
        <f t="shared" si="186"/>
        <v>67.633419691096236</v>
      </c>
      <c r="G4008" s="24">
        <v>36.200000000000003</v>
      </c>
      <c r="H4008" s="19">
        <f t="shared" si="187"/>
        <v>35.534539808674658</v>
      </c>
      <c r="I4008" s="24">
        <v>89.6</v>
      </c>
      <c r="J4008" s="19">
        <f t="shared" si="188"/>
        <v>87.952894112078695</v>
      </c>
    </row>
    <row r="4009" spans="1:10" x14ac:dyDescent="0.25">
      <c r="A4009" s="3">
        <v>2038</v>
      </c>
      <c r="B4009" s="3">
        <v>1</v>
      </c>
      <c r="C4009" s="4">
        <v>22</v>
      </c>
      <c r="D4009" s="20">
        <f>INDEX('Prom Factor Mensual Hora 0,5'!$B$5:$N$28,MATCH('Casos CMg'!$C4009,'Prom Factor Mensual Hora 0,5'!$A$5:$A$28,0),MATCH('Casos CMg'!$B4009,'Prom Factor Mensual Hora 0,5'!$B$4:$M$4,0))</f>
        <v>0.98162969101739617</v>
      </c>
      <c r="E4009" s="24">
        <v>68.900000000000006</v>
      </c>
      <c r="F4009" s="19">
        <f t="shared" si="186"/>
        <v>67.634285711098599</v>
      </c>
      <c r="G4009" s="24">
        <v>36.200000000000003</v>
      </c>
      <c r="H4009" s="19">
        <f t="shared" si="187"/>
        <v>35.534994814829744</v>
      </c>
      <c r="I4009" s="24">
        <v>89.6</v>
      </c>
      <c r="J4009" s="19">
        <f t="shared" si="188"/>
        <v>87.954020315158687</v>
      </c>
    </row>
    <row r="4010" spans="1:10" x14ac:dyDescent="0.25">
      <c r="A4010" s="3">
        <v>2038</v>
      </c>
      <c r="B4010" s="3">
        <v>1</v>
      </c>
      <c r="C4010" s="4">
        <v>23</v>
      </c>
      <c r="D4010" s="20">
        <f>INDEX('Prom Factor Mensual Hora 0,5'!$B$5:$N$28,MATCH('Casos CMg'!$C4010,'Prom Factor Mensual Hora 0,5'!$A$5:$A$28,0),MATCH('Casos CMg'!$B4010,'Prom Factor Mensual Hora 0,5'!$B$4:$M$4,0))</f>
        <v>0.98162962626717365</v>
      </c>
      <c r="E4010" s="24">
        <v>68.8</v>
      </c>
      <c r="F4010" s="19">
        <f t="shared" si="186"/>
        <v>67.536118287181537</v>
      </c>
      <c r="G4010" s="24">
        <v>36.200000000000003</v>
      </c>
      <c r="H4010" s="19">
        <f t="shared" si="187"/>
        <v>35.534992470871686</v>
      </c>
      <c r="I4010" s="24">
        <v>89.4</v>
      </c>
      <c r="J4010" s="19">
        <f t="shared" si="188"/>
        <v>87.757688588285333</v>
      </c>
    </row>
    <row r="4011" spans="1:10" x14ac:dyDescent="0.25">
      <c r="A4011" s="3">
        <v>2038</v>
      </c>
      <c r="B4011" s="3">
        <v>2</v>
      </c>
      <c r="C4011" s="4">
        <v>0</v>
      </c>
      <c r="D4011" s="20">
        <f>INDEX('Prom Factor Mensual Hora 0,5'!$B$5:$N$28,MATCH('Casos CMg'!$C4011,'Prom Factor Mensual Hora 0,5'!$A$5:$A$28,0),MATCH('Casos CMg'!$B4011,'Prom Factor Mensual Hora 0,5'!$B$4:$M$4,0))</f>
        <v>0.9894889113277171</v>
      </c>
      <c r="E4011" s="24">
        <v>81.3</v>
      </c>
      <c r="F4011" s="19">
        <f t="shared" si="186"/>
        <v>80.445448490943392</v>
      </c>
      <c r="G4011" s="24">
        <v>41.4</v>
      </c>
      <c r="H4011" s="19">
        <f t="shared" si="187"/>
        <v>40.964840928967483</v>
      </c>
      <c r="I4011" s="24">
        <v>104.7</v>
      </c>
      <c r="J4011" s="19">
        <f t="shared" si="188"/>
        <v>103.59948901601199</v>
      </c>
    </row>
    <row r="4012" spans="1:10" x14ac:dyDescent="0.25">
      <c r="A4012" s="3">
        <v>2038</v>
      </c>
      <c r="B4012" s="3">
        <v>2</v>
      </c>
      <c r="C4012" s="4">
        <v>1</v>
      </c>
      <c r="D4012" s="20">
        <f>INDEX('Prom Factor Mensual Hora 0,5'!$B$5:$N$28,MATCH('Casos CMg'!$C4012,'Prom Factor Mensual Hora 0,5'!$A$5:$A$28,0),MATCH('Casos CMg'!$B4012,'Prom Factor Mensual Hora 0,5'!$B$4:$M$4,0))</f>
        <v>0.99352670258105158</v>
      </c>
      <c r="E4012" s="24">
        <v>82.1</v>
      </c>
      <c r="F4012" s="19">
        <f t="shared" si="186"/>
        <v>81.568542281904328</v>
      </c>
      <c r="G4012" s="24">
        <v>42.1</v>
      </c>
      <c r="H4012" s="19">
        <f t="shared" si="187"/>
        <v>41.827474178662271</v>
      </c>
      <c r="I4012" s="24">
        <v>107.6</v>
      </c>
      <c r="J4012" s="19">
        <f t="shared" si="188"/>
        <v>106.90347319772114</v>
      </c>
    </row>
    <row r="4013" spans="1:10" x14ac:dyDescent="0.25">
      <c r="A4013" s="3">
        <v>2038</v>
      </c>
      <c r="B4013" s="3">
        <v>2</v>
      </c>
      <c r="C4013" s="4">
        <v>2</v>
      </c>
      <c r="D4013" s="20">
        <f>INDEX('Prom Factor Mensual Hora 0,5'!$B$5:$N$28,MATCH('Casos CMg'!$C4013,'Prom Factor Mensual Hora 0,5'!$A$5:$A$28,0),MATCH('Casos CMg'!$B4013,'Prom Factor Mensual Hora 0,5'!$B$4:$M$4,0))</f>
        <v>0.99352662116499169</v>
      </c>
      <c r="E4013" s="24">
        <v>82.1</v>
      </c>
      <c r="F4013" s="19">
        <f t="shared" si="186"/>
        <v>81.568535597645806</v>
      </c>
      <c r="G4013" s="24">
        <v>42.1</v>
      </c>
      <c r="H4013" s="19">
        <f t="shared" si="187"/>
        <v>41.82747075104615</v>
      </c>
      <c r="I4013" s="24">
        <v>107.6</v>
      </c>
      <c r="J4013" s="19">
        <f t="shared" si="188"/>
        <v>106.90346443735309</v>
      </c>
    </row>
    <row r="4014" spans="1:10" x14ac:dyDescent="0.25">
      <c r="A4014" s="3">
        <v>2038</v>
      </c>
      <c r="B4014" s="3">
        <v>2</v>
      </c>
      <c r="C4014" s="4">
        <v>3</v>
      </c>
      <c r="D4014" s="20">
        <f>INDEX('Prom Factor Mensual Hora 0,5'!$B$5:$N$28,MATCH('Casos CMg'!$C4014,'Prom Factor Mensual Hora 0,5'!$A$5:$A$28,0),MATCH('Casos CMg'!$B4014,'Prom Factor Mensual Hora 0,5'!$B$4:$M$4,0))</f>
        <v>0.99352158538607926</v>
      </c>
      <c r="E4014" s="24">
        <v>82.1</v>
      </c>
      <c r="F4014" s="19">
        <f t="shared" si="186"/>
        <v>81.568122160197106</v>
      </c>
      <c r="G4014" s="24">
        <v>42.1</v>
      </c>
      <c r="H4014" s="19">
        <f t="shared" si="187"/>
        <v>41.827258744753941</v>
      </c>
      <c r="I4014" s="24">
        <v>107.6</v>
      </c>
      <c r="J4014" s="19">
        <f t="shared" si="188"/>
        <v>106.90292258754212</v>
      </c>
    </row>
    <row r="4015" spans="1:10" x14ac:dyDescent="0.25">
      <c r="A4015" s="3">
        <v>2038</v>
      </c>
      <c r="B4015" s="3">
        <v>2</v>
      </c>
      <c r="C4015" s="4">
        <v>4</v>
      </c>
      <c r="D4015" s="20">
        <f>INDEX('Prom Factor Mensual Hora 0,5'!$B$5:$N$28,MATCH('Casos CMg'!$C4015,'Prom Factor Mensual Hora 0,5'!$A$5:$A$28,0),MATCH('Casos CMg'!$B4015,'Prom Factor Mensual Hora 0,5'!$B$4:$M$4,0))</f>
        <v>0.9935231367334898</v>
      </c>
      <c r="E4015" s="24">
        <v>82.1</v>
      </c>
      <c r="F4015" s="19">
        <f t="shared" si="186"/>
        <v>81.56824952581951</v>
      </c>
      <c r="G4015" s="24">
        <v>42.1</v>
      </c>
      <c r="H4015" s="19">
        <f t="shared" si="187"/>
        <v>41.827324056479924</v>
      </c>
      <c r="I4015" s="24">
        <v>107.6</v>
      </c>
      <c r="J4015" s="19">
        <f t="shared" si="188"/>
        <v>106.90308951252349</v>
      </c>
    </row>
    <row r="4016" spans="1:10" x14ac:dyDescent="0.25">
      <c r="A4016" s="3">
        <v>2038</v>
      </c>
      <c r="B4016" s="3">
        <v>2</v>
      </c>
      <c r="C4016" s="4">
        <v>5</v>
      </c>
      <c r="D4016" s="20">
        <f>INDEX('Prom Factor Mensual Hora 0,5'!$B$5:$N$28,MATCH('Casos CMg'!$C4016,'Prom Factor Mensual Hora 0,5'!$A$5:$A$28,0),MATCH('Casos CMg'!$B4016,'Prom Factor Mensual Hora 0,5'!$B$4:$M$4,0))</f>
        <v>0.99352554291798056</v>
      </c>
      <c r="E4016" s="24">
        <v>82.1</v>
      </c>
      <c r="F4016" s="19">
        <f t="shared" si="186"/>
        <v>81.568447073566205</v>
      </c>
      <c r="G4016" s="24">
        <v>42.1</v>
      </c>
      <c r="H4016" s="19">
        <f t="shared" si="187"/>
        <v>41.82742535684698</v>
      </c>
      <c r="I4016" s="24">
        <v>107.6</v>
      </c>
      <c r="J4016" s="19">
        <f t="shared" si="188"/>
        <v>106.9033484179747</v>
      </c>
    </row>
    <row r="4017" spans="1:10" x14ac:dyDescent="0.25">
      <c r="A4017" s="3">
        <v>2038</v>
      </c>
      <c r="B4017" s="3">
        <v>2</v>
      </c>
      <c r="C4017" s="4">
        <v>6</v>
      </c>
      <c r="D4017" s="20">
        <f>INDEX('Prom Factor Mensual Hora 0,5'!$B$5:$N$28,MATCH('Casos CMg'!$C4017,'Prom Factor Mensual Hora 0,5'!$A$5:$A$28,0),MATCH('Casos CMg'!$B4017,'Prom Factor Mensual Hora 0,5'!$B$4:$M$4,0))</f>
        <v>0.99352728973445059</v>
      </c>
      <c r="E4017" s="24">
        <v>6.9</v>
      </c>
      <c r="F4017" s="19">
        <f t="shared" si="186"/>
        <v>6.8553382991677099</v>
      </c>
      <c r="G4017" s="24">
        <v>6.5</v>
      </c>
      <c r="H4017" s="19">
        <f t="shared" si="187"/>
        <v>6.4579273832739288</v>
      </c>
      <c r="I4017" s="24">
        <v>7.5</v>
      </c>
      <c r="J4017" s="19">
        <f t="shared" si="188"/>
        <v>7.4514546730083797</v>
      </c>
    </row>
    <row r="4018" spans="1:10" x14ac:dyDescent="0.25">
      <c r="A4018" s="3">
        <v>2038</v>
      </c>
      <c r="B4018" s="3">
        <v>2</v>
      </c>
      <c r="C4018" s="4">
        <v>7</v>
      </c>
      <c r="D4018" s="20">
        <f>INDEX('Prom Factor Mensual Hora 0,5'!$B$5:$N$28,MATCH('Casos CMg'!$C4018,'Prom Factor Mensual Hora 0,5'!$A$5:$A$28,0),MATCH('Casos CMg'!$B4018,'Prom Factor Mensual Hora 0,5'!$B$4:$M$4,0))</f>
        <v>0.99352259846588165</v>
      </c>
      <c r="E4018" s="24">
        <v>6.9</v>
      </c>
      <c r="F4018" s="19">
        <f t="shared" si="186"/>
        <v>6.8553059294145839</v>
      </c>
      <c r="G4018" s="24">
        <v>6.5</v>
      </c>
      <c r="H4018" s="19">
        <f t="shared" si="187"/>
        <v>6.4578968900282305</v>
      </c>
      <c r="I4018" s="24">
        <v>7.5</v>
      </c>
      <c r="J4018" s="19">
        <f t="shared" si="188"/>
        <v>7.4514194884941123</v>
      </c>
    </row>
    <row r="4019" spans="1:10" x14ac:dyDescent="0.25">
      <c r="A4019" s="3">
        <v>2038</v>
      </c>
      <c r="B4019" s="3">
        <v>2</v>
      </c>
      <c r="C4019" s="4">
        <v>8</v>
      </c>
      <c r="D4019" s="20">
        <f>INDEX('Prom Factor Mensual Hora 0,5'!$B$5:$N$28,MATCH('Casos CMg'!$C4019,'Prom Factor Mensual Hora 0,5'!$A$5:$A$28,0),MATCH('Casos CMg'!$B4019,'Prom Factor Mensual Hora 0,5'!$B$4:$M$4,0))</f>
        <v>0.99352348867960838</v>
      </c>
      <c r="E4019" s="24">
        <v>7.6</v>
      </c>
      <c r="F4019" s="19">
        <f t="shared" si="186"/>
        <v>7.5507785139650236</v>
      </c>
      <c r="G4019" s="24">
        <v>6.6</v>
      </c>
      <c r="H4019" s="19">
        <f t="shared" si="187"/>
        <v>6.5572550252854152</v>
      </c>
      <c r="I4019" s="24">
        <v>7.9</v>
      </c>
      <c r="J4019" s="19">
        <f t="shared" si="188"/>
        <v>7.8488355605689062</v>
      </c>
    </row>
    <row r="4020" spans="1:10" x14ac:dyDescent="0.25">
      <c r="A4020" s="3">
        <v>2038</v>
      </c>
      <c r="B4020" s="3">
        <v>2</v>
      </c>
      <c r="C4020" s="4">
        <v>9</v>
      </c>
      <c r="D4020" s="20">
        <f>INDEX('Prom Factor Mensual Hora 0,5'!$B$5:$N$28,MATCH('Casos CMg'!$C4020,'Prom Factor Mensual Hora 0,5'!$A$5:$A$28,0),MATCH('Casos CMg'!$B4020,'Prom Factor Mensual Hora 0,5'!$B$4:$M$4,0))</f>
        <v>0.99527604572207462</v>
      </c>
      <c r="E4020" s="24">
        <v>7.6</v>
      </c>
      <c r="F4020" s="19">
        <f t="shared" si="186"/>
        <v>7.5640979474877668</v>
      </c>
      <c r="G4020" s="24">
        <v>6.6</v>
      </c>
      <c r="H4020" s="19">
        <f t="shared" si="187"/>
        <v>6.5688219017656921</v>
      </c>
      <c r="I4020" s="24">
        <v>7.9</v>
      </c>
      <c r="J4020" s="19">
        <f t="shared" si="188"/>
        <v>7.8626807612043894</v>
      </c>
    </row>
    <row r="4021" spans="1:10" x14ac:dyDescent="0.25">
      <c r="A4021" s="3">
        <v>2038</v>
      </c>
      <c r="B4021" s="3">
        <v>2</v>
      </c>
      <c r="C4021" s="4">
        <v>10</v>
      </c>
      <c r="D4021" s="20">
        <f>INDEX('Prom Factor Mensual Hora 0,5'!$B$5:$N$28,MATCH('Casos CMg'!$C4021,'Prom Factor Mensual Hora 0,5'!$A$5:$A$28,0),MATCH('Casos CMg'!$B4021,'Prom Factor Mensual Hora 0,5'!$B$4:$M$4,0))</f>
        <v>0.99721878914847994</v>
      </c>
      <c r="E4021" s="24">
        <v>2.2000000000000002</v>
      </c>
      <c r="F4021" s="19">
        <f t="shared" si="186"/>
        <v>2.193881336126656</v>
      </c>
      <c r="G4021" s="24">
        <v>1.9</v>
      </c>
      <c r="H4021" s="19">
        <f t="shared" si="187"/>
        <v>1.8947156993821117</v>
      </c>
      <c r="I4021" s="24">
        <v>2.2999999999999998</v>
      </c>
      <c r="J4021" s="19">
        <f t="shared" si="188"/>
        <v>2.2936032150415038</v>
      </c>
    </row>
    <row r="4022" spans="1:10" x14ac:dyDescent="0.25">
      <c r="A4022" s="3">
        <v>2038</v>
      </c>
      <c r="B4022" s="3">
        <v>2</v>
      </c>
      <c r="C4022" s="4">
        <v>11</v>
      </c>
      <c r="D4022" s="20">
        <f>INDEX('Prom Factor Mensual Hora 0,5'!$B$5:$N$28,MATCH('Casos CMg'!$C4022,'Prom Factor Mensual Hora 0,5'!$A$5:$A$28,0),MATCH('Casos CMg'!$B4022,'Prom Factor Mensual Hora 0,5'!$B$4:$M$4,0))</f>
        <v>0.99704365040307219</v>
      </c>
      <c r="E4022" s="24">
        <v>2.2000000000000002</v>
      </c>
      <c r="F4022" s="19">
        <f t="shared" si="186"/>
        <v>2.193496030886759</v>
      </c>
      <c r="G4022" s="24">
        <v>1.9</v>
      </c>
      <c r="H4022" s="19">
        <f t="shared" si="187"/>
        <v>1.8943829357658371</v>
      </c>
      <c r="I4022" s="24">
        <v>2.2999999999999998</v>
      </c>
      <c r="J4022" s="19">
        <f t="shared" si="188"/>
        <v>2.2932003959270659</v>
      </c>
    </row>
    <row r="4023" spans="1:10" x14ac:dyDescent="0.25">
      <c r="A4023" s="3">
        <v>2038</v>
      </c>
      <c r="B4023" s="3">
        <v>2</v>
      </c>
      <c r="C4023" s="4">
        <v>12</v>
      </c>
      <c r="D4023" s="20">
        <f>INDEX('Prom Factor Mensual Hora 0,5'!$B$5:$N$28,MATCH('Casos CMg'!$C4023,'Prom Factor Mensual Hora 0,5'!$A$5:$A$28,0),MATCH('Casos CMg'!$B4023,'Prom Factor Mensual Hora 0,5'!$B$4:$M$4,0))</f>
        <v>0.99749579563688595</v>
      </c>
      <c r="E4023" s="24">
        <v>2.2000000000000002</v>
      </c>
      <c r="F4023" s="19">
        <f t="shared" si="186"/>
        <v>2.1944907504011493</v>
      </c>
      <c r="G4023" s="24">
        <v>1.9</v>
      </c>
      <c r="H4023" s="19">
        <f t="shared" si="187"/>
        <v>1.8952420117100832</v>
      </c>
      <c r="I4023" s="24">
        <v>2.2999999999999998</v>
      </c>
      <c r="J4023" s="19">
        <f t="shared" si="188"/>
        <v>2.2942403299648375</v>
      </c>
    </row>
    <row r="4024" spans="1:10" x14ac:dyDescent="0.25">
      <c r="A4024" s="3">
        <v>2038</v>
      </c>
      <c r="B4024" s="3">
        <v>2</v>
      </c>
      <c r="C4024" s="4">
        <v>13</v>
      </c>
      <c r="D4024" s="20">
        <f>INDEX('Prom Factor Mensual Hora 0,5'!$B$5:$N$28,MATCH('Casos CMg'!$C4024,'Prom Factor Mensual Hora 0,5'!$A$5:$A$28,0),MATCH('Casos CMg'!$B4024,'Prom Factor Mensual Hora 0,5'!$B$4:$M$4,0))</f>
        <v>0.99747761054695772</v>
      </c>
      <c r="E4024" s="24">
        <v>2.2000000000000002</v>
      </c>
      <c r="F4024" s="19">
        <f t="shared" si="186"/>
        <v>2.1944507432033071</v>
      </c>
      <c r="G4024" s="24">
        <v>1.9</v>
      </c>
      <c r="H4024" s="19">
        <f t="shared" si="187"/>
        <v>1.8952074600392195</v>
      </c>
      <c r="I4024" s="24">
        <v>2.2999999999999998</v>
      </c>
      <c r="J4024" s="19">
        <f t="shared" si="188"/>
        <v>2.2941985042580026</v>
      </c>
    </row>
    <row r="4025" spans="1:10" x14ac:dyDescent="0.25">
      <c r="A4025" s="3">
        <v>2038</v>
      </c>
      <c r="B4025" s="3">
        <v>2</v>
      </c>
      <c r="C4025" s="4">
        <v>14</v>
      </c>
      <c r="D4025" s="20">
        <f>INDEX('Prom Factor Mensual Hora 0,5'!$B$5:$N$28,MATCH('Casos CMg'!$C4025,'Prom Factor Mensual Hora 0,5'!$A$5:$A$28,0),MATCH('Casos CMg'!$B4025,'Prom Factor Mensual Hora 0,5'!$B$4:$M$4,0))</f>
        <v>0.99801346033285132</v>
      </c>
      <c r="E4025" s="24">
        <v>2.2000000000000002</v>
      </c>
      <c r="F4025" s="19">
        <f t="shared" si="186"/>
        <v>2.1956296127322732</v>
      </c>
      <c r="G4025" s="24">
        <v>1.9</v>
      </c>
      <c r="H4025" s="19">
        <f t="shared" si="187"/>
        <v>1.8962255746324175</v>
      </c>
      <c r="I4025" s="24">
        <v>2.2999999999999998</v>
      </c>
      <c r="J4025" s="19">
        <f t="shared" si="188"/>
        <v>2.2954309587655577</v>
      </c>
    </row>
    <row r="4026" spans="1:10" x14ac:dyDescent="0.25">
      <c r="A4026" s="3">
        <v>2038</v>
      </c>
      <c r="B4026" s="3">
        <v>2</v>
      </c>
      <c r="C4026" s="4">
        <v>15</v>
      </c>
      <c r="D4026" s="20">
        <f>INDEX('Prom Factor Mensual Hora 0,5'!$B$5:$N$28,MATCH('Casos CMg'!$C4026,'Prom Factor Mensual Hora 0,5'!$A$5:$A$28,0),MATCH('Casos CMg'!$B4026,'Prom Factor Mensual Hora 0,5'!$B$4:$M$4,0))</f>
        <v>0.99812271708207967</v>
      </c>
      <c r="E4026" s="24">
        <v>2.2000000000000002</v>
      </c>
      <c r="F4026" s="19">
        <f t="shared" si="186"/>
        <v>2.1958699775805752</v>
      </c>
      <c r="G4026" s="24">
        <v>1.9</v>
      </c>
      <c r="H4026" s="19">
        <f t="shared" si="187"/>
        <v>1.8964331624559514</v>
      </c>
      <c r="I4026" s="24">
        <v>2.2999999999999998</v>
      </c>
      <c r="J4026" s="19">
        <f t="shared" si="188"/>
        <v>2.2956822492887832</v>
      </c>
    </row>
    <row r="4027" spans="1:10" x14ac:dyDescent="0.25">
      <c r="A4027" s="3">
        <v>2038</v>
      </c>
      <c r="B4027" s="3">
        <v>2</v>
      </c>
      <c r="C4027" s="4">
        <v>16</v>
      </c>
      <c r="D4027" s="20">
        <f>INDEX('Prom Factor Mensual Hora 0,5'!$B$5:$N$28,MATCH('Casos CMg'!$C4027,'Prom Factor Mensual Hora 0,5'!$A$5:$A$28,0),MATCH('Casos CMg'!$B4027,'Prom Factor Mensual Hora 0,5'!$B$4:$M$4,0))</f>
        <v>0.99811907894018959</v>
      </c>
      <c r="E4027" s="24">
        <v>2.2000000000000002</v>
      </c>
      <c r="F4027" s="19">
        <f t="shared" si="186"/>
        <v>2.1958619736684173</v>
      </c>
      <c r="G4027" s="24">
        <v>1.9</v>
      </c>
      <c r="H4027" s="19">
        <f t="shared" si="187"/>
        <v>1.8964262499863602</v>
      </c>
      <c r="I4027" s="24">
        <v>2.2999999999999998</v>
      </c>
      <c r="J4027" s="19">
        <f t="shared" si="188"/>
        <v>2.2956738815624358</v>
      </c>
    </row>
    <row r="4028" spans="1:10" x14ac:dyDescent="0.25">
      <c r="A4028" s="3">
        <v>2038</v>
      </c>
      <c r="B4028" s="3">
        <v>2</v>
      </c>
      <c r="C4028" s="4">
        <v>17</v>
      </c>
      <c r="D4028" s="20">
        <f>INDEX('Prom Factor Mensual Hora 0,5'!$B$5:$N$28,MATCH('Casos CMg'!$C4028,'Prom Factor Mensual Hora 0,5'!$A$5:$A$28,0),MATCH('Casos CMg'!$B4028,'Prom Factor Mensual Hora 0,5'!$B$4:$M$4,0))</f>
        <v>0.99927109040942341</v>
      </c>
      <c r="E4028" s="24">
        <v>2.2000000000000002</v>
      </c>
      <c r="F4028" s="19">
        <f t="shared" si="186"/>
        <v>2.1983963989007318</v>
      </c>
      <c r="G4028" s="24">
        <v>1.9</v>
      </c>
      <c r="H4028" s="19">
        <f t="shared" si="187"/>
        <v>1.8986150717779045</v>
      </c>
      <c r="I4028" s="24">
        <v>2.2999999999999998</v>
      </c>
      <c r="J4028" s="19">
        <f t="shared" si="188"/>
        <v>2.2983235079416735</v>
      </c>
    </row>
    <row r="4029" spans="1:10" x14ac:dyDescent="0.25">
      <c r="A4029" s="3">
        <v>2038</v>
      </c>
      <c r="B4029" s="3">
        <v>2</v>
      </c>
      <c r="C4029" s="4">
        <v>18</v>
      </c>
      <c r="D4029" s="20">
        <f>INDEX('Prom Factor Mensual Hora 0,5'!$B$5:$N$28,MATCH('Casos CMg'!$C4029,'Prom Factor Mensual Hora 0,5'!$A$5:$A$28,0),MATCH('Casos CMg'!$B4029,'Prom Factor Mensual Hora 0,5'!$B$4:$M$4,0))</f>
        <v>0.99927561141539023</v>
      </c>
      <c r="E4029" s="24">
        <v>2.2000000000000002</v>
      </c>
      <c r="F4029" s="19">
        <f t="shared" si="186"/>
        <v>2.1984063451138587</v>
      </c>
      <c r="G4029" s="24">
        <v>1.9</v>
      </c>
      <c r="H4029" s="19">
        <f t="shared" si="187"/>
        <v>1.8986236616892413</v>
      </c>
      <c r="I4029" s="24">
        <v>2.2999999999999998</v>
      </c>
      <c r="J4029" s="19">
        <f t="shared" si="188"/>
        <v>2.2983339062553974</v>
      </c>
    </row>
    <row r="4030" spans="1:10" x14ac:dyDescent="0.25">
      <c r="A4030" s="3">
        <v>2038</v>
      </c>
      <c r="B4030" s="3">
        <v>2</v>
      </c>
      <c r="C4030" s="4">
        <v>19</v>
      </c>
      <c r="D4030" s="20">
        <f>INDEX('Prom Factor Mensual Hora 0,5'!$B$5:$N$28,MATCH('Casos CMg'!$C4030,'Prom Factor Mensual Hora 0,5'!$A$5:$A$28,0),MATCH('Casos CMg'!$B4030,'Prom Factor Mensual Hora 0,5'!$B$4:$M$4,0))</f>
        <v>0.99713146013226461</v>
      </c>
      <c r="E4030" s="24">
        <v>7.8</v>
      </c>
      <c r="F4030" s="19">
        <f t="shared" si="186"/>
        <v>7.7776253890316642</v>
      </c>
      <c r="G4030" s="24">
        <v>6.7</v>
      </c>
      <c r="H4030" s="19">
        <f t="shared" si="187"/>
        <v>6.6807807828861732</v>
      </c>
      <c r="I4030" s="24">
        <v>8</v>
      </c>
      <c r="J4030" s="19">
        <f t="shared" si="188"/>
        <v>7.9770516810581169</v>
      </c>
    </row>
    <row r="4031" spans="1:10" x14ac:dyDescent="0.25">
      <c r="A4031" s="3">
        <v>2038</v>
      </c>
      <c r="B4031" s="3">
        <v>2</v>
      </c>
      <c r="C4031" s="4">
        <v>20</v>
      </c>
      <c r="D4031" s="20">
        <f>INDEX('Prom Factor Mensual Hora 0,5'!$B$5:$N$28,MATCH('Casos CMg'!$C4031,'Prom Factor Mensual Hora 0,5'!$A$5:$A$28,0),MATCH('Casos CMg'!$B4031,'Prom Factor Mensual Hora 0,5'!$B$4:$M$4,0))</f>
        <v>0.98942463729197716</v>
      </c>
      <c r="E4031" s="24">
        <v>81.099999999999994</v>
      </c>
      <c r="F4031" s="19">
        <f t="shared" si="186"/>
        <v>80.242338084379341</v>
      </c>
      <c r="G4031" s="24">
        <v>41.2</v>
      </c>
      <c r="H4031" s="19">
        <f t="shared" si="187"/>
        <v>40.764295056429461</v>
      </c>
      <c r="I4031" s="24">
        <v>104.2</v>
      </c>
      <c r="J4031" s="19">
        <f t="shared" si="188"/>
        <v>103.09804720582402</v>
      </c>
    </row>
    <row r="4032" spans="1:10" x14ac:dyDescent="0.25">
      <c r="A4032" s="3">
        <v>2038</v>
      </c>
      <c r="B4032" s="3">
        <v>2</v>
      </c>
      <c r="C4032" s="4">
        <v>21</v>
      </c>
      <c r="D4032" s="20">
        <f>INDEX('Prom Factor Mensual Hora 0,5'!$B$5:$N$28,MATCH('Casos CMg'!$C4032,'Prom Factor Mensual Hora 0,5'!$A$5:$A$28,0),MATCH('Casos CMg'!$B4032,'Prom Factor Mensual Hora 0,5'!$B$4:$M$4,0))</f>
        <v>0.98941890562610713</v>
      </c>
      <c r="E4032" s="24">
        <v>81</v>
      </c>
      <c r="F4032" s="19">
        <f t="shared" si="186"/>
        <v>80.14293135571468</v>
      </c>
      <c r="G4032" s="24">
        <v>41.1</v>
      </c>
      <c r="H4032" s="19">
        <f t="shared" si="187"/>
        <v>40.665117021233002</v>
      </c>
      <c r="I4032" s="24">
        <v>103.6</v>
      </c>
      <c r="J4032" s="19">
        <f t="shared" si="188"/>
        <v>102.50379862286469</v>
      </c>
    </row>
    <row r="4033" spans="1:10" x14ac:dyDescent="0.25">
      <c r="A4033" s="3">
        <v>2038</v>
      </c>
      <c r="B4033" s="3">
        <v>2</v>
      </c>
      <c r="C4033" s="4">
        <v>22</v>
      </c>
      <c r="D4033" s="20">
        <f>INDEX('Prom Factor Mensual Hora 0,5'!$B$5:$N$28,MATCH('Casos CMg'!$C4033,'Prom Factor Mensual Hora 0,5'!$A$5:$A$28,0),MATCH('Casos CMg'!$B4033,'Prom Factor Mensual Hora 0,5'!$B$4:$M$4,0))</f>
        <v>0.98941895443097017</v>
      </c>
      <c r="E4033" s="24">
        <v>81</v>
      </c>
      <c r="F4033" s="19">
        <f t="shared" si="186"/>
        <v>80.142935308908577</v>
      </c>
      <c r="G4033" s="24">
        <v>41.1</v>
      </c>
      <c r="H4033" s="19">
        <f t="shared" si="187"/>
        <v>40.665119027112873</v>
      </c>
      <c r="I4033" s="24">
        <v>103.6</v>
      </c>
      <c r="J4033" s="19">
        <f t="shared" si="188"/>
        <v>102.5038036790485</v>
      </c>
    </row>
    <row r="4034" spans="1:10" x14ac:dyDescent="0.25">
      <c r="A4034" s="3">
        <v>2038</v>
      </c>
      <c r="B4034" s="3">
        <v>2</v>
      </c>
      <c r="C4034" s="4">
        <v>23</v>
      </c>
      <c r="D4034" s="20">
        <f>INDEX('Prom Factor Mensual Hora 0,5'!$B$5:$N$28,MATCH('Casos CMg'!$C4034,'Prom Factor Mensual Hora 0,5'!$A$5:$A$28,0),MATCH('Casos CMg'!$B4034,'Prom Factor Mensual Hora 0,5'!$B$4:$M$4,0))</f>
        <v>0.98941642396799434</v>
      </c>
      <c r="E4034" s="24">
        <v>81.099999999999994</v>
      </c>
      <c r="F4034" s="19">
        <f t="shared" si="186"/>
        <v>80.241671983804338</v>
      </c>
      <c r="G4034" s="24">
        <v>41.2</v>
      </c>
      <c r="H4034" s="19">
        <f t="shared" si="187"/>
        <v>40.763956667481366</v>
      </c>
      <c r="I4034" s="24">
        <v>104.2</v>
      </c>
      <c r="J4034" s="19">
        <f t="shared" si="188"/>
        <v>103.09719137746501</v>
      </c>
    </row>
    <row r="4035" spans="1:10" x14ac:dyDescent="0.25">
      <c r="A4035" s="3">
        <v>2038</v>
      </c>
      <c r="B4035" s="3">
        <v>3</v>
      </c>
      <c r="C4035" s="4">
        <v>0</v>
      </c>
      <c r="D4035" s="20">
        <f>INDEX('Prom Factor Mensual Hora 0,5'!$B$5:$N$28,MATCH('Casos CMg'!$C4035,'Prom Factor Mensual Hora 0,5'!$A$5:$A$28,0),MATCH('Casos CMg'!$B4035,'Prom Factor Mensual Hora 0,5'!$B$4:$M$4,0))</f>
        <v>0.98480508351273932</v>
      </c>
      <c r="E4035" s="24">
        <v>102.1</v>
      </c>
      <c r="F4035" s="19">
        <f t="shared" si="186"/>
        <v>100.54859902665068</v>
      </c>
      <c r="G4035" s="24">
        <v>56.1</v>
      </c>
      <c r="H4035" s="19">
        <f t="shared" si="187"/>
        <v>55.24756518506468</v>
      </c>
      <c r="I4035" s="24">
        <v>130.6</v>
      </c>
      <c r="J4035" s="19">
        <f t="shared" si="188"/>
        <v>128.61554390676375</v>
      </c>
    </row>
    <row r="4036" spans="1:10" x14ac:dyDescent="0.25">
      <c r="A4036" s="3">
        <v>2038</v>
      </c>
      <c r="B4036" s="3">
        <v>3</v>
      </c>
      <c r="C4036" s="4">
        <v>1</v>
      </c>
      <c r="D4036" s="20">
        <f>INDEX('Prom Factor Mensual Hora 0,5'!$B$5:$N$28,MATCH('Casos CMg'!$C4036,'Prom Factor Mensual Hora 0,5'!$A$5:$A$28,0),MATCH('Casos CMg'!$B4036,'Prom Factor Mensual Hora 0,5'!$B$4:$M$4,0))</f>
        <v>0.9916993991440024</v>
      </c>
      <c r="E4036" s="24">
        <v>102.1</v>
      </c>
      <c r="F4036" s="19">
        <f t="shared" ref="F4036:F4099" si="189">$E4036*$D4036</f>
        <v>101.25250865260264</v>
      </c>
      <c r="G4036" s="24">
        <v>56.1</v>
      </c>
      <c r="H4036" s="19">
        <f t="shared" ref="H4036:H4099" si="190">$G4036*$D4036</f>
        <v>55.634336291978535</v>
      </c>
      <c r="I4036" s="24">
        <v>130.6</v>
      </c>
      <c r="J4036" s="19">
        <f t="shared" ref="J4036:J4099" si="191">$I4036*$D4036</f>
        <v>129.5159415282067</v>
      </c>
    </row>
    <row r="4037" spans="1:10" x14ac:dyDescent="0.25">
      <c r="A4037" s="3">
        <v>2038</v>
      </c>
      <c r="B4037" s="3">
        <v>3</v>
      </c>
      <c r="C4037" s="4">
        <v>2</v>
      </c>
      <c r="D4037" s="20">
        <f>INDEX('Prom Factor Mensual Hora 0,5'!$B$5:$N$28,MATCH('Casos CMg'!$C4037,'Prom Factor Mensual Hora 0,5'!$A$5:$A$28,0),MATCH('Casos CMg'!$B4037,'Prom Factor Mensual Hora 0,5'!$B$4:$M$4,0))</f>
        <v>0.99169561703876996</v>
      </c>
      <c r="E4037" s="24">
        <v>102.1</v>
      </c>
      <c r="F4037" s="19">
        <f t="shared" si="189"/>
        <v>101.25212249965841</v>
      </c>
      <c r="G4037" s="24">
        <v>56.1</v>
      </c>
      <c r="H4037" s="19">
        <f t="shared" si="190"/>
        <v>55.634124115874997</v>
      </c>
      <c r="I4037" s="24">
        <v>130.6</v>
      </c>
      <c r="J4037" s="19">
        <f t="shared" si="191"/>
        <v>129.51544758526336</v>
      </c>
    </row>
    <row r="4038" spans="1:10" x14ac:dyDescent="0.25">
      <c r="A4038" s="3">
        <v>2038</v>
      </c>
      <c r="B4038" s="3">
        <v>3</v>
      </c>
      <c r="C4038" s="4">
        <v>3</v>
      </c>
      <c r="D4038" s="20">
        <f>INDEX('Prom Factor Mensual Hora 0,5'!$B$5:$N$28,MATCH('Casos CMg'!$C4038,'Prom Factor Mensual Hora 0,5'!$A$5:$A$28,0),MATCH('Casos CMg'!$B4038,'Prom Factor Mensual Hora 0,5'!$B$4:$M$4,0))</f>
        <v>0.99168703038685069</v>
      </c>
      <c r="E4038" s="24">
        <v>102.1</v>
      </c>
      <c r="F4038" s="19">
        <f t="shared" si="189"/>
        <v>101.25124580249745</v>
      </c>
      <c r="G4038" s="24">
        <v>56.1</v>
      </c>
      <c r="H4038" s="19">
        <f t="shared" si="190"/>
        <v>55.633642404702321</v>
      </c>
      <c r="I4038" s="24">
        <v>130.6</v>
      </c>
      <c r="J4038" s="19">
        <f t="shared" si="191"/>
        <v>129.5143261685227</v>
      </c>
    </row>
    <row r="4039" spans="1:10" x14ac:dyDescent="0.25">
      <c r="A4039" s="3">
        <v>2038</v>
      </c>
      <c r="B4039" s="3">
        <v>3</v>
      </c>
      <c r="C4039" s="4">
        <v>4</v>
      </c>
      <c r="D4039" s="20">
        <f>INDEX('Prom Factor Mensual Hora 0,5'!$B$5:$N$28,MATCH('Casos CMg'!$C4039,'Prom Factor Mensual Hora 0,5'!$A$5:$A$28,0),MATCH('Casos CMg'!$B4039,'Prom Factor Mensual Hora 0,5'!$B$4:$M$4,0))</f>
        <v>0.99168821882152391</v>
      </c>
      <c r="E4039" s="24">
        <v>102.1</v>
      </c>
      <c r="F4039" s="19">
        <f t="shared" si="189"/>
        <v>101.25136714167759</v>
      </c>
      <c r="G4039" s="24">
        <v>56.1</v>
      </c>
      <c r="H4039" s="19">
        <f t="shared" si="190"/>
        <v>55.633709075887495</v>
      </c>
      <c r="I4039" s="24">
        <v>130.6</v>
      </c>
      <c r="J4039" s="19">
        <f t="shared" si="191"/>
        <v>129.51448137809101</v>
      </c>
    </row>
    <row r="4040" spans="1:10" x14ac:dyDescent="0.25">
      <c r="A4040" s="3">
        <v>2038</v>
      </c>
      <c r="B4040" s="3">
        <v>3</v>
      </c>
      <c r="C4040" s="4">
        <v>5</v>
      </c>
      <c r="D4040" s="20">
        <f>INDEX('Prom Factor Mensual Hora 0,5'!$B$5:$N$28,MATCH('Casos CMg'!$C4040,'Prom Factor Mensual Hora 0,5'!$A$5:$A$28,0),MATCH('Casos CMg'!$B4040,'Prom Factor Mensual Hora 0,5'!$B$4:$M$4,0))</f>
        <v>0.99169302191808428</v>
      </c>
      <c r="E4040" s="24">
        <v>102.1</v>
      </c>
      <c r="F4040" s="19">
        <f t="shared" si="189"/>
        <v>101.2518575378364</v>
      </c>
      <c r="G4040" s="24">
        <v>56.1</v>
      </c>
      <c r="H4040" s="19">
        <f t="shared" si="190"/>
        <v>55.633978529604526</v>
      </c>
      <c r="I4040" s="24">
        <v>130.6</v>
      </c>
      <c r="J4040" s="19">
        <f t="shared" si="191"/>
        <v>129.5151086625018</v>
      </c>
    </row>
    <row r="4041" spans="1:10" x14ac:dyDescent="0.25">
      <c r="A4041" s="3">
        <v>2038</v>
      </c>
      <c r="B4041" s="3">
        <v>3</v>
      </c>
      <c r="C4041" s="4">
        <v>6</v>
      </c>
      <c r="D4041" s="20">
        <f>INDEX('Prom Factor Mensual Hora 0,5'!$B$5:$N$28,MATCH('Casos CMg'!$C4041,'Prom Factor Mensual Hora 0,5'!$A$5:$A$28,0),MATCH('Casos CMg'!$B4041,'Prom Factor Mensual Hora 0,5'!$B$4:$M$4,0))</f>
        <v>0.99168767441705652</v>
      </c>
      <c r="E4041" s="24">
        <v>102.1</v>
      </c>
      <c r="F4041" s="19">
        <f t="shared" si="189"/>
        <v>101.25131155798147</v>
      </c>
      <c r="G4041" s="24">
        <v>56.1</v>
      </c>
      <c r="H4041" s="19">
        <f t="shared" si="190"/>
        <v>55.633678534796871</v>
      </c>
      <c r="I4041" s="24">
        <v>130.6</v>
      </c>
      <c r="J4041" s="19">
        <f t="shared" si="191"/>
        <v>129.51441027886759</v>
      </c>
    </row>
    <row r="4042" spans="1:10" x14ac:dyDescent="0.25">
      <c r="A4042" s="3">
        <v>2038</v>
      </c>
      <c r="B4042" s="3">
        <v>3</v>
      </c>
      <c r="C4042" s="4">
        <v>7</v>
      </c>
      <c r="D4042" s="20">
        <f>INDEX('Prom Factor Mensual Hora 0,5'!$B$5:$N$28,MATCH('Casos CMg'!$C4042,'Prom Factor Mensual Hora 0,5'!$A$5:$A$28,0),MATCH('Casos CMg'!$B4042,'Prom Factor Mensual Hora 0,5'!$B$4:$M$4,0))</f>
        <v>0.99169068713511155</v>
      </c>
      <c r="E4042" s="24">
        <v>59.9</v>
      </c>
      <c r="F4042" s="19">
        <f t="shared" si="189"/>
        <v>59.402272159393178</v>
      </c>
      <c r="G4042" s="24">
        <v>31.1</v>
      </c>
      <c r="H4042" s="19">
        <f t="shared" si="190"/>
        <v>30.841580369901969</v>
      </c>
      <c r="I4042" s="24">
        <v>78.599999999999994</v>
      </c>
      <c r="J4042" s="19">
        <f t="shared" si="191"/>
        <v>77.946888008819755</v>
      </c>
    </row>
    <row r="4043" spans="1:10" x14ac:dyDescent="0.25">
      <c r="A4043" s="3">
        <v>2038</v>
      </c>
      <c r="B4043" s="3">
        <v>3</v>
      </c>
      <c r="C4043" s="4">
        <v>8</v>
      </c>
      <c r="D4043" s="20">
        <f>INDEX('Prom Factor Mensual Hora 0,5'!$B$5:$N$28,MATCH('Casos CMg'!$C4043,'Prom Factor Mensual Hora 0,5'!$A$5:$A$28,0),MATCH('Casos CMg'!$B4043,'Prom Factor Mensual Hora 0,5'!$B$4:$M$4,0))</f>
        <v>0.99169209706295591</v>
      </c>
      <c r="E4043" s="24">
        <v>59.9</v>
      </c>
      <c r="F4043" s="19">
        <f t="shared" si="189"/>
        <v>59.40235661407106</v>
      </c>
      <c r="G4043" s="24">
        <v>31.1</v>
      </c>
      <c r="H4043" s="19">
        <f t="shared" si="190"/>
        <v>30.84162421865793</v>
      </c>
      <c r="I4043" s="24">
        <v>78.599999999999994</v>
      </c>
      <c r="J4043" s="19">
        <f t="shared" si="191"/>
        <v>77.946998829148328</v>
      </c>
    </row>
    <row r="4044" spans="1:10" x14ac:dyDescent="0.25">
      <c r="A4044" s="3">
        <v>2038</v>
      </c>
      <c r="B4044" s="3">
        <v>3</v>
      </c>
      <c r="C4044" s="4">
        <v>9</v>
      </c>
      <c r="D4044" s="20">
        <f>INDEX('Prom Factor Mensual Hora 0,5'!$B$5:$N$28,MATCH('Casos CMg'!$C4044,'Prom Factor Mensual Hora 0,5'!$A$5:$A$28,0),MATCH('Casos CMg'!$B4044,'Prom Factor Mensual Hora 0,5'!$B$4:$M$4,0))</f>
        <v>0.9943535624807196</v>
      </c>
      <c r="E4044" s="24">
        <v>45.7</v>
      </c>
      <c r="F4044" s="19">
        <f t="shared" si="189"/>
        <v>45.441957805368887</v>
      </c>
      <c r="G4044" s="24">
        <v>29.3</v>
      </c>
      <c r="H4044" s="19">
        <f t="shared" si="190"/>
        <v>29.134559380685086</v>
      </c>
      <c r="I4044" s="24">
        <v>55.2</v>
      </c>
      <c r="J4044" s="19">
        <f t="shared" si="191"/>
        <v>54.888316648935728</v>
      </c>
    </row>
    <row r="4045" spans="1:10" x14ac:dyDescent="0.25">
      <c r="A4045" s="3">
        <v>2038</v>
      </c>
      <c r="B4045" s="3">
        <v>3</v>
      </c>
      <c r="C4045" s="4">
        <v>10</v>
      </c>
      <c r="D4045" s="20">
        <f>INDEX('Prom Factor Mensual Hora 0,5'!$B$5:$N$28,MATCH('Casos CMg'!$C4045,'Prom Factor Mensual Hora 0,5'!$A$5:$A$28,0),MATCH('Casos CMg'!$B4045,'Prom Factor Mensual Hora 0,5'!$B$4:$M$4,0))</f>
        <v>0.99555828900987708</v>
      </c>
      <c r="E4045" s="24">
        <v>44.5</v>
      </c>
      <c r="F4045" s="19">
        <f t="shared" si="189"/>
        <v>44.30234386093953</v>
      </c>
      <c r="G4045" s="24">
        <v>28.9</v>
      </c>
      <c r="H4045" s="19">
        <f t="shared" si="190"/>
        <v>28.771634552385446</v>
      </c>
      <c r="I4045" s="24">
        <v>53.5</v>
      </c>
      <c r="J4045" s="19">
        <f t="shared" si="191"/>
        <v>53.262368462028427</v>
      </c>
    </row>
    <row r="4046" spans="1:10" x14ac:dyDescent="0.25">
      <c r="A4046" s="3">
        <v>2038</v>
      </c>
      <c r="B4046" s="3">
        <v>3</v>
      </c>
      <c r="C4046" s="4">
        <v>11</v>
      </c>
      <c r="D4046" s="20">
        <f>INDEX('Prom Factor Mensual Hora 0,5'!$B$5:$N$28,MATCH('Casos CMg'!$C4046,'Prom Factor Mensual Hora 0,5'!$A$5:$A$28,0),MATCH('Casos CMg'!$B4046,'Prom Factor Mensual Hora 0,5'!$B$4:$M$4,0))</f>
        <v>0.99696702231851253</v>
      </c>
      <c r="E4046" s="24">
        <v>44.5</v>
      </c>
      <c r="F4046" s="19">
        <f t="shared" si="189"/>
        <v>44.365032493173807</v>
      </c>
      <c r="G4046" s="24">
        <v>28.9</v>
      </c>
      <c r="H4046" s="19">
        <f t="shared" si="190"/>
        <v>28.812346945005011</v>
      </c>
      <c r="I4046" s="24">
        <v>53.5</v>
      </c>
      <c r="J4046" s="19">
        <f t="shared" si="191"/>
        <v>53.337735694040418</v>
      </c>
    </row>
    <row r="4047" spans="1:10" x14ac:dyDescent="0.25">
      <c r="A4047" s="3">
        <v>2038</v>
      </c>
      <c r="B4047" s="3">
        <v>3</v>
      </c>
      <c r="C4047" s="4">
        <v>12</v>
      </c>
      <c r="D4047" s="20">
        <f>INDEX('Prom Factor Mensual Hora 0,5'!$B$5:$N$28,MATCH('Casos CMg'!$C4047,'Prom Factor Mensual Hora 0,5'!$A$5:$A$28,0),MATCH('Casos CMg'!$B4047,'Prom Factor Mensual Hora 0,5'!$B$4:$M$4,0))</f>
        <v>0.99756232294182201</v>
      </c>
      <c r="E4047" s="24">
        <v>44.5</v>
      </c>
      <c r="F4047" s="19">
        <f t="shared" si="189"/>
        <v>44.391523370911081</v>
      </c>
      <c r="G4047" s="24">
        <v>28.9</v>
      </c>
      <c r="H4047" s="19">
        <f t="shared" si="190"/>
        <v>28.829551133018654</v>
      </c>
      <c r="I4047" s="24">
        <v>53.5</v>
      </c>
      <c r="J4047" s="19">
        <f t="shared" si="191"/>
        <v>53.369584277387474</v>
      </c>
    </row>
    <row r="4048" spans="1:10" x14ac:dyDescent="0.25">
      <c r="A4048" s="3">
        <v>2038</v>
      </c>
      <c r="B4048" s="3">
        <v>3</v>
      </c>
      <c r="C4048" s="4">
        <v>13</v>
      </c>
      <c r="D4048" s="20">
        <f>INDEX('Prom Factor Mensual Hora 0,5'!$B$5:$N$28,MATCH('Casos CMg'!$C4048,'Prom Factor Mensual Hora 0,5'!$A$5:$A$28,0),MATCH('Casos CMg'!$B4048,'Prom Factor Mensual Hora 0,5'!$B$4:$M$4,0))</f>
        <v>0.99757345039582368</v>
      </c>
      <c r="E4048" s="24">
        <v>52.3</v>
      </c>
      <c r="F4048" s="19">
        <f t="shared" si="189"/>
        <v>52.173091455701574</v>
      </c>
      <c r="G4048" s="24">
        <v>33</v>
      </c>
      <c r="H4048" s="19">
        <f t="shared" si="190"/>
        <v>32.919923863062181</v>
      </c>
      <c r="I4048" s="24">
        <v>63.8</v>
      </c>
      <c r="J4048" s="19">
        <f t="shared" si="191"/>
        <v>63.645186135253546</v>
      </c>
    </row>
    <row r="4049" spans="1:10" x14ac:dyDescent="0.25">
      <c r="A4049" s="3">
        <v>2038</v>
      </c>
      <c r="B4049" s="3">
        <v>3</v>
      </c>
      <c r="C4049" s="4">
        <v>14</v>
      </c>
      <c r="D4049" s="20">
        <f>INDEX('Prom Factor Mensual Hora 0,5'!$B$5:$N$28,MATCH('Casos CMg'!$C4049,'Prom Factor Mensual Hora 0,5'!$A$5:$A$28,0),MATCH('Casos CMg'!$B4049,'Prom Factor Mensual Hora 0,5'!$B$4:$M$4,0))</f>
        <v>0.99910148694727641</v>
      </c>
      <c r="E4049" s="24">
        <v>52.3</v>
      </c>
      <c r="F4049" s="19">
        <f t="shared" si="189"/>
        <v>52.253007767342552</v>
      </c>
      <c r="G4049" s="24">
        <v>33</v>
      </c>
      <c r="H4049" s="19">
        <f t="shared" si="190"/>
        <v>32.970349069260124</v>
      </c>
      <c r="I4049" s="24">
        <v>63.8</v>
      </c>
      <c r="J4049" s="19">
        <f t="shared" si="191"/>
        <v>63.742674867236232</v>
      </c>
    </row>
    <row r="4050" spans="1:10" x14ac:dyDescent="0.25">
      <c r="A4050" s="3">
        <v>2038</v>
      </c>
      <c r="B4050" s="3">
        <v>3</v>
      </c>
      <c r="C4050" s="4">
        <v>15</v>
      </c>
      <c r="D4050" s="20">
        <f>INDEX('Prom Factor Mensual Hora 0,5'!$B$5:$N$28,MATCH('Casos CMg'!$C4050,'Prom Factor Mensual Hora 0,5'!$A$5:$A$28,0),MATCH('Casos CMg'!$B4050,'Prom Factor Mensual Hora 0,5'!$B$4:$M$4,0))</f>
        <v>1</v>
      </c>
      <c r="E4050" s="24">
        <v>44.5</v>
      </c>
      <c r="F4050" s="19">
        <f t="shared" si="189"/>
        <v>44.5</v>
      </c>
      <c r="G4050" s="24">
        <v>28.9</v>
      </c>
      <c r="H4050" s="19">
        <f t="shared" si="190"/>
        <v>28.9</v>
      </c>
      <c r="I4050" s="24">
        <v>53.5</v>
      </c>
      <c r="J4050" s="19">
        <f t="shared" si="191"/>
        <v>53.5</v>
      </c>
    </row>
    <row r="4051" spans="1:10" x14ac:dyDescent="0.25">
      <c r="A4051" s="3">
        <v>2038</v>
      </c>
      <c r="B4051" s="3">
        <v>3</v>
      </c>
      <c r="C4051" s="4">
        <v>16</v>
      </c>
      <c r="D4051" s="20">
        <f>INDEX('Prom Factor Mensual Hora 0,5'!$B$5:$N$28,MATCH('Casos CMg'!$C4051,'Prom Factor Mensual Hora 0,5'!$A$5:$A$28,0),MATCH('Casos CMg'!$B4051,'Prom Factor Mensual Hora 0,5'!$B$4:$M$4,0))</f>
        <v>0.99990453840340487</v>
      </c>
      <c r="E4051" s="24">
        <v>44.5</v>
      </c>
      <c r="F4051" s="19">
        <f t="shared" si="189"/>
        <v>44.495751958951516</v>
      </c>
      <c r="G4051" s="24">
        <v>28.9</v>
      </c>
      <c r="H4051" s="19">
        <f t="shared" si="190"/>
        <v>28.8972411598584</v>
      </c>
      <c r="I4051" s="24">
        <v>53.5</v>
      </c>
      <c r="J4051" s="19">
        <f t="shared" si="191"/>
        <v>53.494892804582157</v>
      </c>
    </row>
    <row r="4052" spans="1:10" x14ac:dyDescent="0.25">
      <c r="A4052" s="3">
        <v>2038</v>
      </c>
      <c r="B4052" s="3">
        <v>3</v>
      </c>
      <c r="C4052" s="4">
        <v>17</v>
      </c>
      <c r="D4052" s="20">
        <f>INDEX('Prom Factor Mensual Hora 0,5'!$B$5:$N$28,MATCH('Casos CMg'!$C4052,'Prom Factor Mensual Hora 0,5'!$A$5:$A$28,0),MATCH('Casos CMg'!$B4052,'Prom Factor Mensual Hora 0,5'!$B$4:$M$4,0))</f>
        <v>0.99974256146699225</v>
      </c>
      <c r="E4052" s="24">
        <v>44.5</v>
      </c>
      <c r="F4052" s="19">
        <f t="shared" si="189"/>
        <v>44.488543985281154</v>
      </c>
      <c r="G4052" s="24">
        <v>28.9</v>
      </c>
      <c r="H4052" s="19">
        <f t="shared" si="190"/>
        <v>28.892560026396076</v>
      </c>
      <c r="I4052" s="24">
        <v>53.5</v>
      </c>
      <c r="J4052" s="19">
        <f t="shared" si="191"/>
        <v>53.486227038484088</v>
      </c>
    </row>
    <row r="4053" spans="1:10" x14ac:dyDescent="0.25">
      <c r="A4053" s="3">
        <v>2038</v>
      </c>
      <c r="B4053" s="3">
        <v>3</v>
      </c>
      <c r="C4053" s="4">
        <v>18</v>
      </c>
      <c r="D4053" s="20">
        <f>INDEX('Prom Factor Mensual Hora 0,5'!$B$5:$N$28,MATCH('Casos CMg'!$C4053,'Prom Factor Mensual Hora 0,5'!$A$5:$A$28,0),MATCH('Casos CMg'!$B4053,'Prom Factor Mensual Hora 0,5'!$B$4:$M$4,0))</f>
        <v>0.99990615129705385</v>
      </c>
      <c r="E4053" s="24">
        <v>44.5</v>
      </c>
      <c r="F4053" s="19">
        <f t="shared" si="189"/>
        <v>44.495823732718897</v>
      </c>
      <c r="G4053" s="24">
        <v>28.9</v>
      </c>
      <c r="H4053" s="19">
        <f t="shared" si="190"/>
        <v>28.897287772484855</v>
      </c>
      <c r="I4053" s="24">
        <v>53.5</v>
      </c>
      <c r="J4053" s="19">
        <f t="shared" si="191"/>
        <v>53.494979094392377</v>
      </c>
    </row>
    <row r="4054" spans="1:10" x14ac:dyDescent="0.25">
      <c r="A4054" s="3">
        <v>2038</v>
      </c>
      <c r="B4054" s="3">
        <v>3</v>
      </c>
      <c r="C4054" s="4">
        <v>19</v>
      </c>
      <c r="D4054" s="20">
        <f>INDEX('Prom Factor Mensual Hora 0,5'!$B$5:$N$28,MATCH('Casos CMg'!$C4054,'Prom Factor Mensual Hora 0,5'!$A$5:$A$28,0),MATCH('Casos CMg'!$B4054,'Prom Factor Mensual Hora 0,5'!$B$4:$M$4,0))</f>
        <v>0.98834644215198175</v>
      </c>
      <c r="E4054" s="24">
        <v>97.1</v>
      </c>
      <c r="F4054" s="19">
        <f t="shared" si="189"/>
        <v>95.968439532957419</v>
      </c>
      <c r="G4054" s="24">
        <v>54.5</v>
      </c>
      <c r="H4054" s="19">
        <f t="shared" si="190"/>
        <v>53.864881097283003</v>
      </c>
      <c r="I4054" s="24">
        <v>124.4</v>
      </c>
      <c r="J4054" s="19">
        <f t="shared" si="191"/>
        <v>122.95029740370653</v>
      </c>
    </row>
    <row r="4055" spans="1:10" x14ac:dyDescent="0.25">
      <c r="A4055" s="3">
        <v>2038</v>
      </c>
      <c r="B4055" s="3">
        <v>3</v>
      </c>
      <c r="C4055" s="4">
        <v>20</v>
      </c>
      <c r="D4055" s="20">
        <f>INDEX('Prom Factor Mensual Hora 0,5'!$B$5:$N$28,MATCH('Casos CMg'!$C4055,'Prom Factor Mensual Hora 0,5'!$A$5:$A$28,0),MATCH('Casos CMg'!$B4055,'Prom Factor Mensual Hora 0,5'!$B$4:$M$4,0))</f>
        <v>0.98472453846384622</v>
      </c>
      <c r="E4055" s="24">
        <v>95.6</v>
      </c>
      <c r="F4055" s="19">
        <f t="shared" si="189"/>
        <v>94.139665877143699</v>
      </c>
      <c r="G4055" s="24">
        <v>54</v>
      </c>
      <c r="H4055" s="19">
        <f t="shared" si="190"/>
        <v>53.175125077047696</v>
      </c>
      <c r="I4055" s="24">
        <v>122.6</v>
      </c>
      <c r="J4055" s="19">
        <f t="shared" si="191"/>
        <v>120.72722841566754</v>
      </c>
    </row>
    <row r="4056" spans="1:10" x14ac:dyDescent="0.25">
      <c r="A4056" s="3">
        <v>2038</v>
      </c>
      <c r="B4056" s="3">
        <v>3</v>
      </c>
      <c r="C4056" s="4">
        <v>21</v>
      </c>
      <c r="D4056" s="20">
        <f>INDEX('Prom Factor Mensual Hora 0,5'!$B$5:$N$28,MATCH('Casos CMg'!$C4056,'Prom Factor Mensual Hora 0,5'!$A$5:$A$28,0),MATCH('Casos CMg'!$B4056,'Prom Factor Mensual Hora 0,5'!$B$4:$M$4,0))</f>
        <v>0.98472687003678994</v>
      </c>
      <c r="E4056" s="24">
        <v>95.6</v>
      </c>
      <c r="F4056" s="19">
        <f t="shared" si="189"/>
        <v>94.139888775517107</v>
      </c>
      <c r="G4056" s="24">
        <v>54</v>
      </c>
      <c r="H4056" s="19">
        <f t="shared" si="190"/>
        <v>53.175250981986657</v>
      </c>
      <c r="I4056" s="24">
        <v>122.6</v>
      </c>
      <c r="J4056" s="19">
        <f t="shared" si="191"/>
        <v>120.72751426651044</v>
      </c>
    </row>
    <row r="4057" spans="1:10" x14ac:dyDescent="0.25">
      <c r="A4057" s="3">
        <v>2038</v>
      </c>
      <c r="B4057" s="3">
        <v>3</v>
      </c>
      <c r="C4057" s="4">
        <v>22</v>
      </c>
      <c r="D4057" s="20">
        <f>INDEX('Prom Factor Mensual Hora 0,5'!$B$5:$N$28,MATCH('Casos CMg'!$C4057,'Prom Factor Mensual Hora 0,5'!$A$5:$A$28,0),MATCH('Casos CMg'!$B4057,'Prom Factor Mensual Hora 0,5'!$B$4:$M$4,0))</f>
        <v>0.98472644874400284</v>
      </c>
      <c r="E4057" s="24">
        <v>95.6</v>
      </c>
      <c r="F4057" s="19">
        <f t="shared" si="189"/>
        <v>94.139848499926671</v>
      </c>
      <c r="G4057" s="24">
        <v>54</v>
      </c>
      <c r="H4057" s="19">
        <f t="shared" si="190"/>
        <v>53.175228232176153</v>
      </c>
      <c r="I4057" s="24">
        <v>122.6</v>
      </c>
      <c r="J4057" s="19">
        <f t="shared" si="191"/>
        <v>120.72746261601475</v>
      </c>
    </row>
    <row r="4058" spans="1:10" x14ac:dyDescent="0.25">
      <c r="A4058" s="3">
        <v>2038</v>
      </c>
      <c r="B4058" s="3">
        <v>3</v>
      </c>
      <c r="C4058" s="4">
        <v>23</v>
      </c>
      <c r="D4058" s="20">
        <f>INDEX('Prom Factor Mensual Hora 0,5'!$B$5:$N$28,MATCH('Casos CMg'!$C4058,'Prom Factor Mensual Hora 0,5'!$A$5:$A$28,0),MATCH('Casos CMg'!$B4058,'Prom Factor Mensual Hora 0,5'!$B$4:$M$4,0))</f>
        <v>0.98472482955936425</v>
      </c>
      <c r="E4058" s="24">
        <v>97.3</v>
      </c>
      <c r="F4058" s="19">
        <f t="shared" si="189"/>
        <v>95.813725916126131</v>
      </c>
      <c r="G4058" s="24">
        <v>54.6</v>
      </c>
      <c r="H4058" s="19">
        <f t="shared" si="190"/>
        <v>53.765975693941286</v>
      </c>
      <c r="I4058" s="24">
        <v>124.6</v>
      </c>
      <c r="J4058" s="19">
        <f t="shared" si="191"/>
        <v>122.69671376309678</v>
      </c>
    </row>
    <row r="4059" spans="1:10" x14ac:dyDescent="0.25">
      <c r="A4059" s="3">
        <v>2038</v>
      </c>
      <c r="B4059" s="3">
        <v>4</v>
      </c>
      <c r="C4059" s="4">
        <v>0</v>
      </c>
      <c r="D4059" s="20">
        <f>INDEX('Prom Factor Mensual Hora 0,5'!$B$5:$N$28,MATCH('Casos CMg'!$C4059,'Prom Factor Mensual Hora 0,5'!$A$5:$A$28,0),MATCH('Casos CMg'!$B4059,'Prom Factor Mensual Hora 0,5'!$B$4:$M$4,0))</f>
        <v>0.98509089613217082</v>
      </c>
      <c r="E4059" s="24">
        <v>103</v>
      </c>
      <c r="F4059" s="19">
        <f t="shared" si="189"/>
        <v>101.46436230161359</v>
      </c>
      <c r="G4059" s="24">
        <v>56.8</v>
      </c>
      <c r="H4059" s="19">
        <f t="shared" si="190"/>
        <v>55.953162900307298</v>
      </c>
      <c r="I4059" s="24">
        <v>134</v>
      </c>
      <c r="J4059" s="19">
        <f t="shared" si="191"/>
        <v>132.00218008171089</v>
      </c>
    </row>
    <row r="4060" spans="1:10" x14ac:dyDescent="0.25">
      <c r="A4060" s="3">
        <v>2038</v>
      </c>
      <c r="B4060" s="3">
        <v>4</v>
      </c>
      <c r="C4060" s="4">
        <v>1</v>
      </c>
      <c r="D4060" s="20">
        <f>INDEX('Prom Factor Mensual Hora 0,5'!$B$5:$N$28,MATCH('Casos CMg'!$C4060,'Prom Factor Mensual Hora 0,5'!$A$5:$A$28,0),MATCH('Casos CMg'!$B4060,'Prom Factor Mensual Hora 0,5'!$B$4:$M$4,0))</f>
        <v>0.99157639186385382</v>
      </c>
      <c r="E4060" s="24">
        <v>103.8</v>
      </c>
      <c r="F4060" s="19">
        <f t="shared" si="189"/>
        <v>102.92562947546803</v>
      </c>
      <c r="G4060" s="24">
        <v>57</v>
      </c>
      <c r="H4060" s="19">
        <f t="shared" si="190"/>
        <v>56.519854336239668</v>
      </c>
      <c r="I4060" s="24">
        <v>134.80000000000001</v>
      </c>
      <c r="J4060" s="19">
        <f t="shared" si="191"/>
        <v>133.66449762324751</v>
      </c>
    </row>
    <row r="4061" spans="1:10" x14ac:dyDescent="0.25">
      <c r="A4061" s="3">
        <v>2038</v>
      </c>
      <c r="B4061" s="3">
        <v>4</v>
      </c>
      <c r="C4061" s="4">
        <v>2</v>
      </c>
      <c r="D4061" s="20">
        <f>INDEX('Prom Factor Mensual Hora 0,5'!$B$5:$N$28,MATCH('Casos CMg'!$C4061,'Prom Factor Mensual Hora 0,5'!$A$5:$A$28,0),MATCH('Casos CMg'!$B4061,'Prom Factor Mensual Hora 0,5'!$B$4:$M$4,0))</f>
        <v>0.9919287834813304</v>
      </c>
      <c r="E4061" s="24">
        <v>103.8</v>
      </c>
      <c r="F4061" s="19">
        <f t="shared" si="189"/>
        <v>102.96220772536209</v>
      </c>
      <c r="G4061" s="24">
        <v>57</v>
      </c>
      <c r="H4061" s="19">
        <f t="shared" si="190"/>
        <v>56.539940658435832</v>
      </c>
      <c r="I4061" s="24">
        <v>134.80000000000001</v>
      </c>
      <c r="J4061" s="19">
        <f t="shared" si="191"/>
        <v>133.71200001328336</v>
      </c>
    </row>
    <row r="4062" spans="1:10" x14ac:dyDescent="0.25">
      <c r="A4062" s="3">
        <v>2038</v>
      </c>
      <c r="B4062" s="3">
        <v>4</v>
      </c>
      <c r="C4062" s="4">
        <v>3</v>
      </c>
      <c r="D4062" s="20">
        <f>INDEX('Prom Factor Mensual Hora 0,5'!$B$5:$N$28,MATCH('Casos CMg'!$C4062,'Prom Factor Mensual Hora 0,5'!$A$5:$A$28,0),MATCH('Casos CMg'!$B4062,'Prom Factor Mensual Hora 0,5'!$B$4:$M$4,0))</f>
        <v>0.99192985235620701</v>
      </c>
      <c r="E4062" s="24">
        <v>103.8</v>
      </c>
      <c r="F4062" s="19">
        <f t="shared" si="189"/>
        <v>102.96231867457429</v>
      </c>
      <c r="G4062" s="24">
        <v>57</v>
      </c>
      <c r="H4062" s="19">
        <f t="shared" si="190"/>
        <v>56.540001584303802</v>
      </c>
      <c r="I4062" s="24">
        <v>134.80000000000001</v>
      </c>
      <c r="J4062" s="19">
        <f t="shared" si="191"/>
        <v>133.71214409761672</v>
      </c>
    </row>
    <row r="4063" spans="1:10" x14ac:dyDescent="0.25">
      <c r="A4063" s="3">
        <v>2038</v>
      </c>
      <c r="B4063" s="3">
        <v>4</v>
      </c>
      <c r="C4063" s="4">
        <v>4</v>
      </c>
      <c r="D4063" s="20">
        <f>INDEX('Prom Factor Mensual Hora 0,5'!$B$5:$N$28,MATCH('Casos CMg'!$C4063,'Prom Factor Mensual Hora 0,5'!$A$5:$A$28,0),MATCH('Casos CMg'!$B4063,'Prom Factor Mensual Hora 0,5'!$B$4:$M$4,0))</f>
        <v>0.99192951449224909</v>
      </c>
      <c r="E4063" s="24">
        <v>103.8</v>
      </c>
      <c r="F4063" s="19">
        <f t="shared" si="189"/>
        <v>102.96228360429545</v>
      </c>
      <c r="G4063" s="24">
        <v>57</v>
      </c>
      <c r="H4063" s="19">
        <f t="shared" si="190"/>
        <v>56.539982326058201</v>
      </c>
      <c r="I4063" s="24">
        <v>134.80000000000001</v>
      </c>
      <c r="J4063" s="19">
        <f t="shared" si="191"/>
        <v>133.71209855355519</v>
      </c>
    </row>
    <row r="4064" spans="1:10" x14ac:dyDescent="0.25">
      <c r="A4064" s="3">
        <v>2038</v>
      </c>
      <c r="B4064" s="3">
        <v>4</v>
      </c>
      <c r="C4064" s="4">
        <v>5</v>
      </c>
      <c r="D4064" s="20">
        <f>INDEX('Prom Factor Mensual Hora 0,5'!$B$5:$N$28,MATCH('Casos CMg'!$C4064,'Prom Factor Mensual Hora 0,5'!$A$5:$A$28,0),MATCH('Casos CMg'!$B4064,'Prom Factor Mensual Hora 0,5'!$B$4:$M$4,0))</f>
        <v>0.99192620075401927</v>
      </c>
      <c r="E4064" s="24">
        <v>103.8</v>
      </c>
      <c r="F4064" s="19">
        <f t="shared" si="189"/>
        <v>102.9619396382672</v>
      </c>
      <c r="G4064" s="24">
        <v>57</v>
      </c>
      <c r="H4064" s="19">
        <f t="shared" si="190"/>
        <v>56.539793442979096</v>
      </c>
      <c r="I4064" s="24">
        <v>134.80000000000001</v>
      </c>
      <c r="J4064" s="19">
        <f t="shared" si="191"/>
        <v>133.7116518616418</v>
      </c>
    </row>
    <row r="4065" spans="1:10" x14ac:dyDescent="0.25">
      <c r="A4065" s="3">
        <v>2038</v>
      </c>
      <c r="B4065" s="3">
        <v>4</v>
      </c>
      <c r="C4065" s="4">
        <v>6</v>
      </c>
      <c r="D4065" s="20">
        <f>INDEX('Prom Factor Mensual Hora 0,5'!$B$5:$N$28,MATCH('Casos CMg'!$C4065,'Prom Factor Mensual Hora 0,5'!$A$5:$A$28,0),MATCH('Casos CMg'!$B4065,'Prom Factor Mensual Hora 0,5'!$B$4:$M$4,0))</f>
        <v>0.99192118293680531</v>
      </c>
      <c r="E4065" s="24">
        <v>103.8</v>
      </c>
      <c r="F4065" s="19">
        <f t="shared" si="189"/>
        <v>102.96141878884039</v>
      </c>
      <c r="G4065" s="24">
        <v>57</v>
      </c>
      <c r="H4065" s="19">
        <f t="shared" si="190"/>
        <v>56.539507427397901</v>
      </c>
      <c r="I4065" s="24">
        <v>134.80000000000001</v>
      </c>
      <c r="J4065" s="19">
        <f t="shared" si="191"/>
        <v>133.71097545988135</v>
      </c>
    </row>
    <row r="4066" spans="1:10" x14ac:dyDescent="0.25">
      <c r="A4066" s="3">
        <v>2038</v>
      </c>
      <c r="B4066" s="3">
        <v>4</v>
      </c>
      <c r="C4066" s="4">
        <v>7</v>
      </c>
      <c r="D4066" s="20">
        <f>INDEX('Prom Factor Mensual Hora 0,5'!$B$5:$N$28,MATCH('Casos CMg'!$C4066,'Prom Factor Mensual Hora 0,5'!$A$5:$A$28,0),MATCH('Casos CMg'!$B4066,'Prom Factor Mensual Hora 0,5'!$B$4:$M$4,0))</f>
        <v>0.99192664764138638</v>
      </c>
      <c r="E4066" s="24">
        <v>69.2</v>
      </c>
      <c r="F4066" s="19">
        <f t="shared" si="189"/>
        <v>68.64132401678394</v>
      </c>
      <c r="G4066" s="24">
        <v>37.200000000000003</v>
      </c>
      <c r="H4066" s="19">
        <f t="shared" si="190"/>
        <v>36.899671292259576</v>
      </c>
      <c r="I4066" s="24">
        <v>90.3</v>
      </c>
      <c r="J4066" s="19">
        <f t="shared" si="191"/>
        <v>89.570976282017185</v>
      </c>
    </row>
    <row r="4067" spans="1:10" x14ac:dyDescent="0.25">
      <c r="A4067" s="3">
        <v>2038</v>
      </c>
      <c r="B4067" s="3">
        <v>4</v>
      </c>
      <c r="C4067" s="4">
        <v>8</v>
      </c>
      <c r="D4067" s="20">
        <f>INDEX('Prom Factor Mensual Hora 0,5'!$B$5:$N$28,MATCH('Casos CMg'!$C4067,'Prom Factor Mensual Hora 0,5'!$A$5:$A$28,0),MATCH('Casos CMg'!$B4067,'Prom Factor Mensual Hora 0,5'!$B$4:$M$4,0))</f>
        <v>0.99191684978434647</v>
      </c>
      <c r="E4067" s="24">
        <v>69.2</v>
      </c>
      <c r="F4067" s="19">
        <f t="shared" si="189"/>
        <v>68.640646005076775</v>
      </c>
      <c r="G4067" s="24">
        <v>37.200000000000003</v>
      </c>
      <c r="H4067" s="19">
        <f t="shared" si="190"/>
        <v>36.899306811977688</v>
      </c>
      <c r="I4067" s="24">
        <v>90.3</v>
      </c>
      <c r="J4067" s="19">
        <f t="shared" si="191"/>
        <v>89.570091535526487</v>
      </c>
    </row>
    <row r="4068" spans="1:10" x14ac:dyDescent="0.25">
      <c r="A4068" s="3">
        <v>2038</v>
      </c>
      <c r="B4068" s="3">
        <v>4</v>
      </c>
      <c r="C4068" s="4">
        <v>9</v>
      </c>
      <c r="D4068" s="20">
        <f>INDEX('Prom Factor Mensual Hora 0,5'!$B$5:$N$28,MATCH('Casos CMg'!$C4068,'Prom Factor Mensual Hora 0,5'!$A$5:$A$28,0),MATCH('Casos CMg'!$B4068,'Prom Factor Mensual Hora 0,5'!$B$4:$M$4,0))</f>
        <v>0.99594377952619184</v>
      </c>
      <c r="E4068" s="24">
        <v>68.5</v>
      </c>
      <c r="F4068" s="19">
        <f t="shared" si="189"/>
        <v>68.222148897544145</v>
      </c>
      <c r="G4068" s="24">
        <v>35.700000000000003</v>
      </c>
      <c r="H4068" s="19">
        <f t="shared" si="190"/>
        <v>35.555192929085052</v>
      </c>
      <c r="I4068" s="24">
        <v>88.9</v>
      </c>
      <c r="J4068" s="19">
        <f t="shared" si="191"/>
        <v>88.539401999878464</v>
      </c>
    </row>
    <row r="4069" spans="1:10" x14ac:dyDescent="0.25">
      <c r="A4069" s="3">
        <v>2038</v>
      </c>
      <c r="B4069" s="3">
        <v>4</v>
      </c>
      <c r="C4069" s="4">
        <v>10</v>
      </c>
      <c r="D4069" s="20">
        <f>INDEX('Prom Factor Mensual Hora 0,5'!$B$5:$N$28,MATCH('Casos CMg'!$C4069,'Prom Factor Mensual Hora 0,5'!$A$5:$A$28,0),MATCH('Casos CMg'!$B4069,'Prom Factor Mensual Hora 0,5'!$B$4:$M$4,0))</f>
        <v>0.99798323656580945</v>
      </c>
      <c r="E4069" s="24">
        <v>68.5</v>
      </c>
      <c r="F4069" s="19">
        <f t="shared" si="189"/>
        <v>68.361851704757953</v>
      </c>
      <c r="G4069" s="24">
        <v>35.700000000000003</v>
      </c>
      <c r="H4069" s="19">
        <f t="shared" si="190"/>
        <v>35.6280015453994</v>
      </c>
      <c r="I4069" s="24">
        <v>88.9</v>
      </c>
      <c r="J4069" s="19">
        <f t="shared" si="191"/>
        <v>88.720709730700463</v>
      </c>
    </row>
    <row r="4070" spans="1:10" x14ac:dyDescent="0.25">
      <c r="A4070" s="3">
        <v>2038</v>
      </c>
      <c r="B4070" s="3">
        <v>4</v>
      </c>
      <c r="C4070" s="4">
        <v>11</v>
      </c>
      <c r="D4070" s="20">
        <f>INDEX('Prom Factor Mensual Hora 0,5'!$B$5:$N$28,MATCH('Casos CMg'!$C4070,'Prom Factor Mensual Hora 0,5'!$A$5:$A$28,0),MATCH('Casos CMg'!$B4070,'Prom Factor Mensual Hora 0,5'!$B$4:$M$4,0))</f>
        <v>0.99678871284927506</v>
      </c>
      <c r="E4070" s="24">
        <v>68.5</v>
      </c>
      <c r="F4070" s="19">
        <f t="shared" si="189"/>
        <v>68.280026830175345</v>
      </c>
      <c r="G4070" s="24">
        <v>35.700000000000003</v>
      </c>
      <c r="H4070" s="19">
        <f t="shared" si="190"/>
        <v>35.585357048719125</v>
      </c>
      <c r="I4070" s="24">
        <v>88.9</v>
      </c>
      <c r="J4070" s="19">
        <f t="shared" si="191"/>
        <v>88.614516572300559</v>
      </c>
    </row>
    <row r="4071" spans="1:10" x14ac:dyDescent="0.25">
      <c r="A4071" s="3">
        <v>2038</v>
      </c>
      <c r="B4071" s="3">
        <v>4</v>
      </c>
      <c r="C4071" s="4">
        <v>12</v>
      </c>
      <c r="D4071" s="20">
        <f>INDEX('Prom Factor Mensual Hora 0,5'!$B$5:$N$28,MATCH('Casos CMg'!$C4071,'Prom Factor Mensual Hora 0,5'!$A$5:$A$28,0),MATCH('Casos CMg'!$B4071,'Prom Factor Mensual Hora 0,5'!$B$4:$M$4,0))</f>
        <v>0.99767261409568264</v>
      </c>
      <c r="E4071" s="24">
        <v>68.5</v>
      </c>
      <c r="F4071" s="19">
        <f t="shared" si="189"/>
        <v>68.340574065554264</v>
      </c>
      <c r="G4071" s="24">
        <v>35.700000000000003</v>
      </c>
      <c r="H4071" s="19">
        <f t="shared" si="190"/>
        <v>35.616912323215871</v>
      </c>
      <c r="I4071" s="24">
        <v>88.9</v>
      </c>
      <c r="J4071" s="19">
        <f t="shared" si="191"/>
        <v>88.693095393106191</v>
      </c>
    </row>
    <row r="4072" spans="1:10" x14ac:dyDescent="0.25">
      <c r="A4072" s="3">
        <v>2038</v>
      </c>
      <c r="B4072" s="3">
        <v>4</v>
      </c>
      <c r="C4072" s="4">
        <v>13</v>
      </c>
      <c r="D4072" s="20">
        <f>INDEX('Prom Factor Mensual Hora 0,5'!$B$5:$N$28,MATCH('Casos CMg'!$C4072,'Prom Factor Mensual Hora 0,5'!$A$5:$A$28,0),MATCH('Casos CMg'!$B4072,'Prom Factor Mensual Hora 0,5'!$B$4:$M$4,0))</f>
        <v>0.99791573873240724</v>
      </c>
      <c r="E4072" s="24">
        <v>68.5</v>
      </c>
      <c r="F4072" s="19">
        <f t="shared" si="189"/>
        <v>68.357228103169902</v>
      </c>
      <c r="G4072" s="24">
        <v>35.700000000000003</v>
      </c>
      <c r="H4072" s="19">
        <f t="shared" si="190"/>
        <v>35.625591872746945</v>
      </c>
      <c r="I4072" s="24">
        <v>88.9</v>
      </c>
      <c r="J4072" s="19">
        <f t="shared" si="191"/>
        <v>88.714709173311007</v>
      </c>
    </row>
    <row r="4073" spans="1:10" x14ac:dyDescent="0.25">
      <c r="A4073" s="3">
        <v>2038</v>
      </c>
      <c r="B4073" s="3">
        <v>4</v>
      </c>
      <c r="C4073" s="4">
        <v>14</v>
      </c>
      <c r="D4073" s="20">
        <f>INDEX('Prom Factor Mensual Hora 0,5'!$B$5:$N$28,MATCH('Casos CMg'!$C4073,'Prom Factor Mensual Hora 0,5'!$A$5:$A$28,0),MATCH('Casos CMg'!$B4073,'Prom Factor Mensual Hora 0,5'!$B$4:$M$4,0))</f>
        <v>0.99868782859209315</v>
      </c>
      <c r="E4073" s="24">
        <v>68.5</v>
      </c>
      <c r="F4073" s="19">
        <f t="shared" si="189"/>
        <v>68.410116258558375</v>
      </c>
      <c r="G4073" s="24">
        <v>35.700000000000003</v>
      </c>
      <c r="H4073" s="19">
        <f t="shared" si="190"/>
        <v>35.65315548073773</v>
      </c>
      <c r="I4073" s="24">
        <v>88.9</v>
      </c>
      <c r="J4073" s="19">
        <f t="shared" si="191"/>
        <v>88.78334796183708</v>
      </c>
    </row>
    <row r="4074" spans="1:10" x14ac:dyDescent="0.25">
      <c r="A4074" s="3">
        <v>2038</v>
      </c>
      <c r="B4074" s="3">
        <v>4</v>
      </c>
      <c r="C4074" s="4">
        <v>15</v>
      </c>
      <c r="D4074" s="20">
        <f>INDEX('Prom Factor Mensual Hora 0,5'!$B$5:$N$28,MATCH('Casos CMg'!$C4074,'Prom Factor Mensual Hora 0,5'!$A$5:$A$28,0),MATCH('Casos CMg'!$B4074,'Prom Factor Mensual Hora 0,5'!$B$4:$M$4,0))</f>
        <v>0.99952541975940357</v>
      </c>
      <c r="E4074" s="24">
        <v>68.5</v>
      </c>
      <c r="F4074" s="19">
        <f t="shared" si="189"/>
        <v>68.467491253519142</v>
      </c>
      <c r="G4074" s="24">
        <v>35.700000000000003</v>
      </c>
      <c r="H4074" s="19">
        <f t="shared" si="190"/>
        <v>35.683057485410707</v>
      </c>
      <c r="I4074" s="24">
        <v>88.9</v>
      </c>
      <c r="J4074" s="19">
        <f t="shared" si="191"/>
        <v>88.857809816610981</v>
      </c>
    </row>
    <row r="4075" spans="1:10" x14ac:dyDescent="0.25">
      <c r="A4075" s="3">
        <v>2038</v>
      </c>
      <c r="B4075" s="3">
        <v>4</v>
      </c>
      <c r="C4075" s="4">
        <v>16</v>
      </c>
      <c r="D4075" s="20">
        <f>INDEX('Prom Factor Mensual Hora 0,5'!$B$5:$N$28,MATCH('Casos CMg'!$C4075,'Prom Factor Mensual Hora 0,5'!$A$5:$A$28,0),MATCH('Casos CMg'!$B4075,'Prom Factor Mensual Hora 0,5'!$B$4:$M$4,0))</f>
        <v>0.99952220941951331</v>
      </c>
      <c r="E4075" s="24">
        <v>68.5</v>
      </c>
      <c r="F4075" s="19">
        <f t="shared" si="189"/>
        <v>68.467271345236668</v>
      </c>
      <c r="G4075" s="24">
        <v>35.700000000000003</v>
      </c>
      <c r="H4075" s="19">
        <f t="shared" si="190"/>
        <v>35.682942876276627</v>
      </c>
      <c r="I4075" s="24">
        <v>88.9</v>
      </c>
      <c r="J4075" s="19">
        <f t="shared" si="191"/>
        <v>88.857524417394742</v>
      </c>
    </row>
    <row r="4076" spans="1:10" x14ac:dyDescent="0.25">
      <c r="A4076" s="3">
        <v>2038</v>
      </c>
      <c r="B4076" s="3">
        <v>4</v>
      </c>
      <c r="C4076" s="4">
        <v>17</v>
      </c>
      <c r="D4076" s="20">
        <f>INDEX('Prom Factor Mensual Hora 0,5'!$B$5:$N$28,MATCH('Casos CMg'!$C4076,'Prom Factor Mensual Hora 0,5'!$A$5:$A$28,0),MATCH('Casos CMg'!$B4076,'Prom Factor Mensual Hora 0,5'!$B$4:$M$4,0))</f>
        <v>0.99860950025282025</v>
      </c>
      <c r="E4076" s="24">
        <v>81.5</v>
      </c>
      <c r="F4076" s="19">
        <f t="shared" si="189"/>
        <v>81.386674270604857</v>
      </c>
      <c r="G4076" s="24">
        <v>43.5</v>
      </c>
      <c r="H4076" s="19">
        <f t="shared" si="190"/>
        <v>43.439513260997678</v>
      </c>
      <c r="I4076" s="24">
        <v>106.4</v>
      </c>
      <c r="J4076" s="19">
        <f t="shared" si="191"/>
        <v>106.25205082690007</v>
      </c>
    </row>
    <row r="4077" spans="1:10" x14ac:dyDescent="0.25">
      <c r="A4077" s="3">
        <v>2038</v>
      </c>
      <c r="B4077" s="3">
        <v>4</v>
      </c>
      <c r="C4077" s="4">
        <v>18</v>
      </c>
      <c r="D4077" s="20">
        <f>INDEX('Prom Factor Mensual Hora 0,5'!$B$5:$N$28,MATCH('Casos CMg'!$C4077,'Prom Factor Mensual Hora 0,5'!$A$5:$A$28,0),MATCH('Casos CMg'!$B4077,'Prom Factor Mensual Hora 0,5'!$B$4:$M$4,0))</f>
        <v>0.99389643847884923</v>
      </c>
      <c r="E4077" s="24">
        <v>81.5</v>
      </c>
      <c r="F4077" s="19">
        <f t="shared" si="189"/>
        <v>81.002559736026214</v>
      </c>
      <c r="G4077" s="24">
        <v>43.5</v>
      </c>
      <c r="H4077" s="19">
        <f t="shared" si="190"/>
        <v>43.23449507382994</v>
      </c>
      <c r="I4077" s="24">
        <v>106.4</v>
      </c>
      <c r="J4077" s="19">
        <f t="shared" si="191"/>
        <v>105.75058105414956</v>
      </c>
    </row>
    <row r="4078" spans="1:10" x14ac:dyDescent="0.25">
      <c r="A4078" s="3">
        <v>2038</v>
      </c>
      <c r="B4078" s="3">
        <v>4</v>
      </c>
      <c r="C4078" s="4">
        <v>19</v>
      </c>
      <c r="D4078" s="20">
        <f>INDEX('Prom Factor Mensual Hora 0,5'!$B$5:$N$28,MATCH('Casos CMg'!$C4078,'Prom Factor Mensual Hora 0,5'!$A$5:$A$28,0),MATCH('Casos CMg'!$B4078,'Prom Factor Mensual Hora 0,5'!$B$4:$M$4,0))</f>
        <v>0.98457365554055476</v>
      </c>
      <c r="E4078" s="24">
        <v>98.2</v>
      </c>
      <c r="F4078" s="19">
        <f t="shared" si="189"/>
        <v>96.685132974082478</v>
      </c>
      <c r="G4078" s="24">
        <v>55.4</v>
      </c>
      <c r="H4078" s="19">
        <f t="shared" si="190"/>
        <v>54.545380516946736</v>
      </c>
      <c r="I4078" s="24">
        <v>129.4</v>
      </c>
      <c r="J4078" s="19">
        <f t="shared" si="191"/>
        <v>127.40383102694778</v>
      </c>
    </row>
    <row r="4079" spans="1:10" x14ac:dyDescent="0.25">
      <c r="A4079" s="3">
        <v>2038</v>
      </c>
      <c r="B4079" s="3">
        <v>4</v>
      </c>
      <c r="C4079" s="4">
        <v>20</v>
      </c>
      <c r="D4079" s="20">
        <f>INDEX('Prom Factor Mensual Hora 0,5'!$B$5:$N$28,MATCH('Casos CMg'!$C4079,'Prom Factor Mensual Hora 0,5'!$A$5:$A$28,0),MATCH('Casos CMg'!$B4079,'Prom Factor Mensual Hora 0,5'!$B$4:$M$4,0))</f>
        <v>0.98457924790758422</v>
      </c>
      <c r="E4079" s="24">
        <v>97.4</v>
      </c>
      <c r="F4079" s="19">
        <f t="shared" si="189"/>
        <v>95.898018746198716</v>
      </c>
      <c r="G4079" s="24">
        <v>55.1</v>
      </c>
      <c r="H4079" s="19">
        <f t="shared" si="190"/>
        <v>54.25031655970789</v>
      </c>
      <c r="I4079" s="24">
        <v>128.6</v>
      </c>
      <c r="J4079" s="19">
        <f t="shared" si="191"/>
        <v>126.61689128091533</v>
      </c>
    </row>
    <row r="4080" spans="1:10" x14ac:dyDescent="0.25">
      <c r="A4080" s="3">
        <v>2038</v>
      </c>
      <c r="B4080" s="3">
        <v>4</v>
      </c>
      <c r="C4080" s="4">
        <v>21</v>
      </c>
      <c r="D4080" s="20">
        <f>INDEX('Prom Factor Mensual Hora 0,5'!$B$5:$N$28,MATCH('Casos CMg'!$C4080,'Prom Factor Mensual Hora 0,5'!$A$5:$A$28,0),MATCH('Casos CMg'!$B4080,'Prom Factor Mensual Hora 0,5'!$B$4:$M$4,0))</f>
        <v>0.98458014440950103</v>
      </c>
      <c r="E4080" s="24">
        <v>97.4</v>
      </c>
      <c r="F4080" s="19">
        <f t="shared" si="189"/>
        <v>95.898106065485408</v>
      </c>
      <c r="G4080" s="24">
        <v>55.1</v>
      </c>
      <c r="H4080" s="19">
        <f t="shared" si="190"/>
        <v>54.250365956963506</v>
      </c>
      <c r="I4080" s="24">
        <v>128.6</v>
      </c>
      <c r="J4080" s="19">
        <f t="shared" si="191"/>
        <v>126.61700657106182</v>
      </c>
    </row>
    <row r="4081" spans="1:10" x14ac:dyDescent="0.25">
      <c r="A4081" s="3">
        <v>2038</v>
      </c>
      <c r="B4081" s="3">
        <v>4</v>
      </c>
      <c r="C4081" s="4">
        <v>22</v>
      </c>
      <c r="D4081" s="20">
        <f>INDEX('Prom Factor Mensual Hora 0,5'!$B$5:$N$28,MATCH('Casos CMg'!$C4081,'Prom Factor Mensual Hora 0,5'!$A$5:$A$28,0),MATCH('Casos CMg'!$B4081,'Prom Factor Mensual Hora 0,5'!$B$4:$M$4,0))</f>
        <v>0.98457983492759882</v>
      </c>
      <c r="E4081" s="24">
        <v>97.4</v>
      </c>
      <c r="F4081" s="19">
        <f t="shared" si="189"/>
        <v>95.898075921948134</v>
      </c>
      <c r="G4081" s="24">
        <v>55.1</v>
      </c>
      <c r="H4081" s="19">
        <f t="shared" si="190"/>
        <v>54.250348904510695</v>
      </c>
      <c r="I4081" s="24">
        <v>128.6</v>
      </c>
      <c r="J4081" s="19">
        <f t="shared" si="191"/>
        <v>126.61696677168921</v>
      </c>
    </row>
    <row r="4082" spans="1:10" x14ac:dyDescent="0.25">
      <c r="A4082" s="3">
        <v>2038</v>
      </c>
      <c r="B4082" s="3">
        <v>4</v>
      </c>
      <c r="C4082" s="4">
        <v>23</v>
      </c>
      <c r="D4082" s="20">
        <f>INDEX('Prom Factor Mensual Hora 0,5'!$B$5:$N$28,MATCH('Casos CMg'!$C4082,'Prom Factor Mensual Hora 0,5'!$A$5:$A$28,0),MATCH('Casos CMg'!$B4082,'Prom Factor Mensual Hora 0,5'!$B$4:$M$4,0))</f>
        <v>0.9845834688629721</v>
      </c>
      <c r="E4082" s="24">
        <v>98.2</v>
      </c>
      <c r="F4082" s="19">
        <f t="shared" si="189"/>
        <v>96.68609664234387</v>
      </c>
      <c r="G4082" s="24">
        <v>55.4</v>
      </c>
      <c r="H4082" s="19">
        <f t="shared" si="190"/>
        <v>54.545924175008651</v>
      </c>
      <c r="I4082" s="24">
        <v>129.4</v>
      </c>
      <c r="J4082" s="19">
        <f t="shared" si="191"/>
        <v>127.40510087086859</v>
      </c>
    </row>
    <row r="4083" spans="1:10" x14ac:dyDescent="0.25">
      <c r="A4083" s="3">
        <v>2038</v>
      </c>
      <c r="B4083" s="3">
        <v>5</v>
      </c>
      <c r="C4083" s="4">
        <v>0</v>
      </c>
      <c r="D4083" s="20">
        <f>INDEX('Prom Factor Mensual Hora 0,5'!$B$5:$N$28,MATCH('Casos CMg'!$C4083,'Prom Factor Mensual Hora 0,5'!$A$5:$A$28,0),MATCH('Casos CMg'!$B4083,'Prom Factor Mensual Hora 0,5'!$B$4:$M$4,0))</f>
        <v>0.98650376681470309</v>
      </c>
      <c r="E4083" s="24">
        <v>110.1</v>
      </c>
      <c r="F4083" s="19">
        <f t="shared" si="189"/>
        <v>108.61406472629881</v>
      </c>
      <c r="G4083" s="24">
        <v>61.5</v>
      </c>
      <c r="H4083" s="19">
        <f t="shared" si="190"/>
        <v>60.669981659104238</v>
      </c>
      <c r="I4083" s="24">
        <v>146.19999999999999</v>
      </c>
      <c r="J4083" s="19">
        <f t="shared" si="191"/>
        <v>144.22685070830957</v>
      </c>
    </row>
    <row r="4084" spans="1:10" x14ac:dyDescent="0.25">
      <c r="A4084" s="3">
        <v>2038</v>
      </c>
      <c r="B4084" s="3">
        <v>5</v>
      </c>
      <c r="C4084" s="4">
        <v>1</v>
      </c>
      <c r="D4084" s="20">
        <f>INDEX('Prom Factor Mensual Hora 0,5'!$B$5:$N$28,MATCH('Casos CMg'!$C4084,'Prom Factor Mensual Hora 0,5'!$A$5:$A$28,0),MATCH('Casos CMg'!$B4084,'Prom Factor Mensual Hora 0,5'!$B$4:$M$4,0))</f>
        <v>0.99019504867148112</v>
      </c>
      <c r="E4084" s="24">
        <v>111.8</v>
      </c>
      <c r="F4084" s="19">
        <f t="shared" si="189"/>
        <v>110.70380644147158</v>
      </c>
      <c r="G4084" s="24">
        <v>62.1</v>
      </c>
      <c r="H4084" s="19">
        <f t="shared" si="190"/>
        <v>61.49111252249898</v>
      </c>
      <c r="I4084" s="24">
        <v>148</v>
      </c>
      <c r="J4084" s="19">
        <f t="shared" si="191"/>
        <v>146.54886720337922</v>
      </c>
    </row>
    <row r="4085" spans="1:10" x14ac:dyDescent="0.25">
      <c r="A4085" s="3">
        <v>2038</v>
      </c>
      <c r="B4085" s="3">
        <v>5</v>
      </c>
      <c r="C4085" s="4">
        <v>2</v>
      </c>
      <c r="D4085" s="20">
        <f>INDEX('Prom Factor Mensual Hora 0,5'!$B$5:$N$28,MATCH('Casos CMg'!$C4085,'Prom Factor Mensual Hora 0,5'!$A$5:$A$28,0),MATCH('Casos CMg'!$B4085,'Prom Factor Mensual Hora 0,5'!$B$4:$M$4,0))</f>
        <v>0.99019368846559985</v>
      </c>
      <c r="E4085" s="24">
        <v>111.8</v>
      </c>
      <c r="F4085" s="19">
        <f t="shared" si="189"/>
        <v>110.70365437045406</v>
      </c>
      <c r="G4085" s="24">
        <v>62.1</v>
      </c>
      <c r="H4085" s="19">
        <f t="shared" si="190"/>
        <v>61.491028053713755</v>
      </c>
      <c r="I4085" s="24">
        <v>148</v>
      </c>
      <c r="J4085" s="19">
        <f t="shared" si="191"/>
        <v>146.54866589290879</v>
      </c>
    </row>
    <row r="4086" spans="1:10" x14ac:dyDescent="0.25">
      <c r="A4086" s="3">
        <v>2038</v>
      </c>
      <c r="B4086" s="3">
        <v>5</v>
      </c>
      <c r="C4086" s="4">
        <v>3</v>
      </c>
      <c r="D4086" s="20">
        <f>INDEX('Prom Factor Mensual Hora 0,5'!$B$5:$N$28,MATCH('Casos CMg'!$C4086,'Prom Factor Mensual Hora 0,5'!$A$5:$A$28,0),MATCH('Casos CMg'!$B4086,'Prom Factor Mensual Hora 0,5'!$B$4:$M$4,0))</f>
        <v>0.99019542660829607</v>
      </c>
      <c r="E4086" s="24">
        <v>111.8</v>
      </c>
      <c r="F4086" s="19">
        <f t="shared" si="189"/>
        <v>110.7038486948075</v>
      </c>
      <c r="G4086" s="24">
        <v>62.1</v>
      </c>
      <c r="H4086" s="19">
        <f t="shared" si="190"/>
        <v>61.491135992375185</v>
      </c>
      <c r="I4086" s="24">
        <v>148</v>
      </c>
      <c r="J4086" s="19">
        <f t="shared" si="191"/>
        <v>146.54892313802782</v>
      </c>
    </row>
    <row r="4087" spans="1:10" x14ac:dyDescent="0.25">
      <c r="A4087" s="3">
        <v>2038</v>
      </c>
      <c r="B4087" s="3">
        <v>5</v>
      </c>
      <c r="C4087" s="4">
        <v>4</v>
      </c>
      <c r="D4087" s="20">
        <f>INDEX('Prom Factor Mensual Hora 0,5'!$B$5:$N$28,MATCH('Casos CMg'!$C4087,'Prom Factor Mensual Hora 0,5'!$A$5:$A$28,0),MATCH('Casos CMg'!$B4087,'Prom Factor Mensual Hora 0,5'!$B$4:$M$4,0))</f>
        <v>0.99019337798033169</v>
      </c>
      <c r="E4087" s="24">
        <v>111.8</v>
      </c>
      <c r="F4087" s="19">
        <f t="shared" si="189"/>
        <v>110.70361965820108</v>
      </c>
      <c r="G4087" s="24">
        <v>62.1</v>
      </c>
      <c r="H4087" s="19">
        <f t="shared" si="190"/>
        <v>61.491008772578603</v>
      </c>
      <c r="I4087" s="24">
        <v>148</v>
      </c>
      <c r="J4087" s="19">
        <f t="shared" si="191"/>
        <v>146.5486199410891</v>
      </c>
    </row>
    <row r="4088" spans="1:10" x14ac:dyDescent="0.25">
      <c r="A4088" s="3">
        <v>2038</v>
      </c>
      <c r="B4088" s="3">
        <v>5</v>
      </c>
      <c r="C4088" s="4">
        <v>5</v>
      </c>
      <c r="D4088" s="20">
        <f>INDEX('Prom Factor Mensual Hora 0,5'!$B$5:$N$28,MATCH('Casos CMg'!$C4088,'Prom Factor Mensual Hora 0,5'!$A$5:$A$28,0),MATCH('Casos CMg'!$B4088,'Prom Factor Mensual Hora 0,5'!$B$4:$M$4,0))</f>
        <v>0.99019519642558873</v>
      </c>
      <c r="E4088" s="24">
        <v>111.8</v>
      </c>
      <c r="F4088" s="19">
        <f t="shared" si="189"/>
        <v>110.70382296038082</v>
      </c>
      <c r="G4088" s="24">
        <v>62.1</v>
      </c>
      <c r="H4088" s="19">
        <f t="shared" si="190"/>
        <v>61.491121698029062</v>
      </c>
      <c r="I4088" s="24">
        <v>148</v>
      </c>
      <c r="J4088" s="19">
        <f t="shared" si="191"/>
        <v>146.54888907098714</v>
      </c>
    </row>
    <row r="4089" spans="1:10" x14ac:dyDescent="0.25">
      <c r="A4089" s="3">
        <v>2038</v>
      </c>
      <c r="B4089" s="3">
        <v>5</v>
      </c>
      <c r="C4089" s="4">
        <v>6</v>
      </c>
      <c r="D4089" s="20">
        <f>INDEX('Prom Factor Mensual Hora 0,5'!$B$5:$N$28,MATCH('Casos CMg'!$C4089,'Prom Factor Mensual Hora 0,5'!$A$5:$A$28,0),MATCH('Casos CMg'!$B4089,'Prom Factor Mensual Hora 0,5'!$B$4:$M$4,0))</f>
        <v>0.99019420252076495</v>
      </c>
      <c r="E4089" s="24">
        <v>111.8</v>
      </c>
      <c r="F4089" s="19">
        <f t="shared" si="189"/>
        <v>110.70371184182152</v>
      </c>
      <c r="G4089" s="24">
        <v>62.1</v>
      </c>
      <c r="H4089" s="19">
        <f t="shared" si="190"/>
        <v>61.491059976539503</v>
      </c>
      <c r="I4089" s="24">
        <v>148</v>
      </c>
      <c r="J4089" s="19">
        <f t="shared" si="191"/>
        <v>146.54874197307322</v>
      </c>
    </row>
    <row r="4090" spans="1:10" x14ac:dyDescent="0.25">
      <c r="A4090" s="3">
        <v>2038</v>
      </c>
      <c r="B4090" s="3">
        <v>5</v>
      </c>
      <c r="C4090" s="4">
        <v>7</v>
      </c>
      <c r="D4090" s="20">
        <f>INDEX('Prom Factor Mensual Hora 0,5'!$B$5:$N$28,MATCH('Casos CMg'!$C4090,'Prom Factor Mensual Hora 0,5'!$A$5:$A$28,0),MATCH('Casos CMg'!$B4090,'Prom Factor Mensual Hora 0,5'!$B$4:$M$4,0))</f>
        <v>0.99018860220577332</v>
      </c>
      <c r="E4090" s="24">
        <v>65.3</v>
      </c>
      <c r="F4090" s="19">
        <f t="shared" si="189"/>
        <v>64.659315724037</v>
      </c>
      <c r="G4090" s="24">
        <v>36.1</v>
      </c>
      <c r="H4090" s="19">
        <f t="shared" si="190"/>
        <v>35.74580853962842</v>
      </c>
      <c r="I4090" s="24">
        <v>82.5</v>
      </c>
      <c r="J4090" s="19">
        <f t="shared" si="191"/>
        <v>81.690559681976296</v>
      </c>
    </row>
    <row r="4091" spans="1:10" x14ac:dyDescent="0.25">
      <c r="A4091" s="3">
        <v>2038</v>
      </c>
      <c r="B4091" s="3">
        <v>5</v>
      </c>
      <c r="C4091" s="4">
        <v>8</v>
      </c>
      <c r="D4091" s="20">
        <f>INDEX('Prom Factor Mensual Hora 0,5'!$B$5:$N$28,MATCH('Casos CMg'!$C4091,'Prom Factor Mensual Hora 0,5'!$A$5:$A$28,0),MATCH('Casos CMg'!$B4091,'Prom Factor Mensual Hora 0,5'!$B$4:$M$4,0))</f>
        <v>0.99018569567088699</v>
      </c>
      <c r="E4091" s="24">
        <v>69.400000000000006</v>
      </c>
      <c r="F4091" s="19">
        <f t="shared" si="189"/>
        <v>68.718887279559567</v>
      </c>
      <c r="G4091" s="24">
        <v>37.4</v>
      </c>
      <c r="H4091" s="19">
        <f t="shared" si="190"/>
        <v>37.032945018091169</v>
      </c>
      <c r="I4091" s="24">
        <v>88.4</v>
      </c>
      <c r="J4091" s="19">
        <f t="shared" si="191"/>
        <v>87.532415497306417</v>
      </c>
    </row>
    <row r="4092" spans="1:10" x14ac:dyDescent="0.25">
      <c r="A4092" s="3">
        <v>2038</v>
      </c>
      <c r="B4092" s="3">
        <v>5</v>
      </c>
      <c r="C4092" s="4">
        <v>9</v>
      </c>
      <c r="D4092" s="20">
        <f>INDEX('Prom Factor Mensual Hora 0,5'!$B$5:$N$28,MATCH('Casos CMg'!$C4092,'Prom Factor Mensual Hora 0,5'!$A$5:$A$28,0),MATCH('Casos CMg'!$B4092,'Prom Factor Mensual Hora 0,5'!$B$4:$M$4,0))</f>
        <v>0.98983970721403225</v>
      </c>
      <c r="E4092" s="24">
        <v>72.900000000000006</v>
      </c>
      <c r="F4092" s="19">
        <f t="shared" si="189"/>
        <v>72.159314655902961</v>
      </c>
      <c r="G4092" s="24">
        <v>38.299999999999997</v>
      </c>
      <c r="H4092" s="19">
        <f t="shared" si="190"/>
        <v>37.910860786297434</v>
      </c>
      <c r="I4092" s="24">
        <v>93.4</v>
      </c>
      <c r="J4092" s="19">
        <f t="shared" si="191"/>
        <v>92.451028653790615</v>
      </c>
    </row>
    <row r="4093" spans="1:10" x14ac:dyDescent="0.25">
      <c r="A4093" s="3">
        <v>2038</v>
      </c>
      <c r="B4093" s="3">
        <v>5</v>
      </c>
      <c r="C4093" s="4">
        <v>10</v>
      </c>
      <c r="D4093" s="20">
        <f>INDEX('Prom Factor Mensual Hora 0,5'!$B$5:$N$28,MATCH('Casos CMg'!$C4093,'Prom Factor Mensual Hora 0,5'!$A$5:$A$28,0),MATCH('Casos CMg'!$B4093,'Prom Factor Mensual Hora 0,5'!$B$4:$M$4,0))</f>
        <v>0.99266718743237436</v>
      </c>
      <c r="E4093" s="24">
        <v>72.900000000000006</v>
      </c>
      <c r="F4093" s="19">
        <f t="shared" si="189"/>
        <v>72.365437963820099</v>
      </c>
      <c r="G4093" s="24">
        <v>38.299999999999997</v>
      </c>
      <c r="H4093" s="19">
        <f t="shared" si="190"/>
        <v>38.019153278659935</v>
      </c>
      <c r="I4093" s="24">
        <v>93.4</v>
      </c>
      <c r="J4093" s="19">
        <f t="shared" si="191"/>
        <v>92.715115306183776</v>
      </c>
    </row>
    <row r="4094" spans="1:10" x14ac:dyDescent="0.25">
      <c r="A4094" s="3">
        <v>2038</v>
      </c>
      <c r="B4094" s="3">
        <v>5</v>
      </c>
      <c r="C4094" s="4">
        <v>11</v>
      </c>
      <c r="D4094" s="20">
        <f>INDEX('Prom Factor Mensual Hora 0,5'!$B$5:$N$28,MATCH('Casos CMg'!$C4094,'Prom Factor Mensual Hora 0,5'!$A$5:$A$28,0),MATCH('Casos CMg'!$B4094,'Prom Factor Mensual Hora 0,5'!$B$4:$M$4,0))</f>
        <v>0.99218945653919455</v>
      </c>
      <c r="E4094" s="24">
        <v>73.099999999999994</v>
      </c>
      <c r="F4094" s="19">
        <f t="shared" si="189"/>
        <v>72.529049273015119</v>
      </c>
      <c r="G4094" s="24">
        <v>38.299999999999997</v>
      </c>
      <c r="H4094" s="19">
        <f t="shared" si="190"/>
        <v>38.000856185451148</v>
      </c>
      <c r="I4094" s="24">
        <v>93.6</v>
      </c>
      <c r="J4094" s="19">
        <f t="shared" si="191"/>
        <v>92.868933132068605</v>
      </c>
    </row>
    <row r="4095" spans="1:10" x14ac:dyDescent="0.25">
      <c r="A4095" s="3">
        <v>2038</v>
      </c>
      <c r="B4095" s="3">
        <v>5</v>
      </c>
      <c r="C4095" s="4">
        <v>12</v>
      </c>
      <c r="D4095" s="20">
        <f>INDEX('Prom Factor Mensual Hora 0,5'!$B$5:$N$28,MATCH('Casos CMg'!$C4095,'Prom Factor Mensual Hora 0,5'!$A$5:$A$28,0),MATCH('Casos CMg'!$B4095,'Prom Factor Mensual Hora 0,5'!$B$4:$M$4,0))</f>
        <v>0.99260033611078324</v>
      </c>
      <c r="E4095" s="24">
        <v>73.599999999999994</v>
      </c>
      <c r="F4095" s="19">
        <f t="shared" si="189"/>
        <v>73.055384737753641</v>
      </c>
      <c r="G4095" s="24">
        <v>38.4</v>
      </c>
      <c r="H4095" s="19">
        <f t="shared" si="190"/>
        <v>38.115852906654077</v>
      </c>
      <c r="I4095" s="24">
        <v>94.3</v>
      </c>
      <c r="J4095" s="19">
        <f t="shared" si="191"/>
        <v>93.602211695246851</v>
      </c>
    </row>
    <row r="4096" spans="1:10" x14ac:dyDescent="0.25">
      <c r="A4096" s="3">
        <v>2038</v>
      </c>
      <c r="B4096" s="3">
        <v>5</v>
      </c>
      <c r="C4096" s="4">
        <v>13</v>
      </c>
      <c r="D4096" s="20">
        <f>INDEX('Prom Factor Mensual Hora 0,5'!$B$5:$N$28,MATCH('Casos CMg'!$C4096,'Prom Factor Mensual Hora 0,5'!$A$5:$A$28,0),MATCH('Casos CMg'!$B4096,'Prom Factor Mensual Hora 0,5'!$B$4:$M$4,0))</f>
        <v>0.99401197200835911</v>
      </c>
      <c r="E4096" s="24">
        <v>73.3</v>
      </c>
      <c r="F4096" s="19">
        <f t="shared" si="189"/>
        <v>72.86107754821272</v>
      </c>
      <c r="G4096" s="24">
        <v>38.299999999999997</v>
      </c>
      <c r="H4096" s="19">
        <f t="shared" si="190"/>
        <v>38.070658527920152</v>
      </c>
      <c r="I4096" s="24">
        <v>93.8</v>
      </c>
      <c r="J4096" s="19">
        <f t="shared" si="191"/>
        <v>93.238322974384076</v>
      </c>
    </row>
    <row r="4097" spans="1:10" x14ac:dyDescent="0.25">
      <c r="A4097" s="3">
        <v>2038</v>
      </c>
      <c r="B4097" s="3">
        <v>5</v>
      </c>
      <c r="C4097" s="4">
        <v>14</v>
      </c>
      <c r="D4097" s="20">
        <f>INDEX('Prom Factor Mensual Hora 0,5'!$B$5:$N$28,MATCH('Casos CMg'!$C4097,'Prom Factor Mensual Hora 0,5'!$A$5:$A$28,0),MATCH('Casos CMg'!$B4097,'Prom Factor Mensual Hora 0,5'!$B$4:$M$4,0))</f>
        <v>0.99444557339715212</v>
      </c>
      <c r="E4097" s="24">
        <v>73.3</v>
      </c>
      <c r="F4097" s="19">
        <f t="shared" si="189"/>
        <v>72.892860530011248</v>
      </c>
      <c r="G4097" s="24">
        <v>38.299999999999997</v>
      </c>
      <c r="H4097" s="19">
        <f t="shared" si="190"/>
        <v>38.087265461110924</v>
      </c>
      <c r="I4097" s="24">
        <v>93.8</v>
      </c>
      <c r="J4097" s="19">
        <f t="shared" si="191"/>
        <v>93.278994784652866</v>
      </c>
    </row>
    <row r="4098" spans="1:10" x14ac:dyDescent="0.25">
      <c r="A4098" s="3">
        <v>2038</v>
      </c>
      <c r="B4098" s="3">
        <v>5</v>
      </c>
      <c r="C4098" s="4">
        <v>15</v>
      </c>
      <c r="D4098" s="20">
        <f>INDEX('Prom Factor Mensual Hora 0,5'!$B$5:$N$28,MATCH('Casos CMg'!$C4098,'Prom Factor Mensual Hora 0,5'!$A$5:$A$28,0),MATCH('Casos CMg'!$B4098,'Prom Factor Mensual Hora 0,5'!$B$4:$M$4,0))</f>
        <v>0.99781270706613279</v>
      </c>
      <c r="E4098" s="24">
        <v>73.3</v>
      </c>
      <c r="F4098" s="19">
        <f t="shared" si="189"/>
        <v>73.139671427947533</v>
      </c>
      <c r="G4098" s="24">
        <v>38.299999999999997</v>
      </c>
      <c r="H4098" s="19">
        <f t="shared" si="190"/>
        <v>38.216226680632886</v>
      </c>
      <c r="I4098" s="24">
        <v>93.8</v>
      </c>
      <c r="J4098" s="19">
        <f t="shared" si="191"/>
        <v>93.594831922803252</v>
      </c>
    </row>
    <row r="4099" spans="1:10" x14ac:dyDescent="0.25">
      <c r="A4099" s="3">
        <v>2038</v>
      </c>
      <c r="B4099" s="3">
        <v>5</v>
      </c>
      <c r="C4099" s="4">
        <v>16</v>
      </c>
      <c r="D4099" s="20">
        <f>INDEX('Prom Factor Mensual Hora 0,5'!$B$5:$N$28,MATCH('Casos CMg'!$C4099,'Prom Factor Mensual Hora 0,5'!$A$5:$A$28,0),MATCH('Casos CMg'!$B4099,'Prom Factor Mensual Hora 0,5'!$B$4:$M$4,0))</f>
        <v>0.99868145093179961</v>
      </c>
      <c r="E4099" s="24">
        <v>73.3</v>
      </c>
      <c r="F4099" s="19">
        <f t="shared" si="189"/>
        <v>73.203350353300905</v>
      </c>
      <c r="G4099" s="24">
        <v>38.299999999999997</v>
      </c>
      <c r="H4099" s="19">
        <f t="shared" si="190"/>
        <v>38.249499570687924</v>
      </c>
      <c r="I4099" s="24">
        <v>93.8</v>
      </c>
      <c r="J4099" s="19">
        <f t="shared" si="191"/>
        <v>93.676320097402794</v>
      </c>
    </row>
    <row r="4100" spans="1:10" x14ac:dyDescent="0.25">
      <c r="A4100" s="3">
        <v>2038</v>
      </c>
      <c r="B4100" s="3">
        <v>5</v>
      </c>
      <c r="C4100" s="4">
        <v>17</v>
      </c>
      <c r="D4100" s="20">
        <f>INDEX('Prom Factor Mensual Hora 0,5'!$B$5:$N$28,MATCH('Casos CMg'!$C4100,'Prom Factor Mensual Hora 0,5'!$A$5:$A$28,0),MATCH('Casos CMg'!$B4100,'Prom Factor Mensual Hora 0,5'!$B$4:$M$4,0))</f>
        <v>0.99249190244039487</v>
      </c>
      <c r="E4100" s="24">
        <v>73.099999999999994</v>
      </c>
      <c r="F4100" s="19">
        <f t="shared" ref="F4100:F4163" si="192">$E4100*$D4100</f>
        <v>72.551158068392866</v>
      </c>
      <c r="G4100" s="24">
        <v>38.299999999999997</v>
      </c>
      <c r="H4100" s="19">
        <f t="shared" ref="H4100:H4163" si="193">$G4100*$D4100</f>
        <v>38.012439863467122</v>
      </c>
      <c r="I4100" s="24">
        <v>93.6</v>
      </c>
      <c r="J4100" s="19">
        <f t="shared" ref="J4100:J4163" si="194">$I4100*$D4100</f>
        <v>92.897242068420951</v>
      </c>
    </row>
    <row r="4101" spans="1:10" x14ac:dyDescent="0.25">
      <c r="A4101" s="3">
        <v>2038</v>
      </c>
      <c r="B4101" s="3">
        <v>5</v>
      </c>
      <c r="C4101" s="4">
        <v>18</v>
      </c>
      <c r="D4101" s="20">
        <f>INDEX('Prom Factor Mensual Hora 0,5'!$B$5:$N$28,MATCH('Casos CMg'!$C4101,'Prom Factor Mensual Hora 0,5'!$A$5:$A$28,0),MATCH('Casos CMg'!$B4101,'Prom Factor Mensual Hora 0,5'!$B$4:$M$4,0))</f>
        <v>0.98813585999156028</v>
      </c>
      <c r="E4101" s="24">
        <v>109.4</v>
      </c>
      <c r="F4101" s="19">
        <f t="shared" si="192"/>
        <v>108.1020630830767</v>
      </c>
      <c r="G4101" s="24">
        <v>61.3</v>
      </c>
      <c r="H4101" s="19">
        <f t="shared" si="193"/>
        <v>60.572728217482641</v>
      </c>
      <c r="I4101" s="24">
        <v>145.5</v>
      </c>
      <c r="J4101" s="19">
        <f t="shared" si="194"/>
        <v>143.77376762877202</v>
      </c>
    </row>
    <row r="4102" spans="1:10" x14ac:dyDescent="0.25">
      <c r="A4102" s="3">
        <v>2038</v>
      </c>
      <c r="B4102" s="3">
        <v>5</v>
      </c>
      <c r="C4102" s="4">
        <v>19</v>
      </c>
      <c r="D4102" s="20">
        <f>INDEX('Prom Factor Mensual Hora 0,5'!$B$5:$N$28,MATCH('Casos CMg'!$C4102,'Prom Factor Mensual Hora 0,5'!$A$5:$A$28,0),MATCH('Casos CMg'!$B4102,'Prom Factor Mensual Hora 0,5'!$B$4:$M$4,0))</f>
        <v>0.98661676220214434</v>
      </c>
      <c r="E4102" s="24">
        <v>108.8</v>
      </c>
      <c r="F4102" s="19">
        <f t="shared" si="192"/>
        <v>107.3439037275933</v>
      </c>
      <c r="G4102" s="24">
        <v>61.2</v>
      </c>
      <c r="H4102" s="19">
        <f t="shared" si="193"/>
        <v>60.380945846771233</v>
      </c>
      <c r="I4102" s="24">
        <v>144.9</v>
      </c>
      <c r="J4102" s="19">
        <f t="shared" si="194"/>
        <v>142.96076884309073</v>
      </c>
    </row>
    <row r="4103" spans="1:10" x14ac:dyDescent="0.25">
      <c r="A4103" s="3">
        <v>2038</v>
      </c>
      <c r="B4103" s="3">
        <v>5</v>
      </c>
      <c r="C4103" s="4">
        <v>20</v>
      </c>
      <c r="D4103" s="20">
        <f>INDEX('Prom Factor Mensual Hora 0,5'!$B$5:$N$28,MATCH('Casos CMg'!$C4103,'Prom Factor Mensual Hora 0,5'!$A$5:$A$28,0),MATCH('Casos CMg'!$B4103,'Prom Factor Mensual Hora 0,5'!$B$4:$M$4,0))</f>
        <v>0.9866187724491613</v>
      </c>
      <c r="E4103" s="24">
        <v>108.8</v>
      </c>
      <c r="F4103" s="19">
        <f t="shared" si="192"/>
        <v>107.34412244246874</v>
      </c>
      <c r="G4103" s="24">
        <v>61.2</v>
      </c>
      <c r="H4103" s="19">
        <f t="shared" si="193"/>
        <v>60.381068873888672</v>
      </c>
      <c r="I4103" s="24">
        <v>144.9</v>
      </c>
      <c r="J4103" s="19">
        <f t="shared" si="194"/>
        <v>142.96106012788348</v>
      </c>
    </row>
    <row r="4104" spans="1:10" x14ac:dyDescent="0.25">
      <c r="A4104" s="3">
        <v>2038</v>
      </c>
      <c r="B4104" s="3">
        <v>5</v>
      </c>
      <c r="C4104" s="4">
        <v>21</v>
      </c>
      <c r="D4104" s="20">
        <f>INDEX('Prom Factor Mensual Hora 0,5'!$B$5:$N$28,MATCH('Casos CMg'!$C4104,'Prom Factor Mensual Hora 0,5'!$A$5:$A$28,0),MATCH('Casos CMg'!$B4104,'Prom Factor Mensual Hora 0,5'!$B$4:$M$4,0))</f>
        <v>0.98661716238309871</v>
      </c>
      <c r="E4104" s="24">
        <v>108.8</v>
      </c>
      <c r="F4104" s="19">
        <f t="shared" si="192"/>
        <v>107.34394726728114</v>
      </c>
      <c r="G4104" s="24">
        <v>61.2</v>
      </c>
      <c r="H4104" s="19">
        <f t="shared" si="193"/>
        <v>60.380970337845646</v>
      </c>
      <c r="I4104" s="24">
        <v>144.9</v>
      </c>
      <c r="J4104" s="19">
        <f t="shared" si="194"/>
        <v>142.960826829311</v>
      </c>
    </row>
    <row r="4105" spans="1:10" x14ac:dyDescent="0.25">
      <c r="A4105" s="3">
        <v>2038</v>
      </c>
      <c r="B4105" s="3">
        <v>5</v>
      </c>
      <c r="C4105" s="4">
        <v>22</v>
      </c>
      <c r="D4105" s="20">
        <f>INDEX('Prom Factor Mensual Hora 0,5'!$B$5:$N$28,MATCH('Casos CMg'!$C4105,'Prom Factor Mensual Hora 0,5'!$A$5:$A$28,0),MATCH('Casos CMg'!$B4105,'Prom Factor Mensual Hora 0,5'!$B$4:$M$4,0))</f>
        <v>0.98661900229459887</v>
      </c>
      <c r="E4105" s="24">
        <v>108.8</v>
      </c>
      <c r="F4105" s="19">
        <f t="shared" si="192"/>
        <v>107.34414744965235</v>
      </c>
      <c r="G4105" s="24">
        <v>61.2</v>
      </c>
      <c r="H4105" s="19">
        <f t="shared" si="193"/>
        <v>60.381082940429451</v>
      </c>
      <c r="I4105" s="24">
        <v>144.9</v>
      </c>
      <c r="J4105" s="19">
        <f t="shared" si="194"/>
        <v>142.96109343248739</v>
      </c>
    </row>
    <row r="4106" spans="1:10" x14ac:dyDescent="0.25">
      <c r="A4106" s="3">
        <v>2038</v>
      </c>
      <c r="B4106" s="3">
        <v>5</v>
      </c>
      <c r="C4106" s="4">
        <v>23</v>
      </c>
      <c r="D4106" s="20">
        <f>INDEX('Prom Factor Mensual Hora 0,5'!$B$5:$N$28,MATCH('Casos CMg'!$C4106,'Prom Factor Mensual Hora 0,5'!$A$5:$A$28,0),MATCH('Casos CMg'!$B4106,'Prom Factor Mensual Hora 0,5'!$B$4:$M$4,0))</f>
        <v>0.98662478867510617</v>
      </c>
      <c r="E4106" s="24">
        <v>108.8</v>
      </c>
      <c r="F4106" s="19">
        <f t="shared" si="192"/>
        <v>107.34477700785155</v>
      </c>
      <c r="G4106" s="24">
        <v>61.2</v>
      </c>
      <c r="H4106" s="19">
        <f t="shared" si="193"/>
        <v>60.381437066916497</v>
      </c>
      <c r="I4106" s="24">
        <v>144.9</v>
      </c>
      <c r="J4106" s="19">
        <f t="shared" si="194"/>
        <v>142.9619318790229</v>
      </c>
    </row>
    <row r="4107" spans="1:10" x14ac:dyDescent="0.25">
      <c r="A4107" s="3">
        <v>2038</v>
      </c>
      <c r="B4107" s="3">
        <v>6</v>
      </c>
      <c r="C4107" s="4">
        <v>0</v>
      </c>
      <c r="D4107" s="20">
        <f>INDEX('Prom Factor Mensual Hora 0,5'!$B$5:$N$28,MATCH('Casos CMg'!$C4107,'Prom Factor Mensual Hora 0,5'!$A$5:$A$28,0),MATCH('Casos CMg'!$B4107,'Prom Factor Mensual Hora 0,5'!$B$4:$M$4,0))</f>
        <v>0.98301610700036857</v>
      </c>
      <c r="E4107" s="24">
        <v>130.4</v>
      </c>
      <c r="F4107" s="19">
        <f t="shared" si="192"/>
        <v>128.18530035284806</v>
      </c>
      <c r="G4107" s="24">
        <v>80.900000000000006</v>
      </c>
      <c r="H4107" s="19">
        <f t="shared" si="193"/>
        <v>79.526003056329827</v>
      </c>
      <c r="I4107" s="24">
        <v>180.5</v>
      </c>
      <c r="J4107" s="19">
        <f t="shared" si="194"/>
        <v>177.43440731356654</v>
      </c>
    </row>
    <row r="4108" spans="1:10" x14ac:dyDescent="0.25">
      <c r="A4108" s="3">
        <v>2038</v>
      </c>
      <c r="B4108" s="3">
        <v>6</v>
      </c>
      <c r="C4108" s="4">
        <v>1</v>
      </c>
      <c r="D4108" s="20">
        <f>INDEX('Prom Factor Mensual Hora 0,5'!$B$5:$N$28,MATCH('Casos CMg'!$C4108,'Prom Factor Mensual Hora 0,5'!$A$5:$A$28,0),MATCH('Casos CMg'!$B4108,'Prom Factor Mensual Hora 0,5'!$B$4:$M$4,0))</f>
        <v>0.9863894423930869</v>
      </c>
      <c r="E4108" s="24">
        <v>130.9</v>
      </c>
      <c r="F4108" s="19">
        <f t="shared" si="192"/>
        <v>129.11837800925508</v>
      </c>
      <c r="G4108" s="24">
        <v>81.2</v>
      </c>
      <c r="H4108" s="19">
        <f t="shared" si="193"/>
        <v>80.094822722318654</v>
      </c>
      <c r="I4108" s="24">
        <v>181.3</v>
      </c>
      <c r="J4108" s="19">
        <f t="shared" si="194"/>
        <v>178.83240590586666</v>
      </c>
    </row>
    <row r="4109" spans="1:10" x14ac:dyDescent="0.25">
      <c r="A4109" s="3">
        <v>2038</v>
      </c>
      <c r="B4109" s="3">
        <v>6</v>
      </c>
      <c r="C4109" s="4">
        <v>2</v>
      </c>
      <c r="D4109" s="20">
        <f>INDEX('Prom Factor Mensual Hora 0,5'!$B$5:$N$28,MATCH('Casos CMg'!$C4109,'Prom Factor Mensual Hora 0,5'!$A$5:$A$28,0),MATCH('Casos CMg'!$B4109,'Prom Factor Mensual Hora 0,5'!$B$4:$M$4,0))</f>
        <v>0.98639176909552961</v>
      </c>
      <c r="E4109" s="24">
        <v>130.9</v>
      </c>
      <c r="F4109" s="19">
        <f t="shared" si="192"/>
        <v>129.11868257460483</v>
      </c>
      <c r="G4109" s="24">
        <v>81.2</v>
      </c>
      <c r="H4109" s="19">
        <f t="shared" si="193"/>
        <v>80.095011650557012</v>
      </c>
      <c r="I4109" s="24">
        <v>181.3</v>
      </c>
      <c r="J4109" s="19">
        <f t="shared" si="194"/>
        <v>178.83282773701953</v>
      </c>
    </row>
    <row r="4110" spans="1:10" x14ac:dyDescent="0.25">
      <c r="A4110" s="3">
        <v>2038</v>
      </c>
      <c r="B4110" s="3">
        <v>6</v>
      </c>
      <c r="C4110" s="4">
        <v>3</v>
      </c>
      <c r="D4110" s="20">
        <f>INDEX('Prom Factor Mensual Hora 0,5'!$B$5:$N$28,MATCH('Casos CMg'!$C4110,'Prom Factor Mensual Hora 0,5'!$A$5:$A$28,0),MATCH('Casos CMg'!$B4110,'Prom Factor Mensual Hora 0,5'!$B$4:$M$4,0))</f>
        <v>0.98640820917151995</v>
      </c>
      <c r="E4110" s="24">
        <v>130.9</v>
      </c>
      <c r="F4110" s="19">
        <f t="shared" si="192"/>
        <v>129.12083458055196</v>
      </c>
      <c r="G4110" s="24">
        <v>81.2</v>
      </c>
      <c r="H4110" s="19">
        <f t="shared" si="193"/>
        <v>80.096346584727428</v>
      </c>
      <c r="I4110" s="24">
        <v>181.3</v>
      </c>
      <c r="J4110" s="19">
        <f t="shared" si="194"/>
        <v>178.83580832279657</v>
      </c>
    </row>
    <row r="4111" spans="1:10" x14ac:dyDescent="0.25">
      <c r="A4111" s="3">
        <v>2038</v>
      </c>
      <c r="B4111" s="3">
        <v>6</v>
      </c>
      <c r="C4111" s="4">
        <v>4</v>
      </c>
      <c r="D4111" s="20">
        <f>INDEX('Prom Factor Mensual Hora 0,5'!$B$5:$N$28,MATCH('Casos CMg'!$C4111,'Prom Factor Mensual Hora 0,5'!$A$5:$A$28,0),MATCH('Casos CMg'!$B4111,'Prom Factor Mensual Hora 0,5'!$B$4:$M$4,0))</f>
        <v>0.9864069249286137</v>
      </c>
      <c r="E4111" s="24">
        <v>130.9</v>
      </c>
      <c r="F4111" s="19">
        <f t="shared" si="192"/>
        <v>129.12066647315555</v>
      </c>
      <c r="G4111" s="24">
        <v>81.2</v>
      </c>
      <c r="H4111" s="19">
        <f t="shared" si="193"/>
        <v>80.096242304203429</v>
      </c>
      <c r="I4111" s="24">
        <v>181.3</v>
      </c>
      <c r="J4111" s="19">
        <f t="shared" si="194"/>
        <v>178.83557548955767</v>
      </c>
    </row>
    <row r="4112" spans="1:10" x14ac:dyDescent="0.25">
      <c r="A4112" s="3">
        <v>2038</v>
      </c>
      <c r="B4112" s="3">
        <v>6</v>
      </c>
      <c r="C4112" s="4">
        <v>5</v>
      </c>
      <c r="D4112" s="20">
        <f>INDEX('Prom Factor Mensual Hora 0,5'!$B$5:$N$28,MATCH('Casos CMg'!$C4112,'Prom Factor Mensual Hora 0,5'!$A$5:$A$28,0),MATCH('Casos CMg'!$B4112,'Prom Factor Mensual Hora 0,5'!$B$4:$M$4,0))</f>
        <v>0.98639854458585507</v>
      </c>
      <c r="E4112" s="24">
        <v>130.9</v>
      </c>
      <c r="F4112" s="19">
        <f t="shared" si="192"/>
        <v>129.11956948628844</v>
      </c>
      <c r="G4112" s="24">
        <v>81.2</v>
      </c>
      <c r="H4112" s="19">
        <f t="shared" si="193"/>
        <v>80.095561820371429</v>
      </c>
      <c r="I4112" s="24">
        <v>181.3</v>
      </c>
      <c r="J4112" s="19">
        <f t="shared" si="194"/>
        <v>178.83405613341554</v>
      </c>
    </row>
    <row r="4113" spans="1:10" x14ac:dyDescent="0.25">
      <c r="A4113" s="3">
        <v>2038</v>
      </c>
      <c r="B4113" s="3">
        <v>6</v>
      </c>
      <c r="C4113" s="4">
        <v>6</v>
      </c>
      <c r="D4113" s="20">
        <f>INDEX('Prom Factor Mensual Hora 0,5'!$B$5:$N$28,MATCH('Casos CMg'!$C4113,'Prom Factor Mensual Hora 0,5'!$A$5:$A$28,0),MATCH('Casos CMg'!$B4113,'Prom Factor Mensual Hora 0,5'!$B$4:$M$4,0))</f>
        <v>0.98639461492469027</v>
      </c>
      <c r="E4113" s="24">
        <v>130.9</v>
      </c>
      <c r="F4113" s="19">
        <f t="shared" si="192"/>
        <v>129.11905509364198</v>
      </c>
      <c r="G4113" s="24">
        <v>81.2</v>
      </c>
      <c r="H4113" s="19">
        <f t="shared" si="193"/>
        <v>80.095242731884852</v>
      </c>
      <c r="I4113" s="24">
        <v>181.3</v>
      </c>
      <c r="J4113" s="19">
        <f t="shared" si="194"/>
        <v>178.83334368584636</v>
      </c>
    </row>
    <row r="4114" spans="1:10" x14ac:dyDescent="0.25">
      <c r="A4114" s="3">
        <v>2038</v>
      </c>
      <c r="B4114" s="3">
        <v>6</v>
      </c>
      <c r="C4114" s="4">
        <v>7</v>
      </c>
      <c r="D4114" s="20">
        <f>INDEX('Prom Factor Mensual Hora 0,5'!$B$5:$N$28,MATCH('Casos CMg'!$C4114,'Prom Factor Mensual Hora 0,5'!$A$5:$A$28,0),MATCH('Casos CMg'!$B4114,'Prom Factor Mensual Hora 0,5'!$B$4:$M$4,0))</f>
        <v>0.9863876184541982</v>
      </c>
      <c r="E4114" s="24">
        <v>126.8</v>
      </c>
      <c r="F4114" s="19">
        <f t="shared" si="192"/>
        <v>125.07395001999232</v>
      </c>
      <c r="G4114" s="24">
        <v>78.5</v>
      </c>
      <c r="H4114" s="19">
        <f t="shared" si="193"/>
        <v>77.431428048654553</v>
      </c>
      <c r="I4114" s="24">
        <v>175.2</v>
      </c>
      <c r="J4114" s="19">
        <f t="shared" si="194"/>
        <v>172.8151107531755</v>
      </c>
    </row>
    <row r="4115" spans="1:10" x14ac:dyDescent="0.25">
      <c r="A4115" s="3">
        <v>2038</v>
      </c>
      <c r="B4115" s="3">
        <v>6</v>
      </c>
      <c r="C4115" s="4">
        <v>8</v>
      </c>
      <c r="D4115" s="20">
        <f>INDEX('Prom Factor Mensual Hora 0,5'!$B$5:$N$28,MATCH('Casos CMg'!$C4115,'Prom Factor Mensual Hora 0,5'!$A$5:$A$28,0),MATCH('Casos CMg'!$B4115,'Prom Factor Mensual Hora 0,5'!$B$4:$M$4,0))</f>
        <v>0.98638005124186656</v>
      </c>
      <c r="E4115" s="24">
        <v>67.3</v>
      </c>
      <c r="F4115" s="19">
        <f t="shared" si="192"/>
        <v>66.383377448577619</v>
      </c>
      <c r="G4115" s="24">
        <v>35.6</v>
      </c>
      <c r="H4115" s="19">
        <f t="shared" si="193"/>
        <v>35.115129824210449</v>
      </c>
      <c r="I4115" s="24">
        <v>88.8</v>
      </c>
      <c r="J4115" s="19">
        <f t="shared" si="194"/>
        <v>87.590548550277745</v>
      </c>
    </row>
    <row r="4116" spans="1:10" x14ac:dyDescent="0.25">
      <c r="A4116" s="3">
        <v>2038</v>
      </c>
      <c r="B4116" s="3">
        <v>6</v>
      </c>
      <c r="C4116" s="4">
        <v>9</v>
      </c>
      <c r="D4116" s="20">
        <f>INDEX('Prom Factor Mensual Hora 0,5'!$B$5:$N$28,MATCH('Casos CMg'!$C4116,'Prom Factor Mensual Hora 0,5'!$A$5:$A$28,0),MATCH('Casos CMg'!$B4116,'Prom Factor Mensual Hora 0,5'!$B$4:$M$4,0))</f>
        <v>0.98548800983053775</v>
      </c>
      <c r="E4116" s="24">
        <v>62.2</v>
      </c>
      <c r="F4116" s="19">
        <f t="shared" si="192"/>
        <v>61.297354211459449</v>
      </c>
      <c r="G4116" s="24">
        <v>32.700000000000003</v>
      </c>
      <c r="H4116" s="19">
        <f t="shared" si="193"/>
        <v>32.225457921458585</v>
      </c>
      <c r="I4116" s="24">
        <v>80.099999999999994</v>
      </c>
      <c r="J4116" s="19">
        <f t="shared" si="194"/>
        <v>78.937589587426075</v>
      </c>
    </row>
    <row r="4117" spans="1:10" x14ac:dyDescent="0.25">
      <c r="A4117" s="3">
        <v>2038</v>
      </c>
      <c r="B4117" s="3">
        <v>6</v>
      </c>
      <c r="C4117" s="4">
        <v>10</v>
      </c>
      <c r="D4117" s="20">
        <f>INDEX('Prom Factor Mensual Hora 0,5'!$B$5:$N$28,MATCH('Casos CMg'!$C4117,'Prom Factor Mensual Hora 0,5'!$A$5:$A$28,0),MATCH('Casos CMg'!$B4117,'Prom Factor Mensual Hora 0,5'!$B$4:$M$4,0))</f>
        <v>0.993865878519539</v>
      </c>
      <c r="E4117" s="24">
        <v>65.900000000000006</v>
      </c>
      <c r="F4117" s="19">
        <f t="shared" si="192"/>
        <v>65.495761394437622</v>
      </c>
      <c r="G4117" s="24">
        <v>34.200000000000003</v>
      </c>
      <c r="H4117" s="19">
        <f t="shared" si="193"/>
        <v>33.990213045368236</v>
      </c>
      <c r="I4117" s="24">
        <v>85.3</v>
      </c>
      <c r="J4117" s="19">
        <f t="shared" si="194"/>
        <v>84.776759437716677</v>
      </c>
    </row>
    <row r="4118" spans="1:10" x14ac:dyDescent="0.25">
      <c r="A4118" s="3">
        <v>2038</v>
      </c>
      <c r="B4118" s="3">
        <v>6</v>
      </c>
      <c r="C4118" s="4">
        <v>11</v>
      </c>
      <c r="D4118" s="20">
        <f>INDEX('Prom Factor Mensual Hora 0,5'!$B$5:$N$28,MATCH('Casos CMg'!$C4118,'Prom Factor Mensual Hora 0,5'!$A$5:$A$28,0),MATCH('Casos CMg'!$B4118,'Prom Factor Mensual Hora 0,5'!$B$4:$M$4,0))</f>
        <v>0.99284819505386168</v>
      </c>
      <c r="E4118" s="24">
        <v>65.900000000000006</v>
      </c>
      <c r="F4118" s="19">
        <f t="shared" si="192"/>
        <v>65.428696054049496</v>
      </c>
      <c r="G4118" s="24">
        <v>34.200000000000003</v>
      </c>
      <c r="H4118" s="19">
        <f t="shared" si="193"/>
        <v>33.955408270842071</v>
      </c>
      <c r="I4118" s="24">
        <v>85.3</v>
      </c>
      <c r="J4118" s="19">
        <f t="shared" si="194"/>
        <v>84.689951038094392</v>
      </c>
    </row>
    <row r="4119" spans="1:10" x14ac:dyDescent="0.25">
      <c r="A4119" s="3">
        <v>2038</v>
      </c>
      <c r="B4119" s="3">
        <v>6</v>
      </c>
      <c r="C4119" s="4">
        <v>12</v>
      </c>
      <c r="D4119" s="20">
        <f>INDEX('Prom Factor Mensual Hora 0,5'!$B$5:$N$28,MATCH('Casos CMg'!$C4119,'Prom Factor Mensual Hora 0,5'!$A$5:$A$28,0),MATCH('Casos CMg'!$B4119,'Prom Factor Mensual Hora 0,5'!$B$4:$M$4,0))</f>
        <v>0.9914248631160717</v>
      </c>
      <c r="E4119" s="24">
        <v>65.900000000000006</v>
      </c>
      <c r="F4119" s="19">
        <f t="shared" si="192"/>
        <v>65.334898479349135</v>
      </c>
      <c r="G4119" s="24">
        <v>34.200000000000003</v>
      </c>
      <c r="H4119" s="19">
        <f t="shared" si="193"/>
        <v>33.906730318569657</v>
      </c>
      <c r="I4119" s="24">
        <v>85.3</v>
      </c>
      <c r="J4119" s="19">
        <f t="shared" si="194"/>
        <v>84.568540823800916</v>
      </c>
    </row>
    <row r="4120" spans="1:10" x14ac:dyDescent="0.25">
      <c r="A4120" s="3">
        <v>2038</v>
      </c>
      <c r="B4120" s="3">
        <v>6</v>
      </c>
      <c r="C4120" s="4">
        <v>13</v>
      </c>
      <c r="D4120" s="20">
        <f>INDEX('Prom Factor Mensual Hora 0,5'!$B$5:$N$28,MATCH('Casos CMg'!$C4120,'Prom Factor Mensual Hora 0,5'!$A$5:$A$28,0),MATCH('Casos CMg'!$B4120,'Prom Factor Mensual Hora 0,5'!$B$4:$M$4,0))</f>
        <v>0.99178935952034109</v>
      </c>
      <c r="E4120" s="24">
        <v>65.900000000000006</v>
      </c>
      <c r="F4120" s="19">
        <f t="shared" si="192"/>
        <v>65.358918792390483</v>
      </c>
      <c r="G4120" s="24">
        <v>34.200000000000003</v>
      </c>
      <c r="H4120" s="19">
        <f t="shared" si="193"/>
        <v>33.919196095595666</v>
      </c>
      <c r="I4120" s="24">
        <v>85.3</v>
      </c>
      <c r="J4120" s="19">
        <f t="shared" si="194"/>
        <v>84.599632367085093</v>
      </c>
    </row>
    <row r="4121" spans="1:10" x14ac:dyDescent="0.25">
      <c r="A4121" s="3">
        <v>2038</v>
      </c>
      <c r="B4121" s="3">
        <v>6</v>
      </c>
      <c r="C4121" s="4">
        <v>14</v>
      </c>
      <c r="D4121" s="20">
        <f>INDEX('Prom Factor Mensual Hora 0,5'!$B$5:$N$28,MATCH('Casos CMg'!$C4121,'Prom Factor Mensual Hora 0,5'!$A$5:$A$28,0),MATCH('Casos CMg'!$B4121,'Prom Factor Mensual Hora 0,5'!$B$4:$M$4,0))</f>
        <v>0.99256055710626823</v>
      </c>
      <c r="E4121" s="24">
        <v>65.900000000000006</v>
      </c>
      <c r="F4121" s="19">
        <f t="shared" si="192"/>
        <v>65.40974071330308</v>
      </c>
      <c r="G4121" s="24">
        <v>34.200000000000003</v>
      </c>
      <c r="H4121" s="19">
        <f t="shared" si="193"/>
        <v>33.945571053034378</v>
      </c>
      <c r="I4121" s="24">
        <v>85.3</v>
      </c>
      <c r="J4121" s="19">
        <f t="shared" si="194"/>
        <v>84.665415521164675</v>
      </c>
    </row>
    <row r="4122" spans="1:10" x14ac:dyDescent="0.25">
      <c r="A4122" s="3">
        <v>2038</v>
      </c>
      <c r="B4122" s="3">
        <v>6</v>
      </c>
      <c r="C4122" s="4">
        <v>15</v>
      </c>
      <c r="D4122" s="20">
        <f>INDEX('Prom Factor Mensual Hora 0,5'!$B$5:$N$28,MATCH('Casos CMg'!$C4122,'Prom Factor Mensual Hora 0,5'!$A$5:$A$28,0),MATCH('Casos CMg'!$B4122,'Prom Factor Mensual Hora 0,5'!$B$4:$M$4,0))</f>
        <v>0.99507813610215257</v>
      </c>
      <c r="E4122" s="24">
        <v>65.900000000000006</v>
      </c>
      <c r="F4122" s="19">
        <f t="shared" si="192"/>
        <v>65.575649169131864</v>
      </c>
      <c r="G4122" s="24">
        <v>34.200000000000003</v>
      </c>
      <c r="H4122" s="19">
        <f t="shared" si="193"/>
        <v>34.031672254693618</v>
      </c>
      <c r="I4122" s="24">
        <v>85.3</v>
      </c>
      <c r="J4122" s="19">
        <f t="shared" si="194"/>
        <v>84.880165009513604</v>
      </c>
    </row>
    <row r="4123" spans="1:10" x14ac:dyDescent="0.25">
      <c r="A4123" s="3">
        <v>2038</v>
      </c>
      <c r="B4123" s="3">
        <v>6</v>
      </c>
      <c r="C4123" s="4">
        <v>16</v>
      </c>
      <c r="D4123" s="20">
        <f>INDEX('Prom Factor Mensual Hora 0,5'!$B$5:$N$28,MATCH('Casos CMg'!$C4123,'Prom Factor Mensual Hora 0,5'!$A$5:$A$28,0),MATCH('Casos CMg'!$B4123,'Prom Factor Mensual Hora 0,5'!$B$4:$M$4,0))</f>
        <v>0.99616175970310994</v>
      </c>
      <c r="E4123" s="24">
        <v>65.900000000000006</v>
      </c>
      <c r="F4123" s="19">
        <f t="shared" si="192"/>
        <v>65.647059964434945</v>
      </c>
      <c r="G4123" s="24">
        <v>34.200000000000003</v>
      </c>
      <c r="H4123" s="19">
        <f t="shared" si="193"/>
        <v>34.068732181846364</v>
      </c>
      <c r="I4123" s="24">
        <v>85.3</v>
      </c>
      <c r="J4123" s="19">
        <f t="shared" si="194"/>
        <v>84.972598102675278</v>
      </c>
    </row>
    <row r="4124" spans="1:10" x14ac:dyDescent="0.25">
      <c r="A4124" s="3">
        <v>2038</v>
      </c>
      <c r="B4124" s="3">
        <v>6</v>
      </c>
      <c r="C4124" s="4">
        <v>17</v>
      </c>
      <c r="D4124" s="20">
        <f>INDEX('Prom Factor Mensual Hora 0,5'!$B$5:$N$28,MATCH('Casos CMg'!$C4124,'Prom Factor Mensual Hora 0,5'!$A$5:$A$28,0),MATCH('Casos CMg'!$B4124,'Prom Factor Mensual Hora 0,5'!$B$4:$M$4,0))</f>
        <v>0.98677413471523112</v>
      </c>
      <c r="E4124" s="24">
        <v>67</v>
      </c>
      <c r="F4124" s="19">
        <f t="shared" si="192"/>
        <v>66.113867025920484</v>
      </c>
      <c r="G4124" s="24">
        <v>34.9</v>
      </c>
      <c r="H4124" s="19">
        <f t="shared" si="193"/>
        <v>34.438417301561564</v>
      </c>
      <c r="I4124" s="24">
        <v>87.2</v>
      </c>
      <c r="J4124" s="19">
        <f t="shared" si="194"/>
        <v>86.046704547168162</v>
      </c>
    </row>
    <row r="4125" spans="1:10" x14ac:dyDescent="0.25">
      <c r="A4125" s="3">
        <v>2038</v>
      </c>
      <c r="B4125" s="3">
        <v>6</v>
      </c>
      <c r="C4125" s="4">
        <v>18</v>
      </c>
      <c r="D4125" s="20">
        <f>INDEX('Prom Factor Mensual Hora 0,5'!$B$5:$N$28,MATCH('Casos CMg'!$C4125,'Prom Factor Mensual Hora 0,5'!$A$5:$A$28,0),MATCH('Casos CMg'!$B4125,'Prom Factor Mensual Hora 0,5'!$B$4:$M$4,0))</f>
        <v>0.98386636296103425</v>
      </c>
      <c r="E4125" s="24">
        <v>125.3</v>
      </c>
      <c r="F4125" s="19">
        <f t="shared" si="192"/>
        <v>123.27845527901759</v>
      </c>
      <c r="G4125" s="24">
        <v>77.5</v>
      </c>
      <c r="H4125" s="19">
        <f t="shared" si="193"/>
        <v>76.249643129480148</v>
      </c>
      <c r="I4125" s="24">
        <v>172.9</v>
      </c>
      <c r="J4125" s="19">
        <f t="shared" si="194"/>
        <v>170.11049415596284</v>
      </c>
    </row>
    <row r="4126" spans="1:10" x14ac:dyDescent="0.25">
      <c r="A4126" s="3">
        <v>2038</v>
      </c>
      <c r="B4126" s="3">
        <v>6</v>
      </c>
      <c r="C4126" s="4">
        <v>19</v>
      </c>
      <c r="D4126" s="20">
        <f>INDEX('Prom Factor Mensual Hora 0,5'!$B$5:$N$28,MATCH('Casos CMg'!$C4126,'Prom Factor Mensual Hora 0,5'!$A$5:$A$28,0),MATCH('Casos CMg'!$B4126,'Prom Factor Mensual Hora 0,5'!$B$4:$M$4,0))</f>
        <v>0.98300511661918799</v>
      </c>
      <c r="E4126" s="24">
        <v>125.3</v>
      </c>
      <c r="F4126" s="19">
        <f t="shared" si="192"/>
        <v>123.17054111238426</v>
      </c>
      <c r="G4126" s="24">
        <v>77.5</v>
      </c>
      <c r="H4126" s="19">
        <f t="shared" si="193"/>
        <v>76.182896537987062</v>
      </c>
      <c r="I4126" s="24">
        <v>172.9</v>
      </c>
      <c r="J4126" s="19">
        <f t="shared" si="194"/>
        <v>169.96158466345761</v>
      </c>
    </row>
    <row r="4127" spans="1:10" x14ac:dyDescent="0.25">
      <c r="A4127" s="3">
        <v>2038</v>
      </c>
      <c r="B4127" s="3">
        <v>6</v>
      </c>
      <c r="C4127" s="4">
        <v>20</v>
      </c>
      <c r="D4127" s="20">
        <f>INDEX('Prom Factor Mensual Hora 0,5'!$B$5:$N$28,MATCH('Casos CMg'!$C4127,'Prom Factor Mensual Hora 0,5'!$A$5:$A$28,0),MATCH('Casos CMg'!$B4127,'Prom Factor Mensual Hora 0,5'!$B$4:$M$4,0))</f>
        <v>0.98300510332116431</v>
      </c>
      <c r="E4127" s="24">
        <v>125.3</v>
      </c>
      <c r="F4127" s="19">
        <f t="shared" si="192"/>
        <v>123.17053944614189</v>
      </c>
      <c r="G4127" s="24">
        <v>77.5</v>
      </c>
      <c r="H4127" s="19">
        <f t="shared" si="193"/>
        <v>76.182895507390228</v>
      </c>
      <c r="I4127" s="24">
        <v>172.9</v>
      </c>
      <c r="J4127" s="19">
        <f t="shared" si="194"/>
        <v>169.96158236422932</v>
      </c>
    </row>
    <row r="4128" spans="1:10" x14ac:dyDescent="0.25">
      <c r="A4128" s="3">
        <v>2038</v>
      </c>
      <c r="B4128" s="3">
        <v>6</v>
      </c>
      <c r="C4128" s="4">
        <v>21</v>
      </c>
      <c r="D4128" s="20">
        <f>INDEX('Prom Factor Mensual Hora 0,5'!$B$5:$N$28,MATCH('Casos CMg'!$C4128,'Prom Factor Mensual Hora 0,5'!$A$5:$A$28,0),MATCH('Casos CMg'!$B4128,'Prom Factor Mensual Hora 0,5'!$B$4:$M$4,0))</f>
        <v>0.98301079280443726</v>
      </c>
      <c r="E4128" s="24">
        <v>125.3</v>
      </c>
      <c r="F4128" s="19">
        <f t="shared" si="192"/>
        <v>123.17125233839599</v>
      </c>
      <c r="G4128" s="24">
        <v>77.5</v>
      </c>
      <c r="H4128" s="19">
        <f t="shared" si="193"/>
        <v>76.183336442343887</v>
      </c>
      <c r="I4128" s="24">
        <v>172.9</v>
      </c>
      <c r="J4128" s="19">
        <f t="shared" si="194"/>
        <v>169.9625660758872</v>
      </c>
    </row>
    <row r="4129" spans="1:10" x14ac:dyDescent="0.25">
      <c r="A4129" s="3">
        <v>2038</v>
      </c>
      <c r="B4129" s="3">
        <v>6</v>
      </c>
      <c r="C4129" s="4">
        <v>22</v>
      </c>
      <c r="D4129" s="20">
        <f>INDEX('Prom Factor Mensual Hora 0,5'!$B$5:$N$28,MATCH('Casos CMg'!$C4129,'Prom Factor Mensual Hora 0,5'!$A$5:$A$28,0),MATCH('Casos CMg'!$B4129,'Prom Factor Mensual Hora 0,5'!$B$4:$M$4,0))</f>
        <v>0.98301268311328616</v>
      </c>
      <c r="E4129" s="24">
        <v>125.3</v>
      </c>
      <c r="F4129" s="19">
        <f t="shared" si="192"/>
        <v>123.17148919409475</v>
      </c>
      <c r="G4129" s="24">
        <v>77.5</v>
      </c>
      <c r="H4129" s="19">
        <f t="shared" si="193"/>
        <v>76.183482941279678</v>
      </c>
      <c r="I4129" s="24">
        <v>172.9</v>
      </c>
      <c r="J4129" s="19">
        <f t="shared" si="194"/>
        <v>169.9628929102872</v>
      </c>
    </row>
    <row r="4130" spans="1:10" x14ac:dyDescent="0.25">
      <c r="A4130" s="3">
        <v>2038</v>
      </c>
      <c r="B4130" s="3">
        <v>6</v>
      </c>
      <c r="C4130" s="4">
        <v>23</v>
      </c>
      <c r="D4130" s="20">
        <f>INDEX('Prom Factor Mensual Hora 0,5'!$B$5:$N$28,MATCH('Casos CMg'!$C4130,'Prom Factor Mensual Hora 0,5'!$A$5:$A$28,0),MATCH('Casos CMg'!$B4130,'Prom Factor Mensual Hora 0,5'!$B$4:$M$4,0))</f>
        <v>0.9830108298515885</v>
      </c>
      <c r="E4130" s="24">
        <v>126.1</v>
      </c>
      <c r="F4130" s="19">
        <f t="shared" si="192"/>
        <v>123.9576656442853</v>
      </c>
      <c r="G4130" s="24">
        <v>78</v>
      </c>
      <c r="H4130" s="19">
        <f t="shared" si="193"/>
        <v>76.674844728423906</v>
      </c>
      <c r="I4130" s="24">
        <v>174.1</v>
      </c>
      <c r="J4130" s="19">
        <f t="shared" si="194"/>
        <v>171.14218547716155</v>
      </c>
    </row>
    <row r="4131" spans="1:10" x14ac:dyDescent="0.25">
      <c r="A4131" s="3">
        <v>2038</v>
      </c>
      <c r="B4131" s="3">
        <v>7</v>
      </c>
      <c r="C4131" s="4">
        <v>0</v>
      </c>
      <c r="D4131" s="20">
        <f>INDEX('Prom Factor Mensual Hora 0,5'!$B$5:$N$28,MATCH('Casos CMg'!$C4131,'Prom Factor Mensual Hora 0,5'!$A$5:$A$28,0),MATCH('Casos CMg'!$B4131,'Prom Factor Mensual Hora 0,5'!$B$4:$M$4,0))</f>
        <v>0.98612255996567821</v>
      </c>
      <c r="E4131" s="24">
        <v>131.69999999999999</v>
      </c>
      <c r="F4131" s="19">
        <f t="shared" si="192"/>
        <v>129.8723411474798</v>
      </c>
      <c r="G4131" s="24">
        <v>81.400000000000006</v>
      </c>
      <c r="H4131" s="19">
        <f t="shared" si="193"/>
        <v>80.270376381206219</v>
      </c>
      <c r="I4131" s="24">
        <v>181</v>
      </c>
      <c r="J4131" s="19">
        <f t="shared" si="194"/>
        <v>178.48818335378775</v>
      </c>
    </row>
    <row r="4132" spans="1:10" x14ac:dyDescent="0.25">
      <c r="A4132" s="3">
        <v>2038</v>
      </c>
      <c r="B4132" s="3">
        <v>7</v>
      </c>
      <c r="C4132" s="4">
        <v>1</v>
      </c>
      <c r="D4132" s="20">
        <f>INDEX('Prom Factor Mensual Hora 0,5'!$B$5:$N$28,MATCH('Casos CMg'!$C4132,'Prom Factor Mensual Hora 0,5'!$A$5:$A$28,0),MATCH('Casos CMg'!$B4132,'Prom Factor Mensual Hora 0,5'!$B$4:$M$4,0))</f>
        <v>0.98992346438090806</v>
      </c>
      <c r="E4132" s="24">
        <v>132</v>
      </c>
      <c r="F4132" s="19">
        <f t="shared" si="192"/>
        <v>130.66989729827986</v>
      </c>
      <c r="G4132" s="24">
        <v>81.5</v>
      </c>
      <c r="H4132" s="19">
        <f t="shared" si="193"/>
        <v>80.678762347044</v>
      </c>
      <c r="I4132" s="24">
        <v>181</v>
      </c>
      <c r="J4132" s="19">
        <f t="shared" si="194"/>
        <v>179.17614705294437</v>
      </c>
    </row>
    <row r="4133" spans="1:10" x14ac:dyDescent="0.25">
      <c r="A4133" s="3">
        <v>2038</v>
      </c>
      <c r="B4133" s="3">
        <v>7</v>
      </c>
      <c r="C4133" s="4">
        <v>2</v>
      </c>
      <c r="D4133" s="20">
        <f>INDEX('Prom Factor Mensual Hora 0,5'!$B$5:$N$28,MATCH('Casos CMg'!$C4133,'Prom Factor Mensual Hora 0,5'!$A$5:$A$28,0),MATCH('Casos CMg'!$B4133,'Prom Factor Mensual Hora 0,5'!$B$4:$M$4,0))</f>
        <v>0.98992225097907161</v>
      </c>
      <c r="E4133" s="24">
        <v>132</v>
      </c>
      <c r="F4133" s="19">
        <f t="shared" si="192"/>
        <v>130.66973712923746</v>
      </c>
      <c r="G4133" s="24">
        <v>81.5</v>
      </c>
      <c r="H4133" s="19">
        <f t="shared" si="193"/>
        <v>80.678663454794332</v>
      </c>
      <c r="I4133" s="24">
        <v>181</v>
      </c>
      <c r="J4133" s="19">
        <f t="shared" si="194"/>
        <v>179.17592742721197</v>
      </c>
    </row>
    <row r="4134" spans="1:10" x14ac:dyDescent="0.25">
      <c r="A4134" s="3">
        <v>2038</v>
      </c>
      <c r="B4134" s="3">
        <v>7</v>
      </c>
      <c r="C4134" s="4">
        <v>3</v>
      </c>
      <c r="D4134" s="20">
        <f>INDEX('Prom Factor Mensual Hora 0,5'!$B$5:$N$28,MATCH('Casos CMg'!$C4134,'Prom Factor Mensual Hora 0,5'!$A$5:$A$28,0),MATCH('Casos CMg'!$B4134,'Prom Factor Mensual Hora 0,5'!$B$4:$M$4,0))</f>
        <v>0.98990643398585787</v>
      </c>
      <c r="E4134" s="24">
        <v>132</v>
      </c>
      <c r="F4134" s="19">
        <f t="shared" si="192"/>
        <v>130.66764928613324</v>
      </c>
      <c r="G4134" s="24">
        <v>81.5</v>
      </c>
      <c r="H4134" s="19">
        <f t="shared" si="193"/>
        <v>80.677374369847414</v>
      </c>
      <c r="I4134" s="24">
        <v>181</v>
      </c>
      <c r="J4134" s="19">
        <f t="shared" si="194"/>
        <v>179.17306455144026</v>
      </c>
    </row>
    <row r="4135" spans="1:10" x14ac:dyDescent="0.25">
      <c r="A4135" s="3">
        <v>2038</v>
      </c>
      <c r="B4135" s="3">
        <v>7</v>
      </c>
      <c r="C4135" s="4">
        <v>4</v>
      </c>
      <c r="D4135" s="20">
        <f>INDEX('Prom Factor Mensual Hora 0,5'!$B$5:$N$28,MATCH('Casos CMg'!$C4135,'Prom Factor Mensual Hora 0,5'!$A$5:$A$28,0),MATCH('Casos CMg'!$B4135,'Prom Factor Mensual Hora 0,5'!$B$4:$M$4,0))</f>
        <v>0.98991771228388792</v>
      </c>
      <c r="E4135" s="24">
        <v>132</v>
      </c>
      <c r="F4135" s="19">
        <f t="shared" si="192"/>
        <v>130.6691380214732</v>
      </c>
      <c r="G4135" s="24">
        <v>81.5</v>
      </c>
      <c r="H4135" s="19">
        <f t="shared" si="193"/>
        <v>80.678293551136861</v>
      </c>
      <c r="I4135" s="24">
        <v>181</v>
      </c>
      <c r="J4135" s="19">
        <f t="shared" si="194"/>
        <v>179.17510592338371</v>
      </c>
    </row>
    <row r="4136" spans="1:10" x14ac:dyDescent="0.25">
      <c r="A4136" s="3">
        <v>2038</v>
      </c>
      <c r="B4136" s="3">
        <v>7</v>
      </c>
      <c r="C4136" s="4">
        <v>5</v>
      </c>
      <c r="D4136" s="20">
        <f>INDEX('Prom Factor Mensual Hora 0,5'!$B$5:$N$28,MATCH('Casos CMg'!$C4136,'Prom Factor Mensual Hora 0,5'!$A$5:$A$28,0),MATCH('Casos CMg'!$B4136,'Prom Factor Mensual Hora 0,5'!$B$4:$M$4,0))</f>
        <v>0.98990691722742752</v>
      </c>
      <c r="E4136" s="24">
        <v>132</v>
      </c>
      <c r="F4136" s="19">
        <f t="shared" si="192"/>
        <v>130.66771307402044</v>
      </c>
      <c r="G4136" s="24">
        <v>81.5</v>
      </c>
      <c r="H4136" s="19">
        <f t="shared" si="193"/>
        <v>80.677413754035342</v>
      </c>
      <c r="I4136" s="24">
        <v>181</v>
      </c>
      <c r="J4136" s="19">
        <f t="shared" si="194"/>
        <v>179.17315201816439</v>
      </c>
    </row>
    <row r="4137" spans="1:10" x14ac:dyDescent="0.25">
      <c r="A4137" s="3">
        <v>2038</v>
      </c>
      <c r="B4137" s="3">
        <v>7</v>
      </c>
      <c r="C4137" s="4">
        <v>6</v>
      </c>
      <c r="D4137" s="20">
        <f>INDEX('Prom Factor Mensual Hora 0,5'!$B$5:$N$28,MATCH('Casos CMg'!$C4137,'Prom Factor Mensual Hora 0,5'!$A$5:$A$28,0),MATCH('Casos CMg'!$B4137,'Prom Factor Mensual Hora 0,5'!$B$4:$M$4,0))</f>
        <v>0.98991646751101303</v>
      </c>
      <c r="E4137" s="24">
        <v>132</v>
      </c>
      <c r="F4137" s="19">
        <f t="shared" si="192"/>
        <v>130.66897371145373</v>
      </c>
      <c r="G4137" s="24">
        <v>81.5</v>
      </c>
      <c r="H4137" s="19">
        <f t="shared" si="193"/>
        <v>80.678192102147563</v>
      </c>
      <c r="I4137" s="24">
        <v>181</v>
      </c>
      <c r="J4137" s="19">
        <f t="shared" si="194"/>
        <v>179.17488061949336</v>
      </c>
    </row>
    <row r="4138" spans="1:10" x14ac:dyDescent="0.25">
      <c r="A4138" s="3">
        <v>2038</v>
      </c>
      <c r="B4138" s="3">
        <v>7</v>
      </c>
      <c r="C4138" s="4">
        <v>7</v>
      </c>
      <c r="D4138" s="20">
        <f>INDEX('Prom Factor Mensual Hora 0,5'!$B$5:$N$28,MATCH('Casos CMg'!$C4138,'Prom Factor Mensual Hora 0,5'!$A$5:$A$28,0),MATCH('Casos CMg'!$B4138,'Prom Factor Mensual Hora 0,5'!$B$4:$M$4,0))</f>
        <v>0.98993361363185739</v>
      </c>
      <c r="E4138" s="24">
        <v>130.69999999999999</v>
      </c>
      <c r="F4138" s="19">
        <f t="shared" si="192"/>
        <v>129.38432330168374</v>
      </c>
      <c r="G4138" s="24">
        <v>81</v>
      </c>
      <c r="H4138" s="19">
        <f t="shared" si="193"/>
        <v>80.184622704180455</v>
      </c>
      <c r="I4138" s="24">
        <v>181</v>
      </c>
      <c r="J4138" s="19">
        <f t="shared" si="194"/>
        <v>179.1779840673662</v>
      </c>
    </row>
    <row r="4139" spans="1:10" x14ac:dyDescent="0.25">
      <c r="A4139" s="3">
        <v>2038</v>
      </c>
      <c r="B4139" s="3">
        <v>7</v>
      </c>
      <c r="C4139" s="4">
        <v>8</v>
      </c>
      <c r="D4139" s="20">
        <f>INDEX('Prom Factor Mensual Hora 0,5'!$B$5:$N$28,MATCH('Casos CMg'!$C4139,'Prom Factor Mensual Hora 0,5'!$A$5:$A$28,0),MATCH('Casos CMg'!$B4139,'Prom Factor Mensual Hora 0,5'!$B$4:$M$4,0))</f>
        <v>0.98993175670468914</v>
      </c>
      <c r="E4139" s="24">
        <v>54.5</v>
      </c>
      <c r="F4139" s="19">
        <f t="shared" si="192"/>
        <v>53.951280740405558</v>
      </c>
      <c r="G4139" s="24">
        <v>28.9</v>
      </c>
      <c r="H4139" s="19">
        <f t="shared" si="193"/>
        <v>28.609027768765515</v>
      </c>
      <c r="I4139" s="24">
        <v>69.2</v>
      </c>
      <c r="J4139" s="19">
        <f t="shared" si="194"/>
        <v>68.503277563964488</v>
      </c>
    </row>
    <row r="4140" spans="1:10" x14ac:dyDescent="0.25">
      <c r="A4140" s="3">
        <v>2038</v>
      </c>
      <c r="B4140" s="3">
        <v>7</v>
      </c>
      <c r="C4140" s="4">
        <v>9</v>
      </c>
      <c r="D4140" s="20">
        <f>INDEX('Prom Factor Mensual Hora 0,5'!$B$5:$N$28,MATCH('Casos CMg'!$C4140,'Prom Factor Mensual Hora 0,5'!$A$5:$A$28,0),MATCH('Casos CMg'!$B4140,'Prom Factor Mensual Hora 0,5'!$B$4:$M$4,0))</f>
        <v>0.99031226014367979</v>
      </c>
      <c r="E4140" s="24">
        <v>61.6</v>
      </c>
      <c r="F4140" s="19">
        <f t="shared" si="192"/>
        <v>61.003235224850677</v>
      </c>
      <c r="G4140" s="24">
        <v>32.799999999999997</v>
      </c>
      <c r="H4140" s="19">
        <f t="shared" si="193"/>
        <v>32.482242132712692</v>
      </c>
      <c r="I4140" s="24">
        <v>79.7</v>
      </c>
      <c r="J4140" s="19">
        <f t="shared" si="194"/>
        <v>78.927887133451279</v>
      </c>
    </row>
    <row r="4141" spans="1:10" x14ac:dyDescent="0.25">
      <c r="A4141" s="3">
        <v>2038</v>
      </c>
      <c r="B4141" s="3">
        <v>7</v>
      </c>
      <c r="C4141" s="4">
        <v>10</v>
      </c>
      <c r="D4141" s="20">
        <f>INDEX('Prom Factor Mensual Hora 0,5'!$B$5:$N$28,MATCH('Casos CMg'!$C4141,'Prom Factor Mensual Hora 0,5'!$A$5:$A$28,0),MATCH('Casos CMg'!$B4141,'Prom Factor Mensual Hora 0,5'!$B$4:$M$4,0))</f>
        <v>0.99406143285401294</v>
      </c>
      <c r="E4141" s="24">
        <v>66.2</v>
      </c>
      <c r="F4141" s="19">
        <f t="shared" si="192"/>
        <v>65.806866854935663</v>
      </c>
      <c r="G4141" s="24">
        <v>34.6</v>
      </c>
      <c r="H4141" s="19">
        <f t="shared" si="193"/>
        <v>34.394525576748848</v>
      </c>
      <c r="I4141" s="24">
        <v>86</v>
      </c>
      <c r="J4141" s="19">
        <f t="shared" si="194"/>
        <v>85.489283225445106</v>
      </c>
    </row>
    <row r="4142" spans="1:10" x14ac:dyDescent="0.25">
      <c r="A4142" s="3">
        <v>2038</v>
      </c>
      <c r="B4142" s="3">
        <v>7</v>
      </c>
      <c r="C4142" s="4">
        <v>11</v>
      </c>
      <c r="D4142" s="20">
        <f>INDEX('Prom Factor Mensual Hora 0,5'!$B$5:$N$28,MATCH('Casos CMg'!$C4142,'Prom Factor Mensual Hora 0,5'!$A$5:$A$28,0),MATCH('Casos CMg'!$B4142,'Prom Factor Mensual Hora 0,5'!$B$4:$M$4,0))</f>
        <v>0.99462601136785644</v>
      </c>
      <c r="E4142" s="24">
        <v>66.2</v>
      </c>
      <c r="F4142" s="19">
        <f t="shared" si="192"/>
        <v>65.844241952552096</v>
      </c>
      <c r="G4142" s="24">
        <v>34.6</v>
      </c>
      <c r="H4142" s="19">
        <f t="shared" si="193"/>
        <v>34.414059993327832</v>
      </c>
      <c r="I4142" s="24">
        <v>86</v>
      </c>
      <c r="J4142" s="19">
        <f t="shared" si="194"/>
        <v>85.537836977635649</v>
      </c>
    </row>
    <row r="4143" spans="1:10" x14ac:dyDescent="0.25">
      <c r="A4143" s="3">
        <v>2038</v>
      </c>
      <c r="B4143" s="3">
        <v>7</v>
      </c>
      <c r="C4143" s="4">
        <v>12</v>
      </c>
      <c r="D4143" s="20">
        <f>INDEX('Prom Factor Mensual Hora 0,5'!$B$5:$N$28,MATCH('Casos CMg'!$C4143,'Prom Factor Mensual Hora 0,5'!$A$5:$A$28,0),MATCH('Casos CMg'!$B4143,'Prom Factor Mensual Hora 0,5'!$B$4:$M$4,0))</f>
        <v>0.99525231572068018</v>
      </c>
      <c r="E4143" s="24">
        <v>66.2</v>
      </c>
      <c r="F4143" s="19">
        <f t="shared" si="192"/>
        <v>65.885703300709025</v>
      </c>
      <c r="G4143" s="24">
        <v>34.6</v>
      </c>
      <c r="H4143" s="19">
        <f t="shared" si="193"/>
        <v>34.435730123935535</v>
      </c>
      <c r="I4143" s="24">
        <v>86</v>
      </c>
      <c r="J4143" s="19">
        <f t="shared" si="194"/>
        <v>85.591699151978489</v>
      </c>
    </row>
    <row r="4144" spans="1:10" x14ac:dyDescent="0.25">
      <c r="A4144" s="3">
        <v>2038</v>
      </c>
      <c r="B4144" s="3">
        <v>7</v>
      </c>
      <c r="C4144" s="4">
        <v>13</v>
      </c>
      <c r="D4144" s="20">
        <f>INDEX('Prom Factor Mensual Hora 0,5'!$B$5:$N$28,MATCH('Casos CMg'!$C4144,'Prom Factor Mensual Hora 0,5'!$A$5:$A$28,0),MATCH('Casos CMg'!$B4144,'Prom Factor Mensual Hora 0,5'!$B$4:$M$4,0))</f>
        <v>0.99634819884344916</v>
      </c>
      <c r="E4144" s="24">
        <v>66.2</v>
      </c>
      <c r="F4144" s="19">
        <f t="shared" si="192"/>
        <v>65.95825076343634</v>
      </c>
      <c r="G4144" s="24">
        <v>34.6</v>
      </c>
      <c r="H4144" s="19">
        <f t="shared" si="193"/>
        <v>34.473647679983344</v>
      </c>
      <c r="I4144" s="24">
        <v>86</v>
      </c>
      <c r="J4144" s="19">
        <f t="shared" si="194"/>
        <v>85.685945100536628</v>
      </c>
    </row>
    <row r="4145" spans="1:10" x14ac:dyDescent="0.25">
      <c r="A4145" s="3">
        <v>2038</v>
      </c>
      <c r="B4145" s="3">
        <v>7</v>
      </c>
      <c r="C4145" s="4">
        <v>14</v>
      </c>
      <c r="D4145" s="20">
        <f>INDEX('Prom Factor Mensual Hora 0,5'!$B$5:$N$28,MATCH('Casos CMg'!$C4145,'Prom Factor Mensual Hora 0,5'!$A$5:$A$28,0),MATCH('Casos CMg'!$B4145,'Prom Factor Mensual Hora 0,5'!$B$4:$M$4,0))</f>
        <v>0.99709857409915881</v>
      </c>
      <c r="E4145" s="24">
        <v>66.2</v>
      </c>
      <c r="F4145" s="19">
        <f t="shared" si="192"/>
        <v>66.007925605364321</v>
      </c>
      <c r="G4145" s="24">
        <v>34.6</v>
      </c>
      <c r="H4145" s="19">
        <f t="shared" si="193"/>
        <v>34.499610663830893</v>
      </c>
      <c r="I4145" s="24">
        <v>86</v>
      </c>
      <c r="J4145" s="19">
        <f t="shared" si="194"/>
        <v>85.750477372527655</v>
      </c>
    </row>
    <row r="4146" spans="1:10" x14ac:dyDescent="0.25">
      <c r="A4146" s="3">
        <v>2038</v>
      </c>
      <c r="B4146" s="3">
        <v>7</v>
      </c>
      <c r="C4146" s="4">
        <v>15</v>
      </c>
      <c r="D4146" s="20">
        <f>INDEX('Prom Factor Mensual Hora 0,5'!$B$5:$N$28,MATCH('Casos CMg'!$C4146,'Prom Factor Mensual Hora 0,5'!$A$5:$A$28,0),MATCH('Casos CMg'!$B4146,'Prom Factor Mensual Hora 0,5'!$B$4:$M$4,0))</f>
        <v>0.99732265239465379</v>
      </c>
      <c r="E4146" s="24">
        <v>66.2</v>
      </c>
      <c r="F4146" s="19">
        <f t="shared" si="192"/>
        <v>66.022759588526085</v>
      </c>
      <c r="G4146" s="24">
        <v>34.6</v>
      </c>
      <c r="H4146" s="19">
        <f t="shared" si="193"/>
        <v>34.507363772855022</v>
      </c>
      <c r="I4146" s="24">
        <v>86</v>
      </c>
      <c r="J4146" s="19">
        <f t="shared" si="194"/>
        <v>85.769748105940224</v>
      </c>
    </row>
    <row r="4147" spans="1:10" x14ac:dyDescent="0.25">
      <c r="A4147" s="3">
        <v>2038</v>
      </c>
      <c r="B4147" s="3">
        <v>7</v>
      </c>
      <c r="C4147" s="4">
        <v>16</v>
      </c>
      <c r="D4147" s="20">
        <f>INDEX('Prom Factor Mensual Hora 0,5'!$B$5:$N$28,MATCH('Casos CMg'!$C4147,'Prom Factor Mensual Hora 0,5'!$A$5:$A$28,0),MATCH('Casos CMg'!$B4147,'Prom Factor Mensual Hora 0,5'!$B$4:$M$4,0))</f>
        <v>0.99783350228290368</v>
      </c>
      <c r="E4147" s="24">
        <v>61.6</v>
      </c>
      <c r="F4147" s="19">
        <f t="shared" si="192"/>
        <v>61.466543740626868</v>
      </c>
      <c r="G4147" s="24">
        <v>32.799999999999997</v>
      </c>
      <c r="H4147" s="19">
        <f t="shared" si="193"/>
        <v>32.72893887487924</v>
      </c>
      <c r="I4147" s="24">
        <v>79.7</v>
      </c>
      <c r="J4147" s="19">
        <f t="shared" si="194"/>
        <v>79.527330131947423</v>
      </c>
    </row>
    <row r="4148" spans="1:10" x14ac:dyDescent="0.25">
      <c r="A4148" s="3">
        <v>2038</v>
      </c>
      <c r="B4148" s="3">
        <v>7</v>
      </c>
      <c r="C4148" s="4">
        <v>17</v>
      </c>
      <c r="D4148" s="20">
        <f>INDEX('Prom Factor Mensual Hora 0,5'!$B$5:$N$28,MATCH('Casos CMg'!$C4148,'Prom Factor Mensual Hora 0,5'!$A$5:$A$28,0),MATCH('Casos CMg'!$B4148,'Prom Factor Mensual Hora 0,5'!$B$4:$M$4,0))</f>
        <v>0.99228044339973509</v>
      </c>
      <c r="E4148" s="24">
        <v>65.400000000000006</v>
      </c>
      <c r="F4148" s="19">
        <f t="shared" si="192"/>
        <v>64.895140998342683</v>
      </c>
      <c r="G4148" s="24">
        <v>34.1</v>
      </c>
      <c r="H4148" s="19">
        <f t="shared" si="193"/>
        <v>33.836763119930971</v>
      </c>
      <c r="I4148" s="24">
        <v>84.8</v>
      </c>
      <c r="J4148" s="19">
        <f t="shared" si="194"/>
        <v>84.145381600297526</v>
      </c>
    </row>
    <row r="4149" spans="1:10" x14ac:dyDescent="0.25">
      <c r="A4149" s="3">
        <v>2038</v>
      </c>
      <c r="B4149" s="3">
        <v>7</v>
      </c>
      <c r="C4149" s="4">
        <v>18</v>
      </c>
      <c r="D4149" s="20">
        <f>INDEX('Prom Factor Mensual Hora 0,5'!$B$5:$N$28,MATCH('Casos CMg'!$C4149,'Prom Factor Mensual Hora 0,5'!$A$5:$A$28,0),MATCH('Casos CMg'!$B4149,'Prom Factor Mensual Hora 0,5'!$B$4:$M$4,0))</f>
        <v>0.98770812327471835</v>
      </c>
      <c r="E4149" s="24">
        <v>130.1</v>
      </c>
      <c r="F4149" s="19">
        <f t="shared" si="192"/>
        <v>128.50082683804087</v>
      </c>
      <c r="G4149" s="24">
        <v>80.7</v>
      </c>
      <c r="H4149" s="19">
        <f t="shared" si="193"/>
        <v>79.70804554826978</v>
      </c>
      <c r="I4149" s="24">
        <v>181</v>
      </c>
      <c r="J4149" s="19">
        <f t="shared" si="194"/>
        <v>178.77517031272401</v>
      </c>
    </row>
    <row r="4150" spans="1:10" x14ac:dyDescent="0.25">
      <c r="A4150" s="3">
        <v>2038</v>
      </c>
      <c r="B4150" s="3">
        <v>7</v>
      </c>
      <c r="C4150" s="4">
        <v>19</v>
      </c>
      <c r="D4150" s="20">
        <f>INDEX('Prom Factor Mensual Hora 0,5'!$B$5:$N$28,MATCH('Casos CMg'!$C4150,'Prom Factor Mensual Hora 0,5'!$A$5:$A$28,0),MATCH('Casos CMg'!$B4150,'Prom Factor Mensual Hora 0,5'!$B$4:$M$4,0))</f>
        <v>0.98605481116616356</v>
      </c>
      <c r="E4150" s="24">
        <v>130.1</v>
      </c>
      <c r="F4150" s="19">
        <f t="shared" si="192"/>
        <v>128.28573093271788</v>
      </c>
      <c r="G4150" s="24">
        <v>80.7</v>
      </c>
      <c r="H4150" s="19">
        <f t="shared" si="193"/>
        <v>79.574623261109409</v>
      </c>
      <c r="I4150" s="24">
        <v>181</v>
      </c>
      <c r="J4150" s="19">
        <f t="shared" si="194"/>
        <v>178.47592082107559</v>
      </c>
    </row>
    <row r="4151" spans="1:10" x14ac:dyDescent="0.25">
      <c r="A4151" s="3">
        <v>2038</v>
      </c>
      <c r="B4151" s="3">
        <v>7</v>
      </c>
      <c r="C4151" s="4">
        <v>20</v>
      </c>
      <c r="D4151" s="20">
        <f>INDEX('Prom Factor Mensual Hora 0,5'!$B$5:$N$28,MATCH('Casos CMg'!$C4151,'Prom Factor Mensual Hora 0,5'!$A$5:$A$28,0),MATCH('Casos CMg'!$B4151,'Prom Factor Mensual Hora 0,5'!$B$4:$M$4,0))</f>
        <v>0.98604688073082936</v>
      </c>
      <c r="E4151" s="24">
        <v>130.1</v>
      </c>
      <c r="F4151" s="19">
        <f t="shared" si="192"/>
        <v>128.2846991830809</v>
      </c>
      <c r="G4151" s="24">
        <v>80.7</v>
      </c>
      <c r="H4151" s="19">
        <f t="shared" si="193"/>
        <v>79.573983274977934</v>
      </c>
      <c r="I4151" s="24">
        <v>181</v>
      </c>
      <c r="J4151" s="19">
        <f t="shared" si="194"/>
        <v>178.4744854122801</v>
      </c>
    </row>
    <row r="4152" spans="1:10" x14ac:dyDescent="0.25">
      <c r="A4152" s="3">
        <v>2038</v>
      </c>
      <c r="B4152" s="3">
        <v>7</v>
      </c>
      <c r="C4152" s="4">
        <v>21</v>
      </c>
      <c r="D4152" s="20">
        <f>INDEX('Prom Factor Mensual Hora 0,5'!$B$5:$N$28,MATCH('Casos CMg'!$C4152,'Prom Factor Mensual Hora 0,5'!$A$5:$A$28,0),MATCH('Casos CMg'!$B4152,'Prom Factor Mensual Hora 0,5'!$B$4:$M$4,0))</f>
        <v>0.98605757354146761</v>
      </c>
      <c r="E4152" s="24">
        <v>130.1</v>
      </c>
      <c r="F4152" s="19">
        <f t="shared" si="192"/>
        <v>128.28609031774494</v>
      </c>
      <c r="G4152" s="24">
        <v>80.7</v>
      </c>
      <c r="H4152" s="19">
        <f t="shared" si="193"/>
        <v>79.574846184796442</v>
      </c>
      <c r="I4152" s="24">
        <v>181</v>
      </c>
      <c r="J4152" s="19">
        <f t="shared" si="194"/>
        <v>178.47642081100562</v>
      </c>
    </row>
    <row r="4153" spans="1:10" x14ac:dyDescent="0.25">
      <c r="A4153" s="3">
        <v>2038</v>
      </c>
      <c r="B4153" s="3">
        <v>7</v>
      </c>
      <c r="C4153" s="4">
        <v>22</v>
      </c>
      <c r="D4153" s="20">
        <f>INDEX('Prom Factor Mensual Hora 0,5'!$B$5:$N$28,MATCH('Casos CMg'!$C4153,'Prom Factor Mensual Hora 0,5'!$A$5:$A$28,0),MATCH('Casos CMg'!$B4153,'Prom Factor Mensual Hora 0,5'!$B$4:$M$4,0))</f>
        <v>0.98605875198966175</v>
      </c>
      <c r="E4153" s="24">
        <v>130.1</v>
      </c>
      <c r="F4153" s="19">
        <f t="shared" si="192"/>
        <v>128.28624363385498</v>
      </c>
      <c r="G4153" s="24">
        <v>80.7</v>
      </c>
      <c r="H4153" s="19">
        <f t="shared" si="193"/>
        <v>79.5749412855657</v>
      </c>
      <c r="I4153" s="24">
        <v>181</v>
      </c>
      <c r="J4153" s="19">
        <f t="shared" si="194"/>
        <v>178.47663411012877</v>
      </c>
    </row>
    <row r="4154" spans="1:10" x14ac:dyDescent="0.25">
      <c r="A4154" s="3">
        <v>2038</v>
      </c>
      <c r="B4154" s="3">
        <v>7</v>
      </c>
      <c r="C4154" s="4">
        <v>23</v>
      </c>
      <c r="D4154" s="20">
        <f>INDEX('Prom Factor Mensual Hora 0,5'!$B$5:$N$28,MATCH('Casos CMg'!$C4154,'Prom Factor Mensual Hora 0,5'!$A$5:$A$28,0),MATCH('Casos CMg'!$B4154,'Prom Factor Mensual Hora 0,5'!$B$4:$M$4,0))</f>
        <v>0.98605336058308257</v>
      </c>
      <c r="E4154" s="24">
        <v>130.1</v>
      </c>
      <c r="F4154" s="19">
        <f t="shared" si="192"/>
        <v>128.28554221185902</v>
      </c>
      <c r="G4154" s="24">
        <v>80.7</v>
      </c>
      <c r="H4154" s="19">
        <f t="shared" si="193"/>
        <v>79.574506199054767</v>
      </c>
      <c r="I4154" s="24">
        <v>181</v>
      </c>
      <c r="J4154" s="19">
        <f t="shared" si="194"/>
        <v>178.47565826553796</v>
      </c>
    </row>
    <row r="4155" spans="1:10" x14ac:dyDescent="0.25">
      <c r="A4155" s="3">
        <v>2038</v>
      </c>
      <c r="B4155" s="3">
        <v>8</v>
      </c>
      <c r="C4155" s="4">
        <v>0</v>
      </c>
      <c r="D4155" s="20">
        <f>INDEX('Prom Factor Mensual Hora 0,5'!$B$5:$N$28,MATCH('Casos CMg'!$C4155,'Prom Factor Mensual Hora 0,5'!$A$5:$A$28,0),MATCH('Casos CMg'!$B4155,'Prom Factor Mensual Hora 0,5'!$B$4:$M$4,0))</f>
        <v>0.98676244537879698</v>
      </c>
      <c r="E4155" s="24">
        <v>104</v>
      </c>
      <c r="F4155" s="19">
        <f t="shared" si="192"/>
        <v>102.62329431939489</v>
      </c>
      <c r="G4155" s="24">
        <v>56.1</v>
      </c>
      <c r="H4155" s="19">
        <f t="shared" si="193"/>
        <v>55.357373185750511</v>
      </c>
      <c r="I4155" s="24">
        <v>139.1</v>
      </c>
      <c r="J4155" s="19">
        <f t="shared" si="194"/>
        <v>137.25865615219067</v>
      </c>
    </row>
    <row r="4156" spans="1:10" x14ac:dyDescent="0.25">
      <c r="A4156" s="3">
        <v>2038</v>
      </c>
      <c r="B4156" s="3">
        <v>8</v>
      </c>
      <c r="C4156" s="4">
        <v>1</v>
      </c>
      <c r="D4156" s="20">
        <f>INDEX('Prom Factor Mensual Hora 0,5'!$B$5:$N$28,MATCH('Casos CMg'!$C4156,'Prom Factor Mensual Hora 0,5'!$A$5:$A$28,0),MATCH('Casos CMg'!$B4156,'Prom Factor Mensual Hora 0,5'!$B$4:$M$4,0))</f>
        <v>0.98856416111652101</v>
      </c>
      <c r="E4156" s="24">
        <v>109.3</v>
      </c>
      <c r="F4156" s="19">
        <f t="shared" si="192"/>
        <v>108.05006281003574</v>
      </c>
      <c r="G4156" s="24">
        <v>58.9</v>
      </c>
      <c r="H4156" s="19">
        <f t="shared" si="193"/>
        <v>58.226429089763087</v>
      </c>
      <c r="I4156" s="24">
        <v>146.69999999999999</v>
      </c>
      <c r="J4156" s="19">
        <f t="shared" si="194"/>
        <v>145.02236243579361</v>
      </c>
    </row>
    <row r="4157" spans="1:10" x14ac:dyDescent="0.25">
      <c r="A4157" s="3">
        <v>2038</v>
      </c>
      <c r="B4157" s="3">
        <v>8</v>
      </c>
      <c r="C4157" s="4">
        <v>2</v>
      </c>
      <c r="D4157" s="20">
        <f>INDEX('Prom Factor Mensual Hora 0,5'!$B$5:$N$28,MATCH('Casos CMg'!$C4157,'Prom Factor Mensual Hora 0,5'!$A$5:$A$28,0),MATCH('Casos CMg'!$B4157,'Prom Factor Mensual Hora 0,5'!$B$4:$M$4,0))</f>
        <v>0.9885471443314674</v>
      </c>
      <c r="E4157" s="24">
        <v>109.3</v>
      </c>
      <c r="F4157" s="19">
        <f t="shared" si="192"/>
        <v>108.04820287542938</v>
      </c>
      <c r="G4157" s="24">
        <v>58.9</v>
      </c>
      <c r="H4157" s="19">
        <f t="shared" si="193"/>
        <v>58.225426801123426</v>
      </c>
      <c r="I4157" s="24">
        <v>146.69999999999999</v>
      </c>
      <c r="J4157" s="19">
        <f t="shared" si="194"/>
        <v>145.01986607342624</v>
      </c>
    </row>
    <row r="4158" spans="1:10" x14ac:dyDescent="0.25">
      <c r="A4158" s="3">
        <v>2038</v>
      </c>
      <c r="B4158" s="3">
        <v>8</v>
      </c>
      <c r="C4158" s="4">
        <v>3</v>
      </c>
      <c r="D4158" s="20">
        <f>INDEX('Prom Factor Mensual Hora 0,5'!$B$5:$N$28,MATCH('Casos CMg'!$C4158,'Prom Factor Mensual Hora 0,5'!$A$5:$A$28,0),MATCH('Casos CMg'!$B4158,'Prom Factor Mensual Hora 0,5'!$B$4:$M$4,0))</f>
        <v>0.98878766759115899</v>
      </c>
      <c r="E4158" s="24">
        <v>109.3</v>
      </c>
      <c r="F4158" s="19">
        <f t="shared" si="192"/>
        <v>108.07449206771368</v>
      </c>
      <c r="G4158" s="24">
        <v>58.9</v>
      </c>
      <c r="H4158" s="19">
        <f t="shared" si="193"/>
        <v>58.239593621119262</v>
      </c>
      <c r="I4158" s="24">
        <v>146.69999999999999</v>
      </c>
      <c r="J4158" s="19">
        <f t="shared" si="194"/>
        <v>145.05515083562301</v>
      </c>
    </row>
    <row r="4159" spans="1:10" x14ac:dyDescent="0.25">
      <c r="A4159" s="3">
        <v>2038</v>
      </c>
      <c r="B4159" s="3">
        <v>8</v>
      </c>
      <c r="C4159" s="4">
        <v>4</v>
      </c>
      <c r="D4159" s="20">
        <f>INDEX('Prom Factor Mensual Hora 0,5'!$B$5:$N$28,MATCH('Casos CMg'!$C4159,'Prom Factor Mensual Hora 0,5'!$A$5:$A$28,0),MATCH('Casos CMg'!$B4159,'Prom Factor Mensual Hora 0,5'!$B$4:$M$4,0))</f>
        <v>0.98879515882133751</v>
      </c>
      <c r="E4159" s="24">
        <v>109.3</v>
      </c>
      <c r="F4159" s="19">
        <f t="shared" si="192"/>
        <v>108.07531085917219</v>
      </c>
      <c r="G4159" s="24">
        <v>58.9</v>
      </c>
      <c r="H4159" s="19">
        <f t="shared" si="193"/>
        <v>58.240034854576777</v>
      </c>
      <c r="I4159" s="24">
        <v>146.69999999999999</v>
      </c>
      <c r="J4159" s="19">
        <f t="shared" si="194"/>
        <v>145.05624979909021</v>
      </c>
    </row>
    <row r="4160" spans="1:10" x14ac:dyDescent="0.25">
      <c r="A4160" s="3">
        <v>2038</v>
      </c>
      <c r="B4160" s="3">
        <v>8</v>
      </c>
      <c r="C4160" s="4">
        <v>5</v>
      </c>
      <c r="D4160" s="20">
        <f>INDEX('Prom Factor Mensual Hora 0,5'!$B$5:$N$28,MATCH('Casos CMg'!$C4160,'Prom Factor Mensual Hora 0,5'!$A$5:$A$28,0),MATCH('Casos CMg'!$B4160,'Prom Factor Mensual Hora 0,5'!$B$4:$M$4,0))</f>
        <v>0.98880155087083788</v>
      </c>
      <c r="E4160" s="24">
        <v>109.3</v>
      </c>
      <c r="F4160" s="19">
        <f t="shared" si="192"/>
        <v>108.07600951018257</v>
      </c>
      <c r="G4160" s="24">
        <v>58.9</v>
      </c>
      <c r="H4160" s="19">
        <f t="shared" si="193"/>
        <v>58.240411346292348</v>
      </c>
      <c r="I4160" s="24">
        <v>146.69999999999999</v>
      </c>
      <c r="J4160" s="19">
        <f t="shared" si="194"/>
        <v>145.05718751275191</v>
      </c>
    </row>
    <row r="4161" spans="1:10" x14ac:dyDescent="0.25">
      <c r="A4161" s="3">
        <v>2038</v>
      </c>
      <c r="B4161" s="3">
        <v>8</v>
      </c>
      <c r="C4161" s="4">
        <v>6</v>
      </c>
      <c r="D4161" s="20">
        <f>INDEX('Prom Factor Mensual Hora 0,5'!$B$5:$N$28,MATCH('Casos CMg'!$C4161,'Prom Factor Mensual Hora 0,5'!$A$5:$A$28,0),MATCH('Casos CMg'!$B4161,'Prom Factor Mensual Hora 0,5'!$B$4:$M$4,0))</f>
        <v>0.98857359737269757</v>
      </c>
      <c r="E4161" s="24">
        <v>109.3</v>
      </c>
      <c r="F4161" s="19">
        <f t="shared" si="192"/>
        <v>108.05109419283585</v>
      </c>
      <c r="G4161" s="24">
        <v>58.9</v>
      </c>
      <c r="H4161" s="19">
        <f t="shared" si="193"/>
        <v>58.226984885251888</v>
      </c>
      <c r="I4161" s="24">
        <v>146.69999999999999</v>
      </c>
      <c r="J4161" s="19">
        <f t="shared" si="194"/>
        <v>145.02374673457473</v>
      </c>
    </row>
    <row r="4162" spans="1:10" x14ac:dyDescent="0.25">
      <c r="A4162" s="3">
        <v>2038</v>
      </c>
      <c r="B4162" s="3">
        <v>8</v>
      </c>
      <c r="C4162" s="4">
        <v>7</v>
      </c>
      <c r="D4162" s="20">
        <f>INDEX('Prom Factor Mensual Hora 0,5'!$B$5:$N$28,MATCH('Casos CMg'!$C4162,'Prom Factor Mensual Hora 0,5'!$A$5:$A$28,0),MATCH('Casos CMg'!$B4162,'Prom Factor Mensual Hora 0,5'!$B$4:$M$4,0))</f>
        <v>0.98856770264736116</v>
      </c>
      <c r="E4162" s="24">
        <v>55</v>
      </c>
      <c r="F4162" s="19">
        <f t="shared" si="192"/>
        <v>54.371223645604864</v>
      </c>
      <c r="G4162" s="24">
        <v>29.5</v>
      </c>
      <c r="H4162" s="19">
        <f t="shared" si="193"/>
        <v>29.162747228097153</v>
      </c>
      <c r="I4162" s="24">
        <v>70.7</v>
      </c>
      <c r="J4162" s="19">
        <f t="shared" si="194"/>
        <v>69.89173657716843</v>
      </c>
    </row>
    <row r="4163" spans="1:10" x14ac:dyDescent="0.25">
      <c r="A4163" s="3">
        <v>2038</v>
      </c>
      <c r="B4163" s="3">
        <v>8</v>
      </c>
      <c r="C4163" s="4">
        <v>8</v>
      </c>
      <c r="D4163" s="20">
        <f>INDEX('Prom Factor Mensual Hora 0,5'!$B$5:$N$28,MATCH('Casos CMg'!$C4163,'Prom Factor Mensual Hora 0,5'!$A$5:$A$28,0),MATCH('Casos CMg'!$B4163,'Prom Factor Mensual Hora 0,5'!$B$4:$M$4,0))</f>
        <v>0.99088773371674255</v>
      </c>
      <c r="E4163" s="24">
        <v>44.7</v>
      </c>
      <c r="F4163" s="19">
        <f t="shared" si="192"/>
        <v>44.292681697138391</v>
      </c>
      <c r="G4163" s="24">
        <v>24.2</v>
      </c>
      <c r="H4163" s="19">
        <f t="shared" si="193"/>
        <v>23.979483155945168</v>
      </c>
      <c r="I4163" s="24">
        <v>56.5</v>
      </c>
      <c r="J4163" s="19">
        <f t="shared" si="194"/>
        <v>55.985156954995951</v>
      </c>
    </row>
    <row r="4164" spans="1:10" x14ac:dyDescent="0.25">
      <c r="A4164" s="3">
        <v>2038</v>
      </c>
      <c r="B4164" s="3">
        <v>8</v>
      </c>
      <c r="C4164" s="4">
        <v>9</v>
      </c>
      <c r="D4164" s="20">
        <f>INDEX('Prom Factor Mensual Hora 0,5'!$B$5:$N$28,MATCH('Casos CMg'!$C4164,'Prom Factor Mensual Hora 0,5'!$A$5:$A$28,0),MATCH('Casos CMg'!$B4164,'Prom Factor Mensual Hora 0,5'!$B$4:$M$4,0))</f>
        <v>0.99687918240786977</v>
      </c>
      <c r="E4164" s="24">
        <v>46.9</v>
      </c>
      <c r="F4164" s="19">
        <f t="shared" ref="F4164:F4227" si="195">$E4164*$D4164</f>
        <v>46.753633654929089</v>
      </c>
      <c r="G4164" s="24">
        <v>25.3</v>
      </c>
      <c r="H4164" s="19">
        <f t="shared" ref="H4164:H4227" si="196">$G4164*$D4164</f>
        <v>25.221043314919108</v>
      </c>
      <c r="I4164" s="24">
        <v>58.8</v>
      </c>
      <c r="J4164" s="19">
        <f t="shared" ref="J4164:J4227" si="197">$I4164*$D4164</f>
        <v>58.61649592558274</v>
      </c>
    </row>
    <row r="4165" spans="1:10" x14ac:dyDescent="0.25">
      <c r="A4165" s="3">
        <v>2038</v>
      </c>
      <c r="B4165" s="3">
        <v>8</v>
      </c>
      <c r="C4165" s="4">
        <v>10</v>
      </c>
      <c r="D4165" s="20">
        <f>INDEX('Prom Factor Mensual Hora 0,5'!$B$5:$N$28,MATCH('Casos CMg'!$C4165,'Prom Factor Mensual Hora 0,5'!$A$5:$A$28,0),MATCH('Casos CMg'!$B4165,'Prom Factor Mensual Hora 0,5'!$B$4:$M$4,0))</f>
        <v>0.99840244002746437</v>
      </c>
      <c r="E4165" s="24">
        <v>46.9</v>
      </c>
      <c r="F4165" s="19">
        <f t="shared" si="195"/>
        <v>46.82507443728808</v>
      </c>
      <c r="G4165" s="24">
        <v>25.3</v>
      </c>
      <c r="H4165" s="19">
        <f t="shared" si="196"/>
        <v>25.259581732694848</v>
      </c>
      <c r="I4165" s="24">
        <v>58.8</v>
      </c>
      <c r="J4165" s="19">
        <f t="shared" si="197"/>
        <v>58.706063473614904</v>
      </c>
    </row>
    <row r="4166" spans="1:10" x14ac:dyDescent="0.25">
      <c r="A4166" s="3">
        <v>2038</v>
      </c>
      <c r="B4166" s="3">
        <v>8</v>
      </c>
      <c r="C4166" s="4">
        <v>11</v>
      </c>
      <c r="D4166" s="20">
        <f>INDEX('Prom Factor Mensual Hora 0,5'!$B$5:$N$28,MATCH('Casos CMg'!$C4166,'Prom Factor Mensual Hora 0,5'!$A$5:$A$28,0),MATCH('Casos CMg'!$B4166,'Prom Factor Mensual Hora 0,5'!$B$4:$M$4,0))</f>
        <v>0.99924589605694669</v>
      </c>
      <c r="E4166" s="24">
        <v>46.9</v>
      </c>
      <c r="F4166" s="19">
        <f t="shared" si="195"/>
        <v>46.864632525070796</v>
      </c>
      <c r="G4166" s="24">
        <v>25.3</v>
      </c>
      <c r="H4166" s="19">
        <f t="shared" si="196"/>
        <v>25.280921170240752</v>
      </c>
      <c r="I4166" s="24">
        <v>58.8</v>
      </c>
      <c r="J4166" s="19">
        <f t="shared" si="197"/>
        <v>58.755658688148465</v>
      </c>
    </row>
    <row r="4167" spans="1:10" x14ac:dyDescent="0.25">
      <c r="A4167" s="3">
        <v>2038</v>
      </c>
      <c r="B4167" s="3">
        <v>8</v>
      </c>
      <c r="C4167" s="4">
        <v>12</v>
      </c>
      <c r="D4167" s="20">
        <f>INDEX('Prom Factor Mensual Hora 0,5'!$B$5:$N$28,MATCH('Casos CMg'!$C4167,'Prom Factor Mensual Hora 0,5'!$A$5:$A$28,0),MATCH('Casos CMg'!$B4167,'Prom Factor Mensual Hora 0,5'!$B$4:$M$4,0))</f>
        <v>0.9992544415846919</v>
      </c>
      <c r="E4167" s="24">
        <v>46.9</v>
      </c>
      <c r="F4167" s="19">
        <f t="shared" si="195"/>
        <v>46.865033310322048</v>
      </c>
      <c r="G4167" s="24">
        <v>25.3</v>
      </c>
      <c r="H4167" s="19">
        <f t="shared" si="196"/>
        <v>25.281137372092704</v>
      </c>
      <c r="I4167" s="24">
        <v>58.8</v>
      </c>
      <c r="J4167" s="19">
        <f t="shared" si="197"/>
        <v>58.756161165179883</v>
      </c>
    </row>
    <row r="4168" spans="1:10" x14ac:dyDescent="0.25">
      <c r="A4168" s="3">
        <v>2038</v>
      </c>
      <c r="B4168" s="3">
        <v>8</v>
      </c>
      <c r="C4168" s="4">
        <v>13</v>
      </c>
      <c r="D4168" s="20">
        <f>INDEX('Prom Factor Mensual Hora 0,5'!$B$5:$N$28,MATCH('Casos CMg'!$C4168,'Prom Factor Mensual Hora 0,5'!$A$5:$A$28,0),MATCH('Casos CMg'!$B4168,'Prom Factor Mensual Hora 0,5'!$B$4:$M$4,0))</f>
        <v>0.99925208745381122</v>
      </c>
      <c r="E4168" s="24">
        <v>51.5</v>
      </c>
      <c r="F4168" s="19">
        <f t="shared" si="195"/>
        <v>51.461482503871281</v>
      </c>
      <c r="G4168" s="24">
        <v>27.7</v>
      </c>
      <c r="H4168" s="19">
        <f t="shared" si="196"/>
        <v>27.679282822470569</v>
      </c>
      <c r="I4168" s="24">
        <v>64.8</v>
      </c>
      <c r="J4168" s="19">
        <f t="shared" si="197"/>
        <v>64.751535267006957</v>
      </c>
    </row>
    <row r="4169" spans="1:10" x14ac:dyDescent="0.25">
      <c r="A4169" s="3">
        <v>2038</v>
      </c>
      <c r="B4169" s="3">
        <v>8</v>
      </c>
      <c r="C4169" s="4">
        <v>14</v>
      </c>
      <c r="D4169" s="20">
        <f>INDEX('Prom Factor Mensual Hora 0,5'!$B$5:$N$28,MATCH('Casos CMg'!$C4169,'Prom Factor Mensual Hora 0,5'!$A$5:$A$28,0),MATCH('Casos CMg'!$B4169,'Prom Factor Mensual Hora 0,5'!$B$4:$M$4,0))</f>
        <v>0.99924736514362611</v>
      </c>
      <c r="E4169" s="24">
        <v>46.9</v>
      </c>
      <c r="F4169" s="19">
        <f t="shared" si="195"/>
        <v>46.864701425236063</v>
      </c>
      <c r="G4169" s="24">
        <v>25.3</v>
      </c>
      <c r="H4169" s="19">
        <f t="shared" si="196"/>
        <v>25.28095833813374</v>
      </c>
      <c r="I4169" s="24">
        <v>58.8</v>
      </c>
      <c r="J4169" s="19">
        <f t="shared" si="197"/>
        <v>58.755745070445215</v>
      </c>
    </row>
    <row r="4170" spans="1:10" x14ac:dyDescent="0.25">
      <c r="A4170" s="3">
        <v>2038</v>
      </c>
      <c r="B4170" s="3">
        <v>8</v>
      </c>
      <c r="C4170" s="4">
        <v>15</v>
      </c>
      <c r="D4170" s="20">
        <f>INDEX('Prom Factor Mensual Hora 0,5'!$B$5:$N$28,MATCH('Casos CMg'!$C4170,'Prom Factor Mensual Hora 0,5'!$A$5:$A$28,0),MATCH('Casos CMg'!$B4170,'Prom Factor Mensual Hora 0,5'!$B$4:$M$4,0))</f>
        <v>0.99925496554368076</v>
      </c>
      <c r="E4170" s="24">
        <v>46.9</v>
      </c>
      <c r="F4170" s="19">
        <f t="shared" si="195"/>
        <v>46.865057883998624</v>
      </c>
      <c r="G4170" s="24">
        <v>25.3</v>
      </c>
      <c r="H4170" s="19">
        <f t="shared" si="196"/>
        <v>25.281150628255123</v>
      </c>
      <c r="I4170" s="24">
        <v>58.8</v>
      </c>
      <c r="J4170" s="19">
        <f t="shared" si="197"/>
        <v>58.756191973968427</v>
      </c>
    </row>
    <row r="4171" spans="1:10" x14ac:dyDescent="0.25">
      <c r="A4171" s="3">
        <v>2038</v>
      </c>
      <c r="B4171" s="3">
        <v>8</v>
      </c>
      <c r="C4171" s="4">
        <v>16</v>
      </c>
      <c r="D4171" s="20">
        <f>INDEX('Prom Factor Mensual Hora 0,5'!$B$5:$N$28,MATCH('Casos CMg'!$C4171,'Prom Factor Mensual Hora 0,5'!$A$5:$A$28,0),MATCH('Casos CMg'!$B4171,'Prom Factor Mensual Hora 0,5'!$B$4:$M$4,0))</f>
        <v>0.99924872542084842</v>
      </c>
      <c r="E4171" s="24">
        <v>46.9</v>
      </c>
      <c r="F4171" s="19">
        <f t="shared" si="195"/>
        <v>46.864765222237793</v>
      </c>
      <c r="G4171" s="24">
        <v>25.3</v>
      </c>
      <c r="H4171" s="19">
        <f t="shared" si="196"/>
        <v>25.280992753147466</v>
      </c>
      <c r="I4171" s="24">
        <v>58.8</v>
      </c>
      <c r="J4171" s="19">
        <f t="shared" si="197"/>
        <v>58.755825054745884</v>
      </c>
    </row>
    <row r="4172" spans="1:10" x14ac:dyDescent="0.25">
      <c r="A4172" s="3">
        <v>2038</v>
      </c>
      <c r="B4172" s="3">
        <v>8</v>
      </c>
      <c r="C4172" s="4">
        <v>17</v>
      </c>
      <c r="D4172" s="20">
        <f>INDEX('Prom Factor Mensual Hora 0,5'!$B$5:$N$28,MATCH('Casos CMg'!$C4172,'Prom Factor Mensual Hora 0,5'!$A$5:$A$28,0),MATCH('Casos CMg'!$B4172,'Prom Factor Mensual Hora 0,5'!$B$4:$M$4,0))</f>
        <v>0.99876842462205906</v>
      </c>
      <c r="E4172" s="24">
        <v>59.6</v>
      </c>
      <c r="F4172" s="19">
        <f t="shared" si="195"/>
        <v>59.526598107474719</v>
      </c>
      <c r="G4172" s="24">
        <v>31.8</v>
      </c>
      <c r="H4172" s="19">
        <f t="shared" si="196"/>
        <v>31.76083590298148</v>
      </c>
      <c r="I4172" s="24">
        <v>76.7</v>
      </c>
      <c r="J4172" s="19">
        <f t="shared" si="197"/>
        <v>76.605538168511927</v>
      </c>
    </row>
    <row r="4173" spans="1:10" x14ac:dyDescent="0.25">
      <c r="A4173" s="3">
        <v>2038</v>
      </c>
      <c r="B4173" s="3">
        <v>8</v>
      </c>
      <c r="C4173" s="4">
        <v>18</v>
      </c>
      <c r="D4173" s="20">
        <f>INDEX('Prom Factor Mensual Hora 0,5'!$B$5:$N$28,MATCH('Casos CMg'!$C4173,'Prom Factor Mensual Hora 0,5'!$A$5:$A$28,0),MATCH('Casos CMg'!$B4173,'Prom Factor Mensual Hora 0,5'!$B$4:$M$4,0))</f>
        <v>0.99359878483140784</v>
      </c>
      <c r="E4173" s="24">
        <v>64.2</v>
      </c>
      <c r="F4173" s="19">
        <f t="shared" si="195"/>
        <v>63.789041986176386</v>
      </c>
      <c r="G4173" s="24">
        <v>34.200000000000003</v>
      </c>
      <c r="H4173" s="19">
        <f t="shared" si="196"/>
        <v>33.981078441234153</v>
      </c>
      <c r="I4173" s="24">
        <v>82.7</v>
      </c>
      <c r="J4173" s="19">
        <f t="shared" si="197"/>
        <v>82.170619505557426</v>
      </c>
    </row>
    <row r="4174" spans="1:10" x14ac:dyDescent="0.25">
      <c r="A4174" s="3">
        <v>2038</v>
      </c>
      <c r="B4174" s="3">
        <v>8</v>
      </c>
      <c r="C4174" s="4">
        <v>19</v>
      </c>
      <c r="D4174" s="20">
        <f>INDEX('Prom Factor Mensual Hora 0,5'!$B$5:$N$28,MATCH('Casos CMg'!$C4174,'Prom Factor Mensual Hora 0,5'!$A$5:$A$28,0),MATCH('Casos CMg'!$B4174,'Prom Factor Mensual Hora 0,5'!$B$4:$M$4,0))</f>
        <v>0.98669811440160526</v>
      </c>
      <c r="E4174" s="24">
        <v>88.8</v>
      </c>
      <c r="F4174" s="19">
        <f t="shared" si="195"/>
        <v>87.618792558862538</v>
      </c>
      <c r="G4174" s="24">
        <v>48</v>
      </c>
      <c r="H4174" s="19">
        <f t="shared" si="196"/>
        <v>47.361509491277054</v>
      </c>
      <c r="I4174" s="24">
        <v>117.3</v>
      </c>
      <c r="J4174" s="19">
        <f t="shared" si="197"/>
        <v>115.7396888193083</v>
      </c>
    </row>
    <row r="4175" spans="1:10" x14ac:dyDescent="0.25">
      <c r="A4175" s="3">
        <v>2038</v>
      </c>
      <c r="B4175" s="3">
        <v>8</v>
      </c>
      <c r="C4175" s="4">
        <v>20</v>
      </c>
      <c r="D4175" s="20">
        <f>INDEX('Prom Factor Mensual Hora 0,5'!$B$5:$N$28,MATCH('Casos CMg'!$C4175,'Prom Factor Mensual Hora 0,5'!$A$5:$A$28,0),MATCH('Casos CMg'!$B4175,'Prom Factor Mensual Hora 0,5'!$B$4:$M$4,0))</f>
        <v>0.98669940807785361</v>
      </c>
      <c r="E4175" s="24">
        <v>88.8</v>
      </c>
      <c r="F4175" s="19">
        <f t="shared" si="195"/>
        <v>87.618907437313396</v>
      </c>
      <c r="G4175" s="24">
        <v>48</v>
      </c>
      <c r="H4175" s="19">
        <f t="shared" si="196"/>
        <v>47.361571587736975</v>
      </c>
      <c r="I4175" s="24">
        <v>117.3</v>
      </c>
      <c r="J4175" s="19">
        <f t="shared" si="197"/>
        <v>115.73984056753223</v>
      </c>
    </row>
    <row r="4176" spans="1:10" x14ac:dyDescent="0.25">
      <c r="A4176" s="3">
        <v>2038</v>
      </c>
      <c r="B4176" s="3">
        <v>8</v>
      </c>
      <c r="C4176" s="4">
        <v>21</v>
      </c>
      <c r="D4176" s="20">
        <f>INDEX('Prom Factor Mensual Hora 0,5'!$B$5:$N$28,MATCH('Casos CMg'!$C4176,'Prom Factor Mensual Hora 0,5'!$A$5:$A$28,0),MATCH('Casos CMg'!$B4176,'Prom Factor Mensual Hora 0,5'!$B$4:$M$4,0))</f>
        <v>0.98670944386322978</v>
      </c>
      <c r="E4176" s="24">
        <v>88.8</v>
      </c>
      <c r="F4176" s="19">
        <f t="shared" si="195"/>
        <v>87.619798615054805</v>
      </c>
      <c r="G4176" s="24">
        <v>48</v>
      </c>
      <c r="H4176" s="19">
        <f t="shared" si="196"/>
        <v>47.362053305435026</v>
      </c>
      <c r="I4176" s="24">
        <v>117.3</v>
      </c>
      <c r="J4176" s="19">
        <f t="shared" si="197"/>
        <v>115.74101776515685</v>
      </c>
    </row>
    <row r="4177" spans="1:10" x14ac:dyDescent="0.25">
      <c r="A4177" s="3">
        <v>2038</v>
      </c>
      <c r="B4177" s="3">
        <v>8</v>
      </c>
      <c r="C4177" s="4">
        <v>22</v>
      </c>
      <c r="D4177" s="20">
        <f>INDEX('Prom Factor Mensual Hora 0,5'!$B$5:$N$28,MATCH('Casos CMg'!$C4177,'Prom Factor Mensual Hora 0,5'!$A$5:$A$28,0),MATCH('Casos CMg'!$B4177,'Prom Factor Mensual Hora 0,5'!$B$4:$M$4,0))</f>
        <v>0.98670406246144038</v>
      </c>
      <c r="E4177" s="24">
        <v>88.8</v>
      </c>
      <c r="F4177" s="19">
        <f t="shared" si="195"/>
        <v>87.619320746575909</v>
      </c>
      <c r="G4177" s="24">
        <v>48</v>
      </c>
      <c r="H4177" s="19">
        <f t="shared" si="196"/>
        <v>47.361794998149136</v>
      </c>
      <c r="I4177" s="24">
        <v>117.3</v>
      </c>
      <c r="J4177" s="19">
        <f t="shared" si="197"/>
        <v>115.74038652672695</v>
      </c>
    </row>
    <row r="4178" spans="1:10" x14ac:dyDescent="0.25">
      <c r="A4178" s="3">
        <v>2038</v>
      </c>
      <c r="B4178" s="3">
        <v>8</v>
      </c>
      <c r="C4178" s="4">
        <v>23</v>
      </c>
      <c r="D4178" s="20">
        <f>INDEX('Prom Factor Mensual Hora 0,5'!$B$5:$N$28,MATCH('Casos CMg'!$C4178,'Prom Factor Mensual Hora 0,5'!$A$5:$A$28,0),MATCH('Casos CMg'!$B4178,'Prom Factor Mensual Hora 0,5'!$B$4:$M$4,0))</f>
        <v>0.98670249030367341</v>
      </c>
      <c r="E4178" s="24">
        <v>89.4</v>
      </c>
      <c r="F4178" s="19">
        <f t="shared" si="195"/>
        <v>88.211202633148403</v>
      </c>
      <c r="G4178" s="24">
        <v>48.3</v>
      </c>
      <c r="H4178" s="19">
        <f t="shared" si="196"/>
        <v>47.657730281667426</v>
      </c>
      <c r="I4178" s="24">
        <v>118.2</v>
      </c>
      <c r="J4178" s="19">
        <f t="shared" si="197"/>
        <v>116.6282343538942</v>
      </c>
    </row>
    <row r="4179" spans="1:10" x14ac:dyDescent="0.25">
      <c r="A4179" s="3">
        <v>2038</v>
      </c>
      <c r="B4179" s="3">
        <v>9</v>
      </c>
      <c r="C4179" s="4">
        <v>0</v>
      </c>
      <c r="D4179" s="20">
        <f>INDEX('Prom Factor Mensual Hora 0,5'!$B$5:$N$28,MATCH('Casos CMg'!$C4179,'Prom Factor Mensual Hora 0,5'!$A$5:$A$28,0),MATCH('Casos CMg'!$B4179,'Prom Factor Mensual Hora 0,5'!$B$4:$M$4,0))</f>
        <v>0.97960477425849246</v>
      </c>
      <c r="E4179" s="24">
        <v>70.8</v>
      </c>
      <c r="F4179" s="19">
        <f t="shared" si="195"/>
        <v>69.35601801750127</v>
      </c>
      <c r="G4179" s="24">
        <v>37.299999999999997</v>
      </c>
      <c r="H4179" s="19">
        <f t="shared" si="196"/>
        <v>36.539258079841765</v>
      </c>
      <c r="I4179" s="24">
        <v>93.2</v>
      </c>
      <c r="J4179" s="19">
        <f t="shared" si="197"/>
        <v>91.299164960891503</v>
      </c>
    </row>
    <row r="4180" spans="1:10" x14ac:dyDescent="0.25">
      <c r="A4180" s="3">
        <v>2038</v>
      </c>
      <c r="B4180" s="3">
        <v>9</v>
      </c>
      <c r="C4180" s="4">
        <v>1</v>
      </c>
      <c r="D4180" s="20">
        <f>INDEX('Prom Factor Mensual Hora 0,5'!$B$5:$N$28,MATCH('Casos CMg'!$C4180,'Prom Factor Mensual Hora 0,5'!$A$5:$A$28,0),MATCH('Casos CMg'!$B4180,'Prom Factor Mensual Hora 0,5'!$B$4:$M$4,0))</f>
        <v>0.98406530109216372</v>
      </c>
      <c r="E4180" s="24">
        <v>50.9</v>
      </c>
      <c r="F4180" s="19">
        <f t="shared" si="195"/>
        <v>50.088923825591131</v>
      </c>
      <c r="G4180" s="24">
        <v>27.8</v>
      </c>
      <c r="H4180" s="19">
        <f t="shared" si="196"/>
        <v>27.357015370362152</v>
      </c>
      <c r="I4180" s="24">
        <v>63.9</v>
      </c>
      <c r="J4180" s="19">
        <f t="shared" si="197"/>
        <v>62.881772739789263</v>
      </c>
    </row>
    <row r="4181" spans="1:10" x14ac:dyDescent="0.25">
      <c r="A4181" s="3">
        <v>2038</v>
      </c>
      <c r="B4181" s="3">
        <v>9</v>
      </c>
      <c r="C4181" s="4">
        <v>2</v>
      </c>
      <c r="D4181" s="20">
        <f>INDEX('Prom Factor Mensual Hora 0,5'!$B$5:$N$28,MATCH('Casos CMg'!$C4181,'Prom Factor Mensual Hora 0,5'!$A$5:$A$28,0),MATCH('Casos CMg'!$B4181,'Prom Factor Mensual Hora 0,5'!$B$4:$M$4,0))</f>
        <v>0.98404409159416628</v>
      </c>
      <c r="E4181" s="24">
        <v>50.9</v>
      </c>
      <c r="F4181" s="19">
        <f t="shared" si="195"/>
        <v>50.087844262143065</v>
      </c>
      <c r="G4181" s="24">
        <v>27.8</v>
      </c>
      <c r="H4181" s="19">
        <f t="shared" si="196"/>
        <v>27.356425746317825</v>
      </c>
      <c r="I4181" s="24">
        <v>63.9</v>
      </c>
      <c r="J4181" s="19">
        <f t="shared" si="197"/>
        <v>62.880417452867221</v>
      </c>
    </row>
    <row r="4182" spans="1:10" x14ac:dyDescent="0.25">
      <c r="A4182" s="3">
        <v>2038</v>
      </c>
      <c r="B4182" s="3">
        <v>9</v>
      </c>
      <c r="C4182" s="4">
        <v>3</v>
      </c>
      <c r="D4182" s="20">
        <f>INDEX('Prom Factor Mensual Hora 0,5'!$B$5:$N$28,MATCH('Casos CMg'!$C4182,'Prom Factor Mensual Hora 0,5'!$A$5:$A$28,0),MATCH('Casos CMg'!$B4182,'Prom Factor Mensual Hora 0,5'!$B$4:$M$4,0))</f>
        <v>0.98412014130428738</v>
      </c>
      <c r="E4182" s="24">
        <v>50.9</v>
      </c>
      <c r="F4182" s="19">
        <f t="shared" si="195"/>
        <v>50.091715192388229</v>
      </c>
      <c r="G4182" s="24">
        <v>27.8</v>
      </c>
      <c r="H4182" s="19">
        <f t="shared" si="196"/>
        <v>27.358539928259191</v>
      </c>
      <c r="I4182" s="24">
        <v>63.9</v>
      </c>
      <c r="J4182" s="19">
        <f t="shared" si="197"/>
        <v>62.88527702934396</v>
      </c>
    </row>
    <row r="4183" spans="1:10" x14ac:dyDescent="0.25">
      <c r="A4183" s="3">
        <v>2038</v>
      </c>
      <c r="B4183" s="3">
        <v>9</v>
      </c>
      <c r="C4183" s="4">
        <v>4</v>
      </c>
      <c r="D4183" s="20">
        <f>INDEX('Prom Factor Mensual Hora 0,5'!$B$5:$N$28,MATCH('Casos CMg'!$C4183,'Prom Factor Mensual Hora 0,5'!$A$5:$A$28,0),MATCH('Casos CMg'!$B4183,'Prom Factor Mensual Hora 0,5'!$B$4:$M$4,0))</f>
        <v>0.98405873398591515</v>
      </c>
      <c r="E4183" s="24">
        <v>50.9</v>
      </c>
      <c r="F4183" s="19">
        <f t="shared" si="195"/>
        <v>50.088589559883083</v>
      </c>
      <c r="G4183" s="24">
        <v>27.8</v>
      </c>
      <c r="H4183" s="19">
        <f t="shared" si="196"/>
        <v>27.356832804808441</v>
      </c>
      <c r="I4183" s="24">
        <v>63.9</v>
      </c>
      <c r="J4183" s="19">
        <f t="shared" si="197"/>
        <v>62.881353101699979</v>
      </c>
    </row>
    <row r="4184" spans="1:10" x14ac:dyDescent="0.25">
      <c r="A4184" s="3">
        <v>2038</v>
      </c>
      <c r="B4184" s="3">
        <v>9</v>
      </c>
      <c r="C4184" s="4">
        <v>5</v>
      </c>
      <c r="D4184" s="20">
        <f>INDEX('Prom Factor Mensual Hora 0,5'!$B$5:$N$28,MATCH('Casos CMg'!$C4184,'Prom Factor Mensual Hora 0,5'!$A$5:$A$28,0),MATCH('Casos CMg'!$B4184,'Prom Factor Mensual Hora 0,5'!$B$4:$M$4,0))</f>
        <v>0.98406531872603575</v>
      </c>
      <c r="E4184" s="24">
        <v>50.9</v>
      </c>
      <c r="F4184" s="19">
        <f t="shared" si="195"/>
        <v>50.088924723155216</v>
      </c>
      <c r="G4184" s="24">
        <v>27.8</v>
      </c>
      <c r="H4184" s="19">
        <f t="shared" si="196"/>
        <v>27.357015860583793</v>
      </c>
      <c r="I4184" s="24">
        <v>63.9</v>
      </c>
      <c r="J4184" s="19">
        <f t="shared" si="197"/>
        <v>62.881773866593683</v>
      </c>
    </row>
    <row r="4185" spans="1:10" x14ac:dyDescent="0.25">
      <c r="A4185" s="3">
        <v>2038</v>
      </c>
      <c r="B4185" s="3">
        <v>9</v>
      </c>
      <c r="C4185" s="4">
        <v>6</v>
      </c>
      <c r="D4185" s="20">
        <f>INDEX('Prom Factor Mensual Hora 0,5'!$B$5:$N$28,MATCH('Casos CMg'!$C4185,'Prom Factor Mensual Hora 0,5'!$A$5:$A$28,0),MATCH('Casos CMg'!$B4185,'Prom Factor Mensual Hora 0,5'!$B$4:$M$4,0))</f>
        <v>0.98403331785085668</v>
      </c>
      <c r="E4185" s="24">
        <v>25.2</v>
      </c>
      <c r="F4185" s="19">
        <f t="shared" si="195"/>
        <v>24.797639609841589</v>
      </c>
      <c r="G4185" s="24">
        <v>15.5</v>
      </c>
      <c r="H4185" s="19">
        <f t="shared" si="196"/>
        <v>15.252516426688279</v>
      </c>
      <c r="I4185" s="24">
        <v>29.5</v>
      </c>
      <c r="J4185" s="19">
        <f t="shared" si="197"/>
        <v>29.028982876600271</v>
      </c>
    </row>
    <row r="4186" spans="1:10" x14ac:dyDescent="0.25">
      <c r="A4186" s="3">
        <v>2038</v>
      </c>
      <c r="B4186" s="3">
        <v>9</v>
      </c>
      <c r="C4186" s="4">
        <v>7</v>
      </c>
      <c r="D4186" s="20">
        <f>INDEX('Prom Factor Mensual Hora 0,5'!$B$5:$N$28,MATCH('Casos CMg'!$C4186,'Prom Factor Mensual Hora 0,5'!$A$5:$A$28,0),MATCH('Casos CMg'!$B4186,'Prom Factor Mensual Hora 0,5'!$B$4:$M$4,0))</f>
        <v>0.98263306364913972</v>
      </c>
      <c r="E4186" s="24">
        <v>25</v>
      </c>
      <c r="F4186" s="19">
        <f t="shared" si="195"/>
        <v>24.565826591228493</v>
      </c>
      <c r="G4186" s="24">
        <v>15.4</v>
      </c>
      <c r="H4186" s="19">
        <f t="shared" si="196"/>
        <v>15.132549180196753</v>
      </c>
      <c r="I4186" s="24">
        <v>29.3</v>
      </c>
      <c r="J4186" s="19">
        <f t="shared" si="197"/>
        <v>28.791148764919793</v>
      </c>
    </row>
    <row r="4187" spans="1:10" x14ac:dyDescent="0.25">
      <c r="A4187" s="3">
        <v>2038</v>
      </c>
      <c r="B4187" s="3">
        <v>9</v>
      </c>
      <c r="C4187" s="4">
        <v>8</v>
      </c>
      <c r="D4187" s="20">
        <f>INDEX('Prom Factor Mensual Hora 0,5'!$B$5:$N$28,MATCH('Casos CMg'!$C4187,'Prom Factor Mensual Hora 0,5'!$A$5:$A$28,0),MATCH('Casos CMg'!$B4187,'Prom Factor Mensual Hora 0,5'!$B$4:$M$4,0))</f>
        <v>0.98263047789019065</v>
      </c>
      <c r="E4187" s="24">
        <v>25</v>
      </c>
      <c r="F4187" s="19">
        <f t="shared" si="195"/>
        <v>24.565761947254767</v>
      </c>
      <c r="G4187" s="24">
        <v>15.4</v>
      </c>
      <c r="H4187" s="19">
        <f t="shared" si="196"/>
        <v>15.132509359508937</v>
      </c>
      <c r="I4187" s="24">
        <v>29.3</v>
      </c>
      <c r="J4187" s="19">
        <f t="shared" si="197"/>
        <v>28.791073002182586</v>
      </c>
    </row>
    <row r="4188" spans="1:10" x14ac:dyDescent="0.25">
      <c r="A4188" s="3">
        <v>2038</v>
      </c>
      <c r="B4188" s="3">
        <v>9</v>
      </c>
      <c r="C4188" s="4">
        <v>9</v>
      </c>
      <c r="D4188" s="20">
        <f>INDEX('Prom Factor Mensual Hora 0,5'!$B$5:$N$28,MATCH('Casos CMg'!$C4188,'Prom Factor Mensual Hora 0,5'!$A$5:$A$28,0),MATCH('Casos CMg'!$B4188,'Prom Factor Mensual Hora 0,5'!$B$4:$M$4,0))</f>
        <v>0.98830477850920362</v>
      </c>
      <c r="E4188" s="24">
        <v>7</v>
      </c>
      <c r="F4188" s="19">
        <f t="shared" si="195"/>
        <v>6.9181334495644258</v>
      </c>
      <c r="G4188" s="24">
        <v>4.5</v>
      </c>
      <c r="H4188" s="19">
        <f t="shared" si="196"/>
        <v>4.4473715032914161</v>
      </c>
      <c r="I4188" s="24">
        <v>8.3000000000000007</v>
      </c>
      <c r="J4188" s="19">
        <f t="shared" si="197"/>
        <v>8.2029296616263903</v>
      </c>
    </row>
    <row r="4189" spans="1:10" x14ac:dyDescent="0.25">
      <c r="A4189" s="3">
        <v>2038</v>
      </c>
      <c r="B4189" s="3">
        <v>9</v>
      </c>
      <c r="C4189" s="4">
        <v>10</v>
      </c>
      <c r="D4189" s="20">
        <f>INDEX('Prom Factor Mensual Hora 0,5'!$B$5:$N$28,MATCH('Casos CMg'!$C4189,'Prom Factor Mensual Hora 0,5'!$A$5:$A$28,0),MATCH('Casos CMg'!$B4189,'Prom Factor Mensual Hora 0,5'!$B$4:$M$4,0))</f>
        <v>0.99538698336696763</v>
      </c>
      <c r="E4189" s="24">
        <v>7</v>
      </c>
      <c r="F4189" s="19">
        <f t="shared" si="195"/>
        <v>6.9677088835687737</v>
      </c>
      <c r="G4189" s="24">
        <v>4.5</v>
      </c>
      <c r="H4189" s="19">
        <f t="shared" si="196"/>
        <v>4.4792414251513542</v>
      </c>
      <c r="I4189" s="24">
        <v>8.3000000000000007</v>
      </c>
      <c r="J4189" s="19">
        <f t="shared" si="197"/>
        <v>8.2617119619458315</v>
      </c>
    </row>
    <row r="4190" spans="1:10" x14ac:dyDescent="0.25">
      <c r="A4190" s="3">
        <v>2038</v>
      </c>
      <c r="B4190" s="3">
        <v>9</v>
      </c>
      <c r="C4190" s="4">
        <v>11</v>
      </c>
      <c r="D4190" s="20">
        <f>INDEX('Prom Factor Mensual Hora 0,5'!$B$5:$N$28,MATCH('Casos CMg'!$C4190,'Prom Factor Mensual Hora 0,5'!$A$5:$A$28,0),MATCH('Casos CMg'!$B4190,'Prom Factor Mensual Hora 0,5'!$B$4:$M$4,0))</f>
        <v>0.99541615562286745</v>
      </c>
      <c r="E4190" s="24">
        <v>7</v>
      </c>
      <c r="F4190" s="19">
        <f t="shared" si="195"/>
        <v>6.9679130893600725</v>
      </c>
      <c r="G4190" s="24">
        <v>4.5</v>
      </c>
      <c r="H4190" s="19">
        <f t="shared" si="196"/>
        <v>4.4793727003029034</v>
      </c>
      <c r="I4190" s="24">
        <v>8.3000000000000007</v>
      </c>
      <c r="J4190" s="19">
        <f t="shared" si="197"/>
        <v>8.2619540916698</v>
      </c>
    </row>
    <row r="4191" spans="1:10" x14ac:dyDescent="0.25">
      <c r="A4191" s="3">
        <v>2038</v>
      </c>
      <c r="B4191" s="3">
        <v>9</v>
      </c>
      <c r="C4191" s="4">
        <v>12</v>
      </c>
      <c r="D4191" s="20">
        <f>INDEX('Prom Factor Mensual Hora 0,5'!$B$5:$N$28,MATCH('Casos CMg'!$C4191,'Prom Factor Mensual Hora 0,5'!$A$5:$A$28,0),MATCH('Casos CMg'!$B4191,'Prom Factor Mensual Hora 0,5'!$B$4:$M$4,0))</f>
        <v>0.99541728318403411</v>
      </c>
      <c r="E4191" s="24">
        <v>7</v>
      </c>
      <c r="F4191" s="19">
        <f t="shared" si="195"/>
        <v>6.9679209822882386</v>
      </c>
      <c r="G4191" s="24">
        <v>4.5</v>
      </c>
      <c r="H4191" s="19">
        <f t="shared" si="196"/>
        <v>4.4793777743281531</v>
      </c>
      <c r="I4191" s="24">
        <v>8.3000000000000007</v>
      </c>
      <c r="J4191" s="19">
        <f t="shared" si="197"/>
        <v>8.2619634504274835</v>
      </c>
    </row>
    <row r="4192" spans="1:10" x14ac:dyDescent="0.25">
      <c r="A4192" s="3">
        <v>2038</v>
      </c>
      <c r="B4192" s="3">
        <v>9</v>
      </c>
      <c r="C4192" s="4">
        <v>13</v>
      </c>
      <c r="D4192" s="20">
        <f>INDEX('Prom Factor Mensual Hora 0,5'!$B$5:$N$28,MATCH('Casos CMg'!$C4192,'Prom Factor Mensual Hora 0,5'!$A$5:$A$28,0),MATCH('Casos CMg'!$B4192,'Prom Factor Mensual Hora 0,5'!$B$4:$M$4,0))</f>
        <v>0.99541241324380236</v>
      </c>
      <c r="E4192" s="24">
        <v>7</v>
      </c>
      <c r="F4192" s="19">
        <f t="shared" si="195"/>
        <v>6.9678868927066162</v>
      </c>
      <c r="G4192" s="24">
        <v>4.4000000000000004</v>
      </c>
      <c r="H4192" s="19">
        <f t="shared" si="196"/>
        <v>4.3798146182727304</v>
      </c>
      <c r="I4192" s="24">
        <v>8.1999999999999993</v>
      </c>
      <c r="J4192" s="19">
        <f t="shared" si="197"/>
        <v>8.1623817885991787</v>
      </c>
    </row>
    <row r="4193" spans="1:10" x14ac:dyDescent="0.25">
      <c r="A4193" s="3">
        <v>2038</v>
      </c>
      <c r="B4193" s="3">
        <v>9</v>
      </c>
      <c r="C4193" s="4">
        <v>14</v>
      </c>
      <c r="D4193" s="20">
        <f>INDEX('Prom Factor Mensual Hora 0,5'!$B$5:$N$28,MATCH('Casos CMg'!$C4193,'Prom Factor Mensual Hora 0,5'!$A$5:$A$28,0),MATCH('Casos CMg'!$B4193,'Prom Factor Mensual Hora 0,5'!$B$4:$M$4,0))</f>
        <v>0.99642713308485031</v>
      </c>
      <c r="E4193" s="24">
        <v>7</v>
      </c>
      <c r="F4193" s="19">
        <f t="shared" si="195"/>
        <v>6.9749899315939521</v>
      </c>
      <c r="G4193" s="24">
        <v>4.4000000000000004</v>
      </c>
      <c r="H4193" s="19">
        <f t="shared" si="196"/>
        <v>4.3842793855733415</v>
      </c>
      <c r="I4193" s="24">
        <v>8.1999999999999993</v>
      </c>
      <c r="J4193" s="19">
        <f t="shared" si="197"/>
        <v>8.1707024912957724</v>
      </c>
    </row>
    <row r="4194" spans="1:10" x14ac:dyDescent="0.25">
      <c r="A4194" s="3">
        <v>2038</v>
      </c>
      <c r="B4194" s="3">
        <v>9</v>
      </c>
      <c r="C4194" s="4">
        <v>15</v>
      </c>
      <c r="D4194" s="20">
        <f>INDEX('Prom Factor Mensual Hora 0,5'!$B$5:$N$28,MATCH('Casos CMg'!$C4194,'Prom Factor Mensual Hora 0,5'!$A$5:$A$28,0),MATCH('Casos CMg'!$B4194,'Prom Factor Mensual Hora 0,5'!$B$4:$M$4,0))</f>
        <v>0.99682440393648108</v>
      </c>
      <c r="E4194" s="24">
        <v>7</v>
      </c>
      <c r="F4194" s="19">
        <f t="shared" si="195"/>
        <v>6.9777708275553678</v>
      </c>
      <c r="G4194" s="24">
        <v>4.5</v>
      </c>
      <c r="H4194" s="19">
        <f t="shared" si="196"/>
        <v>4.4857098177141648</v>
      </c>
      <c r="I4194" s="24">
        <v>8.3000000000000007</v>
      </c>
      <c r="J4194" s="19">
        <f t="shared" si="197"/>
        <v>8.2736425526727935</v>
      </c>
    </row>
    <row r="4195" spans="1:10" x14ac:dyDescent="0.25">
      <c r="A4195" s="3">
        <v>2038</v>
      </c>
      <c r="B4195" s="3">
        <v>9</v>
      </c>
      <c r="C4195" s="4">
        <v>16</v>
      </c>
      <c r="D4195" s="20">
        <f>INDEX('Prom Factor Mensual Hora 0,5'!$B$5:$N$28,MATCH('Casos CMg'!$C4195,'Prom Factor Mensual Hora 0,5'!$A$5:$A$28,0),MATCH('Casos CMg'!$B4195,'Prom Factor Mensual Hora 0,5'!$B$4:$M$4,0))</f>
        <v>0.99681881529875971</v>
      </c>
      <c r="E4195" s="24">
        <v>7</v>
      </c>
      <c r="F4195" s="19">
        <f t="shared" si="195"/>
        <v>6.9777317070913183</v>
      </c>
      <c r="G4195" s="24">
        <v>4.5</v>
      </c>
      <c r="H4195" s="19">
        <f t="shared" si="196"/>
        <v>4.485684668844419</v>
      </c>
      <c r="I4195" s="24">
        <v>8.3000000000000007</v>
      </c>
      <c r="J4195" s="19">
        <f t="shared" si="197"/>
        <v>8.273596166979706</v>
      </c>
    </row>
    <row r="4196" spans="1:10" x14ac:dyDescent="0.25">
      <c r="A4196" s="3">
        <v>2038</v>
      </c>
      <c r="B4196" s="3">
        <v>9</v>
      </c>
      <c r="C4196" s="4">
        <v>17</v>
      </c>
      <c r="D4196" s="20">
        <f>INDEX('Prom Factor Mensual Hora 0,5'!$B$5:$N$28,MATCH('Casos CMg'!$C4196,'Prom Factor Mensual Hora 0,5'!$A$5:$A$28,0),MATCH('Casos CMg'!$B4196,'Prom Factor Mensual Hora 0,5'!$B$4:$M$4,0))</f>
        <v>0.99676665990863744</v>
      </c>
      <c r="E4196" s="24">
        <v>24.9</v>
      </c>
      <c r="F4196" s="19">
        <f t="shared" si="195"/>
        <v>24.819489831725072</v>
      </c>
      <c r="G4196" s="24">
        <v>15.4</v>
      </c>
      <c r="H4196" s="19">
        <f t="shared" si="196"/>
        <v>15.350206562593018</v>
      </c>
      <c r="I4196" s="24">
        <v>29.2</v>
      </c>
      <c r="J4196" s="19">
        <f t="shared" si="197"/>
        <v>29.105586469332213</v>
      </c>
    </row>
    <row r="4197" spans="1:10" x14ac:dyDescent="0.25">
      <c r="A4197" s="3">
        <v>2038</v>
      </c>
      <c r="B4197" s="3">
        <v>9</v>
      </c>
      <c r="C4197" s="4">
        <v>18</v>
      </c>
      <c r="D4197" s="20">
        <f>INDEX('Prom Factor Mensual Hora 0,5'!$B$5:$N$28,MATCH('Casos CMg'!$C4197,'Prom Factor Mensual Hora 0,5'!$A$5:$A$28,0),MATCH('Casos CMg'!$B4197,'Prom Factor Mensual Hora 0,5'!$B$4:$M$4,0))</f>
        <v>0.99734385300680228</v>
      </c>
      <c r="E4197" s="24">
        <v>24.9</v>
      </c>
      <c r="F4197" s="19">
        <f t="shared" si="195"/>
        <v>24.833861939869376</v>
      </c>
      <c r="G4197" s="24">
        <v>15.4</v>
      </c>
      <c r="H4197" s="19">
        <f t="shared" si="196"/>
        <v>15.359095336304755</v>
      </c>
      <c r="I4197" s="24">
        <v>29.2</v>
      </c>
      <c r="J4197" s="19">
        <f t="shared" si="197"/>
        <v>29.122440507798625</v>
      </c>
    </row>
    <row r="4198" spans="1:10" x14ac:dyDescent="0.25">
      <c r="A4198" s="3">
        <v>2038</v>
      </c>
      <c r="B4198" s="3">
        <v>9</v>
      </c>
      <c r="C4198" s="4">
        <v>19</v>
      </c>
      <c r="D4198" s="20">
        <f>INDEX('Prom Factor Mensual Hora 0,5'!$B$5:$N$28,MATCH('Casos CMg'!$C4198,'Prom Factor Mensual Hora 0,5'!$A$5:$A$28,0),MATCH('Casos CMg'!$B4198,'Prom Factor Mensual Hora 0,5'!$B$4:$M$4,0))</f>
        <v>0.98819433450518401</v>
      </c>
      <c r="E4198" s="24">
        <v>78</v>
      </c>
      <c r="F4198" s="19">
        <f t="shared" si="195"/>
        <v>77.079158091404352</v>
      </c>
      <c r="G4198" s="24">
        <v>40.799999999999997</v>
      </c>
      <c r="H4198" s="19">
        <f t="shared" si="196"/>
        <v>40.318328847811507</v>
      </c>
      <c r="I4198" s="24">
        <v>103.8</v>
      </c>
      <c r="J4198" s="19">
        <f t="shared" si="197"/>
        <v>102.5745719216381</v>
      </c>
    </row>
    <row r="4199" spans="1:10" x14ac:dyDescent="0.25">
      <c r="A4199" s="3">
        <v>2038</v>
      </c>
      <c r="B4199" s="3">
        <v>9</v>
      </c>
      <c r="C4199" s="4">
        <v>20</v>
      </c>
      <c r="D4199" s="20">
        <f>INDEX('Prom Factor Mensual Hora 0,5'!$B$5:$N$28,MATCH('Casos CMg'!$C4199,'Prom Factor Mensual Hora 0,5'!$A$5:$A$28,0),MATCH('Casos CMg'!$B4199,'Prom Factor Mensual Hora 0,5'!$B$4:$M$4,0))</f>
        <v>0.98241161619466133</v>
      </c>
      <c r="E4199" s="24">
        <v>78</v>
      </c>
      <c r="F4199" s="19">
        <f t="shared" si="195"/>
        <v>76.62810606318358</v>
      </c>
      <c r="G4199" s="24">
        <v>40.799999999999997</v>
      </c>
      <c r="H4199" s="19">
        <f t="shared" si="196"/>
        <v>40.082393940742179</v>
      </c>
      <c r="I4199" s="24">
        <v>103.8</v>
      </c>
      <c r="J4199" s="19">
        <f t="shared" si="197"/>
        <v>101.97432576100584</v>
      </c>
    </row>
    <row r="4200" spans="1:10" x14ac:dyDescent="0.25">
      <c r="A4200" s="3">
        <v>2038</v>
      </c>
      <c r="B4200" s="3">
        <v>9</v>
      </c>
      <c r="C4200" s="4">
        <v>21</v>
      </c>
      <c r="D4200" s="20">
        <f>INDEX('Prom Factor Mensual Hora 0,5'!$B$5:$N$28,MATCH('Casos CMg'!$C4200,'Prom Factor Mensual Hora 0,5'!$A$5:$A$28,0),MATCH('Casos CMg'!$B4200,'Prom Factor Mensual Hora 0,5'!$B$4:$M$4,0))</f>
        <v>0.98091119182568254</v>
      </c>
      <c r="E4200" s="24">
        <v>78</v>
      </c>
      <c r="F4200" s="19">
        <f t="shared" si="195"/>
        <v>76.511072962403233</v>
      </c>
      <c r="G4200" s="24">
        <v>40.799999999999997</v>
      </c>
      <c r="H4200" s="19">
        <f t="shared" si="196"/>
        <v>40.021176626487843</v>
      </c>
      <c r="I4200" s="24">
        <v>103.8</v>
      </c>
      <c r="J4200" s="19">
        <f t="shared" si="197"/>
        <v>101.81858171150584</v>
      </c>
    </row>
    <row r="4201" spans="1:10" x14ac:dyDescent="0.25">
      <c r="A4201" s="3">
        <v>2038</v>
      </c>
      <c r="B4201" s="3">
        <v>9</v>
      </c>
      <c r="C4201" s="4">
        <v>22</v>
      </c>
      <c r="D4201" s="20">
        <f>INDEX('Prom Factor Mensual Hora 0,5'!$B$5:$N$28,MATCH('Casos CMg'!$C4201,'Prom Factor Mensual Hora 0,5'!$A$5:$A$28,0),MATCH('Casos CMg'!$B4201,'Prom Factor Mensual Hora 0,5'!$B$4:$M$4,0))</f>
        <v>0.9809609158061634</v>
      </c>
      <c r="E4201" s="24">
        <v>78</v>
      </c>
      <c r="F4201" s="19">
        <f t="shared" si="195"/>
        <v>76.51495143288075</v>
      </c>
      <c r="G4201" s="24">
        <v>40.799999999999997</v>
      </c>
      <c r="H4201" s="19">
        <f t="shared" si="196"/>
        <v>40.023205364891467</v>
      </c>
      <c r="I4201" s="24">
        <v>103.8</v>
      </c>
      <c r="J4201" s="19">
        <f t="shared" si="197"/>
        <v>101.82374306067976</v>
      </c>
    </row>
    <row r="4202" spans="1:10" x14ac:dyDescent="0.25">
      <c r="A4202" s="3">
        <v>2038</v>
      </c>
      <c r="B4202" s="3">
        <v>9</v>
      </c>
      <c r="C4202" s="4">
        <v>23</v>
      </c>
      <c r="D4202" s="20">
        <f>INDEX('Prom Factor Mensual Hora 0,5'!$B$5:$N$28,MATCH('Casos CMg'!$C4202,'Prom Factor Mensual Hora 0,5'!$A$5:$A$28,0),MATCH('Casos CMg'!$B4202,'Prom Factor Mensual Hora 0,5'!$B$4:$M$4,0))</f>
        <v>0.98094318899667365</v>
      </c>
      <c r="E4202" s="24">
        <v>78</v>
      </c>
      <c r="F4202" s="19">
        <f t="shared" si="195"/>
        <v>76.513568741740542</v>
      </c>
      <c r="G4202" s="24">
        <v>40.799999999999997</v>
      </c>
      <c r="H4202" s="19">
        <f t="shared" si="196"/>
        <v>40.022482111064285</v>
      </c>
      <c r="I4202" s="24">
        <v>103.8</v>
      </c>
      <c r="J4202" s="19">
        <f t="shared" si="197"/>
        <v>101.82190301785472</v>
      </c>
    </row>
    <row r="4203" spans="1:10" x14ac:dyDescent="0.25">
      <c r="A4203" s="3">
        <v>2038</v>
      </c>
      <c r="B4203" s="3">
        <v>10</v>
      </c>
      <c r="C4203" s="4">
        <v>0</v>
      </c>
      <c r="D4203" s="20">
        <f>INDEX('Prom Factor Mensual Hora 0,5'!$B$5:$N$28,MATCH('Casos CMg'!$C4203,'Prom Factor Mensual Hora 0,5'!$A$5:$A$28,0),MATCH('Casos CMg'!$B4203,'Prom Factor Mensual Hora 0,5'!$B$4:$M$4,0))</f>
        <v>0.9821099717989521</v>
      </c>
      <c r="E4203" s="24">
        <v>39</v>
      </c>
      <c r="F4203" s="19">
        <f t="shared" si="195"/>
        <v>38.302288900159134</v>
      </c>
      <c r="G4203" s="24">
        <v>23.1</v>
      </c>
      <c r="H4203" s="19">
        <f t="shared" si="196"/>
        <v>22.686740348555794</v>
      </c>
      <c r="I4203" s="24">
        <v>50.6</v>
      </c>
      <c r="J4203" s="19">
        <f t="shared" si="197"/>
        <v>49.69476457302698</v>
      </c>
    </row>
    <row r="4204" spans="1:10" x14ac:dyDescent="0.25">
      <c r="A4204" s="3">
        <v>2038</v>
      </c>
      <c r="B4204" s="3">
        <v>10</v>
      </c>
      <c r="C4204" s="4">
        <v>1</v>
      </c>
      <c r="D4204" s="20">
        <f>INDEX('Prom Factor Mensual Hora 0,5'!$B$5:$N$28,MATCH('Casos CMg'!$C4204,'Prom Factor Mensual Hora 0,5'!$A$5:$A$28,0),MATCH('Casos CMg'!$B4204,'Prom Factor Mensual Hora 0,5'!$B$4:$M$4,0))</f>
        <v>0.98276776422391732</v>
      </c>
      <c r="E4204" s="24">
        <v>37.6</v>
      </c>
      <c r="F4204" s="19">
        <f t="shared" si="195"/>
        <v>36.95206793481929</v>
      </c>
      <c r="G4204" s="24">
        <v>22.2</v>
      </c>
      <c r="H4204" s="19">
        <f t="shared" si="196"/>
        <v>21.817444365770964</v>
      </c>
      <c r="I4204" s="24">
        <v>48.8</v>
      </c>
      <c r="J4204" s="19">
        <f t="shared" si="197"/>
        <v>47.959066894127162</v>
      </c>
    </row>
    <row r="4205" spans="1:10" x14ac:dyDescent="0.25">
      <c r="A4205" s="3">
        <v>2038</v>
      </c>
      <c r="B4205" s="3">
        <v>10</v>
      </c>
      <c r="C4205" s="4">
        <v>2</v>
      </c>
      <c r="D4205" s="20">
        <f>INDEX('Prom Factor Mensual Hora 0,5'!$B$5:$N$28,MATCH('Casos CMg'!$C4205,'Prom Factor Mensual Hora 0,5'!$A$5:$A$28,0),MATCH('Casos CMg'!$B4205,'Prom Factor Mensual Hora 0,5'!$B$4:$M$4,0))</f>
        <v>0.98276314042559476</v>
      </c>
      <c r="E4205" s="24">
        <v>37.6</v>
      </c>
      <c r="F4205" s="19">
        <f t="shared" si="195"/>
        <v>36.951894080002361</v>
      </c>
      <c r="G4205" s="24">
        <v>22.2</v>
      </c>
      <c r="H4205" s="19">
        <f t="shared" si="196"/>
        <v>21.817341717448205</v>
      </c>
      <c r="I4205" s="24">
        <v>48.8</v>
      </c>
      <c r="J4205" s="19">
        <f t="shared" si="197"/>
        <v>47.95884125276902</v>
      </c>
    </row>
    <row r="4206" spans="1:10" x14ac:dyDescent="0.25">
      <c r="A4206" s="3">
        <v>2038</v>
      </c>
      <c r="B4206" s="3">
        <v>10</v>
      </c>
      <c r="C4206" s="4">
        <v>3</v>
      </c>
      <c r="D4206" s="20">
        <f>INDEX('Prom Factor Mensual Hora 0,5'!$B$5:$N$28,MATCH('Casos CMg'!$C4206,'Prom Factor Mensual Hora 0,5'!$A$5:$A$28,0),MATCH('Casos CMg'!$B4206,'Prom Factor Mensual Hora 0,5'!$B$4:$M$4,0))</f>
        <v>0.98349696048674051</v>
      </c>
      <c r="E4206" s="24">
        <v>37.6</v>
      </c>
      <c r="F4206" s="19">
        <f t="shared" si="195"/>
        <v>36.979485714301447</v>
      </c>
      <c r="G4206" s="24">
        <v>22.2</v>
      </c>
      <c r="H4206" s="19">
        <f t="shared" si="196"/>
        <v>21.83363252280564</v>
      </c>
      <c r="I4206" s="24">
        <v>48.8</v>
      </c>
      <c r="J4206" s="19">
        <f t="shared" si="197"/>
        <v>47.994651671752933</v>
      </c>
    </row>
    <row r="4207" spans="1:10" x14ac:dyDescent="0.25">
      <c r="A4207" s="3">
        <v>2038</v>
      </c>
      <c r="B4207" s="3">
        <v>10</v>
      </c>
      <c r="C4207" s="4">
        <v>4</v>
      </c>
      <c r="D4207" s="20">
        <f>INDEX('Prom Factor Mensual Hora 0,5'!$B$5:$N$28,MATCH('Casos CMg'!$C4207,'Prom Factor Mensual Hora 0,5'!$A$5:$A$28,0),MATCH('Casos CMg'!$B4207,'Prom Factor Mensual Hora 0,5'!$B$4:$M$4,0))</f>
        <v>0.98349865017029481</v>
      </c>
      <c r="E4207" s="24">
        <v>37.6</v>
      </c>
      <c r="F4207" s="19">
        <f t="shared" si="195"/>
        <v>36.979549246403089</v>
      </c>
      <c r="G4207" s="24">
        <v>22.2</v>
      </c>
      <c r="H4207" s="19">
        <f t="shared" si="196"/>
        <v>21.833670033780542</v>
      </c>
      <c r="I4207" s="24">
        <v>48.8</v>
      </c>
      <c r="J4207" s="19">
        <f t="shared" si="197"/>
        <v>47.994734128310384</v>
      </c>
    </row>
    <row r="4208" spans="1:10" x14ac:dyDescent="0.25">
      <c r="A4208" s="3">
        <v>2038</v>
      </c>
      <c r="B4208" s="3">
        <v>10</v>
      </c>
      <c r="C4208" s="4">
        <v>5</v>
      </c>
      <c r="D4208" s="20">
        <f>INDEX('Prom Factor Mensual Hora 0,5'!$B$5:$N$28,MATCH('Casos CMg'!$C4208,'Prom Factor Mensual Hora 0,5'!$A$5:$A$28,0),MATCH('Casos CMg'!$B4208,'Prom Factor Mensual Hora 0,5'!$B$4:$M$4,0))</f>
        <v>0.98354558571805484</v>
      </c>
      <c r="E4208" s="24">
        <v>37.6</v>
      </c>
      <c r="F4208" s="19">
        <f t="shared" si="195"/>
        <v>36.981314022998866</v>
      </c>
      <c r="G4208" s="24">
        <v>22.2</v>
      </c>
      <c r="H4208" s="19">
        <f t="shared" si="196"/>
        <v>21.834712002940815</v>
      </c>
      <c r="I4208" s="24">
        <v>48.8</v>
      </c>
      <c r="J4208" s="19">
        <f t="shared" si="197"/>
        <v>47.997024583041075</v>
      </c>
    </row>
    <row r="4209" spans="1:10" x14ac:dyDescent="0.25">
      <c r="A4209" s="3">
        <v>2038</v>
      </c>
      <c r="B4209" s="3">
        <v>10</v>
      </c>
      <c r="C4209" s="4">
        <v>6</v>
      </c>
      <c r="D4209" s="20">
        <f>INDEX('Prom Factor Mensual Hora 0,5'!$B$5:$N$28,MATCH('Casos CMg'!$C4209,'Prom Factor Mensual Hora 0,5'!$A$5:$A$28,0),MATCH('Casos CMg'!$B4209,'Prom Factor Mensual Hora 0,5'!$B$4:$M$4,0))</f>
        <v>0.98281357044995021</v>
      </c>
      <c r="E4209" s="24">
        <v>7.2</v>
      </c>
      <c r="F4209" s="19">
        <f t="shared" si="195"/>
        <v>7.076257707239642</v>
      </c>
      <c r="G4209" s="24">
        <v>4.9000000000000004</v>
      </c>
      <c r="H4209" s="19">
        <f t="shared" si="196"/>
        <v>4.8157864952047564</v>
      </c>
      <c r="I4209" s="24">
        <v>8.5</v>
      </c>
      <c r="J4209" s="19">
        <f t="shared" si="197"/>
        <v>8.353915348824577</v>
      </c>
    </row>
    <row r="4210" spans="1:10" x14ac:dyDescent="0.25">
      <c r="A4210" s="3">
        <v>2038</v>
      </c>
      <c r="B4210" s="3">
        <v>10</v>
      </c>
      <c r="C4210" s="4">
        <v>7</v>
      </c>
      <c r="D4210" s="20">
        <f>INDEX('Prom Factor Mensual Hora 0,5'!$B$5:$N$28,MATCH('Casos CMg'!$C4210,'Prom Factor Mensual Hora 0,5'!$A$5:$A$28,0),MATCH('Casos CMg'!$B4210,'Prom Factor Mensual Hora 0,5'!$B$4:$M$4,0))</f>
        <v>0.9827980457416402</v>
      </c>
      <c r="E4210" s="24">
        <v>7.2</v>
      </c>
      <c r="F4210" s="19">
        <f t="shared" si="195"/>
        <v>7.0761459293398099</v>
      </c>
      <c r="G4210" s="24">
        <v>4.9000000000000004</v>
      </c>
      <c r="H4210" s="19">
        <f t="shared" si="196"/>
        <v>4.8157104241340374</v>
      </c>
      <c r="I4210" s="24">
        <v>8.5</v>
      </c>
      <c r="J4210" s="19">
        <f t="shared" si="197"/>
        <v>8.3537833888039419</v>
      </c>
    </row>
    <row r="4211" spans="1:10" x14ac:dyDescent="0.25">
      <c r="A4211" s="3">
        <v>2038</v>
      </c>
      <c r="B4211" s="3">
        <v>10</v>
      </c>
      <c r="C4211" s="4">
        <v>8</v>
      </c>
      <c r="D4211" s="20">
        <f>INDEX('Prom Factor Mensual Hora 0,5'!$B$5:$N$28,MATCH('Casos CMg'!$C4211,'Prom Factor Mensual Hora 0,5'!$A$5:$A$28,0),MATCH('Casos CMg'!$B4211,'Prom Factor Mensual Hora 0,5'!$B$4:$M$4,0))</f>
        <v>0.9836271308258443</v>
      </c>
      <c r="E4211" s="24">
        <v>2.4</v>
      </c>
      <c r="F4211" s="19">
        <f t="shared" si="195"/>
        <v>2.3607051139820263</v>
      </c>
      <c r="G4211" s="24">
        <v>1.6</v>
      </c>
      <c r="H4211" s="19">
        <f t="shared" si="196"/>
        <v>1.5738034093213509</v>
      </c>
      <c r="I4211" s="24">
        <v>3</v>
      </c>
      <c r="J4211" s="19">
        <f t="shared" si="197"/>
        <v>2.950881392477533</v>
      </c>
    </row>
    <row r="4212" spans="1:10" x14ac:dyDescent="0.25">
      <c r="A4212" s="3">
        <v>2038</v>
      </c>
      <c r="B4212" s="3">
        <v>10</v>
      </c>
      <c r="C4212" s="4">
        <v>9</v>
      </c>
      <c r="D4212" s="20">
        <f>INDEX('Prom Factor Mensual Hora 0,5'!$B$5:$N$28,MATCH('Casos CMg'!$C4212,'Prom Factor Mensual Hora 0,5'!$A$5:$A$28,0),MATCH('Casos CMg'!$B4212,'Prom Factor Mensual Hora 0,5'!$B$4:$M$4,0))</f>
        <v>0.99649119837626765</v>
      </c>
      <c r="E4212" s="24">
        <v>2.4</v>
      </c>
      <c r="F4212" s="19">
        <f t="shared" si="195"/>
        <v>2.3915788761030421</v>
      </c>
      <c r="G4212" s="24">
        <v>1.6</v>
      </c>
      <c r="H4212" s="19">
        <f t="shared" si="196"/>
        <v>1.5943859174020283</v>
      </c>
      <c r="I4212" s="24">
        <v>3</v>
      </c>
      <c r="J4212" s="19">
        <f t="shared" si="197"/>
        <v>2.989473595128803</v>
      </c>
    </row>
    <row r="4213" spans="1:10" x14ac:dyDescent="0.25">
      <c r="A4213" s="3">
        <v>2038</v>
      </c>
      <c r="B4213" s="3">
        <v>10</v>
      </c>
      <c r="C4213" s="4">
        <v>10</v>
      </c>
      <c r="D4213" s="20">
        <f>INDEX('Prom Factor Mensual Hora 0,5'!$B$5:$N$28,MATCH('Casos CMg'!$C4213,'Prom Factor Mensual Hora 0,5'!$A$5:$A$28,0),MATCH('Casos CMg'!$B4213,'Prom Factor Mensual Hora 0,5'!$B$4:$M$4,0))</f>
        <v>0.99809274155090977</v>
      </c>
      <c r="E4213" s="24">
        <v>1.1000000000000001</v>
      </c>
      <c r="F4213" s="19">
        <f t="shared" si="195"/>
        <v>1.0979020157060009</v>
      </c>
      <c r="G4213" s="24">
        <v>0.8</v>
      </c>
      <c r="H4213" s="19">
        <f t="shared" si="196"/>
        <v>0.79847419324072788</v>
      </c>
      <c r="I4213" s="24">
        <v>1.1000000000000001</v>
      </c>
      <c r="J4213" s="19">
        <f t="shared" si="197"/>
        <v>1.0979020157060009</v>
      </c>
    </row>
    <row r="4214" spans="1:10" x14ac:dyDescent="0.25">
      <c r="A4214" s="3">
        <v>2038</v>
      </c>
      <c r="B4214" s="3">
        <v>10</v>
      </c>
      <c r="C4214" s="4">
        <v>11</v>
      </c>
      <c r="D4214" s="20">
        <f>INDEX('Prom Factor Mensual Hora 0,5'!$B$5:$N$28,MATCH('Casos CMg'!$C4214,'Prom Factor Mensual Hora 0,5'!$A$5:$A$28,0),MATCH('Casos CMg'!$B4214,'Prom Factor Mensual Hora 0,5'!$B$4:$M$4,0))</f>
        <v>0.99773611986535249</v>
      </c>
      <c r="E4214" s="24">
        <v>1.1000000000000001</v>
      </c>
      <c r="F4214" s="19">
        <f t="shared" si="195"/>
        <v>1.0975097318518878</v>
      </c>
      <c r="G4214" s="24">
        <v>0.8</v>
      </c>
      <c r="H4214" s="19">
        <f t="shared" si="196"/>
        <v>0.79818889589228204</v>
      </c>
      <c r="I4214" s="24">
        <v>1.1000000000000001</v>
      </c>
      <c r="J4214" s="19">
        <f t="shared" si="197"/>
        <v>1.0975097318518878</v>
      </c>
    </row>
    <row r="4215" spans="1:10" x14ac:dyDescent="0.25">
      <c r="A4215" s="3">
        <v>2038</v>
      </c>
      <c r="B4215" s="3">
        <v>10</v>
      </c>
      <c r="C4215" s="4">
        <v>12</v>
      </c>
      <c r="D4215" s="20">
        <f>INDEX('Prom Factor Mensual Hora 0,5'!$B$5:$N$28,MATCH('Casos CMg'!$C4215,'Prom Factor Mensual Hora 0,5'!$A$5:$A$28,0),MATCH('Casos CMg'!$B4215,'Prom Factor Mensual Hora 0,5'!$B$4:$M$4,0))</f>
        <v>0.99773838760935762</v>
      </c>
      <c r="E4215" s="24">
        <v>1.1000000000000001</v>
      </c>
      <c r="F4215" s="19">
        <f t="shared" si="195"/>
        <v>1.0975122263702934</v>
      </c>
      <c r="G4215" s="24">
        <v>0.8</v>
      </c>
      <c r="H4215" s="19">
        <f t="shared" si="196"/>
        <v>0.7981907100874861</v>
      </c>
      <c r="I4215" s="24">
        <v>1.1000000000000001</v>
      </c>
      <c r="J4215" s="19">
        <f t="shared" si="197"/>
        <v>1.0975122263702934</v>
      </c>
    </row>
    <row r="4216" spans="1:10" x14ac:dyDescent="0.25">
      <c r="A4216" s="3">
        <v>2038</v>
      </c>
      <c r="B4216" s="3">
        <v>10</v>
      </c>
      <c r="C4216" s="4">
        <v>13</v>
      </c>
      <c r="D4216" s="20">
        <f>INDEX('Prom Factor Mensual Hora 0,5'!$B$5:$N$28,MATCH('Casos CMg'!$C4216,'Prom Factor Mensual Hora 0,5'!$A$5:$A$28,0),MATCH('Casos CMg'!$B4216,'Prom Factor Mensual Hora 0,5'!$B$4:$M$4,0))</f>
        <v>0.99890939547440449</v>
      </c>
      <c r="E4216" s="24">
        <v>1.1000000000000001</v>
      </c>
      <c r="F4216" s="19">
        <f t="shared" si="195"/>
        <v>1.0988003350218449</v>
      </c>
      <c r="G4216" s="24">
        <v>0.8</v>
      </c>
      <c r="H4216" s="19">
        <f t="shared" si="196"/>
        <v>0.79912751637952362</v>
      </c>
      <c r="I4216" s="24">
        <v>1.1000000000000001</v>
      </c>
      <c r="J4216" s="19">
        <f t="shared" si="197"/>
        <v>1.0988003350218449</v>
      </c>
    </row>
    <row r="4217" spans="1:10" x14ac:dyDescent="0.25">
      <c r="A4217" s="3">
        <v>2038</v>
      </c>
      <c r="B4217" s="3">
        <v>10</v>
      </c>
      <c r="C4217" s="4">
        <v>14</v>
      </c>
      <c r="D4217" s="20">
        <f>INDEX('Prom Factor Mensual Hora 0,5'!$B$5:$N$28,MATCH('Casos CMg'!$C4217,'Prom Factor Mensual Hora 0,5'!$A$5:$A$28,0),MATCH('Casos CMg'!$B4217,'Prom Factor Mensual Hora 0,5'!$B$4:$M$4,0))</f>
        <v>0.99987573234565796</v>
      </c>
      <c r="E4217" s="24">
        <v>1.5</v>
      </c>
      <c r="F4217" s="19">
        <f t="shared" si="195"/>
        <v>1.4998135985184868</v>
      </c>
      <c r="G4217" s="24">
        <v>1.1000000000000001</v>
      </c>
      <c r="H4217" s="19">
        <f t="shared" si="196"/>
        <v>1.0998633055802238</v>
      </c>
      <c r="I4217" s="24">
        <v>1.6</v>
      </c>
      <c r="J4217" s="19">
        <f t="shared" si="197"/>
        <v>1.5998011717530529</v>
      </c>
    </row>
    <row r="4218" spans="1:10" x14ac:dyDescent="0.25">
      <c r="A4218" s="3">
        <v>2038</v>
      </c>
      <c r="B4218" s="3">
        <v>10</v>
      </c>
      <c r="C4218" s="4">
        <v>15</v>
      </c>
      <c r="D4218" s="20">
        <f>INDEX('Prom Factor Mensual Hora 0,5'!$B$5:$N$28,MATCH('Casos CMg'!$C4218,'Prom Factor Mensual Hora 0,5'!$A$5:$A$28,0),MATCH('Casos CMg'!$B4218,'Prom Factor Mensual Hora 0,5'!$B$4:$M$4,0))</f>
        <v>0.99987573234565796</v>
      </c>
      <c r="E4218" s="24">
        <v>2.1</v>
      </c>
      <c r="F4218" s="19">
        <f t="shared" si="195"/>
        <v>2.099739037925882</v>
      </c>
      <c r="G4218" s="24">
        <v>1.5</v>
      </c>
      <c r="H4218" s="19">
        <f t="shared" si="196"/>
        <v>1.4998135985184868</v>
      </c>
      <c r="I4218" s="24">
        <v>2.2999999999999998</v>
      </c>
      <c r="J4218" s="19">
        <f t="shared" si="197"/>
        <v>2.2997141843950133</v>
      </c>
    </row>
    <row r="4219" spans="1:10" x14ac:dyDescent="0.25">
      <c r="A4219" s="3">
        <v>2038</v>
      </c>
      <c r="B4219" s="3">
        <v>10</v>
      </c>
      <c r="C4219" s="4">
        <v>16</v>
      </c>
      <c r="D4219" s="20">
        <f>INDEX('Prom Factor Mensual Hora 0,5'!$B$5:$N$28,MATCH('Casos CMg'!$C4219,'Prom Factor Mensual Hora 0,5'!$A$5:$A$28,0),MATCH('Casos CMg'!$B4219,'Prom Factor Mensual Hora 0,5'!$B$4:$M$4,0))</f>
        <v>0.99987573234565796</v>
      </c>
      <c r="E4219" s="24">
        <v>2.1</v>
      </c>
      <c r="F4219" s="19">
        <f t="shared" si="195"/>
        <v>2.099739037925882</v>
      </c>
      <c r="G4219" s="24">
        <v>1.5</v>
      </c>
      <c r="H4219" s="19">
        <f t="shared" si="196"/>
        <v>1.4998135985184868</v>
      </c>
      <c r="I4219" s="24">
        <v>2.2999999999999998</v>
      </c>
      <c r="J4219" s="19">
        <f t="shared" si="197"/>
        <v>2.2997141843950133</v>
      </c>
    </row>
    <row r="4220" spans="1:10" x14ac:dyDescent="0.25">
      <c r="A4220" s="3">
        <v>2038</v>
      </c>
      <c r="B4220" s="3">
        <v>10</v>
      </c>
      <c r="C4220" s="4">
        <v>17</v>
      </c>
      <c r="D4220" s="20">
        <f>INDEX('Prom Factor Mensual Hora 0,5'!$B$5:$N$28,MATCH('Casos CMg'!$C4220,'Prom Factor Mensual Hora 0,5'!$A$5:$A$28,0),MATCH('Casos CMg'!$B4220,'Prom Factor Mensual Hora 0,5'!$B$4:$M$4,0))</f>
        <v>0.99987576736378347</v>
      </c>
      <c r="E4220" s="24">
        <v>2.1</v>
      </c>
      <c r="F4220" s="19">
        <f t="shared" si="195"/>
        <v>2.0997391114639452</v>
      </c>
      <c r="G4220" s="24">
        <v>1.5</v>
      </c>
      <c r="H4220" s="19">
        <f t="shared" si="196"/>
        <v>1.4998136510456752</v>
      </c>
      <c r="I4220" s="24">
        <v>2.2999999999999998</v>
      </c>
      <c r="J4220" s="19">
        <f t="shared" si="197"/>
        <v>2.2997142649367017</v>
      </c>
    </row>
    <row r="4221" spans="1:10" x14ac:dyDescent="0.25">
      <c r="A4221" s="3">
        <v>2038</v>
      </c>
      <c r="B4221" s="3">
        <v>10</v>
      </c>
      <c r="C4221" s="4">
        <v>18</v>
      </c>
      <c r="D4221" s="20">
        <f>INDEX('Prom Factor Mensual Hora 0,5'!$B$5:$N$28,MATCH('Casos CMg'!$C4221,'Prom Factor Mensual Hora 0,5'!$A$5:$A$28,0),MATCH('Casos CMg'!$B4221,'Prom Factor Mensual Hora 0,5'!$B$4:$M$4,0))</f>
        <v>0.99987523520709687</v>
      </c>
      <c r="E4221" s="24">
        <v>2.1</v>
      </c>
      <c r="F4221" s="19">
        <f t="shared" si="195"/>
        <v>2.0997379939349035</v>
      </c>
      <c r="G4221" s="24">
        <v>1.5</v>
      </c>
      <c r="H4221" s="19">
        <f t="shared" si="196"/>
        <v>1.4998128528106454</v>
      </c>
      <c r="I4221" s="24">
        <v>2.2999999999999998</v>
      </c>
      <c r="J4221" s="19">
        <f t="shared" si="197"/>
        <v>2.2997130409763225</v>
      </c>
    </row>
    <row r="4222" spans="1:10" x14ac:dyDescent="0.25">
      <c r="A4222" s="3">
        <v>2038</v>
      </c>
      <c r="B4222" s="3">
        <v>10</v>
      </c>
      <c r="C4222" s="4">
        <v>19</v>
      </c>
      <c r="D4222" s="20">
        <f>INDEX('Prom Factor Mensual Hora 0,5'!$B$5:$N$28,MATCH('Casos CMg'!$C4222,'Prom Factor Mensual Hora 0,5'!$A$5:$A$28,0),MATCH('Casos CMg'!$B4222,'Prom Factor Mensual Hora 0,5'!$B$4:$M$4,0))</f>
        <v>0.99567369027716135</v>
      </c>
      <c r="E4222" s="24">
        <v>48.7</v>
      </c>
      <c r="F4222" s="19">
        <f t="shared" si="195"/>
        <v>48.48930871649776</v>
      </c>
      <c r="G4222" s="24">
        <v>29.6</v>
      </c>
      <c r="H4222" s="19">
        <f t="shared" si="196"/>
        <v>29.471941232203978</v>
      </c>
      <c r="I4222" s="24">
        <v>63.2</v>
      </c>
      <c r="J4222" s="19">
        <f t="shared" si="197"/>
        <v>62.926577225516603</v>
      </c>
    </row>
    <row r="4223" spans="1:10" x14ac:dyDescent="0.25">
      <c r="A4223" s="3">
        <v>2038</v>
      </c>
      <c r="B4223" s="3">
        <v>10</v>
      </c>
      <c r="C4223" s="4">
        <v>20</v>
      </c>
      <c r="D4223" s="20">
        <f>INDEX('Prom Factor Mensual Hora 0,5'!$B$5:$N$28,MATCH('Casos CMg'!$C4223,'Prom Factor Mensual Hora 0,5'!$A$5:$A$28,0),MATCH('Casos CMg'!$B4223,'Prom Factor Mensual Hora 0,5'!$B$4:$M$4,0))</f>
        <v>0.9821902641223752</v>
      </c>
      <c r="E4223" s="24">
        <v>51.9</v>
      </c>
      <c r="F4223" s="19">
        <f t="shared" si="195"/>
        <v>50.975674707951271</v>
      </c>
      <c r="G4223" s="24">
        <v>31.7</v>
      </c>
      <c r="H4223" s="19">
        <f t="shared" si="196"/>
        <v>31.135431372679292</v>
      </c>
      <c r="I4223" s="24">
        <v>67.400000000000006</v>
      </c>
      <c r="J4223" s="19">
        <f t="shared" si="197"/>
        <v>66.199623801848091</v>
      </c>
    </row>
    <row r="4224" spans="1:10" x14ac:dyDescent="0.25">
      <c r="A4224" s="3">
        <v>2038</v>
      </c>
      <c r="B4224" s="3">
        <v>10</v>
      </c>
      <c r="C4224" s="4">
        <v>21</v>
      </c>
      <c r="D4224" s="20">
        <f>INDEX('Prom Factor Mensual Hora 0,5'!$B$5:$N$28,MATCH('Casos CMg'!$C4224,'Prom Factor Mensual Hora 0,5'!$A$5:$A$28,0),MATCH('Casos CMg'!$B4224,'Prom Factor Mensual Hora 0,5'!$B$4:$M$4,0))</f>
        <v>0.98133490162370618</v>
      </c>
      <c r="E4224" s="24">
        <v>51.9</v>
      </c>
      <c r="F4224" s="19">
        <f t="shared" si="195"/>
        <v>50.93128139427035</v>
      </c>
      <c r="G4224" s="24">
        <v>31.7</v>
      </c>
      <c r="H4224" s="19">
        <f t="shared" si="196"/>
        <v>31.108316381471486</v>
      </c>
      <c r="I4224" s="24">
        <v>67.400000000000006</v>
      </c>
      <c r="J4224" s="19">
        <f t="shared" si="197"/>
        <v>66.141972369437795</v>
      </c>
    </row>
    <row r="4225" spans="1:10" x14ac:dyDescent="0.25">
      <c r="A4225" s="3">
        <v>2038</v>
      </c>
      <c r="B4225" s="3">
        <v>10</v>
      </c>
      <c r="C4225" s="4">
        <v>22</v>
      </c>
      <c r="D4225" s="20">
        <f>INDEX('Prom Factor Mensual Hora 0,5'!$B$5:$N$28,MATCH('Casos CMg'!$C4225,'Prom Factor Mensual Hora 0,5'!$A$5:$A$28,0),MATCH('Casos CMg'!$B4225,'Prom Factor Mensual Hora 0,5'!$B$4:$M$4,0))</f>
        <v>0.9813299022868166</v>
      </c>
      <c r="E4225" s="24">
        <v>51.9</v>
      </c>
      <c r="F4225" s="19">
        <f t="shared" si="195"/>
        <v>50.93102192868578</v>
      </c>
      <c r="G4225" s="24">
        <v>31.7</v>
      </c>
      <c r="H4225" s="19">
        <f t="shared" si="196"/>
        <v>31.108157902492085</v>
      </c>
      <c r="I4225" s="24">
        <v>67.400000000000006</v>
      </c>
      <c r="J4225" s="19">
        <f t="shared" si="197"/>
        <v>66.141635414131443</v>
      </c>
    </row>
    <row r="4226" spans="1:10" x14ac:dyDescent="0.25">
      <c r="A4226" s="3">
        <v>2038</v>
      </c>
      <c r="B4226" s="3">
        <v>10</v>
      </c>
      <c r="C4226" s="4">
        <v>23</v>
      </c>
      <c r="D4226" s="20">
        <f>INDEX('Prom Factor Mensual Hora 0,5'!$B$5:$N$28,MATCH('Casos CMg'!$C4226,'Prom Factor Mensual Hora 0,5'!$A$5:$A$28,0),MATCH('Casos CMg'!$B4226,'Prom Factor Mensual Hora 0,5'!$B$4:$M$4,0))</f>
        <v>0.98134330266422198</v>
      </c>
      <c r="E4226" s="24">
        <v>50.5</v>
      </c>
      <c r="F4226" s="19">
        <f t="shared" si="195"/>
        <v>49.557836784543213</v>
      </c>
      <c r="G4226" s="24">
        <v>30.8</v>
      </c>
      <c r="H4226" s="19">
        <f t="shared" si="196"/>
        <v>30.225373722058038</v>
      </c>
      <c r="I4226" s="24">
        <v>65.599999999999994</v>
      </c>
      <c r="J4226" s="19">
        <f t="shared" si="197"/>
        <v>64.376120654772961</v>
      </c>
    </row>
    <row r="4227" spans="1:10" x14ac:dyDescent="0.25">
      <c r="A4227" s="3">
        <v>2038</v>
      </c>
      <c r="B4227" s="3">
        <v>11</v>
      </c>
      <c r="C4227" s="4">
        <v>0</v>
      </c>
      <c r="D4227" s="20">
        <f>INDEX('Prom Factor Mensual Hora 0,5'!$B$5:$N$28,MATCH('Casos CMg'!$C4227,'Prom Factor Mensual Hora 0,5'!$A$5:$A$28,0),MATCH('Casos CMg'!$B4227,'Prom Factor Mensual Hora 0,5'!$B$4:$M$4,0))</f>
        <v>0.97795162569026572</v>
      </c>
      <c r="E4227" s="24">
        <v>18</v>
      </c>
      <c r="F4227" s="19">
        <f t="shared" si="195"/>
        <v>17.603129262424783</v>
      </c>
      <c r="G4227" s="24">
        <v>11.1</v>
      </c>
      <c r="H4227" s="19">
        <f t="shared" si="196"/>
        <v>10.85526304516195</v>
      </c>
      <c r="I4227" s="24">
        <v>23.4</v>
      </c>
      <c r="J4227" s="19">
        <f t="shared" si="197"/>
        <v>22.884068041152215</v>
      </c>
    </row>
    <row r="4228" spans="1:10" x14ac:dyDescent="0.25">
      <c r="A4228" s="3">
        <v>2038</v>
      </c>
      <c r="B4228" s="3">
        <v>11</v>
      </c>
      <c r="C4228" s="4">
        <v>1</v>
      </c>
      <c r="D4228" s="20">
        <f>INDEX('Prom Factor Mensual Hora 0,5'!$B$5:$N$28,MATCH('Casos CMg'!$C4228,'Prom Factor Mensual Hora 0,5'!$A$5:$A$28,0),MATCH('Casos CMg'!$B4228,'Prom Factor Mensual Hora 0,5'!$B$4:$M$4,0))</f>
        <v>0.98127717508999879</v>
      </c>
      <c r="E4228" s="24">
        <v>18</v>
      </c>
      <c r="F4228" s="19">
        <f t="shared" ref="F4228:F4291" si="198">$E4228*$D4228</f>
        <v>17.662989151619978</v>
      </c>
      <c r="G4228" s="24">
        <v>11.1</v>
      </c>
      <c r="H4228" s="19">
        <f t="shared" ref="H4228:H4291" si="199">$G4228*$D4228</f>
        <v>10.892176643498987</v>
      </c>
      <c r="I4228" s="24">
        <v>23.4</v>
      </c>
      <c r="J4228" s="19">
        <f t="shared" ref="J4228:J4291" si="200">$I4228*$D4228</f>
        <v>22.961885897105969</v>
      </c>
    </row>
    <row r="4229" spans="1:10" x14ac:dyDescent="0.25">
      <c r="A4229" s="3">
        <v>2038</v>
      </c>
      <c r="B4229" s="3">
        <v>11</v>
      </c>
      <c r="C4229" s="4">
        <v>2</v>
      </c>
      <c r="D4229" s="20">
        <f>INDEX('Prom Factor Mensual Hora 0,5'!$B$5:$N$28,MATCH('Casos CMg'!$C4229,'Prom Factor Mensual Hora 0,5'!$A$5:$A$28,0),MATCH('Casos CMg'!$B4229,'Prom Factor Mensual Hora 0,5'!$B$4:$M$4,0))</f>
        <v>0.98127049623899176</v>
      </c>
      <c r="E4229" s="24">
        <v>18</v>
      </c>
      <c r="F4229" s="19">
        <f t="shared" si="198"/>
        <v>17.662868932301851</v>
      </c>
      <c r="G4229" s="24">
        <v>11.1</v>
      </c>
      <c r="H4229" s="19">
        <f t="shared" si="199"/>
        <v>10.892102508252808</v>
      </c>
      <c r="I4229" s="24">
        <v>23.4</v>
      </c>
      <c r="J4229" s="19">
        <f t="shared" si="200"/>
        <v>22.961729611992407</v>
      </c>
    </row>
    <row r="4230" spans="1:10" x14ac:dyDescent="0.25">
      <c r="A4230" s="3">
        <v>2038</v>
      </c>
      <c r="B4230" s="3">
        <v>11</v>
      </c>
      <c r="C4230" s="4">
        <v>3</v>
      </c>
      <c r="D4230" s="20">
        <f>INDEX('Prom Factor Mensual Hora 0,5'!$B$5:$N$28,MATCH('Casos CMg'!$C4230,'Prom Factor Mensual Hora 0,5'!$A$5:$A$28,0),MATCH('Casos CMg'!$B4230,'Prom Factor Mensual Hora 0,5'!$B$4:$M$4,0))</f>
        <v>0.98126911607015066</v>
      </c>
      <c r="E4230" s="24">
        <v>18</v>
      </c>
      <c r="F4230" s="19">
        <f t="shared" si="198"/>
        <v>17.662844089262713</v>
      </c>
      <c r="G4230" s="24">
        <v>11.1</v>
      </c>
      <c r="H4230" s="19">
        <f t="shared" si="199"/>
        <v>10.892087188378673</v>
      </c>
      <c r="I4230" s="24">
        <v>23.4</v>
      </c>
      <c r="J4230" s="19">
        <f t="shared" si="200"/>
        <v>22.961697316041523</v>
      </c>
    </row>
    <row r="4231" spans="1:10" x14ac:dyDescent="0.25">
      <c r="A4231" s="3">
        <v>2038</v>
      </c>
      <c r="B4231" s="3">
        <v>11</v>
      </c>
      <c r="C4231" s="4">
        <v>4</v>
      </c>
      <c r="D4231" s="20">
        <f>INDEX('Prom Factor Mensual Hora 0,5'!$B$5:$N$28,MATCH('Casos CMg'!$C4231,'Prom Factor Mensual Hora 0,5'!$A$5:$A$28,0),MATCH('Casos CMg'!$B4231,'Prom Factor Mensual Hora 0,5'!$B$4:$M$4,0))</f>
        <v>0.98127300507643389</v>
      </c>
      <c r="E4231" s="24">
        <v>18</v>
      </c>
      <c r="F4231" s="19">
        <f t="shared" si="198"/>
        <v>17.662914091375811</v>
      </c>
      <c r="G4231" s="24">
        <v>11.1</v>
      </c>
      <c r="H4231" s="19">
        <f t="shared" si="199"/>
        <v>10.892130356348416</v>
      </c>
      <c r="I4231" s="24">
        <v>23.4</v>
      </c>
      <c r="J4231" s="19">
        <f t="shared" si="200"/>
        <v>22.961788318788553</v>
      </c>
    </row>
    <row r="4232" spans="1:10" x14ac:dyDescent="0.25">
      <c r="A4232" s="3">
        <v>2038</v>
      </c>
      <c r="B4232" s="3">
        <v>11</v>
      </c>
      <c r="C4232" s="4">
        <v>5</v>
      </c>
      <c r="D4232" s="20">
        <f>INDEX('Prom Factor Mensual Hora 0,5'!$B$5:$N$28,MATCH('Casos CMg'!$C4232,'Prom Factor Mensual Hora 0,5'!$A$5:$A$28,0),MATCH('Casos CMg'!$B4232,'Prom Factor Mensual Hora 0,5'!$B$4:$M$4,0))</f>
        <v>0.98040834495366735</v>
      </c>
      <c r="E4232" s="24">
        <v>18</v>
      </c>
      <c r="F4232" s="19">
        <f t="shared" si="198"/>
        <v>17.647350209166014</v>
      </c>
      <c r="G4232" s="24">
        <v>11.1</v>
      </c>
      <c r="H4232" s="19">
        <f t="shared" si="199"/>
        <v>10.882532628985707</v>
      </c>
      <c r="I4232" s="24">
        <v>23.4</v>
      </c>
      <c r="J4232" s="19">
        <f t="shared" si="200"/>
        <v>22.941555271915814</v>
      </c>
    </row>
    <row r="4233" spans="1:10" x14ac:dyDescent="0.25">
      <c r="A4233" s="3">
        <v>2038</v>
      </c>
      <c r="B4233" s="3">
        <v>11</v>
      </c>
      <c r="C4233" s="4">
        <v>6</v>
      </c>
      <c r="D4233" s="20">
        <f>INDEX('Prom Factor Mensual Hora 0,5'!$B$5:$N$28,MATCH('Casos CMg'!$C4233,'Prom Factor Mensual Hora 0,5'!$A$5:$A$28,0),MATCH('Casos CMg'!$B4233,'Prom Factor Mensual Hora 0,5'!$B$4:$M$4,0))</f>
        <v>0.98039832800151439</v>
      </c>
      <c r="E4233" s="24">
        <v>2.1</v>
      </c>
      <c r="F4233" s="19">
        <f t="shared" si="198"/>
        <v>2.0588364888031805</v>
      </c>
      <c r="G4233" s="24">
        <v>0.8</v>
      </c>
      <c r="H4233" s="19">
        <f t="shared" si="199"/>
        <v>0.78431866240121151</v>
      </c>
      <c r="I4233" s="24">
        <v>2.2000000000000002</v>
      </c>
      <c r="J4233" s="19">
        <f t="shared" si="200"/>
        <v>2.156876321603332</v>
      </c>
    </row>
    <row r="4234" spans="1:10" x14ac:dyDescent="0.25">
      <c r="A4234" s="3">
        <v>2038</v>
      </c>
      <c r="B4234" s="3">
        <v>11</v>
      </c>
      <c r="C4234" s="4">
        <v>7</v>
      </c>
      <c r="D4234" s="20">
        <f>INDEX('Prom Factor Mensual Hora 0,5'!$B$5:$N$28,MATCH('Casos CMg'!$C4234,'Prom Factor Mensual Hora 0,5'!$A$5:$A$28,0),MATCH('Casos CMg'!$B4234,'Prom Factor Mensual Hora 0,5'!$B$4:$M$4,0))</f>
        <v>0.98039825963267313</v>
      </c>
      <c r="E4234" s="24">
        <v>0.6</v>
      </c>
      <c r="F4234" s="19">
        <f t="shared" si="198"/>
        <v>0.58823895577960383</v>
      </c>
      <c r="G4234" s="24">
        <v>0.2</v>
      </c>
      <c r="H4234" s="19">
        <f t="shared" si="199"/>
        <v>0.19607965192653465</v>
      </c>
      <c r="I4234" s="24">
        <v>0.7</v>
      </c>
      <c r="J4234" s="19">
        <f t="shared" si="200"/>
        <v>0.68627878174287116</v>
      </c>
    </row>
    <row r="4235" spans="1:10" x14ac:dyDescent="0.25">
      <c r="A4235" s="3">
        <v>2038</v>
      </c>
      <c r="B4235" s="3">
        <v>11</v>
      </c>
      <c r="C4235" s="4">
        <v>8</v>
      </c>
      <c r="D4235" s="20">
        <f>INDEX('Prom Factor Mensual Hora 0,5'!$B$5:$N$28,MATCH('Casos CMg'!$C4235,'Prom Factor Mensual Hora 0,5'!$A$5:$A$28,0),MATCH('Casos CMg'!$B4235,'Prom Factor Mensual Hora 0,5'!$B$4:$M$4,0))</f>
        <v>0.98844554443337507</v>
      </c>
      <c r="E4235" s="24">
        <v>0.6</v>
      </c>
      <c r="F4235" s="19">
        <f t="shared" si="198"/>
        <v>0.59306732666002504</v>
      </c>
      <c r="G4235" s="24">
        <v>0.2</v>
      </c>
      <c r="H4235" s="19">
        <f t="shared" si="199"/>
        <v>0.19768910888667501</v>
      </c>
      <c r="I4235" s="24">
        <v>0.6</v>
      </c>
      <c r="J4235" s="19">
        <f t="shared" si="200"/>
        <v>0.59306732666002504</v>
      </c>
    </row>
    <row r="4236" spans="1:10" x14ac:dyDescent="0.25">
      <c r="A4236" s="3">
        <v>2038</v>
      </c>
      <c r="B4236" s="3">
        <v>11</v>
      </c>
      <c r="C4236" s="4">
        <v>9</v>
      </c>
      <c r="D4236" s="20">
        <f>INDEX('Prom Factor Mensual Hora 0,5'!$B$5:$N$28,MATCH('Casos CMg'!$C4236,'Prom Factor Mensual Hora 0,5'!$A$5:$A$28,0),MATCH('Casos CMg'!$B4236,'Prom Factor Mensual Hora 0,5'!$B$4:$M$4,0))</f>
        <v>0.99962606837606838</v>
      </c>
      <c r="E4236" s="24">
        <v>0.3</v>
      </c>
      <c r="F4236" s="19">
        <f t="shared" si="198"/>
        <v>0.29988782051282048</v>
      </c>
      <c r="G4236" s="24">
        <v>0.1</v>
      </c>
      <c r="H4236" s="19">
        <f t="shared" si="199"/>
        <v>9.9962606837606841E-2</v>
      </c>
      <c r="I4236" s="24">
        <v>0.3</v>
      </c>
      <c r="J4236" s="19">
        <f t="shared" si="200"/>
        <v>0.29988782051282048</v>
      </c>
    </row>
    <row r="4237" spans="1:10" x14ac:dyDescent="0.25">
      <c r="A4237" s="3">
        <v>2038</v>
      </c>
      <c r="B4237" s="3">
        <v>11</v>
      </c>
      <c r="C4237" s="4">
        <v>10</v>
      </c>
      <c r="D4237" s="20">
        <f>INDEX('Prom Factor Mensual Hora 0,5'!$B$5:$N$28,MATCH('Casos CMg'!$C4237,'Prom Factor Mensual Hora 0,5'!$A$5:$A$28,0),MATCH('Casos CMg'!$B4237,'Prom Factor Mensual Hora 0,5'!$B$4:$M$4,0))</f>
        <v>0.99962599345488556</v>
      </c>
      <c r="E4237" s="24">
        <v>0.3</v>
      </c>
      <c r="F4237" s="19">
        <f t="shared" si="198"/>
        <v>0.29988779803646565</v>
      </c>
      <c r="G4237" s="24">
        <v>0.1</v>
      </c>
      <c r="H4237" s="19">
        <f t="shared" si="199"/>
        <v>9.9962599345488568E-2</v>
      </c>
      <c r="I4237" s="24">
        <v>0.3</v>
      </c>
      <c r="J4237" s="19">
        <f t="shared" si="200"/>
        <v>0.29988779803646565</v>
      </c>
    </row>
    <row r="4238" spans="1:10" x14ac:dyDescent="0.25">
      <c r="A4238" s="3">
        <v>2038</v>
      </c>
      <c r="B4238" s="3">
        <v>11</v>
      </c>
      <c r="C4238" s="4">
        <v>11</v>
      </c>
      <c r="D4238" s="20">
        <f>INDEX('Prom Factor Mensual Hora 0,5'!$B$5:$N$28,MATCH('Casos CMg'!$C4238,'Prom Factor Mensual Hora 0,5'!$A$5:$A$28,0),MATCH('Casos CMg'!$B4238,'Prom Factor Mensual Hora 0,5'!$B$4:$M$4,0))</f>
        <v>0.99962962962962953</v>
      </c>
      <c r="E4238" s="24">
        <v>0.1</v>
      </c>
      <c r="F4238" s="19">
        <f t="shared" si="198"/>
        <v>9.9962962962962962E-2</v>
      </c>
      <c r="G4238" s="24">
        <v>0</v>
      </c>
      <c r="H4238" s="19">
        <f t="shared" si="199"/>
        <v>0</v>
      </c>
      <c r="I4238" s="24">
        <v>0.1</v>
      </c>
      <c r="J4238" s="19">
        <f t="shared" si="200"/>
        <v>9.9962962962962962E-2</v>
      </c>
    </row>
    <row r="4239" spans="1:10" x14ac:dyDescent="0.25">
      <c r="A4239" s="3">
        <v>2038</v>
      </c>
      <c r="B4239" s="3">
        <v>11</v>
      </c>
      <c r="C4239" s="4">
        <v>12</v>
      </c>
      <c r="D4239" s="20">
        <f>INDEX('Prom Factor Mensual Hora 0,5'!$B$5:$N$28,MATCH('Casos CMg'!$C4239,'Prom Factor Mensual Hora 0,5'!$A$5:$A$28,0),MATCH('Casos CMg'!$B4239,'Prom Factor Mensual Hora 0,5'!$B$4:$M$4,0))</f>
        <v>0.99962534789124391</v>
      </c>
      <c r="E4239" s="24">
        <v>0</v>
      </c>
      <c r="F4239" s="19">
        <f t="shared" si="198"/>
        <v>0</v>
      </c>
      <c r="G4239" s="24">
        <v>0</v>
      </c>
      <c r="H4239" s="19">
        <f t="shared" si="199"/>
        <v>0</v>
      </c>
      <c r="I4239" s="24">
        <v>0</v>
      </c>
      <c r="J4239" s="19">
        <f t="shared" si="200"/>
        <v>0</v>
      </c>
    </row>
    <row r="4240" spans="1:10" x14ac:dyDescent="0.25">
      <c r="A4240" s="3">
        <v>2038</v>
      </c>
      <c r="B4240" s="3">
        <v>11</v>
      </c>
      <c r="C4240" s="4">
        <v>13</v>
      </c>
      <c r="D4240" s="20">
        <f>INDEX('Prom Factor Mensual Hora 0,5'!$B$5:$N$28,MATCH('Casos CMg'!$C4240,'Prom Factor Mensual Hora 0,5'!$A$5:$A$28,0),MATCH('Casos CMg'!$B4240,'Prom Factor Mensual Hora 0,5'!$B$4:$M$4,0))</f>
        <v>1</v>
      </c>
      <c r="E4240" s="24">
        <v>0</v>
      </c>
      <c r="F4240" s="19">
        <f t="shared" si="198"/>
        <v>0</v>
      </c>
      <c r="G4240" s="24">
        <v>0</v>
      </c>
      <c r="H4240" s="19">
        <f t="shared" si="199"/>
        <v>0</v>
      </c>
      <c r="I4240" s="24">
        <v>0</v>
      </c>
      <c r="J4240" s="19">
        <f t="shared" si="200"/>
        <v>0</v>
      </c>
    </row>
    <row r="4241" spans="1:10" x14ac:dyDescent="0.25">
      <c r="A4241" s="3">
        <v>2038</v>
      </c>
      <c r="B4241" s="3">
        <v>11</v>
      </c>
      <c r="C4241" s="4">
        <v>14</v>
      </c>
      <c r="D4241" s="20">
        <f>INDEX('Prom Factor Mensual Hora 0,5'!$B$5:$N$28,MATCH('Casos CMg'!$C4241,'Prom Factor Mensual Hora 0,5'!$A$5:$A$28,0),MATCH('Casos CMg'!$B4241,'Prom Factor Mensual Hora 0,5'!$B$4:$M$4,0))</f>
        <v>1</v>
      </c>
      <c r="E4241" s="24">
        <v>0</v>
      </c>
      <c r="F4241" s="19">
        <f t="shared" si="198"/>
        <v>0</v>
      </c>
      <c r="G4241" s="24">
        <v>0</v>
      </c>
      <c r="H4241" s="19">
        <f t="shared" si="199"/>
        <v>0</v>
      </c>
      <c r="I4241" s="24">
        <v>0</v>
      </c>
      <c r="J4241" s="19">
        <f t="shared" si="200"/>
        <v>0</v>
      </c>
    </row>
    <row r="4242" spans="1:10" x14ac:dyDescent="0.25">
      <c r="A4242" s="3">
        <v>2038</v>
      </c>
      <c r="B4242" s="3">
        <v>11</v>
      </c>
      <c r="C4242" s="4">
        <v>15</v>
      </c>
      <c r="D4242" s="20">
        <f>INDEX('Prom Factor Mensual Hora 0,5'!$B$5:$N$28,MATCH('Casos CMg'!$C4242,'Prom Factor Mensual Hora 0,5'!$A$5:$A$28,0),MATCH('Casos CMg'!$B4242,'Prom Factor Mensual Hora 0,5'!$B$4:$M$4,0))</f>
        <v>1</v>
      </c>
      <c r="E4242" s="24">
        <v>0</v>
      </c>
      <c r="F4242" s="19">
        <f t="shared" si="198"/>
        <v>0</v>
      </c>
      <c r="G4242" s="24">
        <v>0</v>
      </c>
      <c r="H4242" s="19">
        <f t="shared" si="199"/>
        <v>0</v>
      </c>
      <c r="I4242" s="24">
        <v>0</v>
      </c>
      <c r="J4242" s="19">
        <f t="shared" si="200"/>
        <v>0</v>
      </c>
    </row>
    <row r="4243" spans="1:10" x14ac:dyDescent="0.25">
      <c r="A4243" s="3">
        <v>2038</v>
      </c>
      <c r="B4243" s="3">
        <v>11</v>
      </c>
      <c r="C4243" s="4">
        <v>16</v>
      </c>
      <c r="D4243" s="20">
        <f>INDEX('Prom Factor Mensual Hora 0,5'!$B$5:$N$28,MATCH('Casos CMg'!$C4243,'Prom Factor Mensual Hora 0,5'!$A$5:$A$28,0),MATCH('Casos CMg'!$B4243,'Prom Factor Mensual Hora 0,5'!$B$4:$M$4,0))</f>
        <v>1</v>
      </c>
      <c r="E4243" s="24">
        <v>0</v>
      </c>
      <c r="F4243" s="19">
        <f t="shared" si="198"/>
        <v>0</v>
      </c>
      <c r="G4243" s="24">
        <v>0</v>
      </c>
      <c r="H4243" s="19">
        <f t="shared" si="199"/>
        <v>0</v>
      </c>
      <c r="I4243" s="24">
        <v>0</v>
      </c>
      <c r="J4243" s="19">
        <f t="shared" si="200"/>
        <v>0</v>
      </c>
    </row>
    <row r="4244" spans="1:10" x14ac:dyDescent="0.25">
      <c r="A4244" s="3">
        <v>2038</v>
      </c>
      <c r="B4244" s="3">
        <v>11</v>
      </c>
      <c r="C4244" s="4">
        <v>17</v>
      </c>
      <c r="D4244" s="20">
        <f>INDEX('Prom Factor Mensual Hora 0,5'!$B$5:$N$28,MATCH('Casos CMg'!$C4244,'Prom Factor Mensual Hora 0,5'!$A$5:$A$28,0),MATCH('Casos CMg'!$B4244,'Prom Factor Mensual Hora 0,5'!$B$4:$M$4,0))</f>
        <v>1</v>
      </c>
      <c r="E4244" s="24">
        <v>0.1</v>
      </c>
      <c r="F4244" s="19">
        <f t="shared" si="198"/>
        <v>0.1</v>
      </c>
      <c r="G4244" s="24">
        <v>0</v>
      </c>
      <c r="H4244" s="19">
        <f t="shared" si="199"/>
        <v>0</v>
      </c>
      <c r="I4244" s="24">
        <v>0.1</v>
      </c>
      <c r="J4244" s="19">
        <f t="shared" si="200"/>
        <v>0.1</v>
      </c>
    </row>
    <row r="4245" spans="1:10" x14ac:dyDescent="0.25">
      <c r="A4245" s="3">
        <v>2038</v>
      </c>
      <c r="B4245" s="3">
        <v>11</v>
      </c>
      <c r="C4245" s="4">
        <v>18</v>
      </c>
      <c r="D4245" s="20">
        <f>INDEX('Prom Factor Mensual Hora 0,5'!$B$5:$N$28,MATCH('Casos CMg'!$C4245,'Prom Factor Mensual Hora 0,5'!$A$5:$A$28,0),MATCH('Casos CMg'!$B4245,'Prom Factor Mensual Hora 0,5'!$B$4:$M$4,0))</f>
        <v>1</v>
      </c>
      <c r="E4245" s="24">
        <v>0.1</v>
      </c>
      <c r="F4245" s="19">
        <f t="shared" si="198"/>
        <v>0.1</v>
      </c>
      <c r="G4245" s="24">
        <v>0</v>
      </c>
      <c r="H4245" s="19">
        <f t="shared" si="199"/>
        <v>0</v>
      </c>
      <c r="I4245" s="24">
        <v>0.1</v>
      </c>
      <c r="J4245" s="19">
        <f t="shared" si="200"/>
        <v>0.1</v>
      </c>
    </row>
    <row r="4246" spans="1:10" x14ac:dyDescent="0.25">
      <c r="A4246" s="3">
        <v>2038</v>
      </c>
      <c r="B4246" s="3">
        <v>11</v>
      </c>
      <c r="C4246" s="4">
        <v>19</v>
      </c>
      <c r="D4246" s="20">
        <f>INDEX('Prom Factor Mensual Hora 0,5'!$B$5:$N$28,MATCH('Casos CMg'!$C4246,'Prom Factor Mensual Hora 0,5'!$A$5:$A$28,0),MATCH('Casos CMg'!$B4246,'Prom Factor Mensual Hora 0,5'!$B$4:$M$4,0))</f>
        <v>0.99930418176909763</v>
      </c>
      <c r="E4246" s="24">
        <v>25.1</v>
      </c>
      <c r="F4246" s="19">
        <f t="shared" si="198"/>
        <v>25.082534962404353</v>
      </c>
      <c r="G4246" s="24">
        <v>14.5</v>
      </c>
      <c r="H4246" s="19">
        <f t="shared" si="199"/>
        <v>14.489910635651915</v>
      </c>
      <c r="I4246" s="24">
        <v>32.799999999999997</v>
      </c>
      <c r="J4246" s="19">
        <f t="shared" si="200"/>
        <v>32.777177162026398</v>
      </c>
    </row>
    <row r="4247" spans="1:10" x14ac:dyDescent="0.25">
      <c r="A4247" s="3">
        <v>2038</v>
      </c>
      <c r="B4247" s="3">
        <v>11</v>
      </c>
      <c r="C4247" s="4">
        <v>20</v>
      </c>
      <c r="D4247" s="20">
        <f>INDEX('Prom Factor Mensual Hora 0,5'!$B$5:$N$28,MATCH('Casos CMg'!$C4247,'Prom Factor Mensual Hora 0,5'!$A$5:$A$28,0),MATCH('Casos CMg'!$B4247,'Prom Factor Mensual Hora 0,5'!$B$4:$M$4,0))</f>
        <v>0.98180630790938583</v>
      </c>
      <c r="E4247" s="24">
        <v>27.7</v>
      </c>
      <c r="F4247" s="19">
        <f t="shared" si="198"/>
        <v>27.196034729089988</v>
      </c>
      <c r="G4247" s="24">
        <v>15.7</v>
      </c>
      <c r="H4247" s="19">
        <f t="shared" si="199"/>
        <v>15.414359034177357</v>
      </c>
      <c r="I4247" s="24">
        <v>36.299999999999997</v>
      </c>
      <c r="J4247" s="19">
        <f t="shared" si="200"/>
        <v>35.639568977110706</v>
      </c>
    </row>
    <row r="4248" spans="1:10" x14ac:dyDescent="0.25">
      <c r="A4248" s="3">
        <v>2038</v>
      </c>
      <c r="B4248" s="3">
        <v>11</v>
      </c>
      <c r="C4248" s="4">
        <v>21</v>
      </c>
      <c r="D4248" s="20">
        <f>INDEX('Prom Factor Mensual Hora 0,5'!$B$5:$N$28,MATCH('Casos CMg'!$C4248,'Prom Factor Mensual Hora 0,5'!$A$5:$A$28,0),MATCH('Casos CMg'!$B4248,'Prom Factor Mensual Hora 0,5'!$B$4:$M$4,0))</f>
        <v>0.97831776935042103</v>
      </c>
      <c r="E4248" s="24">
        <v>27.7</v>
      </c>
      <c r="F4248" s="19">
        <f t="shared" si="198"/>
        <v>27.099402211006662</v>
      </c>
      <c r="G4248" s="24">
        <v>15.7</v>
      </c>
      <c r="H4248" s="19">
        <f t="shared" si="199"/>
        <v>15.359588978801609</v>
      </c>
      <c r="I4248" s="24">
        <v>36.299999999999997</v>
      </c>
      <c r="J4248" s="19">
        <f t="shared" si="200"/>
        <v>35.512935027420284</v>
      </c>
    </row>
    <row r="4249" spans="1:10" x14ac:dyDescent="0.25">
      <c r="A4249" s="3">
        <v>2038</v>
      </c>
      <c r="B4249" s="3">
        <v>11</v>
      </c>
      <c r="C4249" s="4">
        <v>22</v>
      </c>
      <c r="D4249" s="20">
        <f>INDEX('Prom Factor Mensual Hora 0,5'!$B$5:$N$28,MATCH('Casos CMg'!$C4249,'Prom Factor Mensual Hora 0,5'!$A$5:$A$28,0),MATCH('Casos CMg'!$B4249,'Prom Factor Mensual Hora 0,5'!$B$4:$M$4,0))</f>
        <v>0.97832459132390193</v>
      </c>
      <c r="E4249" s="24">
        <v>27.7</v>
      </c>
      <c r="F4249" s="19">
        <f t="shared" si="198"/>
        <v>27.099591179672082</v>
      </c>
      <c r="G4249" s="24">
        <v>15.7</v>
      </c>
      <c r="H4249" s="19">
        <f t="shared" si="199"/>
        <v>15.359696083785259</v>
      </c>
      <c r="I4249" s="24">
        <v>36.299999999999997</v>
      </c>
      <c r="J4249" s="19">
        <f t="shared" si="200"/>
        <v>35.513182665057634</v>
      </c>
    </row>
    <row r="4250" spans="1:10" x14ac:dyDescent="0.25">
      <c r="A4250" s="3">
        <v>2038</v>
      </c>
      <c r="B4250" s="3">
        <v>11</v>
      </c>
      <c r="C4250" s="4">
        <v>23</v>
      </c>
      <c r="D4250" s="20">
        <f>INDEX('Prom Factor Mensual Hora 0,5'!$B$5:$N$28,MATCH('Casos CMg'!$C4250,'Prom Factor Mensual Hora 0,5'!$A$5:$A$28,0),MATCH('Casos CMg'!$B4250,'Prom Factor Mensual Hora 0,5'!$B$4:$M$4,0))</f>
        <v>0.97832970241287887</v>
      </c>
      <c r="E4250" s="24">
        <v>26</v>
      </c>
      <c r="F4250" s="19">
        <f t="shared" si="198"/>
        <v>25.436572262734849</v>
      </c>
      <c r="G4250" s="24">
        <v>14.9</v>
      </c>
      <c r="H4250" s="19">
        <f t="shared" si="199"/>
        <v>14.577112565951895</v>
      </c>
      <c r="I4250" s="24">
        <v>34.1</v>
      </c>
      <c r="J4250" s="19">
        <f t="shared" si="200"/>
        <v>33.361042852279169</v>
      </c>
    </row>
    <row r="4251" spans="1:10" x14ac:dyDescent="0.25">
      <c r="A4251" s="3">
        <v>2038</v>
      </c>
      <c r="B4251" s="3">
        <v>12</v>
      </c>
      <c r="C4251" s="4">
        <v>0</v>
      </c>
      <c r="D4251" s="20">
        <f>INDEX('Prom Factor Mensual Hora 0,5'!$B$5:$N$28,MATCH('Casos CMg'!$C4251,'Prom Factor Mensual Hora 0,5'!$A$5:$A$28,0),MATCH('Casos CMg'!$B4251,'Prom Factor Mensual Hora 0,5'!$B$4:$M$4,0))</f>
        <v>0.98221331788302935</v>
      </c>
      <c r="E4251" s="24">
        <v>20.7</v>
      </c>
      <c r="F4251" s="19">
        <f t="shared" si="198"/>
        <v>20.331815680178707</v>
      </c>
      <c r="G4251" s="24">
        <v>13.3</v>
      </c>
      <c r="H4251" s="19">
        <f t="shared" si="199"/>
        <v>13.06343712784429</v>
      </c>
      <c r="I4251" s="24">
        <v>25</v>
      </c>
      <c r="J4251" s="19">
        <f t="shared" si="200"/>
        <v>24.555332947075733</v>
      </c>
    </row>
    <row r="4252" spans="1:10" x14ac:dyDescent="0.25">
      <c r="A4252" s="3">
        <v>2038</v>
      </c>
      <c r="B4252" s="3">
        <v>12</v>
      </c>
      <c r="C4252" s="4">
        <v>1</v>
      </c>
      <c r="D4252" s="20">
        <f>INDEX('Prom Factor Mensual Hora 0,5'!$B$5:$N$28,MATCH('Casos CMg'!$C4252,'Prom Factor Mensual Hora 0,5'!$A$5:$A$28,0),MATCH('Casos CMg'!$B4252,'Prom Factor Mensual Hora 0,5'!$B$4:$M$4,0))</f>
        <v>0.98314683961168592</v>
      </c>
      <c r="E4252" s="24">
        <v>16.5</v>
      </c>
      <c r="F4252" s="19">
        <f t="shared" si="198"/>
        <v>16.221922853592819</v>
      </c>
      <c r="G4252" s="24">
        <v>10.5</v>
      </c>
      <c r="H4252" s="19">
        <f t="shared" si="199"/>
        <v>10.323041815922702</v>
      </c>
      <c r="I4252" s="24">
        <v>20.8</v>
      </c>
      <c r="J4252" s="19">
        <f t="shared" si="200"/>
        <v>20.449454263923069</v>
      </c>
    </row>
    <row r="4253" spans="1:10" x14ac:dyDescent="0.25">
      <c r="A4253" s="3">
        <v>2038</v>
      </c>
      <c r="B4253" s="3">
        <v>12</v>
      </c>
      <c r="C4253" s="4">
        <v>2</v>
      </c>
      <c r="D4253" s="20">
        <f>INDEX('Prom Factor Mensual Hora 0,5'!$B$5:$N$28,MATCH('Casos CMg'!$C4253,'Prom Factor Mensual Hora 0,5'!$A$5:$A$28,0),MATCH('Casos CMg'!$B4253,'Prom Factor Mensual Hora 0,5'!$B$4:$M$4,0))</f>
        <v>0.98314109027005181</v>
      </c>
      <c r="E4253" s="24">
        <v>16.5</v>
      </c>
      <c r="F4253" s="19">
        <f t="shared" si="198"/>
        <v>16.221827989455853</v>
      </c>
      <c r="G4253" s="24">
        <v>10.5</v>
      </c>
      <c r="H4253" s="19">
        <f t="shared" si="199"/>
        <v>10.322981447835543</v>
      </c>
      <c r="I4253" s="24">
        <v>20.8</v>
      </c>
      <c r="J4253" s="19">
        <f t="shared" si="200"/>
        <v>20.449334677617077</v>
      </c>
    </row>
    <row r="4254" spans="1:10" x14ac:dyDescent="0.25">
      <c r="A4254" s="3">
        <v>2038</v>
      </c>
      <c r="B4254" s="3">
        <v>12</v>
      </c>
      <c r="C4254" s="4">
        <v>3</v>
      </c>
      <c r="D4254" s="20">
        <f>INDEX('Prom Factor Mensual Hora 0,5'!$B$5:$N$28,MATCH('Casos CMg'!$C4254,'Prom Factor Mensual Hora 0,5'!$A$5:$A$28,0),MATCH('Casos CMg'!$B4254,'Prom Factor Mensual Hora 0,5'!$B$4:$M$4,0))</f>
        <v>0.98314004930816801</v>
      </c>
      <c r="E4254" s="24">
        <v>16.5</v>
      </c>
      <c r="F4254" s="19">
        <f t="shared" si="198"/>
        <v>16.221810813584771</v>
      </c>
      <c r="G4254" s="24">
        <v>10.5</v>
      </c>
      <c r="H4254" s="19">
        <f t="shared" si="199"/>
        <v>10.322970517735763</v>
      </c>
      <c r="I4254" s="24">
        <v>20.8</v>
      </c>
      <c r="J4254" s="19">
        <f t="shared" si="200"/>
        <v>20.449313025609896</v>
      </c>
    </row>
    <row r="4255" spans="1:10" x14ac:dyDescent="0.25">
      <c r="A4255" s="3">
        <v>2038</v>
      </c>
      <c r="B4255" s="3">
        <v>12</v>
      </c>
      <c r="C4255" s="4">
        <v>4</v>
      </c>
      <c r="D4255" s="20">
        <f>INDEX('Prom Factor Mensual Hora 0,5'!$B$5:$N$28,MATCH('Casos CMg'!$C4255,'Prom Factor Mensual Hora 0,5'!$A$5:$A$28,0),MATCH('Casos CMg'!$B4255,'Prom Factor Mensual Hora 0,5'!$B$4:$M$4,0))</f>
        <v>0.98314477624949637</v>
      </c>
      <c r="E4255" s="24">
        <v>16.5</v>
      </c>
      <c r="F4255" s="19">
        <f t="shared" si="198"/>
        <v>16.221888808116692</v>
      </c>
      <c r="G4255" s="24">
        <v>10.5</v>
      </c>
      <c r="H4255" s="19">
        <f t="shared" si="199"/>
        <v>10.323020150619712</v>
      </c>
      <c r="I4255" s="24">
        <v>20.8</v>
      </c>
      <c r="J4255" s="19">
        <f t="shared" si="200"/>
        <v>20.449411345989525</v>
      </c>
    </row>
    <row r="4256" spans="1:10" x14ac:dyDescent="0.25">
      <c r="A4256" s="3">
        <v>2038</v>
      </c>
      <c r="B4256" s="3">
        <v>12</v>
      </c>
      <c r="C4256" s="4">
        <v>5</v>
      </c>
      <c r="D4256" s="20">
        <f>INDEX('Prom Factor Mensual Hora 0,5'!$B$5:$N$28,MATCH('Casos CMg'!$C4256,'Prom Factor Mensual Hora 0,5'!$A$5:$A$28,0),MATCH('Casos CMg'!$B4256,'Prom Factor Mensual Hora 0,5'!$B$4:$M$4,0))</f>
        <v>0.9831433035027346</v>
      </c>
      <c r="E4256" s="24">
        <v>16.5</v>
      </c>
      <c r="F4256" s="19">
        <f t="shared" si="198"/>
        <v>16.221864507795122</v>
      </c>
      <c r="G4256" s="24">
        <v>10.5</v>
      </c>
      <c r="H4256" s="19">
        <f t="shared" si="199"/>
        <v>10.323004686778713</v>
      </c>
      <c r="I4256" s="24">
        <v>20.8</v>
      </c>
      <c r="J4256" s="19">
        <f t="shared" si="200"/>
        <v>20.449380712856879</v>
      </c>
    </row>
    <row r="4257" spans="1:10" x14ac:dyDescent="0.25">
      <c r="A4257" s="3">
        <v>2038</v>
      </c>
      <c r="B4257" s="3">
        <v>12</v>
      </c>
      <c r="C4257" s="4">
        <v>6</v>
      </c>
      <c r="D4257" s="20">
        <f>INDEX('Prom Factor Mensual Hora 0,5'!$B$5:$N$28,MATCH('Casos CMg'!$C4257,'Prom Factor Mensual Hora 0,5'!$A$5:$A$28,0),MATCH('Casos CMg'!$B4257,'Prom Factor Mensual Hora 0,5'!$B$4:$M$4,0))</f>
        <v>0.98314024457703408</v>
      </c>
      <c r="E4257" s="24">
        <v>0.8</v>
      </c>
      <c r="F4257" s="19">
        <f t="shared" si="198"/>
        <v>0.78651219566162733</v>
      </c>
      <c r="G4257" s="24">
        <v>0.1</v>
      </c>
      <c r="H4257" s="19">
        <f t="shared" si="199"/>
        <v>9.8314024457703417E-2</v>
      </c>
      <c r="I4257" s="24">
        <v>1</v>
      </c>
      <c r="J4257" s="19">
        <f t="shared" si="200"/>
        <v>0.98314024457703408</v>
      </c>
    </row>
    <row r="4258" spans="1:10" x14ac:dyDescent="0.25">
      <c r="A4258" s="3">
        <v>2038</v>
      </c>
      <c r="B4258" s="3">
        <v>12</v>
      </c>
      <c r="C4258" s="4">
        <v>7</v>
      </c>
      <c r="D4258" s="20">
        <f>INDEX('Prom Factor Mensual Hora 0,5'!$B$5:$N$28,MATCH('Casos CMg'!$C4258,'Prom Factor Mensual Hora 0,5'!$A$5:$A$28,0),MATCH('Casos CMg'!$B4258,'Prom Factor Mensual Hora 0,5'!$B$4:$M$4,0))</f>
        <v>0.98314959599974439</v>
      </c>
      <c r="E4258" s="24">
        <v>0.8</v>
      </c>
      <c r="F4258" s="19">
        <f t="shared" si="198"/>
        <v>0.78651967679979551</v>
      </c>
      <c r="G4258" s="24">
        <v>0.1</v>
      </c>
      <c r="H4258" s="19">
        <f t="shared" si="199"/>
        <v>9.8314959599974439E-2</v>
      </c>
      <c r="I4258" s="24">
        <v>1</v>
      </c>
      <c r="J4258" s="19">
        <f t="shared" si="200"/>
        <v>0.98314959599974439</v>
      </c>
    </row>
    <row r="4259" spans="1:10" x14ac:dyDescent="0.25">
      <c r="A4259" s="3">
        <v>2038</v>
      </c>
      <c r="B4259" s="3">
        <v>12</v>
      </c>
      <c r="C4259" s="4">
        <v>8</v>
      </c>
      <c r="D4259" s="20">
        <f>INDEX('Prom Factor Mensual Hora 0,5'!$B$5:$N$28,MATCH('Casos CMg'!$C4259,'Prom Factor Mensual Hora 0,5'!$A$5:$A$28,0),MATCH('Casos CMg'!$B4259,'Prom Factor Mensual Hora 0,5'!$B$4:$M$4,0))</f>
        <v>0.98752157237663918</v>
      </c>
      <c r="E4259" s="24">
        <v>0.2</v>
      </c>
      <c r="F4259" s="19">
        <f t="shared" si="198"/>
        <v>0.19750431447532785</v>
      </c>
      <c r="G4259" s="24">
        <v>0</v>
      </c>
      <c r="H4259" s="19">
        <f t="shared" si="199"/>
        <v>0</v>
      </c>
      <c r="I4259" s="24">
        <v>0.3</v>
      </c>
      <c r="J4259" s="19">
        <f t="shared" si="200"/>
        <v>0.29625647171299174</v>
      </c>
    </row>
    <row r="4260" spans="1:10" x14ac:dyDescent="0.25">
      <c r="A4260" s="3">
        <v>2038</v>
      </c>
      <c r="B4260" s="3">
        <v>12</v>
      </c>
      <c r="C4260" s="4">
        <v>9</v>
      </c>
      <c r="D4260" s="20">
        <f>INDEX('Prom Factor Mensual Hora 0,5'!$B$5:$N$28,MATCH('Casos CMg'!$C4260,'Prom Factor Mensual Hora 0,5'!$A$5:$A$28,0),MATCH('Casos CMg'!$B4260,'Prom Factor Mensual Hora 0,5'!$B$4:$M$4,0))</f>
        <v>0.9997289561910776</v>
      </c>
      <c r="E4260" s="24">
        <v>0.1</v>
      </c>
      <c r="F4260" s="19">
        <f t="shared" si="198"/>
        <v>9.9972895619107771E-2</v>
      </c>
      <c r="G4260" s="24">
        <v>0</v>
      </c>
      <c r="H4260" s="19">
        <f t="shared" si="199"/>
        <v>0</v>
      </c>
      <c r="I4260" s="24">
        <v>0.1</v>
      </c>
      <c r="J4260" s="19">
        <f t="shared" si="200"/>
        <v>9.9972895619107771E-2</v>
      </c>
    </row>
    <row r="4261" spans="1:10" x14ac:dyDescent="0.25">
      <c r="A4261" s="3">
        <v>2038</v>
      </c>
      <c r="B4261" s="3">
        <v>12</v>
      </c>
      <c r="C4261" s="4">
        <v>10</v>
      </c>
      <c r="D4261" s="20">
        <f>INDEX('Prom Factor Mensual Hora 0,5'!$B$5:$N$28,MATCH('Casos CMg'!$C4261,'Prom Factor Mensual Hora 0,5'!$A$5:$A$28,0),MATCH('Casos CMg'!$B4261,'Prom Factor Mensual Hora 0,5'!$B$4:$M$4,0))</f>
        <v>0.99925340473186941</v>
      </c>
      <c r="E4261" s="24">
        <v>0.1</v>
      </c>
      <c r="F4261" s="19">
        <f t="shared" si="198"/>
        <v>9.9925340473186949E-2</v>
      </c>
      <c r="G4261" s="24">
        <v>0</v>
      </c>
      <c r="H4261" s="19">
        <f t="shared" si="199"/>
        <v>0</v>
      </c>
      <c r="I4261" s="24">
        <v>0.1</v>
      </c>
      <c r="J4261" s="19">
        <f t="shared" si="200"/>
        <v>9.9925340473186949E-2</v>
      </c>
    </row>
    <row r="4262" spans="1:10" x14ac:dyDescent="0.25">
      <c r="A4262" s="3">
        <v>2038</v>
      </c>
      <c r="B4262" s="3">
        <v>12</v>
      </c>
      <c r="C4262" s="4">
        <v>11</v>
      </c>
      <c r="D4262" s="20">
        <f>INDEX('Prom Factor Mensual Hora 0,5'!$B$5:$N$28,MATCH('Casos CMg'!$C4262,'Prom Factor Mensual Hora 0,5'!$A$5:$A$28,0),MATCH('Casos CMg'!$B4262,'Prom Factor Mensual Hora 0,5'!$B$4:$M$4,0))</f>
        <v>1</v>
      </c>
      <c r="E4262" s="24">
        <v>0.1</v>
      </c>
      <c r="F4262" s="19">
        <f t="shared" si="198"/>
        <v>0.1</v>
      </c>
      <c r="G4262" s="24">
        <v>0</v>
      </c>
      <c r="H4262" s="19">
        <f t="shared" si="199"/>
        <v>0</v>
      </c>
      <c r="I4262" s="24">
        <v>0.1</v>
      </c>
      <c r="J4262" s="19">
        <f t="shared" si="200"/>
        <v>0.1</v>
      </c>
    </row>
    <row r="4263" spans="1:10" x14ac:dyDescent="0.25">
      <c r="A4263" s="3">
        <v>2038</v>
      </c>
      <c r="B4263" s="3">
        <v>12</v>
      </c>
      <c r="C4263" s="4">
        <v>12</v>
      </c>
      <c r="D4263" s="20">
        <f>INDEX('Prom Factor Mensual Hora 0,5'!$B$5:$N$28,MATCH('Casos CMg'!$C4263,'Prom Factor Mensual Hora 0,5'!$A$5:$A$28,0),MATCH('Casos CMg'!$B4263,'Prom Factor Mensual Hora 0,5'!$B$4:$M$4,0))</f>
        <v>1</v>
      </c>
      <c r="E4263" s="24">
        <v>0.1</v>
      </c>
      <c r="F4263" s="19">
        <f t="shared" si="198"/>
        <v>0.1</v>
      </c>
      <c r="G4263" s="24">
        <v>0</v>
      </c>
      <c r="H4263" s="19">
        <f t="shared" si="199"/>
        <v>0</v>
      </c>
      <c r="I4263" s="24">
        <v>0.1</v>
      </c>
      <c r="J4263" s="19">
        <f t="shared" si="200"/>
        <v>0.1</v>
      </c>
    </row>
    <row r="4264" spans="1:10" x14ac:dyDescent="0.25">
      <c r="A4264" s="3">
        <v>2038</v>
      </c>
      <c r="B4264" s="3">
        <v>12</v>
      </c>
      <c r="C4264" s="4">
        <v>13</v>
      </c>
      <c r="D4264" s="20">
        <f>INDEX('Prom Factor Mensual Hora 0,5'!$B$5:$N$28,MATCH('Casos CMg'!$C4264,'Prom Factor Mensual Hora 0,5'!$A$5:$A$28,0),MATCH('Casos CMg'!$B4264,'Prom Factor Mensual Hora 0,5'!$B$4:$M$4,0))</f>
        <v>1</v>
      </c>
      <c r="E4264" s="24">
        <v>0</v>
      </c>
      <c r="F4264" s="19">
        <f t="shared" si="198"/>
        <v>0</v>
      </c>
      <c r="G4264" s="24">
        <v>0</v>
      </c>
      <c r="H4264" s="19">
        <f t="shared" si="199"/>
        <v>0</v>
      </c>
      <c r="I4264" s="24">
        <v>0</v>
      </c>
      <c r="J4264" s="19">
        <f t="shared" si="200"/>
        <v>0</v>
      </c>
    </row>
    <row r="4265" spans="1:10" x14ac:dyDescent="0.25">
      <c r="A4265" s="3">
        <v>2038</v>
      </c>
      <c r="B4265" s="3">
        <v>12</v>
      </c>
      <c r="C4265" s="4">
        <v>14</v>
      </c>
      <c r="D4265" s="20">
        <f>INDEX('Prom Factor Mensual Hora 0,5'!$B$5:$N$28,MATCH('Casos CMg'!$C4265,'Prom Factor Mensual Hora 0,5'!$A$5:$A$28,0),MATCH('Casos CMg'!$B4265,'Prom Factor Mensual Hora 0,5'!$B$4:$M$4,0))</f>
        <v>1</v>
      </c>
      <c r="E4265" s="24">
        <v>0</v>
      </c>
      <c r="F4265" s="19">
        <f t="shared" si="198"/>
        <v>0</v>
      </c>
      <c r="G4265" s="24">
        <v>0</v>
      </c>
      <c r="H4265" s="19">
        <f t="shared" si="199"/>
        <v>0</v>
      </c>
      <c r="I4265" s="24">
        <v>0</v>
      </c>
      <c r="J4265" s="19">
        <f t="shared" si="200"/>
        <v>0</v>
      </c>
    </row>
    <row r="4266" spans="1:10" x14ac:dyDescent="0.25">
      <c r="A4266" s="3">
        <v>2038</v>
      </c>
      <c r="B4266" s="3">
        <v>12</v>
      </c>
      <c r="C4266" s="4">
        <v>15</v>
      </c>
      <c r="D4266" s="20">
        <f>INDEX('Prom Factor Mensual Hora 0,5'!$B$5:$N$28,MATCH('Casos CMg'!$C4266,'Prom Factor Mensual Hora 0,5'!$A$5:$A$28,0),MATCH('Casos CMg'!$B4266,'Prom Factor Mensual Hora 0,5'!$B$4:$M$4,0))</f>
        <v>1</v>
      </c>
      <c r="E4266" s="24">
        <v>0.1</v>
      </c>
      <c r="F4266" s="19">
        <f t="shared" si="198"/>
        <v>0.1</v>
      </c>
      <c r="G4266" s="24">
        <v>0</v>
      </c>
      <c r="H4266" s="19">
        <f t="shared" si="199"/>
        <v>0</v>
      </c>
      <c r="I4266" s="24">
        <v>0.1</v>
      </c>
      <c r="J4266" s="19">
        <f t="shared" si="200"/>
        <v>0.1</v>
      </c>
    </row>
    <row r="4267" spans="1:10" x14ac:dyDescent="0.25">
      <c r="A4267" s="3">
        <v>2038</v>
      </c>
      <c r="B4267" s="3">
        <v>12</v>
      </c>
      <c r="C4267" s="4">
        <v>16</v>
      </c>
      <c r="D4267" s="20">
        <f>INDEX('Prom Factor Mensual Hora 0,5'!$B$5:$N$28,MATCH('Casos CMg'!$C4267,'Prom Factor Mensual Hora 0,5'!$A$5:$A$28,0),MATCH('Casos CMg'!$B4267,'Prom Factor Mensual Hora 0,5'!$B$4:$M$4,0))</f>
        <v>1</v>
      </c>
      <c r="E4267" s="24">
        <v>0.1</v>
      </c>
      <c r="F4267" s="19">
        <f t="shared" si="198"/>
        <v>0.1</v>
      </c>
      <c r="G4267" s="24">
        <v>0</v>
      </c>
      <c r="H4267" s="19">
        <f t="shared" si="199"/>
        <v>0</v>
      </c>
      <c r="I4267" s="24">
        <v>0.1</v>
      </c>
      <c r="J4267" s="19">
        <f t="shared" si="200"/>
        <v>0.1</v>
      </c>
    </row>
    <row r="4268" spans="1:10" x14ac:dyDescent="0.25">
      <c r="A4268" s="3">
        <v>2038</v>
      </c>
      <c r="B4268" s="3">
        <v>12</v>
      </c>
      <c r="C4268" s="4">
        <v>17</v>
      </c>
      <c r="D4268" s="20">
        <f>INDEX('Prom Factor Mensual Hora 0,5'!$B$5:$N$28,MATCH('Casos CMg'!$C4268,'Prom Factor Mensual Hora 0,5'!$A$5:$A$28,0),MATCH('Casos CMg'!$B4268,'Prom Factor Mensual Hora 0,5'!$B$4:$M$4,0))</f>
        <v>1</v>
      </c>
      <c r="E4268" s="24">
        <v>0.1</v>
      </c>
      <c r="F4268" s="19">
        <f t="shared" si="198"/>
        <v>0.1</v>
      </c>
      <c r="G4268" s="24">
        <v>0</v>
      </c>
      <c r="H4268" s="19">
        <f t="shared" si="199"/>
        <v>0</v>
      </c>
      <c r="I4268" s="24">
        <v>0.1</v>
      </c>
      <c r="J4268" s="19">
        <f t="shared" si="200"/>
        <v>0.1</v>
      </c>
    </row>
    <row r="4269" spans="1:10" x14ac:dyDescent="0.25">
      <c r="A4269" s="3">
        <v>2038</v>
      </c>
      <c r="B4269" s="3">
        <v>12</v>
      </c>
      <c r="C4269" s="4">
        <v>18</v>
      </c>
      <c r="D4269" s="20">
        <f>INDEX('Prom Factor Mensual Hora 0,5'!$B$5:$N$28,MATCH('Casos CMg'!$C4269,'Prom Factor Mensual Hora 0,5'!$A$5:$A$28,0),MATCH('Casos CMg'!$B4269,'Prom Factor Mensual Hora 0,5'!$B$4:$M$4,0))</f>
        <v>1</v>
      </c>
      <c r="E4269" s="24">
        <v>0.1</v>
      </c>
      <c r="F4269" s="19">
        <f t="shared" si="198"/>
        <v>0.1</v>
      </c>
      <c r="G4269" s="24">
        <v>0</v>
      </c>
      <c r="H4269" s="19">
        <f t="shared" si="199"/>
        <v>0</v>
      </c>
      <c r="I4269" s="24">
        <v>0.1</v>
      </c>
      <c r="J4269" s="19">
        <f t="shared" si="200"/>
        <v>0.1</v>
      </c>
    </row>
    <row r="4270" spans="1:10" x14ac:dyDescent="0.25">
      <c r="A4270" s="3">
        <v>2038</v>
      </c>
      <c r="B4270" s="3">
        <v>12</v>
      </c>
      <c r="C4270" s="4">
        <v>19</v>
      </c>
      <c r="D4270" s="20">
        <f>INDEX('Prom Factor Mensual Hora 0,5'!$B$5:$N$28,MATCH('Casos CMg'!$C4270,'Prom Factor Mensual Hora 0,5'!$A$5:$A$28,0),MATCH('Casos CMg'!$B4270,'Prom Factor Mensual Hora 0,5'!$B$4:$M$4,0))</f>
        <v>1</v>
      </c>
      <c r="E4270" s="24">
        <v>0.1</v>
      </c>
      <c r="F4270" s="19">
        <f t="shared" si="198"/>
        <v>0.1</v>
      </c>
      <c r="G4270" s="24">
        <v>0</v>
      </c>
      <c r="H4270" s="19">
        <f t="shared" si="199"/>
        <v>0</v>
      </c>
      <c r="I4270" s="24">
        <v>0.1</v>
      </c>
      <c r="J4270" s="19">
        <f t="shared" si="200"/>
        <v>0.1</v>
      </c>
    </row>
    <row r="4271" spans="1:10" x14ac:dyDescent="0.25">
      <c r="A4271" s="3">
        <v>2038</v>
      </c>
      <c r="B4271" s="3">
        <v>12</v>
      </c>
      <c r="C4271" s="4">
        <v>20</v>
      </c>
      <c r="D4271" s="20">
        <f>INDEX('Prom Factor Mensual Hora 0,5'!$B$5:$N$28,MATCH('Casos CMg'!$C4271,'Prom Factor Mensual Hora 0,5'!$A$5:$A$28,0),MATCH('Casos CMg'!$B4271,'Prom Factor Mensual Hora 0,5'!$B$4:$M$4,0))</f>
        <v>0.98608056580794623</v>
      </c>
      <c r="E4271" s="24">
        <v>22.2</v>
      </c>
      <c r="F4271" s="19">
        <f t="shared" si="198"/>
        <v>21.890988560936407</v>
      </c>
      <c r="G4271" s="24">
        <v>14.3</v>
      </c>
      <c r="H4271" s="19">
        <f t="shared" si="199"/>
        <v>14.100952091053632</v>
      </c>
      <c r="I4271" s="24">
        <v>26.5</v>
      </c>
      <c r="J4271" s="19">
        <f t="shared" si="200"/>
        <v>26.131134993910575</v>
      </c>
    </row>
    <row r="4272" spans="1:10" x14ac:dyDescent="0.25">
      <c r="A4272" s="3">
        <v>2038</v>
      </c>
      <c r="B4272" s="3">
        <v>12</v>
      </c>
      <c r="C4272" s="4">
        <v>21</v>
      </c>
      <c r="D4272" s="20">
        <f>INDEX('Prom Factor Mensual Hora 0,5'!$B$5:$N$28,MATCH('Casos CMg'!$C4272,'Prom Factor Mensual Hora 0,5'!$A$5:$A$28,0),MATCH('Casos CMg'!$B4272,'Prom Factor Mensual Hora 0,5'!$B$4:$M$4,0))</f>
        <v>0.9818382421278683</v>
      </c>
      <c r="E4272" s="24">
        <v>22.2</v>
      </c>
      <c r="F4272" s="19">
        <f t="shared" si="198"/>
        <v>21.796808975238676</v>
      </c>
      <c r="G4272" s="24">
        <v>14.3</v>
      </c>
      <c r="H4272" s="19">
        <f t="shared" si="199"/>
        <v>14.040286862428518</v>
      </c>
      <c r="I4272" s="24">
        <v>26.5</v>
      </c>
      <c r="J4272" s="19">
        <f t="shared" si="200"/>
        <v>26.018713416388511</v>
      </c>
    </row>
    <row r="4273" spans="1:10" x14ac:dyDescent="0.25">
      <c r="A4273" s="3">
        <v>2038</v>
      </c>
      <c r="B4273" s="3">
        <v>12</v>
      </c>
      <c r="C4273" s="4">
        <v>22</v>
      </c>
      <c r="D4273" s="20">
        <f>INDEX('Prom Factor Mensual Hora 0,5'!$B$5:$N$28,MATCH('Casos CMg'!$C4273,'Prom Factor Mensual Hora 0,5'!$A$5:$A$28,0),MATCH('Casos CMg'!$B4273,'Prom Factor Mensual Hora 0,5'!$B$4:$M$4,0))</f>
        <v>0.98184854077126116</v>
      </c>
      <c r="E4273" s="24">
        <v>22.2</v>
      </c>
      <c r="F4273" s="19">
        <f t="shared" si="198"/>
        <v>21.797037605121997</v>
      </c>
      <c r="G4273" s="24">
        <v>14.3</v>
      </c>
      <c r="H4273" s="19">
        <f t="shared" si="199"/>
        <v>14.040434133029036</v>
      </c>
      <c r="I4273" s="24">
        <v>26.5</v>
      </c>
      <c r="J4273" s="19">
        <f t="shared" si="200"/>
        <v>26.01898633043842</v>
      </c>
    </row>
    <row r="4274" spans="1:10" x14ac:dyDescent="0.25">
      <c r="A4274" s="3">
        <v>2038</v>
      </c>
      <c r="B4274" s="3">
        <v>12</v>
      </c>
      <c r="C4274" s="4">
        <v>23</v>
      </c>
      <c r="D4274" s="20">
        <f>INDEX('Prom Factor Mensual Hora 0,5'!$B$5:$N$28,MATCH('Casos CMg'!$C4274,'Prom Factor Mensual Hora 0,5'!$A$5:$A$28,0),MATCH('Casos CMg'!$B4274,'Prom Factor Mensual Hora 0,5'!$B$4:$M$4,0))</f>
        <v>0.98184840904529458</v>
      </c>
      <c r="E4274" s="24">
        <v>22.2</v>
      </c>
      <c r="F4274" s="19">
        <f t="shared" si="198"/>
        <v>21.797034680805538</v>
      </c>
      <c r="G4274" s="24">
        <v>14.3</v>
      </c>
      <c r="H4274" s="19">
        <f t="shared" si="199"/>
        <v>14.040432249347713</v>
      </c>
      <c r="I4274" s="24">
        <v>26.5</v>
      </c>
      <c r="J4274" s="19">
        <f t="shared" si="200"/>
        <v>26.018982839700307</v>
      </c>
    </row>
    <row r="4275" spans="1:10" x14ac:dyDescent="0.25">
      <c r="A4275" s="3">
        <v>2039</v>
      </c>
      <c r="B4275" s="3">
        <v>1</v>
      </c>
      <c r="C4275" s="4">
        <v>0</v>
      </c>
      <c r="D4275" s="20">
        <f>INDEX('Prom Factor Mensual Hora 0,5'!$B$5:$N$28,MATCH('Casos CMg'!$C4275,'Prom Factor Mensual Hora 0,5'!$A$5:$A$28,0),MATCH('Casos CMg'!$B4275,'Prom Factor Mensual Hora 0,5'!$B$4:$M$4,0))</f>
        <v>0.98121981467768082</v>
      </c>
      <c r="E4275" s="24">
        <v>65.599999999999994</v>
      </c>
      <c r="F4275" s="19">
        <f t="shared" si="198"/>
        <v>64.368019842855858</v>
      </c>
      <c r="G4275" s="24">
        <v>35.6</v>
      </c>
      <c r="H4275" s="19">
        <f t="shared" si="199"/>
        <v>34.931425402525441</v>
      </c>
      <c r="I4275" s="24">
        <v>85.5</v>
      </c>
      <c r="J4275" s="19">
        <f t="shared" si="200"/>
        <v>83.894294154941704</v>
      </c>
    </row>
    <row r="4276" spans="1:10" x14ac:dyDescent="0.25">
      <c r="A4276" s="3">
        <v>2039</v>
      </c>
      <c r="B4276" s="3">
        <v>1</v>
      </c>
      <c r="C4276" s="4">
        <v>1</v>
      </c>
      <c r="D4276" s="20">
        <f>INDEX('Prom Factor Mensual Hora 0,5'!$B$5:$N$28,MATCH('Casos CMg'!$C4276,'Prom Factor Mensual Hora 0,5'!$A$5:$A$28,0),MATCH('Casos CMg'!$B4276,'Prom Factor Mensual Hora 0,5'!$B$4:$M$4,0))</f>
        <v>0.98914713165433199</v>
      </c>
      <c r="E4276" s="24">
        <v>64.8</v>
      </c>
      <c r="F4276" s="19">
        <f t="shared" si="198"/>
        <v>64.096734131200705</v>
      </c>
      <c r="G4276" s="24">
        <v>35.4</v>
      </c>
      <c r="H4276" s="19">
        <f t="shared" si="199"/>
        <v>35.015808460563349</v>
      </c>
      <c r="I4276" s="24">
        <v>84.7</v>
      </c>
      <c r="J4276" s="19">
        <f t="shared" si="200"/>
        <v>83.780762051121926</v>
      </c>
    </row>
    <row r="4277" spans="1:10" x14ac:dyDescent="0.25">
      <c r="A4277" s="3">
        <v>2039</v>
      </c>
      <c r="B4277" s="3">
        <v>1</v>
      </c>
      <c r="C4277" s="4">
        <v>2</v>
      </c>
      <c r="D4277" s="20">
        <f>INDEX('Prom Factor Mensual Hora 0,5'!$B$5:$N$28,MATCH('Casos CMg'!$C4277,'Prom Factor Mensual Hora 0,5'!$A$5:$A$28,0),MATCH('Casos CMg'!$B4277,'Prom Factor Mensual Hora 0,5'!$B$4:$M$4,0))</f>
        <v>0.98914705874714881</v>
      </c>
      <c r="E4277" s="24">
        <v>64.8</v>
      </c>
      <c r="F4277" s="19">
        <f t="shared" si="198"/>
        <v>64.096729406815243</v>
      </c>
      <c r="G4277" s="24">
        <v>35.4</v>
      </c>
      <c r="H4277" s="19">
        <f t="shared" si="199"/>
        <v>35.015805879649065</v>
      </c>
      <c r="I4277" s="24">
        <v>84.7</v>
      </c>
      <c r="J4277" s="19">
        <f t="shared" si="200"/>
        <v>83.7807558758835</v>
      </c>
    </row>
    <row r="4278" spans="1:10" x14ac:dyDescent="0.25">
      <c r="A4278" s="3">
        <v>2039</v>
      </c>
      <c r="B4278" s="3">
        <v>1</v>
      </c>
      <c r="C4278" s="4">
        <v>3</v>
      </c>
      <c r="D4278" s="20">
        <f>INDEX('Prom Factor Mensual Hora 0,5'!$B$5:$N$28,MATCH('Casos CMg'!$C4278,'Prom Factor Mensual Hora 0,5'!$A$5:$A$28,0),MATCH('Casos CMg'!$B4278,'Prom Factor Mensual Hora 0,5'!$B$4:$M$4,0))</f>
        <v>0.98915781752342935</v>
      </c>
      <c r="E4278" s="24">
        <v>64.8</v>
      </c>
      <c r="F4278" s="19">
        <f t="shared" si="198"/>
        <v>64.097426575518213</v>
      </c>
      <c r="G4278" s="24">
        <v>35.4</v>
      </c>
      <c r="H4278" s="19">
        <f t="shared" si="199"/>
        <v>35.016186740329395</v>
      </c>
      <c r="I4278" s="24">
        <v>84.7</v>
      </c>
      <c r="J4278" s="19">
        <f t="shared" si="200"/>
        <v>83.781667144234476</v>
      </c>
    </row>
    <row r="4279" spans="1:10" x14ac:dyDescent="0.25">
      <c r="A4279" s="3">
        <v>2039</v>
      </c>
      <c r="B4279" s="3">
        <v>1</v>
      </c>
      <c r="C4279" s="4">
        <v>4</v>
      </c>
      <c r="D4279" s="20">
        <f>INDEX('Prom Factor Mensual Hora 0,5'!$B$5:$N$28,MATCH('Casos CMg'!$C4279,'Prom Factor Mensual Hora 0,5'!$A$5:$A$28,0),MATCH('Casos CMg'!$B4279,'Prom Factor Mensual Hora 0,5'!$B$4:$M$4,0))</f>
        <v>0.98914813184865391</v>
      </c>
      <c r="E4279" s="24">
        <v>64.8</v>
      </c>
      <c r="F4279" s="19">
        <f t="shared" si="198"/>
        <v>64.096798943792777</v>
      </c>
      <c r="G4279" s="24">
        <v>35.4</v>
      </c>
      <c r="H4279" s="19">
        <f t="shared" si="199"/>
        <v>35.015843867442349</v>
      </c>
      <c r="I4279" s="24">
        <v>84.7</v>
      </c>
      <c r="J4279" s="19">
        <f t="shared" si="200"/>
        <v>83.780846767580982</v>
      </c>
    </row>
    <row r="4280" spans="1:10" x14ac:dyDescent="0.25">
      <c r="A4280" s="3">
        <v>2039</v>
      </c>
      <c r="B4280" s="3">
        <v>1</v>
      </c>
      <c r="C4280" s="4">
        <v>5</v>
      </c>
      <c r="D4280" s="20">
        <f>INDEX('Prom Factor Mensual Hora 0,5'!$B$5:$N$28,MATCH('Casos CMg'!$C4280,'Prom Factor Mensual Hora 0,5'!$A$5:$A$28,0),MATCH('Casos CMg'!$B4280,'Prom Factor Mensual Hora 0,5'!$B$4:$M$4,0))</f>
        <v>0.98914668561925345</v>
      </c>
      <c r="E4280" s="24">
        <v>64.8</v>
      </c>
      <c r="F4280" s="19">
        <f t="shared" si="198"/>
        <v>64.096705228127618</v>
      </c>
      <c r="G4280" s="24">
        <v>35.4</v>
      </c>
      <c r="H4280" s="19">
        <f t="shared" si="199"/>
        <v>35.01579267092157</v>
      </c>
      <c r="I4280" s="24">
        <v>84.7</v>
      </c>
      <c r="J4280" s="19">
        <f t="shared" si="200"/>
        <v>83.780724271950774</v>
      </c>
    </row>
    <row r="4281" spans="1:10" x14ac:dyDescent="0.25">
      <c r="A4281" s="3">
        <v>2039</v>
      </c>
      <c r="B4281" s="3">
        <v>1</v>
      </c>
      <c r="C4281" s="4">
        <v>6</v>
      </c>
      <c r="D4281" s="20">
        <f>INDEX('Prom Factor Mensual Hora 0,5'!$B$5:$N$28,MATCH('Casos CMg'!$C4281,'Prom Factor Mensual Hora 0,5'!$A$5:$A$28,0),MATCH('Casos CMg'!$B4281,'Prom Factor Mensual Hora 0,5'!$B$4:$M$4,0))</f>
        <v>0.98914716306798101</v>
      </c>
      <c r="E4281" s="24">
        <v>7.8</v>
      </c>
      <c r="F4281" s="19">
        <f t="shared" si="198"/>
        <v>7.715347871930252</v>
      </c>
      <c r="G4281" s="24">
        <v>5.4</v>
      </c>
      <c r="H4281" s="19">
        <f t="shared" si="199"/>
        <v>5.341394680567098</v>
      </c>
      <c r="I4281" s="24">
        <v>9.1</v>
      </c>
      <c r="J4281" s="19">
        <f t="shared" si="200"/>
        <v>9.0012391839186261</v>
      </c>
    </row>
    <row r="4282" spans="1:10" x14ac:dyDescent="0.25">
      <c r="A4282" s="3">
        <v>2039</v>
      </c>
      <c r="B4282" s="3">
        <v>1</v>
      </c>
      <c r="C4282" s="4">
        <v>7</v>
      </c>
      <c r="D4282" s="20">
        <f>INDEX('Prom Factor Mensual Hora 0,5'!$B$5:$N$28,MATCH('Casos CMg'!$C4282,'Prom Factor Mensual Hora 0,5'!$A$5:$A$28,0),MATCH('Casos CMg'!$B4282,'Prom Factor Mensual Hora 0,5'!$B$4:$M$4,0))</f>
        <v>0.989153881115167</v>
      </c>
      <c r="E4282" s="24">
        <v>7.8</v>
      </c>
      <c r="F4282" s="19">
        <f t="shared" si="198"/>
        <v>7.7154002726983029</v>
      </c>
      <c r="G4282" s="24">
        <v>5.4</v>
      </c>
      <c r="H4282" s="19">
        <f t="shared" si="199"/>
        <v>5.3414309580219017</v>
      </c>
      <c r="I4282" s="24">
        <v>9.1</v>
      </c>
      <c r="J4282" s="19">
        <f t="shared" si="200"/>
        <v>9.0013003181480187</v>
      </c>
    </row>
    <row r="4283" spans="1:10" x14ac:dyDescent="0.25">
      <c r="A4283" s="3">
        <v>2039</v>
      </c>
      <c r="B4283" s="3">
        <v>1</v>
      </c>
      <c r="C4283" s="4">
        <v>8</v>
      </c>
      <c r="D4283" s="20">
        <f>INDEX('Prom Factor Mensual Hora 0,5'!$B$5:$N$28,MATCH('Casos CMg'!$C4283,'Prom Factor Mensual Hora 0,5'!$A$5:$A$28,0),MATCH('Casos CMg'!$B4283,'Prom Factor Mensual Hora 0,5'!$B$4:$M$4,0))</f>
        <v>0.98926567975837054</v>
      </c>
      <c r="E4283" s="24">
        <v>2.5</v>
      </c>
      <c r="F4283" s="19">
        <f t="shared" si="198"/>
        <v>2.4731641993959261</v>
      </c>
      <c r="G4283" s="24">
        <v>1.7</v>
      </c>
      <c r="H4283" s="19">
        <f t="shared" si="199"/>
        <v>1.6817516555892298</v>
      </c>
      <c r="I4283" s="24">
        <v>2.9</v>
      </c>
      <c r="J4283" s="19">
        <f t="shared" si="200"/>
        <v>2.8688704712992745</v>
      </c>
    </row>
    <row r="4284" spans="1:10" x14ac:dyDescent="0.25">
      <c r="A4284" s="3">
        <v>2039</v>
      </c>
      <c r="B4284" s="3">
        <v>1</v>
      </c>
      <c r="C4284" s="4">
        <v>9</v>
      </c>
      <c r="D4284" s="20">
        <f>INDEX('Prom Factor Mensual Hora 0,5'!$B$5:$N$28,MATCH('Casos CMg'!$C4284,'Prom Factor Mensual Hora 0,5'!$A$5:$A$28,0),MATCH('Casos CMg'!$B4284,'Prom Factor Mensual Hora 0,5'!$B$4:$M$4,0))</f>
        <v>0.99442382427572695</v>
      </c>
      <c r="E4284" s="24">
        <v>1.3</v>
      </c>
      <c r="F4284" s="19">
        <f t="shared" si="198"/>
        <v>1.2927509715584451</v>
      </c>
      <c r="G4284" s="24">
        <v>0.9</v>
      </c>
      <c r="H4284" s="19">
        <f t="shared" si="199"/>
        <v>0.89498144184815431</v>
      </c>
      <c r="I4284" s="24">
        <v>1.5</v>
      </c>
      <c r="J4284" s="19">
        <f t="shared" si="200"/>
        <v>1.4916357364135904</v>
      </c>
    </row>
    <row r="4285" spans="1:10" x14ac:dyDescent="0.25">
      <c r="A4285" s="3">
        <v>2039</v>
      </c>
      <c r="B4285" s="3">
        <v>1</v>
      </c>
      <c r="C4285" s="4">
        <v>10</v>
      </c>
      <c r="D4285" s="20">
        <f>INDEX('Prom Factor Mensual Hora 0,5'!$B$5:$N$28,MATCH('Casos CMg'!$C4285,'Prom Factor Mensual Hora 0,5'!$A$5:$A$28,0),MATCH('Casos CMg'!$B4285,'Prom Factor Mensual Hora 0,5'!$B$4:$M$4,0))</f>
        <v>0.9980668527594162</v>
      </c>
      <c r="E4285" s="24">
        <v>1.3</v>
      </c>
      <c r="F4285" s="19">
        <f t="shared" si="198"/>
        <v>1.2974869085872411</v>
      </c>
      <c r="G4285" s="24">
        <v>0.9</v>
      </c>
      <c r="H4285" s="19">
        <f t="shared" si="199"/>
        <v>0.89826016748347459</v>
      </c>
      <c r="I4285" s="24">
        <v>1.5</v>
      </c>
      <c r="J4285" s="19">
        <f t="shared" si="200"/>
        <v>1.4971002791391244</v>
      </c>
    </row>
    <row r="4286" spans="1:10" x14ac:dyDescent="0.25">
      <c r="A4286" s="3">
        <v>2039</v>
      </c>
      <c r="B4286" s="3">
        <v>1</v>
      </c>
      <c r="C4286" s="4">
        <v>11</v>
      </c>
      <c r="D4286" s="20">
        <f>INDEX('Prom Factor Mensual Hora 0,5'!$B$5:$N$28,MATCH('Casos CMg'!$C4286,'Prom Factor Mensual Hora 0,5'!$A$5:$A$28,0),MATCH('Casos CMg'!$B4286,'Prom Factor Mensual Hora 0,5'!$B$4:$M$4,0))</f>
        <v>0.99800010772319481</v>
      </c>
      <c r="E4286" s="24">
        <v>1.3</v>
      </c>
      <c r="F4286" s="19">
        <f t="shared" si="198"/>
        <v>1.2974001400401534</v>
      </c>
      <c r="G4286" s="24">
        <v>0.9</v>
      </c>
      <c r="H4286" s="19">
        <f t="shared" si="199"/>
        <v>0.89820009695087533</v>
      </c>
      <c r="I4286" s="24">
        <v>1.5</v>
      </c>
      <c r="J4286" s="19">
        <f t="shared" si="200"/>
        <v>1.4970001615847921</v>
      </c>
    </row>
    <row r="4287" spans="1:10" x14ac:dyDescent="0.25">
      <c r="A4287" s="3">
        <v>2039</v>
      </c>
      <c r="B4287" s="3">
        <v>1</v>
      </c>
      <c r="C4287" s="4">
        <v>12</v>
      </c>
      <c r="D4287" s="20">
        <f>INDEX('Prom Factor Mensual Hora 0,5'!$B$5:$N$28,MATCH('Casos CMg'!$C4287,'Prom Factor Mensual Hora 0,5'!$A$5:$A$28,0),MATCH('Casos CMg'!$B4287,'Prom Factor Mensual Hora 0,5'!$B$4:$M$4,0))</f>
        <v>0.99894824304206808</v>
      </c>
      <c r="E4287" s="24">
        <v>1.3</v>
      </c>
      <c r="F4287" s="19">
        <f t="shared" si="198"/>
        <v>1.2986327159546887</v>
      </c>
      <c r="G4287" s="24">
        <v>0.9</v>
      </c>
      <c r="H4287" s="19">
        <f t="shared" si="199"/>
        <v>0.89905341873786127</v>
      </c>
      <c r="I4287" s="24">
        <v>1.5</v>
      </c>
      <c r="J4287" s="19">
        <f t="shared" si="200"/>
        <v>1.4984223645631021</v>
      </c>
    </row>
    <row r="4288" spans="1:10" x14ac:dyDescent="0.25">
      <c r="A4288" s="3">
        <v>2039</v>
      </c>
      <c r="B4288" s="3">
        <v>1</v>
      </c>
      <c r="C4288" s="4">
        <v>13</v>
      </c>
      <c r="D4288" s="20">
        <f>INDEX('Prom Factor Mensual Hora 0,5'!$B$5:$N$28,MATCH('Casos CMg'!$C4288,'Prom Factor Mensual Hora 0,5'!$A$5:$A$28,0),MATCH('Casos CMg'!$B4288,'Prom Factor Mensual Hora 0,5'!$B$4:$M$4,0))</f>
        <v>0.9993123629650239</v>
      </c>
      <c r="E4288" s="24">
        <v>0.8</v>
      </c>
      <c r="F4288" s="19">
        <f t="shared" si="198"/>
        <v>0.79944989037201919</v>
      </c>
      <c r="G4288" s="24">
        <v>0.5</v>
      </c>
      <c r="H4288" s="19">
        <f t="shared" si="199"/>
        <v>0.49965618148251195</v>
      </c>
      <c r="I4288" s="24">
        <v>0.9</v>
      </c>
      <c r="J4288" s="19">
        <f t="shared" si="200"/>
        <v>0.89938112666852155</v>
      </c>
    </row>
    <row r="4289" spans="1:10" x14ac:dyDescent="0.25">
      <c r="A4289" s="3">
        <v>2039</v>
      </c>
      <c r="B4289" s="3">
        <v>1</v>
      </c>
      <c r="C4289" s="4">
        <v>14</v>
      </c>
      <c r="D4289" s="20">
        <f>INDEX('Prom Factor Mensual Hora 0,5'!$B$5:$N$28,MATCH('Casos CMg'!$C4289,'Prom Factor Mensual Hora 0,5'!$A$5:$A$28,0),MATCH('Casos CMg'!$B4289,'Prom Factor Mensual Hora 0,5'!$B$4:$M$4,0))</f>
        <v>0.99983948140145085</v>
      </c>
      <c r="E4289" s="24">
        <v>0.8</v>
      </c>
      <c r="F4289" s="19">
        <f t="shared" si="198"/>
        <v>0.79987158512116074</v>
      </c>
      <c r="G4289" s="24">
        <v>0.5</v>
      </c>
      <c r="H4289" s="19">
        <f t="shared" si="199"/>
        <v>0.49991974070072542</v>
      </c>
      <c r="I4289" s="24">
        <v>0.9</v>
      </c>
      <c r="J4289" s="19">
        <f t="shared" si="200"/>
        <v>0.89985553326130574</v>
      </c>
    </row>
    <row r="4290" spans="1:10" x14ac:dyDescent="0.25">
      <c r="A4290" s="3">
        <v>2039</v>
      </c>
      <c r="B4290" s="3">
        <v>1</v>
      </c>
      <c r="C4290" s="4">
        <v>15</v>
      </c>
      <c r="D4290" s="20">
        <f>INDEX('Prom Factor Mensual Hora 0,5'!$B$5:$N$28,MATCH('Casos CMg'!$C4290,'Prom Factor Mensual Hora 0,5'!$A$5:$A$28,0),MATCH('Casos CMg'!$B4290,'Prom Factor Mensual Hora 0,5'!$B$4:$M$4,0))</f>
        <v>1</v>
      </c>
      <c r="E4290" s="24">
        <v>1.3</v>
      </c>
      <c r="F4290" s="19">
        <f t="shared" si="198"/>
        <v>1.3</v>
      </c>
      <c r="G4290" s="24">
        <v>0.9</v>
      </c>
      <c r="H4290" s="19">
        <f t="shared" si="199"/>
        <v>0.9</v>
      </c>
      <c r="I4290" s="24">
        <v>1.5</v>
      </c>
      <c r="J4290" s="19">
        <f t="shared" si="200"/>
        <v>1.5</v>
      </c>
    </row>
    <row r="4291" spans="1:10" x14ac:dyDescent="0.25">
      <c r="A4291" s="3">
        <v>2039</v>
      </c>
      <c r="B4291" s="3">
        <v>1</v>
      </c>
      <c r="C4291" s="4">
        <v>16</v>
      </c>
      <c r="D4291" s="20">
        <f>INDEX('Prom Factor Mensual Hora 0,5'!$B$5:$N$28,MATCH('Casos CMg'!$C4291,'Prom Factor Mensual Hora 0,5'!$A$5:$A$28,0),MATCH('Casos CMg'!$B4291,'Prom Factor Mensual Hora 0,5'!$B$4:$M$4,0))</f>
        <v>0.99992346841158686</v>
      </c>
      <c r="E4291" s="24">
        <v>1.3</v>
      </c>
      <c r="F4291" s="19">
        <f t="shared" si="198"/>
        <v>1.299900508935063</v>
      </c>
      <c r="G4291" s="24">
        <v>0.9</v>
      </c>
      <c r="H4291" s="19">
        <f t="shared" si="199"/>
        <v>0.89993112157042821</v>
      </c>
      <c r="I4291" s="24">
        <v>1.5</v>
      </c>
      <c r="J4291" s="19">
        <f t="shared" si="200"/>
        <v>1.4998852026173803</v>
      </c>
    </row>
    <row r="4292" spans="1:10" x14ac:dyDescent="0.25">
      <c r="A4292" s="3">
        <v>2039</v>
      </c>
      <c r="B4292" s="3">
        <v>1</v>
      </c>
      <c r="C4292" s="4">
        <v>17</v>
      </c>
      <c r="D4292" s="20">
        <f>INDEX('Prom Factor Mensual Hora 0,5'!$B$5:$N$28,MATCH('Casos CMg'!$C4292,'Prom Factor Mensual Hora 0,5'!$A$5:$A$28,0),MATCH('Casos CMg'!$B4292,'Prom Factor Mensual Hora 0,5'!$B$4:$M$4,0))</f>
        <v>0.99991708859360151</v>
      </c>
      <c r="E4292" s="24">
        <v>1.3</v>
      </c>
      <c r="F4292" s="19">
        <f t="shared" ref="F4292:F4355" si="201">$E4292*$D4292</f>
        <v>1.2998922151716821</v>
      </c>
      <c r="G4292" s="24">
        <v>0.9</v>
      </c>
      <c r="H4292" s="19">
        <f t="shared" ref="H4292:H4355" si="202">$G4292*$D4292</f>
        <v>0.89992537973424136</v>
      </c>
      <c r="I4292" s="24">
        <v>1.5</v>
      </c>
      <c r="J4292" s="19">
        <f t="shared" ref="J4292:J4355" si="203">$I4292*$D4292</f>
        <v>1.4998756328904022</v>
      </c>
    </row>
    <row r="4293" spans="1:10" x14ac:dyDescent="0.25">
      <c r="A4293" s="3">
        <v>2039</v>
      </c>
      <c r="B4293" s="3">
        <v>1</v>
      </c>
      <c r="C4293" s="4">
        <v>18</v>
      </c>
      <c r="D4293" s="20">
        <f>INDEX('Prom Factor Mensual Hora 0,5'!$B$5:$N$28,MATCH('Casos CMg'!$C4293,'Prom Factor Mensual Hora 0,5'!$A$5:$A$28,0),MATCH('Casos CMg'!$B4293,'Prom Factor Mensual Hora 0,5'!$B$4:$M$4,0))</f>
        <v>0.99991354622575246</v>
      </c>
      <c r="E4293" s="24">
        <v>1.3</v>
      </c>
      <c r="F4293" s="19">
        <f t="shared" si="201"/>
        <v>1.2998876100934782</v>
      </c>
      <c r="G4293" s="24">
        <v>0.9</v>
      </c>
      <c r="H4293" s="19">
        <f t="shared" si="202"/>
        <v>0.89992219160317721</v>
      </c>
      <c r="I4293" s="24">
        <v>1.5</v>
      </c>
      <c r="J4293" s="19">
        <f t="shared" si="203"/>
        <v>1.4998703193386287</v>
      </c>
    </row>
    <row r="4294" spans="1:10" x14ac:dyDescent="0.25">
      <c r="A4294" s="3">
        <v>2039</v>
      </c>
      <c r="B4294" s="3">
        <v>1</v>
      </c>
      <c r="C4294" s="4">
        <v>19</v>
      </c>
      <c r="D4294" s="20">
        <f>INDEX('Prom Factor Mensual Hora 0,5'!$B$5:$N$28,MATCH('Casos CMg'!$C4294,'Prom Factor Mensual Hora 0,5'!$A$5:$A$28,0),MATCH('Casos CMg'!$B4294,'Prom Factor Mensual Hora 0,5'!$B$4:$M$4,0))</f>
        <v>1</v>
      </c>
      <c r="E4294" s="24">
        <v>1.3</v>
      </c>
      <c r="F4294" s="19">
        <f t="shared" si="201"/>
        <v>1.3</v>
      </c>
      <c r="G4294" s="24">
        <v>0.9</v>
      </c>
      <c r="H4294" s="19">
        <f t="shared" si="202"/>
        <v>0.9</v>
      </c>
      <c r="I4294" s="24">
        <v>1.5</v>
      </c>
      <c r="J4294" s="19">
        <f t="shared" si="203"/>
        <v>1.5</v>
      </c>
    </row>
    <row r="4295" spans="1:10" x14ac:dyDescent="0.25">
      <c r="A4295" s="3">
        <v>2039</v>
      </c>
      <c r="B4295" s="3">
        <v>1</v>
      </c>
      <c r="C4295" s="4">
        <v>20</v>
      </c>
      <c r="D4295" s="20">
        <f>INDEX('Prom Factor Mensual Hora 0,5'!$B$5:$N$28,MATCH('Casos CMg'!$C4295,'Prom Factor Mensual Hora 0,5'!$A$5:$A$28,0),MATCH('Casos CMg'!$B4295,'Prom Factor Mensual Hora 0,5'!$B$4:$M$4,0))</f>
        <v>0.98245092444304372</v>
      </c>
      <c r="E4295" s="24">
        <v>65.8</v>
      </c>
      <c r="F4295" s="19">
        <f t="shared" si="201"/>
        <v>64.645270828352267</v>
      </c>
      <c r="G4295" s="24">
        <v>35.700000000000003</v>
      </c>
      <c r="H4295" s="19">
        <f t="shared" si="202"/>
        <v>35.073498002616667</v>
      </c>
      <c r="I4295" s="24">
        <v>85.7</v>
      </c>
      <c r="J4295" s="19">
        <f t="shared" si="203"/>
        <v>84.196044224768855</v>
      </c>
    </row>
    <row r="4296" spans="1:10" x14ac:dyDescent="0.25">
      <c r="A4296" s="3">
        <v>2039</v>
      </c>
      <c r="B4296" s="3">
        <v>1</v>
      </c>
      <c r="C4296" s="4">
        <v>21</v>
      </c>
      <c r="D4296" s="20">
        <f>INDEX('Prom Factor Mensual Hora 0,5'!$B$5:$N$28,MATCH('Casos CMg'!$C4296,'Prom Factor Mensual Hora 0,5'!$A$5:$A$28,0),MATCH('Casos CMg'!$B4296,'Prom Factor Mensual Hora 0,5'!$B$4:$M$4,0))</f>
        <v>0.98161712178659266</v>
      </c>
      <c r="E4296" s="24">
        <v>66</v>
      </c>
      <c r="F4296" s="19">
        <f t="shared" si="201"/>
        <v>64.78673003791512</v>
      </c>
      <c r="G4296" s="24">
        <v>35.700000000000003</v>
      </c>
      <c r="H4296" s="19">
        <f t="shared" si="202"/>
        <v>35.043731247781359</v>
      </c>
      <c r="I4296" s="24">
        <v>85.9</v>
      </c>
      <c r="J4296" s="19">
        <f t="shared" si="203"/>
        <v>84.320910761468312</v>
      </c>
    </row>
    <row r="4297" spans="1:10" x14ac:dyDescent="0.25">
      <c r="A4297" s="3">
        <v>2039</v>
      </c>
      <c r="B4297" s="3">
        <v>1</v>
      </c>
      <c r="C4297" s="4">
        <v>22</v>
      </c>
      <c r="D4297" s="20">
        <f>INDEX('Prom Factor Mensual Hora 0,5'!$B$5:$N$28,MATCH('Casos CMg'!$C4297,'Prom Factor Mensual Hora 0,5'!$A$5:$A$28,0),MATCH('Casos CMg'!$B4297,'Prom Factor Mensual Hora 0,5'!$B$4:$M$4,0))</f>
        <v>0.98162969101739617</v>
      </c>
      <c r="E4297" s="24">
        <v>66</v>
      </c>
      <c r="F4297" s="19">
        <f t="shared" si="201"/>
        <v>64.787559607148154</v>
      </c>
      <c r="G4297" s="24">
        <v>35.700000000000003</v>
      </c>
      <c r="H4297" s="19">
        <f t="shared" si="202"/>
        <v>35.044179969321043</v>
      </c>
      <c r="I4297" s="24">
        <v>85.9</v>
      </c>
      <c r="J4297" s="19">
        <f t="shared" si="203"/>
        <v>84.321990458394339</v>
      </c>
    </row>
    <row r="4298" spans="1:10" x14ac:dyDescent="0.25">
      <c r="A4298" s="3">
        <v>2039</v>
      </c>
      <c r="B4298" s="3">
        <v>1</v>
      </c>
      <c r="C4298" s="4">
        <v>23</v>
      </c>
      <c r="D4298" s="20">
        <f>INDEX('Prom Factor Mensual Hora 0,5'!$B$5:$N$28,MATCH('Casos CMg'!$C4298,'Prom Factor Mensual Hora 0,5'!$A$5:$A$28,0),MATCH('Casos CMg'!$B4298,'Prom Factor Mensual Hora 0,5'!$B$4:$M$4,0))</f>
        <v>0.98162962626717365</v>
      </c>
      <c r="E4298" s="24">
        <v>66</v>
      </c>
      <c r="F4298" s="19">
        <f t="shared" si="201"/>
        <v>64.787555333633463</v>
      </c>
      <c r="G4298" s="24">
        <v>35.700000000000003</v>
      </c>
      <c r="H4298" s="19">
        <f t="shared" si="202"/>
        <v>35.044177657738103</v>
      </c>
      <c r="I4298" s="24">
        <v>85.8</v>
      </c>
      <c r="J4298" s="19">
        <f t="shared" si="203"/>
        <v>84.223821933723499</v>
      </c>
    </row>
    <row r="4299" spans="1:10" x14ac:dyDescent="0.25">
      <c r="A4299" s="3">
        <v>2039</v>
      </c>
      <c r="B4299" s="3">
        <v>2</v>
      </c>
      <c r="C4299" s="4">
        <v>0</v>
      </c>
      <c r="D4299" s="20">
        <f>INDEX('Prom Factor Mensual Hora 0,5'!$B$5:$N$28,MATCH('Casos CMg'!$C4299,'Prom Factor Mensual Hora 0,5'!$A$5:$A$28,0),MATCH('Casos CMg'!$B4299,'Prom Factor Mensual Hora 0,5'!$B$4:$M$4,0))</f>
        <v>0.9894889113277171</v>
      </c>
      <c r="E4299" s="24">
        <v>80</v>
      </c>
      <c r="F4299" s="19">
        <f t="shared" si="201"/>
        <v>79.159112906217374</v>
      </c>
      <c r="G4299" s="24">
        <v>41.4</v>
      </c>
      <c r="H4299" s="19">
        <f t="shared" si="202"/>
        <v>40.964840928967483</v>
      </c>
      <c r="I4299" s="24">
        <v>105</v>
      </c>
      <c r="J4299" s="19">
        <f t="shared" si="203"/>
        <v>103.89633568941029</v>
      </c>
    </row>
    <row r="4300" spans="1:10" x14ac:dyDescent="0.25">
      <c r="A4300" s="3">
        <v>2039</v>
      </c>
      <c r="B4300" s="3">
        <v>2</v>
      </c>
      <c r="C4300" s="4">
        <v>1</v>
      </c>
      <c r="D4300" s="20">
        <f>INDEX('Prom Factor Mensual Hora 0,5'!$B$5:$N$28,MATCH('Casos CMg'!$C4300,'Prom Factor Mensual Hora 0,5'!$A$5:$A$28,0),MATCH('Casos CMg'!$B4300,'Prom Factor Mensual Hora 0,5'!$B$4:$M$4,0))</f>
        <v>0.99352670258105158</v>
      </c>
      <c r="E4300" s="24">
        <v>79.900000000000006</v>
      </c>
      <c r="F4300" s="19">
        <f t="shared" si="201"/>
        <v>79.382783536226029</v>
      </c>
      <c r="G4300" s="24">
        <v>41.5</v>
      </c>
      <c r="H4300" s="19">
        <f t="shared" si="202"/>
        <v>41.23135815711364</v>
      </c>
      <c r="I4300" s="24">
        <v>106</v>
      </c>
      <c r="J4300" s="19">
        <f t="shared" si="203"/>
        <v>105.31383047359147</v>
      </c>
    </row>
    <row r="4301" spans="1:10" x14ac:dyDescent="0.25">
      <c r="A4301" s="3">
        <v>2039</v>
      </c>
      <c r="B4301" s="3">
        <v>2</v>
      </c>
      <c r="C4301" s="4">
        <v>2</v>
      </c>
      <c r="D4301" s="20">
        <f>INDEX('Prom Factor Mensual Hora 0,5'!$B$5:$N$28,MATCH('Casos CMg'!$C4301,'Prom Factor Mensual Hora 0,5'!$A$5:$A$28,0),MATCH('Casos CMg'!$B4301,'Prom Factor Mensual Hora 0,5'!$B$4:$M$4,0))</f>
        <v>0.99352662116499169</v>
      </c>
      <c r="E4301" s="24">
        <v>79.900000000000006</v>
      </c>
      <c r="F4301" s="19">
        <f t="shared" si="201"/>
        <v>79.382777031082838</v>
      </c>
      <c r="G4301" s="24">
        <v>41.5</v>
      </c>
      <c r="H4301" s="19">
        <f t="shared" si="202"/>
        <v>41.231354778347153</v>
      </c>
      <c r="I4301" s="24">
        <v>106</v>
      </c>
      <c r="J4301" s="19">
        <f t="shared" si="203"/>
        <v>105.31382184348912</v>
      </c>
    </row>
    <row r="4302" spans="1:10" x14ac:dyDescent="0.25">
      <c r="A4302" s="3">
        <v>2039</v>
      </c>
      <c r="B4302" s="3">
        <v>2</v>
      </c>
      <c r="C4302" s="4">
        <v>3</v>
      </c>
      <c r="D4302" s="20">
        <f>INDEX('Prom Factor Mensual Hora 0,5'!$B$5:$N$28,MATCH('Casos CMg'!$C4302,'Prom Factor Mensual Hora 0,5'!$A$5:$A$28,0),MATCH('Casos CMg'!$B4302,'Prom Factor Mensual Hora 0,5'!$B$4:$M$4,0))</f>
        <v>0.99352158538607926</v>
      </c>
      <c r="E4302" s="24">
        <v>79.900000000000006</v>
      </c>
      <c r="F4302" s="19">
        <f t="shared" si="201"/>
        <v>79.382374672347737</v>
      </c>
      <c r="G4302" s="24">
        <v>41.5</v>
      </c>
      <c r="H4302" s="19">
        <f t="shared" si="202"/>
        <v>41.231145793522288</v>
      </c>
      <c r="I4302" s="24">
        <v>106</v>
      </c>
      <c r="J4302" s="19">
        <f t="shared" si="203"/>
        <v>105.3132880509244</v>
      </c>
    </row>
    <row r="4303" spans="1:10" x14ac:dyDescent="0.25">
      <c r="A4303" s="3">
        <v>2039</v>
      </c>
      <c r="B4303" s="3">
        <v>2</v>
      </c>
      <c r="C4303" s="4">
        <v>4</v>
      </c>
      <c r="D4303" s="20">
        <f>INDEX('Prom Factor Mensual Hora 0,5'!$B$5:$N$28,MATCH('Casos CMg'!$C4303,'Prom Factor Mensual Hora 0,5'!$A$5:$A$28,0),MATCH('Casos CMg'!$B4303,'Prom Factor Mensual Hora 0,5'!$B$4:$M$4,0))</f>
        <v>0.9935231367334898</v>
      </c>
      <c r="E4303" s="24">
        <v>79.900000000000006</v>
      </c>
      <c r="F4303" s="19">
        <f t="shared" si="201"/>
        <v>79.382498625005837</v>
      </c>
      <c r="G4303" s="24">
        <v>41.5</v>
      </c>
      <c r="H4303" s="19">
        <f t="shared" si="202"/>
        <v>41.231210174439823</v>
      </c>
      <c r="I4303" s="24">
        <v>106</v>
      </c>
      <c r="J4303" s="19">
        <f t="shared" si="203"/>
        <v>105.31345249374992</v>
      </c>
    </row>
    <row r="4304" spans="1:10" x14ac:dyDescent="0.25">
      <c r="A4304" s="3">
        <v>2039</v>
      </c>
      <c r="B4304" s="3">
        <v>2</v>
      </c>
      <c r="C4304" s="4">
        <v>5</v>
      </c>
      <c r="D4304" s="20">
        <f>INDEX('Prom Factor Mensual Hora 0,5'!$B$5:$N$28,MATCH('Casos CMg'!$C4304,'Prom Factor Mensual Hora 0,5'!$A$5:$A$28,0),MATCH('Casos CMg'!$B4304,'Prom Factor Mensual Hora 0,5'!$B$4:$M$4,0))</f>
        <v>0.99352554291798056</v>
      </c>
      <c r="E4304" s="24">
        <v>79.900000000000006</v>
      </c>
      <c r="F4304" s="19">
        <f t="shared" si="201"/>
        <v>79.382690879146651</v>
      </c>
      <c r="G4304" s="24">
        <v>41.5</v>
      </c>
      <c r="H4304" s="19">
        <f t="shared" si="202"/>
        <v>41.231310031096193</v>
      </c>
      <c r="I4304" s="24">
        <v>106</v>
      </c>
      <c r="J4304" s="19">
        <f t="shared" si="203"/>
        <v>105.31370754930595</v>
      </c>
    </row>
    <row r="4305" spans="1:10" x14ac:dyDescent="0.25">
      <c r="A4305" s="3">
        <v>2039</v>
      </c>
      <c r="B4305" s="3">
        <v>2</v>
      </c>
      <c r="C4305" s="4">
        <v>6</v>
      </c>
      <c r="D4305" s="20">
        <f>INDEX('Prom Factor Mensual Hora 0,5'!$B$5:$N$28,MATCH('Casos CMg'!$C4305,'Prom Factor Mensual Hora 0,5'!$A$5:$A$28,0),MATCH('Casos CMg'!$B4305,'Prom Factor Mensual Hora 0,5'!$B$4:$M$4,0))</f>
        <v>0.99352728973445059</v>
      </c>
      <c r="E4305" s="24">
        <v>9.5</v>
      </c>
      <c r="F4305" s="19">
        <f t="shared" si="201"/>
        <v>9.4385092524772798</v>
      </c>
      <c r="G4305" s="24">
        <v>7.1</v>
      </c>
      <c r="H4305" s="19">
        <f t="shared" si="202"/>
        <v>7.0540437571145986</v>
      </c>
      <c r="I4305" s="24">
        <v>11.7</v>
      </c>
      <c r="J4305" s="19">
        <f t="shared" si="203"/>
        <v>11.624269289893071</v>
      </c>
    </row>
    <row r="4306" spans="1:10" x14ac:dyDescent="0.25">
      <c r="A4306" s="3">
        <v>2039</v>
      </c>
      <c r="B4306" s="3">
        <v>2</v>
      </c>
      <c r="C4306" s="4">
        <v>7</v>
      </c>
      <c r="D4306" s="20">
        <f>INDEX('Prom Factor Mensual Hora 0,5'!$B$5:$N$28,MATCH('Casos CMg'!$C4306,'Prom Factor Mensual Hora 0,5'!$A$5:$A$28,0),MATCH('Casos CMg'!$B4306,'Prom Factor Mensual Hora 0,5'!$B$4:$M$4,0))</f>
        <v>0.99352259846588165</v>
      </c>
      <c r="E4306" s="24">
        <v>9.5</v>
      </c>
      <c r="F4306" s="19">
        <f t="shared" si="201"/>
        <v>9.4384646854258758</v>
      </c>
      <c r="G4306" s="24">
        <v>7.1</v>
      </c>
      <c r="H4306" s="19">
        <f t="shared" si="202"/>
        <v>7.0540104491077598</v>
      </c>
      <c r="I4306" s="24">
        <v>11.7</v>
      </c>
      <c r="J4306" s="19">
        <f t="shared" si="203"/>
        <v>11.624214402050814</v>
      </c>
    </row>
    <row r="4307" spans="1:10" x14ac:dyDescent="0.25">
      <c r="A4307" s="3">
        <v>2039</v>
      </c>
      <c r="B4307" s="3">
        <v>2</v>
      </c>
      <c r="C4307" s="4">
        <v>8</v>
      </c>
      <c r="D4307" s="20">
        <f>INDEX('Prom Factor Mensual Hora 0,5'!$B$5:$N$28,MATCH('Casos CMg'!$C4307,'Prom Factor Mensual Hora 0,5'!$A$5:$A$28,0),MATCH('Casos CMg'!$B4307,'Prom Factor Mensual Hora 0,5'!$B$4:$M$4,0))</f>
        <v>0.99352348867960838</v>
      </c>
      <c r="E4307" s="24">
        <v>9.4</v>
      </c>
      <c r="F4307" s="19">
        <f t="shared" si="201"/>
        <v>9.3391207935883198</v>
      </c>
      <c r="G4307" s="24">
        <v>6.9</v>
      </c>
      <c r="H4307" s="19">
        <f t="shared" si="202"/>
        <v>6.8553120718892986</v>
      </c>
      <c r="I4307" s="24">
        <v>11.4</v>
      </c>
      <c r="J4307" s="19">
        <f t="shared" si="203"/>
        <v>11.326167770947535</v>
      </c>
    </row>
    <row r="4308" spans="1:10" x14ac:dyDescent="0.25">
      <c r="A4308" s="3">
        <v>2039</v>
      </c>
      <c r="B4308" s="3">
        <v>2</v>
      </c>
      <c r="C4308" s="4">
        <v>9</v>
      </c>
      <c r="D4308" s="20">
        <f>INDEX('Prom Factor Mensual Hora 0,5'!$B$5:$N$28,MATCH('Casos CMg'!$C4308,'Prom Factor Mensual Hora 0,5'!$A$5:$A$28,0),MATCH('Casos CMg'!$B4308,'Prom Factor Mensual Hora 0,5'!$B$4:$M$4,0))</f>
        <v>0.99527604572207462</v>
      </c>
      <c r="E4308" s="24">
        <v>9.4</v>
      </c>
      <c r="F4308" s="19">
        <f t="shared" si="201"/>
        <v>9.3555948297875009</v>
      </c>
      <c r="G4308" s="24">
        <v>6.9</v>
      </c>
      <c r="H4308" s="19">
        <f t="shared" si="202"/>
        <v>6.8674047154823148</v>
      </c>
      <c r="I4308" s="24">
        <v>11.4</v>
      </c>
      <c r="J4308" s="19">
        <f t="shared" si="203"/>
        <v>11.34614692123165</v>
      </c>
    </row>
    <row r="4309" spans="1:10" x14ac:dyDescent="0.25">
      <c r="A4309" s="3">
        <v>2039</v>
      </c>
      <c r="B4309" s="3">
        <v>2</v>
      </c>
      <c r="C4309" s="4">
        <v>10</v>
      </c>
      <c r="D4309" s="20">
        <f>INDEX('Prom Factor Mensual Hora 0,5'!$B$5:$N$28,MATCH('Casos CMg'!$C4309,'Prom Factor Mensual Hora 0,5'!$A$5:$A$28,0),MATCH('Casos CMg'!$B4309,'Prom Factor Mensual Hora 0,5'!$B$4:$M$4,0))</f>
        <v>0.99721878914847994</v>
      </c>
      <c r="E4309" s="24">
        <v>2.7</v>
      </c>
      <c r="F4309" s="19">
        <f t="shared" si="201"/>
        <v>2.6924907307008961</v>
      </c>
      <c r="G4309" s="24">
        <v>2</v>
      </c>
      <c r="H4309" s="19">
        <f t="shared" si="202"/>
        <v>1.9944375782969599</v>
      </c>
      <c r="I4309" s="24">
        <v>3.3</v>
      </c>
      <c r="J4309" s="19">
        <f t="shared" si="203"/>
        <v>3.2908220041899838</v>
      </c>
    </row>
    <row r="4310" spans="1:10" x14ac:dyDescent="0.25">
      <c r="A4310" s="3">
        <v>2039</v>
      </c>
      <c r="B4310" s="3">
        <v>2</v>
      </c>
      <c r="C4310" s="4">
        <v>11</v>
      </c>
      <c r="D4310" s="20">
        <f>INDEX('Prom Factor Mensual Hora 0,5'!$B$5:$N$28,MATCH('Casos CMg'!$C4310,'Prom Factor Mensual Hora 0,5'!$A$5:$A$28,0),MATCH('Casos CMg'!$B4310,'Prom Factor Mensual Hora 0,5'!$B$4:$M$4,0))</f>
        <v>0.99704365040307219</v>
      </c>
      <c r="E4310" s="24">
        <v>2.7</v>
      </c>
      <c r="F4310" s="19">
        <f t="shared" si="201"/>
        <v>2.6920178560882952</v>
      </c>
      <c r="G4310" s="24">
        <v>2</v>
      </c>
      <c r="H4310" s="19">
        <f t="shared" si="202"/>
        <v>1.9940873008061444</v>
      </c>
      <c r="I4310" s="24">
        <v>3.3</v>
      </c>
      <c r="J4310" s="19">
        <f t="shared" si="203"/>
        <v>3.2902440463301379</v>
      </c>
    </row>
    <row r="4311" spans="1:10" x14ac:dyDescent="0.25">
      <c r="A4311" s="3">
        <v>2039</v>
      </c>
      <c r="B4311" s="3">
        <v>2</v>
      </c>
      <c r="C4311" s="4">
        <v>12</v>
      </c>
      <c r="D4311" s="20">
        <f>INDEX('Prom Factor Mensual Hora 0,5'!$B$5:$N$28,MATCH('Casos CMg'!$C4311,'Prom Factor Mensual Hora 0,5'!$A$5:$A$28,0),MATCH('Casos CMg'!$B4311,'Prom Factor Mensual Hora 0,5'!$B$4:$M$4,0))</f>
        <v>0.99749579563688595</v>
      </c>
      <c r="E4311" s="24">
        <v>2.7</v>
      </c>
      <c r="F4311" s="19">
        <f t="shared" si="201"/>
        <v>2.6932386482195922</v>
      </c>
      <c r="G4311" s="24">
        <v>2</v>
      </c>
      <c r="H4311" s="19">
        <f t="shared" si="202"/>
        <v>1.9949915912737719</v>
      </c>
      <c r="I4311" s="24">
        <v>3.3</v>
      </c>
      <c r="J4311" s="19">
        <f t="shared" si="203"/>
        <v>3.2917361256017235</v>
      </c>
    </row>
    <row r="4312" spans="1:10" x14ac:dyDescent="0.25">
      <c r="A4312" s="3">
        <v>2039</v>
      </c>
      <c r="B4312" s="3">
        <v>2</v>
      </c>
      <c r="C4312" s="4">
        <v>13</v>
      </c>
      <c r="D4312" s="20">
        <f>INDEX('Prom Factor Mensual Hora 0,5'!$B$5:$N$28,MATCH('Casos CMg'!$C4312,'Prom Factor Mensual Hora 0,5'!$A$5:$A$28,0),MATCH('Casos CMg'!$B4312,'Prom Factor Mensual Hora 0,5'!$B$4:$M$4,0))</f>
        <v>0.99747761054695772</v>
      </c>
      <c r="E4312" s="24">
        <v>2.7</v>
      </c>
      <c r="F4312" s="19">
        <f t="shared" si="201"/>
        <v>2.693189548476786</v>
      </c>
      <c r="G4312" s="24">
        <v>2</v>
      </c>
      <c r="H4312" s="19">
        <f t="shared" si="202"/>
        <v>1.9949552210939154</v>
      </c>
      <c r="I4312" s="24">
        <v>3.3</v>
      </c>
      <c r="J4312" s="19">
        <f t="shared" si="203"/>
        <v>3.2916761148049605</v>
      </c>
    </row>
    <row r="4313" spans="1:10" x14ac:dyDescent="0.25">
      <c r="A4313" s="3">
        <v>2039</v>
      </c>
      <c r="B4313" s="3">
        <v>2</v>
      </c>
      <c r="C4313" s="4">
        <v>14</v>
      </c>
      <c r="D4313" s="20">
        <f>INDEX('Prom Factor Mensual Hora 0,5'!$B$5:$N$28,MATCH('Casos CMg'!$C4313,'Prom Factor Mensual Hora 0,5'!$A$5:$A$28,0),MATCH('Casos CMg'!$B4313,'Prom Factor Mensual Hora 0,5'!$B$4:$M$4,0))</f>
        <v>0.99801346033285132</v>
      </c>
      <c r="E4313" s="24">
        <v>2.7</v>
      </c>
      <c r="F4313" s="19">
        <f t="shared" si="201"/>
        <v>2.6946363428986988</v>
      </c>
      <c r="G4313" s="24">
        <v>2</v>
      </c>
      <c r="H4313" s="19">
        <f t="shared" si="202"/>
        <v>1.9960269206657026</v>
      </c>
      <c r="I4313" s="24">
        <v>3.3</v>
      </c>
      <c r="J4313" s="19">
        <f t="shared" si="203"/>
        <v>3.2934444190984093</v>
      </c>
    </row>
    <row r="4314" spans="1:10" x14ac:dyDescent="0.25">
      <c r="A4314" s="3">
        <v>2039</v>
      </c>
      <c r="B4314" s="3">
        <v>2</v>
      </c>
      <c r="C4314" s="4">
        <v>15</v>
      </c>
      <c r="D4314" s="20">
        <f>INDEX('Prom Factor Mensual Hora 0,5'!$B$5:$N$28,MATCH('Casos CMg'!$C4314,'Prom Factor Mensual Hora 0,5'!$A$5:$A$28,0),MATCH('Casos CMg'!$B4314,'Prom Factor Mensual Hora 0,5'!$B$4:$M$4,0))</f>
        <v>0.99812271708207967</v>
      </c>
      <c r="E4314" s="24">
        <v>2.7</v>
      </c>
      <c r="F4314" s="19">
        <f t="shared" si="201"/>
        <v>2.6949313361216154</v>
      </c>
      <c r="G4314" s="24">
        <v>2</v>
      </c>
      <c r="H4314" s="19">
        <f t="shared" si="202"/>
        <v>1.9962454341641593</v>
      </c>
      <c r="I4314" s="24">
        <v>3.3</v>
      </c>
      <c r="J4314" s="19">
        <f t="shared" si="203"/>
        <v>3.2938049663708626</v>
      </c>
    </row>
    <row r="4315" spans="1:10" x14ac:dyDescent="0.25">
      <c r="A4315" s="3">
        <v>2039</v>
      </c>
      <c r="B4315" s="3">
        <v>2</v>
      </c>
      <c r="C4315" s="4">
        <v>16</v>
      </c>
      <c r="D4315" s="20">
        <f>INDEX('Prom Factor Mensual Hora 0,5'!$B$5:$N$28,MATCH('Casos CMg'!$C4315,'Prom Factor Mensual Hora 0,5'!$A$5:$A$28,0),MATCH('Casos CMg'!$B4315,'Prom Factor Mensual Hora 0,5'!$B$4:$M$4,0))</f>
        <v>0.99811907894018959</v>
      </c>
      <c r="E4315" s="24">
        <v>2.7</v>
      </c>
      <c r="F4315" s="19">
        <f t="shared" si="201"/>
        <v>2.694921513138512</v>
      </c>
      <c r="G4315" s="24">
        <v>2</v>
      </c>
      <c r="H4315" s="19">
        <f t="shared" si="202"/>
        <v>1.9962381578803792</v>
      </c>
      <c r="I4315" s="24">
        <v>3.3</v>
      </c>
      <c r="J4315" s="19">
        <f t="shared" si="203"/>
        <v>3.2937929605026253</v>
      </c>
    </row>
    <row r="4316" spans="1:10" x14ac:dyDescent="0.25">
      <c r="A4316" s="3">
        <v>2039</v>
      </c>
      <c r="B4316" s="3">
        <v>2</v>
      </c>
      <c r="C4316" s="4">
        <v>17</v>
      </c>
      <c r="D4316" s="20">
        <f>INDEX('Prom Factor Mensual Hora 0,5'!$B$5:$N$28,MATCH('Casos CMg'!$C4316,'Prom Factor Mensual Hora 0,5'!$A$5:$A$28,0),MATCH('Casos CMg'!$B4316,'Prom Factor Mensual Hora 0,5'!$B$4:$M$4,0))</f>
        <v>0.99927109040942341</v>
      </c>
      <c r="E4316" s="24">
        <v>2.7</v>
      </c>
      <c r="F4316" s="19">
        <f t="shared" si="201"/>
        <v>2.6980319441054434</v>
      </c>
      <c r="G4316" s="24">
        <v>2</v>
      </c>
      <c r="H4316" s="19">
        <f t="shared" si="202"/>
        <v>1.9985421808188468</v>
      </c>
      <c r="I4316" s="24">
        <v>3.3</v>
      </c>
      <c r="J4316" s="19">
        <f t="shared" si="203"/>
        <v>3.2975945983510973</v>
      </c>
    </row>
    <row r="4317" spans="1:10" x14ac:dyDescent="0.25">
      <c r="A4317" s="3">
        <v>2039</v>
      </c>
      <c r="B4317" s="3">
        <v>2</v>
      </c>
      <c r="C4317" s="4">
        <v>18</v>
      </c>
      <c r="D4317" s="20">
        <f>INDEX('Prom Factor Mensual Hora 0,5'!$B$5:$N$28,MATCH('Casos CMg'!$C4317,'Prom Factor Mensual Hora 0,5'!$A$5:$A$28,0),MATCH('Casos CMg'!$B4317,'Prom Factor Mensual Hora 0,5'!$B$4:$M$4,0))</f>
        <v>0.99927561141539023</v>
      </c>
      <c r="E4317" s="24">
        <v>2.7</v>
      </c>
      <c r="F4317" s="19">
        <f t="shared" si="201"/>
        <v>2.6980441508215538</v>
      </c>
      <c r="G4317" s="24">
        <v>2</v>
      </c>
      <c r="H4317" s="19">
        <f t="shared" si="202"/>
        <v>1.9985512228307805</v>
      </c>
      <c r="I4317" s="24">
        <v>3.3</v>
      </c>
      <c r="J4317" s="19">
        <f t="shared" si="203"/>
        <v>3.2976095176707876</v>
      </c>
    </row>
    <row r="4318" spans="1:10" x14ac:dyDescent="0.25">
      <c r="A4318" s="3">
        <v>2039</v>
      </c>
      <c r="B4318" s="3">
        <v>2</v>
      </c>
      <c r="C4318" s="4">
        <v>19</v>
      </c>
      <c r="D4318" s="20">
        <f>INDEX('Prom Factor Mensual Hora 0,5'!$B$5:$N$28,MATCH('Casos CMg'!$C4318,'Prom Factor Mensual Hora 0,5'!$A$5:$A$28,0),MATCH('Casos CMg'!$B4318,'Prom Factor Mensual Hora 0,5'!$B$4:$M$4,0))</f>
        <v>0.99713146013226461</v>
      </c>
      <c r="E4318" s="24">
        <v>9.4</v>
      </c>
      <c r="F4318" s="19">
        <f t="shared" si="201"/>
        <v>9.3730357252432874</v>
      </c>
      <c r="G4318" s="24">
        <v>6.8</v>
      </c>
      <c r="H4318" s="19">
        <f t="shared" si="202"/>
        <v>6.7804939288993991</v>
      </c>
      <c r="I4318" s="24">
        <v>11.4</v>
      </c>
      <c r="J4318" s="19">
        <f t="shared" si="203"/>
        <v>11.367298645507818</v>
      </c>
    </row>
    <row r="4319" spans="1:10" x14ac:dyDescent="0.25">
      <c r="A4319" s="3">
        <v>2039</v>
      </c>
      <c r="B4319" s="3">
        <v>2</v>
      </c>
      <c r="C4319" s="4">
        <v>20</v>
      </c>
      <c r="D4319" s="20">
        <f>INDEX('Prom Factor Mensual Hora 0,5'!$B$5:$N$28,MATCH('Casos CMg'!$C4319,'Prom Factor Mensual Hora 0,5'!$A$5:$A$28,0),MATCH('Casos CMg'!$B4319,'Prom Factor Mensual Hora 0,5'!$B$4:$M$4,0))</f>
        <v>0.98942463729197716</v>
      </c>
      <c r="E4319" s="24">
        <v>80</v>
      </c>
      <c r="F4319" s="19">
        <f t="shared" si="201"/>
        <v>79.153970983358178</v>
      </c>
      <c r="G4319" s="24">
        <v>41.4</v>
      </c>
      <c r="H4319" s="19">
        <f t="shared" si="202"/>
        <v>40.96217998388785</v>
      </c>
      <c r="I4319" s="24">
        <v>104.8</v>
      </c>
      <c r="J4319" s="19">
        <f t="shared" si="203"/>
        <v>103.6917019881992</v>
      </c>
    </row>
    <row r="4320" spans="1:10" x14ac:dyDescent="0.25">
      <c r="A4320" s="3">
        <v>2039</v>
      </c>
      <c r="B4320" s="3">
        <v>2</v>
      </c>
      <c r="C4320" s="4">
        <v>21</v>
      </c>
      <c r="D4320" s="20">
        <f>INDEX('Prom Factor Mensual Hora 0,5'!$B$5:$N$28,MATCH('Casos CMg'!$C4320,'Prom Factor Mensual Hora 0,5'!$A$5:$A$28,0),MATCH('Casos CMg'!$B4320,'Prom Factor Mensual Hora 0,5'!$B$4:$M$4,0))</f>
        <v>0.98941890562610713</v>
      </c>
      <c r="E4320" s="24">
        <v>80</v>
      </c>
      <c r="F4320" s="19">
        <f t="shared" si="201"/>
        <v>79.15351245008857</v>
      </c>
      <c r="G4320" s="24">
        <v>41.4</v>
      </c>
      <c r="H4320" s="19">
        <f t="shared" si="202"/>
        <v>40.961942692920836</v>
      </c>
      <c r="I4320" s="24">
        <v>104.5</v>
      </c>
      <c r="J4320" s="19">
        <f t="shared" si="203"/>
        <v>103.39427563792819</v>
      </c>
    </row>
    <row r="4321" spans="1:10" x14ac:dyDescent="0.25">
      <c r="A4321" s="3">
        <v>2039</v>
      </c>
      <c r="B4321" s="3">
        <v>2</v>
      </c>
      <c r="C4321" s="4">
        <v>22</v>
      </c>
      <c r="D4321" s="20">
        <f>INDEX('Prom Factor Mensual Hora 0,5'!$B$5:$N$28,MATCH('Casos CMg'!$C4321,'Prom Factor Mensual Hora 0,5'!$A$5:$A$28,0),MATCH('Casos CMg'!$B4321,'Prom Factor Mensual Hora 0,5'!$B$4:$M$4,0))</f>
        <v>0.98941895443097017</v>
      </c>
      <c r="E4321" s="24">
        <v>80</v>
      </c>
      <c r="F4321" s="19">
        <f t="shared" si="201"/>
        <v>79.153516354477617</v>
      </c>
      <c r="G4321" s="24">
        <v>41.4</v>
      </c>
      <c r="H4321" s="19">
        <f t="shared" si="202"/>
        <v>40.961944713442165</v>
      </c>
      <c r="I4321" s="24">
        <v>104.5</v>
      </c>
      <c r="J4321" s="19">
        <f t="shared" si="203"/>
        <v>103.39428073803639</v>
      </c>
    </row>
    <row r="4322" spans="1:10" x14ac:dyDescent="0.25">
      <c r="A4322" s="3">
        <v>2039</v>
      </c>
      <c r="B4322" s="3">
        <v>2</v>
      </c>
      <c r="C4322" s="4">
        <v>23</v>
      </c>
      <c r="D4322" s="20">
        <f>INDEX('Prom Factor Mensual Hora 0,5'!$B$5:$N$28,MATCH('Casos CMg'!$C4322,'Prom Factor Mensual Hora 0,5'!$A$5:$A$28,0),MATCH('Casos CMg'!$B4322,'Prom Factor Mensual Hora 0,5'!$B$4:$M$4,0))</f>
        <v>0.98941642396799434</v>
      </c>
      <c r="E4322" s="24">
        <v>80</v>
      </c>
      <c r="F4322" s="19">
        <f t="shared" si="201"/>
        <v>79.153313917439547</v>
      </c>
      <c r="G4322" s="24">
        <v>41.4</v>
      </c>
      <c r="H4322" s="19">
        <f t="shared" si="202"/>
        <v>40.961839952274964</v>
      </c>
      <c r="I4322" s="24">
        <v>104.8</v>
      </c>
      <c r="J4322" s="19">
        <f t="shared" si="203"/>
        <v>103.69084123184581</v>
      </c>
    </row>
    <row r="4323" spans="1:10" x14ac:dyDescent="0.25">
      <c r="A4323" s="3">
        <v>2039</v>
      </c>
      <c r="B4323" s="3">
        <v>3</v>
      </c>
      <c r="C4323" s="4">
        <v>0</v>
      </c>
      <c r="D4323" s="20">
        <f>INDEX('Prom Factor Mensual Hora 0,5'!$B$5:$N$28,MATCH('Casos CMg'!$C4323,'Prom Factor Mensual Hora 0,5'!$A$5:$A$28,0),MATCH('Casos CMg'!$B4323,'Prom Factor Mensual Hora 0,5'!$B$4:$M$4,0))</f>
        <v>0.98480508351273932</v>
      </c>
      <c r="E4323" s="24">
        <v>102.7</v>
      </c>
      <c r="F4323" s="19">
        <f t="shared" si="201"/>
        <v>101.13948207675833</v>
      </c>
      <c r="G4323" s="24">
        <v>55.8</v>
      </c>
      <c r="H4323" s="19">
        <f t="shared" si="202"/>
        <v>54.952123660010848</v>
      </c>
      <c r="I4323" s="24">
        <v>131.69999999999999</v>
      </c>
      <c r="J4323" s="19">
        <f t="shared" si="203"/>
        <v>129.69882949862776</v>
      </c>
    </row>
    <row r="4324" spans="1:10" x14ac:dyDescent="0.25">
      <c r="A4324" s="3">
        <v>2039</v>
      </c>
      <c r="B4324" s="3">
        <v>3</v>
      </c>
      <c r="C4324" s="4">
        <v>1</v>
      </c>
      <c r="D4324" s="20">
        <f>INDEX('Prom Factor Mensual Hora 0,5'!$B$5:$N$28,MATCH('Casos CMg'!$C4324,'Prom Factor Mensual Hora 0,5'!$A$5:$A$28,0),MATCH('Casos CMg'!$B4324,'Prom Factor Mensual Hora 0,5'!$B$4:$M$4,0))</f>
        <v>0.9916993991440024</v>
      </c>
      <c r="E4324" s="24">
        <v>102.7</v>
      </c>
      <c r="F4324" s="19">
        <f t="shared" si="201"/>
        <v>101.84752829208905</v>
      </c>
      <c r="G4324" s="24">
        <v>55.8</v>
      </c>
      <c r="H4324" s="19">
        <f t="shared" si="202"/>
        <v>55.33682647223533</v>
      </c>
      <c r="I4324" s="24">
        <v>131.69999999999999</v>
      </c>
      <c r="J4324" s="19">
        <f t="shared" si="203"/>
        <v>130.6068108672651</v>
      </c>
    </row>
    <row r="4325" spans="1:10" x14ac:dyDescent="0.25">
      <c r="A4325" s="3">
        <v>2039</v>
      </c>
      <c r="B4325" s="3">
        <v>3</v>
      </c>
      <c r="C4325" s="4">
        <v>2</v>
      </c>
      <c r="D4325" s="20">
        <f>INDEX('Prom Factor Mensual Hora 0,5'!$B$5:$N$28,MATCH('Casos CMg'!$C4325,'Prom Factor Mensual Hora 0,5'!$A$5:$A$28,0),MATCH('Casos CMg'!$B4325,'Prom Factor Mensual Hora 0,5'!$B$4:$M$4,0))</f>
        <v>0.99169561703876996</v>
      </c>
      <c r="E4325" s="24">
        <v>102.7</v>
      </c>
      <c r="F4325" s="19">
        <f t="shared" si="201"/>
        <v>101.84713986988167</v>
      </c>
      <c r="G4325" s="24">
        <v>55.8</v>
      </c>
      <c r="H4325" s="19">
        <f t="shared" si="202"/>
        <v>55.336615430763359</v>
      </c>
      <c r="I4325" s="24">
        <v>131.69999999999999</v>
      </c>
      <c r="J4325" s="19">
        <f t="shared" si="203"/>
        <v>130.60631276400599</v>
      </c>
    </row>
    <row r="4326" spans="1:10" x14ac:dyDescent="0.25">
      <c r="A4326" s="3">
        <v>2039</v>
      </c>
      <c r="B4326" s="3">
        <v>3</v>
      </c>
      <c r="C4326" s="4">
        <v>3</v>
      </c>
      <c r="D4326" s="20">
        <f>INDEX('Prom Factor Mensual Hora 0,5'!$B$5:$N$28,MATCH('Casos CMg'!$C4326,'Prom Factor Mensual Hora 0,5'!$A$5:$A$28,0),MATCH('Casos CMg'!$B4326,'Prom Factor Mensual Hora 0,5'!$B$4:$M$4,0))</f>
        <v>0.99168703038685069</v>
      </c>
      <c r="E4326" s="24">
        <v>102.7</v>
      </c>
      <c r="F4326" s="19">
        <f t="shared" si="201"/>
        <v>101.84625802072956</v>
      </c>
      <c r="G4326" s="24">
        <v>55.8</v>
      </c>
      <c r="H4326" s="19">
        <f t="shared" si="202"/>
        <v>55.336136295586265</v>
      </c>
      <c r="I4326" s="24">
        <v>131.69999999999999</v>
      </c>
      <c r="J4326" s="19">
        <f t="shared" si="203"/>
        <v>130.60518190194821</v>
      </c>
    </row>
    <row r="4327" spans="1:10" x14ac:dyDescent="0.25">
      <c r="A4327" s="3">
        <v>2039</v>
      </c>
      <c r="B4327" s="3">
        <v>3</v>
      </c>
      <c r="C4327" s="4">
        <v>4</v>
      </c>
      <c r="D4327" s="20">
        <f>INDEX('Prom Factor Mensual Hora 0,5'!$B$5:$N$28,MATCH('Casos CMg'!$C4327,'Prom Factor Mensual Hora 0,5'!$A$5:$A$28,0),MATCH('Casos CMg'!$B4327,'Prom Factor Mensual Hora 0,5'!$B$4:$M$4,0))</f>
        <v>0.99168821882152391</v>
      </c>
      <c r="E4327" s="24">
        <v>102.7</v>
      </c>
      <c r="F4327" s="19">
        <f t="shared" si="201"/>
        <v>101.8463800729705</v>
      </c>
      <c r="G4327" s="24">
        <v>55.8</v>
      </c>
      <c r="H4327" s="19">
        <f t="shared" si="202"/>
        <v>55.336202610241031</v>
      </c>
      <c r="I4327" s="24">
        <v>131.69999999999999</v>
      </c>
      <c r="J4327" s="19">
        <f t="shared" si="203"/>
        <v>130.6053384187947</v>
      </c>
    </row>
    <row r="4328" spans="1:10" x14ac:dyDescent="0.25">
      <c r="A4328" s="3">
        <v>2039</v>
      </c>
      <c r="B4328" s="3">
        <v>3</v>
      </c>
      <c r="C4328" s="4">
        <v>5</v>
      </c>
      <c r="D4328" s="20">
        <f>INDEX('Prom Factor Mensual Hora 0,5'!$B$5:$N$28,MATCH('Casos CMg'!$C4328,'Prom Factor Mensual Hora 0,5'!$A$5:$A$28,0),MATCH('Casos CMg'!$B4328,'Prom Factor Mensual Hora 0,5'!$B$4:$M$4,0))</f>
        <v>0.99169302191808428</v>
      </c>
      <c r="E4328" s="24">
        <v>102.7</v>
      </c>
      <c r="F4328" s="19">
        <f t="shared" si="201"/>
        <v>101.84687335098725</v>
      </c>
      <c r="G4328" s="24">
        <v>55.8</v>
      </c>
      <c r="H4328" s="19">
        <f t="shared" si="202"/>
        <v>55.336470623029101</v>
      </c>
      <c r="I4328" s="24">
        <v>131.69999999999999</v>
      </c>
      <c r="J4328" s="19">
        <f t="shared" si="203"/>
        <v>130.60597098661168</v>
      </c>
    </row>
    <row r="4329" spans="1:10" x14ac:dyDescent="0.25">
      <c r="A4329" s="3">
        <v>2039</v>
      </c>
      <c r="B4329" s="3">
        <v>3</v>
      </c>
      <c r="C4329" s="4">
        <v>6</v>
      </c>
      <c r="D4329" s="20">
        <f>INDEX('Prom Factor Mensual Hora 0,5'!$B$5:$N$28,MATCH('Casos CMg'!$C4329,'Prom Factor Mensual Hora 0,5'!$A$5:$A$28,0),MATCH('Casos CMg'!$B4329,'Prom Factor Mensual Hora 0,5'!$B$4:$M$4,0))</f>
        <v>0.99168767441705652</v>
      </c>
      <c r="E4329" s="24">
        <v>102.7</v>
      </c>
      <c r="F4329" s="19">
        <f t="shared" si="201"/>
        <v>101.8463241626317</v>
      </c>
      <c r="G4329" s="24">
        <v>55.8</v>
      </c>
      <c r="H4329" s="19">
        <f t="shared" si="202"/>
        <v>55.336172232471753</v>
      </c>
      <c r="I4329" s="24">
        <v>131.69999999999999</v>
      </c>
      <c r="J4329" s="19">
        <f t="shared" si="203"/>
        <v>130.60526672072632</v>
      </c>
    </row>
    <row r="4330" spans="1:10" x14ac:dyDescent="0.25">
      <c r="A4330" s="3">
        <v>2039</v>
      </c>
      <c r="B4330" s="3">
        <v>3</v>
      </c>
      <c r="C4330" s="4">
        <v>7</v>
      </c>
      <c r="D4330" s="20">
        <f>INDEX('Prom Factor Mensual Hora 0,5'!$B$5:$N$28,MATCH('Casos CMg'!$C4330,'Prom Factor Mensual Hora 0,5'!$A$5:$A$28,0),MATCH('Casos CMg'!$B4330,'Prom Factor Mensual Hora 0,5'!$B$4:$M$4,0))</f>
        <v>0.99169068713511155</v>
      </c>
      <c r="E4330" s="24">
        <v>56.8</v>
      </c>
      <c r="F4330" s="19">
        <f t="shared" si="201"/>
        <v>56.328031029274335</v>
      </c>
      <c r="G4330" s="24">
        <v>29.8</v>
      </c>
      <c r="H4330" s="19">
        <f t="shared" si="202"/>
        <v>29.552382476626324</v>
      </c>
      <c r="I4330" s="24">
        <v>75.2</v>
      </c>
      <c r="J4330" s="19">
        <f t="shared" si="203"/>
        <v>74.575139672560397</v>
      </c>
    </row>
    <row r="4331" spans="1:10" x14ac:dyDescent="0.25">
      <c r="A4331" s="3">
        <v>2039</v>
      </c>
      <c r="B4331" s="3">
        <v>3</v>
      </c>
      <c r="C4331" s="4">
        <v>8</v>
      </c>
      <c r="D4331" s="20">
        <f>INDEX('Prom Factor Mensual Hora 0,5'!$B$5:$N$28,MATCH('Casos CMg'!$C4331,'Prom Factor Mensual Hora 0,5'!$A$5:$A$28,0),MATCH('Casos CMg'!$B4331,'Prom Factor Mensual Hora 0,5'!$B$4:$M$4,0))</f>
        <v>0.99169209706295591</v>
      </c>
      <c r="E4331" s="24">
        <v>56.8</v>
      </c>
      <c r="F4331" s="19">
        <f t="shared" si="201"/>
        <v>56.328111113175893</v>
      </c>
      <c r="G4331" s="24">
        <v>29.8</v>
      </c>
      <c r="H4331" s="19">
        <f t="shared" si="202"/>
        <v>29.552424492476089</v>
      </c>
      <c r="I4331" s="24">
        <v>75.2</v>
      </c>
      <c r="J4331" s="19">
        <f t="shared" si="203"/>
        <v>74.575245699134285</v>
      </c>
    </row>
    <row r="4332" spans="1:10" x14ac:dyDescent="0.25">
      <c r="A4332" s="3">
        <v>2039</v>
      </c>
      <c r="B4332" s="3">
        <v>3</v>
      </c>
      <c r="C4332" s="4">
        <v>9</v>
      </c>
      <c r="D4332" s="20">
        <f>INDEX('Prom Factor Mensual Hora 0,5'!$B$5:$N$28,MATCH('Casos CMg'!$C4332,'Prom Factor Mensual Hora 0,5'!$A$5:$A$28,0),MATCH('Casos CMg'!$B4332,'Prom Factor Mensual Hora 0,5'!$B$4:$M$4,0))</f>
        <v>0.9943535624807196</v>
      </c>
      <c r="E4332" s="24">
        <v>35.700000000000003</v>
      </c>
      <c r="F4332" s="19">
        <f t="shared" si="201"/>
        <v>35.49842218056169</v>
      </c>
      <c r="G4332" s="24">
        <v>25.2</v>
      </c>
      <c r="H4332" s="19">
        <f t="shared" si="202"/>
        <v>25.057709774514134</v>
      </c>
      <c r="I4332" s="24">
        <v>43.3</v>
      </c>
      <c r="J4332" s="19">
        <f t="shared" si="203"/>
        <v>43.055509255415153</v>
      </c>
    </row>
    <row r="4333" spans="1:10" x14ac:dyDescent="0.25">
      <c r="A4333" s="3">
        <v>2039</v>
      </c>
      <c r="B4333" s="3">
        <v>3</v>
      </c>
      <c r="C4333" s="4">
        <v>10</v>
      </c>
      <c r="D4333" s="20">
        <f>INDEX('Prom Factor Mensual Hora 0,5'!$B$5:$N$28,MATCH('Casos CMg'!$C4333,'Prom Factor Mensual Hora 0,5'!$A$5:$A$28,0),MATCH('Casos CMg'!$B4333,'Prom Factor Mensual Hora 0,5'!$B$4:$M$4,0))</f>
        <v>0.99555828900987708</v>
      </c>
      <c r="E4333" s="24">
        <v>34.299999999999997</v>
      </c>
      <c r="F4333" s="19">
        <f t="shared" si="201"/>
        <v>34.147649313038784</v>
      </c>
      <c r="G4333" s="24">
        <v>24.8</v>
      </c>
      <c r="H4333" s="19">
        <f t="shared" si="202"/>
        <v>24.689845567444952</v>
      </c>
      <c r="I4333" s="24">
        <v>41.2</v>
      </c>
      <c r="J4333" s="19">
        <f t="shared" si="203"/>
        <v>41.017001507206942</v>
      </c>
    </row>
    <row r="4334" spans="1:10" x14ac:dyDescent="0.25">
      <c r="A4334" s="3">
        <v>2039</v>
      </c>
      <c r="B4334" s="3">
        <v>3</v>
      </c>
      <c r="C4334" s="4">
        <v>11</v>
      </c>
      <c r="D4334" s="20">
        <f>INDEX('Prom Factor Mensual Hora 0,5'!$B$5:$N$28,MATCH('Casos CMg'!$C4334,'Prom Factor Mensual Hora 0,5'!$A$5:$A$28,0),MATCH('Casos CMg'!$B4334,'Prom Factor Mensual Hora 0,5'!$B$4:$M$4,0))</f>
        <v>0.99696702231851253</v>
      </c>
      <c r="E4334" s="24">
        <v>34.299999999999997</v>
      </c>
      <c r="F4334" s="19">
        <f t="shared" si="201"/>
        <v>34.195968865524975</v>
      </c>
      <c r="G4334" s="24">
        <v>24.8</v>
      </c>
      <c r="H4334" s="19">
        <f t="shared" si="202"/>
        <v>24.72478215349911</v>
      </c>
      <c r="I4334" s="24">
        <v>41.2</v>
      </c>
      <c r="J4334" s="19">
        <f t="shared" si="203"/>
        <v>41.075041319522718</v>
      </c>
    </row>
    <row r="4335" spans="1:10" x14ac:dyDescent="0.25">
      <c r="A4335" s="3">
        <v>2039</v>
      </c>
      <c r="B4335" s="3">
        <v>3</v>
      </c>
      <c r="C4335" s="4">
        <v>12</v>
      </c>
      <c r="D4335" s="20">
        <f>INDEX('Prom Factor Mensual Hora 0,5'!$B$5:$N$28,MATCH('Casos CMg'!$C4335,'Prom Factor Mensual Hora 0,5'!$A$5:$A$28,0),MATCH('Casos CMg'!$B4335,'Prom Factor Mensual Hora 0,5'!$B$4:$M$4,0))</f>
        <v>0.99756232294182201</v>
      </c>
      <c r="E4335" s="24">
        <v>34.299999999999997</v>
      </c>
      <c r="F4335" s="19">
        <f t="shared" si="201"/>
        <v>34.216387676904489</v>
      </c>
      <c r="G4335" s="24">
        <v>24.8</v>
      </c>
      <c r="H4335" s="19">
        <f t="shared" si="202"/>
        <v>24.739545608957187</v>
      </c>
      <c r="I4335" s="24">
        <v>41.2</v>
      </c>
      <c r="J4335" s="19">
        <f t="shared" si="203"/>
        <v>41.099567705203071</v>
      </c>
    </row>
    <row r="4336" spans="1:10" x14ac:dyDescent="0.25">
      <c r="A4336" s="3">
        <v>2039</v>
      </c>
      <c r="B4336" s="3">
        <v>3</v>
      </c>
      <c r="C4336" s="4">
        <v>13</v>
      </c>
      <c r="D4336" s="20">
        <f>INDEX('Prom Factor Mensual Hora 0,5'!$B$5:$N$28,MATCH('Casos CMg'!$C4336,'Prom Factor Mensual Hora 0,5'!$A$5:$A$28,0),MATCH('Casos CMg'!$B4336,'Prom Factor Mensual Hora 0,5'!$B$4:$M$4,0))</f>
        <v>0.99757345039582368</v>
      </c>
      <c r="E4336" s="24">
        <v>41.7</v>
      </c>
      <c r="F4336" s="19">
        <f t="shared" si="201"/>
        <v>41.59881288150585</v>
      </c>
      <c r="G4336" s="24">
        <v>28.7</v>
      </c>
      <c r="H4336" s="19">
        <f t="shared" si="202"/>
        <v>28.630358026360138</v>
      </c>
      <c r="I4336" s="24">
        <v>51</v>
      </c>
      <c r="J4336" s="19">
        <f t="shared" si="203"/>
        <v>50.876245970187007</v>
      </c>
    </row>
    <row r="4337" spans="1:10" x14ac:dyDescent="0.25">
      <c r="A4337" s="3">
        <v>2039</v>
      </c>
      <c r="B4337" s="3">
        <v>3</v>
      </c>
      <c r="C4337" s="4">
        <v>14</v>
      </c>
      <c r="D4337" s="20">
        <f>INDEX('Prom Factor Mensual Hora 0,5'!$B$5:$N$28,MATCH('Casos CMg'!$C4337,'Prom Factor Mensual Hora 0,5'!$A$5:$A$28,0),MATCH('Casos CMg'!$B4337,'Prom Factor Mensual Hora 0,5'!$B$4:$M$4,0))</f>
        <v>0.99910148694727641</v>
      </c>
      <c r="E4337" s="24">
        <v>41.7</v>
      </c>
      <c r="F4337" s="19">
        <f t="shared" si="201"/>
        <v>41.662532005701429</v>
      </c>
      <c r="G4337" s="24">
        <v>28.7</v>
      </c>
      <c r="H4337" s="19">
        <f t="shared" si="202"/>
        <v>28.674212675386833</v>
      </c>
      <c r="I4337" s="24">
        <v>51</v>
      </c>
      <c r="J4337" s="19">
        <f t="shared" si="203"/>
        <v>50.954175834311094</v>
      </c>
    </row>
    <row r="4338" spans="1:10" x14ac:dyDescent="0.25">
      <c r="A4338" s="3">
        <v>2039</v>
      </c>
      <c r="B4338" s="3">
        <v>3</v>
      </c>
      <c r="C4338" s="4">
        <v>15</v>
      </c>
      <c r="D4338" s="20">
        <f>INDEX('Prom Factor Mensual Hora 0,5'!$B$5:$N$28,MATCH('Casos CMg'!$C4338,'Prom Factor Mensual Hora 0,5'!$A$5:$A$28,0),MATCH('Casos CMg'!$B4338,'Prom Factor Mensual Hora 0,5'!$B$4:$M$4,0))</f>
        <v>1</v>
      </c>
      <c r="E4338" s="24">
        <v>34.299999999999997</v>
      </c>
      <c r="F4338" s="19">
        <f t="shared" si="201"/>
        <v>34.299999999999997</v>
      </c>
      <c r="G4338" s="24">
        <v>24.8</v>
      </c>
      <c r="H4338" s="19">
        <f t="shared" si="202"/>
        <v>24.8</v>
      </c>
      <c r="I4338" s="24">
        <v>41.2</v>
      </c>
      <c r="J4338" s="19">
        <f t="shared" si="203"/>
        <v>41.2</v>
      </c>
    </row>
    <row r="4339" spans="1:10" x14ac:dyDescent="0.25">
      <c r="A4339" s="3">
        <v>2039</v>
      </c>
      <c r="B4339" s="3">
        <v>3</v>
      </c>
      <c r="C4339" s="4">
        <v>16</v>
      </c>
      <c r="D4339" s="20">
        <f>INDEX('Prom Factor Mensual Hora 0,5'!$B$5:$N$28,MATCH('Casos CMg'!$C4339,'Prom Factor Mensual Hora 0,5'!$A$5:$A$28,0),MATCH('Casos CMg'!$B4339,'Prom Factor Mensual Hora 0,5'!$B$4:$M$4,0))</f>
        <v>0.99990453840340487</v>
      </c>
      <c r="E4339" s="24">
        <v>34.299999999999997</v>
      </c>
      <c r="F4339" s="19">
        <f t="shared" si="201"/>
        <v>34.296725667236785</v>
      </c>
      <c r="G4339" s="24">
        <v>24.8</v>
      </c>
      <c r="H4339" s="19">
        <f t="shared" si="202"/>
        <v>24.797632552404441</v>
      </c>
      <c r="I4339" s="24">
        <v>41.2</v>
      </c>
      <c r="J4339" s="19">
        <f t="shared" si="203"/>
        <v>41.19606698222028</v>
      </c>
    </row>
    <row r="4340" spans="1:10" x14ac:dyDescent="0.25">
      <c r="A4340" s="3">
        <v>2039</v>
      </c>
      <c r="B4340" s="3">
        <v>3</v>
      </c>
      <c r="C4340" s="4">
        <v>17</v>
      </c>
      <c r="D4340" s="20">
        <f>INDEX('Prom Factor Mensual Hora 0,5'!$B$5:$N$28,MATCH('Casos CMg'!$C4340,'Prom Factor Mensual Hora 0,5'!$A$5:$A$28,0),MATCH('Casos CMg'!$B4340,'Prom Factor Mensual Hora 0,5'!$B$4:$M$4,0))</f>
        <v>0.99974256146699225</v>
      </c>
      <c r="E4340" s="24">
        <v>34.299999999999997</v>
      </c>
      <c r="F4340" s="19">
        <f t="shared" si="201"/>
        <v>34.291169858317829</v>
      </c>
      <c r="G4340" s="24">
        <v>24.8</v>
      </c>
      <c r="H4340" s="19">
        <f t="shared" si="202"/>
        <v>24.793615524381408</v>
      </c>
      <c r="I4340" s="24">
        <v>41.2</v>
      </c>
      <c r="J4340" s="19">
        <f t="shared" si="203"/>
        <v>41.189393532440086</v>
      </c>
    </row>
    <row r="4341" spans="1:10" x14ac:dyDescent="0.25">
      <c r="A4341" s="3">
        <v>2039</v>
      </c>
      <c r="B4341" s="3">
        <v>3</v>
      </c>
      <c r="C4341" s="4">
        <v>18</v>
      </c>
      <c r="D4341" s="20">
        <f>INDEX('Prom Factor Mensual Hora 0,5'!$B$5:$N$28,MATCH('Casos CMg'!$C4341,'Prom Factor Mensual Hora 0,5'!$A$5:$A$28,0),MATCH('Casos CMg'!$B4341,'Prom Factor Mensual Hora 0,5'!$B$4:$M$4,0))</f>
        <v>0.99990615129705385</v>
      </c>
      <c r="E4341" s="24">
        <v>34.299999999999997</v>
      </c>
      <c r="F4341" s="19">
        <f t="shared" si="201"/>
        <v>34.296780989488944</v>
      </c>
      <c r="G4341" s="24">
        <v>24.8</v>
      </c>
      <c r="H4341" s="19">
        <f t="shared" si="202"/>
        <v>24.797672552166937</v>
      </c>
      <c r="I4341" s="24">
        <v>41.2</v>
      </c>
      <c r="J4341" s="19">
        <f t="shared" si="203"/>
        <v>41.196133433438618</v>
      </c>
    </row>
    <row r="4342" spans="1:10" x14ac:dyDescent="0.25">
      <c r="A4342" s="3">
        <v>2039</v>
      </c>
      <c r="B4342" s="3">
        <v>3</v>
      </c>
      <c r="C4342" s="4">
        <v>19</v>
      </c>
      <c r="D4342" s="20">
        <f>INDEX('Prom Factor Mensual Hora 0,5'!$B$5:$N$28,MATCH('Casos CMg'!$C4342,'Prom Factor Mensual Hora 0,5'!$A$5:$A$28,0),MATCH('Casos CMg'!$B4342,'Prom Factor Mensual Hora 0,5'!$B$4:$M$4,0))</f>
        <v>0.98834644215198175</v>
      </c>
      <c r="E4342" s="24">
        <v>97</v>
      </c>
      <c r="F4342" s="19">
        <f t="shared" si="201"/>
        <v>95.869604888742231</v>
      </c>
      <c r="G4342" s="24">
        <v>54</v>
      </c>
      <c r="H4342" s="19">
        <f t="shared" si="202"/>
        <v>53.370707876207014</v>
      </c>
      <c r="I4342" s="24">
        <v>124.5</v>
      </c>
      <c r="J4342" s="19">
        <f t="shared" si="203"/>
        <v>123.04913204792173</v>
      </c>
    </row>
    <row r="4343" spans="1:10" x14ac:dyDescent="0.25">
      <c r="A4343" s="3">
        <v>2039</v>
      </c>
      <c r="B4343" s="3">
        <v>3</v>
      </c>
      <c r="C4343" s="4">
        <v>20</v>
      </c>
      <c r="D4343" s="20">
        <f>INDEX('Prom Factor Mensual Hora 0,5'!$B$5:$N$28,MATCH('Casos CMg'!$C4343,'Prom Factor Mensual Hora 0,5'!$A$5:$A$28,0),MATCH('Casos CMg'!$B4343,'Prom Factor Mensual Hora 0,5'!$B$4:$M$4,0))</f>
        <v>0.98472453846384622</v>
      </c>
      <c r="E4343" s="24">
        <v>95.3</v>
      </c>
      <c r="F4343" s="19">
        <f t="shared" si="201"/>
        <v>93.844248515604548</v>
      </c>
      <c r="G4343" s="24">
        <v>53.4</v>
      </c>
      <c r="H4343" s="19">
        <f t="shared" si="202"/>
        <v>52.584290353969386</v>
      </c>
      <c r="I4343" s="24">
        <v>122.4</v>
      </c>
      <c r="J4343" s="19">
        <f t="shared" si="203"/>
        <v>120.53028350797479</v>
      </c>
    </row>
    <row r="4344" spans="1:10" x14ac:dyDescent="0.25">
      <c r="A4344" s="3">
        <v>2039</v>
      </c>
      <c r="B4344" s="3">
        <v>3</v>
      </c>
      <c r="C4344" s="4">
        <v>21</v>
      </c>
      <c r="D4344" s="20">
        <f>INDEX('Prom Factor Mensual Hora 0,5'!$B$5:$N$28,MATCH('Casos CMg'!$C4344,'Prom Factor Mensual Hora 0,5'!$A$5:$A$28,0),MATCH('Casos CMg'!$B4344,'Prom Factor Mensual Hora 0,5'!$B$4:$M$4,0))</f>
        <v>0.98472687003678994</v>
      </c>
      <c r="E4344" s="24">
        <v>95.3</v>
      </c>
      <c r="F4344" s="19">
        <f t="shared" si="201"/>
        <v>93.844470714506073</v>
      </c>
      <c r="G4344" s="24">
        <v>53.4</v>
      </c>
      <c r="H4344" s="19">
        <f t="shared" si="202"/>
        <v>52.584414859964582</v>
      </c>
      <c r="I4344" s="24">
        <v>122.4</v>
      </c>
      <c r="J4344" s="19">
        <f t="shared" si="203"/>
        <v>120.5305688925031</v>
      </c>
    </row>
    <row r="4345" spans="1:10" x14ac:dyDescent="0.25">
      <c r="A4345" s="3">
        <v>2039</v>
      </c>
      <c r="B4345" s="3">
        <v>3</v>
      </c>
      <c r="C4345" s="4">
        <v>22</v>
      </c>
      <c r="D4345" s="20">
        <f>INDEX('Prom Factor Mensual Hora 0,5'!$B$5:$N$28,MATCH('Casos CMg'!$C4345,'Prom Factor Mensual Hora 0,5'!$A$5:$A$28,0),MATCH('Casos CMg'!$B4345,'Prom Factor Mensual Hora 0,5'!$B$4:$M$4,0))</f>
        <v>0.98472644874400284</v>
      </c>
      <c r="E4345" s="24">
        <v>95.3</v>
      </c>
      <c r="F4345" s="19">
        <f t="shared" si="201"/>
        <v>93.844430565303469</v>
      </c>
      <c r="G4345" s="24">
        <v>53.4</v>
      </c>
      <c r="H4345" s="19">
        <f t="shared" si="202"/>
        <v>52.584392362929748</v>
      </c>
      <c r="I4345" s="24">
        <v>122.4</v>
      </c>
      <c r="J4345" s="19">
        <f t="shared" si="203"/>
        <v>120.53051732626595</v>
      </c>
    </row>
    <row r="4346" spans="1:10" x14ac:dyDescent="0.25">
      <c r="A4346" s="3">
        <v>2039</v>
      </c>
      <c r="B4346" s="3">
        <v>3</v>
      </c>
      <c r="C4346" s="4">
        <v>23</v>
      </c>
      <c r="D4346" s="20">
        <f>INDEX('Prom Factor Mensual Hora 0,5'!$B$5:$N$28,MATCH('Casos CMg'!$C4346,'Prom Factor Mensual Hora 0,5'!$A$5:$A$28,0),MATCH('Casos CMg'!$B4346,'Prom Factor Mensual Hora 0,5'!$B$4:$M$4,0))</f>
        <v>0.98472482955936425</v>
      </c>
      <c r="E4346" s="24">
        <v>97.2</v>
      </c>
      <c r="F4346" s="19">
        <f t="shared" si="201"/>
        <v>95.715253433170204</v>
      </c>
      <c r="G4346" s="24">
        <v>54</v>
      </c>
      <c r="H4346" s="19">
        <f t="shared" si="202"/>
        <v>53.175140796205667</v>
      </c>
      <c r="I4346" s="24">
        <v>124.8</v>
      </c>
      <c r="J4346" s="19">
        <f t="shared" si="203"/>
        <v>122.89365872900865</v>
      </c>
    </row>
    <row r="4347" spans="1:10" x14ac:dyDescent="0.25">
      <c r="A4347" s="3">
        <v>2039</v>
      </c>
      <c r="B4347" s="3">
        <v>4</v>
      </c>
      <c r="C4347" s="4">
        <v>0</v>
      </c>
      <c r="D4347" s="20">
        <f>INDEX('Prom Factor Mensual Hora 0,5'!$B$5:$N$28,MATCH('Casos CMg'!$C4347,'Prom Factor Mensual Hora 0,5'!$A$5:$A$28,0),MATCH('Casos CMg'!$B4347,'Prom Factor Mensual Hora 0,5'!$B$4:$M$4,0))</f>
        <v>0.98509089613217082</v>
      </c>
      <c r="E4347" s="24">
        <v>104.3</v>
      </c>
      <c r="F4347" s="19">
        <f t="shared" si="201"/>
        <v>102.74498046658542</v>
      </c>
      <c r="G4347" s="24">
        <v>56.4</v>
      </c>
      <c r="H4347" s="19">
        <f t="shared" si="202"/>
        <v>55.559126541854432</v>
      </c>
      <c r="I4347" s="24">
        <v>133.6</v>
      </c>
      <c r="J4347" s="19">
        <f t="shared" si="203"/>
        <v>131.60814372325802</v>
      </c>
    </row>
    <row r="4348" spans="1:10" x14ac:dyDescent="0.25">
      <c r="A4348" s="3">
        <v>2039</v>
      </c>
      <c r="B4348" s="3">
        <v>4</v>
      </c>
      <c r="C4348" s="4">
        <v>1</v>
      </c>
      <c r="D4348" s="20">
        <f>INDEX('Prom Factor Mensual Hora 0,5'!$B$5:$N$28,MATCH('Casos CMg'!$C4348,'Prom Factor Mensual Hora 0,5'!$A$5:$A$28,0),MATCH('Casos CMg'!$B4348,'Prom Factor Mensual Hora 0,5'!$B$4:$M$4,0))</f>
        <v>0.99157639186385382</v>
      </c>
      <c r="E4348" s="24">
        <v>105.5</v>
      </c>
      <c r="F4348" s="19">
        <f t="shared" si="201"/>
        <v>104.61130934163658</v>
      </c>
      <c r="G4348" s="24">
        <v>56.8</v>
      </c>
      <c r="H4348" s="19">
        <f t="shared" si="202"/>
        <v>56.321539057866893</v>
      </c>
      <c r="I4348" s="24">
        <v>134.80000000000001</v>
      </c>
      <c r="J4348" s="19">
        <f t="shared" si="203"/>
        <v>133.66449762324751</v>
      </c>
    </row>
    <row r="4349" spans="1:10" x14ac:dyDescent="0.25">
      <c r="A4349" s="3">
        <v>2039</v>
      </c>
      <c r="B4349" s="3">
        <v>4</v>
      </c>
      <c r="C4349" s="4">
        <v>2</v>
      </c>
      <c r="D4349" s="20">
        <f>INDEX('Prom Factor Mensual Hora 0,5'!$B$5:$N$28,MATCH('Casos CMg'!$C4349,'Prom Factor Mensual Hora 0,5'!$A$5:$A$28,0),MATCH('Casos CMg'!$B4349,'Prom Factor Mensual Hora 0,5'!$B$4:$M$4,0))</f>
        <v>0.9919287834813304</v>
      </c>
      <c r="E4349" s="24">
        <v>105.5</v>
      </c>
      <c r="F4349" s="19">
        <f t="shared" si="201"/>
        <v>104.64848665728036</v>
      </c>
      <c r="G4349" s="24">
        <v>56.8</v>
      </c>
      <c r="H4349" s="19">
        <f t="shared" si="202"/>
        <v>56.341554901739563</v>
      </c>
      <c r="I4349" s="24">
        <v>134.80000000000001</v>
      </c>
      <c r="J4349" s="19">
        <f t="shared" si="203"/>
        <v>133.71200001328336</v>
      </c>
    </row>
    <row r="4350" spans="1:10" x14ac:dyDescent="0.25">
      <c r="A4350" s="3">
        <v>2039</v>
      </c>
      <c r="B4350" s="3">
        <v>4</v>
      </c>
      <c r="C4350" s="4">
        <v>3</v>
      </c>
      <c r="D4350" s="20">
        <f>INDEX('Prom Factor Mensual Hora 0,5'!$B$5:$N$28,MATCH('Casos CMg'!$C4350,'Prom Factor Mensual Hora 0,5'!$A$5:$A$28,0),MATCH('Casos CMg'!$B4350,'Prom Factor Mensual Hora 0,5'!$B$4:$M$4,0))</f>
        <v>0.99192985235620701</v>
      </c>
      <c r="E4350" s="24">
        <v>105.5</v>
      </c>
      <c r="F4350" s="19">
        <f t="shared" si="201"/>
        <v>104.64859942357984</v>
      </c>
      <c r="G4350" s="24">
        <v>56.8</v>
      </c>
      <c r="H4350" s="19">
        <f t="shared" si="202"/>
        <v>56.341615613832552</v>
      </c>
      <c r="I4350" s="24">
        <v>134.80000000000001</v>
      </c>
      <c r="J4350" s="19">
        <f t="shared" si="203"/>
        <v>133.71214409761672</v>
      </c>
    </row>
    <row r="4351" spans="1:10" x14ac:dyDescent="0.25">
      <c r="A4351" s="3">
        <v>2039</v>
      </c>
      <c r="B4351" s="3">
        <v>4</v>
      </c>
      <c r="C4351" s="4">
        <v>4</v>
      </c>
      <c r="D4351" s="20">
        <f>INDEX('Prom Factor Mensual Hora 0,5'!$B$5:$N$28,MATCH('Casos CMg'!$C4351,'Prom Factor Mensual Hora 0,5'!$A$5:$A$28,0),MATCH('Casos CMg'!$B4351,'Prom Factor Mensual Hora 0,5'!$B$4:$M$4,0))</f>
        <v>0.99192951449224909</v>
      </c>
      <c r="E4351" s="24">
        <v>105.5</v>
      </c>
      <c r="F4351" s="19">
        <f t="shared" si="201"/>
        <v>104.64856377893229</v>
      </c>
      <c r="G4351" s="24">
        <v>56.8</v>
      </c>
      <c r="H4351" s="19">
        <f t="shared" si="202"/>
        <v>56.341596423159743</v>
      </c>
      <c r="I4351" s="24">
        <v>134.80000000000001</v>
      </c>
      <c r="J4351" s="19">
        <f t="shared" si="203"/>
        <v>133.71209855355519</v>
      </c>
    </row>
    <row r="4352" spans="1:10" x14ac:dyDescent="0.25">
      <c r="A4352" s="3">
        <v>2039</v>
      </c>
      <c r="B4352" s="3">
        <v>4</v>
      </c>
      <c r="C4352" s="4">
        <v>5</v>
      </c>
      <c r="D4352" s="20">
        <f>INDEX('Prom Factor Mensual Hora 0,5'!$B$5:$N$28,MATCH('Casos CMg'!$C4352,'Prom Factor Mensual Hora 0,5'!$A$5:$A$28,0),MATCH('Casos CMg'!$B4352,'Prom Factor Mensual Hora 0,5'!$B$4:$M$4,0))</f>
        <v>0.99192620075401927</v>
      </c>
      <c r="E4352" s="24">
        <v>105.5</v>
      </c>
      <c r="F4352" s="19">
        <f t="shared" si="201"/>
        <v>104.64821417954903</v>
      </c>
      <c r="G4352" s="24">
        <v>56.8</v>
      </c>
      <c r="H4352" s="19">
        <f t="shared" si="202"/>
        <v>56.341408202828291</v>
      </c>
      <c r="I4352" s="24">
        <v>134.80000000000001</v>
      </c>
      <c r="J4352" s="19">
        <f t="shared" si="203"/>
        <v>133.7116518616418</v>
      </c>
    </row>
    <row r="4353" spans="1:10" x14ac:dyDescent="0.25">
      <c r="A4353" s="3">
        <v>2039</v>
      </c>
      <c r="B4353" s="3">
        <v>4</v>
      </c>
      <c r="C4353" s="4">
        <v>6</v>
      </c>
      <c r="D4353" s="20">
        <f>INDEX('Prom Factor Mensual Hora 0,5'!$B$5:$N$28,MATCH('Casos CMg'!$C4353,'Prom Factor Mensual Hora 0,5'!$A$5:$A$28,0),MATCH('Casos CMg'!$B4353,'Prom Factor Mensual Hora 0,5'!$B$4:$M$4,0))</f>
        <v>0.99192118293680531</v>
      </c>
      <c r="E4353" s="24">
        <v>105.5</v>
      </c>
      <c r="F4353" s="19">
        <f t="shared" si="201"/>
        <v>104.64768479983296</v>
      </c>
      <c r="G4353" s="24">
        <v>56.8</v>
      </c>
      <c r="H4353" s="19">
        <f t="shared" si="202"/>
        <v>56.341123190810542</v>
      </c>
      <c r="I4353" s="24">
        <v>134.80000000000001</v>
      </c>
      <c r="J4353" s="19">
        <f t="shared" si="203"/>
        <v>133.71097545988135</v>
      </c>
    </row>
    <row r="4354" spans="1:10" x14ac:dyDescent="0.25">
      <c r="A4354" s="3">
        <v>2039</v>
      </c>
      <c r="B4354" s="3">
        <v>4</v>
      </c>
      <c r="C4354" s="4">
        <v>7</v>
      </c>
      <c r="D4354" s="20">
        <f>INDEX('Prom Factor Mensual Hora 0,5'!$B$5:$N$28,MATCH('Casos CMg'!$C4354,'Prom Factor Mensual Hora 0,5'!$A$5:$A$28,0),MATCH('Casos CMg'!$B4354,'Prom Factor Mensual Hora 0,5'!$B$4:$M$4,0))</f>
        <v>0.99192664764138638</v>
      </c>
      <c r="E4354" s="24">
        <v>84.9</v>
      </c>
      <c r="F4354" s="19">
        <f t="shared" si="201"/>
        <v>84.214572384753708</v>
      </c>
      <c r="G4354" s="24">
        <v>46.2</v>
      </c>
      <c r="H4354" s="19">
        <f t="shared" si="202"/>
        <v>45.827011121032051</v>
      </c>
      <c r="I4354" s="24">
        <v>108.9</v>
      </c>
      <c r="J4354" s="19">
        <f t="shared" si="203"/>
        <v>108.02081192814698</v>
      </c>
    </row>
    <row r="4355" spans="1:10" x14ac:dyDescent="0.25">
      <c r="A4355" s="3">
        <v>2039</v>
      </c>
      <c r="B4355" s="3">
        <v>4</v>
      </c>
      <c r="C4355" s="4">
        <v>8</v>
      </c>
      <c r="D4355" s="20">
        <f>INDEX('Prom Factor Mensual Hora 0,5'!$B$5:$N$28,MATCH('Casos CMg'!$C4355,'Prom Factor Mensual Hora 0,5'!$A$5:$A$28,0),MATCH('Casos CMg'!$B4355,'Prom Factor Mensual Hora 0,5'!$B$4:$M$4,0))</f>
        <v>0.99191684978434647</v>
      </c>
      <c r="E4355" s="24">
        <v>84.9</v>
      </c>
      <c r="F4355" s="19">
        <f t="shared" si="201"/>
        <v>84.213740546691014</v>
      </c>
      <c r="G4355" s="24">
        <v>46.2</v>
      </c>
      <c r="H4355" s="19">
        <f t="shared" si="202"/>
        <v>45.826558460036807</v>
      </c>
      <c r="I4355" s="24">
        <v>108.9</v>
      </c>
      <c r="J4355" s="19">
        <f t="shared" si="203"/>
        <v>108.01974494151534</v>
      </c>
    </row>
    <row r="4356" spans="1:10" x14ac:dyDescent="0.25">
      <c r="A4356" s="3">
        <v>2039</v>
      </c>
      <c r="B4356" s="3">
        <v>4</v>
      </c>
      <c r="C4356" s="4">
        <v>9</v>
      </c>
      <c r="D4356" s="20">
        <f>INDEX('Prom Factor Mensual Hora 0,5'!$B$5:$N$28,MATCH('Casos CMg'!$C4356,'Prom Factor Mensual Hora 0,5'!$A$5:$A$28,0),MATCH('Casos CMg'!$B4356,'Prom Factor Mensual Hora 0,5'!$B$4:$M$4,0))</f>
        <v>0.99594377952619184</v>
      </c>
      <c r="E4356" s="24">
        <v>68.5</v>
      </c>
      <c r="F4356" s="19">
        <f t="shared" ref="F4356:F4419" si="204">$E4356*$D4356</f>
        <v>68.222148897544145</v>
      </c>
      <c r="G4356" s="24">
        <v>39.1</v>
      </c>
      <c r="H4356" s="19">
        <f t="shared" ref="H4356:H4419" si="205">$G4356*$D4356</f>
        <v>38.941401779474106</v>
      </c>
      <c r="I4356" s="24">
        <v>87.2</v>
      </c>
      <c r="J4356" s="19">
        <f t="shared" ref="J4356:J4419" si="206">$I4356*$D4356</f>
        <v>86.846297574683931</v>
      </c>
    </row>
    <row r="4357" spans="1:10" x14ac:dyDescent="0.25">
      <c r="A4357" s="3">
        <v>2039</v>
      </c>
      <c r="B4357" s="3">
        <v>4</v>
      </c>
      <c r="C4357" s="4">
        <v>10</v>
      </c>
      <c r="D4357" s="20">
        <f>INDEX('Prom Factor Mensual Hora 0,5'!$B$5:$N$28,MATCH('Casos CMg'!$C4357,'Prom Factor Mensual Hora 0,5'!$A$5:$A$28,0),MATCH('Casos CMg'!$B4357,'Prom Factor Mensual Hora 0,5'!$B$4:$M$4,0))</f>
        <v>0.99798323656580945</v>
      </c>
      <c r="E4357" s="24">
        <v>68.5</v>
      </c>
      <c r="F4357" s="19">
        <f t="shared" si="204"/>
        <v>68.361851704757953</v>
      </c>
      <c r="G4357" s="24">
        <v>39.1</v>
      </c>
      <c r="H4357" s="19">
        <f t="shared" si="205"/>
        <v>39.021144549723154</v>
      </c>
      <c r="I4357" s="24">
        <v>87.2</v>
      </c>
      <c r="J4357" s="19">
        <f t="shared" si="206"/>
        <v>87.02413822853859</v>
      </c>
    </row>
    <row r="4358" spans="1:10" x14ac:dyDescent="0.25">
      <c r="A4358" s="3">
        <v>2039</v>
      </c>
      <c r="B4358" s="3">
        <v>4</v>
      </c>
      <c r="C4358" s="4">
        <v>11</v>
      </c>
      <c r="D4358" s="20">
        <f>INDEX('Prom Factor Mensual Hora 0,5'!$B$5:$N$28,MATCH('Casos CMg'!$C4358,'Prom Factor Mensual Hora 0,5'!$A$5:$A$28,0),MATCH('Casos CMg'!$B4358,'Prom Factor Mensual Hora 0,5'!$B$4:$M$4,0))</f>
        <v>0.99678871284927506</v>
      </c>
      <c r="E4358" s="24">
        <v>68.5</v>
      </c>
      <c r="F4358" s="19">
        <f t="shared" si="204"/>
        <v>68.280026830175345</v>
      </c>
      <c r="G4358" s="24">
        <v>39.1</v>
      </c>
      <c r="H4358" s="19">
        <f t="shared" si="205"/>
        <v>38.974438672406656</v>
      </c>
      <c r="I4358" s="24">
        <v>87.2</v>
      </c>
      <c r="J4358" s="19">
        <f t="shared" si="206"/>
        <v>86.919975760456794</v>
      </c>
    </row>
    <row r="4359" spans="1:10" x14ac:dyDescent="0.25">
      <c r="A4359" s="3">
        <v>2039</v>
      </c>
      <c r="B4359" s="3">
        <v>4</v>
      </c>
      <c r="C4359" s="4">
        <v>12</v>
      </c>
      <c r="D4359" s="20">
        <f>INDEX('Prom Factor Mensual Hora 0,5'!$B$5:$N$28,MATCH('Casos CMg'!$C4359,'Prom Factor Mensual Hora 0,5'!$A$5:$A$28,0),MATCH('Casos CMg'!$B4359,'Prom Factor Mensual Hora 0,5'!$B$4:$M$4,0))</f>
        <v>0.99767261409568264</v>
      </c>
      <c r="E4359" s="24">
        <v>68.5</v>
      </c>
      <c r="F4359" s="19">
        <f t="shared" si="204"/>
        <v>68.340574065554264</v>
      </c>
      <c r="G4359" s="24">
        <v>39.1</v>
      </c>
      <c r="H4359" s="19">
        <f t="shared" si="205"/>
        <v>39.008999211141195</v>
      </c>
      <c r="I4359" s="24">
        <v>87.2</v>
      </c>
      <c r="J4359" s="19">
        <f t="shared" si="206"/>
        <v>86.997051949143525</v>
      </c>
    </row>
    <row r="4360" spans="1:10" x14ac:dyDescent="0.25">
      <c r="A4360" s="3">
        <v>2039</v>
      </c>
      <c r="B4360" s="3">
        <v>4</v>
      </c>
      <c r="C4360" s="4">
        <v>13</v>
      </c>
      <c r="D4360" s="20">
        <f>INDEX('Prom Factor Mensual Hora 0,5'!$B$5:$N$28,MATCH('Casos CMg'!$C4360,'Prom Factor Mensual Hora 0,5'!$A$5:$A$28,0),MATCH('Casos CMg'!$B4360,'Prom Factor Mensual Hora 0,5'!$B$4:$M$4,0))</f>
        <v>0.99791573873240724</v>
      </c>
      <c r="E4360" s="24">
        <v>68.5</v>
      </c>
      <c r="F4360" s="19">
        <f t="shared" si="204"/>
        <v>68.357228103169902</v>
      </c>
      <c r="G4360" s="24">
        <v>39.1</v>
      </c>
      <c r="H4360" s="19">
        <f t="shared" si="205"/>
        <v>39.018505384437127</v>
      </c>
      <c r="I4360" s="24">
        <v>87.2</v>
      </c>
      <c r="J4360" s="19">
        <f t="shared" si="206"/>
        <v>87.018252417465916</v>
      </c>
    </row>
    <row r="4361" spans="1:10" x14ac:dyDescent="0.25">
      <c r="A4361" s="3">
        <v>2039</v>
      </c>
      <c r="B4361" s="3">
        <v>4</v>
      </c>
      <c r="C4361" s="4">
        <v>14</v>
      </c>
      <c r="D4361" s="20">
        <f>INDEX('Prom Factor Mensual Hora 0,5'!$B$5:$N$28,MATCH('Casos CMg'!$C4361,'Prom Factor Mensual Hora 0,5'!$A$5:$A$28,0),MATCH('Casos CMg'!$B4361,'Prom Factor Mensual Hora 0,5'!$B$4:$M$4,0))</f>
        <v>0.99868782859209315</v>
      </c>
      <c r="E4361" s="24">
        <v>68.5</v>
      </c>
      <c r="F4361" s="19">
        <f t="shared" si="204"/>
        <v>68.410116258558375</v>
      </c>
      <c r="G4361" s="24">
        <v>39.1</v>
      </c>
      <c r="H4361" s="19">
        <f t="shared" si="205"/>
        <v>39.048694097950843</v>
      </c>
      <c r="I4361" s="24">
        <v>87.2</v>
      </c>
      <c r="J4361" s="19">
        <f t="shared" si="206"/>
        <v>87.085578653230527</v>
      </c>
    </row>
    <row r="4362" spans="1:10" x14ac:dyDescent="0.25">
      <c r="A4362" s="3">
        <v>2039</v>
      </c>
      <c r="B4362" s="3">
        <v>4</v>
      </c>
      <c r="C4362" s="4">
        <v>15</v>
      </c>
      <c r="D4362" s="20">
        <f>INDEX('Prom Factor Mensual Hora 0,5'!$B$5:$N$28,MATCH('Casos CMg'!$C4362,'Prom Factor Mensual Hora 0,5'!$A$5:$A$28,0),MATCH('Casos CMg'!$B4362,'Prom Factor Mensual Hora 0,5'!$B$4:$M$4,0))</f>
        <v>0.99952541975940357</v>
      </c>
      <c r="E4362" s="24">
        <v>68.5</v>
      </c>
      <c r="F4362" s="19">
        <f t="shared" si="204"/>
        <v>68.467491253519142</v>
      </c>
      <c r="G4362" s="24">
        <v>39.1</v>
      </c>
      <c r="H4362" s="19">
        <f t="shared" si="205"/>
        <v>39.081443912592682</v>
      </c>
      <c r="I4362" s="24">
        <v>87.2</v>
      </c>
      <c r="J4362" s="19">
        <f t="shared" si="206"/>
        <v>87.158616603019993</v>
      </c>
    </row>
    <row r="4363" spans="1:10" x14ac:dyDescent="0.25">
      <c r="A4363" s="3">
        <v>2039</v>
      </c>
      <c r="B4363" s="3">
        <v>4</v>
      </c>
      <c r="C4363" s="4">
        <v>16</v>
      </c>
      <c r="D4363" s="20">
        <f>INDEX('Prom Factor Mensual Hora 0,5'!$B$5:$N$28,MATCH('Casos CMg'!$C4363,'Prom Factor Mensual Hora 0,5'!$A$5:$A$28,0),MATCH('Casos CMg'!$B4363,'Prom Factor Mensual Hora 0,5'!$B$4:$M$4,0))</f>
        <v>0.99952220941951331</v>
      </c>
      <c r="E4363" s="24">
        <v>68.5</v>
      </c>
      <c r="F4363" s="19">
        <f t="shared" si="204"/>
        <v>68.467271345236668</v>
      </c>
      <c r="G4363" s="24">
        <v>39.1</v>
      </c>
      <c r="H4363" s="19">
        <f t="shared" si="205"/>
        <v>39.081318388302975</v>
      </c>
      <c r="I4363" s="24">
        <v>87.2</v>
      </c>
      <c r="J4363" s="19">
        <f t="shared" si="206"/>
        <v>87.158336661381568</v>
      </c>
    </row>
    <row r="4364" spans="1:10" x14ac:dyDescent="0.25">
      <c r="A4364" s="3">
        <v>2039</v>
      </c>
      <c r="B4364" s="3">
        <v>4</v>
      </c>
      <c r="C4364" s="4">
        <v>17</v>
      </c>
      <c r="D4364" s="20">
        <f>INDEX('Prom Factor Mensual Hora 0,5'!$B$5:$N$28,MATCH('Casos CMg'!$C4364,'Prom Factor Mensual Hora 0,5'!$A$5:$A$28,0),MATCH('Casos CMg'!$B4364,'Prom Factor Mensual Hora 0,5'!$B$4:$M$4,0))</f>
        <v>0.99860950025282025</v>
      </c>
      <c r="E4364" s="24">
        <v>89.4</v>
      </c>
      <c r="F4364" s="19">
        <f t="shared" si="204"/>
        <v>89.275689322602133</v>
      </c>
      <c r="G4364" s="24">
        <v>47.8</v>
      </c>
      <c r="H4364" s="19">
        <f t="shared" si="205"/>
        <v>47.733534112084804</v>
      </c>
      <c r="I4364" s="24">
        <v>115</v>
      </c>
      <c r="J4364" s="19">
        <f t="shared" si="206"/>
        <v>114.84009252907433</v>
      </c>
    </row>
    <row r="4365" spans="1:10" x14ac:dyDescent="0.25">
      <c r="A4365" s="3">
        <v>2039</v>
      </c>
      <c r="B4365" s="3">
        <v>4</v>
      </c>
      <c r="C4365" s="4">
        <v>18</v>
      </c>
      <c r="D4365" s="20">
        <f>INDEX('Prom Factor Mensual Hora 0,5'!$B$5:$N$28,MATCH('Casos CMg'!$C4365,'Prom Factor Mensual Hora 0,5'!$A$5:$A$28,0),MATCH('Casos CMg'!$B4365,'Prom Factor Mensual Hora 0,5'!$B$4:$M$4,0))</f>
        <v>0.99389643847884923</v>
      </c>
      <c r="E4365" s="24">
        <v>90.4</v>
      </c>
      <c r="F4365" s="19">
        <f t="shared" si="204"/>
        <v>89.848238038487978</v>
      </c>
      <c r="G4365" s="24">
        <v>48.3</v>
      </c>
      <c r="H4365" s="19">
        <f t="shared" si="205"/>
        <v>48.005197978528415</v>
      </c>
      <c r="I4365" s="24">
        <v>116.4</v>
      </c>
      <c r="J4365" s="19">
        <f t="shared" si="206"/>
        <v>115.68954543893805</v>
      </c>
    </row>
    <row r="4366" spans="1:10" x14ac:dyDescent="0.25">
      <c r="A4366" s="3">
        <v>2039</v>
      </c>
      <c r="B4366" s="3">
        <v>4</v>
      </c>
      <c r="C4366" s="4">
        <v>19</v>
      </c>
      <c r="D4366" s="20">
        <f>INDEX('Prom Factor Mensual Hora 0,5'!$B$5:$N$28,MATCH('Casos CMg'!$C4366,'Prom Factor Mensual Hora 0,5'!$A$5:$A$28,0),MATCH('Casos CMg'!$B4366,'Prom Factor Mensual Hora 0,5'!$B$4:$M$4,0))</f>
        <v>0.98457365554055476</v>
      </c>
      <c r="E4366" s="24">
        <v>99.4</v>
      </c>
      <c r="F4366" s="19">
        <f t="shared" si="204"/>
        <v>97.866621360731145</v>
      </c>
      <c r="G4366" s="24">
        <v>54.8</v>
      </c>
      <c r="H4366" s="19">
        <f t="shared" si="205"/>
        <v>53.954636323622395</v>
      </c>
      <c r="I4366" s="24">
        <v>128.69999999999999</v>
      </c>
      <c r="J4366" s="19">
        <f t="shared" si="206"/>
        <v>126.71462946806939</v>
      </c>
    </row>
    <row r="4367" spans="1:10" x14ac:dyDescent="0.25">
      <c r="A4367" s="3">
        <v>2039</v>
      </c>
      <c r="B4367" s="3">
        <v>4</v>
      </c>
      <c r="C4367" s="4">
        <v>20</v>
      </c>
      <c r="D4367" s="20">
        <f>INDEX('Prom Factor Mensual Hora 0,5'!$B$5:$N$28,MATCH('Casos CMg'!$C4367,'Prom Factor Mensual Hora 0,5'!$A$5:$A$28,0),MATCH('Casos CMg'!$B4367,'Prom Factor Mensual Hora 0,5'!$B$4:$M$4,0))</f>
        <v>0.98457924790758422</v>
      </c>
      <c r="E4367" s="24">
        <v>98.5</v>
      </c>
      <c r="F4367" s="19">
        <f t="shared" si="204"/>
        <v>96.981055918897042</v>
      </c>
      <c r="G4367" s="24">
        <v>54.5</v>
      </c>
      <c r="H4367" s="19">
        <f t="shared" si="205"/>
        <v>53.659569010963338</v>
      </c>
      <c r="I4367" s="24">
        <v>127.8</v>
      </c>
      <c r="J4367" s="19">
        <f t="shared" si="206"/>
        <v>125.82922788258927</v>
      </c>
    </row>
    <row r="4368" spans="1:10" x14ac:dyDescent="0.25">
      <c r="A4368" s="3">
        <v>2039</v>
      </c>
      <c r="B4368" s="3">
        <v>4</v>
      </c>
      <c r="C4368" s="4">
        <v>21</v>
      </c>
      <c r="D4368" s="20">
        <f>INDEX('Prom Factor Mensual Hora 0,5'!$B$5:$N$28,MATCH('Casos CMg'!$C4368,'Prom Factor Mensual Hora 0,5'!$A$5:$A$28,0),MATCH('Casos CMg'!$B4368,'Prom Factor Mensual Hora 0,5'!$B$4:$M$4,0))</f>
        <v>0.98458014440950103</v>
      </c>
      <c r="E4368" s="24">
        <v>98.5</v>
      </c>
      <c r="F4368" s="19">
        <f t="shared" si="204"/>
        <v>96.98114422433585</v>
      </c>
      <c r="G4368" s="24">
        <v>54.5</v>
      </c>
      <c r="H4368" s="19">
        <f t="shared" si="205"/>
        <v>53.65961787031781</v>
      </c>
      <c r="I4368" s="24">
        <v>127.8</v>
      </c>
      <c r="J4368" s="19">
        <f t="shared" si="206"/>
        <v>125.82934245553423</v>
      </c>
    </row>
    <row r="4369" spans="1:10" x14ac:dyDescent="0.25">
      <c r="A4369" s="3">
        <v>2039</v>
      </c>
      <c r="B4369" s="3">
        <v>4</v>
      </c>
      <c r="C4369" s="4">
        <v>22</v>
      </c>
      <c r="D4369" s="20">
        <f>INDEX('Prom Factor Mensual Hora 0,5'!$B$5:$N$28,MATCH('Casos CMg'!$C4369,'Prom Factor Mensual Hora 0,5'!$A$5:$A$28,0),MATCH('Casos CMg'!$B4369,'Prom Factor Mensual Hora 0,5'!$B$4:$M$4,0))</f>
        <v>0.98457983492759882</v>
      </c>
      <c r="E4369" s="24">
        <v>98.5</v>
      </c>
      <c r="F4369" s="19">
        <f t="shared" si="204"/>
        <v>96.981113740368485</v>
      </c>
      <c r="G4369" s="24">
        <v>54.5</v>
      </c>
      <c r="H4369" s="19">
        <f t="shared" si="205"/>
        <v>53.659601003554137</v>
      </c>
      <c r="I4369" s="24">
        <v>127.8</v>
      </c>
      <c r="J4369" s="19">
        <f t="shared" si="206"/>
        <v>125.82930290374712</v>
      </c>
    </row>
    <row r="4370" spans="1:10" x14ac:dyDescent="0.25">
      <c r="A4370" s="3">
        <v>2039</v>
      </c>
      <c r="B4370" s="3">
        <v>4</v>
      </c>
      <c r="C4370" s="4">
        <v>23</v>
      </c>
      <c r="D4370" s="20">
        <f>INDEX('Prom Factor Mensual Hora 0,5'!$B$5:$N$28,MATCH('Casos CMg'!$C4370,'Prom Factor Mensual Hora 0,5'!$A$5:$A$28,0),MATCH('Casos CMg'!$B4370,'Prom Factor Mensual Hora 0,5'!$B$4:$M$4,0))</f>
        <v>0.9845834688629721</v>
      </c>
      <c r="E4370" s="24">
        <v>99.4</v>
      </c>
      <c r="F4370" s="19">
        <f t="shared" si="204"/>
        <v>97.867596804979428</v>
      </c>
      <c r="G4370" s="24">
        <v>54.8</v>
      </c>
      <c r="H4370" s="19">
        <f t="shared" si="205"/>
        <v>53.955174093690871</v>
      </c>
      <c r="I4370" s="24">
        <v>128.69999999999999</v>
      </c>
      <c r="J4370" s="19">
        <f t="shared" si="206"/>
        <v>126.7158924426645</v>
      </c>
    </row>
    <row r="4371" spans="1:10" x14ac:dyDescent="0.25">
      <c r="A4371" s="3">
        <v>2039</v>
      </c>
      <c r="B4371" s="3">
        <v>5</v>
      </c>
      <c r="C4371" s="4">
        <v>0</v>
      </c>
      <c r="D4371" s="20">
        <f>INDEX('Prom Factor Mensual Hora 0,5'!$B$5:$N$28,MATCH('Casos CMg'!$C4371,'Prom Factor Mensual Hora 0,5'!$A$5:$A$28,0),MATCH('Casos CMg'!$B4371,'Prom Factor Mensual Hora 0,5'!$B$4:$M$4,0))</f>
        <v>0.98650376681470309</v>
      </c>
      <c r="E4371" s="24">
        <v>112.9</v>
      </c>
      <c r="F4371" s="19">
        <f t="shared" si="204"/>
        <v>111.37627527337999</v>
      </c>
      <c r="G4371" s="24">
        <v>63.3</v>
      </c>
      <c r="H4371" s="19">
        <f t="shared" si="205"/>
        <v>62.445688439370706</v>
      </c>
      <c r="I4371" s="24">
        <v>146.80000000000001</v>
      </c>
      <c r="J4371" s="19">
        <f t="shared" si="206"/>
        <v>144.81875296839843</v>
      </c>
    </row>
    <row r="4372" spans="1:10" x14ac:dyDescent="0.25">
      <c r="A4372" s="3">
        <v>2039</v>
      </c>
      <c r="B4372" s="3">
        <v>5</v>
      </c>
      <c r="C4372" s="4">
        <v>1</v>
      </c>
      <c r="D4372" s="20">
        <f>INDEX('Prom Factor Mensual Hora 0,5'!$B$5:$N$28,MATCH('Casos CMg'!$C4372,'Prom Factor Mensual Hora 0,5'!$A$5:$A$28,0),MATCH('Casos CMg'!$B4372,'Prom Factor Mensual Hora 0,5'!$B$4:$M$4,0))</f>
        <v>0.99019504867148112</v>
      </c>
      <c r="E4372" s="24">
        <v>115.5</v>
      </c>
      <c r="F4372" s="19">
        <f t="shared" si="204"/>
        <v>114.36752812155606</v>
      </c>
      <c r="G4372" s="24">
        <v>64.2</v>
      </c>
      <c r="H4372" s="19">
        <f t="shared" si="205"/>
        <v>63.570522124709093</v>
      </c>
      <c r="I4372" s="24">
        <v>150</v>
      </c>
      <c r="J4372" s="19">
        <f t="shared" si="206"/>
        <v>148.52925730072218</v>
      </c>
    </row>
    <row r="4373" spans="1:10" x14ac:dyDescent="0.25">
      <c r="A4373" s="3">
        <v>2039</v>
      </c>
      <c r="B4373" s="3">
        <v>5</v>
      </c>
      <c r="C4373" s="4">
        <v>2</v>
      </c>
      <c r="D4373" s="20">
        <f>INDEX('Prom Factor Mensual Hora 0,5'!$B$5:$N$28,MATCH('Casos CMg'!$C4373,'Prom Factor Mensual Hora 0,5'!$A$5:$A$28,0),MATCH('Casos CMg'!$B4373,'Prom Factor Mensual Hora 0,5'!$B$4:$M$4,0))</f>
        <v>0.99019368846559985</v>
      </c>
      <c r="E4373" s="24">
        <v>115.5</v>
      </c>
      <c r="F4373" s="19">
        <f t="shared" si="204"/>
        <v>114.36737101777678</v>
      </c>
      <c r="G4373" s="24">
        <v>64.2</v>
      </c>
      <c r="H4373" s="19">
        <f t="shared" si="205"/>
        <v>63.570434799491515</v>
      </c>
      <c r="I4373" s="24">
        <v>150</v>
      </c>
      <c r="J4373" s="19">
        <f t="shared" si="206"/>
        <v>148.52905326983998</v>
      </c>
    </row>
    <row r="4374" spans="1:10" x14ac:dyDescent="0.25">
      <c r="A4374" s="3">
        <v>2039</v>
      </c>
      <c r="B4374" s="3">
        <v>5</v>
      </c>
      <c r="C4374" s="4">
        <v>3</v>
      </c>
      <c r="D4374" s="20">
        <f>INDEX('Prom Factor Mensual Hora 0,5'!$B$5:$N$28,MATCH('Casos CMg'!$C4374,'Prom Factor Mensual Hora 0,5'!$A$5:$A$28,0),MATCH('Casos CMg'!$B4374,'Prom Factor Mensual Hora 0,5'!$B$4:$M$4,0))</f>
        <v>0.99019542660829607</v>
      </c>
      <c r="E4374" s="24">
        <v>115.5</v>
      </c>
      <c r="F4374" s="19">
        <f t="shared" si="204"/>
        <v>114.36757177325819</v>
      </c>
      <c r="G4374" s="24">
        <v>64.2</v>
      </c>
      <c r="H4374" s="19">
        <f t="shared" si="205"/>
        <v>63.570546388252609</v>
      </c>
      <c r="I4374" s="24">
        <v>150</v>
      </c>
      <c r="J4374" s="19">
        <f t="shared" si="206"/>
        <v>148.52931399124441</v>
      </c>
    </row>
    <row r="4375" spans="1:10" x14ac:dyDescent="0.25">
      <c r="A4375" s="3">
        <v>2039</v>
      </c>
      <c r="B4375" s="3">
        <v>5</v>
      </c>
      <c r="C4375" s="4">
        <v>4</v>
      </c>
      <c r="D4375" s="20">
        <f>INDEX('Prom Factor Mensual Hora 0,5'!$B$5:$N$28,MATCH('Casos CMg'!$C4375,'Prom Factor Mensual Hora 0,5'!$A$5:$A$28,0),MATCH('Casos CMg'!$B4375,'Prom Factor Mensual Hora 0,5'!$B$4:$M$4,0))</f>
        <v>0.99019337798033169</v>
      </c>
      <c r="E4375" s="24">
        <v>115.5</v>
      </c>
      <c r="F4375" s="19">
        <f t="shared" si="204"/>
        <v>114.36733515672832</v>
      </c>
      <c r="G4375" s="24">
        <v>64.2</v>
      </c>
      <c r="H4375" s="19">
        <f t="shared" si="205"/>
        <v>63.570414866337295</v>
      </c>
      <c r="I4375" s="24">
        <v>150</v>
      </c>
      <c r="J4375" s="19">
        <f t="shared" si="206"/>
        <v>148.52900669704977</v>
      </c>
    </row>
    <row r="4376" spans="1:10" x14ac:dyDescent="0.25">
      <c r="A4376" s="3">
        <v>2039</v>
      </c>
      <c r="B4376" s="3">
        <v>5</v>
      </c>
      <c r="C4376" s="4">
        <v>5</v>
      </c>
      <c r="D4376" s="20">
        <f>INDEX('Prom Factor Mensual Hora 0,5'!$B$5:$N$28,MATCH('Casos CMg'!$C4376,'Prom Factor Mensual Hora 0,5'!$A$5:$A$28,0),MATCH('Casos CMg'!$B4376,'Prom Factor Mensual Hora 0,5'!$B$4:$M$4,0))</f>
        <v>0.99019519642558873</v>
      </c>
      <c r="E4376" s="24">
        <v>115.5</v>
      </c>
      <c r="F4376" s="19">
        <f t="shared" si="204"/>
        <v>114.3675451871555</v>
      </c>
      <c r="G4376" s="24">
        <v>64.2</v>
      </c>
      <c r="H4376" s="19">
        <f t="shared" si="205"/>
        <v>63.570531610522799</v>
      </c>
      <c r="I4376" s="24">
        <v>150</v>
      </c>
      <c r="J4376" s="19">
        <f t="shared" si="206"/>
        <v>148.52927946383832</v>
      </c>
    </row>
    <row r="4377" spans="1:10" x14ac:dyDescent="0.25">
      <c r="A4377" s="3">
        <v>2039</v>
      </c>
      <c r="B4377" s="3">
        <v>5</v>
      </c>
      <c r="C4377" s="4">
        <v>6</v>
      </c>
      <c r="D4377" s="20">
        <f>INDEX('Prom Factor Mensual Hora 0,5'!$B$5:$N$28,MATCH('Casos CMg'!$C4377,'Prom Factor Mensual Hora 0,5'!$A$5:$A$28,0),MATCH('Casos CMg'!$B4377,'Prom Factor Mensual Hora 0,5'!$B$4:$M$4,0))</f>
        <v>0.99019420252076495</v>
      </c>
      <c r="E4377" s="24">
        <v>115.5</v>
      </c>
      <c r="F4377" s="19">
        <f t="shared" si="204"/>
        <v>114.36743039114835</v>
      </c>
      <c r="G4377" s="24">
        <v>64.2</v>
      </c>
      <c r="H4377" s="19">
        <f t="shared" si="205"/>
        <v>63.570467801833111</v>
      </c>
      <c r="I4377" s="24">
        <v>150</v>
      </c>
      <c r="J4377" s="19">
        <f t="shared" si="206"/>
        <v>148.52913037811473</v>
      </c>
    </row>
    <row r="4378" spans="1:10" x14ac:dyDescent="0.25">
      <c r="A4378" s="3">
        <v>2039</v>
      </c>
      <c r="B4378" s="3">
        <v>5</v>
      </c>
      <c r="C4378" s="4">
        <v>7</v>
      </c>
      <c r="D4378" s="20">
        <f>INDEX('Prom Factor Mensual Hora 0,5'!$B$5:$N$28,MATCH('Casos CMg'!$C4378,'Prom Factor Mensual Hora 0,5'!$A$5:$A$28,0),MATCH('Casos CMg'!$B4378,'Prom Factor Mensual Hora 0,5'!$B$4:$M$4,0))</f>
        <v>0.99018860220577332</v>
      </c>
      <c r="E4378" s="24">
        <v>54.3</v>
      </c>
      <c r="F4378" s="19">
        <f t="shared" si="204"/>
        <v>53.767241099773486</v>
      </c>
      <c r="G4378" s="24">
        <v>28.1</v>
      </c>
      <c r="H4378" s="19">
        <f t="shared" si="205"/>
        <v>27.824299721982232</v>
      </c>
      <c r="I4378" s="24">
        <v>70.5</v>
      </c>
      <c r="J4378" s="19">
        <f t="shared" si="206"/>
        <v>69.808296455507019</v>
      </c>
    </row>
    <row r="4379" spans="1:10" x14ac:dyDescent="0.25">
      <c r="A4379" s="3">
        <v>2039</v>
      </c>
      <c r="B4379" s="3">
        <v>5</v>
      </c>
      <c r="C4379" s="4">
        <v>8</v>
      </c>
      <c r="D4379" s="20">
        <f>INDEX('Prom Factor Mensual Hora 0,5'!$B$5:$N$28,MATCH('Casos CMg'!$C4379,'Prom Factor Mensual Hora 0,5'!$A$5:$A$28,0),MATCH('Casos CMg'!$B4379,'Prom Factor Mensual Hora 0,5'!$B$4:$M$4,0))</f>
        <v>0.99018569567088699</v>
      </c>
      <c r="E4379" s="24">
        <v>55.9</v>
      </c>
      <c r="F4379" s="19">
        <f t="shared" si="204"/>
        <v>55.351380388002582</v>
      </c>
      <c r="G4379" s="24">
        <v>28.7</v>
      </c>
      <c r="H4379" s="19">
        <f t="shared" si="205"/>
        <v>28.418329465754457</v>
      </c>
      <c r="I4379" s="24">
        <v>72.3</v>
      </c>
      <c r="J4379" s="19">
        <f t="shared" si="206"/>
        <v>71.590425797005125</v>
      </c>
    </row>
    <row r="4380" spans="1:10" x14ac:dyDescent="0.25">
      <c r="A4380" s="3">
        <v>2039</v>
      </c>
      <c r="B4380" s="3">
        <v>5</v>
      </c>
      <c r="C4380" s="4">
        <v>9</v>
      </c>
      <c r="D4380" s="20">
        <f>INDEX('Prom Factor Mensual Hora 0,5'!$B$5:$N$28,MATCH('Casos CMg'!$C4380,'Prom Factor Mensual Hora 0,5'!$A$5:$A$28,0),MATCH('Casos CMg'!$B4380,'Prom Factor Mensual Hora 0,5'!$B$4:$M$4,0))</f>
        <v>0.98983970721403225</v>
      </c>
      <c r="E4380" s="24">
        <v>63</v>
      </c>
      <c r="F4380" s="19">
        <f t="shared" si="204"/>
        <v>62.359901554484033</v>
      </c>
      <c r="G4380" s="24">
        <v>32.4</v>
      </c>
      <c r="H4380" s="19">
        <f t="shared" si="205"/>
        <v>32.070806513734645</v>
      </c>
      <c r="I4380" s="24">
        <v>81.5</v>
      </c>
      <c r="J4380" s="19">
        <f t="shared" si="206"/>
        <v>80.671936137943632</v>
      </c>
    </row>
    <row r="4381" spans="1:10" x14ac:dyDescent="0.25">
      <c r="A4381" s="3">
        <v>2039</v>
      </c>
      <c r="B4381" s="3">
        <v>5</v>
      </c>
      <c r="C4381" s="4">
        <v>10</v>
      </c>
      <c r="D4381" s="20">
        <f>INDEX('Prom Factor Mensual Hora 0,5'!$B$5:$N$28,MATCH('Casos CMg'!$C4381,'Prom Factor Mensual Hora 0,5'!$A$5:$A$28,0),MATCH('Casos CMg'!$B4381,'Prom Factor Mensual Hora 0,5'!$B$4:$M$4,0))</f>
        <v>0.99266718743237436</v>
      </c>
      <c r="E4381" s="24">
        <v>63</v>
      </c>
      <c r="F4381" s="19">
        <f t="shared" si="204"/>
        <v>62.538032808239585</v>
      </c>
      <c r="G4381" s="24">
        <v>32.4</v>
      </c>
      <c r="H4381" s="19">
        <f t="shared" si="205"/>
        <v>32.162416872808926</v>
      </c>
      <c r="I4381" s="24">
        <v>81.5</v>
      </c>
      <c r="J4381" s="19">
        <f t="shared" si="206"/>
        <v>80.902375775738506</v>
      </c>
    </row>
    <row r="4382" spans="1:10" x14ac:dyDescent="0.25">
      <c r="A4382" s="3">
        <v>2039</v>
      </c>
      <c r="B4382" s="3">
        <v>5</v>
      </c>
      <c r="C4382" s="4">
        <v>11</v>
      </c>
      <c r="D4382" s="20">
        <f>INDEX('Prom Factor Mensual Hora 0,5'!$B$5:$N$28,MATCH('Casos CMg'!$C4382,'Prom Factor Mensual Hora 0,5'!$A$5:$A$28,0),MATCH('Casos CMg'!$B4382,'Prom Factor Mensual Hora 0,5'!$B$4:$M$4,0))</f>
        <v>0.99218945653919455</v>
      </c>
      <c r="E4382" s="24">
        <v>75.3</v>
      </c>
      <c r="F4382" s="19">
        <f t="shared" si="204"/>
        <v>74.711866077401353</v>
      </c>
      <c r="G4382" s="24">
        <v>38.700000000000003</v>
      </c>
      <c r="H4382" s="19">
        <f t="shared" si="205"/>
        <v>38.397731968066829</v>
      </c>
      <c r="I4382" s="24">
        <v>97.5</v>
      </c>
      <c r="J4382" s="19">
        <f t="shared" si="206"/>
        <v>96.738472012571464</v>
      </c>
    </row>
    <row r="4383" spans="1:10" x14ac:dyDescent="0.25">
      <c r="A4383" s="3">
        <v>2039</v>
      </c>
      <c r="B4383" s="3">
        <v>5</v>
      </c>
      <c r="C4383" s="4">
        <v>12</v>
      </c>
      <c r="D4383" s="20">
        <f>INDEX('Prom Factor Mensual Hora 0,5'!$B$5:$N$28,MATCH('Casos CMg'!$C4383,'Prom Factor Mensual Hora 0,5'!$A$5:$A$28,0),MATCH('Casos CMg'!$B4383,'Prom Factor Mensual Hora 0,5'!$B$4:$M$4,0))</f>
        <v>0.99260033611078324</v>
      </c>
      <c r="E4383" s="24">
        <v>75.3</v>
      </c>
      <c r="F4383" s="19">
        <f t="shared" si="204"/>
        <v>74.742805309141971</v>
      </c>
      <c r="G4383" s="24">
        <v>38.700000000000003</v>
      </c>
      <c r="H4383" s="19">
        <f t="shared" si="205"/>
        <v>38.413633007487313</v>
      </c>
      <c r="I4383" s="24">
        <v>97.5</v>
      </c>
      <c r="J4383" s="19">
        <f t="shared" si="206"/>
        <v>96.778532770801363</v>
      </c>
    </row>
    <row r="4384" spans="1:10" x14ac:dyDescent="0.25">
      <c r="A4384" s="3">
        <v>2039</v>
      </c>
      <c r="B4384" s="3">
        <v>5</v>
      </c>
      <c r="C4384" s="4">
        <v>13</v>
      </c>
      <c r="D4384" s="20">
        <f>INDEX('Prom Factor Mensual Hora 0,5'!$B$5:$N$28,MATCH('Casos CMg'!$C4384,'Prom Factor Mensual Hora 0,5'!$A$5:$A$28,0),MATCH('Casos CMg'!$B4384,'Prom Factor Mensual Hora 0,5'!$B$4:$M$4,0))</f>
        <v>0.99401197200835911</v>
      </c>
      <c r="E4384" s="24">
        <v>75.3</v>
      </c>
      <c r="F4384" s="19">
        <f t="shared" si="204"/>
        <v>74.849101492229437</v>
      </c>
      <c r="G4384" s="24">
        <v>38.700000000000003</v>
      </c>
      <c r="H4384" s="19">
        <f t="shared" si="205"/>
        <v>38.468263316723501</v>
      </c>
      <c r="I4384" s="24">
        <v>97.5</v>
      </c>
      <c r="J4384" s="19">
        <f t="shared" si="206"/>
        <v>96.916167270815009</v>
      </c>
    </row>
    <row r="4385" spans="1:10" x14ac:dyDescent="0.25">
      <c r="A4385" s="3">
        <v>2039</v>
      </c>
      <c r="B4385" s="3">
        <v>5</v>
      </c>
      <c r="C4385" s="4">
        <v>14</v>
      </c>
      <c r="D4385" s="20">
        <f>INDEX('Prom Factor Mensual Hora 0,5'!$B$5:$N$28,MATCH('Casos CMg'!$C4385,'Prom Factor Mensual Hora 0,5'!$A$5:$A$28,0),MATCH('Casos CMg'!$B4385,'Prom Factor Mensual Hora 0,5'!$B$4:$M$4,0))</f>
        <v>0.99444557339715212</v>
      </c>
      <c r="E4385" s="24">
        <v>75.400000000000006</v>
      </c>
      <c r="F4385" s="19">
        <f t="shared" si="204"/>
        <v>74.981196234145273</v>
      </c>
      <c r="G4385" s="24">
        <v>38.799999999999997</v>
      </c>
      <c r="H4385" s="19">
        <f t="shared" si="205"/>
        <v>38.584488247809496</v>
      </c>
      <c r="I4385" s="24">
        <v>97.6</v>
      </c>
      <c r="J4385" s="19">
        <f t="shared" si="206"/>
        <v>97.057887963562038</v>
      </c>
    </row>
    <row r="4386" spans="1:10" x14ac:dyDescent="0.25">
      <c r="A4386" s="3">
        <v>2039</v>
      </c>
      <c r="B4386" s="3">
        <v>5</v>
      </c>
      <c r="C4386" s="4">
        <v>15</v>
      </c>
      <c r="D4386" s="20">
        <f>INDEX('Prom Factor Mensual Hora 0,5'!$B$5:$N$28,MATCH('Casos CMg'!$C4386,'Prom Factor Mensual Hora 0,5'!$A$5:$A$28,0),MATCH('Casos CMg'!$B4386,'Prom Factor Mensual Hora 0,5'!$B$4:$M$4,0))</f>
        <v>0.99781270706613279</v>
      </c>
      <c r="E4386" s="24">
        <v>75.400000000000006</v>
      </c>
      <c r="F4386" s="19">
        <f t="shared" si="204"/>
        <v>75.235078112786411</v>
      </c>
      <c r="G4386" s="24">
        <v>38.799999999999997</v>
      </c>
      <c r="H4386" s="19">
        <f t="shared" si="205"/>
        <v>38.715133034165952</v>
      </c>
      <c r="I4386" s="24">
        <v>97.6</v>
      </c>
      <c r="J4386" s="19">
        <f t="shared" si="206"/>
        <v>97.386520209654549</v>
      </c>
    </row>
    <row r="4387" spans="1:10" x14ac:dyDescent="0.25">
      <c r="A4387" s="3">
        <v>2039</v>
      </c>
      <c r="B4387" s="3">
        <v>5</v>
      </c>
      <c r="C4387" s="4">
        <v>16</v>
      </c>
      <c r="D4387" s="20">
        <f>INDEX('Prom Factor Mensual Hora 0,5'!$B$5:$N$28,MATCH('Casos CMg'!$C4387,'Prom Factor Mensual Hora 0,5'!$A$5:$A$28,0),MATCH('Casos CMg'!$B4387,'Prom Factor Mensual Hora 0,5'!$B$4:$M$4,0))</f>
        <v>0.99868145093179961</v>
      </c>
      <c r="E4387" s="24">
        <v>75.400000000000006</v>
      </c>
      <c r="F4387" s="19">
        <f t="shared" si="204"/>
        <v>75.300581400257698</v>
      </c>
      <c r="G4387" s="24">
        <v>38.799999999999997</v>
      </c>
      <c r="H4387" s="19">
        <f t="shared" si="205"/>
        <v>38.748840296153823</v>
      </c>
      <c r="I4387" s="24">
        <v>97.6</v>
      </c>
      <c r="J4387" s="19">
        <f t="shared" si="206"/>
        <v>97.471309610943635</v>
      </c>
    </row>
    <row r="4388" spans="1:10" x14ac:dyDescent="0.25">
      <c r="A4388" s="3">
        <v>2039</v>
      </c>
      <c r="B4388" s="3">
        <v>5</v>
      </c>
      <c r="C4388" s="4">
        <v>17</v>
      </c>
      <c r="D4388" s="20">
        <f>INDEX('Prom Factor Mensual Hora 0,5'!$B$5:$N$28,MATCH('Casos CMg'!$C4388,'Prom Factor Mensual Hora 0,5'!$A$5:$A$28,0),MATCH('Casos CMg'!$B4388,'Prom Factor Mensual Hora 0,5'!$B$4:$M$4,0))</f>
        <v>0.99249190244039487</v>
      </c>
      <c r="E4388" s="24">
        <v>75.400000000000006</v>
      </c>
      <c r="F4388" s="19">
        <f t="shared" si="204"/>
        <v>74.833889444005777</v>
      </c>
      <c r="G4388" s="24">
        <v>38.799999999999997</v>
      </c>
      <c r="H4388" s="19">
        <f t="shared" si="205"/>
        <v>38.508685814687318</v>
      </c>
      <c r="I4388" s="24">
        <v>97.6</v>
      </c>
      <c r="J4388" s="19">
        <f t="shared" si="206"/>
        <v>96.867209678182533</v>
      </c>
    </row>
    <row r="4389" spans="1:10" x14ac:dyDescent="0.25">
      <c r="A4389" s="3">
        <v>2039</v>
      </c>
      <c r="B4389" s="3">
        <v>5</v>
      </c>
      <c r="C4389" s="4">
        <v>18</v>
      </c>
      <c r="D4389" s="20">
        <f>INDEX('Prom Factor Mensual Hora 0,5'!$B$5:$N$28,MATCH('Casos CMg'!$C4389,'Prom Factor Mensual Hora 0,5'!$A$5:$A$28,0),MATCH('Casos CMg'!$B4389,'Prom Factor Mensual Hora 0,5'!$B$4:$M$4,0))</f>
        <v>0.98813585999156028</v>
      </c>
      <c r="E4389" s="24">
        <v>112</v>
      </c>
      <c r="F4389" s="19">
        <f t="shared" si="204"/>
        <v>110.67121631905475</v>
      </c>
      <c r="G4389" s="24">
        <v>63</v>
      </c>
      <c r="H4389" s="19">
        <f t="shared" si="205"/>
        <v>62.2525591794683</v>
      </c>
      <c r="I4389" s="24">
        <v>145.80000000000001</v>
      </c>
      <c r="J4389" s="19">
        <f t="shared" si="206"/>
        <v>144.07020838676951</v>
      </c>
    </row>
    <row r="4390" spans="1:10" x14ac:dyDescent="0.25">
      <c r="A4390" s="3">
        <v>2039</v>
      </c>
      <c r="B4390" s="3">
        <v>5</v>
      </c>
      <c r="C4390" s="4">
        <v>19</v>
      </c>
      <c r="D4390" s="20">
        <f>INDEX('Prom Factor Mensual Hora 0,5'!$B$5:$N$28,MATCH('Casos CMg'!$C4390,'Prom Factor Mensual Hora 0,5'!$A$5:$A$28,0),MATCH('Casos CMg'!$B4390,'Prom Factor Mensual Hora 0,5'!$B$4:$M$4,0))</f>
        <v>0.98661676220214434</v>
      </c>
      <c r="E4390" s="24">
        <v>111.2</v>
      </c>
      <c r="F4390" s="19">
        <f t="shared" si="204"/>
        <v>109.71178395687845</v>
      </c>
      <c r="G4390" s="24">
        <v>62.8</v>
      </c>
      <c r="H4390" s="19">
        <f t="shared" si="205"/>
        <v>61.959532666294663</v>
      </c>
      <c r="I4390" s="24">
        <v>144.80000000000001</v>
      </c>
      <c r="J4390" s="19">
        <f t="shared" si="206"/>
        <v>142.86210716687052</v>
      </c>
    </row>
    <row r="4391" spans="1:10" x14ac:dyDescent="0.25">
      <c r="A4391" s="3">
        <v>2039</v>
      </c>
      <c r="B4391" s="3">
        <v>5</v>
      </c>
      <c r="C4391" s="4">
        <v>20</v>
      </c>
      <c r="D4391" s="20">
        <f>INDEX('Prom Factor Mensual Hora 0,5'!$B$5:$N$28,MATCH('Casos CMg'!$C4391,'Prom Factor Mensual Hora 0,5'!$A$5:$A$28,0),MATCH('Casos CMg'!$B4391,'Prom Factor Mensual Hora 0,5'!$B$4:$M$4,0))</f>
        <v>0.9866187724491613</v>
      </c>
      <c r="E4391" s="24">
        <v>111.2</v>
      </c>
      <c r="F4391" s="19">
        <f t="shared" si="204"/>
        <v>109.71200749634674</v>
      </c>
      <c r="G4391" s="24">
        <v>62.8</v>
      </c>
      <c r="H4391" s="19">
        <f t="shared" si="205"/>
        <v>61.959658909807324</v>
      </c>
      <c r="I4391" s="24">
        <v>144.80000000000001</v>
      </c>
      <c r="J4391" s="19">
        <f t="shared" si="206"/>
        <v>142.86239825063856</v>
      </c>
    </row>
    <row r="4392" spans="1:10" x14ac:dyDescent="0.25">
      <c r="A4392" s="3">
        <v>2039</v>
      </c>
      <c r="B4392" s="3">
        <v>5</v>
      </c>
      <c r="C4392" s="4">
        <v>21</v>
      </c>
      <c r="D4392" s="20">
        <f>INDEX('Prom Factor Mensual Hora 0,5'!$B$5:$N$28,MATCH('Casos CMg'!$C4392,'Prom Factor Mensual Hora 0,5'!$A$5:$A$28,0),MATCH('Casos CMg'!$B4392,'Prom Factor Mensual Hora 0,5'!$B$4:$M$4,0))</f>
        <v>0.98661716238309871</v>
      </c>
      <c r="E4392" s="24">
        <v>111.2</v>
      </c>
      <c r="F4392" s="19">
        <f t="shared" si="204"/>
        <v>109.71182845700058</v>
      </c>
      <c r="G4392" s="24">
        <v>62.8</v>
      </c>
      <c r="H4392" s="19">
        <f t="shared" si="205"/>
        <v>61.959557797658597</v>
      </c>
      <c r="I4392" s="24">
        <v>144.80000000000001</v>
      </c>
      <c r="J4392" s="19">
        <f t="shared" si="206"/>
        <v>142.86216511307271</v>
      </c>
    </row>
    <row r="4393" spans="1:10" x14ac:dyDescent="0.25">
      <c r="A4393" s="3">
        <v>2039</v>
      </c>
      <c r="B4393" s="3">
        <v>5</v>
      </c>
      <c r="C4393" s="4">
        <v>22</v>
      </c>
      <c r="D4393" s="20">
        <f>INDEX('Prom Factor Mensual Hora 0,5'!$B$5:$N$28,MATCH('Casos CMg'!$C4393,'Prom Factor Mensual Hora 0,5'!$A$5:$A$28,0),MATCH('Casos CMg'!$B4393,'Prom Factor Mensual Hora 0,5'!$B$4:$M$4,0))</f>
        <v>0.98661900229459887</v>
      </c>
      <c r="E4393" s="24">
        <v>111.2</v>
      </c>
      <c r="F4393" s="19">
        <f t="shared" si="204"/>
        <v>109.7120330551594</v>
      </c>
      <c r="G4393" s="24">
        <v>62.8</v>
      </c>
      <c r="H4393" s="19">
        <f t="shared" si="205"/>
        <v>61.959673344100807</v>
      </c>
      <c r="I4393" s="24">
        <v>144.80000000000001</v>
      </c>
      <c r="J4393" s="19">
        <f t="shared" si="206"/>
        <v>142.86243153225792</v>
      </c>
    </row>
    <row r="4394" spans="1:10" x14ac:dyDescent="0.25">
      <c r="A4394" s="3">
        <v>2039</v>
      </c>
      <c r="B4394" s="3">
        <v>5</v>
      </c>
      <c r="C4394" s="4">
        <v>23</v>
      </c>
      <c r="D4394" s="20">
        <f>INDEX('Prom Factor Mensual Hora 0,5'!$B$5:$N$28,MATCH('Casos CMg'!$C4394,'Prom Factor Mensual Hora 0,5'!$A$5:$A$28,0),MATCH('Casos CMg'!$B4394,'Prom Factor Mensual Hora 0,5'!$B$4:$M$4,0))</f>
        <v>0.98662478867510617</v>
      </c>
      <c r="E4394" s="24">
        <v>111.2</v>
      </c>
      <c r="F4394" s="19">
        <f t="shared" si="204"/>
        <v>109.7126765006718</v>
      </c>
      <c r="G4394" s="24">
        <v>62.8</v>
      </c>
      <c r="H4394" s="19">
        <f t="shared" si="205"/>
        <v>61.960036728796666</v>
      </c>
      <c r="I4394" s="24">
        <v>144.80000000000001</v>
      </c>
      <c r="J4394" s="19">
        <f t="shared" si="206"/>
        <v>142.86326940015539</v>
      </c>
    </row>
    <row r="4395" spans="1:10" x14ac:dyDescent="0.25">
      <c r="A4395" s="3">
        <v>2039</v>
      </c>
      <c r="B4395" s="3">
        <v>6</v>
      </c>
      <c r="C4395" s="4">
        <v>0</v>
      </c>
      <c r="D4395" s="20">
        <f>INDEX('Prom Factor Mensual Hora 0,5'!$B$5:$N$28,MATCH('Casos CMg'!$C4395,'Prom Factor Mensual Hora 0,5'!$A$5:$A$28,0),MATCH('Casos CMg'!$B4395,'Prom Factor Mensual Hora 0,5'!$B$4:$M$4,0))</f>
        <v>0.98301610700036857</v>
      </c>
      <c r="E4395" s="24">
        <v>136.69999999999999</v>
      </c>
      <c r="F4395" s="19">
        <f t="shared" si="204"/>
        <v>134.37830182695038</v>
      </c>
      <c r="G4395" s="24">
        <v>91.1</v>
      </c>
      <c r="H4395" s="19">
        <f t="shared" si="205"/>
        <v>89.552767347733564</v>
      </c>
      <c r="I4395" s="24">
        <v>186.3</v>
      </c>
      <c r="J4395" s="19">
        <f t="shared" si="206"/>
        <v>183.13590073416867</v>
      </c>
    </row>
    <row r="4396" spans="1:10" x14ac:dyDescent="0.25">
      <c r="A4396" s="3">
        <v>2039</v>
      </c>
      <c r="B4396" s="3">
        <v>6</v>
      </c>
      <c r="C4396" s="4">
        <v>1</v>
      </c>
      <c r="D4396" s="20">
        <f>INDEX('Prom Factor Mensual Hora 0,5'!$B$5:$N$28,MATCH('Casos CMg'!$C4396,'Prom Factor Mensual Hora 0,5'!$A$5:$A$28,0),MATCH('Casos CMg'!$B4396,'Prom Factor Mensual Hora 0,5'!$B$4:$M$4,0))</f>
        <v>0.9863894423930869</v>
      </c>
      <c r="E4396" s="24">
        <v>137.5</v>
      </c>
      <c r="F4396" s="19">
        <f t="shared" si="204"/>
        <v>135.62854832904944</v>
      </c>
      <c r="G4396" s="24">
        <v>91.6</v>
      </c>
      <c r="H4396" s="19">
        <f t="shared" si="205"/>
        <v>90.35327292320676</v>
      </c>
      <c r="I4396" s="24">
        <v>187.3</v>
      </c>
      <c r="J4396" s="19">
        <f t="shared" si="206"/>
        <v>184.75074256022518</v>
      </c>
    </row>
    <row r="4397" spans="1:10" x14ac:dyDescent="0.25">
      <c r="A4397" s="3">
        <v>2039</v>
      </c>
      <c r="B4397" s="3">
        <v>6</v>
      </c>
      <c r="C4397" s="4">
        <v>2</v>
      </c>
      <c r="D4397" s="20">
        <f>INDEX('Prom Factor Mensual Hora 0,5'!$B$5:$N$28,MATCH('Casos CMg'!$C4397,'Prom Factor Mensual Hora 0,5'!$A$5:$A$28,0),MATCH('Casos CMg'!$B4397,'Prom Factor Mensual Hora 0,5'!$B$4:$M$4,0))</f>
        <v>0.98639176909552961</v>
      </c>
      <c r="E4397" s="24">
        <v>137.5</v>
      </c>
      <c r="F4397" s="19">
        <f t="shared" si="204"/>
        <v>135.62886825063532</v>
      </c>
      <c r="G4397" s="24">
        <v>91.6</v>
      </c>
      <c r="H4397" s="19">
        <f t="shared" si="205"/>
        <v>90.353486049150504</v>
      </c>
      <c r="I4397" s="24">
        <v>187.3</v>
      </c>
      <c r="J4397" s="19">
        <f t="shared" si="206"/>
        <v>184.7511783515927</v>
      </c>
    </row>
    <row r="4398" spans="1:10" x14ac:dyDescent="0.25">
      <c r="A4398" s="3">
        <v>2039</v>
      </c>
      <c r="B4398" s="3">
        <v>6</v>
      </c>
      <c r="C4398" s="4">
        <v>3</v>
      </c>
      <c r="D4398" s="20">
        <f>INDEX('Prom Factor Mensual Hora 0,5'!$B$5:$N$28,MATCH('Casos CMg'!$C4398,'Prom Factor Mensual Hora 0,5'!$A$5:$A$28,0),MATCH('Casos CMg'!$B4398,'Prom Factor Mensual Hora 0,5'!$B$4:$M$4,0))</f>
        <v>0.98640820917151995</v>
      </c>
      <c r="E4398" s="24">
        <v>137.5</v>
      </c>
      <c r="F4398" s="19">
        <f t="shared" si="204"/>
        <v>135.631128761084</v>
      </c>
      <c r="G4398" s="24">
        <v>91.6</v>
      </c>
      <c r="H4398" s="19">
        <f t="shared" si="205"/>
        <v>90.354991960111221</v>
      </c>
      <c r="I4398" s="24">
        <v>187.3</v>
      </c>
      <c r="J4398" s="19">
        <f t="shared" si="206"/>
        <v>184.75425757782568</v>
      </c>
    </row>
    <row r="4399" spans="1:10" x14ac:dyDescent="0.25">
      <c r="A4399" s="3">
        <v>2039</v>
      </c>
      <c r="B4399" s="3">
        <v>6</v>
      </c>
      <c r="C4399" s="4">
        <v>4</v>
      </c>
      <c r="D4399" s="20">
        <f>INDEX('Prom Factor Mensual Hora 0,5'!$B$5:$N$28,MATCH('Casos CMg'!$C4399,'Prom Factor Mensual Hora 0,5'!$A$5:$A$28,0),MATCH('Casos CMg'!$B4399,'Prom Factor Mensual Hora 0,5'!$B$4:$M$4,0))</f>
        <v>0.9864069249286137</v>
      </c>
      <c r="E4399" s="24">
        <v>137.5</v>
      </c>
      <c r="F4399" s="19">
        <f t="shared" si="204"/>
        <v>135.63095217768438</v>
      </c>
      <c r="G4399" s="24">
        <v>91.6</v>
      </c>
      <c r="H4399" s="19">
        <f t="shared" si="205"/>
        <v>90.354874323461004</v>
      </c>
      <c r="I4399" s="24">
        <v>187.3</v>
      </c>
      <c r="J4399" s="19">
        <f t="shared" si="206"/>
        <v>184.75401703912937</v>
      </c>
    </row>
    <row r="4400" spans="1:10" x14ac:dyDescent="0.25">
      <c r="A4400" s="3">
        <v>2039</v>
      </c>
      <c r="B4400" s="3">
        <v>6</v>
      </c>
      <c r="C4400" s="4">
        <v>5</v>
      </c>
      <c r="D4400" s="20">
        <f>INDEX('Prom Factor Mensual Hora 0,5'!$B$5:$N$28,MATCH('Casos CMg'!$C4400,'Prom Factor Mensual Hora 0,5'!$A$5:$A$28,0),MATCH('Casos CMg'!$B4400,'Prom Factor Mensual Hora 0,5'!$B$4:$M$4,0))</f>
        <v>0.98639854458585507</v>
      </c>
      <c r="E4400" s="24">
        <v>137.5</v>
      </c>
      <c r="F4400" s="19">
        <f t="shared" si="204"/>
        <v>135.62979988055508</v>
      </c>
      <c r="G4400" s="24">
        <v>91.6</v>
      </c>
      <c r="H4400" s="19">
        <f t="shared" si="205"/>
        <v>90.35410668406432</v>
      </c>
      <c r="I4400" s="24">
        <v>187.3</v>
      </c>
      <c r="J4400" s="19">
        <f t="shared" si="206"/>
        <v>184.75244740093066</v>
      </c>
    </row>
    <row r="4401" spans="1:10" x14ac:dyDescent="0.25">
      <c r="A4401" s="3">
        <v>2039</v>
      </c>
      <c r="B4401" s="3">
        <v>6</v>
      </c>
      <c r="C4401" s="4">
        <v>6</v>
      </c>
      <c r="D4401" s="20">
        <f>INDEX('Prom Factor Mensual Hora 0,5'!$B$5:$N$28,MATCH('Casos CMg'!$C4401,'Prom Factor Mensual Hora 0,5'!$A$5:$A$28,0),MATCH('Casos CMg'!$B4401,'Prom Factor Mensual Hora 0,5'!$B$4:$M$4,0))</f>
        <v>0.98639461492469027</v>
      </c>
      <c r="E4401" s="24">
        <v>137.5</v>
      </c>
      <c r="F4401" s="19">
        <f t="shared" si="204"/>
        <v>135.6292595521449</v>
      </c>
      <c r="G4401" s="24">
        <v>91.6</v>
      </c>
      <c r="H4401" s="19">
        <f t="shared" si="205"/>
        <v>90.353746727101623</v>
      </c>
      <c r="I4401" s="24">
        <v>187.3</v>
      </c>
      <c r="J4401" s="19">
        <f t="shared" si="206"/>
        <v>184.75171137539451</v>
      </c>
    </row>
    <row r="4402" spans="1:10" x14ac:dyDescent="0.25">
      <c r="A4402" s="3">
        <v>2039</v>
      </c>
      <c r="B4402" s="3">
        <v>6</v>
      </c>
      <c r="C4402" s="4">
        <v>7</v>
      </c>
      <c r="D4402" s="20">
        <f>INDEX('Prom Factor Mensual Hora 0,5'!$B$5:$N$28,MATCH('Casos CMg'!$C4402,'Prom Factor Mensual Hora 0,5'!$A$5:$A$28,0),MATCH('Casos CMg'!$B4402,'Prom Factor Mensual Hora 0,5'!$B$4:$M$4,0))</f>
        <v>0.9863876184541982</v>
      </c>
      <c r="E4402" s="24">
        <v>132.1</v>
      </c>
      <c r="F4402" s="19">
        <f t="shared" si="204"/>
        <v>130.30180439779957</v>
      </c>
      <c r="G4402" s="24">
        <v>88.2</v>
      </c>
      <c r="H4402" s="19">
        <f t="shared" si="205"/>
        <v>86.999387947660281</v>
      </c>
      <c r="I4402" s="24">
        <v>180.1</v>
      </c>
      <c r="J4402" s="19">
        <f t="shared" si="206"/>
        <v>177.64841008360108</v>
      </c>
    </row>
    <row r="4403" spans="1:10" x14ac:dyDescent="0.25">
      <c r="A4403" s="3">
        <v>2039</v>
      </c>
      <c r="B4403" s="3">
        <v>6</v>
      </c>
      <c r="C4403" s="4">
        <v>8</v>
      </c>
      <c r="D4403" s="20">
        <f>INDEX('Prom Factor Mensual Hora 0,5'!$B$5:$N$28,MATCH('Casos CMg'!$C4403,'Prom Factor Mensual Hora 0,5'!$A$5:$A$28,0),MATCH('Casos CMg'!$B4403,'Prom Factor Mensual Hora 0,5'!$B$4:$M$4,0))</f>
        <v>0.98638005124186656</v>
      </c>
      <c r="E4403" s="24">
        <v>58.1</v>
      </c>
      <c r="F4403" s="19">
        <f t="shared" si="204"/>
        <v>57.308680977152449</v>
      </c>
      <c r="G4403" s="24">
        <v>31.9</v>
      </c>
      <c r="H4403" s="19">
        <f t="shared" si="205"/>
        <v>31.465523634615543</v>
      </c>
      <c r="I4403" s="24">
        <v>77.400000000000006</v>
      </c>
      <c r="J4403" s="19">
        <f t="shared" si="206"/>
        <v>76.345815966120483</v>
      </c>
    </row>
    <row r="4404" spans="1:10" x14ac:dyDescent="0.25">
      <c r="A4404" s="3">
        <v>2039</v>
      </c>
      <c r="B4404" s="3">
        <v>6</v>
      </c>
      <c r="C4404" s="4">
        <v>9</v>
      </c>
      <c r="D4404" s="20">
        <f>INDEX('Prom Factor Mensual Hora 0,5'!$B$5:$N$28,MATCH('Casos CMg'!$C4404,'Prom Factor Mensual Hora 0,5'!$A$5:$A$28,0),MATCH('Casos CMg'!$B4404,'Prom Factor Mensual Hora 0,5'!$B$4:$M$4,0))</f>
        <v>0.98548800983053775</v>
      </c>
      <c r="E4404" s="24">
        <v>58.2</v>
      </c>
      <c r="F4404" s="19">
        <f t="shared" si="204"/>
        <v>57.355402172137296</v>
      </c>
      <c r="G4404" s="24">
        <v>31.8</v>
      </c>
      <c r="H4404" s="19">
        <f t="shared" si="205"/>
        <v>31.338518712611101</v>
      </c>
      <c r="I4404" s="24">
        <v>75</v>
      </c>
      <c r="J4404" s="19">
        <f t="shared" si="206"/>
        <v>73.911600737290328</v>
      </c>
    </row>
    <row r="4405" spans="1:10" x14ac:dyDescent="0.25">
      <c r="A4405" s="3">
        <v>2039</v>
      </c>
      <c r="B4405" s="3">
        <v>6</v>
      </c>
      <c r="C4405" s="4">
        <v>10</v>
      </c>
      <c r="D4405" s="20">
        <f>INDEX('Prom Factor Mensual Hora 0,5'!$B$5:$N$28,MATCH('Casos CMg'!$C4405,'Prom Factor Mensual Hora 0,5'!$A$5:$A$28,0),MATCH('Casos CMg'!$B4405,'Prom Factor Mensual Hora 0,5'!$B$4:$M$4,0))</f>
        <v>0.993865878519539</v>
      </c>
      <c r="E4405" s="24">
        <v>63.3</v>
      </c>
      <c r="F4405" s="19">
        <f t="shared" si="204"/>
        <v>62.911710110286819</v>
      </c>
      <c r="G4405" s="24">
        <v>33.9</v>
      </c>
      <c r="H4405" s="19">
        <f t="shared" si="205"/>
        <v>33.69205328181237</v>
      </c>
      <c r="I4405" s="24">
        <v>82.5</v>
      </c>
      <c r="J4405" s="19">
        <f t="shared" si="206"/>
        <v>81.993934977861969</v>
      </c>
    </row>
    <row r="4406" spans="1:10" x14ac:dyDescent="0.25">
      <c r="A4406" s="3">
        <v>2039</v>
      </c>
      <c r="B4406" s="3">
        <v>6</v>
      </c>
      <c r="C4406" s="4">
        <v>11</v>
      </c>
      <c r="D4406" s="20">
        <f>INDEX('Prom Factor Mensual Hora 0,5'!$B$5:$N$28,MATCH('Casos CMg'!$C4406,'Prom Factor Mensual Hora 0,5'!$A$5:$A$28,0),MATCH('Casos CMg'!$B4406,'Prom Factor Mensual Hora 0,5'!$B$4:$M$4,0))</f>
        <v>0.99284819505386168</v>
      </c>
      <c r="E4406" s="24">
        <v>63.3</v>
      </c>
      <c r="F4406" s="19">
        <f t="shared" si="204"/>
        <v>62.847290746909444</v>
      </c>
      <c r="G4406" s="24">
        <v>33.9</v>
      </c>
      <c r="H4406" s="19">
        <f t="shared" si="205"/>
        <v>33.657553812325908</v>
      </c>
      <c r="I4406" s="24">
        <v>82.5</v>
      </c>
      <c r="J4406" s="19">
        <f t="shared" si="206"/>
        <v>81.909976091943591</v>
      </c>
    </row>
    <row r="4407" spans="1:10" x14ac:dyDescent="0.25">
      <c r="A4407" s="3">
        <v>2039</v>
      </c>
      <c r="B4407" s="3">
        <v>6</v>
      </c>
      <c r="C4407" s="4">
        <v>12</v>
      </c>
      <c r="D4407" s="20">
        <f>INDEX('Prom Factor Mensual Hora 0,5'!$B$5:$N$28,MATCH('Casos CMg'!$C4407,'Prom Factor Mensual Hora 0,5'!$A$5:$A$28,0),MATCH('Casos CMg'!$B4407,'Prom Factor Mensual Hora 0,5'!$B$4:$M$4,0))</f>
        <v>0.9914248631160717</v>
      </c>
      <c r="E4407" s="24">
        <v>63.3</v>
      </c>
      <c r="F4407" s="19">
        <f t="shared" si="204"/>
        <v>62.757193835247335</v>
      </c>
      <c r="G4407" s="24">
        <v>33.9</v>
      </c>
      <c r="H4407" s="19">
        <f t="shared" si="205"/>
        <v>33.60930285963483</v>
      </c>
      <c r="I4407" s="24">
        <v>82.5</v>
      </c>
      <c r="J4407" s="19">
        <f t="shared" si="206"/>
        <v>81.792551207075917</v>
      </c>
    </row>
    <row r="4408" spans="1:10" x14ac:dyDescent="0.25">
      <c r="A4408" s="3">
        <v>2039</v>
      </c>
      <c r="B4408" s="3">
        <v>6</v>
      </c>
      <c r="C4408" s="4">
        <v>13</v>
      </c>
      <c r="D4408" s="20">
        <f>INDEX('Prom Factor Mensual Hora 0,5'!$B$5:$N$28,MATCH('Casos CMg'!$C4408,'Prom Factor Mensual Hora 0,5'!$A$5:$A$28,0),MATCH('Casos CMg'!$B4408,'Prom Factor Mensual Hora 0,5'!$B$4:$M$4,0))</f>
        <v>0.99178935952034109</v>
      </c>
      <c r="E4408" s="24">
        <v>63.3</v>
      </c>
      <c r="F4408" s="19">
        <f t="shared" si="204"/>
        <v>62.780266457637588</v>
      </c>
      <c r="G4408" s="24">
        <v>33.9</v>
      </c>
      <c r="H4408" s="19">
        <f t="shared" si="205"/>
        <v>33.621659287739561</v>
      </c>
      <c r="I4408" s="24">
        <v>82.5</v>
      </c>
      <c r="J4408" s="19">
        <f t="shared" si="206"/>
        <v>81.822622160428139</v>
      </c>
    </row>
    <row r="4409" spans="1:10" x14ac:dyDescent="0.25">
      <c r="A4409" s="3">
        <v>2039</v>
      </c>
      <c r="B4409" s="3">
        <v>6</v>
      </c>
      <c r="C4409" s="4">
        <v>14</v>
      </c>
      <c r="D4409" s="20">
        <f>INDEX('Prom Factor Mensual Hora 0,5'!$B$5:$N$28,MATCH('Casos CMg'!$C4409,'Prom Factor Mensual Hora 0,5'!$A$5:$A$28,0),MATCH('Casos CMg'!$B4409,'Prom Factor Mensual Hora 0,5'!$B$4:$M$4,0))</f>
        <v>0.99256055710626823</v>
      </c>
      <c r="E4409" s="24">
        <v>63.3</v>
      </c>
      <c r="F4409" s="19">
        <f t="shared" si="204"/>
        <v>62.829083264826778</v>
      </c>
      <c r="G4409" s="24">
        <v>33.9</v>
      </c>
      <c r="H4409" s="19">
        <f t="shared" si="205"/>
        <v>33.647802885902493</v>
      </c>
      <c r="I4409" s="24">
        <v>82.5</v>
      </c>
      <c r="J4409" s="19">
        <f t="shared" si="206"/>
        <v>81.886245961267122</v>
      </c>
    </row>
    <row r="4410" spans="1:10" x14ac:dyDescent="0.25">
      <c r="A4410" s="3">
        <v>2039</v>
      </c>
      <c r="B4410" s="3">
        <v>6</v>
      </c>
      <c r="C4410" s="4">
        <v>15</v>
      </c>
      <c r="D4410" s="20">
        <f>INDEX('Prom Factor Mensual Hora 0,5'!$B$5:$N$28,MATCH('Casos CMg'!$C4410,'Prom Factor Mensual Hora 0,5'!$A$5:$A$28,0),MATCH('Casos CMg'!$B4410,'Prom Factor Mensual Hora 0,5'!$B$4:$M$4,0))</f>
        <v>0.99507813610215257</v>
      </c>
      <c r="E4410" s="24">
        <v>63.3</v>
      </c>
      <c r="F4410" s="19">
        <f t="shared" si="204"/>
        <v>62.988446015266256</v>
      </c>
      <c r="G4410" s="24">
        <v>33.9</v>
      </c>
      <c r="H4410" s="19">
        <f t="shared" si="205"/>
        <v>33.733148813862968</v>
      </c>
      <c r="I4410" s="24">
        <v>82.5</v>
      </c>
      <c r="J4410" s="19">
        <f t="shared" si="206"/>
        <v>82.093946228427583</v>
      </c>
    </row>
    <row r="4411" spans="1:10" x14ac:dyDescent="0.25">
      <c r="A4411" s="3">
        <v>2039</v>
      </c>
      <c r="B4411" s="3">
        <v>6</v>
      </c>
      <c r="C4411" s="4">
        <v>16</v>
      </c>
      <c r="D4411" s="20">
        <f>INDEX('Prom Factor Mensual Hora 0,5'!$B$5:$N$28,MATCH('Casos CMg'!$C4411,'Prom Factor Mensual Hora 0,5'!$A$5:$A$28,0),MATCH('Casos CMg'!$B4411,'Prom Factor Mensual Hora 0,5'!$B$4:$M$4,0))</f>
        <v>0.99616175970310994</v>
      </c>
      <c r="E4411" s="24">
        <v>63.3</v>
      </c>
      <c r="F4411" s="19">
        <f t="shared" si="204"/>
        <v>63.057039389206857</v>
      </c>
      <c r="G4411" s="24">
        <v>33.9</v>
      </c>
      <c r="H4411" s="19">
        <f t="shared" si="205"/>
        <v>33.769883653935423</v>
      </c>
      <c r="I4411" s="24">
        <v>82.5</v>
      </c>
      <c r="J4411" s="19">
        <f t="shared" si="206"/>
        <v>82.183345175506574</v>
      </c>
    </row>
    <row r="4412" spans="1:10" x14ac:dyDescent="0.25">
      <c r="A4412" s="3">
        <v>2039</v>
      </c>
      <c r="B4412" s="3">
        <v>6</v>
      </c>
      <c r="C4412" s="4">
        <v>17</v>
      </c>
      <c r="D4412" s="20">
        <f>INDEX('Prom Factor Mensual Hora 0,5'!$B$5:$N$28,MATCH('Casos CMg'!$C4412,'Prom Factor Mensual Hora 0,5'!$A$5:$A$28,0),MATCH('Casos CMg'!$B4412,'Prom Factor Mensual Hora 0,5'!$B$4:$M$4,0))</f>
        <v>0.98677413471523112</v>
      </c>
      <c r="E4412" s="24">
        <v>63.3</v>
      </c>
      <c r="F4412" s="19">
        <f t="shared" si="204"/>
        <v>62.462802727474127</v>
      </c>
      <c r="G4412" s="24">
        <v>33.9</v>
      </c>
      <c r="H4412" s="19">
        <f t="shared" si="205"/>
        <v>33.451643166846331</v>
      </c>
      <c r="I4412" s="24">
        <v>83.1</v>
      </c>
      <c r="J4412" s="19">
        <f t="shared" si="206"/>
        <v>82.000930594835694</v>
      </c>
    </row>
    <row r="4413" spans="1:10" x14ac:dyDescent="0.25">
      <c r="A4413" s="3">
        <v>2039</v>
      </c>
      <c r="B4413" s="3">
        <v>6</v>
      </c>
      <c r="C4413" s="4">
        <v>18</v>
      </c>
      <c r="D4413" s="20">
        <f>INDEX('Prom Factor Mensual Hora 0,5'!$B$5:$N$28,MATCH('Casos CMg'!$C4413,'Prom Factor Mensual Hora 0,5'!$A$5:$A$28,0),MATCH('Casos CMg'!$B4413,'Prom Factor Mensual Hora 0,5'!$B$4:$M$4,0))</f>
        <v>0.98386636296103425</v>
      </c>
      <c r="E4413" s="24">
        <v>130.1</v>
      </c>
      <c r="F4413" s="19">
        <f t="shared" si="204"/>
        <v>128.00101382123054</v>
      </c>
      <c r="G4413" s="24">
        <v>87</v>
      </c>
      <c r="H4413" s="19">
        <f t="shared" si="205"/>
        <v>85.596373577609981</v>
      </c>
      <c r="I4413" s="24">
        <v>177.5</v>
      </c>
      <c r="J4413" s="19">
        <f t="shared" si="206"/>
        <v>174.63627942558358</v>
      </c>
    </row>
    <row r="4414" spans="1:10" x14ac:dyDescent="0.25">
      <c r="A4414" s="3">
        <v>2039</v>
      </c>
      <c r="B4414" s="3">
        <v>6</v>
      </c>
      <c r="C4414" s="4">
        <v>19</v>
      </c>
      <c r="D4414" s="20">
        <f>INDEX('Prom Factor Mensual Hora 0,5'!$B$5:$N$28,MATCH('Casos CMg'!$C4414,'Prom Factor Mensual Hora 0,5'!$A$5:$A$28,0),MATCH('Casos CMg'!$B4414,'Prom Factor Mensual Hora 0,5'!$B$4:$M$4,0))</f>
        <v>0.98300511661918799</v>
      </c>
      <c r="E4414" s="24">
        <v>130.1</v>
      </c>
      <c r="F4414" s="19">
        <f t="shared" si="204"/>
        <v>127.88896567215635</v>
      </c>
      <c r="G4414" s="24">
        <v>87</v>
      </c>
      <c r="H4414" s="19">
        <f t="shared" si="205"/>
        <v>85.52144514586935</v>
      </c>
      <c r="I4414" s="24">
        <v>177.5</v>
      </c>
      <c r="J4414" s="19">
        <f t="shared" si="206"/>
        <v>174.48340819990588</v>
      </c>
    </row>
    <row r="4415" spans="1:10" x14ac:dyDescent="0.25">
      <c r="A4415" s="3">
        <v>2039</v>
      </c>
      <c r="B4415" s="3">
        <v>6</v>
      </c>
      <c r="C4415" s="4">
        <v>20</v>
      </c>
      <c r="D4415" s="20">
        <f>INDEX('Prom Factor Mensual Hora 0,5'!$B$5:$N$28,MATCH('Casos CMg'!$C4415,'Prom Factor Mensual Hora 0,5'!$A$5:$A$28,0),MATCH('Casos CMg'!$B4415,'Prom Factor Mensual Hora 0,5'!$B$4:$M$4,0))</f>
        <v>0.98300510332116431</v>
      </c>
      <c r="E4415" s="24">
        <v>130.1</v>
      </c>
      <c r="F4415" s="19">
        <f t="shared" si="204"/>
        <v>127.88896394208346</v>
      </c>
      <c r="G4415" s="24">
        <v>87</v>
      </c>
      <c r="H4415" s="19">
        <f t="shared" si="205"/>
        <v>85.5214439889413</v>
      </c>
      <c r="I4415" s="24">
        <v>177.5</v>
      </c>
      <c r="J4415" s="19">
        <f t="shared" si="206"/>
        <v>174.48340583950667</v>
      </c>
    </row>
    <row r="4416" spans="1:10" x14ac:dyDescent="0.25">
      <c r="A4416" s="3">
        <v>2039</v>
      </c>
      <c r="B4416" s="3">
        <v>6</v>
      </c>
      <c r="C4416" s="4">
        <v>21</v>
      </c>
      <c r="D4416" s="20">
        <f>INDEX('Prom Factor Mensual Hora 0,5'!$B$5:$N$28,MATCH('Casos CMg'!$C4416,'Prom Factor Mensual Hora 0,5'!$A$5:$A$28,0),MATCH('Casos CMg'!$B4416,'Prom Factor Mensual Hora 0,5'!$B$4:$M$4,0))</f>
        <v>0.98301079280443726</v>
      </c>
      <c r="E4416" s="24">
        <v>130.1</v>
      </c>
      <c r="F4416" s="19">
        <f t="shared" si="204"/>
        <v>127.88970414385729</v>
      </c>
      <c r="G4416" s="24">
        <v>87</v>
      </c>
      <c r="H4416" s="19">
        <f t="shared" si="205"/>
        <v>85.521938973986039</v>
      </c>
      <c r="I4416" s="24">
        <v>177.5</v>
      </c>
      <c r="J4416" s="19">
        <f t="shared" si="206"/>
        <v>174.48441572278762</v>
      </c>
    </row>
    <row r="4417" spans="1:10" x14ac:dyDescent="0.25">
      <c r="A4417" s="3">
        <v>2039</v>
      </c>
      <c r="B4417" s="3">
        <v>6</v>
      </c>
      <c r="C4417" s="4">
        <v>22</v>
      </c>
      <c r="D4417" s="20">
        <f>INDEX('Prom Factor Mensual Hora 0,5'!$B$5:$N$28,MATCH('Casos CMg'!$C4417,'Prom Factor Mensual Hora 0,5'!$A$5:$A$28,0),MATCH('Casos CMg'!$B4417,'Prom Factor Mensual Hora 0,5'!$B$4:$M$4,0))</f>
        <v>0.98301268311328616</v>
      </c>
      <c r="E4417" s="24">
        <v>130.1</v>
      </c>
      <c r="F4417" s="19">
        <f t="shared" si="204"/>
        <v>127.88995007303852</v>
      </c>
      <c r="G4417" s="24">
        <v>87</v>
      </c>
      <c r="H4417" s="19">
        <f t="shared" si="205"/>
        <v>85.522103430855893</v>
      </c>
      <c r="I4417" s="24">
        <v>177.5</v>
      </c>
      <c r="J4417" s="19">
        <f t="shared" si="206"/>
        <v>174.48475125260831</v>
      </c>
    </row>
    <row r="4418" spans="1:10" x14ac:dyDescent="0.25">
      <c r="A4418" s="3">
        <v>2039</v>
      </c>
      <c r="B4418" s="3">
        <v>6</v>
      </c>
      <c r="C4418" s="4">
        <v>23</v>
      </c>
      <c r="D4418" s="20">
        <f>INDEX('Prom Factor Mensual Hora 0,5'!$B$5:$N$28,MATCH('Casos CMg'!$C4418,'Prom Factor Mensual Hora 0,5'!$A$5:$A$28,0),MATCH('Casos CMg'!$B4418,'Prom Factor Mensual Hora 0,5'!$B$4:$M$4,0))</f>
        <v>0.9830108298515885</v>
      </c>
      <c r="E4418" s="24">
        <v>131.1</v>
      </c>
      <c r="F4418" s="19">
        <f t="shared" si="204"/>
        <v>128.87271979354324</v>
      </c>
      <c r="G4418" s="24">
        <v>87.6</v>
      </c>
      <c r="H4418" s="19">
        <f t="shared" si="205"/>
        <v>86.11174869499915</v>
      </c>
      <c r="I4418" s="24">
        <v>178.8</v>
      </c>
      <c r="J4418" s="19">
        <f t="shared" si="206"/>
        <v>175.76233637746404</v>
      </c>
    </row>
    <row r="4419" spans="1:10" x14ac:dyDescent="0.25">
      <c r="A4419" s="3">
        <v>2039</v>
      </c>
      <c r="B4419" s="3">
        <v>7</v>
      </c>
      <c r="C4419" s="4">
        <v>0</v>
      </c>
      <c r="D4419" s="20">
        <f>INDEX('Prom Factor Mensual Hora 0,5'!$B$5:$N$28,MATCH('Casos CMg'!$C4419,'Prom Factor Mensual Hora 0,5'!$A$5:$A$28,0),MATCH('Casos CMg'!$B4419,'Prom Factor Mensual Hora 0,5'!$B$4:$M$4,0))</f>
        <v>0.98612255996567821</v>
      </c>
      <c r="E4419" s="24">
        <v>135.9</v>
      </c>
      <c r="F4419" s="19">
        <f t="shared" si="204"/>
        <v>134.01405589933569</v>
      </c>
      <c r="G4419" s="24">
        <v>91.1</v>
      </c>
      <c r="H4419" s="19">
        <f t="shared" si="205"/>
        <v>89.835765212873284</v>
      </c>
      <c r="I4419" s="24">
        <v>188.5</v>
      </c>
      <c r="J4419" s="19">
        <f t="shared" si="206"/>
        <v>185.88410255353034</v>
      </c>
    </row>
    <row r="4420" spans="1:10" x14ac:dyDescent="0.25">
      <c r="A4420" s="3">
        <v>2039</v>
      </c>
      <c r="B4420" s="3">
        <v>7</v>
      </c>
      <c r="C4420" s="4">
        <v>1</v>
      </c>
      <c r="D4420" s="20">
        <f>INDEX('Prom Factor Mensual Hora 0,5'!$B$5:$N$28,MATCH('Casos CMg'!$C4420,'Prom Factor Mensual Hora 0,5'!$A$5:$A$28,0),MATCH('Casos CMg'!$B4420,'Prom Factor Mensual Hora 0,5'!$B$4:$M$4,0))</f>
        <v>0.98992346438090806</v>
      </c>
      <c r="E4420" s="24">
        <v>136.30000000000001</v>
      </c>
      <c r="F4420" s="19">
        <f t="shared" ref="F4420:F4483" si="207">$E4420*$D4420</f>
        <v>134.92656819511777</v>
      </c>
      <c r="G4420" s="24">
        <v>91.3</v>
      </c>
      <c r="H4420" s="19">
        <f t="shared" ref="H4420:H4483" si="208">$G4420*$D4420</f>
        <v>90.380012297976904</v>
      </c>
      <c r="I4420" s="24">
        <v>188.7</v>
      </c>
      <c r="J4420" s="19">
        <f t="shared" ref="J4420:J4483" si="209">$I4420*$D4420</f>
        <v>186.79855772867734</v>
      </c>
    </row>
    <row r="4421" spans="1:10" x14ac:dyDescent="0.25">
      <c r="A4421" s="3">
        <v>2039</v>
      </c>
      <c r="B4421" s="3">
        <v>7</v>
      </c>
      <c r="C4421" s="4">
        <v>2</v>
      </c>
      <c r="D4421" s="20">
        <f>INDEX('Prom Factor Mensual Hora 0,5'!$B$5:$N$28,MATCH('Casos CMg'!$C4421,'Prom Factor Mensual Hora 0,5'!$A$5:$A$28,0),MATCH('Casos CMg'!$B4421,'Prom Factor Mensual Hora 0,5'!$B$4:$M$4,0))</f>
        <v>0.98992225097907161</v>
      </c>
      <c r="E4421" s="24">
        <v>136.30000000000001</v>
      </c>
      <c r="F4421" s="19">
        <f t="shared" si="207"/>
        <v>134.92640280844748</v>
      </c>
      <c r="G4421" s="24">
        <v>91.3</v>
      </c>
      <c r="H4421" s="19">
        <f t="shared" si="208"/>
        <v>90.379901514389232</v>
      </c>
      <c r="I4421" s="24">
        <v>188.7</v>
      </c>
      <c r="J4421" s="19">
        <f t="shared" si="209"/>
        <v>186.7983287597508</v>
      </c>
    </row>
    <row r="4422" spans="1:10" x14ac:dyDescent="0.25">
      <c r="A4422" s="3">
        <v>2039</v>
      </c>
      <c r="B4422" s="3">
        <v>7</v>
      </c>
      <c r="C4422" s="4">
        <v>3</v>
      </c>
      <c r="D4422" s="20">
        <f>INDEX('Prom Factor Mensual Hora 0,5'!$B$5:$N$28,MATCH('Casos CMg'!$C4422,'Prom Factor Mensual Hora 0,5'!$A$5:$A$28,0),MATCH('Casos CMg'!$B4422,'Prom Factor Mensual Hora 0,5'!$B$4:$M$4,0))</f>
        <v>0.98990643398585787</v>
      </c>
      <c r="E4422" s="24">
        <v>136.30000000000001</v>
      </c>
      <c r="F4422" s="19">
        <f t="shared" si="207"/>
        <v>134.92424695227243</v>
      </c>
      <c r="G4422" s="24">
        <v>91.3</v>
      </c>
      <c r="H4422" s="19">
        <f t="shared" si="208"/>
        <v>90.378457422908824</v>
      </c>
      <c r="I4422" s="24">
        <v>188.7</v>
      </c>
      <c r="J4422" s="19">
        <f t="shared" si="209"/>
        <v>186.79534409313138</v>
      </c>
    </row>
    <row r="4423" spans="1:10" x14ac:dyDescent="0.25">
      <c r="A4423" s="3">
        <v>2039</v>
      </c>
      <c r="B4423" s="3">
        <v>7</v>
      </c>
      <c r="C4423" s="4">
        <v>4</v>
      </c>
      <c r="D4423" s="20">
        <f>INDEX('Prom Factor Mensual Hora 0,5'!$B$5:$N$28,MATCH('Casos CMg'!$C4423,'Prom Factor Mensual Hora 0,5'!$A$5:$A$28,0),MATCH('Casos CMg'!$B4423,'Prom Factor Mensual Hora 0,5'!$B$4:$M$4,0))</f>
        <v>0.98991771228388792</v>
      </c>
      <c r="E4423" s="24">
        <v>136.30000000000001</v>
      </c>
      <c r="F4423" s="19">
        <f t="shared" si="207"/>
        <v>134.92578418429395</v>
      </c>
      <c r="G4423" s="24">
        <v>91.3</v>
      </c>
      <c r="H4423" s="19">
        <f t="shared" si="208"/>
        <v>90.379487131518971</v>
      </c>
      <c r="I4423" s="24">
        <v>188.7</v>
      </c>
      <c r="J4423" s="19">
        <f t="shared" si="209"/>
        <v>186.79747230796963</v>
      </c>
    </row>
    <row r="4424" spans="1:10" x14ac:dyDescent="0.25">
      <c r="A4424" s="3">
        <v>2039</v>
      </c>
      <c r="B4424" s="3">
        <v>7</v>
      </c>
      <c r="C4424" s="4">
        <v>5</v>
      </c>
      <c r="D4424" s="20">
        <f>INDEX('Prom Factor Mensual Hora 0,5'!$B$5:$N$28,MATCH('Casos CMg'!$C4424,'Prom Factor Mensual Hora 0,5'!$A$5:$A$28,0),MATCH('Casos CMg'!$B4424,'Prom Factor Mensual Hora 0,5'!$B$4:$M$4,0))</f>
        <v>0.98990691722742752</v>
      </c>
      <c r="E4424" s="24">
        <v>136.30000000000001</v>
      </c>
      <c r="F4424" s="19">
        <f t="shared" si="207"/>
        <v>134.92431281809837</v>
      </c>
      <c r="G4424" s="24">
        <v>91.3</v>
      </c>
      <c r="H4424" s="19">
        <f t="shared" si="208"/>
        <v>90.378501542864129</v>
      </c>
      <c r="I4424" s="24">
        <v>188.7</v>
      </c>
      <c r="J4424" s="19">
        <f t="shared" si="209"/>
        <v>186.79543528081555</v>
      </c>
    </row>
    <row r="4425" spans="1:10" x14ac:dyDescent="0.25">
      <c r="A4425" s="3">
        <v>2039</v>
      </c>
      <c r="B4425" s="3">
        <v>7</v>
      </c>
      <c r="C4425" s="4">
        <v>6</v>
      </c>
      <c r="D4425" s="20">
        <f>INDEX('Prom Factor Mensual Hora 0,5'!$B$5:$N$28,MATCH('Casos CMg'!$C4425,'Prom Factor Mensual Hora 0,5'!$A$5:$A$28,0),MATCH('Casos CMg'!$B4425,'Prom Factor Mensual Hora 0,5'!$B$4:$M$4,0))</f>
        <v>0.98991646751101303</v>
      </c>
      <c r="E4425" s="24">
        <v>136.30000000000001</v>
      </c>
      <c r="F4425" s="19">
        <f t="shared" si="207"/>
        <v>134.9256145217511</v>
      </c>
      <c r="G4425" s="24">
        <v>91.3</v>
      </c>
      <c r="H4425" s="19">
        <f t="shared" si="208"/>
        <v>90.379373483755487</v>
      </c>
      <c r="I4425" s="24">
        <v>188.7</v>
      </c>
      <c r="J4425" s="19">
        <f t="shared" si="209"/>
        <v>186.79723741932816</v>
      </c>
    </row>
    <row r="4426" spans="1:10" x14ac:dyDescent="0.25">
      <c r="A4426" s="3">
        <v>2039</v>
      </c>
      <c r="B4426" s="3">
        <v>7</v>
      </c>
      <c r="C4426" s="4">
        <v>7</v>
      </c>
      <c r="D4426" s="20">
        <f>INDEX('Prom Factor Mensual Hora 0,5'!$B$5:$N$28,MATCH('Casos CMg'!$C4426,'Prom Factor Mensual Hora 0,5'!$A$5:$A$28,0),MATCH('Casos CMg'!$B4426,'Prom Factor Mensual Hora 0,5'!$B$4:$M$4,0))</f>
        <v>0.98993361363185739</v>
      </c>
      <c r="E4426" s="24">
        <v>135.4</v>
      </c>
      <c r="F4426" s="19">
        <f t="shared" si="207"/>
        <v>134.03701128575349</v>
      </c>
      <c r="G4426" s="24">
        <v>90.8</v>
      </c>
      <c r="H4426" s="19">
        <f t="shared" si="208"/>
        <v>89.885972117772653</v>
      </c>
      <c r="I4426" s="24">
        <v>188.2</v>
      </c>
      <c r="J4426" s="19">
        <f t="shared" si="209"/>
        <v>186.30550608551556</v>
      </c>
    </row>
    <row r="4427" spans="1:10" x14ac:dyDescent="0.25">
      <c r="A4427" s="3">
        <v>2039</v>
      </c>
      <c r="B4427" s="3">
        <v>7</v>
      </c>
      <c r="C4427" s="4">
        <v>8</v>
      </c>
      <c r="D4427" s="20">
        <f>INDEX('Prom Factor Mensual Hora 0,5'!$B$5:$N$28,MATCH('Casos CMg'!$C4427,'Prom Factor Mensual Hora 0,5'!$A$5:$A$28,0),MATCH('Casos CMg'!$B4427,'Prom Factor Mensual Hora 0,5'!$B$4:$M$4,0))</f>
        <v>0.98993175670468914</v>
      </c>
      <c r="E4427" s="24">
        <v>51</v>
      </c>
      <c r="F4427" s="19">
        <f t="shared" si="207"/>
        <v>50.486519591939143</v>
      </c>
      <c r="G4427" s="24">
        <v>27.1</v>
      </c>
      <c r="H4427" s="19">
        <f t="shared" si="208"/>
        <v>26.827150606697078</v>
      </c>
      <c r="I4427" s="24">
        <v>66.900000000000006</v>
      </c>
      <c r="J4427" s="19">
        <f t="shared" si="209"/>
        <v>66.226434523543702</v>
      </c>
    </row>
    <row r="4428" spans="1:10" x14ac:dyDescent="0.25">
      <c r="A4428" s="3">
        <v>2039</v>
      </c>
      <c r="B4428" s="3">
        <v>7</v>
      </c>
      <c r="C4428" s="4">
        <v>9</v>
      </c>
      <c r="D4428" s="20">
        <f>INDEX('Prom Factor Mensual Hora 0,5'!$B$5:$N$28,MATCH('Casos CMg'!$C4428,'Prom Factor Mensual Hora 0,5'!$A$5:$A$28,0),MATCH('Casos CMg'!$B4428,'Prom Factor Mensual Hora 0,5'!$B$4:$M$4,0))</f>
        <v>0.99031226014367979</v>
      </c>
      <c r="E4428" s="24">
        <v>56.7</v>
      </c>
      <c r="F4428" s="19">
        <f t="shared" si="207"/>
        <v>56.150705150146649</v>
      </c>
      <c r="G4428" s="24">
        <v>30.2</v>
      </c>
      <c r="H4428" s="19">
        <f t="shared" si="208"/>
        <v>29.907430256339129</v>
      </c>
      <c r="I4428" s="24">
        <v>72.7</v>
      </c>
      <c r="J4428" s="19">
        <f t="shared" si="209"/>
        <v>71.995701312445519</v>
      </c>
    </row>
    <row r="4429" spans="1:10" x14ac:dyDescent="0.25">
      <c r="A4429" s="3">
        <v>2039</v>
      </c>
      <c r="B4429" s="3">
        <v>7</v>
      </c>
      <c r="C4429" s="4">
        <v>10</v>
      </c>
      <c r="D4429" s="20">
        <f>INDEX('Prom Factor Mensual Hora 0,5'!$B$5:$N$28,MATCH('Casos CMg'!$C4429,'Prom Factor Mensual Hora 0,5'!$A$5:$A$28,0),MATCH('Casos CMg'!$B4429,'Prom Factor Mensual Hora 0,5'!$B$4:$M$4,0))</f>
        <v>0.99406143285401294</v>
      </c>
      <c r="E4429" s="24">
        <v>64.3</v>
      </c>
      <c r="F4429" s="19">
        <f t="shared" si="207"/>
        <v>63.918150132513027</v>
      </c>
      <c r="G4429" s="24">
        <v>33.5</v>
      </c>
      <c r="H4429" s="19">
        <f t="shared" si="208"/>
        <v>33.30105800060943</v>
      </c>
      <c r="I4429" s="24">
        <v>83.4</v>
      </c>
      <c r="J4429" s="19">
        <f t="shared" si="209"/>
        <v>82.904723500024687</v>
      </c>
    </row>
    <row r="4430" spans="1:10" x14ac:dyDescent="0.25">
      <c r="A4430" s="3">
        <v>2039</v>
      </c>
      <c r="B4430" s="3">
        <v>7</v>
      </c>
      <c r="C4430" s="4">
        <v>11</v>
      </c>
      <c r="D4430" s="20">
        <f>INDEX('Prom Factor Mensual Hora 0,5'!$B$5:$N$28,MATCH('Casos CMg'!$C4430,'Prom Factor Mensual Hora 0,5'!$A$5:$A$28,0),MATCH('Casos CMg'!$B4430,'Prom Factor Mensual Hora 0,5'!$B$4:$M$4,0))</f>
        <v>0.99462601136785644</v>
      </c>
      <c r="E4430" s="24">
        <v>64.3</v>
      </c>
      <c r="F4430" s="19">
        <f t="shared" si="207"/>
        <v>63.954452530953169</v>
      </c>
      <c r="G4430" s="24">
        <v>33.5</v>
      </c>
      <c r="H4430" s="19">
        <f t="shared" si="208"/>
        <v>33.319971380823191</v>
      </c>
      <c r="I4430" s="24">
        <v>83.4</v>
      </c>
      <c r="J4430" s="19">
        <f t="shared" si="209"/>
        <v>82.951809348079237</v>
      </c>
    </row>
    <row r="4431" spans="1:10" x14ac:dyDescent="0.25">
      <c r="A4431" s="3">
        <v>2039</v>
      </c>
      <c r="B4431" s="3">
        <v>7</v>
      </c>
      <c r="C4431" s="4">
        <v>12</v>
      </c>
      <c r="D4431" s="20">
        <f>INDEX('Prom Factor Mensual Hora 0,5'!$B$5:$N$28,MATCH('Casos CMg'!$C4431,'Prom Factor Mensual Hora 0,5'!$A$5:$A$28,0),MATCH('Casos CMg'!$B4431,'Prom Factor Mensual Hora 0,5'!$B$4:$M$4,0))</f>
        <v>0.99525231572068018</v>
      </c>
      <c r="E4431" s="24">
        <v>64.3</v>
      </c>
      <c r="F4431" s="19">
        <f t="shared" si="207"/>
        <v>63.99472390083973</v>
      </c>
      <c r="G4431" s="24">
        <v>33.5</v>
      </c>
      <c r="H4431" s="19">
        <f t="shared" si="208"/>
        <v>33.340952576642785</v>
      </c>
      <c r="I4431" s="24">
        <v>83.4</v>
      </c>
      <c r="J4431" s="19">
        <f t="shared" si="209"/>
        <v>83.004043131104737</v>
      </c>
    </row>
    <row r="4432" spans="1:10" x14ac:dyDescent="0.25">
      <c r="A4432" s="3">
        <v>2039</v>
      </c>
      <c r="B4432" s="3">
        <v>7</v>
      </c>
      <c r="C4432" s="4">
        <v>13</v>
      </c>
      <c r="D4432" s="20">
        <f>INDEX('Prom Factor Mensual Hora 0,5'!$B$5:$N$28,MATCH('Casos CMg'!$C4432,'Prom Factor Mensual Hora 0,5'!$A$5:$A$28,0),MATCH('Casos CMg'!$B4432,'Prom Factor Mensual Hora 0,5'!$B$4:$M$4,0))</f>
        <v>0.99634819884344916</v>
      </c>
      <c r="E4432" s="24">
        <v>64.3</v>
      </c>
      <c r="F4432" s="19">
        <f t="shared" si="207"/>
        <v>64.065189185633784</v>
      </c>
      <c r="G4432" s="24">
        <v>33.5</v>
      </c>
      <c r="H4432" s="19">
        <f t="shared" si="208"/>
        <v>33.377664661255544</v>
      </c>
      <c r="I4432" s="24">
        <v>83.4</v>
      </c>
      <c r="J4432" s="19">
        <f t="shared" si="209"/>
        <v>83.095439783543668</v>
      </c>
    </row>
    <row r="4433" spans="1:10" x14ac:dyDescent="0.25">
      <c r="A4433" s="3">
        <v>2039</v>
      </c>
      <c r="B4433" s="3">
        <v>7</v>
      </c>
      <c r="C4433" s="4">
        <v>14</v>
      </c>
      <c r="D4433" s="20">
        <f>INDEX('Prom Factor Mensual Hora 0,5'!$B$5:$N$28,MATCH('Casos CMg'!$C4433,'Prom Factor Mensual Hora 0,5'!$A$5:$A$28,0),MATCH('Casos CMg'!$B4433,'Prom Factor Mensual Hora 0,5'!$B$4:$M$4,0))</f>
        <v>0.99709857409915881</v>
      </c>
      <c r="E4433" s="24">
        <v>64.3</v>
      </c>
      <c r="F4433" s="19">
        <f t="shared" si="207"/>
        <v>64.113438314575902</v>
      </c>
      <c r="G4433" s="24">
        <v>33.5</v>
      </c>
      <c r="H4433" s="19">
        <f t="shared" si="208"/>
        <v>33.402802232321818</v>
      </c>
      <c r="I4433" s="24">
        <v>83.4</v>
      </c>
      <c r="J4433" s="19">
        <f t="shared" si="209"/>
        <v>83.158021079869854</v>
      </c>
    </row>
    <row r="4434" spans="1:10" x14ac:dyDescent="0.25">
      <c r="A4434" s="3">
        <v>2039</v>
      </c>
      <c r="B4434" s="3">
        <v>7</v>
      </c>
      <c r="C4434" s="4">
        <v>15</v>
      </c>
      <c r="D4434" s="20">
        <f>INDEX('Prom Factor Mensual Hora 0,5'!$B$5:$N$28,MATCH('Casos CMg'!$C4434,'Prom Factor Mensual Hora 0,5'!$A$5:$A$28,0),MATCH('Casos CMg'!$B4434,'Prom Factor Mensual Hora 0,5'!$B$4:$M$4,0))</f>
        <v>0.99732265239465379</v>
      </c>
      <c r="E4434" s="24">
        <v>64.3</v>
      </c>
      <c r="F4434" s="19">
        <f t="shared" si="207"/>
        <v>64.127846548976237</v>
      </c>
      <c r="G4434" s="24">
        <v>33.5</v>
      </c>
      <c r="H4434" s="19">
        <f t="shared" si="208"/>
        <v>33.410308855220904</v>
      </c>
      <c r="I4434" s="24">
        <v>83.4</v>
      </c>
      <c r="J4434" s="19">
        <f t="shared" si="209"/>
        <v>83.176709209714133</v>
      </c>
    </row>
    <row r="4435" spans="1:10" x14ac:dyDescent="0.25">
      <c r="A4435" s="3">
        <v>2039</v>
      </c>
      <c r="B4435" s="3">
        <v>7</v>
      </c>
      <c r="C4435" s="4">
        <v>16</v>
      </c>
      <c r="D4435" s="20">
        <f>INDEX('Prom Factor Mensual Hora 0,5'!$B$5:$N$28,MATCH('Casos CMg'!$C4435,'Prom Factor Mensual Hora 0,5'!$A$5:$A$28,0),MATCH('Casos CMg'!$B4435,'Prom Factor Mensual Hora 0,5'!$B$4:$M$4,0))</f>
        <v>0.99783350228290368</v>
      </c>
      <c r="E4435" s="24">
        <v>56.7</v>
      </c>
      <c r="F4435" s="19">
        <f t="shared" si="207"/>
        <v>56.577159579440639</v>
      </c>
      <c r="G4435" s="24">
        <v>30.2</v>
      </c>
      <c r="H4435" s="19">
        <f t="shared" si="208"/>
        <v>30.13457176894369</v>
      </c>
      <c r="I4435" s="24">
        <v>72.7</v>
      </c>
      <c r="J4435" s="19">
        <f t="shared" si="209"/>
        <v>72.542495615967098</v>
      </c>
    </row>
    <row r="4436" spans="1:10" x14ac:dyDescent="0.25">
      <c r="A4436" s="3">
        <v>2039</v>
      </c>
      <c r="B4436" s="3">
        <v>7</v>
      </c>
      <c r="C4436" s="4">
        <v>17</v>
      </c>
      <c r="D4436" s="20">
        <f>INDEX('Prom Factor Mensual Hora 0,5'!$B$5:$N$28,MATCH('Casos CMg'!$C4436,'Prom Factor Mensual Hora 0,5'!$A$5:$A$28,0),MATCH('Casos CMg'!$B4436,'Prom Factor Mensual Hora 0,5'!$B$4:$M$4,0))</f>
        <v>0.99228044339973509</v>
      </c>
      <c r="E4436" s="24">
        <v>59.8</v>
      </c>
      <c r="F4436" s="19">
        <f t="shared" si="207"/>
        <v>59.338370515304156</v>
      </c>
      <c r="G4436" s="24">
        <v>31.4</v>
      </c>
      <c r="H4436" s="19">
        <f t="shared" si="208"/>
        <v>31.157605922751682</v>
      </c>
      <c r="I4436" s="24">
        <v>77.400000000000006</v>
      </c>
      <c r="J4436" s="19">
        <f t="shared" si="209"/>
        <v>76.802506319139496</v>
      </c>
    </row>
    <row r="4437" spans="1:10" x14ac:dyDescent="0.25">
      <c r="A4437" s="3">
        <v>2039</v>
      </c>
      <c r="B4437" s="3">
        <v>7</v>
      </c>
      <c r="C4437" s="4">
        <v>18</v>
      </c>
      <c r="D4437" s="20">
        <f>INDEX('Prom Factor Mensual Hora 0,5'!$B$5:$N$28,MATCH('Casos CMg'!$C4437,'Prom Factor Mensual Hora 0,5'!$A$5:$A$28,0),MATCH('Casos CMg'!$B4437,'Prom Factor Mensual Hora 0,5'!$B$4:$M$4,0))</f>
        <v>0.98770812327471835</v>
      </c>
      <c r="E4437" s="24">
        <v>135</v>
      </c>
      <c r="F4437" s="19">
        <f t="shared" si="207"/>
        <v>133.34059664208698</v>
      </c>
      <c r="G4437" s="24">
        <v>90.6</v>
      </c>
      <c r="H4437" s="19">
        <f t="shared" si="208"/>
        <v>89.48635596868948</v>
      </c>
      <c r="I4437" s="24">
        <v>188</v>
      </c>
      <c r="J4437" s="19">
        <f t="shared" si="209"/>
        <v>185.68912717564706</v>
      </c>
    </row>
    <row r="4438" spans="1:10" x14ac:dyDescent="0.25">
      <c r="A4438" s="3">
        <v>2039</v>
      </c>
      <c r="B4438" s="3">
        <v>7</v>
      </c>
      <c r="C4438" s="4">
        <v>19</v>
      </c>
      <c r="D4438" s="20">
        <f>INDEX('Prom Factor Mensual Hora 0,5'!$B$5:$N$28,MATCH('Casos CMg'!$C4438,'Prom Factor Mensual Hora 0,5'!$A$5:$A$28,0),MATCH('Casos CMg'!$B4438,'Prom Factor Mensual Hora 0,5'!$B$4:$M$4,0))</f>
        <v>0.98605481116616356</v>
      </c>
      <c r="E4438" s="24">
        <v>135</v>
      </c>
      <c r="F4438" s="19">
        <f t="shared" si="207"/>
        <v>133.11739950743208</v>
      </c>
      <c r="G4438" s="24">
        <v>90.6</v>
      </c>
      <c r="H4438" s="19">
        <f t="shared" si="208"/>
        <v>89.336565891654416</v>
      </c>
      <c r="I4438" s="24">
        <v>188</v>
      </c>
      <c r="J4438" s="19">
        <f t="shared" si="209"/>
        <v>185.37830449923874</v>
      </c>
    </row>
    <row r="4439" spans="1:10" x14ac:dyDescent="0.25">
      <c r="A4439" s="3">
        <v>2039</v>
      </c>
      <c r="B4439" s="3">
        <v>7</v>
      </c>
      <c r="C4439" s="4">
        <v>20</v>
      </c>
      <c r="D4439" s="20">
        <f>INDEX('Prom Factor Mensual Hora 0,5'!$B$5:$N$28,MATCH('Casos CMg'!$C4439,'Prom Factor Mensual Hora 0,5'!$A$5:$A$28,0),MATCH('Casos CMg'!$B4439,'Prom Factor Mensual Hora 0,5'!$B$4:$M$4,0))</f>
        <v>0.98604688073082936</v>
      </c>
      <c r="E4439" s="24">
        <v>135</v>
      </c>
      <c r="F4439" s="19">
        <f t="shared" si="207"/>
        <v>133.11632889866198</v>
      </c>
      <c r="G4439" s="24">
        <v>90.6</v>
      </c>
      <c r="H4439" s="19">
        <f t="shared" si="208"/>
        <v>89.335847394213133</v>
      </c>
      <c r="I4439" s="24">
        <v>188</v>
      </c>
      <c r="J4439" s="19">
        <f t="shared" si="209"/>
        <v>185.37681357739592</v>
      </c>
    </row>
    <row r="4440" spans="1:10" x14ac:dyDescent="0.25">
      <c r="A4440" s="3">
        <v>2039</v>
      </c>
      <c r="B4440" s="3">
        <v>7</v>
      </c>
      <c r="C4440" s="4">
        <v>21</v>
      </c>
      <c r="D4440" s="20">
        <f>INDEX('Prom Factor Mensual Hora 0,5'!$B$5:$N$28,MATCH('Casos CMg'!$C4440,'Prom Factor Mensual Hora 0,5'!$A$5:$A$28,0),MATCH('Casos CMg'!$B4440,'Prom Factor Mensual Hora 0,5'!$B$4:$M$4,0))</f>
        <v>0.98605757354146761</v>
      </c>
      <c r="E4440" s="24">
        <v>135</v>
      </c>
      <c r="F4440" s="19">
        <f t="shared" si="207"/>
        <v>133.11777242809814</v>
      </c>
      <c r="G4440" s="24">
        <v>90.6</v>
      </c>
      <c r="H4440" s="19">
        <f t="shared" si="208"/>
        <v>89.336816162856962</v>
      </c>
      <c r="I4440" s="24">
        <v>188</v>
      </c>
      <c r="J4440" s="19">
        <f t="shared" si="209"/>
        <v>185.37882382579591</v>
      </c>
    </row>
    <row r="4441" spans="1:10" x14ac:dyDescent="0.25">
      <c r="A4441" s="3">
        <v>2039</v>
      </c>
      <c r="B4441" s="3">
        <v>7</v>
      </c>
      <c r="C4441" s="4">
        <v>22</v>
      </c>
      <c r="D4441" s="20">
        <f>INDEX('Prom Factor Mensual Hora 0,5'!$B$5:$N$28,MATCH('Casos CMg'!$C4441,'Prom Factor Mensual Hora 0,5'!$A$5:$A$28,0),MATCH('Casos CMg'!$B4441,'Prom Factor Mensual Hora 0,5'!$B$4:$M$4,0))</f>
        <v>0.98605875198966175</v>
      </c>
      <c r="E4441" s="24">
        <v>135</v>
      </c>
      <c r="F4441" s="19">
        <f t="shared" si="207"/>
        <v>133.11793151860434</v>
      </c>
      <c r="G4441" s="24">
        <v>90.6</v>
      </c>
      <c r="H4441" s="19">
        <f t="shared" si="208"/>
        <v>89.336922930263356</v>
      </c>
      <c r="I4441" s="24">
        <v>188</v>
      </c>
      <c r="J4441" s="19">
        <f t="shared" si="209"/>
        <v>185.3790453740564</v>
      </c>
    </row>
    <row r="4442" spans="1:10" x14ac:dyDescent="0.25">
      <c r="A4442" s="3">
        <v>2039</v>
      </c>
      <c r="B4442" s="3">
        <v>7</v>
      </c>
      <c r="C4442" s="4">
        <v>23</v>
      </c>
      <c r="D4442" s="20">
        <f>INDEX('Prom Factor Mensual Hora 0,5'!$B$5:$N$28,MATCH('Casos CMg'!$C4442,'Prom Factor Mensual Hora 0,5'!$A$5:$A$28,0),MATCH('Casos CMg'!$B4442,'Prom Factor Mensual Hora 0,5'!$B$4:$M$4,0))</f>
        <v>0.98605336058308257</v>
      </c>
      <c r="E4442" s="24">
        <v>135</v>
      </c>
      <c r="F4442" s="19">
        <f t="shared" si="207"/>
        <v>133.11720367871615</v>
      </c>
      <c r="G4442" s="24">
        <v>90.6</v>
      </c>
      <c r="H4442" s="19">
        <f t="shared" si="208"/>
        <v>89.336434468827278</v>
      </c>
      <c r="I4442" s="24">
        <v>188</v>
      </c>
      <c r="J4442" s="19">
        <f t="shared" si="209"/>
        <v>185.37803178961951</v>
      </c>
    </row>
    <row r="4443" spans="1:10" x14ac:dyDescent="0.25">
      <c r="A4443" s="3">
        <v>2039</v>
      </c>
      <c r="B4443" s="3">
        <v>8</v>
      </c>
      <c r="C4443" s="4">
        <v>0</v>
      </c>
      <c r="D4443" s="20">
        <f>INDEX('Prom Factor Mensual Hora 0,5'!$B$5:$N$28,MATCH('Casos CMg'!$C4443,'Prom Factor Mensual Hora 0,5'!$A$5:$A$28,0),MATCH('Casos CMg'!$B4443,'Prom Factor Mensual Hora 0,5'!$B$4:$M$4,0))</f>
        <v>0.98676244537879698</v>
      </c>
      <c r="E4443" s="24">
        <v>113.3</v>
      </c>
      <c r="F4443" s="19">
        <f t="shared" si="207"/>
        <v>111.80018506141769</v>
      </c>
      <c r="G4443" s="24">
        <v>62.1</v>
      </c>
      <c r="H4443" s="19">
        <f t="shared" si="208"/>
        <v>61.277947858023296</v>
      </c>
      <c r="I4443" s="24">
        <v>150.5</v>
      </c>
      <c r="J4443" s="19">
        <f t="shared" si="209"/>
        <v>148.50774802950895</v>
      </c>
    </row>
    <row r="4444" spans="1:10" x14ac:dyDescent="0.25">
      <c r="A4444" s="3">
        <v>2039</v>
      </c>
      <c r="B4444" s="3">
        <v>8</v>
      </c>
      <c r="C4444" s="4">
        <v>1</v>
      </c>
      <c r="D4444" s="20">
        <f>INDEX('Prom Factor Mensual Hora 0,5'!$B$5:$N$28,MATCH('Casos CMg'!$C4444,'Prom Factor Mensual Hora 0,5'!$A$5:$A$28,0),MATCH('Casos CMg'!$B4444,'Prom Factor Mensual Hora 0,5'!$B$4:$M$4,0))</f>
        <v>0.98856416111652101</v>
      </c>
      <c r="E4444" s="24">
        <v>117.5</v>
      </c>
      <c r="F4444" s="19">
        <f t="shared" si="207"/>
        <v>116.15628893119121</v>
      </c>
      <c r="G4444" s="24">
        <v>64.400000000000006</v>
      </c>
      <c r="H4444" s="19">
        <f t="shared" si="208"/>
        <v>63.663531975903958</v>
      </c>
      <c r="I4444" s="24">
        <v>156.1</v>
      </c>
      <c r="J4444" s="19">
        <f t="shared" si="209"/>
        <v>154.31486555028891</v>
      </c>
    </row>
    <row r="4445" spans="1:10" x14ac:dyDescent="0.25">
      <c r="A4445" s="3">
        <v>2039</v>
      </c>
      <c r="B4445" s="3">
        <v>8</v>
      </c>
      <c r="C4445" s="4">
        <v>2</v>
      </c>
      <c r="D4445" s="20">
        <f>INDEX('Prom Factor Mensual Hora 0,5'!$B$5:$N$28,MATCH('Casos CMg'!$C4445,'Prom Factor Mensual Hora 0,5'!$A$5:$A$28,0),MATCH('Casos CMg'!$B4445,'Prom Factor Mensual Hora 0,5'!$B$4:$M$4,0))</f>
        <v>0.9885471443314674</v>
      </c>
      <c r="E4445" s="24">
        <v>117.5</v>
      </c>
      <c r="F4445" s="19">
        <f t="shared" si="207"/>
        <v>116.15428945894742</v>
      </c>
      <c r="G4445" s="24">
        <v>64.400000000000006</v>
      </c>
      <c r="H4445" s="19">
        <f t="shared" si="208"/>
        <v>63.662436094946507</v>
      </c>
      <c r="I4445" s="24">
        <v>156.1</v>
      </c>
      <c r="J4445" s="19">
        <f t="shared" si="209"/>
        <v>154.31220923014206</v>
      </c>
    </row>
    <row r="4446" spans="1:10" x14ac:dyDescent="0.25">
      <c r="A4446" s="3">
        <v>2039</v>
      </c>
      <c r="B4446" s="3">
        <v>8</v>
      </c>
      <c r="C4446" s="4">
        <v>3</v>
      </c>
      <c r="D4446" s="20">
        <f>INDEX('Prom Factor Mensual Hora 0,5'!$B$5:$N$28,MATCH('Casos CMg'!$C4446,'Prom Factor Mensual Hora 0,5'!$A$5:$A$28,0),MATCH('Casos CMg'!$B4446,'Prom Factor Mensual Hora 0,5'!$B$4:$M$4,0))</f>
        <v>0.98878766759115899</v>
      </c>
      <c r="E4446" s="24">
        <v>117.5</v>
      </c>
      <c r="F4446" s="19">
        <f t="shared" si="207"/>
        <v>116.18255094196118</v>
      </c>
      <c r="G4446" s="24">
        <v>64.400000000000006</v>
      </c>
      <c r="H4446" s="19">
        <f t="shared" si="208"/>
        <v>63.677925792870646</v>
      </c>
      <c r="I4446" s="24">
        <v>156.1</v>
      </c>
      <c r="J4446" s="19">
        <f t="shared" si="209"/>
        <v>154.34975491097993</v>
      </c>
    </row>
    <row r="4447" spans="1:10" x14ac:dyDescent="0.25">
      <c r="A4447" s="3">
        <v>2039</v>
      </c>
      <c r="B4447" s="3">
        <v>8</v>
      </c>
      <c r="C4447" s="4">
        <v>4</v>
      </c>
      <c r="D4447" s="20">
        <f>INDEX('Prom Factor Mensual Hora 0,5'!$B$5:$N$28,MATCH('Casos CMg'!$C4447,'Prom Factor Mensual Hora 0,5'!$A$5:$A$28,0),MATCH('Casos CMg'!$B4447,'Prom Factor Mensual Hora 0,5'!$B$4:$M$4,0))</f>
        <v>0.98879515882133751</v>
      </c>
      <c r="E4447" s="24">
        <v>117.5</v>
      </c>
      <c r="F4447" s="19">
        <f t="shared" si="207"/>
        <v>116.18343116150716</v>
      </c>
      <c r="G4447" s="24">
        <v>64.400000000000006</v>
      </c>
      <c r="H4447" s="19">
        <f t="shared" si="208"/>
        <v>63.678408228094142</v>
      </c>
      <c r="I4447" s="24">
        <v>156.1</v>
      </c>
      <c r="J4447" s="19">
        <f t="shared" si="209"/>
        <v>154.35092429201077</v>
      </c>
    </row>
    <row r="4448" spans="1:10" x14ac:dyDescent="0.25">
      <c r="A4448" s="3">
        <v>2039</v>
      </c>
      <c r="B4448" s="3">
        <v>8</v>
      </c>
      <c r="C4448" s="4">
        <v>5</v>
      </c>
      <c r="D4448" s="20">
        <f>INDEX('Prom Factor Mensual Hora 0,5'!$B$5:$N$28,MATCH('Casos CMg'!$C4448,'Prom Factor Mensual Hora 0,5'!$A$5:$A$28,0),MATCH('Casos CMg'!$B4448,'Prom Factor Mensual Hora 0,5'!$B$4:$M$4,0))</f>
        <v>0.98880155087083788</v>
      </c>
      <c r="E4448" s="24">
        <v>117.5</v>
      </c>
      <c r="F4448" s="19">
        <f t="shared" si="207"/>
        <v>116.18418222732345</v>
      </c>
      <c r="G4448" s="24">
        <v>64.400000000000006</v>
      </c>
      <c r="H4448" s="19">
        <f t="shared" si="208"/>
        <v>63.678819876081967</v>
      </c>
      <c r="I4448" s="24">
        <v>156.1</v>
      </c>
      <c r="J4448" s="19">
        <f t="shared" si="209"/>
        <v>154.35192209093779</v>
      </c>
    </row>
    <row r="4449" spans="1:10" x14ac:dyDescent="0.25">
      <c r="A4449" s="3">
        <v>2039</v>
      </c>
      <c r="B4449" s="3">
        <v>8</v>
      </c>
      <c r="C4449" s="4">
        <v>6</v>
      </c>
      <c r="D4449" s="20">
        <f>INDEX('Prom Factor Mensual Hora 0,5'!$B$5:$N$28,MATCH('Casos CMg'!$C4449,'Prom Factor Mensual Hora 0,5'!$A$5:$A$28,0),MATCH('Casos CMg'!$B4449,'Prom Factor Mensual Hora 0,5'!$B$4:$M$4,0))</f>
        <v>0.98857359737269757</v>
      </c>
      <c r="E4449" s="24">
        <v>117.5</v>
      </c>
      <c r="F4449" s="19">
        <f t="shared" si="207"/>
        <v>116.15739769129196</v>
      </c>
      <c r="G4449" s="24">
        <v>64.400000000000006</v>
      </c>
      <c r="H4449" s="19">
        <f t="shared" si="208"/>
        <v>63.664139670801731</v>
      </c>
      <c r="I4449" s="24">
        <v>156.1</v>
      </c>
      <c r="J4449" s="19">
        <f t="shared" si="209"/>
        <v>154.31633854987808</v>
      </c>
    </row>
    <row r="4450" spans="1:10" x14ac:dyDescent="0.25">
      <c r="A4450" s="3">
        <v>2039</v>
      </c>
      <c r="B4450" s="3">
        <v>8</v>
      </c>
      <c r="C4450" s="4">
        <v>7</v>
      </c>
      <c r="D4450" s="20">
        <f>INDEX('Prom Factor Mensual Hora 0,5'!$B$5:$N$28,MATCH('Casos CMg'!$C4450,'Prom Factor Mensual Hora 0,5'!$A$5:$A$28,0),MATCH('Casos CMg'!$B4450,'Prom Factor Mensual Hora 0,5'!$B$4:$M$4,0))</f>
        <v>0.98856770264736116</v>
      </c>
      <c r="E4450" s="24">
        <v>65.5</v>
      </c>
      <c r="F4450" s="19">
        <f t="shared" si="207"/>
        <v>64.751184523402159</v>
      </c>
      <c r="G4450" s="24">
        <v>37</v>
      </c>
      <c r="H4450" s="19">
        <f t="shared" si="208"/>
        <v>36.577004997952365</v>
      </c>
      <c r="I4450" s="24">
        <v>84.6</v>
      </c>
      <c r="J4450" s="19">
        <f t="shared" si="209"/>
        <v>83.632827643966749</v>
      </c>
    </row>
    <row r="4451" spans="1:10" x14ac:dyDescent="0.25">
      <c r="A4451" s="3">
        <v>2039</v>
      </c>
      <c r="B4451" s="3">
        <v>8</v>
      </c>
      <c r="C4451" s="4">
        <v>8</v>
      </c>
      <c r="D4451" s="20">
        <f>INDEX('Prom Factor Mensual Hora 0,5'!$B$5:$N$28,MATCH('Casos CMg'!$C4451,'Prom Factor Mensual Hora 0,5'!$A$5:$A$28,0),MATCH('Casos CMg'!$B4451,'Prom Factor Mensual Hora 0,5'!$B$4:$M$4,0))</f>
        <v>0.99088773371674255</v>
      </c>
      <c r="E4451" s="24">
        <v>35.9</v>
      </c>
      <c r="F4451" s="19">
        <f t="shared" si="207"/>
        <v>35.572869640431058</v>
      </c>
      <c r="G4451" s="24">
        <v>21.6</v>
      </c>
      <c r="H4451" s="19">
        <f t="shared" si="208"/>
        <v>21.403175048281639</v>
      </c>
      <c r="I4451" s="24">
        <v>44.7</v>
      </c>
      <c r="J4451" s="19">
        <f t="shared" si="209"/>
        <v>44.292681697138391</v>
      </c>
    </row>
    <row r="4452" spans="1:10" x14ac:dyDescent="0.25">
      <c r="A4452" s="3">
        <v>2039</v>
      </c>
      <c r="B4452" s="3">
        <v>8</v>
      </c>
      <c r="C4452" s="4">
        <v>9</v>
      </c>
      <c r="D4452" s="20">
        <f>INDEX('Prom Factor Mensual Hora 0,5'!$B$5:$N$28,MATCH('Casos CMg'!$C4452,'Prom Factor Mensual Hora 0,5'!$A$5:$A$28,0),MATCH('Casos CMg'!$B4452,'Prom Factor Mensual Hora 0,5'!$B$4:$M$4,0))</f>
        <v>0.99687918240786977</v>
      </c>
      <c r="E4452" s="24">
        <v>41.5</v>
      </c>
      <c r="F4452" s="19">
        <f t="shared" si="207"/>
        <v>41.370486069926592</v>
      </c>
      <c r="G4452" s="24">
        <v>24.2</v>
      </c>
      <c r="H4452" s="19">
        <f t="shared" si="208"/>
        <v>24.124476214270448</v>
      </c>
      <c r="I4452" s="24">
        <v>52.2</v>
      </c>
      <c r="J4452" s="19">
        <f t="shared" si="209"/>
        <v>52.037093321690804</v>
      </c>
    </row>
    <row r="4453" spans="1:10" x14ac:dyDescent="0.25">
      <c r="A4453" s="3">
        <v>2039</v>
      </c>
      <c r="B4453" s="3">
        <v>8</v>
      </c>
      <c r="C4453" s="4">
        <v>10</v>
      </c>
      <c r="D4453" s="20">
        <f>INDEX('Prom Factor Mensual Hora 0,5'!$B$5:$N$28,MATCH('Casos CMg'!$C4453,'Prom Factor Mensual Hora 0,5'!$A$5:$A$28,0),MATCH('Casos CMg'!$B4453,'Prom Factor Mensual Hora 0,5'!$B$4:$M$4,0))</f>
        <v>0.99840244002746437</v>
      </c>
      <c r="E4453" s="24">
        <v>41.5</v>
      </c>
      <c r="F4453" s="19">
        <f t="shared" si="207"/>
        <v>41.433701261139774</v>
      </c>
      <c r="G4453" s="24">
        <v>24.2</v>
      </c>
      <c r="H4453" s="19">
        <f t="shared" si="208"/>
        <v>24.161339048664637</v>
      </c>
      <c r="I4453" s="24">
        <v>52.2</v>
      </c>
      <c r="J4453" s="19">
        <f t="shared" si="209"/>
        <v>52.116607369433645</v>
      </c>
    </row>
    <row r="4454" spans="1:10" x14ac:dyDescent="0.25">
      <c r="A4454" s="3">
        <v>2039</v>
      </c>
      <c r="B4454" s="3">
        <v>8</v>
      </c>
      <c r="C4454" s="4">
        <v>11</v>
      </c>
      <c r="D4454" s="20">
        <f>INDEX('Prom Factor Mensual Hora 0,5'!$B$5:$N$28,MATCH('Casos CMg'!$C4454,'Prom Factor Mensual Hora 0,5'!$A$5:$A$28,0),MATCH('Casos CMg'!$B4454,'Prom Factor Mensual Hora 0,5'!$B$4:$M$4,0))</f>
        <v>0.99924589605694669</v>
      </c>
      <c r="E4454" s="24">
        <v>41.5</v>
      </c>
      <c r="F4454" s="19">
        <f t="shared" si="207"/>
        <v>41.468704686363289</v>
      </c>
      <c r="G4454" s="24">
        <v>24.2</v>
      </c>
      <c r="H4454" s="19">
        <f t="shared" si="208"/>
        <v>24.181750684578109</v>
      </c>
      <c r="I4454" s="24">
        <v>52.2</v>
      </c>
      <c r="J4454" s="19">
        <f t="shared" si="209"/>
        <v>52.160635774172619</v>
      </c>
    </row>
    <row r="4455" spans="1:10" x14ac:dyDescent="0.25">
      <c r="A4455" s="3">
        <v>2039</v>
      </c>
      <c r="B4455" s="3">
        <v>8</v>
      </c>
      <c r="C4455" s="4">
        <v>12</v>
      </c>
      <c r="D4455" s="20">
        <f>INDEX('Prom Factor Mensual Hora 0,5'!$B$5:$N$28,MATCH('Casos CMg'!$C4455,'Prom Factor Mensual Hora 0,5'!$A$5:$A$28,0),MATCH('Casos CMg'!$B4455,'Prom Factor Mensual Hora 0,5'!$B$4:$M$4,0))</f>
        <v>0.9992544415846919</v>
      </c>
      <c r="E4455" s="24">
        <v>41.5</v>
      </c>
      <c r="F4455" s="19">
        <f t="shared" si="207"/>
        <v>41.469059325764711</v>
      </c>
      <c r="G4455" s="24">
        <v>24.2</v>
      </c>
      <c r="H4455" s="19">
        <f t="shared" si="208"/>
        <v>24.181957486349543</v>
      </c>
      <c r="I4455" s="24">
        <v>52.2</v>
      </c>
      <c r="J4455" s="19">
        <f t="shared" si="209"/>
        <v>52.161081850720919</v>
      </c>
    </row>
    <row r="4456" spans="1:10" x14ac:dyDescent="0.25">
      <c r="A4456" s="3">
        <v>2039</v>
      </c>
      <c r="B4456" s="3">
        <v>8</v>
      </c>
      <c r="C4456" s="4">
        <v>13</v>
      </c>
      <c r="D4456" s="20">
        <f>INDEX('Prom Factor Mensual Hora 0,5'!$B$5:$N$28,MATCH('Casos CMg'!$C4456,'Prom Factor Mensual Hora 0,5'!$A$5:$A$28,0),MATCH('Casos CMg'!$B4456,'Prom Factor Mensual Hora 0,5'!$B$4:$M$4,0))</f>
        <v>0.99925208745381122</v>
      </c>
      <c r="E4456" s="24">
        <v>41.5</v>
      </c>
      <c r="F4456" s="19">
        <f t="shared" si="207"/>
        <v>41.468961629333165</v>
      </c>
      <c r="G4456" s="24">
        <v>24.2</v>
      </c>
      <c r="H4456" s="19">
        <f t="shared" si="208"/>
        <v>24.181900516382232</v>
      </c>
      <c r="I4456" s="24">
        <v>52.2</v>
      </c>
      <c r="J4456" s="19">
        <f t="shared" si="209"/>
        <v>52.160958965088952</v>
      </c>
    </row>
    <row r="4457" spans="1:10" x14ac:dyDescent="0.25">
      <c r="A4457" s="3">
        <v>2039</v>
      </c>
      <c r="B4457" s="3">
        <v>8</v>
      </c>
      <c r="C4457" s="4">
        <v>14</v>
      </c>
      <c r="D4457" s="20">
        <f>INDEX('Prom Factor Mensual Hora 0,5'!$B$5:$N$28,MATCH('Casos CMg'!$C4457,'Prom Factor Mensual Hora 0,5'!$A$5:$A$28,0),MATCH('Casos CMg'!$B4457,'Prom Factor Mensual Hora 0,5'!$B$4:$M$4,0))</f>
        <v>0.99924736514362611</v>
      </c>
      <c r="E4457" s="24">
        <v>41.5</v>
      </c>
      <c r="F4457" s="19">
        <f t="shared" si="207"/>
        <v>41.468765653460487</v>
      </c>
      <c r="G4457" s="24">
        <v>24.2</v>
      </c>
      <c r="H4457" s="19">
        <f t="shared" si="208"/>
        <v>24.181786236475752</v>
      </c>
      <c r="I4457" s="24">
        <v>52.2</v>
      </c>
      <c r="J4457" s="19">
        <f t="shared" si="209"/>
        <v>52.160712460497287</v>
      </c>
    </row>
    <row r="4458" spans="1:10" x14ac:dyDescent="0.25">
      <c r="A4458" s="3">
        <v>2039</v>
      </c>
      <c r="B4458" s="3">
        <v>8</v>
      </c>
      <c r="C4458" s="4">
        <v>15</v>
      </c>
      <c r="D4458" s="20">
        <f>INDEX('Prom Factor Mensual Hora 0,5'!$B$5:$N$28,MATCH('Casos CMg'!$C4458,'Prom Factor Mensual Hora 0,5'!$A$5:$A$28,0),MATCH('Casos CMg'!$B4458,'Prom Factor Mensual Hora 0,5'!$B$4:$M$4,0))</f>
        <v>0.99925496554368076</v>
      </c>
      <c r="E4458" s="24">
        <v>41.5</v>
      </c>
      <c r="F4458" s="19">
        <f t="shared" si="207"/>
        <v>41.469081070062749</v>
      </c>
      <c r="G4458" s="24">
        <v>24.2</v>
      </c>
      <c r="H4458" s="19">
        <f t="shared" si="208"/>
        <v>24.181970166157075</v>
      </c>
      <c r="I4458" s="24">
        <v>52.2</v>
      </c>
      <c r="J4458" s="19">
        <f t="shared" si="209"/>
        <v>52.161109201380135</v>
      </c>
    </row>
    <row r="4459" spans="1:10" x14ac:dyDescent="0.25">
      <c r="A4459" s="3">
        <v>2039</v>
      </c>
      <c r="B4459" s="3">
        <v>8</v>
      </c>
      <c r="C4459" s="4">
        <v>16</v>
      </c>
      <c r="D4459" s="20">
        <f>INDEX('Prom Factor Mensual Hora 0,5'!$B$5:$N$28,MATCH('Casos CMg'!$C4459,'Prom Factor Mensual Hora 0,5'!$A$5:$A$28,0),MATCH('Casos CMg'!$B4459,'Prom Factor Mensual Hora 0,5'!$B$4:$M$4,0))</f>
        <v>0.99924872542084842</v>
      </c>
      <c r="E4459" s="24">
        <v>41.5</v>
      </c>
      <c r="F4459" s="19">
        <f t="shared" si="207"/>
        <v>41.468822104965213</v>
      </c>
      <c r="G4459" s="24">
        <v>24.2</v>
      </c>
      <c r="H4459" s="19">
        <f t="shared" si="208"/>
        <v>24.181819155184531</v>
      </c>
      <c r="I4459" s="24">
        <v>52.2</v>
      </c>
      <c r="J4459" s="19">
        <f t="shared" si="209"/>
        <v>52.16078346696829</v>
      </c>
    </row>
    <row r="4460" spans="1:10" x14ac:dyDescent="0.25">
      <c r="A4460" s="3">
        <v>2039</v>
      </c>
      <c r="B4460" s="3">
        <v>8</v>
      </c>
      <c r="C4460" s="4">
        <v>17</v>
      </c>
      <c r="D4460" s="20">
        <f>INDEX('Prom Factor Mensual Hora 0,5'!$B$5:$N$28,MATCH('Casos CMg'!$C4460,'Prom Factor Mensual Hora 0,5'!$A$5:$A$28,0),MATCH('Casos CMg'!$B4460,'Prom Factor Mensual Hora 0,5'!$B$4:$M$4,0))</f>
        <v>0.99876842462205906</v>
      </c>
      <c r="E4460" s="24">
        <v>69.599999999999994</v>
      </c>
      <c r="F4460" s="19">
        <f t="shared" si="207"/>
        <v>69.514282353695307</v>
      </c>
      <c r="G4460" s="24">
        <v>39</v>
      </c>
      <c r="H4460" s="19">
        <f t="shared" si="208"/>
        <v>38.951968560260305</v>
      </c>
      <c r="I4460" s="24">
        <v>90.2</v>
      </c>
      <c r="J4460" s="19">
        <f t="shared" si="209"/>
        <v>90.088911900909736</v>
      </c>
    </row>
    <row r="4461" spans="1:10" x14ac:dyDescent="0.25">
      <c r="A4461" s="3">
        <v>2039</v>
      </c>
      <c r="B4461" s="3">
        <v>8</v>
      </c>
      <c r="C4461" s="4">
        <v>18</v>
      </c>
      <c r="D4461" s="20">
        <f>INDEX('Prom Factor Mensual Hora 0,5'!$B$5:$N$28,MATCH('Casos CMg'!$C4461,'Prom Factor Mensual Hora 0,5'!$A$5:$A$28,0),MATCH('Casos CMg'!$B4461,'Prom Factor Mensual Hora 0,5'!$B$4:$M$4,0))</f>
        <v>0.99359878483140784</v>
      </c>
      <c r="E4461" s="24">
        <v>73.8</v>
      </c>
      <c r="F4461" s="19">
        <f t="shared" si="207"/>
        <v>73.327590320557903</v>
      </c>
      <c r="G4461" s="24">
        <v>41</v>
      </c>
      <c r="H4461" s="19">
        <f t="shared" si="208"/>
        <v>40.737550178087723</v>
      </c>
      <c r="I4461" s="24">
        <v>95.8</v>
      </c>
      <c r="J4461" s="19">
        <f t="shared" si="209"/>
        <v>95.186763586848869</v>
      </c>
    </row>
    <row r="4462" spans="1:10" x14ac:dyDescent="0.25">
      <c r="A4462" s="3">
        <v>2039</v>
      </c>
      <c r="B4462" s="3">
        <v>8</v>
      </c>
      <c r="C4462" s="4">
        <v>19</v>
      </c>
      <c r="D4462" s="20">
        <f>INDEX('Prom Factor Mensual Hora 0,5'!$B$5:$N$28,MATCH('Casos CMg'!$C4462,'Prom Factor Mensual Hora 0,5'!$A$5:$A$28,0),MATCH('Casos CMg'!$B4462,'Prom Factor Mensual Hora 0,5'!$B$4:$M$4,0))</f>
        <v>0.98669811440160526</v>
      </c>
      <c r="E4462" s="24">
        <v>85.2</v>
      </c>
      <c r="F4462" s="19">
        <f t="shared" si="207"/>
        <v>84.066679347016773</v>
      </c>
      <c r="G4462" s="24">
        <v>46.7</v>
      </c>
      <c r="H4462" s="19">
        <f t="shared" si="208"/>
        <v>46.078801942554968</v>
      </c>
      <c r="I4462" s="24">
        <v>112.1</v>
      </c>
      <c r="J4462" s="19">
        <f t="shared" si="209"/>
        <v>110.60885862441994</v>
      </c>
    </row>
    <row r="4463" spans="1:10" x14ac:dyDescent="0.25">
      <c r="A4463" s="3">
        <v>2039</v>
      </c>
      <c r="B4463" s="3">
        <v>8</v>
      </c>
      <c r="C4463" s="4">
        <v>20</v>
      </c>
      <c r="D4463" s="20">
        <f>INDEX('Prom Factor Mensual Hora 0,5'!$B$5:$N$28,MATCH('Casos CMg'!$C4463,'Prom Factor Mensual Hora 0,5'!$A$5:$A$28,0),MATCH('Casos CMg'!$B4463,'Prom Factor Mensual Hora 0,5'!$B$4:$M$4,0))</f>
        <v>0.98669940807785361</v>
      </c>
      <c r="E4463" s="24">
        <v>85.2</v>
      </c>
      <c r="F4463" s="19">
        <f t="shared" si="207"/>
        <v>84.066789568233133</v>
      </c>
      <c r="G4463" s="24">
        <v>46.7</v>
      </c>
      <c r="H4463" s="19">
        <f t="shared" si="208"/>
        <v>46.078862357235764</v>
      </c>
      <c r="I4463" s="24">
        <v>112.1</v>
      </c>
      <c r="J4463" s="19">
        <f t="shared" si="209"/>
        <v>110.60900364552738</v>
      </c>
    </row>
    <row r="4464" spans="1:10" x14ac:dyDescent="0.25">
      <c r="A4464" s="3">
        <v>2039</v>
      </c>
      <c r="B4464" s="3">
        <v>8</v>
      </c>
      <c r="C4464" s="4">
        <v>21</v>
      </c>
      <c r="D4464" s="20">
        <f>INDEX('Prom Factor Mensual Hora 0,5'!$B$5:$N$28,MATCH('Casos CMg'!$C4464,'Prom Factor Mensual Hora 0,5'!$A$5:$A$28,0),MATCH('Casos CMg'!$B4464,'Prom Factor Mensual Hora 0,5'!$B$4:$M$4,0))</f>
        <v>0.98670944386322978</v>
      </c>
      <c r="E4464" s="24">
        <v>85.2</v>
      </c>
      <c r="F4464" s="19">
        <f t="shared" si="207"/>
        <v>84.067644617147181</v>
      </c>
      <c r="G4464" s="24">
        <v>46.7</v>
      </c>
      <c r="H4464" s="19">
        <f t="shared" si="208"/>
        <v>46.079331028412831</v>
      </c>
      <c r="I4464" s="24">
        <v>112.1</v>
      </c>
      <c r="J4464" s="19">
        <f t="shared" si="209"/>
        <v>110.61012865706806</v>
      </c>
    </row>
    <row r="4465" spans="1:10" x14ac:dyDescent="0.25">
      <c r="A4465" s="3">
        <v>2039</v>
      </c>
      <c r="B4465" s="3">
        <v>8</v>
      </c>
      <c r="C4465" s="4">
        <v>22</v>
      </c>
      <c r="D4465" s="20">
        <f>INDEX('Prom Factor Mensual Hora 0,5'!$B$5:$N$28,MATCH('Casos CMg'!$C4465,'Prom Factor Mensual Hora 0,5'!$A$5:$A$28,0),MATCH('Casos CMg'!$B4465,'Prom Factor Mensual Hora 0,5'!$B$4:$M$4,0))</f>
        <v>0.98670406246144038</v>
      </c>
      <c r="E4465" s="24">
        <v>85.2</v>
      </c>
      <c r="F4465" s="19">
        <f t="shared" si="207"/>
        <v>84.067186121714727</v>
      </c>
      <c r="G4465" s="24">
        <v>46.7</v>
      </c>
      <c r="H4465" s="19">
        <f t="shared" si="208"/>
        <v>46.079079716949266</v>
      </c>
      <c r="I4465" s="24">
        <v>112.1</v>
      </c>
      <c r="J4465" s="19">
        <f t="shared" si="209"/>
        <v>110.60952540192746</v>
      </c>
    </row>
    <row r="4466" spans="1:10" x14ac:dyDescent="0.25">
      <c r="A4466" s="3">
        <v>2039</v>
      </c>
      <c r="B4466" s="3">
        <v>8</v>
      </c>
      <c r="C4466" s="4">
        <v>23</v>
      </c>
      <c r="D4466" s="20">
        <f>INDEX('Prom Factor Mensual Hora 0,5'!$B$5:$N$28,MATCH('Casos CMg'!$C4466,'Prom Factor Mensual Hora 0,5'!$A$5:$A$28,0),MATCH('Casos CMg'!$B4466,'Prom Factor Mensual Hora 0,5'!$B$4:$M$4,0))</f>
        <v>0.98670249030367341</v>
      </c>
      <c r="E4466" s="24">
        <v>86.2</v>
      </c>
      <c r="F4466" s="19">
        <f t="shared" si="207"/>
        <v>85.053754664176651</v>
      </c>
      <c r="G4466" s="24">
        <v>47.2</v>
      </c>
      <c r="H4466" s="19">
        <f t="shared" si="208"/>
        <v>46.572357542333386</v>
      </c>
      <c r="I4466" s="24">
        <v>113.5</v>
      </c>
      <c r="J4466" s="19">
        <f t="shared" si="209"/>
        <v>111.99073264946693</v>
      </c>
    </row>
    <row r="4467" spans="1:10" x14ac:dyDescent="0.25">
      <c r="A4467" s="3">
        <v>2039</v>
      </c>
      <c r="B4467" s="3">
        <v>9</v>
      </c>
      <c r="C4467" s="4">
        <v>0</v>
      </c>
      <c r="D4467" s="20">
        <f>INDEX('Prom Factor Mensual Hora 0,5'!$B$5:$N$28,MATCH('Casos CMg'!$C4467,'Prom Factor Mensual Hora 0,5'!$A$5:$A$28,0),MATCH('Casos CMg'!$B4467,'Prom Factor Mensual Hora 0,5'!$B$4:$M$4,0))</f>
        <v>0.97960477425849246</v>
      </c>
      <c r="E4467" s="24">
        <v>69.2</v>
      </c>
      <c r="F4467" s="19">
        <f t="shared" si="207"/>
        <v>67.788650378687677</v>
      </c>
      <c r="G4467" s="24">
        <v>36.299999999999997</v>
      </c>
      <c r="H4467" s="19">
        <f t="shared" si="208"/>
        <v>35.559653305583275</v>
      </c>
      <c r="I4467" s="24">
        <v>89.9</v>
      </c>
      <c r="J4467" s="19">
        <f t="shared" si="209"/>
        <v>88.066469205838473</v>
      </c>
    </row>
    <row r="4468" spans="1:10" x14ac:dyDescent="0.25">
      <c r="A4468" s="3">
        <v>2039</v>
      </c>
      <c r="B4468" s="3">
        <v>9</v>
      </c>
      <c r="C4468" s="4">
        <v>1</v>
      </c>
      <c r="D4468" s="20">
        <f>INDEX('Prom Factor Mensual Hora 0,5'!$B$5:$N$28,MATCH('Casos CMg'!$C4468,'Prom Factor Mensual Hora 0,5'!$A$5:$A$28,0),MATCH('Casos CMg'!$B4468,'Prom Factor Mensual Hora 0,5'!$B$4:$M$4,0))</f>
        <v>0.98406530109216372</v>
      </c>
      <c r="E4468" s="24">
        <v>51.8</v>
      </c>
      <c r="F4468" s="19">
        <f t="shared" si="207"/>
        <v>50.974582596574081</v>
      </c>
      <c r="G4468" s="24">
        <v>27.8</v>
      </c>
      <c r="H4468" s="19">
        <f t="shared" si="208"/>
        <v>27.357015370362152</v>
      </c>
      <c r="I4468" s="24">
        <v>65.5</v>
      </c>
      <c r="J4468" s="19">
        <f t="shared" si="209"/>
        <v>64.456277221536723</v>
      </c>
    </row>
    <row r="4469" spans="1:10" x14ac:dyDescent="0.25">
      <c r="A4469" s="3">
        <v>2039</v>
      </c>
      <c r="B4469" s="3">
        <v>9</v>
      </c>
      <c r="C4469" s="4">
        <v>2</v>
      </c>
      <c r="D4469" s="20">
        <f>INDEX('Prom Factor Mensual Hora 0,5'!$B$5:$N$28,MATCH('Casos CMg'!$C4469,'Prom Factor Mensual Hora 0,5'!$A$5:$A$28,0),MATCH('Casos CMg'!$B4469,'Prom Factor Mensual Hora 0,5'!$B$4:$M$4,0))</f>
        <v>0.98404409159416628</v>
      </c>
      <c r="E4469" s="24">
        <v>51.8</v>
      </c>
      <c r="F4469" s="19">
        <f t="shared" si="207"/>
        <v>50.973483944577808</v>
      </c>
      <c r="G4469" s="24">
        <v>27.8</v>
      </c>
      <c r="H4469" s="19">
        <f t="shared" si="208"/>
        <v>27.356425746317825</v>
      </c>
      <c r="I4469" s="24">
        <v>65.5</v>
      </c>
      <c r="J4469" s="19">
        <f t="shared" si="209"/>
        <v>64.454887999417892</v>
      </c>
    </row>
    <row r="4470" spans="1:10" x14ac:dyDescent="0.25">
      <c r="A4470" s="3">
        <v>2039</v>
      </c>
      <c r="B4470" s="3">
        <v>9</v>
      </c>
      <c r="C4470" s="4">
        <v>3</v>
      </c>
      <c r="D4470" s="20">
        <f>INDEX('Prom Factor Mensual Hora 0,5'!$B$5:$N$28,MATCH('Casos CMg'!$C4470,'Prom Factor Mensual Hora 0,5'!$A$5:$A$28,0),MATCH('Casos CMg'!$B4470,'Prom Factor Mensual Hora 0,5'!$B$4:$M$4,0))</f>
        <v>0.98412014130428738</v>
      </c>
      <c r="E4470" s="24">
        <v>51.8</v>
      </c>
      <c r="F4470" s="19">
        <f t="shared" si="207"/>
        <v>50.977423319562085</v>
      </c>
      <c r="G4470" s="24">
        <v>27.8</v>
      </c>
      <c r="H4470" s="19">
        <f t="shared" si="208"/>
        <v>27.358539928259191</v>
      </c>
      <c r="I4470" s="24">
        <v>65.5</v>
      </c>
      <c r="J4470" s="19">
        <f t="shared" si="209"/>
        <v>64.459869255430817</v>
      </c>
    </row>
    <row r="4471" spans="1:10" x14ac:dyDescent="0.25">
      <c r="A4471" s="3">
        <v>2039</v>
      </c>
      <c r="B4471" s="3">
        <v>9</v>
      </c>
      <c r="C4471" s="4">
        <v>4</v>
      </c>
      <c r="D4471" s="20">
        <f>INDEX('Prom Factor Mensual Hora 0,5'!$B$5:$N$28,MATCH('Casos CMg'!$C4471,'Prom Factor Mensual Hora 0,5'!$A$5:$A$28,0),MATCH('Casos CMg'!$B4471,'Prom Factor Mensual Hora 0,5'!$B$4:$M$4,0))</f>
        <v>0.98405873398591515</v>
      </c>
      <c r="E4471" s="24">
        <v>51.8</v>
      </c>
      <c r="F4471" s="19">
        <f t="shared" si="207"/>
        <v>50.974242420470404</v>
      </c>
      <c r="G4471" s="24">
        <v>27.8</v>
      </c>
      <c r="H4471" s="19">
        <f t="shared" si="208"/>
        <v>27.356832804808441</v>
      </c>
      <c r="I4471" s="24">
        <v>65.5</v>
      </c>
      <c r="J4471" s="19">
        <f t="shared" si="209"/>
        <v>64.455847076077447</v>
      </c>
    </row>
    <row r="4472" spans="1:10" x14ac:dyDescent="0.25">
      <c r="A4472" s="3">
        <v>2039</v>
      </c>
      <c r="B4472" s="3">
        <v>9</v>
      </c>
      <c r="C4472" s="4">
        <v>5</v>
      </c>
      <c r="D4472" s="20">
        <f>INDEX('Prom Factor Mensual Hora 0,5'!$B$5:$N$28,MATCH('Casos CMg'!$C4472,'Prom Factor Mensual Hora 0,5'!$A$5:$A$28,0),MATCH('Casos CMg'!$B4472,'Prom Factor Mensual Hora 0,5'!$B$4:$M$4,0))</f>
        <v>0.98406531872603575</v>
      </c>
      <c r="E4472" s="24">
        <v>51.8</v>
      </c>
      <c r="F4472" s="19">
        <f t="shared" si="207"/>
        <v>50.97458351000865</v>
      </c>
      <c r="G4472" s="24">
        <v>27.8</v>
      </c>
      <c r="H4472" s="19">
        <f t="shared" si="208"/>
        <v>27.357015860583793</v>
      </c>
      <c r="I4472" s="24">
        <v>65.5</v>
      </c>
      <c r="J4472" s="19">
        <f t="shared" si="209"/>
        <v>64.456278376555346</v>
      </c>
    </row>
    <row r="4473" spans="1:10" x14ac:dyDescent="0.25">
      <c r="A4473" s="3">
        <v>2039</v>
      </c>
      <c r="B4473" s="3">
        <v>9</v>
      </c>
      <c r="C4473" s="4">
        <v>6</v>
      </c>
      <c r="D4473" s="20">
        <f>INDEX('Prom Factor Mensual Hora 0,5'!$B$5:$N$28,MATCH('Casos CMg'!$C4473,'Prom Factor Mensual Hora 0,5'!$A$5:$A$28,0),MATCH('Casos CMg'!$B4473,'Prom Factor Mensual Hora 0,5'!$B$4:$M$4,0))</f>
        <v>0.98403331785085668</v>
      </c>
      <c r="E4473" s="24">
        <v>36.1</v>
      </c>
      <c r="F4473" s="19">
        <f t="shared" si="207"/>
        <v>35.523602774415927</v>
      </c>
      <c r="G4473" s="24">
        <v>18</v>
      </c>
      <c r="H4473" s="19">
        <f t="shared" si="208"/>
        <v>17.712599721315421</v>
      </c>
      <c r="I4473" s="24">
        <v>45.9</v>
      </c>
      <c r="J4473" s="19">
        <f t="shared" si="209"/>
        <v>45.167129289354321</v>
      </c>
    </row>
    <row r="4474" spans="1:10" x14ac:dyDescent="0.25">
      <c r="A4474" s="3">
        <v>2039</v>
      </c>
      <c r="B4474" s="3">
        <v>9</v>
      </c>
      <c r="C4474" s="4">
        <v>7</v>
      </c>
      <c r="D4474" s="20">
        <f>INDEX('Prom Factor Mensual Hora 0,5'!$B$5:$N$28,MATCH('Casos CMg'!$C4474,'Prom Factor Mensual Hora 0,5'!$A$5:$A$28,0),MATCH('Casos CMg'!$B4474,'Prom Factor Mensual Hora 0,5'!$B$4:$M$4,0))</f>
        <v>0.98263306364913972</v>
      </c>
      <c r="E4474" s="24">
        <v>35.9</v>
      </c>
      <c r="F4474" s="19">
        <f t="shared" si="207"/>
        <v>35.276526985004118</v>
      </c>
      <c r="G4474" s="24">
        <v>18</v>
      </c>
      <c r="H4474" s="19">
        <f t="shared" si="208"/>
        <v>17.687395145684516</v>
      </c>
      <c r="I4474" s="24">
        <v>45.6</v>
      </c>
      <c r="J4474" s="19">
        <f t="shared" si="209"/>
        <v>44.80806770240077</v>
      </c>
    </row>
    <row r="4475" spans="1:10" x14ac:dyDescent="0.25">
      <c r="A4475" s="3">
        <v>2039</v>
      </c>
      <c r="B4475" s="3">
        <v>9</v>
      </c>
      <c r="C4475" s="4">
        <v>8</v>
      </c>
      <c r="D4475" s="20">
        <f>INDEX('Prom Factor Mensual Hora 0,5'!$B$5:$N$28,MATCH('Casos CMg'!$C4475,'Prom Factor Mensual Hora 0,5'!$A$5:$A$28,0),MATCH('Casos CMg'!$B4475,'Prom Factor Mensual Hora 0,5'!$B$4:$M$4,0))</f>
        <v>0.98263047789019065</v>
      </c>
      <c r="E4475" s="24">
        <v>35.9</v>
      </c>
      <c r="F4475" s="19">
        <f t="shared" si="207"/>
        <v>35.276434156257842</v>
      </c>
      <c r="G4475" s="24">
        <v>18</v>
      </c>
      <c r="H4475" s="19">
        <f t="shared" si="208"/>
        <v>17.68734860202343</v>
      </c>
      <c r="I4475" s="24">
        <v>45.6</v>
      </c>
      <c r="J4475" s="19">
        <f t="shared" si="209"/>
        <v>44.807949791792694</v>
      </c>
    </row>
    <row r="4476" spans="1:10" x14ac:dyDescent="0.25">
      <c r="A4476" s="3">
        <v>2039</v>
      </c>
      <c r="B4476" s="3">
        <v>9</v>
      </c>
      <c r="C4476" s="4">
        <v>9</v>
      </c>
      <c r="D4476" s="20">
        <f>INDEX('Prom Factor Mensual Hora 0,5'!$B$5:$N$28,MATCH('Casos CMg'!$C4476,'Prom Factor Mensual Hora 0,5'!$A$5:$A$28,0),MATCH('Casos CMg'!$B4476,'Prom Factor Mensual Hora 0,5'!$B$4:$M$4,0))</f>
        <v>0.98830477850920362</v>
      </c>
      <c r="E4476" s="24">
        <v>9.6</v>
      </c>
      <c r="F4476" s="19">
        <f t="shared" si="207"/>
        <v>9.4877258736883547</v>
      </c>
      <c r="G4476" s="24">
        <v>4.8</v>
      </c>
      <c r="H4476" s="19">
        <f t="shared" si="208"/>
        <v>4.7438629368441774</v>
      </c>
      <c r="I4476" s="24">
        <v>12.2</v>
      </c>
      <c r="J4476" s="19">
        <f t="shared" si="209"/>
        <v>12.057318297812284</v>
      </c>
    </row>
    <row r="4477" spans="1:10" x14ac:dyDescent="0.25">
      <c r="A4477" s="3">
        <v>2039</v>
      </c>
      <c r="B4477" s="3">
        <v>9</v>
      </c>
      <c r="C4477" s="4">
        <v>10</v>
      </c>
      <c r="D4477" s="20">
        <f>INDEX('Prom Factor Mensual Hora 0,5'!$B$5:$N$28,MATCH('Casos CMg'!$C4477,'Prom Factor Mensual Hora 0,5'!$A$5:$A$28,0),MATCH('Casos CMg'!$B4477,'Prom Factor Mensual Hora 0,5'!$B$4:$M$4,0))</f>
        <v>0.99538698336696763</v>
      </c>
      <c r="E4477" s="24">
        <v>9.6</v>
      </c>
      <c r="F4477" s="19">
        <f t="shared" si="207"/>
        <v>9.5557150403228892</v>
      </c>
      <c r="G4477" s="24">
        <v>4.8</v>
      </c>
      <c r="H4477" s="19">
        <f t="shared" si="208"/>
        <v>4.7778575201614446</v>
      </c>
      <c r="I4477" s="24">
        <v>12.2</v>
      </c>
      <c r="J4477" s="19">
        <f t="shared" si="209"/>
        <v>12.143721197077005</v>
      </c>
    </row>
    <row r="4478" spans="1:10" x14ac:dyDescent="0.25">
      <c r="A4478" s="3">
        <v>2039</v>
      </c>
      <c r="B4478" s="3">
        <v>9</v>
      </c>
      <c r="C4478" s="4">
        <v>11</v>
      </c>
      <c r="D4478" s="20">
        <f>INDEX('Prom Factor Mensual Hora 0,5'!$B$5:$N$28,MATCH('Casos CMg'!$C4478,'Prom Factor Mensual Hora 0,5'!$A$5:$A$28,0),MATCH('Casos CMg'!$B4478,'Prom Factor Mensual Hora 0,5'!$B$4:$M$4,0))</f>
        <v>0.99541615562286745</v>
      </c>
      <c r="E4478" s="24">
        <v>9.6</v>
      </c>
      <c r="F4478" s="19">
        <f t="shared" si="207"/>
        <v>9.5559950939795275</v>
      </c>
      <c r="G4478" s="24">
        <v>4.8</v>
      </c>
      <c r="H4478" s="19">
        <f t="shared" si="208"/>
        <v>4.7779975469897638</v>
      </c>
      <c r="I4478" s="24">
        <v>12.2</v>
      </c>
      <c r="J4478" s="19">
        <f t="shared" si="209"/>
        <v>12.144077098598983</v>
      </c>
    </row>
    <row r="4479" spans="1:10" x14ac:dyDescent="0.25">
      <c r="A4479" s="3">
        <v>2039</v>
      </c>
      <c r="B4479" s="3">
        <v>9</v>
      </c>
      <c r="C4479" s="4">
        <v>12</v>
      </c>
      <c r="D4479" s="20">
        <f>INDEX('Prom Factor Mensual Hora 0,5'!$B$5:$N$28,MATCH('Casos CMg'!$C4479,'Prom Factor Mensual Hora 0,5'!$A$5:$A$28,0),MATCH('Casos CMg'!$B4479,'Prom Factor Mensual Hora 0,5'!$B$4:$M$4,0))</f>
        <v>0.99541728318403411</v>
      </c>
      <c r="E4479" s="24">
        <v>9.6</v>
      </c>
      <c r="F4479" s="19">
        <f t="shared" si="207"/>
        <v>9.5560059185667274</v>
      </c>
      <c r="G4479" s="24">
        <v>4.8</v>
      </c>
      <c r="H4479" s="19">
        <f t="shared" si="208"/>
        <v>4.7780029592833637</v>
      </c>
      <c r="I4479" s="24">
        <v>12.2</v>
      </c>
      <c r="J4479" s="19">
        <f t="shared" si="209"/>
        <v>12.144090854845215</v>
      </c>
    </row>
    <row r="4480" spans="1:10" x14ac:dyDescent="0.25">
      <c r="A4480" s="3">
        <v>2039</v>
      </c>
      <c r="B4480" s="3">
        <v>9</v>
      </c>
      <c r="C4480" s="4">
        <v>13</v>
      </c>
      <c r="D4480" s="20">
        <f>INDEX('Prom Factor Mensual Hora 0,5'!$B$5:$N$28,MATCH('Casos CMg'!$C4480,'Prom Factor Mensual Hora 0,5'!$A$5:$A$28,0),MATCH('Casos CMg'!$B4480,'Prom Factor Mensual Hora 0,5'!$B$4:$M$4,0))</f>
        <v>0.99541241324380236</v>
      </c>
      <c r="E4480" s="24">
        <v>9.6</v>
      </c>
      <c r="F4480" s="19">
        <f t="shared" si="207"/>
        <v>9.555959167140502</v>
      </c>
      <c r="G4480" s="24">
        <v>4.8</v>
      </c>
      <c r="H4480" s="19">
        <f t="shared" si="208"/>
        <v>4.777979583570251</v>
      </c>
      <c r="I4480" s="24">
        <v>12.1</v>
      </c>
      <c r="J4480" s="19">
        <f t="shared" si="209"/>
        <v>12.044490200250008</v>
      </c>
    </row>
    <row r="4481" spans="1:10" x14ac:dyDescent="0.25">
      <c r="A4481" s="3">
        <v>2039</v>
      </c>
      <c r="B4481" s="3">
        <v>9</v>
      </c>
      <c r="C4481" s="4">
        <v>14</v>
      </c>
      <c r="D4481" s="20">
        <f>INDEX('Prom Factor Mensual Hora 0,5'!$B$5:$N$28,MATCH('Casos CMg'!$C4481,'Prom Factor Mensual Hora 0,5'!$A$5:$A$28,0),MATCH('Casos CMg'!$B4481,'Prom Factor Mensual Hora 0,5'!$B$4:$M$4,0))</f>
        <v>0.99642713308485031</v>
      </c>
      <c r="E4481" s="24">
        <v>9.6</v>
      </c>
      <c r="F4481" s="19">
        <f t="shared" si="207"/>
        <v>9.5657004776145627</v>
      </c>
      <c r="G4481" s="24">
        <v>4.8</v>
      </c>
      <c r="H4481" s="19">
        <f t="shared" si="208"/>
        <v>4.7828502388072813</v>
      </c>
      <c r="I4481" s="24">
        <v>12.1</v>
      </c>
      <c r="J4481" s="19">
        <f t="shared" si="209"/>
        <v>12.056768310326689</v>
      </c>
    </row>
    <row r="4482" spans="1:10" x14ac:dyDescent="0.25">
      <c r="A4482" s="3">
        <v>2039</v>
      </c>
      <c r="B4482" s="3">
        <v>9</v>
      </c>
      <c r="C4482" s="4">
        <v>15</v>
      </c>
      <c r="D4482" s="20">
        <f>INDEX('Prom Factor Mensual Hora 0,5'!$B$5:$N$28,MATCH('Casos CMg'!$C4482,'Prom Factor Mensual Hora 0,5'!$A$5:$A$28,0),MATCH('Casos CMg'!$B4482,'Prom Factor Mensual Hora 0,5'!$B$4:$M$4,0))</f>
        <v>0.99682440393648108</v>
      </c>
      <c r="E4482" s="24">
        <v>9.6</v>
      </c>
      <c r="F4482" s="19">
        <f t="shared" si="207"/>
        <v>9.5695142777902173</v>
      </c>
      <c r="G4482" s="24">
        <v>4.8</v>
      </c>
      <c r="H4482" s="19">
        <f t="shared" si="208"/>
        <v>4.7847571388951087</v>
      </c>
      <c r="I4482" s="24">
        <v>12.2</v>
      </c>
      <c r="J4482" s="19">
        <f t="shared" si="209"/>
        <v>12.161257728025069</v>
      </c>
    </row>
    <row r="4483" spans="1:10" x14ac:dyDescent="0.25">
      <c r="A4483" s="3">
        <v>2039</v>
      </c>
      <c r="B4483" s="3">
        <v>9</v>
      </c>
      <c r="C4483" s="4">
        <v>16</v>
      </c>
      <c r="D4483" s="20">
        <f>INDEX('Prom Factor Mensual Hora 0,5'!$B$5:$N$28,MATCH('Casos CMg'!$C4483,'Prom Factor Mensual Hora 0,5'!$A$5:$A$28,0),MATCH('Casos CMg'!$B4483,'Prom Factor Mensual Hora 0,5'!$B$4:$M$4,0))</f>
        <v>0.99681881529875971</v>
      </c>
      <c r="E4483" s="24">
        <v>9.6</v>
      </c>
      <c r="F4483" s="19">
        <f t="shared" si="207"/>
        <v>9.5694606268680928</v>
      </c>
      <c r="G4483" s="24">
        <v>4.8</v>
      </c>
      <c r="H4483" s="19">
        <f t="shared" si="208"/>
        <v>4.7847303134340464</v>
      </c>
      <c r="I4483" s="24">
        <v>12.2</v>
      </c>
      <c r="J4483" s="19">
        <f t="shared" si="209"/>
        <v>12.161189546644868</v>
      </c>
    </row>
    <row r="4484" spans="1:10" x14ac:dyDescent="0.25">
      <c r="A4484" s="3">
        <v>2039</v>
      </c>
      <c r="B4484" s="3">
        <v>9</v>
      </c>
      <c r="C4484" s="4">
        <v>17</v>
      </c>
      <c r="D4484" s="20">
        <f>INDEX('Prom Factor Mensual Hora 0,5'!$B$5:$N$28,MATCH('Casos CMg'!$C4484,'Prom Factor Mensual Hora 0,5'!$A$5:$A$28,0),MATCH('Casos CMg'!$B4484,'Prom Factor Mensual Hora 0,5'!$B$4:$M$4,0))</f>
        <v>0.99676665990863744</v>
      </c>
      <c r="E4484" s="24">
        <v>35.9</v>
      </c>
      <c r="F4484" s="19">
        <f t="shared" ref="F4484:F4547" si="210">$E4484*$D4484</f>
        <v>35.78392309072008</v>
      </c>
      <c r="G4484" s="24">
        <v>17.899999999999999</v>
      </c>
      <c r="H4484" s="19">
        <f t="shared" ref="H4484:H4547" si="211">$G4484*$D4484</f>
        <v>17.842123212364609</v>
      </c>
      <c r="I4484" s="24">
        <v>45.5</v>
      </c>
      <c r="J4484" s="19">
        <f t="shared" ref="J4484:J4547" si="212">$I4484*$D4484</f>
        <v>45.352883025843006</v>
      </c>
    </row>
    <row r="4485" spans="1:10" x14ac:dyDescent="0.25">
      <c r="A4485" s="3">
        <v>2039</v>
      </c>
      <c r="B4485" s="3">
        <v>9</v>
      </c>
      <c r="C4485" s="4">
        <v>18</v>
      </c>
      <c r="D4485" s="20">
        <f>INDEX('Prom Factor Mensual Hora 0,5'!$B$5:$N$28,MATCH('Casos CMg'!$C4485,'Prom Factor Mensual Hora 0,5'!$A$5:$A$28,0),MATCH('Casos CMg'!$B4485,'Prom Factor Mensual Hora 0,5'!$B$4:$M$4,0))</f>
        <v>0.99734385300680228</v>
      </c>
      <c r="E4485" s="24">
        <v>35.9</v>
      </c>
      <c r="F4485" s="19">
        <f t="shared" si="210"/>
        <v>35.804644322944199</v>
      </c>
      <c r="G4485" s="24">
        <v>17.899999999999999</v>
      </c>
      <c r="H4485" s="19">
        <f t="shared" si="211"/>
        <v>17.85245496882176</v>
      </c>
      <c r="I4485" s="24">
        <v>45.5</v>
      </c>
      <c r="J4485" s="19">
        <f t="shared" si="212"/>
        <v>45.379145311809502</v>
      </c>
    </row>
    <row r="4486" spans="1:10" x14ac:dyDescent="0.25">
      <c r="A4486" s="3">
        <v>2039</v>
      </c>
      <c r="B4486" s="3">
        <v>9</v>
      </c>
      <c r="C4486" s="4">
        <v>19</v>
      </c>
      <c r="D4486" s="20">
        <f>INDEX('Prom Factor Mensual Hora 0,5'!$B$5:$N$28,MATCH('Casos CMg'!$C4486,'Prom Factor Mensual Hora 0,5'!$A$5:$A$28,0),MATCH('Casos CMg'!$B4486,'Prom Factor Mensual Hora 0,5'!$B$4:$M$4,0))</f>
        <v>0.98819433450518401</v>
      </c>
      <c r="E4486" s="24">
        <v>75.599999999999994</v>
      </c>
      <c r="F4486" s="19">
        <f t="shared" si="210"/>
        <v>74.707491688591901</v>
      </c>
      <c r="G4486" s="24">
        <v>39.5</v>
      </c>
      <c r="H4486" s="19">
        <f t="shared" si="211"/>
        <v>39.033676212954767</v>
      </c>
      <c r="I4486" s="24">
        <v>98.8</v>
      </c>
      <c r="J4486" s="19">
        <f t="shared" si="212"/>
        <v>97.633600249112177</v>
      </c>
    </row>
    <row r="4487" spans="1:10" x14ac:dyDescent="0.25">
      <c r="A4487" s="3">
        <v>2039</v>
      </c>
      <c r="B4487" s="3">
        <v>9</v>
      </c>
      <c r="C4487" s="4">
        <v>20</v>
      </c>
      <c r="D4487" s="20">
        <f>INDEX('Prom Factor Mensual Hora 0,5'!$B$5:$N$28,MATCH('Casos CMg'!$C4487,'Prom Factor Mensual Hora 0,5'!$A$5:$A$28,0),MATCH('Casos CMg'!$B4487,'Prom Factor Mensual Hora 0,5'!$B$4:$M$4,0))</f>
        <v>0.98241161619466133</v>
      </c>
      <c r="E4487" s="24">
        <v>75.599999999999994</v>
      </c>
      <c r="F4487" s="19">
        <f t="shared" si="210"/>
        <v>74.270318184316395</v>
      </c>
      <c r="G4487" s="24">
        <v>39.5</v>
      </c>
      <c r="H4487" s="19">
        <f t="shared" si="211"/>
        <v>38.805258839689124</v>
      </c>
      <c r="I4487" s="24">
        <v>98.8</v>
      </c>
      <c r="J4487" s="19">
        <f t="shared" si="212"/>
        <v>97.062267680032534</v>
      </c>
    </row>
    <row r="4488" spans="1:10" x14ac:dyDescent="0.25">
      <c r="A4488" s="3">
        <v>2039</v>
      </c>
      <c r="B4488" s="3">
        <v>9</v>
      </c>
      <c r="C4488" s="4">
        <v>21</v>
      </c>
      <c r="D4488" s="20">
        <f>INDEX('Prom Factor Mensual Hora 0,5'!$B$5:$N$28,MATCH('Casos CMg'!$C4488,'Prom Factor Mensual Hora 0,5'!$A$5:$A$28,0),MATCH('Casos CMg'!$B4488,'Prom Factor Mensual Hora 0,5'!$B$4:$M$4,0))</f>
        <v>0.98091119182568254</v>
      </c>
      <c r="E4488" s="24">
        <v>75.599999999999994</v>
      </c>
      <c r="F4488" s="19">
        <f t="shared" si="210"/>
        <v>74.156886102021588</v>
      </c>
      <c r="G4488" s="24">
        <v>39.5</v>
      </c>
      <c r="H4488" s="19">
        <f t="shared" si="211"/>
        <v>38.745992077114458</v>
      </c>
      <c r="I4488" s="24">
        <v>98.8</v>
      </c>
      <c r="J4488" s="19">
        <f t="shared" si="212"/>
        <v>96.914025752377427</v>
      </c>
    </row>
    <row r="4489" spans="1:10" x14ac:dyDescent="0.25">
      <c r="A4489" s="3">
        <v>2039</v>
      </c>
      <c r="B4489" s="3">
        <v>9</v>
      </c>
      <c r="C4489" s="4">
        <v>22</v>
      </c>
      <c r="D4489" s="20">
        <f>INDEX('Prom Factor Mensual Hora 0,5'!$B$5:$N$28,MATCH('Casos CMg'!$C4489,'Prom Factor Mensual Hora 0,5'!$A$5:$A$28,0),MATCH('Casos CMg'!$B4489,'Prom Factor Mensual Hora 0,5'!$B$4:$M$4,0))</f>
        <v>0.9809609158061634</v>
      </c>
      <c r="E4489" s="24">
        <v>75.599999999999994</v>
      </c>
      <c r="F4489" s="19">
        <f t="shared" si="210"/>
        <v>74.160645234945946</v>
      </c>
      <c r="G4489" s="24">
        <v>39.5</v>
      </c>
      <c r="H4489" s="19">
        <f t="shared" si="211"/>
        <v>38.747956174343457</v>
      </c>
      <c r="I4489" s="24">
        <v>98.8</v>
      </c>
      <c r="J4489" s="19">
        <f t="shared" si="212"/>
        <v>96.918938481648937</v>
      </c>
    </row>
    <row r="4490" spans="1:10" x14ac:dyDescent="0.25">
      <c r="A4490" s="3">
        <v>2039</v>
      </c>
      <c r="B4490" s="3">
        <v>9</v>
      </c>
      <c r="C4490" s="4">
        <v>23</v>
      </c>
      <c r="D4490" s="20">
        <f>INDEX('Prom Factor Mensual Hora 0,5'!$B$5:$N$28,MATCH('Casos CMg'!$C4490,'Prom Factor Mensual Hora 0,5'!$A$5:$A$28,0),MATCH('Casos CMg'!$B4490,'Prom Factor Mensual Hora 0,5'!$B$4:$M$4,0))</f>
        <v>0.98094318899667365</v>
      </c>
      <c r="E4490" s="24">
        <v>75.599999999999994</v>
      </c>
      <c r="F4490" s="19">
        <f t="shared" si="210"/>
        <v>74.159305088148528</v>
      </c>
      <c r="G4490" s="24">
        <v>39.5</v>
      </c>
      <c r="H4490" s="19">
        <f t="shared" si="211"/>
        <v>38.747255965368609</v>
      </c>
      <c r="I4490" s="24">
        <v>98.8</v>
      </c>
      <c r="J4490" s="19">
        <f t="shared" si="212"/>
        <v>96.917187072871357</v>
      </c>
    </row>
    <row r="4491" spans="1:10" x14ac:dyDescent="0.25">
      <c r="A4491" s="3">
        <v>2039</v>
      </c>
      <c r="B4491" s="3">
        <v>10</v>
      </c>
      <c r="C4491" s="4">
        <v>0</v>
      </c>
      <c r="D4491" s="20">
        <f>INDEX('Prom Factor Mensual Hora 0,5'!$B$5:$N$28,MATCH('Casos CMg'!$C4491,'Prom Factor Mensual Hora 0,5'!$A$5:$A$28,0),MATCH('Casos CMg'!$B4491,'Prom Factor Mensual Hora 0,5'!$B$4:$M$4,0))</f>
        <v>0.9821099717989521</v>
      </c>
      <c r="E4491" s="24">
        <v>38.5</v>
      </c>
      <c r="F4491" s="19">
        <f t="shared" si="210"/>
        <v>37.811233914259653</v>
      </c>
      <c r="G4491" s="24">
        <v>23.2</v>
      </c>
      <c r="H4491" s="19">
        <f t="shared" si="211"/>
        <v>22.784951345735688</v>
      </c>
      <c r="I4491" s="24">
        <v>48.6</v>
      </c>
      <c r="J4491" s="19">
        <f t="shared" si="212"/>
        <v>47.730544629429076</v>
      </c>
    </row>
    <row r="4492" spans="1:10" x14ac:dyDescent="0.25">
      <c r="A4492" s="3">
        <v>2039</v>
      </c>
      <c r="B4492" s="3">
        <v>10</v>
      </c>
      <c r="C4492" s="4">
        <v>1</v>
      </c>
      <c r="D4492" s="20">
        <f>INDEX('Prom Factor Mensual Hora 0,5'!$B$5:$N$28,MATCH('Casos CMg'!$C4492,'Prom Factor Mensual Hora 0,5'!$A$5:$A$28,0),MATCH('Casos CMg'!$B4492,'Prom Factor Mensual Hora 0,5'!$B$4:$M$4,0))</f>
        <v>0.98276776422391732</v>
      </c>
      <c r="E4492" s="24">
        <v>38</v>
      </c>
      <c r="F4492" s="19">
        <f t="shared" si="210"/>
        <v>37.345175040508856</v>
      </c>
      <c r="G4492" s="24">
        <v>22.9</v>
      </c>
      <c r="H4492" s="19">
        <f t="shared" si="211"/>
        <v>22.505381800727704</v>
      </c>
      <c r="I4492" s="24">
        <v>48.1</v>
      </c>
      <c r="J4492" s="19">
        <f t="shared" si="212"/>
        <v>47.271129459170425</v>
      </c>
    </row>
    <row r="4493" spans="1:10" x14ac:dyDescent="0.25">
      <c r="A4493" s="3">
        <v>2039</v>
      </c>
      <c r="B4493" s="3">
        <v>10</v>
      </c>
      <c r="C4493" s="4">
        <v>2</v>
      </c>
      <c r="D4493" s="20">
        <f>INDEX('Prom Factor Mensual Hora 0,5'!$B$5:$N$28,MATCH('Casos CMg'!$C4493,'Prom Factor Mensual Hora 0,5'!$A$5:$A$28,0),MATCH('Casos CMg'!$B4493,'Prom Factor Mensual Hora 0,5'!$B$4:$M$4,0))</f>
        <v>0.98276314042559476</v>
      </c>
      <c r="E4493" s="24">
        <v>38</v>
      </c>
      <c r="F4493" s="19">
        <f t="shared" si="210"/>
        <v>37.344999336172599</v>
      </c>
      <c r="G4493" s="24">
        <v>22.9</v>
      </c>
      <c r="H4493" s="19">
        <f t="shared" si="211"/>
        <v>22.505275915746118</v>
      </c>
      <c r="I4493" s="24">
        <v>48.1</v>
      </c>
      <c r="J4493" s="19">
        <f t="shared" si="212"/>
        <v>47.27090705447111</v>
      </c>
    </row>
    <row r="4494" spans="1:10" x14ac:dyDescent="0.25">
      <c r="A4494" s="3">
        <v>2039</v>
      </c>
      <c r="B4494" s="3">
        <v>10</v>
      </c>
      <c r="C4494" s="4">
        <v>3</v>
      </c>
      <c r="D4494" s="20">
        <f>INDEX('Prom Factor Mensual Hora 0,5'!$B$5:$N$28,MATCH('Casos CMg'!$C4494,'Prom Factor Mensual Hora 0,5'!$A$5:$A$28,0),MATCH('Casos CMg'!$B4494,'Prom Factor Mensual Hora 0,5'!$B$4:$M$4,0))</f>
        <v>0.98349696048674051</v>
      </c>
      <c r="E4494" s="24">
        <v>38</v>
      </c>
      <c r="F4494" s="19">
        <f t="shared" si="210"/>
        <v>37.372884498496141</v>
      </c>
      <c r="G4494" s="24">
        <v>22.9</v>
      </c>
      <c r="H4494" s="19">
        <f t="shared" si="211"/>
        <v>22.522080395146357</v>
      </c>
      <c r="I4494" s="24">
        <v>48.1</v>
      </c>
      <c r="J4494" s="19">
        <f t="shared" si="212"/>
        <v>47.306203799412224</v>
      </c>
    </row>
    <row r="4495" spans="1:10" x14ac:dyDescent="0.25">
      <c r="A4495" s="3">
        <v>2039</v>
      </c>
      <c r="B4495" s="3">
        <v>10</v>
      </c>
      <c r="C4495" s="4">
        <v>4</v>
      </c>
      <c r="D4495" s="20">
        <f>INDEX('Prom Factor Mensual Hora 0,5'!$B$5:$N$28,MATCH('Casos CMg'!$C4495,'Prom Factor Mensual Hora 0,5'!$A$5:$A$28,0),MATCH('Casos CMg'!$B4495,'Prom Factor Mensual Hora 0,5'!$B$4:$M$4,0))</f>
        <v>0.98349865017029481</v>
      </c>
      <c r="E4495" s="24">
        <v>38</v>
      </c>
      <c r="F4495" s="19">
        <f t="shared" si="210"/>
        <v>37.372948706471206</v>
      </c>
      <c r="G4495" s="24">
        <v>22.9</v>
      </c>
      <c r="H4495" s="19">
        <f t="shared" si="211"/>
        <v>22.52211908889975</v>
      </c>
      <c r="I4495" s="24">
        <v>48.1</v>
      </c>
      <c r="J4495" s="19">
        <f t="shared" si="212"/>
        <v>47.306285073191184</v>
      </c>
    </row>
    <row r="4496" spans="1:10" x14ac:dyDescent="0.25">
      <c r="A4496" s="3">
        <v>2039</v>
      </c>
      <c r="B4496" s="3">
        <v>10</v>
      </c>
      <c r="C4496" s="4">
        <v>5</v>
      </c>
      <c r="D4496" s="20">
        <f>INDEX('Prom Factor Mensual Hora 0,5'!$B$5:$N$28,MATCH('Casos CMg'!$C4496,'Prom Factor Mensual Hora 0,5'!$A$5:$A$28,0),MATCH('Casos CMg'!$B4496,'Prom Factor Mensual Hora 0,5'!$B$4:$M$4,0))</f>
        <v>0.98354558571805484</v>
      </c>
      <c r="E4496" s="24">
        <v>38</v>
      </c>
      <c r="F4496" s="19">
        <f t="shared" si="210"/>
        <v>37.374732257286084</v>
      </c>
      <c r="G4496" s="24">
        <v>22.9</v>
      </c>
      <c r="H4496" s="19">
        <f t="shared" si="211"/>
        <v>22.523193912943455</v>
      </c>
      <c r="I4496" s="24">
        <v>48.1</v>
      </c>
      <c r="J4496" s="19">
        <f t="shared" si="212"/>
        <v>47.308542673038438</v>
      </c>
    </row>
    <row r="4497" spans="1:10" x14ac:dyDescent="0.25">
      <c r="A4497" s="3">
        <v>2039</v>
      </c>
      <c r="B4497" s="3">
        <v>10</v>
      </c>
      <c r="C4497" s="4">
        <v>6</v>
      </c>
      <c r="D4497" s="20">
        <f>INDEX('Prom Factor Mensual Hora 0,5'!$B$5:$N$28,MATCH('Casos CMg'!$C4497,'Prom Factor Mensual Hora 0,5'!$A$5:$A$28,0),MATCH('Casos CMg'!$B4497,'Prom Factor Mensual Hora 0,5'!$B$4:$M$4,0))</f>
        <v>0.98281357044995021</v>
      </c>
      <c r="E4497" s="24">
        <v>6.4</v>
      </c>
      <c r="F4497" s="19">
        <f t="shared" si="210"/>
        <v>6.2900068508796814</v>
      </c>
      <c r="G4497" s="24">
        <v>4.4000000000000004</v>
      </c>
      <c r="H4497" s="19">
        <f t="shared" si="211"/>
        <v>4.3243797099797812</v>
      </c>
      <c r="I4497" s="24">
        <v>8.4</v>
      </c>
      <c r="J4497" s="19">
        <f t="shared" si="212"/>
        <v>8.2556339917795825</v>
      </c>
    </row>
    <row r="4498" spans="1:10" x14ac:dyDescent="0.25">
      <c r="A4498" s="3">
        <v>2039</v>
      </c>
      <c r="B4498" s="3">
        <v>10</v>
      </c>
      <c r="C4498" s="4">
        <v>7</v>
      </c>
      <c r="D4498" s="20">
        <f>INDEX('Prom Factor Mensual Hora 0,5'!$B$5:$N$28,MATCH('Casos CMg'!$C4498,'Prom Factor Mensual Hora 0,5'!$A$5:$A$28,0),MATCH('Casos CMg'!$B4498,'Prom Factor Mensual Hora 0,5'!$B$4:$M$4,0))</f>
        <v>0.9827980457416402</v>
      </c>
      <c r="E4498" s="24">
        <v>6.4</v>
      </c>
      <c r="F4498" s="19">
        <f t="shared" si="210"/>
        <v>6.2899074927464973</v>
      </c>
      <c r="G4498" s="24">
        <v>4.4000000000000004</v>
      </c>
      <c r="H4498" s="19">
        <f t="shared" si="211"/>
        <v>4.3243114012632171</v>
      </c>
      <c r="I4498" s="24">
        <v>8.4</v>
      </c>
      <c r="J4498" s="19">
        <f t="shared" si="212"/>
        <v>8.2555035842297784</v>
      </c>
    </row>
    <row r="4499" spans="1:10" x14ac:dyDescent="0.25">
      <c r="A4499" s="3">
        <v>2039</v>
      </c>
      <c r="B4499" s="3">
        <v>10</v>
      </c>
      <c r="C4499" s="4">
        <v>8</v>
      </c>
      <c r="D4499" s="20">
        <f>INDEX('Prom Factor Mensual Hora 0,5'!$B$5:$N$28,MATCH('Casos CMg'!$C4499,'Prom Factor Mensual Hora 0,5'!$A$5:$A$28,0),MATCH('Casos CMg'!$B4499,'Prom Factor Mensual Hora 0,5'!$B$4:$M$4,0))</f>
        <v>0.9836271308258443</v>
      </c>
      <c r="E4499" s="24">
        <v>1.9</v>
      </c>
      <c r="F4499" s="19">
        <f t="shared" si="210"/>
        <v>1.868891548569104</v>
      </c>
      <c r="G4499" s="24">
        <v>1.3</v>
      </c>
      <c r="H4499" s="19">
        <f t="shared" si="211"/>
        <v>1.2787152700735975</v>
      </c>
      <c r="I4499" s="24">
        <v>2.4</v>
      </c>
      <c r="J4499" s="19">
        <f t="shared" si="212"/>
        <v>2.3607051139820263</v>
      </c>
    </row>
    <row r="4500" spans="1:10" x14ac:dyDescent="0.25">
      <c r="A4500" s="3">
        <v>2039</v>
      </c>
      <c r="B4500" s="3">
        <v>10</v>
      </c>
      <c r="C4500" s="4">
        <v>9</v>
      </c>
      <c r="D4500" s="20">
        <f>INDEX('Prom Factor Mensual Hora 0,5'!$B$5:$N$28,MATCH('Casos CMg'!$C4500,'Prom Factor Mensual Hora 0,5'!$A$5:$A$28,0),MATCH('Casos CMg'!$B4500,'Prom Factor Mensual Hora 0,5'!$B$4:$M$4,0))</f>
        <v>0.99649119837626765</v>
      </c>
      <c r="E4500" s="24">
        <v>1.9</v>
      </c>
      <c r="F4500" s="19">
        <f t="shared" si="210"/>
        <v>1.8933332769149085</v>
      </c>
      <c r="G4500" s="24">
        <v>1.3</v>
      </c>
      <c r="H4500" s="19">
        <f t="shared" si="211"/>
        <v>1.2954385578891481</v>
      </c>
      <c r="I4500" s="24">
        <v>2.4</v>
      </c>
      <c r="J4500" s="19">
        <f t="shared" si="212"/>
        <v>2.3915788761030421</v>
      </c>
    </row>
    <row r="4501" spans="1:10" x14ac:dyDescent="0.25">
      <c r="A4501" s="3">
        <v>2039</v>
      </c>
      <c r="B4501" s="3">
        <v>10</v>
      </c>
      <c r="C4501" s="4">
        <v>10</v>
      </c>
      <c r="D4501" s="20">
        <f>INDEX('Prom Factor Mensual Hora 0,5'!$B$5:$N$28,MATCH('Casos CMg'!$C4501,'Prom Factor Mensual Hora 0,5'!$A$5:$A$28,0),MATCH('Casos CMg'!$B4501,'Prom Factor Mensual Hora 0,5'!$B$4:$M$4,0))</f>
        <v>0.99809274155090977</v>
      </c>
      <c r="E4501" s="24">
        <v>1.2</v>
      </c>
      <c r="F4501" s="19">
        <f t="shared" si="210"/>
        <v>1.1977112898610918</v>
      </c>
      <c r="G4501" s="24">
        <v>0.8</v>
      </c>
      <c r="H4501" s="19">
        <f t="shared" si="211"/>
        <v>0.79847419324072788</v>
      </c>
      <c r="I4501" s="24">
        <v>1.6</v>
      </c>
      <c r="J4501" s="19">
        <f t="shared" si="212"/>
        <v>1.5969483864814558</v>
      </c>
    </row>
    <row r="4502" spans="1:10" x14ac:dyDescent="0.25">
      <c r="A4502" s="3">
        <v>2039</v>
      </c>
      <c r="B4502" s="3">
        <v>10</v>
      </c>
      <c r="C4502" s="4">
        <v>11</v>
      </c>
      <c r="D4502" s="20">
        <f>INDEX('Prom Factor Mensual Hora 0,5'!$B$5:$N$28,MATCH('Casos CMg'!$C4502,'Prom Factor Mensual Hora 0,5'!$A$5:$A$28,0),MATCH('Casos CMg'!$B4502,'Prom Factor Mensual Hora 0,5'!$B$4:$M$4,0))</f>
        <v>0.99773611986535249</v>
      </c>
      <c r="E4502" s="24">
        <v>1.2</v>
      </c>
      <c r="F4502" s="19">
        <f t="shared" si="210"/>
        <v>1.1972833438384229</v>
      </c>
      <c r="G4502" s="24">
        <v>0.8</v>
      </c>
      <c r="H4502" s="19">
        <f t="shared" si="211"/>
        <v>0.79818889589228204</v>
      </c>
      <c r="I4502" s="24">
        <v>1.6</v>
      </c>
      <c r="J4502" s="19">
        <f t="shared" si="212"/>
        <v>1.5963777917845641</v>
      </c>
    </row>
    <row r="4503" spans="1:10" x14ac:dyDescent="0.25">
      <c r="A4503" s="3">
        <v>2039</v>
      </c>
      <c r="B4503" s="3">
        <v>10</v>
      </c>
      <c r="C4503" s="4">
        <v>12</v>
      </c>
      <c r="D4503" s="20">
        <f>INDEX('Prom Factor Mensual Hora 0,5'!$B$5:$N$28,MATCH('Casos CMg'!$C4503,'Prom Factor Mensual Hora 0,5'!$A$5:$A$28,0),MATCH('Casos CMg'!$B4503,'Prom Factor Mensual Hora 0,5'!$B$4:$M$4,0))</f>
        <v>0.99773838760935762</v>
      </c>
      <c r="E4503" s="24">
        <v>1.2</v>
      </c>
      <c r="F4503" s="19">
        <f t="shared" si="210"/>
        <v>1.1972860651312291</v>
      </c>
      <c r="G4503" s="24">
        <v>0.8</v>
      </c>
      <c r="H4503" s="19">
        <f t="shared" si="211"/>
        <v>0.7981907100874861</v>
      </c>
      <c r="I4503" s="24">
        <v>1.6</v>
      </c>
      <c r="J4503" s="19">
        <f t="shared" si="212"/>
        <v>1.5963814201749722</v>
      </c>
    </row>
    <row r="4504" spans="1:10" x14ac:dyDescent="0.25">
      <c r="A4504" s="3">
        <v>2039</v>
      </c>
      <c r="B4504" s="3">
        <v>10</v>
      </c>
      <c r="C4504" s="4">
        <v>13</v>
      </c>
      <c r="D4504" s="20">
        <f>INDEX('Prom Factor Mensual Hora 0,5'!$B$5:$N$28,MATCH('Casos CMg'!$C4504,'Prom Factor Mensual Hora 0,5'!$A$5:$A$28,0),MATCH('Casos CMg'!$B4504,'Prom Factor Mensual Hora 0,5'!$B$4:$M$4,0))</f>
        <v>0.99890939547440449</v>
      </c>
      <c r="E4504" s="24">
        <v>1.2</v>
      </c>
      <c r="F4504" s="19">
        <f t="shared" si="210"/>
        <v>1.1986912745692853</v>
      </c>
      <c r="G4504" s="24">
        <v>0.8</v>
      </c>
      <c r="H4504" s="19">
        <f t="shared" si="211"/>
        <v>0.79912751637952362</v>
      </c>
      <c r="I4504" s="24">
        <v>1.6</v>
      </c>
      <c r="J4504" s="19">
        <f t="shared" si="212"/>
        <v>1.5982550327590472</v>
      </c>
    </row>
    <row r="4505" spans="1:10" x14ac:dyDescent="0.25">
      <c r="A4505" s="3">
        <v>2039</v>
      </c>
      <c r="B4505" s="3">
        <v>10</v>
      </c>
      <c r="C4505" s="4">
        <v>14</v>
      </c>
      <c r="D4505" s="20">
        <f>INDEX('Prom Factor Mensual Hora 0,5'!$B$5:$N$28,MATCH('Casos CMg'!$C4505,'Prom Factor Mensual Hora 0,5'!$A$5:$A$28,0),MATCH('Casos CMg'!$B4505,'Prom Factor Mensual Hora 0,5'!$B$4:$M$4,0))</f>
        <v>0.99987573234565796</v>
      </c>
      <c r="E4505" s="24">
        <v>1.7</v>
      </c>
      <c r="F4505" s="19">
        <f t="shared" si="210"/>
        <v>1.6997887449876186</v>
      </c>
      <c r="G4505" s="24">
        <v>1.1000000000000001</v>
      </c>
      <c r="H4505" s="19">
        <f t="shared" si="211"/>
        <v>1.0998633055802238</v>
      </c>
      <c r="I4505" s="24">
        <v>2.2999999999999998</v>
      </c>
      <c r="J4505" s="19">
        <f t="shared" si="212"/>
        <v>2.2997141843950133</v>
      </c>
    </row>
    <row r="4506" spans="1:10" x14ac:dyDescent="0.25">
      <c r="A4506" s="3">
        <v>2039</v>
      </c>
      <c r="B4506" s="3">
        <v>10</v>
      </c>
      <c r="C4506" s="4">
        <v>15</v>
      </c>
      <c r="D4506" s="20">
        <f>INDEX('Prom Factor Mensual Hora 0,5'!$B$5:$N$28,MATCH('Casos CMg'!$C4506,'Prom Factor Mensual Hora 0,5'!$A$5:$A$28,0),MATCH('Casos CMg'!$B4506,'Prom Factor Mensual Hora 0,5'!$B$4:$M$4,0))</f>
        <v>0.99987573234565796</v>
      </c>
      <c r="E4506" s="24">
        <v>2.4</v>
      </c>
      <c r="F4506" s="19">
        <f t="shared" si="210"/>
        <v>2.3997017576295789</v>
      </c>
      <c r="G4506" s="24">
        <v>1.6</v>
      </c>
      <c r="H4506" s="19">
        <f t="shared" si="211"/>
        <v>1.5998011717530529</v>
      </c>
      <c r="I4506" s="24">
        <v>3.2</v>
      </c>
      <c r="J4506" s="19">
        <f t="shared" si="212"/>
        <v>3.1996023435061058</v>
      </c>
    </row>
    <row r="4507" spans="1:10" x14ac:dyDescent="0.25">
      <c r="A4507" s="3">
        <v>2039</v>
      </c>
      <c r="B4507" s="3">
        <v>10</v>
      </c>
      <c r="C4507" s="4">
        <v>16</v>
      </c>
      <c r="D4507" s="20">
        <f>INDEX('Prom Factor Mensual Hora 0,5'!$B$5:$N$28,MATCH('Casos CMg'!$C4507,'Prom Factor Mensual Hora 0,5'!$A$5:$A$28,0),MATCH('Casos CMg'!$B4507,'Prom Factor Mensual Hora 0,5'!$B$4:$M$4,0))</f>
        <v>0.99987573234565796</v>
      </c>
      <c r="E4507" s="24">
        <v>2.4</v>
      </c>
      <c r="F4507" s="19">
        <f t="shared" si="210"/>
        <v>2.3997017576295789</v>
      </c>
      <c r="G4507" s="24">
        <v>1.6</v>
      </c>
      <c r="H4507" s="19">
        <f t="shared" si="211"/>
        <v>1.5998011717530529</v>
      </c>
      <c r="I4507" s="24">
        <v>3.2</v>
      </c>
      <c r="J4507" s="19">
        <f t="shared" si="212"/>
        <v>3.1996023435061058</v>
      </c>
    </row>
    <row r="4508" spans="1:10" x14ac:dyDescent="0.25">
      <c r="A4508" s="3">
        <v>2039</v>
      </c>
      <c r="B4508" s="3">
        <v>10</v>
      </c>
      <c r="C4508" s="4">
        <v>17</v>
      </c>
      <c r="D4508" s="20">
        <f>INDEX('Prom Factor Mensual Hora 0,5'!$B$5:$N$28,MATCH('Casos CMg'!$C4508,'Prom Factor Mensual Hora 0,5'!$A$5:$A$28,0),MATCH('Casos CMg'!$B4508,'Prom Factor Mensual Hora 0,5'!$B$4:$M$4,0))</f>
        <v>0.99987576736378347</v>
      </c>
      <c r="E4508" s="24">
        <v>2.4</v>
      </c>
      <c r="F4508" s="19">
        <f t="shared" si="210"/>
        <v>2.3997018416730804</v>
      </c>
      <c r="G4508" s="24">
        <v>1.6</v>
      </c>
      <c r="H4508" s="19">
        <f t="shared" si="211"/>
        <v>1.5998012277820537</v>
      </c>
      <c r="I4508" s="24">
        <v>3.2</v>
      </c>
      <c r="J4508" s="19">
        <f t="shared" si="212"/>
        <v>3.1996024555641074</v>
      </c>
    </row>
    <row r="4509" spans="1:10" x14ac:dyDescent="0.25">
      <c r="A4509" s="3">
        <v>2039</v>
      </c>
      <c r="B4509" s="3">
        <v>10</v>
      </c>
      <c r="C4509" s="4">
        <v>18</v>
      </c>
      <c r="D4509" s="20">
        <f>INDEX('Prom Factor Mensual Hora 0,5'!$B$5:$N$28,MATCH('Casos CMg'!$C4509,'Prom Factor Mensual Hora 0,5'!$A$5:$A$28,0),MATCH('Casos CMg'!$B4509,'Prom Factor Mensual Hora 0,5'!$B$4:$M$4,0))</f>
        <v>0.99987523520709687</v>
      </c>
      <c r="E4509" s="24">
        <v>2.4</v>
      </c>
      <c r="F4509" s="19">
        <f t="shared" si="210"/>
        <v>2.3997005644970324</v>
      </c>
      <c r="G4509" s="24">
        <v>1.6</v>
      </c>
      <c r="H4509" s="19">
        <f t="shared" si="211"/>
        <v>1.5998003763313551</v>
      </c>
      <c r="I4509" s="24">
        <v>3.2</v>
      </c>
      <c r="J4509" s="19">
        <f t="shared" si="212"/>
        <v>3.1996007526627102</v>
      </c>
    </row>
    <row r="4510" spans="1:10" x14ac:dyDescent="0.25">
      <c r="A4510" s="3">
        <v>2039</v>
      </c>
      <c r="B4510" s="3">
        <v>10</v>
      </c>
      <c r="C4510" s="4">
        <v>19</v>
      </c>
      <c r="D4510" s="20">
        <f>INDEX('Prom Factor Mensual Hora 0,5'!$B$5:$N$28,MATCH('Casos CMg'!$C4510,'Prom Factor Mensual Hora 0,5'!$A$5:$A$28,0),MATCH('Casos CMg'!$B4510,'Prom Factor Mensual Hora 0,5'!$B$4:$M$4,0))</f>
        <v>0.99567369027716135</v>
      </c>
      <c r="E4510" s="24">
        <v>42.1</v>
      </c>
      <c r="F4510" s="19">
        <f t="shared" si="210"/>
        <v>41.917862360668494</v>
      </c>
      <c r="G4510" s="24">
        <v>24.9</v>
      </c>
      <c r="H4510" s="19">
        <f t="shared" si="211"/>
        <v>24.792274887901318</v>
      </c>
      <c r="I4510" s="24">
        <v>52.5</v>
      </c>
      <c r="J4510" s="19">
        <f t="shared" si="212"/>
        <v>52.272868739550972</v>
      </c>
    </row>
    <row r="4511" spans="1:10" x14ac:dyDescent="0.25">
      <c r="A4511" s="3">
        <v>2039</v>
      </c>
      <c r="B4511" s="3">
        <v>10</v>
      </c>
      <c r="C4511" s="4">
        <v>20</v>
      </c>
      <c r="D4511" s="20">
        <f>INDEX('Prom Factor Mensual Hora 0,5'!$B$5:$N$28,MATCH('Casos CMg'!$C4511,'Prom Factor Mensual Hora 0,5'!$A$5:$A$28,0),MATCH('Casos CMg'!$B4511,'Prom Factor Mensual Hora 0,5'!$B$4:$M$4,0))</f>
        <v>0.9821902641223752</v>
      </c>
      <c r="E4511" s="24">
        <v>43.2</v>
      </c>
      <c r="F4511" s="19">
        <f t="shared" si="210"/>
        <v>42.430619410086614</v>
      </c>
      <c r="G4511" s="24">
        <v>25.4</v>
      </c>
      <c r="H4511" s="19">
        <f t="shared" si="211"/>
        <v>24.94763270870833</v>
      </c>
      <c r="I4511" s="24">
        <v>53.7</v>
      </c>
      <c r="J4511" s="19">
        <f t="shared" si="212"/>
        <v>52.743617183371548</v>
      </c>
    </row>
    <row r="4512" spans="1:10" x14ac:dyDescent="0.25">
      <c r="A4512" s="3">
        <v>2039</v>
      </c>
      <c r="B4512" s="3">
        <v>10</v>
      </c>
      <c r="C4512" s="4">
        <v>21</v>
      </c>
      <c r="D4512" s="20">
        <f>INDEX('Prom Factor Mensual Hora 0,5'!$B$5:$N$28,MATCH('Casos CMg'!$C4512,'Prom Factor Mensual Hora 0,5'!$A$5:$A$28,0),MATCH('Casos CMg'!$B4512,'Prom Factor Mensual Hora 0,5'!$B$4:$M$4,0))</f>
        <v>0.98133490162370618</v>
      </c>
      <c r="E4512" s="24">
        <v>43.2</v>
      </c>
      <c r="F4512" s="19">
        <f t="shared" si="210"/>
        <v>42.393667750144111</v>
      </c>
      <c r="G4512" s="24">
        <v>25.4</v>
      </c>
      <c r="H4512" s="19">
        <f t="shared" si="211"/>
        <v>24.925906501242135</v>
      </c>
      <c r="I4512" s="24">
        <v>53.7</v>
      </c>
      <c r="J4512" s="19">
        <f t="shared" si="212"/>
        <v>52.697684217193022</v>
      </c>
    </row>
    <row r="4513" spans="1:10" x14ac:dyDescent="0.25">
      <c r="A4513" s="3">
        <v>2039</v>
      </c>
      <c r="B4513" s="3">
        <v>10</v>
      </c>
      <c r="C4513" s="4">
        <v>22</v>
      </c>
      <c r="D4513" s="20">
        <f>INDEX('Prom Factor Mensual Hora 0,5'!$B$5:$N$28,MATCH('Casos CMg'!$C4513,'Prom Factor Mensual Hora 0,5'!$A$5:$A$28,0),MATCH('Casos CMg'!$B4513,'Prom Factor Mensual Hora 0,5'!$B$4:$M$4,0))</f>
        <v>0.9813299022868166</v>
      </c>
      <c r="E4513" s="24">
        <v>43.2</v>
      </c>
      <c r="F4513" s="19">
        <f t="shared" si="210"/>
        <v>42.393451778790478</v>
      </c>
      <c r="G4513" s="24">
        <v>25.4</v>
      </c>
      <c r="H4513" s="19">
        <f t="shared" si="211"/>
        <v>24.92577951808514</v>
      </c>
      <c r="I4513" s="24">
        <v>53.7</v>
      </c>
      <c r="J4513" s="19">
        <f t="shared" si="212"/>
        <v>52.697415752802051</v>
      </c>
    </row>
    <row r="4514" spans="1:10" x14ac:dyDescent="0.25">
      <c r="A4514" s="3">
        <v>2039</v>
      </c>
      <c r="B4514" s="3">
        <v>10</v>
      </c>
      <c r="C4514" s="4">
        <v>23</v>
      </c>
      <c r="D4514" s="20">
        <f>INDEX('Prom Factor Mensual Hora 0,5'!$B$5:$N$28,MATCH('Casos CMg'!$C4514,'Prom Factor Mensual Hora 0,5'!$A$5:$A$28,0),MATCH('Casos CMg'!$B4514,'Prom Factor Mensual Hora 0,5'!$B$4:$M$4,0))</f>
        <v>0.98134330266422198</v>
      </c>
      <c r="E4514" s="24">
        <v>42.7</v>
      </c>
      <c r="F4514" s="19">
        <f t="shared" si="210"/>
        <v>41.903359023762285</v>
      </c>
      <c r="G4514" s="24">
        <v>25.2</v>
      </c>
      <c r="H4514" s="19">
        <f t="shared" si="211"/>
        <v>24.729851227138393</v>
      </c>
      <c r="I4514" s="24">
        <v>53.2</v>
      </c>
      <c r="J4514" s="19">
        <f t="shared" si="212"/>
        <v>52.207463701736614</v>
      </c>
    </row>
    <row r="4515" spans="1:10" x14ac:dyDescent="0.25">
      <c r="A4515" s="3">
        <v>2039</v>
      </c>
      <c r="B4515" s="3">
        <v>11</v>
      </c>
      <c r="C4515" s="4">
        <v>0</v>
      </c>
      <c r="D4515" s="20">
        <f>INDEX('Prom Factor Mensual Hora 0,5'!$B$5:$N$28,MATCH('Casos CMg'!$C4515,'Prom Factor Mensual Hora 0,5'!$A$5:$A$28,0),MATCH('Casos CMg'!$B4515,'Prom Factor Mensual Hora 0,5'!$B$4:$M$4,0))</f>
        <v>0.97795162569026572</v>
      </c>
      <c r="E4515" s="24">
        <v>18.8</v>
      </c>
      <c r="F4515" s="19">
        <f t="shared" si="210"/>
        <v>18.385490562976997</v>
      </c>
      <c r="G4515" s="24">
        <v>10.9</v>
      </c>
      <c r="H4515" s="19">
        <f t="shared" si="211"/>
        <v>10.659672720023897</v>
      </c>
      <c r="I4515" s="24">
        <v>22.5</v>
      </c>
      <c r="J4515" s="19">
        <f t="shared" si="212"/>
        <v>22.00391157803098</v>
      </c>
    </row>
    <row r="4516" spans="1:10" x14ac:dyDescent="0.25">
      <c r="A4516" s="3">
        <v>2039</v>
      </c>
      <c r="B4516" s="3">
        <v>11</v>
      </c>
      <c r="C4516" s="4">
        <v>1</v>
      </c>
      <c r="D4516" s="20">
        <f>INDEX('Prom Factor Mensual Hora 0,5'!$B$5:$N$28,MATCH('Casos CMg'!$C4516,'Prom Factor Mensual Hora 0,5'!$A$5:$A$28,0),MATCH('Casos CMg'!$B4516,'Prom Factor Mensual Hora 0,5'!$B$4:$M$4,0))</f>
        <v>0.98127717508999879</v>
      </c>
      <c r="E4516" s="24">
        <v>18.8</v>
      </c>
      <c r="F4516" s="19">
        <f t="shared" si="210"/>
        <v>18.448010891691979</v>
      </c>
      <c r="G4516" s="24">
        <v>10.9</v>
      </c>
      <c r="H4516" s="19">
        <f t="shared" si="211"/>
        <v>10.695921208480987</v>
      </c>
      <c r="I4516" s="24">
        <v>22.5</v>
      </c>
      <c r="J4516" s="19">
        <f t="shared" si="212"/>
        <v>22.078736439524974</v>
      </c>
    </row>
    <row r="4517" spans="1:10" x14ac:dyDescent="0.25">
      <c r="A4517" s="3">
        <v>2039</v>
      </c>
      <c r="B4517" s="3">
        <v>11</v>
      </c>
      <c r="C4517" s="4">
        <v>2</v>
      </c>
      <c r="D4517" s="20">
        <f>INDEX('Prom Factor Mensual Hora 0,5'!$B$5:$N$28,MATCH('Casos CMg'!$C4517,'Prom Factor Mensual Hora 0,5'!$A$5:$A$28,0),MATCH('Casos CMg'!$B4517,'Prom Factor Mensual Hora 0,5'!$B$4:$M$4,0))</f>
        <v>0.98127049623899176</v>
      </c>
      <c r="E4517" s="24">
        <v>18.8</v>
      </c>
      <c r="F4517" s="19">
        <f t="shared" si="210"/>
        <v>18.447885329293047</v>
      </c>
      <c r="G4517" s="24">
        <v>10.9</v>
      </c>
      <c r="H4517" s="19">
        <f t="shared" si="211"/>
        <v>10.695848409005011</v>
      </c>
      <c r="I4517" s="24">
        <v>22.5</v>
      </c>
      <c r="J4517" s="19">
        <f t="shared" si="212"/>
        <v>22.078586165377313</v>
      </c>
    </row>
    <row r="4518" spans="1:10" x14ac:dyDescent="0.25">
      <c r="A4518" s="3">
        <v>2039</v>
      </c>
      <c r="B4518" s="3">
        <v>11</v>
      </c>
      <c r="C4518" s="4">
        <v>3</v>
      </c>
      <c r="D4518" s="20">
        <f>INDEX('Prom Factor Mensual Hora 0,5'!$B$5:$N$28,MATCH('Casos CMg'!$C4518,'Prom Factor Mensual Hora 0,5'!$A$5:$A$28,0),MATCH('Casos CMg'!$B4518,'Prom Factor Mensual Hora 0,5'!$B$4:$M$4,0))</f>
        <v>0.98126911607015066</v>
      </c>
      <c r="E4518" s="24">
        <v>18.8</v>
      </c>
      <c r="F4518" s="19">
        <f t="shared" si="210"/>
        <v>18.447859382118832</v>
      </c>
      <c r="G4518" s="24">
        <v>10.9</v>
      </c>
      <c r="H4518" s="19">
        <f t="shared" si="211"/>
        <v>10.695833365164642</v>
      </c>
      <c r="I4518" s="24">
        <v>22.5</v>
      </c>
      <c r="J4518" s="19">
        <f t="shared" si="212"/>
        <v>22.078555111578389</v>
      </c>
    </row>
    <row r="4519" spans="1:10" x14ac:dyDescent="0.25">
      <c r="A4519" s="3">
        <v>2039</v>
      </c>
      <c r="B4519" s="3">
        <v>11</v>
      </c>
      <c r="C4519" s="4">
        <v>4</v>
      </c>
      <c r="D4519" s="20">
        <f>INDEX('Prom Factor Mensual Hora 0,5'!$B$5:$N$28,MATCH('Casos CMg'!$C4519,'Prom Factor Mensual Hora 0,5'!$A$5:$A$28,0),MATCH('Casos CMg'!$B4519,'Prom Factor Mensual Hora 0,5'!$B$4:$M$4,0))</f>
        <v>0.98127300507643389</v>
      </c>
      <c r="E4519" s="24">
        <v>18.8</v>
      </c>
      <c r="F4519" s="19">
        <f t="shared" si="210"/>
        <v>18.447932495436959</v>
      </c>
      <c r="G4519" s="24">
        <v>10.9</v>
      </c>
      <c r="H4519" s="19">
        <f t="shared" si="211"/>
        <v>10.69587575533313</v>
      </c>
      <c r="I4519" s="24">
        <v>22.5</v>
      </c>
      <c r="J4519" s="19">
        <f t="shared" si="212"/>
        <v>22.078642614219763</v>
      </c>
    </row>
    <row r="4520" spans="1:10" x14ac:dyDescent="0.25">
      <c r="A4520" s="3">
        <v>2039</v>
      </c>
      <c r="B4520" s="3">
        <v>11</v>
      </c>
      <c r="C4520" s="4">
        <v>5</v>
      </c>
      <c r="D4520" s="20">
        <f>INDEX('Prom Factor Mensual Hora 0,5'!$B$5:$N$28,MATCH('Casos CMg'!$C4520,'Prom Factor Mensual Hora 0,5'!$A$5:$A$28,0),MATCH('Casos CMg'!$B4520,'Prom Factor Mensual Hora 0,5'!$B$4:$M$4,0))</f>
        <v>0.98040834495366735</v>
      </c>
      <c r="E4520" s="24">
        <v>18.8</v>
      </c>
      <c r="F4520" s="19">
        <f t="shared" si="210"/>
        <v>18.431676885128947</v>
      </c>
      <c r="G4520" s="24">
        <v>10.9</v>
      </c>
      <c r="H4520" s="19">
        <f t="shared" si="211"/>
        <v>10.686450959994975</v>
      </c>
      <c r="I4520" s="24">
        <v>22.5</v>
      </c>
      <c r="J4520" s="19">
        <f t="shared" si="212"/>
        <v>22.059187761457515</v>
      </c>
    </row>
    <row r="4521" spans="1:10" x14ac:dyDescent="0.25">
      <c r="A4521" s="3">
        <v>2039</v>
      </c>
      <c r="B4521" s="3">
        <v>11</v>
      </c>
      <c r="C4521" s="4">
        <v>6</v>
      </c>
      <c r="D4521" s="20">
        <f>INDEX('Prom Factor Mensual Hora 0,5'!$B$5:$N$28,MATCH('Casos CMg'!$C4521,'Prom Factor Mensual Hora 0,5'!$A$5:$A$28,0),MATCH('Casos CMg'!$B4521,'Prom Factor Mensual Hora 0,5'!$B$4:$M$4,0))</f>
        <v>0.98039832800151439</v>
      </c>
      <c r="E4521" s="24">
        <v>1.4</v>
      </c>
      <c r="F4521" s="19">
        <f t="shared" si="210"/>
        <v>1.37255765920212</v>
      </c>
      <c r="G4521" s="24">
        <v>1.2</v>
      </c>
      <c r="H4521" s="19">
        <f t="shared" si="211"/>
        <v>1.1764779936018173</v>
      </c>
      <c r="I4521" s="24">
        <v>2.1</v>
      </c>
      <c r="J4521" s="19">
        <f t="shared" si="212"/>
        <v>2.0588364888031805</v>
      </c>
    </row>
    <row r="4522" spans="1:10" x14ac:dyDescent="0.25">
      <c r="A4522" s="3">
        <v>2039</v>
      </c>
      <c r="B4522" s="3">
        <v>11</v>
      </c>
      <c r="C4522" s="4">
        <v>7</v>
      </c>
      <c r="D4522" s="20">
        <f>INDEX('Prom Factor Mensual Hora 0,5'!$B$5:$N$28,MATCH('Casos CMg'!$C4522,'Prom Factor Mensual Hora 0,5'!$A$5:$A$28,0),MATCH('Casos CMg'!$B4522,'Prom Factor Mensual Hora 0,5'!$B$4:$M$4,0))</f>
        <v>0.98039825963267313</v>
      </c>
      <c r="E4522" s="24">
        <v>0.4</v>
      </c>
      <c r="F4522" s="19">
        <f t="shared" si="210"/>
        <v>0.3921593038530693</v>
      </c>
      <c r="G4522" s="24">
        <v>0.3</v>
      </c>
      <c r="H4522" s="19">
        <f t="shared" si="211"/>
        <v>0.29411947788980192</v>
      </c>
      <c r="I4522" s="24">
        <v>0.6</v>
      </c>
      <c r="J4522" s="19">
        <f t="shared" si="212"/>
        <v>0.58823895577960383</v>
      </c>
    </row>
    <row r="4523" spans="1:10" x14ac:dyDescent="0.25">
      <c r="A4523" s="3">
        <v>2039</v>
      </c>
      <c r="B4523" s="3">
        <v>11</v>
      </c>
      <c r="C4523" s="4">
        <v>8</v>
      </c>
      <c r="D4523" s="20">
        <f>INDEX('Prom Factor Mensual Hora 0,5'!$B$5:$N$28,MATCH('Casos CMg'!$C4523,'Prom Factor Mensual Hora 0,5'!$A$5:$A$28,0),MATCH('Casos CMg'!$B4523,'Prom Factor Mensual Hora 0,5'!$B$4:$M$4,0))</f>
        <v>0.98844554443337507</v>
      </c>
      <c r="E4523" s="24">
        <v>0.4</v>
      </c>
      <c r="F4523" s="19">
        <f t="shared" si="210"/>
        <v>0.39537821777335003</v>
      </c>
      <c r="G4523" s="24">
        <v>0.3</v>
      </c>
      <c r="H4523" s="19">
        <f t="shared" si="211"/>
        <v>0.29653366333001252</v>
      </c>
      <c r="I4523" s="24">
        <v>0.6</v>
      </c>
      <c r="J4523" s="19">
        <f t="shared" si="212"/>
        <v>0.59306732666002504</v>
      </c>
    </row>
    <row r="4524" spans="1:10" x14ac:dyDescent="0.25">
      <c r="A4524" s="3">
        <v>2039</v>
      </c>
      <c r="B4524" s="3">
        <v>11</v>
      </c>
      <c r="C4524" s="4">
        <v>9</v>
      </c>
      <c r="D4524" s="20">
        <f>INDEX('Prom Factor Mensual Hora 0,5'!$B$5:$N$28,MATCH('Casos CMg'!$C4524,'Prom Factor Mensual Hora 0,5'!$A$5:$A$28,0),MATCH('Casos CMg'!$B4524,'Prom Factor Mensual Hora 0,5'!$B$4:$M$4,0))</f>
        <v>0.99962606837606838</v>
      </c>
      <c r="E4524" s="24">
        <v>0.2</v>
      </c>
      <c r="F4524" s="19">
        <f t="shared" si="210"/>
        <v>0.19992521367521368</v>
      </c>
      <c r="G4524" s="24">
        <v>0.2</v>
      </c>
      <c r="H4524" s="19">
        <f t="shared" si="211"/>
        <v>0.19992521367521368</v>
      </c>
      <c r="I4524" s="24">
        <v>0.3</v>
      </c>
      <c r="J4524" s="19">
        <f t="shared" si="212"/>
        <v>0.29988782051282048</v>
      </c>
    </row>
    <row r="4525" spans="1:10" x14ac:dyDescent="0.25">
      <c r="A4525" s="3">
        <v>2039</v>
      </c>
      <c r="B4525" s="3">
        <v>11</v>
      </c>
      <c r="C4525" s="4">
        <v>10</v>
      </c>
      <c r="D4525" s="20">
        <f>INDEX('Prom Factor Mensual Hora 0,5'!$B$5:$N$28,MATCH('Casos CMg'!$C4525,'Prom Factor Mensual Hora 0,5'!$A$5:$A$28,0),MATCH('Casos CMg'!$B4525,'Prom Factor Mensual Hora 0,5'!$B$4:$M$4,0))</f>
        <v>0.99962599345488556</v>
      </c>
      <c r="E4525" s="24">
        <v>0.2</v>
      </c>
      <c r="F4525" s="19">
        <f t="shared" si="210"/>
        <v>0.19992519869097714</v>
      </c>
      <c r="G4525" s="24">
        <v>0.2</v>
      </c>
      <c r="H4525" s="19">
        <f t="shared" si="211"/>
        <v>0.19992519869097714</v>
      </c>
      <c r="I4525" s="24">
        <v>0.3</v>
      </c>
      <c r="J4525" s="19">
        <f t="shared" si="212"/>
        <v>0.29988779803646565</v>
      </c>
    </row>
    <row r="4526" spans="1:10" x14ac:dyDescent="0.25">
      <c r="A4526" s="3">
        <v>2039</v>
      </c>
      <c r="B4526" s="3">
        <v>11</v>
      </c>
      <c r="C4526" s="4">
        <v>11</v>
      </c>
      <c r="D4526" s="20">
        <f>INDEX('Prom Factor Mensual Hora 0,5'!$B$5:$N$28,MATCH('Casos CMg'!$C4526,'Prom Factor Mensual Hora 0,5'!$A$5:$A$28,0),MATCH('Casos CMg'!$B4526,'Prom Factor Mensual Hora 0,5'!$B$4:$M$4,0))</f>
        <v>0.99962962962962953</v>
      </c>
      <c r="E4526" s="24">
        <v>0</v>
      </c>
      <c r="F4526" s="19">
        <f t="shared" si="210"/>
        <v>0</v>
      </c>
      <c r="G4526" s="24">
        <v>0</v>
      </c>
      <c r="H4526" s="19">
        <f t="shared" si="211"/>
        <v>0</v>
      </c>
      <c r="I4526" s="24">
        <v>0.1</v>
      </c>
      <c r="J4526" s="19">
        <f t="shared" si="212"/>
        <v>9.9962962962962962E-2</v>
      </c>
    </row>
    <row r="4527" spans="1:10" x14ac:dyDescent="0.25">
      <c r="A4527" s="3">
        <v>2039</v>
      </c>
      <c r="B4527" s="3">
        <v>11</v>
      </c>
      <c r="C4527" s="4">
        <v>12</v>
      </c>
      <c r="D4527" s="20">
        <f>INDEX('Prom Factor Mensual Hora 0,5'!$B$5:$N$28,MATCH('Casos CMg'!$C4527,'Prom Factor Mensual Hora 0,5'!$A$5:$A$28,0),MATCH('Casos CMg'!$B4527,'Prom Factor Mensual Hora 0,5'!$B$4:$M$4,0))</f>
        <v>0.99962534789124391</v>
      </c>
      <c r="E4527" s="24">
        <v>0</v>
      </c>
      <c r="F4527" s="19">
        <f t="shared" si="210"/>
        <v>0</v>
      </c>
      <c r="G4527" s="24">
        <v>0</v>
      </c>
      <c r="H4527" s="19">
        <f t="shared" si="211"/>
        <v>0</v>
      </c>
      <c r="I4527" s="24">
        <v>0</v>
      </c>
      <c r="J4527" s="19">
        <f t="shared" si="212"/>
        <v>0</v>
      </c>
    </row>
    <row r="4528" spans="1:10" x14ac:dyDescent="0.25">
      <c r="A4528" s="3">
        <v>2039</v>
      </c>
      <c r="B4528" s="3">
        <v>11</v>
      </c>
      <c r="C4528" s="4">
        <v>13</v>
      </c>
      <c r="D4528" s="20">
        <f>INDEX('Prom Factor Mensual Hora 0,5'!$B$5:$N$28,MATCH('Casos CMg'!$C4528,'Prom Factor Mensual Hora 0,5'!$A$5:$A$28,0),MATCH('Casos CMg'!$B4528,'Prom Factor Mensual Hora 0,5'!$B$4:$M$4,0))</f>
        <v>1</v>
      </c>
      <c r="E4528" s="24">
        <v>0</v>
      </c>
      <c r="F4528" s="19">
        <f t="shared" si="210"/>
        <v>0</v>
      </c>
      <c r="G4528" s="24">
        <v>0</v>
      </c>
      <c r="H4528" s="19">
        <f t="shared" si="211"/>
        <v>0</v>
      </c>
      <c r="I4528" s="24">
        <v>0</v>
      </c>
      <c r="J4528" s="19">
        <f t="shared" si="212"/>
        <v>0</v>
      </c>
    </row>
    <row r="4529" spans="1:10" x14ac:dyDescent="0.25">
      <c r="A4529" s="3">
        <v>2039</v>
      </c>
      <c r="B4529" s="3">
        <v>11</v>
      </c>
      <c r="C4529" s="4">
        <v>14</v>
      </c>
      <c r="D4529" s="20">
        <f>INDEX('Prom Factor Mensual Hora 0,5'!$B$5:$N$28,MATCH('Casos CMg'!$C4529,'Prom Factor Mensual Hora 0,5'!$A$5:$A$28,0),MATCH('Casos CMg'!$B4529,'Prom Factor Mensual Hora 0,5'!$B$4:$M$4,0))</f>
        <v>1</v>
      </c>
      <c r="E4529" s="24">
        <v>0</v>
      </c>
      <c r="F4529" s="19">
        <f t="shared" si="210"/>
        <v>0</v>
      </c>
      <c r="G4529" s="24">
        <v>0</v>
      </c>
      <c r="H4529" s="19">
        <f t="shared" si="211"/>
        <v>0</v>
      </c>
      <c r="I4529" s="24">
        <v>0</v>
      </c>
      <c r="J4529" s="19">
        <f t="shared" si="212"/>
        <v>0</v>
      </c>
    </row>
    <row r="4530" spans="1:10" x14ac:dyDescent="0.25">
      <c r="A4530" s="3">
        <v>2039</v>
      </c>
      <c r="B4530" s="3">
        <v>11</v>
      </c>
      <c r="C4530" s="4">
        <v>15</v>
      </c>
      <c r="D4530" s="20">
        <f>INDEX('Prom Factor Mensual Hora 0,5'!$B$5:$N$28,MATCH('Casos CMg'!$C4530,'Prom Factor Mensual Hora 0,5'!$A$5:$A$28,0),MATCH('Casos CMg'!$B4530,'Prom Factor Mensual Hora 0,5'!$B$4:$M$4,0))</f>
        <v>1</v>
      </c>
      <c r="E4530" s="24">
        <v>0</v>
      </c>
      <c r="F4530" s="19">
        <f t="shared" si="210"/>
        <v>0</v>
      </c>
      <c r="G4530" s="24">
        <v>0</v>
      </c>
      <c r="H4530" s="19">
        <f t="shared" si="211"/>
        <v>0</v>
      </c>
      <c r="I4530" s="24">
        <v>0</v>
      </c>
      <c r="J4530" s="19">
        <f t="shared" si="212"/>
        <v>0</v>
      </c>
    </row>
    <row r="4531" spans="1:10" x14ac:dyDescent="0.25">
      <c r="A4531" s="3">
        <v>2039</v>
      </c>
      <c r="B4531" s="3">
        <v>11</v>
      </c>
      <c r="C4531" s="4">
        <v>16</v>
      </c>
      <c r="D4531" s="20">
        <f>INDEX('Prom Factor Mensual Hora 0,5'!$B$5:$N$28,MATCH('Casos CMg'!$C4531,'Prom Factor Mensual Hora 0,5'!$A$5:$A$28,0),MATCH('Casos CMg'!$B4531,'Prom Factor Mensual Hora 0,5'!$B$4:$M$4,0))</f>
        <v>1</v>
      </c>
      <c r="E4531" s="24">
        <v>0</v>
      </c>
      <c r="F4531" s="19">
        <f t="shared" si="210"/>
        <v>0</v>
      </c>
      <c r="G4531" s="24">
        <v>0</v>
      </c>
      <c r="H4531" s="19">
        <f t="shared" si="211"/>
        <v>0</v>
      </c>
      <c r="I4531" s="24">
        <v>0</v>
      </c>
      <c r="J4531" s="19">
        <f t="shared" si="212"/>
        <v>0</v>
      </c>
    </row>
    <row r="4532" spans="1:10" x14ac:dyDescent="0.25">
      <c r="A4532" s="3">
        <v>2039</v>
      </c>
      <c r="B4532" s="3">
        <v>11</v>
      </c>
      <c r="C4532" s="4">
        <v>17</v>
      </c>
      <c r="D4532" s="20">
        <f>INDEX('Prom Factor Mensual Hora 0,5'!$B$5:$N$28,MATCH('Casos CMg'!$C4532,'Prom Factor Mensual Hora 0,5'!$A$5:$A$28,0),MATCH('Casos CMg'!$B4532,'Prom Factor Mensual Hora 0,5'!$B$4:$M$4,0))</f>
        <v>1</v>
      </c>
      <c r="E4532" s="24">
        <v>0</v>
      </c>
      <c r="F4532" s="19">
        <f t="shared" si="210"/>
        <v>0</v>
      </c>
      <c r="G4532" s="24">
        <v>0</v>
      </c>
      <c r="H4532" s="19">
        <f t="shared" si="211"/>
        <v>0</v>
      </c>
      <c r="I4532" s="24">
        <v>0.1</v>
      </c>
      <c r="J4532" s="19">
        <f t="shared" si="212"/>
        <v>0.1</v>
      </c>
    </row>
    <row r="4533" spans="1:10" x14ac:dyDescent="0.25">
      <c r="A4533" s="3">
        <v>2039</v>
      </c>
      <c r="B4533" s="3">
        <v>11</v>
      </c>
      <c r="C4533" s="4">
        <v>18</v>
      </c>
      <c r="D4533" s="20">
        <f>INDEX('Prom Factor Mensual Hora 0,5'!$B$5:$N$28,MATCH('Casos CMg'!$C4533,'Prom Factor Mensual Hora 0,5'!$A$5:$A$28,0),MATCH('Casos CMg'!$B4533,'Prom Factor Mensual Hora 0,5'!$B$4:$M$4,0))</f>
        <v>1</v>
      </c>
      <c r="E4533" s="24">
        <v>0</v>
      </c>
      <c r="F4533" s="19">
        <f t="shared" si="210"/>
        <v>0</v>
      </c>
      <c r="G4533" s="24">
        <v>0</v>
      </c>
      <c r="H4533" s="19">
        <f t="shared" si="211"/>
        <v>0</v>
      </c>
      <c r="I4533" s="24">
        <v>0.1</v>
      </c>
      <c r="J4533" s="19">
        <f t="shared" si="212"/>
        <v>0.1</v>
      </c>
    </row>
    <row r="4534" spans="1:10" x14ac:dyDescent="0.25">
      <c r="A4534" s="3">
        <v>2039</v>
      </c>
      <c r="B4534" s="3">
        <v>11</v>
      </c>
      <c r="C4534" s="4">
        <v>19</v>
      </c>
      <c r="D4534" s="20">
        <f>INDEX('Prom Factor Mensual Hora 0,5'!$B$5:$N$28,MATCH('Casos CMg'!$C4534,'Prom Factor Mensual Hora 0,5'!$A$5:$A$28,0),MATCH('Casos CMg'!$B4534,'Prom Factor Mensual Hora 0,5'!$B$4:$M$4,0))</f>
        <v>0.99930418176909763</v>
      </c>
      <c r="E4534" s="24">
        <v>22.7</v>
      </c>
      <c r="F4534" s="19">
        <f t="shared" si="210"/>
        <v>22.684204926158515</v>
      </c>
      <c r="G4534" s="24">
        <v>13.1</v>
      </c>
      <c r="H4534" s="19">
        <f t="shared" si="211"/>
        <v>13.090884781175179</v>
      </c>
      <c r="I4534" s="24">
        <v>27.8</v>
      </c>
      <c r="J4534" s="19">
        <f t="shared" si="212"/>
        <v>27.780656253180915</v>
      </c>
    </row>
    <row r="4535" spans="1:10" x14ac:dyDescent="0.25">
      <c r="A4535" s="3">
        <v>2039</v>
      </c>
      <c r="B4535" s="3">
        <v>11</v>
      </c>
      <c r="C4535" s="4">
        <v>20</v>
      </c>
      <c r="D4535" s="20">
        <f>INDEX('Prom Factor Mensual Hora 0,5'!$B$5:$N$28,MATCH('Casos CMg'!$C4535,'Prom Factor Mensual Hora 0,5'!$A$5:$A$28,0),MATCH('Casos CMg'!$B4535,'Prom Factor Mensual Hora 0,5'!$B$4:$M$4,0))</f>
        <v>0.98180630790938583</v>
      </c>
      <c r="E4535" s="24">
        <v>24.1</v>
      </c>
      <c r="F4535" s="19">
        <f t="shared" si="210"/>
        <v>23.6615320206162</v>
      </c>
      <c r="G4535" s="24">
        <v>13.9</v>
      </c>
      <c r="H4535" s="19">
        <f t="shared" si="211"/>
        <v>13.647107679940463</v>
      </c>
      <c r="I4535" s="24">
        <v>29.7</v>
      </c>
      <c r="J4535" s="19">
        <f t="shared" si="212"/>
        <v>29.159647344908759</v>
      </c>
    </row>
    <row r="4536" spans="1:10" x14ac:dyDescent="0.25">
      <c r="A4536" s="3">
        <v>2039</v>
      </c>
      <c r="B4536" s="3">
        <v>11</v>
      </c>
      <c r="C4536" s="4">
        <v>21</v>
      </c>
      <c r="D4536" s="20">
        <f>INDEX('Prom Factor Mensual Hora 0,5'!$B$5:$N$28,MATCH('Casos CMg'!$C4536,'Prom Factor Mensual Hora 0,5'!$A$5:$A$28,0),MATCH('Casos CMg'!$B4536,'Prom Factor Mensual Hora 0,5'!$B$4:$M$4,0))</f>
        <v>0.97831776935042103</v>
      </c>
      <c r="E4536" s="24">
        <v>24.1</v>
      </c>
      <c r="F4536" s="19">
        <f t="shared" si="210"/>
        <v>23.577458241345148</v>
      </c>
      <c r="G4536" s="24">
        <v>13.9</v>
      </c>
      <c r="H4536" s="19">
        <f t="shared" si="211"/>
        <v>13.598616993970852</v>
      </c>
      <c r="I4536" s="24">
        <v>29.7</v>
      </c>
      <c r="J4536" s="19">
        <f t="shared" si="212"/>
        <v>29.056037749707503</v>
      </c>
    </row>
    <row r="4537" spans="1:10" x14ac:dyDescent="0.25">
      <c r="A4537" s="3">
        <v>2039</v>
      </c>
      <c r="B4537" s="3">
        <v>11</v>
      </c>
      <c r="C4537" s="4">
        <v>22</v>
      </c>
      <c r="D4537" s="20">
        <f>INDEX('Prom Factor Mensual Hora 0,5'!$B$5:$N$28,MATCH('Casos CMg'!$C4537,'Prom Factor Mensual Hora 0,5'!$A$5:$A$28,0),MATCH('Casos CMg'!$B4537,'Prom Factor Mensual Hora 0,5'!$B$4:$M$4,0))</f>
        <v>0.97832459132390193</v>
      </c>
      <c r="E4537" s="24">
        <v>24.1</v>
      </c>
      <c r="F4537" s="19">
        <f t="shared" si="210"/>
        <v>23.577622650906036</v>
      </c>
      <c r="G4537" s="24">
        <v>13.9</v>
      </c>
      <c r="H4537" s="19">
        <f t="shared" si="211"/>
        <v>13.598711819402237</v>
      </c>
      <c r="I4537" s="24">
        <v>29.7</v>
      </c>
      <c r="J4537" s="19">
        <f t="shared" si="212"/>
        <v>29.056240362319887</v>
      </c>
    </row>
    <row r="4538" spans="1:10" x14ac:dyDescent="0.25">
      <c r="A4538" s="3">
        <v>2039</v>
      </c>
      <c r="B4538" s="3">
        <v>11</v>
      </c>
      <c r="C4538" s="4">
        <v>23</v>
      </c>
      <c r="D4538" s="20">
        <f>INDEX('Prom Factor Mensual Hora 0,5'!$B$5:$N$28,MATCH('Casos CMg'!$C4538,'Prom Factor Mensual Hora 0,5'!$A$5:$A$28,0),MATCH('Casos CMg'!$B4538,'Prom Factor Mensual Hora 0,5'!$B$4:$M$4,0))</f>
        <v>0.97832970241287887</v>
      </c>
      <c r="E4538" s="24">
        <v>23.2</v>
      </c>
      <c r="F4538" s="19">
        <f t="shared" si="210"/>
        <v>22.69724909597879</v>
      </c>
      <c r="G4538" s="24">
        <v>13.4</v>
      </c>
      <c r="H4538" s="19">
        <f t="shared" si="211"/>
        <v>13.109618012332577</v>
      </c>
      <c r="I4538" s="24">
        <v>28.5</v>
      </c>
      <c r="J4538" s="19">
        <f t="shared" si="212"/>
        <v>27.882396518767049</v>
      </c>
    </row>
    <row r="4539" spans="1:10" x14ac:dyDescent="0.25">
      <c r="A4539" s="3">
        <v>2039</v>
      </c>
      <c r="B4539" s="3">
        <v>12</v>
      </c>
      <c r="C4539" s="4">
        <v>0</v>
      </c>
      <c r="D4539" s="20">
        <f>INDEX('Prom Factor Mensual Hora 0,5'!$B$5:$N$28,MATCH('Casos CMg'!$C4539,'Prom Factor Mensual Hora 0,5'!$A$5:$A$28,0),MATCH('Casos CMg'!$B4539,'Prom Factor Mensual Hora 0,5'!$B$4:$M$4,0))</f>
        <v>0.98221331788302935</v>
      </c>
      <c r="E4539" s="24">
        <v>19.2</v>
      </c>
      <c r="F4539" s="19">
        <f t="shared" si="210"/>
        <v>18.858495703354162</v>
      </c>
      <c r="G4539" s="24">
        <v>11.4</v>
      </c>
      <c r="H4539" s="19">
        <f t="shared" si="211"/>
        <v>11.197231823866534</v>
      </c>
      <c r="I4539" s="24">
        <v>24.2</v>
      </c>
      <c r="J4539" s="19">
        <f t="shared" si="212"/>
        <v>23.769562292769308</v>
      </c>
    </row>
    <row r="4540" spans="1:10" x14ac:dyDescent="0.25">
      <c r="A4540" s="3">
        <v>2039</v>
      </c>
      <c r="B4540" s="3">
        <v>12</v>
      </c>
      <c r="C4540" s="4">
        <v>1</v>
      </c>
      <c r="D4540" s="20">
        <f>INDEX('Prom Factor Mensual Hora 0,5'!$B$5:$N$28,MATCH('Casos CMg'!$C4540,'Prom Factor Mensual Hora 0,5'!$A$5:$A$28,0),MATCH('Casos CMg'!$B4540,'Prom Factor Mensual Hora 0,5'!$B$4:$M$4,0))</f>
        <v>0.98314683961168592</v>
      </c>
      <c r="E4540" s="24">
        <v>16.2</v>
      </c>
      <c r="F4540" s="19">
        <f t="shared" si="210"/>
        <v>15.926978801709311</v>
      </c>
      <c r="G4540" s="24">
        <v>9.9</v>
      </c>
      <c r="H4540" s="19">
        <f t="shared" si="211"/>
        <v>9.7331537121556906</v>
      </c>
      <c r="I4540" s="24">
        <v>19.8</v>
      </c>
      <c r="J4540" s="19">
        <f t="shared" si="212"/>
        <v>19.466307424311381</v>
      </c>
    </row>
    <row r="4541" spans="1:10" x14ac:dyDescent="0.25">
      <c r="A4541" s="3">
        <v>2039</v>
      </c>
      <c r="B4541" s="3">
        <v>12</v>
      </c>
      <c r="C4541" s="4">
        <v>2</v>
      </c>
      <c r="D4541" s="20">
        <f>INDEX('Prom Factor Mensual Hora 0,5'!$B$5:$N$28,MATCH('Casos CMg'!$C4541,'Prom Factor Mensual Hora 0,5'!$A$5:$A$28,0),MATCH('Casos CMg'!$B4541,'Prom Factor Mensual Hora 0,5'!$B$4:$M$4,0))</f>
        <v>0.98314109027005181</v>
      </c>
      <c r="E4541" s="24">
        <v>16.2</v>
      </c>
      <c r="F4541" s="19">
        <f t="shared" si="210"/>
        <v>15.926885662374838</v>
      </c>
      <c r="G4541" s="24">
        <v>9.9</v>
      </c>
      <c r="H4541" s="19">
        <f t="shared" si="211"/>
        <v>9.7330967936735124</v>
      </c>
      <c r="I4541" s="24">
        <v>19.8</v>
      </c>
      <c r="J4541" s="19">
        <f t="shared" si="212"/>
        <v>19.466193587347025</v>
      </c>
    </row>
    <row r="4542" spans="1:10" x14ac:dyDescent="0.25">
      <c r="A4542" s="3">
        <v>2039</v>
      </c>
      <c r="B4542" s="3">
        <v>12</v>
      </c>
      <c r="C4542" s="4">
        <v>3</v>
      </c>
      <c r="D4542" s="20">
        <f>INDEX('Prom Factor Mensual Hora 0,5'!$B$5:$N$28,MATCH('Casos CMg'!$C4542,'Prom Factor Mensual Hora 0,5'!$A$5:$A$28,0),MATCH('Casos CMg'!$B4542,'Prom Factor Mensual Hora 0,5'!$B$4:$M$4,0))</f>
        <v>0.98314004930816801</v>
      </c>
      <c r="E4542" s="24">
        <v>16.2</v>
      </c>
      <c r="F4542" s="19">
        <f t="shared" si="210"/>
        <v>15.926868798792322</v>
      </c>
      <c r="G4542" s="24">
        <v>9.9</v>
      </c>
      <c r="H4542" s="19">
        <f t="shared" si="211"/>
        <v>9.7330864881508639</v>
      </c>
      <c r="I4542" s="24">
        <v>19.8</v>
      </c>
      <c r="J4542" s="19">
        <f t="shared" si="212"/>
        <v>19.466172976301728</v>
      </c>
    </row>
    <row r="4543" spans="1:10" x14ac:dyDescent="0.25">
      <c r="A4543" s="3">
        <v>2039</v>
      </c>
      <c r="B4543" s="3">
        <v>12</v>
      </c>
      <c r="C4543" s="4">
        <v>4</v>
      </c>
      <c r="D4543" s="20">
        <f>INDEX('Prom Factor Mensual Hora 0,5'!$B$5:$N$28,MATCH('Casos CMg'!$C4543,'Prom Factor Mensual Hora 0,5'!$A$5:$A$28,0),MATCH('Casos CMg'!$B4543,'Prom Factor Mensual Hora 0,5'!$B$4:$M$4,0))</f>
        <v>0.98314477624949637</v>
      </c>
      <c r="E4543" s="24">
        <v>16.2</v>
      </c>
      <c r="F4543" s="19">
        <f t="shared" si="210"/>
        <v>15.926945375241841</v>
      </c>
      <c r="G4543" s="24">
        <v>9.9</v>
      </c>
      <c r="H4543" s="19">
        <f t="shared" si="211"/>
        <v>9.7331332848700143</v>
      </c>
      <c r="I4543" s="24">
        <v>19.8</v>
      </c>
      <c r="J4543" s="19">
        <f t="shared" si="212"/>
        <v>19.466266569740029</v>
      </c>
    </row>
    <row r="4544" spans="1:10" x14ac:dyDescent="0.25">
      <c r="A4544" s="3">
        <v>2039</v>
      </c>
      <c r="B4544" s="3">
        <v>12</v>
      </c>
      <c r="C4544" s="4">
        <v>5</v>
      </c>
      <c r="D4544" s="20">
        <f>INDEX('Prom Factor Mensual Hora 0,5'!$B$5:$N$28,MATCH('Casos CMg'!$C4544,'Prom Factor Mensual Hora 0,5'!$A$5:$A$28,0),MATCH('Casos CMg'!$B4544,'Prom Factor Mensual Hora 0,5'!$B$4:$M$4,0))</f>
        <v>0.9831433035027346</v>
      </c>
      <c r="E4544" s="24">
        <v>16.2</v>
      </c>
      <c r="F4544" s="19">
        <f t="shared" si="210"/>
        <v>15.926921516744299</v>
      </c>
      <c r="G4544" s="24">
        <v>9.9</v>
      </c>
      <c r="H4544" s="19">
        <f t="shared" si="211"/>
        <v>9.7331187046770733</v>
      </c>
      <c r="I4544" s="24">
        <v>19.8</v>
      </c>
      <c r="J4544" s="19">
        <f t="shared" si="212"/>
        <v>19.466237409354147</v>
      </c>
    </row>
    <row r="4545" spans="1:10" x14ac:dyDescent="0.25">
      <c r="A4545" s="3">
        <v>2039</v>
      </c>
      <c r="B4545" s="3">
        <v>12</v>
      </c>
      <c r="C4545" s="4">
        <v>6</v>
      </c>
      <c r="D4545" s="20">
        <f>INDEX('Prom Factor Mensual Hora 0,5'!$B$5:$N$28,MATCH('Casos CMg'!$C4545,'Prom Factor Mensual Hora 0,5'!$A$5:$A$28,0),MATCH('Casos CMg'!$B4545,'Prom Factor Mensual Hora 0,5'!$B$4:$M$4,0))</f>
        <v>0.98314024457703408</v>
      </c>
      <c r="E4545" s="24">
        <v>0.2</v>
      </c>
      <c r="F4545" s="19">
        <f t="shared" si="210"/>
        <v>0.19662804891540683</v>
      </c>
      <c r="G4545" s="24">
        <v>0</v>
      </c>
      <c r="H4545" s="19">
        <f t="shared" si="211"/>
        <v>0</v>
      </c>
      <c r="I4545" s="24">
        <v>0.1</v>
      </c>
      <c r="J4545" s="19">
        <f t="shared" si="212"/>
        <v>9.8314024457703417E-2</v>
      </c>
    </row>
    <row r="4546" spans="1:10" x14ac:dyDescent="0.25">
      <c r="A4546" s="3">
        <v>2039</v>
      </c>
      <c r="B4546" s="3">
        <v>12</v>
      </c>
      <c r="C4546" s="4">
        <v>7</v>
      </c>
      <c r="D4546" s="20">
        <f>INDEX('Prom Factor Mensual Hora 0,5'!$B$5:$N$28,MATCH('Casos CMg'!$C4546,'Prom Factor Mensual Hora 0,5'!$A$5:$A$28,0),MATCH('Casos CMg'!$B4546,'Prom Factor Mensual Hora 0,5'!$B$4:$M$4,0))</f>
        <v>0.98314959599974439</v>
      </c>
      <c r="E4546" s="24">
        <v>0.2</v>
      </c>
      <c r="F4546" s="19">
        <f t="shared" si="210"/>
        <v>0.19662991919994888</v>
      </c>
      <c r="G4546" s="24">
        <v>0</v>
      </c>
      <c r="H4546" s="19">
        <f t="shared" si="211"/>
        <v>0</v>
      </c>
      <c r="I4546" s="24">
        <v>0.1</v>
      </c>
      <c r="J4546" s="19">
        <f t="shared" si="212"/>
        <v>9.8314959599974439E-2</v>
      </c>
    </row>
    <row r="4547" spans="1:10" x14ac:dyDescent="0.25">
      <c r="A4547" s="3">
        <v>2039</v>
      </c>
      <c r="B4547" s="3">
        <v>12</v>
      </c>
      <c r="C4547" s="4">
        <v>8</v>
      </c>
      <c r="D4547" s="20">
        <f>INDEX('Prom Factor Mensual Hora 0,5'!$B$5:$N$28,MATCH('Casos CMg'!$C4547,'Prom Factor Mensual Hora 0,5'!$A$5:$A$28,0),MATCH('Casos CMg'!$B4547,'Prom Factor Mensual Hora 0,5'!$B$4:$M$4,0))</f>
        <v>0.98752157237663918</v>
      </c>
      <c r="E4547" s="24">
        <v>0.1</v>
      </c>
      <c r="F4547" s="19">
        <f t="shared" si="210"/>
        <v>9.8752157237663923E-2</v>
      </c>
      <c r="G4547" s="24">
        <v>0</v>
      </c>
      <c r="H4547" s="19">
        <f t="shared" si="211"/>
        <v>0</v>
      </c>
      <c r="I4547" s="24">
        <v>0</v>
      </c>
      <c r="J4547" s="19">
        <f t="shared" si="212"/>
        <v>0</v>
      </c>
    </row>
    <row r="4548" spans="1:10" x14ac:dyDescent="0.25">
      <c r="A4548" s="3">
        <v>2039</v>
      </c>
      <c r="B4548" s="3">
        <v>12</v>
      </c>
      <c r="C4548" s="4">
        <v>9</v>
      </c>
      <c r="D4548" s="20">
        <f>INDEX('Prom Factor Mensual Hora 0,5'!$B$5:$N$28,MATCH('Casos CMg'!$C4548,'Prom Factor Mensual Hora 0,5'!$A$5:$A$28,0),MATCH('Casos CMg'!$B4548,'Prom Factor Mensual Hora 0,5'!$B$4:$M$4,0))</f>
        <v>0.9997289561910776</v>
      </c>
      <c r="E4548" s="24">
        <v>0</v>
      </c>
      <c r="F4548" s="19">
        <f t="shared" ref="F4548:F4562" si="213">$E4548*$D4548</f>
        <v>0</v>
      </c>
      <c r="G4548" s="24">
        <v>0</v>
      </c>
      <c r="H4548" s="19">
        <f t="shared" ref="H4548:H4562" si="214">$G4548*$D4548</f>
        <v>0</v>
      </c>
      <c r="I4548" s="24">
        <v>0</v>
      </c>
      <c r="J4548" s="19">
        <f t="shared" ref="J4548:J4562" si="215">$I4548*$D4548</f>
        <v>0</v>
      </c>
    </row>
    <row r="4549" spans="1:10" x14ac:dyDescent="0.25">
      <c r="A4549" s="3">
        <v>2039</v>
      </c>
      <c r="B4549" s="3">
        <v>12</v>
      </c>
      <c r="C4549" s="4">
        <v>10</v>
      </c>
      <c r="D4549" s="20">
        <f>INDEX('Prom Factor Mensual Hora 0,5'!$B$5:$N$28,MATCH('Casos CMg'!$C4549,'Prom Factor Mensual Hora 0,5'!$A$5:$A$28,0),MATCH('Casos CMg'!$B4549,'Prom Factor Mensual Hora 0,5'!$B$4:$M$4,0))</f>
        <v>0.99925340473186941</v>
      </c>
      <c r="E4549" s="24">
        <v>0</v>
      </c>
      <c r="F4549" s="19">
        <f t="shared" si="213"/>
        <v>0</v>
      </c>
      <c r="G4549" s="24">
        <v>0</v>
      </c>
      <c r="H4549" s="19">
        <f t="shared" si="214"/>
        <v>0</v>
      </c>
      <c r="I4549" s="24">
        <v>0</v>
      </c>
      <c r="J4549" s="19">
        <f t="shared" si="215"/>
        <v>0</v>
      </c>
    </row>
    <row r="4550" spans="1:10" x14ac:dyDescent="0.25">
      <c r="A4550" s="3">
        <v>2039</v>
      </c>
      <c r="B4550" s="3">
        <v>12</v>
      </c>
      <c r="C4550" s="4">
        <v>11</v>
      </c>
      <c r="D4550" s="20">
        <f>INDEX('Prom Factor Mensual Hora 0,5'!$B$5:$N$28,MATCH('Casos CMg'!$C4550,'Prom Factor Mensual Hora 0,5'!$A$5:$A$28,0),MATCH('Casos CMg'!$B4550,'Prom Factor Mensual Hora 0,5'!$B$4:$M$4,0))</f>
        <v>1</v>
      </c>
      <c r="E4550" s="24">
        <v>0</v>
      </c>
      <c r="F4550" s="19">
        <f t="shared" si="213"/>
        <v>0</v>
      </c>
      <c r="G4550" s="24">
        <v>0</v>
      </c>
      <c r="H4550" s="19">
        <f t="shared" si="214"/>
        <v>0</v>
      </c>
      <c r="I4550" s="24">
        <v>0</v>
      </c>
      <c r="J4550" s="19">
        <f t="shared" si="215"/>
        <v>0</v>
      </c>
    </row>
    <row r="4551" spans="1:10" x14ac:dyDescent="0.25">
      <c r="A4551" s="3">
        <v>2039</v>
      </c>
      <c r="B4551" s="3">
        <v>12</v>
      </c>
      <c r="C4551" s="4">
        <v>12</v>
      </c>
      <c r="D4551" s="20">
        <f>INDEX('Prom Factor Mensual Hora 0,5'!$B$5:$N$28,MATCH('Casos CMg'!$C4551,'Prom Factor Mensual Hora 0,5'!$A$5:$A$28,0),MATCH('Casos CMg'!$B4551,'Prom Factor Mensual Hora 0,5'!$B$4:$M$4,0))</f>
        <v>1</v>
      </c>
      <c r="E4551" s="24">
        <v>0</v>
      </c>
      <c r="F4551" s="19">
        <f t="shared" si="213"/>
        <v>0</v>
      </c>
      <c r="G4551" s="24">
        <v>0</v>
      </c>
      <c r="H4551" s="19">
        <f t="shared" si="214"/>
        <v>0</v>
      </c>
      <c r="I4551" s="24">
        <v>0</v>
      </c>
      <c r="J4551" s="19">
        <f t="shared" si="215"/>
        <v>0</v>
      </c>
    </row>
    <row r="4552" spans="1:10" x14ac:dyDescent="0.25">
      <c r="A4552" s="3">
        <v>2039</v>
      </c>
      <c r="B4552" s="3">
        <v>12</v>
      </c>
      <c r="C4552" s="4">
        <v>13</v>
      </c>
      <c r="D4552" s="20">
        <f>INDEX('Prom Factor Mensual Hora 0,5'!$B$5:$N$28,MATCH('Casos CMg'!$C4552,'Prom Factor Mensual Hora 0,5'!$A$5:$A$28,0),MATCH('Casos CMg'!$B4552,'Prom Factor Mensual Hora 0,5'!$B$4:$M$4,0))</f>
        <v>1</v>
      </c>
      <c r="E4552" s="24">
        <v>0</v>
      </c>
      <c r="F4552" s="19">
        <f t="shared" si="213"/>
        <v>0</v>
      </c>
      <c r="G4552" s="24">
        <v>0</v>
      </c>
      <c r="H4552" s="19">
        <f t="shared" si="214"/>
        <v>0</v>
      </c>
      <c r="I4552" s="24">
        <v>0</v>
      </c>
      <c r="J4552" s="19">
        <f t="shared" si="215"/>
        <v>0</v>
      </c>
    </row>
    <row r="4553" spans="1:10" x14ac:dyDescent="0.25">
      <c r="A4553" s="3">
        <v>2039</v>
      </c>
      <c r="B4553" s="3">
        <v>12</v>
      </c>
      <c r="C4553" s="4">
        <v>14</v>
      </c>
      <c r="D4553" s="20">
        <f>INDEX('Prom Factor Mensual Hora 0,5'!$B$5:$N$28,MATCH('Casos CMg'!$C4553,'Prom Factor Mensual Hora 0,5'!$A$5:$A$28,0),MATCH('Casos CMg'!$B4553,'Prom Factor Mensual Hora 0,5'!$B$4:$M$4,0))</f>
        <v>1</v>
      </c>
      <c r="E4553" s="24">
        <v>0</v>
      </c>
      <c r="F4553" s="19">
        <f t="shared" si="213"/>
        <v>0</v>
      </c>
      <c r="G4553" s="24">
        <v>0</v>
      </c>
      <c r="H4553" s="19">
        <f t="shared" si="214"/>
        <v>0</v>
      </c>
      <c r="I4553" s="24">
        <v>0</v>
      </c>
      <c r="J4553" s="19">
        <f t="shared" si="215"/>
        <v>0</v>
      </c>
    </row>
    <row r="4554" spans="1:10" x14ac:dyDescent="0.25">
      <c r="A4554" s="3">
        <v>2039</v>
      </c>
      <c r="B4554" s="3">
        <v>12</v>
      </c>
      <c r="C4554" s="4">
        <v>15</v>
      </c>
      <c r="D4554" s="20">
        <f>INDEX('Prom Factor Mensual Hora 0,5'!$B$5:$N$28,MATCH('Casos CMg'!$C4554,'Prom Factor Mensual Hora 0,5'!$A$5:$A$28,0),MATCH('Casos CMg'!$B4554,'Prom Factor Mensual Hora 0,5'!$B$4:$M$4,0))</f>
        <v>1</v>
      </c>
      <c r="E4554" s="24">
        <v>0</v>
      </c>
      <c r="F4554" s="19">
        <f t="shared" si="213"/>
        <v>0</v>
      </c>
      <c r="G4554" s="24">
        <v>0</v>
      </c>
      <c r="H4554" s="19">
        <f t="shared" si="214"/>
        <v>0</v>
      </c>
      <c r="I4554" s="24">
        <v>0</v>
      </c>
      <c r="J4554" s="19">
        <f t="shared" si="215"/>
        <v>0</v>
      </c>
    </row>
    <row r="4555" spans="1:10" x14ac:dyDescent="0.25">
      <c r="A4555" s="3">
        <v>2039</v>
      </c>
      <c r="B4555" s="3">
        <v>12</v>
      </c>
      <c r="C4555" s="4">
        <v>16</v>
      </c>
      <c r="D4555" s="20">
        <f>INDEX('Prom Factor Mensual Hora 0,5'!$B$5:$N$28,MATCH('Casos CMg'!$C4555,'Prom Factor Mensual Hora 0,5'!$A$5:$A$28,0),MATCH('Casos CMg'!$B4555,'Prom Factor Mensual Hora 0,5'!$B$4:$M$4,0))</f>
        <v>1</v>
      </c>
      <c r="E4555" s="24">
        <v>0</v>
      </c>
      <c r="F4555" s="19">
        <f t="shared" si="213"/>
        <v>0</v>
      </c>
      <c r="G4555" s="24">
        <v>0</v>
      </c>
      <c r="H4555" s="19">
        <f t="shared" si="214"/>
        <v>0</v>
      </c>
      <c r="I4555" s="24">
        <v>0</v>
      </c>
      <c r="J4555" s="19">
        <f t="shared" si="215"/>
        <v>0</v>
      </c>
    </row>
    <row r="4556" spans="1:10" x14ac:dyDescent="0.25">
      <c r="A4556" s="3">
        <v>2039</v>
      </c>
      <c r="B4556" s="3">
        <v>12</v>
      </c>
      <c r="C4556" s="4">
        <v>17</v>
      </c>
      <c r="D4556" s="20">
        <f>INDEX('Prom Factor Mensual Hora 0,5'!$B$5:$N$28,MATCH('Casos CMg'!$C4556,'Prom Factor Mensual Hora 0,5'!$A$5:$A$28,0),MATCH('Casos CMg'!$B4556,'Prom Factor Mensual Hora 0,5'!$B$4:$M$4,0))</f>
        <v>1</v>
      </c>
      <c r="E4556" s="24">
        <v>0</v>
      </c>
      <c r="F4556" s="19">
        <f t="shared" si="213"/>
        <v>0</v>
      </c>
      <c r="G4556" s="24">
        <v>0</v>
      </c>
      <c r="H4556" s="19">
        <f t="shared" si="214"/>
        <v>0</v>
      </c>
      <c r="I4556" s="24">
        <v>0</v>
      </c>
      <c r="J4556" s="19">
        <f t="shared" si="215"/>
        <v>0</v>
      </c>
    </row>
    <row r="4557" spans="1:10" x14ac:dyDescent="0.25">
      <c r="A4557" s="3">
        <v>2039</v>
      </c>
      <c r="B4557" s="3">
        <v>12</v>
      </c>
      <c r="C4557" s="4">
        <v>18</v>
      </c>
      <c r="D4557" s="20">
        <f>INDEX('Prom Factor Mensual Hora 0,5'!$B$5:$N$28,MATCH('Casos CMg'!$C4557,'Prom Factor Mensual Hora 0,5'!$A$5:$A$28,0),MATCH('Casos CMg'!$B4557,'Prom Factor Mensual Hora 0,5'!$B$4:$M$4,0))</f>
        <v>1</v>
      </c>
      <c r="E4557" s="24">
        <v>0</v>
      </c>
      <c r="F4557" s="19">
        <f t="shared" si="213"/>
        <v>0</v>
      </c>
      <c r="G4557" s="24">
        <v>0</v>
      </c>
      <c r="H4557" s="19">
        <f t="shared" si="214"/>
        <v>0</v>
      </c>
      <c r="I4557" s="24">
        <v>0</v>
      </c>
      <c r="J4557" s="19">
        <f t="shared" si="215"/>
        <v>0</v>
      </c>
    </row>
    <row r="4558" spans="1:10" x14ac:dyDescent="0.25">
      <c r="A4558" s="3">
        <v>2039</v>
      </c>
      <c r="B4558" s="3">
        <v>12</v>
      </c>
      <c r="C4558" s="4">
        <v>19</v>
      </c>
      <c r="D4558" s="20">
        <f>INDEX('Prom Factor Mensual Hora 0,5'!$B$5:$N$28,MATCH('Casos CMg'!$C4558,'Prom Factor Mensual Hora 0,5'!$A$5:$A$28,0),MATCH('Casos CMg'!$B4558,'Prom Factor Mensual Hora 0,5'!$B$4:$M$4,0))</f>
        <v>1</v>
      </c>
      <c r="E4558" s="24">
        <v>0</v>
      </c>
      <c r="F4558" s="19">
        <f t="shared" si="213"/>
        <v>0</v>
      </c>
      <c r="G4558" s="24">
        <v>0</v>
      </c>
      <c r="H4558" s="19">
        <f t="shared" si="214"/>
        <v>0</v>
      </c>
      <c r="I4558" s="24">
        <v>0</v>
      </c>
      <c r="J4558" s="19">
        <f t="shared" si="215"/>
        <v>0</v>
      </c>
    </row>
    <row r="4559" spans="1:10" x14ac:dyDescent="0.25">
      <c r="A4559" s="3">
        <v>2039</v>
      </c>
      <c r="B4559" s="3">
        <v>12</v>
      </c>
      <c r="C4559" s="4">
        <v>20</v>
      </c>
      <c r="D4559" s="20">
        <f>INDEX('Prom Factor Mensual Hora 0,5'!$B$5:$N$28,MATCH('Casos CMg'!$C4559,'Prom Factor Mensual Hora 0,5'!$A$5:$A$28,0),MATCH('Casos CMg'!$B4559,'Prom Factor Mensual Hora 0,5'!$B$4:$M$4,0))</f>
        <v>0.98608056580794623</v>
      </c>
      <c r="E4559" s="24">
        <v>20.3</v>
      </c>
      <c r="F4559" s="19">
        <f t="shared" si="213"/>
        <v>20.017435485901309</v>
      </c>
      <c r="G4559" s="24">
        <v>11.9</v>
      </c>
      <c r="H4559" s="19">
        <f t="shared" si="214"/>
        <v>11.734358733114561</v>
      </c>
      <c r="I4559" s="24">
        <v>25.7</v>
      </c>
      <c r="J4559" s="19">
        <f t="shared" si="215"/>
        <v>25.342270541264217</v>
      </c>
    </row>
    <row r="4560" spans="1:10" x14ac:dyDescent="0.25">
      <c r="A4560" s="3">
        <v>2039</v>
      </c>
      <c r="B4560" s="3">
        <v>12</v>
      </c>
      <c r="C4560" s="4">
        <v>21</v>
      </c>
      <c r="D4560" s="20">
        <f>INDEX('Prom Factor Mensual Hora 0,5'!$B$5:$N$28,MATCH('Casos CMg'!$C4560,'Prom Factor Mensual Hora 0,5'!$A$5:$A$28,0),MATCH('Casos CMg'!$B4560,'Prom Factor Mensual Hora 0,5'!$B$4:$M$4,0))</f>
        <v>0.9818382421278683</v>
      </c>
      <c r="E4560" s="24">
        <v>20.3</v>
      </c>
      <c r="F4560" s="19">
        <f t="shared" si="213"/>
        <v>19.931316315195726</v>
      </c>
      <c r="G4560" s="24">
        <v>11.9</v>
      </c>
      <c r="H4560" s="19">
        <f t="shared" si="214"/>
        <v>11.683875081321633</v>
      </c>
      <c r="I4560" s="24">
        <v>25.7</v>
      </c>
      <c r="J4560" s="19">
        <f t="shared" si="215"/>
        <v>25.233242822686215</v>
      </c>
    </row>
    <row r="4561" spans="1:10" x14ac:dyDescent="0.25">
      <c r="A4561" s="3">
        <v>2039</v>
      </c>
      <c r="B4561" s="3">
        <v>12</v>
      </c>
      <c r="C4561" s="4">
        <v>22</v>
      </c>
      <c r="D4561" s="20">
        <f>INDEX('Prom Factor Mensual Hora 0,5'!$B$5:$N$28,MATCH('Casos CMg'!$C4561,'Prom Factor Mensual Hora 0,5'!$A$5:$A$28,0),MATCH('Casos CMg'!$B4561,'Prom Factor Mensual Hora 0,5'!$B$4:$M$4,0))</f>
        <v>0.98184854077126116</v>
      </c>
      <c r="E4561" s="24">
        <v>20.3</v>
      </c>
      <c r="F4561" s="19">
        <f t="shared" si="213"/>
        <v>19.931525377656602</v>
      </c>
      <c r="G4561" s="24">
        <v>11.9</v>
      </c>
      <c r="H4561" s="19">
        <f t="shared" si="214"/>
        <v>11.683997635178008</v>
      </c>
      <c r="I4561" s="24">
        <v>25.7</v>
      </c>
      <c r="J4561" s="19">
        <f t="shared" si="215"/>
        <v>25.23350749782141</v>
      </c>
    </row>
    <row r="4562" spans="1:10" ht="16.5" thickBot="1" x14ac:dyDescent="0.3">
      <c r="A4562" s="3">
        <v>2039</v>
      </c>
      <c r="B4562" s="3">
        <v>12</v>
      </c>
      <c r="C4562" s="4">
        <v>23</v>
      </c>
      <c r="D4562" s="20">
        <f>INDEX('Prom Factor Mensual Hora 0,5'!$B$5:$N$28,MATCH('Casos CMg'!$C4562,'Prom Factor Mensual Hora 0,5'!$A$5:$A$28,0),MATCH('Casos CMg'!$B4562,'Prom Factor Mensual Hora 0,5'!$B$4:$M$4,0))</f>
        <v>0.98184840904529458</v>
      </c>
      <c r="E4562" s="25">
        <v>20.3</v>
      </c>
      <c r="F4562" s="19">
        <f t="shared" si="213"/>
        <v>19.931522703619482</v>
      </c>
      <c r="G4562" s="25">
        <v>11.9</v>
      </c>
      <c r="H4562" s="19">
        <f t="shared" si="214"/>
        <v>11.683996067639006</v>
      </c>
      <c r="I4562" s="25">
        <v>25.7</v>
      </c>
      <c r="J4562" s="19">
        <f t="shared" si="215"/>
        <v>25.233504112464068</v>
      </c>
    </row>
    <row r="4563" spans="1:10" x14ac:dyDescent="0.25">
      <c r="A4563" s="3">
        <v>2040</v>
      </c>
      <c r="B4563" s="3">
        <v>1</v>
      </c>
      <c r="C4563" s="4">
        <v>0</v>
      </c>
      <c r="D4563">
        <f>$D4275</f>
        <v>0.98121981467768082</v>
      </c>
      <c r="E4563" s="22">
        <f>$E4275</f>
        <v>65.599999999999994</v>
      </c>
      <c r="F4563" s="22">
        <f>$F4275</f>
        <v>64.368019842855858</v>
      </c>
      <c r="G4563" s="22">
        <f>$G4275</f>
        <v>35.6</v>
      </c>
      <c r="H4563" s="22">
        <f>$H4275</f>
        <v>34.931425402525441</v>
      </c>
      <c r="I4563" s="22">
        <f>$I4275</f>
        <v>85.5</v>
      </c>
      <c r="J4563" s="22">
        <f>$J4275</f>
        <v>83.894294154941704</v>
      </c>
    </row>
    <row r="4564" spans="1:10" x14ac:dyDescent="0.25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0.98914713165433199</v>
      </c>
      <c r="E4564" s="22">
        <f t="shared" ref="E4564:E4627" si="217">$E4276</f>
        <v>64.8</v>
      </c>
      <c r="F4564" s="22">
        <f t="shared" ref="F4564:F4627" si="218">$F4276</f>
        <v>64.096734131200705</v>
      </c>
      <c r="G4564" s="22">
        <f t="shared" ref="G4564:G4627" si="219">$G4276</f>
        <v>35.4</v>
      </c>
      <c r="H4564" s="22">
        <f t="shared" ref="H4564:H4627" si="220">$H4276</f>
        <v>35.015808460563349</v>
      </c>
      <c r="I4564" s="22">
        <f t="shared" ref="I4564:I4627" si="221">$I4276</f>
        <v>84.7</v>
      </c>
      <c r="J4564" s="22">
        <f t="shared" ref="J4564:J4627" si="222">$J4276</f>
        <v>83.780762051121926</v>
      </c>
    </row>
    <row r="4565" spans="1:10" x14ac:dyDescent="0.25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0.98914705874714881</v>
      </c>
      <c r="E4565" s="22">
        <f t="shared" si="217"/>
        <v>64.8</v>
      </c>
      <c r="F4565" s="22">
        <f t="shared" si="218"/>
        <v>64.096729406815243</v>
      </c>
      <c r="G4565" s="22">
        <f t="shared" si="219"/>
        <v>35.4</v>
      </c>
      <c r="H4565" s="22">
        <f t="shared" si="220"/>
        <v>35.015805879649065</v>
      </c>
      <c r="I4565" s="22">
        <f t="shared" si="221"/>
        <v>84.7</v>
      </c>
      <c r="J4565" s="22">
        <f t="shared" si="222"/>
        <v>83.7807558758835</v>
      </c>
    </row>
    <row r="4566" spans="1:10" x14ac:dyDescent="0.25">
      <c r="A4566" s="3">
        <f t="shared" si="223"/>
        <v>2040</v>
      </c>
      <c r="B4566" s="3">
        <v>1</v>
      </c>
      <c r="C4566" s="4">
        <v>3</v>
      </c>
      <c r="D4566">
        <f t="shared" si="216"/>
        <v>0.98915781752342935</v>
      </c>
      <c r="E4566" s="22">
        <f t="shared" si="217"/>
        <v>64.8</v>
      </c>
      <c r="F4566" s="22">
        <f t="shared" si="218"/>
        <v>64.097426575518213</v>
      </c>
      <c r="G4566" s="22">
        <f t="shared" si="219"/>
        <v>35.4</v>
      </c>
      <c r="H4566" s="22">
        <f t="shared" si="220"/>
        <v>35.016186740329395</v>
      </c>
      <c r="I4566" s="22">
        <f t="shared" si="221"/>
        <v>84.7</v>
      </c>
      <c r="J4566" s="22">
        <f t="shared" si="222"/>
        <v>83.781667144234476</v>
      </c>
    </row>
    <row r="4567" spans="1:10" x14ac:dyDescent="0.25">
      <c r="A4567" s="3">
        <f t="shared" si="223"/>
        <v>2040</v>
      </c>
      <c r="B4567" s="3">
        <v>1</v>
      </c>
      <c r="C4567" s="4">
        <v>4</v>
      </c>
      <c r="D4567">
        <f t="shared" si="216"/>
        <v>0.98914813184865391</v>
      </c>
      <c r="E4567" s="22">
        <f t="shared" si="217"/>
        <v>64.8</v>
      </c>
      <c r="F4567" s="22">
        <f t="shared" si="218"/>
        <v>64.096798943792777</v>
      </c>
      <c r="G4567" s="22">
        <f t="shared" si="219"/>
        <v>35.4</v>
      </c>
      <c r="H4567" s="22">
        <f t="shared" si="220"/>
        <v>35.015843867442349</v>
      </c>
      <c r="I4567" s="22">
        <f t="shared" si="221"/>
        <v>84.7</v>
      </c>
      <c r="J4567" s="22">
        <f t="shared" si="222"/>
        <v>83.780846767580982</v>
      </c>
    </row>
    <row r="4568" spans="1:10" x14ac:dyDescent="0.25">
      <c r="A4568" s="3">
        <f t="shared" si="223"/>
        <v>2040</v>
      </c>
      <c r="B4568" s="3">
        <v>1</v>
      </c>
      <c r="C4568" s="4">
        <v>5</v>
      </c>
      <c r="D4568">
        <f t="shared" si="216"/>
        <v>0.98914668561925345</v>
      </c>
      <c r="E4568" s="22">
        <f t="shared" si="217"/>
        <v>64.8</v>
      </c>
      <c r="F4568" s="22">
        <f t="shared" si="218"/>
        <v>64.096705228127618</v>
      </c>
      <c r="G4568" s="22">
        <f t="shared" si="219"/>
        <v>35.4</v>
      </c>
      <c r="H4568" s="22">
        <f t="shared" si="220"/>
        <v>35.01579267092157</v>
      </c>
      <c r="I4568" s="22">
        <f t="shared" si="221"/>
        <v>84.7</v>
      </c>
      <c r="J4568" s="22">
        <f t="shared" si="222"/>
        <v>83.780724271950774</v>
      </c>
    </row>
    <row r="4569" spans="1:10" x14ac:dyDescent="0.25">
      <c r="A4569" s="3">
        <f t="shared" si="223"/>
        <v>2040</v>
      </c>
      <c r="B4569" s="3">
        <v>1</v>
      </c>
      <c r="C4569" s="4">
        <v>6</v>
      </c>
      <c r="D4569">
        <f t="shared" si="216"/>
        <v>0.98914716306798101</v>
      </c>
      <c r="E4569" s="22">
        <f t="shared" si="217"/>
        <v>7.8</v>
      </c>
      <c r="F4569" s="22">
        <f t="shared" si="218"/>
        <v>7.715347871930252</v>
      </c>
      <c r="G4569" s="22">
        <f t="shared" si="219"/>
        <v>5.4</v>
      </c>
      <c r="H4569" s="22">
        <f t="shared" si="220"/>
        <v>5.341394680567098</v>
      </c>
      <c r="I4569" s="22">
        <f t="shared" si="221"/>
        <v>9.1</v>
      </c>
      <c r="J4569" s="22">
        <f t="shared" si="222"/>
        <v>9.0012391839186261</v>
      </c>
    </row>
    <row r="4570" spans="1:10" x14ac:dyDescent="0.25">
      <c r="A4570" s="3">
        <f t="shared" si="223"/>
        <v>2040</v>
      </c>
      <c r="B4570" s="3">
        <v>1</v>
      </c>
      <c r="C4570" s="4">
        <v>7</v>
      </c>
      <c r="D4570">
        <f t="shared" si="216"/>
        <v>0.989153881115167</v>
      </c>
      <c r="E4570" s="22">
        <f t="shared" si="217"/>
        <v>7.8</v>
      </c>
      <c r="F4570" s="22">
        <f t="shared" si="218"/>
        <v>7.7154002726983029</v>
      </c>
      <c r="G4570" s="22">
        <f t="shared" si="219"/>
        <v>5.4</v>
      </c>
      <c r="H4570" s="22">
        <f t="shared" si="220"/>
        <v>5.3414309580219017</v>
      </c>
      <c r="I4570" s="22">
        <f t="shared" si="221"/>
        <v>9.1</v>
      </c>
      <c r="J4570" s="22">
        <f t="shared" si="222"/>
        <v>9.0013003181480187</v>
      </c>
    </row>
    <row r="4571" spans="1:10" x14ac:dyDescent="0.25">
      <c r="A4571" s="3">
        <f t="shared" si="223"/>
        <v>2040</v>
      </c>
      <c r="B4571" s="3">
        <v>1</v>
      </c>
      <c r="C4571" s="4">
        <v>8</v>
      </c>
      <c r="D4571">
        <f t="shared" si="216"/>
        <v>0.98926567975837054</v>
      </c>
      <c r="E4571" s="22">
        <f t="shared" si="217"/>
        <v>2.5</v>
      </c>
      <c r="F4571" s="22">
        <f t="shared" si="218"/>
        <v>2.4731641993959261</v>
      </c>
      <c r="G4571" s="22">
        <f t="shared" si="219"/>
        <v>1.7</v>
      </c>
      <c r="H4571" s="22">
        <f t="shared" si="220"/>
        <v>1.6817516555892298</v>
      </c>
      <c r="I4571" s="22">
        <f t="shared" si="221"/>
        <v>2.9</v>
      </c>
      <c r="J4571" s="22">
        <f t="shared" si="222"/>
        <v>2.8688704712992745</v>
      </c>
    </row>
    <row r="4572" spans="1:10" x14ac:dyDescent="0.25">
      <c r="A4572" s="3">
        <f t="shared" si="223"/>
        <v>2040</v>
      </c>
      <c r="B4572" s="3">
        <v>1</v>
      </c>
      <c r="C4572" s="4">
        <v>9</v>
      </c>
      <c r="D4572">
        <f t="shared" si="216"/>
        <v>0.99442382427572695</v>
      </c>
      <c r="E4572" s="22">
        <f t="shared" si="217"/>
        <v>1.3</v>
      </c>
      <c r="F4572" s="22">
        <f t="shared" si="218"/>
        <v>1.2927509715584451</v>
      </c>
      <c r="G4572" s="22">
        <f t="shared" si="219"/>
        <v>0.9</v>
      </c>
      <c r="H4572" s="22">
        <f t="shared" si="220"/>
        <v>0.89498144184815431</v>
      </c>
      <c r="I4572" s="22">
        <f t="shared" si="221"/>
        <v>1.5</v>
      </c>
      <c r="J4572" s="22">
        <f t="shared" si="222"/>
        <v>1.4916357364135904</v>
      </c>
    </row>
    <row r="4573" spans="1:10" x14ac:dyDescent="0.25">
      <c r="A4573" s="3">
        <f t="shared" si="223"/>
        <v>2040</v>
      </c>
      <c r="B4573" s="3">
        <v>1</v>
      </c>
      <c r="C4573" s="4">
        <v>10</v>
      </c>
      <c r="D4573">
        <f t="shared" si="216"/>
        <v>0.9980668527594162</v>
      </c>
      <c r="E4573" s="22">
        <f t="shared" si="217"/>
        <v>1.3</v>
      </c>
      <c r="F4573" s="22">
        <f t="shared" si="218"/>
        <v>1.2974869085872411</v>
      </c>
      <c r="G4573" s="22">
        <f t="shared" si="219"/>
        <v>0.9</v>
      </c>
      <c r="H4573" s="22">
        <f t="shared" si="220"/>
        <v>0.89826016748347459</v>
      </c>
      <c r="I4573" s="22">
        <f t="shared" si="221"/>
        <v>1.5</v>
      </c>
      <c r="J4573" s="22">
        <f t="shared" si="222"/>
        <v>1.4971002791391244</v>
      </c>
    </row>
    <row r="4574" spans="1:10" x14ac:dyDescent="0.25">
      <c r="A4574" s="3">
        <f t="shared" si="223"/>
        <v>2040</v>
      </c>
      <c r="B4574" s="3">
        <v>1</v>
      </c>
      <c r="C4574" s="4">
        <v>11</v>
      </c>
      <c r="D4574">
        <f t="shared" si="216"/>
        <v>0.99800010772319481</v>
      </c>
      <c r="E4574" s="22">
        <f t="shared" si="217"/>
        <v>1.3</v>
      </c>
      <c r="F4574" s="22">
        <f t="shared" si="218"/>
        <v>1.2974001400401534</v>
      </c>
      <c r="G4574" s="22">
        <f t="shared" si="219"/>
        <v>0.9</v>
      </c>
      <c r="H4574" s="22">
        <f t="shared" si="220"/>
        <v>0.89820009695087533</v>
      </c>
      <c r="I4574" s="22">
        <f t="shared" si="221"/>
        <v>1.5</v>
      </c>
      <c r="J4574" s="22">
        <f t="shared" si="222"/>
        <v>1.4970001615847921</v>
      </c>
    </row>
    <row r="4575" spans="1:10" x14ac:dyDescent="0.25">
      <c r="A4575" s="3">
        <f t="shared" si="223"/>
        <v>2040</v>
      </c>
      <c r="B4575" s="3">
        <v>1</v>
      </c>
      <c r="C4575" s="4">
        <v>12</v>
      </c>
      <c r="D4575">
        <f t="shared" si="216"/>
        <v>0.99894824304206808</v>
      </c>
      <c r="E4575" s="22">
        <f t="shared" si="217"/>
        <v>1.3</v>
      </c>
      <c r="F4575" s="22">
        <f t="shared" si="218"/>
        <v>1.2986327159546887</v>
      </c>
      <c r="G4575" s="22">
        <f t="shared" si="219"/>
        <v>0.9</v>
      </c>
      <c r="H4575" s="22">
        <f t="shared" si="220"/>
        <v>0.89905341873786127</v>
      </c>
      <c r="I4575" s="22">
        <f t="shared" si="221"/>
        <v>1.5</v>
      </c>
      <c r="J4575" s="22">
        <f t="shared" si="222"/>
        <v>1.4984223645631021</v>
      </c>
    </row>
    <row r="4576" spans="1:10" x14ac:dyDescent="0.25">
      <c r="A4576" s="3">
        <f t="shared" si="223"/>
        <v>2040</v>
      </c>
      <c r="B4576" s="3">
        <v>1</v>
      </c>
      <c r="C4576" s="4">
        <v>13</v>
      </c>
      <c r="D4576">
        <f t="shared" si="216"/>
        <v>0.9993123629650239</v>
      </c>
      <c r="E4576" s="22">
        <f t="shared" si="217"/>
        <v>0.8</v>
      </c>
      <c r="F4576" s="22">
        <f t="shared" si="218"/>
        <v>0.79944989037201919</v>
      </c>
      <c r="G4576" s="22">
        <f t="shared" si="219"/>
        <v>0.5</v>
      </c>
      <c r="H4576" s="22">
        <f t="shared" si="220"/>
        <v>0.49965618148251195</v>
      </c>
      <c r="I4576" s="22">
        <f t="shared" si="221"/>
        <v>0.9</v>
      </c>
      <c r="J4576" s="22">
        <f t="shared" si="222"/>
        <v>0.89938112666852155</v>
      </c>
    </row>
    <row r="4577" spans="1:10" x14ac:dyDescent="0.25">
      <c r="A4577" s="3">
        <f t="shared" si="223"/>
        <v>2040</v>
      </c>
      <c r="B4577" s="3">
        <v>1</v>
      </c>
      <c r="C4577" s="4">
        <v>14</v>
      </c>
      <c r="D4577">
        <f t="shared" si="216"/>
        <v>0.99983948140145085</v>
      </c>
      <c r="E4577" s="22">
        <f t="shared" si="217"/>
        <v>0.8</v>
      </c>
      <c r="F4577" s="22">
        <f t="shared" si="218"/>
        <v>0.79987158512116074</v>
      </c>
      <c r="G4577" s="22">
        <f t="shared" si="219"/>
        <v>0.5</v>
      </c>
      <c r="H4577" s="22">
        <f t="shared" si="220"/>
        <v>0.49991974070072542</v>
      </c>
      <c r="I4577" s="22">
        <f t="shared" si="221"/>
        <v>0.9</v>
      </c>
      <c r="J4577" s="22">
        <f t="shared" si="222"/>
        <v>0.89985553326130574</v>
      </c>
    </row>
    <row r="4578" spans="1:10" x14ac:dyDescent="0.25">
      <c r="A4578" s="3">
        <f t="shared" si="223"/>
        <v>2040</v>
      </c>
      <c r="B4578" s="3">
        <v>1</v>
      </c>
      <c r="C4578" s="4">
        <v>15</v>
      </c>
      <c r="D4578">
        <f t="shared" si="216"/>
        <v>1</v>
      </c>
      <c r="E4578" s="22">
        <f t="shared" si="217"/>
        <v>1.3</v>
      </c>
      <c r="F4578" s="22">
        <f t="shared" si="218"/>
        <v>1.3</v>
      </c>
      <c r="G4578" s="22">
        <f t="shared" si="219"/>
        <v>0.9</v>
      </c>
      <c r="H4578" s="22">
        <f t="shared" si="220"/>
        <v>0.9</v>
      </c>
      <c r="I4578" s="22">
        <f t="shared" si="221"/>
        <v>1.5</v>
      </c>
      <c r="J4578" s="22">
        <f t="shared" si="222"/>
        <v>1.5</v>
      </c>
    </row>
    <row r="4579" spans="1:10" x14ac:dyDescent="0.25">
      <c r="A4579" s="3">
        <f t="shared" si="223"/>
        <v>2040</v>
      </c>
      <c r="B4579" s="3">
        <v>1</v>
      </c>
      <c r="C4579" s="4">
        <v>16</v>
      </c>
      <c r="D4579">
        <f t="shared" si="216"/>
        <v>0.99992346841158686</v>
      </c>
      <c r="E4579" s="22">
        <f t="shared" si="217"/>
        <v>1.3</v>
      </c>
      <c r="F4579" s="22">
        <f t="shared" si="218"/>
        <v>1.299900508935063</v>
      </c>
      <c r="G4579" s="22">
        <f t="shared" si="219"/>
        <v>0.9</v>
      </c>
      <c r="H4579" s="22">
        <f t="shared" si="220"/>
        <v>0.89993112157042821</v>
      </c>
      <c r="I4579" s="22">
        <f t="shared" si="221"/>
        <v>1.5</v>
      </c>
      <c r="J4579" s="22">
        <f t="shared" si="222"/>
        <v>1.4998852026173803</v>
      </c>
    </row>
    <row r="4580" spans="1:10" x14ac:dyDescent="0.25">
      <c r="A4580" s="3">
        <f t="shared" si="223"/>
        <v>2040</v>
      </c>
      <c r="B4580" s="3">
        <v>1</v>
      </c>
      <c r="C4580" s="4">
        <v>17</v>
      </c>
      <c r="D4580">
        <f t="shared" si="216"/>
        <v>0.99991708859360151</v>
      </c>
      <c r="E4580" s="22">
        <f t="shared" si="217"/>
        <v>1.3</v>
      </c>
      <c r="F4580" s="22">
        <f t="shared" si="218"/>
        <v>1.2998922151716821</v>
      </c>
      <c r="G4580" s="22">
        <f t="shared" si="219"/>
        <v>0.9</v>
      </c>
      <c r="H4580" s="22">
        <f t="shared" si="220"/>
        <v>0.89992537973424136</v>
      </c>
      <c r="I4580" s="22">
        <f t="shared" si="221"/>
        <v>1.5</v>
      </c>
      <c r="J4580" s="22">
        <f t="shared" si="222"/>
        <v>1.4998756328904022</v>
      </c>
    </row>
    <row r="4581" spans="1:10" x14ac:dyDescent="0.25">
      <c r="A4581" s="3">
        <f t="shared" si="223"/>
        <v>2040</v>
      </c>
      <c r="B4581" s="3">
        <v>1</v>
      </c>
      <c r="C4581" s="4">
        <v>18</v>
      </c>
      <c r="D4581">
        <f t="shared" si="216"/>
        <v>0.99991354622575246</v>
      </c>
      <c r="E4581" s="22">
        <f t="shared" si="217"/>
        <v>1.3</v>
      </c>
      <c r="F4581" s="22">
        <f t="shared" si="218"/>
        <v>1.2998876100934782</v>
      </c>
      <c r="G4581" s="22">
        <f t="shared" si="219"/>
        <v>0.9</v>
      </c>
      <c r="H4581" s="22">
        <f t="shared" si="220"/>
        <v>0.89992219160317721</v>
      </c>
      <c r="I4581" s="22">
        <f t="shared" si="221"/>
        <v>1.5</v>
      </c>
      <c r="J4581" s="22">
        <f t="shared" si="222"/>
        <v>1.4998703193386287</v>
      </c>
    </row>
    <row r="4582" spans="1:10" x14ac:dyDescent="0.25">
      <c r="A4582" s="3">
        <f t="shared" si="223"/>
        <v>2040</v>
      </c>
      <c r="B4582" s="3">
        <v>1</v>
      </c>
      <c r="C4582" s="4">
        <v>19</v>
      </c>
      <c r="D4582">
        <f t="shared" si="216"/>
        <v>1</v>
      </c>
      <c r="E4582" s="22">
        <f t="shared" si="217"/>
        <v>1.3</v>
      </c>
      <c r="F4582" s="22">
        <f t="shared" si="218"/>
        <v>1.3</v>
      </c>
      <c r="G4582" s="22">
        <f t="shared" si="219"/>
        <v>0.9</v>
      </c>
      <c r="H4582" s="22">
        <f t="shared" si="220"/>
        <v>0.9</v>
      </c>
      <c r="I4582" s="22">
        <f t="shared" si="221"/>
        <v>1.5</v>
      </c>
      <c r="J4582" s="22">
        <f t="shared" si="222"/>
        <v>1.5</v>
      </c>
    </row>
    <row r="4583" spans="1:10" x14ac:dyDescent="0.25">
      <c r="A4583" s="3">
        <f t="shared" si="223"/>
        <v>2040</v>
      </c>
      <c r="B4583" s="3">
        <v>1</v>
      </c>
      <c r="C4583" s="4">
        <v>20</v>
      </c>
      <c r="D4583">
        <f t="shared" si="216"/>
        <v>0.98245092444304372</v>
      </c>
      <c r="E4583" s="22">
        <f t="shared" si="217"/>
        <v>65.8</v>
      </c>
      <c r="F4583" s="22">
        <f t="shared" si="218"/>
        <v>64.645270828352267</v>
      </c>
      <c r="G4583" s="22">
        <f t="shared" si="219"/>
        <v>35.700000000000003</v>
      </c>
      <c r="H4583" s="22">
        <f t="shared" si="220"/>
        <v>35.073498002616667</v>
      </c>
      <c r="I4583" s="22">
        <f t="shared" si="221"/>
        <v>85.7</v>
      </c>
      <c r="J4583" s="22">
        <f t="shared" si="222"/>
        <v>84.196044224768855</v>
      </c>
    </row>
    <row r="4584" spans="1:10" x14ac:dyDescent="0.25">
      <c r="A4584" s="3">
        <f t="shared" si="223"/>
        <v>2040</v>
      </c>
      <c r="B4584" s="3">
        <v>1</v>
      </c>
      <c r="C4584" s="4">
        <v>21</v>
      </c>
      <c r="D4584">
        <f t="shared" si="216"/>
        <v>0.98161712178659266</v>
      </c>
      <c r="E4584" s="22">
        <f t="shared" si="217"/>
        <v>66</v>
      </c>
      <c r="F4584" s="22">
        <f t="shared" si="218"/>
        <v>64.78673003791512</v>
      </c>
      <c r="G4584" s="22">
        <f t="shared" si="219"/>
        <v>35.700000000000003</v>
      </c>
      <c r="H4584" s="22">
        <f t="shared" si="220"/>
        <v>35.043731247781359</v>
      </c>
      <c r="I4584" s="22">
        <f t="shared" si="221"/>
        <v>85.9</v>
      </c>
      <c r="J4584" s="22">
        <f t="shared" si="222"/>
        <v>84.320910761468312</v>
      </c>
    </row>
    <row r="4585" spans="1:10" x14ac:dyDescent="0.25">
      <c r="A4585" s="3">
        <f t="shared" si="223"/>
        <v>2040</v>
      </c>
      <c r="B4585" s="3">
        <v>1</v>
      </c>
      <c r="C4585" s="4">
        <v>22</v>
      </c>
      <c r="D4585">
        <f t="shared" si="216"/>
        <v>0.98162969101739617</v>
      </c>
      <c r="E4585" s="22">
        <f t="shared" si="217"/>
        <v>66</v>
      </c>
      <c r="F4585" s="22">
        <f t="shared" si="218"/>
        <v>64.787559607148154</v>
      </c>
      <c r="G4585" s="22">
        <f t="shared" si="219"/>
        <v>35.700000000000003</v>
      </c>
      <c r="H4585" s="22">
        <f t="shared" si="220"/>
        <v>35.044179969321043</v>
      </c>
      <c r="I4585" s="22">
        <f t="shared" si="221"/>
        <v>85.9</v>
      </c>
      <c r="J4585" s="22">
        <f t="shared" si="222"/>
        <v>84.321990458394339</v>
      </c>
    </row>
    <row r="4586" spans="1:10" x14ac:dyDescent="0.25">
      <c r="A4586" s="3">
        <f t="shared" si="223"/>
        <v>2040</v>
      </c>
      <c r="B4586" s="3">
        <v>1</v>
      </c>
      <c r="C4586" s="4">
        <v>23</v>
      </c>
      <c r="D4586">
        <f t="shared" si="216"/>
        <v>0.98162962626717365</v>
      </c>
      <c r="E4586" s="22">
        <f t="shared" si="217"/>
        <v>66</v>
      </c>
      <c r="F4586" s="22">
        <f t="shared" si="218"/>
        <v>64.787555333633463</v>
      </c>
      <c r="G4586" s="22">
        <f t="shared" si="219"/>
        <v>35.700000000000003</v>
      </c>
      <c r="H4586" s="22">
        <f t="shared" si="220"/>
        <v>35.044177657738103</v>
      </c>
      <c r="I4586" s="22">
        <f t="shared" si="221"/>
        <v>85.8</v>
      </c>
      <c r="J4586" s="22">
        <f t="shared" si="222"/>
        <v>84.223821933723499</v>
      </c>
    </row>
    <row r="4587" spans="1:10" x14ac:dyDescent="0.25">
      <c r="A4587" s="3">
        <f t="shared" si="223"/>
        <v>2040</v>
      </c>
      <c r="B4587" s="3">
        <v>2</v>
      </c>
      <c r="C4587" s="4">
        <v>0</v>
      </c>
      <c r="D4587">
        <f t="shared" si="216"/>
        <v>0.9894889113277171</v>
      </c>
      <c r="E4587" s="22">
        <f t="shared" si="217"/>
        <v>80</v>
      </c>
      <c r="F4587" s="22">
        <f t="shared" si="218"/>
        <v>79.159112906217374</v>
      </c>
      <c r="G4587" s="22">
        <f t="shared" si="219"/>
        <v>41.4</v>
      </c>
      <c r="H4587" s="22">
        <f t="shared" si="220"/>
        <v>40.964840928967483</v>
      </c>
      <c r="I4587" s="22">
        <f t="shared" si="221"/>
        <v>105</v>
      </c>
      <c r="J4587" s="22">
        <f t="shared" si="222"/>
        <v>103.89633568941029</v>
      </c>
    </row>
    <row r="4588" spans="1:10" x14ac:dyDescent="0.25">
      <c r="A4588" s="3">
        <f t="shared" si="223"/>
        <v>2040</v>
      </c>
      <c r="B4588" s="3">
        <v>2</v>
      </c>
      <c r="C4588" s="4">
        <v>1</v>
      </c>
      <c r="D4588">
        <f t="shared" si="216"/>
        <v>0.99352670258105158</v>
      </c>
      <c r="E4588" s="22">
        <f t="shared" si="217"/>
        <v>79.900000000000006</v>
      </c>
      <c r="F4588" s="22">
        <f t="shared" si="218"/>
        <v>79.382783536226029</v>
      </c>
      <c r="G4588" s="22">
        <f t="shared" si="219"/>
        <v>41.5</v>
      </c>
      <c r="H4588" s="22">
        <f t="shared" si="220"/>
        <v>41.23135815711364</v>
      </c>
      <c r="I4588" s="22">
        <f t="shared" si="221"/>
        <v>106</v>
      </c>
      <c r="J4588" s="22">
        <f t="shared" si="222"/>
        <v>105.31383047359147</v>
      </c>
    </row>
    <row r="4589" spans="1:10" x14ac:dyDescent="0.25">
      <c r="A4589" s="3">
        <f t="shared" si="223"/>
        <v>2040</v>
      </c>
      <c r="B4589" s="3">
        <v>2</v>
      </c>
      <c r="C4589" s="4">
        <v>2</v>
      </c>
      <c r="D4589">
        <f t="shared" si="216"/>
        <v>0.99352662116499169</v>
      </c>
      <c r="E4589" s="22">
        <f t="shared" si="217"/>
        <v>79.900000000000006</v>
      </c>
      <c r="F4589" s="22">
        <f t="shared" si="218"/>
        <v>79.382777031082838</v>
      </c>
      <c r="G4589" s="22">
        <f t="shared" si="219"/>
        <v>41.5</v>
      </c>
      <c r="H4589" s="22">
        <f t="shared" si="220"/>
        <v>41.231354778347153</v>
      </c>
      <c r="I4589" s="22">
        <f t="shared" si="221"/>
        <v>106</v>
      </c>
      <c r="J4589" s="22">
        <f t="shared" si="222"/>
        <v>105.31382184348912</v>
      </c>
    </row>
    <row r="4590" spans="1:10" x14ac:dyDescent="0.25">
      <c r="A4590" s="3">
        <f t="shared" si="223"/>
        <v>2040</v>
      </c>
      <c r="B4590" s="3">
        <v>2</v>
      </c>
      <c r="C4590" s="4">
        <v>3</v>
      </c>
      <c r="D4590">
        <f t="shared" si="216"/>
        <v>0.99352158538607926</v>
      </c>
      <c r="E4590" s="22">
        <f t="shared" si="217"/>
        <v>79.900000000000006</v>
      </c>
      <c r="F4590" s="22">
        <f t="shared" si="218"/>
        <v>79.382374672347737</v>
      </c>
      <c r="G4590" s="22">
        <f t="shared" si="219"/>
        <v>41.5</v>
      </c>
      <c r="H4590" s="22">
        <f t="shared" si="220"/>
        <v>41.231145793522288</v>
      </c>
      <c r="I4590" s="22">
        <f t="shared" si="221"/>
        <v>106</v>
      </c>
      <c r="J4590" s="22">
        <f t="shared" si="222"/>
        <v>105.3132880509244</v>
      </c>
    </row>
    <row r="4591" spans="1:10" x14ac:dyDescent="0.25">
      <c r="A4591" s="3">
        <f t="shared" si="223"/>
        <v>2040</v>
      </c>
      <c r="B4591" s="3">
        <v>2</v>
      </c>
      <c r="C4591" s="4">
        <v>4</v>
      </c>
      <c r="D4591">
        <f t="shared" si="216"/>
        <v>0.9935231367334898</v>
      </c>
      <c r="E4591" s="22">
        <f t="shared" si="217"/>
        <v>79.900000000000006</v>
      </c>
      <c r="F4591" s="22">
        <f t="shared" si="218"/>
        <v>79.382498625005837</v>
      </c>
      <c r="G4591" s="22">
        <f t="shared" si="219"/>
        <v>41.5</v>
      </c>
      <c r="H4591" s="22">
        <f t="shared" si="220"/>
        <v>41.231210174439823</v>
      </c>
      <c r="I4591" s="22">
        <f t="shared" si="221"/>
        <v>106</v>
      </c>
      <c r="J4591" s="22">
        <f t="shared" si="222"/>
        <v>105.31345249374992</v>
      </c>
    </row>
    <row r="4592" spans="1:10" x14ac:dyDescent="0.25">
      <c r="A4592" s="3">
        <f t="shared" si="223"/>
        <v>2040</v>
      </c>
      <c r="B4592" s="3">
        <v>2</v>
      </c>
      <c r="C4592" s="4">
        <v>5</v>
      </c>
      <c r="D4592">
        <f t="shared" si="216"/>
        <v>0.99352554291798056</v>
      </c>
      <c r="E4592" s="22">
        <f t="shared" si="217"/>
        <v>79.900000000000006</v>
      </c>
      <c r="F4592" s="22">
        <f t="shared" si="218"/>
        <v>79.382690879146651</v>
      </c>
      <c r="G4592" s="22">
        <f t="shared" si="219"/>
        <v>41.5</v>
      </c>
      <c r="H4592" s="22">
        <f t="shared" si="220"/>
        <v>41.231310031096193</v>
      </c>
      <c r="I4592" s="22">
        <f t="shared" si="221"/>
        <v>106</v>
      </c>
      <c r="J4592" s="22">
        <f t="shared" si="222"/>
        <v>105.31370754930595</v>
      </c>
    </row>
    <row r="4593" spans="1:10" x14ac:dyDescent="0.25">
      <c r="A4593" s="3">
        <f t="shared" si="223"/>
        <v>2040</v>
      </c>
      <c r="B4593" s="3">
        <v>2</v>
      </c>
      <c r="C4593" s="4">
        <v>6</v>
      </c>
      <c r="D4593">
        <f t="shared" si="216"/>
        <v>0.99352728973445059</v>
      </c>
      <c r="E4593" s="22">
        <f t="shared" si="217"/>
        <v>9.5</v>
      </c>
      <c r="F4593" s="22">
        <f t="shared" si="218"/>
        <v>9.4385092524772798</v>
      </c>
      <c r="G4593" s="22">
        <f t="shared" si="219"/>
        <v>7.1</v>
      </c>
      <c r="H4593" s="22">
        <f t="shared" si="220"/>
        <v>7.0540437571145986</v>
      </c>
      <c r="I4593" s="22">
        <f t="shared" si="221"/>
        <v>11.7</v>
      </c>
      <c r="J4593" s="22">
        <f t="shared" si="222"/>
        <v>11.624269289893071</v>
      </c>
    </row>
    <row r="4594" spans="1:10" x14ac:dyDescent="0.25">
      <c r="A4594" s="3">
        <f t="shared" si="223"/>
        <v>2040</v>
      </c>
      <c r="B4594" s="3">
        <v>2</v>
      </c>
      <c r="C4594" s="4">
        <v>7</v>
      </c>
      <c r="D4594">
        <f t="shared" si="216"/>
        <v>0.99352259846588165</v>
      </c>
      <c r="E4594" s="22">
        <f t="shared" si="217"/>
        <v>9.5</v>
      </c>
      <c r="F4594" s="22">
        <f t="shared" si="218"/>
        <v>9.4384646854258758</v>
      </c>
      <c r="G4594" s="22">
        <f t="shared" si="219"/>
        <v>7.1</v>
      </c>
      <c r="H4594" s="22">
        <f t="shared" si="220"/>
        <v>7.0540104491077598</v>
      </c>
      <c r="I4594" s="22">
        <f t="shared" si="221"/>
        <v>11.7</v>
      </c>
      <c r="J4594" s="22">
        <f t="shared" si="222"/>
        <v>11.624214402050814</v>
      </c>
    </row>
    <row r="4595" spans="1:10" x14ac:dyDescent="0.25">
      <c r="A4595" s="3">
        <f t="shared" si="223"/>
        <v>2040</v>
      </c>
      <c r="B4595" s="3">
        <v>2</v>
      </c>
      <c r="C4595" s="4">
        <v>8</v>
      </c>
      <c r="D4595">
        <f t="shared" si="216"/>
        <v>0.99352348867960838</v>
      </c>
      <c r="E4595" s="22">
        <f t="shared" si="217"/>
        <v>9.4</v>
      </c>
      <c r="F4595" s="22">
        <f t="shared" si="218"/>
        <v>9.3391207935883198</v>
      </c>
      <c r="G4595" s="22">
        <f t="shared" si="219"/>
        <v>6.9</v>
      </c>
      <c r="H4595" s="22">
        <f t="shared" si="220"/>
        <v>6.8553120718892986</v>
      </c>
      <c r="I4595" s="22">
        <f t="shared" si="221"/>
        <v>11.4</v>
      </c>
      <c r="J4595" s="22">
        <f t="shared" si="222"/>
        <v>11.326167770947535</v>
      </c>
    </row>
    <row r="4596" spans="1:10" x14ac:dyDescent="0.25">
      <c r="A4596" s="3">
        <f t="shared" si="223"/>
        <v>2040</v>
      </c>
      <c r="B4596" s="3">
        <v>2</v>
      </c>
      <c r="C4596" s="4">
        <v>9</v>
      </c>
      <c r="D4596">
        <f t="shared" si="216"/>
        <v>0.99527604572207462</v>
      </c>
      <c r="E4596" s="22">
        <f t="shared" si="217"/>
        <v>9.4</v>
      </c>
      <c r="F4596" s="22">
        <f t="shared" si="218"/>
        <v>9.3555948297875009</v>
      </c>
      <c r="G4596" s="22">
        <f t="shared" si="219"/>
        <v>6.9</v>
      </c>
      <c r="H4596" s="22">
        <f t="shared" si="220"/>
        <v>6.8674047154823148</v>
      </c>
      <c r="I4596" s="22">
        <f t="shared" si="221"/>
        <v>11.4</v>
      </c>
      <c r="J4596" s="22">
        <f t="shared" si="222"/>
        <v>11.34614692123165</v>
      </c>
    </row>
    <row r="4597" spans="1:10" x14ac:dyDescent="0.25">
      <c r="A4597" s="3">
        <f t="shared" si="223"/>
        <v>2040</v>
      </c>
      <c r="B4597" s="3">
        <v>2</v>
      </c>
      <c r="C4597" s="4">
        <v>10</v>
      </c>
      <c r="D4597">
        <f t="shared" si="216"/>
        <v>0.99721878914847994</v>
      </c>
      <c r="E4597" s="22">
        <f t="shared" si="217"/>
        <v>2.7</v>
      </c>
      <c r="F4597" s="22">
        <f t="shared" si="218"/>
        <v>2.6924907307008961</v>
      </c>
      <c r="G4597" s="22">
        <f t="shared" si="219"/>
        <v>2</v>
      </c>
      <c r="H4597" s="22">
        <f t="shared" si="220"/>
        <v>1.9944375782969599</v>
      </c>
      <c r="I4597" s="22">
        <f t="shared" si="221"/>
        <v>3.3</v>
      </c>
      <c r="J4597" s="22">
        <f t="shared" si="222"/>
        <v>3.2908220041899838</v>
      </c>
    </row>
    <row r="4598" spans="1:10" x14ac:dyDescent="0.25">
      <c r="A4598" s="3">
        <f t="shared" si="223"/>
        <v>2040</v>
      </c>
      <c r="B4598" s="3">
        <v>2</v>
      </c>
      <c r="C4598" s="4">
        <v>11</v>
      </c>
      <c r="D4598">
        <f t="shared" si="216"/>
        <v>0.99704365040307219</v>
      </c>
      <c r="E4598" s="22">
        <f t="shared" si="217"/>
        <v>2.7</v>
      </c>
      <c r="F4598" s="22">
        <f t="shared" si="218"/>
        <v>2.6920178560882952</v>
      </c>
      <c r="G4598" s="22">
        <f t="shared" si="219"/>
        <v>2</v>
      </c>
      <c r="H4598" s="22">
        <f t="shared" si="220"/>
        <v>1.9940873008061444</v>
      </c>
      <c r="I4598" s="22">
        <f t="shared" si="221"/>
        <v>3.3</v>
      </c>
      <c r="J4598" s="22">
        <f t="shared" si="222"/>
        <v>3.2902440463301379</v>
      </c>
    </row>
    <row r="4599" spans="1:10" x14ac:dyDescent="0.25">
      <c r="A4599" s="3">
        <f t="shared" si="223"/>
        <v>2040</v>
      </c>
      <c r="B4599" s="3">
        <v>2</v>
      </c>
      <c r="C4599" s="4">
        <v>12</v>
      </c>
      <c r="D4599">
        <f t="shared" si="216"/>
        <v>0.99749579563688595</v>
      </c>
      <c r="E4599" s="22">
        <f t="shared" si="217"/>
        <v>2.7</v>
      </c>
      <c r="F4599" s="22">
        <f t="shared" si="218"/>
        <v>2.6932386482195922</v>
      </c>
      <c r="G4599" s="22">
        <f t="shared" si="219"/>
        <v>2</v>
      </c>
      <c r="H4599" s="22">
        <f t="shared" si="220"/>
        <v>1.9949915912737719</v>
      </c>
      <c r="I4599" s="22">
        <f t="shared" si="221"/>
        <v>3.3</v>
      </c>
      <c r="J4599" s="22">
        <f t="shared" si="222"/>
        <v>3.2917361256017235</v>
      </c>
    </row>
    <row r="4600" spans="1:10" x14ac:dyDescent="0.25">
      <c r="A4600" s="3">
        <f t="shared" si="223"/>
        <v>2040</v>
      </c>
      <c r="B4600" s="3">
        <v>2</v>
      </c>
      <c r="C4600" s="4">
        <v>13</v>
      </c>
      <c r="D4600">
        <f t="shared" si="216"/>
        <v>0.99747761054695772</v>
      </c>
      <c r="E4600" s="22">
        <f t="shared" si="217"/>
        <v>2.7</v>
      </c>
      <c r="F4600" s="22">
        <f t="shared" si="218"/>
        <v>2.693189548476786</v>
      </c>
      <c r="G4600" s="22">
        <f t="shared" si="219"/>
        <v>2</v>
      </c>
      <c r="H4600" s="22">
        <f t="shared" si="220"/>
        <v>1.9949552210939154</v>
      </c>
      <c r="I4600" s="22">
        <f t="shared" si="221"/>
        <v>3.3</v>
      </c>
      <c r="J4600" s="22">
        <f t="shared" si="222"/>
        <v>3.2916761148049605</v>
      </c>
    </row>
    <row r="4601" spans="1:10" x14ac:dyDescent="0.25">
      <c r="A4601" s="3">
        <f t="shared" si="223"/>
        <v>2040</v>
      </c>
      <c r="B4601" s="3">
        <v>2</v>
      </c>
      <c r="C4601" s="4">
        <v>14</v>
      </c>
      <c r="D4601">
        <f t="shared" si="216"/>
        <v>0.99801346033285132</v>
      </c>
      <c r="E4601" s="22">
        <f t="shared" si="217"/>
        <v>2.7</v>
      </c>
      <c r="F4601" s="22">
        <f t="shared" si="218"/>
        <v>2.6946363428986988</v>
      </c>
      <c r="G4601" s="22">
        <f t="shared" si="219"/>
        <v>2</v>
      </c>
      <c r="H4601" s="22">
        <f t="shared" si="220"/>
        <v>1.9960269206657026</v>
      </c>
      <c r="I4601" s="22">
        <f t="shared" si="221"/>
        <v>3.3</v>
      </c>
      <c r="J4601" s="22">
        <f t="shared" si="222"/>
        <v>3.2934444190984093</v>
      </c>
    </row>
    <row r="4602" spans="1:10" x14ac:dyDescent="0.25">
      <c r="A4602" s="3">
        <f t="shared" si="223"/>
        <v>2040</v>
      </c>
      <c r="B4602" s="3">
        <v>2</v>
      </c>
      <c r="C4602" s="4">
        <v>15</v>
      </c>
      <c r="D4602">
        <f t="shared" si="216"/>
        <v>0.99812271708207967</v>
      </c>
      <c r="E4602" s="22">
        <f t="shared" si="217"/>
        <v>2.7</v>
      </c>
      <c r="F4602" s="22">
        <f t="shared" si="218"/>
        <v>2.6949313361216154</v>
      </c>
      <c r="G4602" s="22">
        <f t="shared" si="219"/>
        <v>2</v>
      </c>
      <c r="H4602" s="22">
        <f t="shared" si="220"/>
        <v>1.9962454341641593</v>
      </c>
      <c r="I4602" s="22">
        <f t="shared" si="221"/>
        <v>3.3</v>
      </c>
      <c r="J4602" s="22">
        <f t="shared" si="222"/>
        <v>3.2938049663708626</v>
      </c>
    </row>
    <row r="4603" spans="1:10" x14ac:dyDescent="0.25">
      <c r="A4603" s="3">
        <f t="shared" si="223"/>
        <v>2040</v>
      </c>
      <c r="B4603" s="3">
        <v>2</v>
      </c>
      <c r="C4603" s="4">
        <v>16</v>
      </c>
      <c r="D4603">
        <f t="shared" si="216"/>
        <v>0.99811907894018959</v>
      </c>
      <c r="E4603" s="22">
        <f t="shared" si="217"/>
        <v>2.7</v>
      </c>
      <c r="F4603" s="22">
        <f t="shared" si="218"/>
        <v>2.694921513138512</v>
      </c>
      <c r="G4603" s="22">
        <f t="shared" si="219"/>
        <v>2</v>
      </c>
      <c r="H4603" s="22">
        <f t="shared" si="220"/>
        <v>1.9962381578803792</v>
      </c>
      <c r="I4603" s="22">
        <f t="shared" si="221"/>
        <v>3.3</v>
      </c>
      <c r="J4603" s="22">
        <f t="shared" si="222"/>
        <v>3.2937929605026253</v>
      </c>
    </row>
    <row r="4604" spans="1:10" x14ac:dyDescent="0.25">
      <c r="A4604" s="3">
        <f t="shared" si="223"/>
        <v>2040</v>
      </c>
      <c r="B4604" s="3">
        <v>2</v>
      </c>
      <c r="C4604" s="4">
        <v>17</v>
      </c>
      <c r="D4604">
        <f t="shared" si="216"/>
        <v>0.99927109040942341</v>
      </c>
      <c r="E4604" s="22">
        <f t="shared" si="217"/>
        <v>2.7</v>
      </c>
      <c r="F4604" s="22">
        <f t="shared" si="218"/>
        <v>2.6980319441054434</v>
      </c>
      <c r="G4604" s="22">
        <f t="shared" si="219"/>
        <v>2</v>
      </c>
      <c r="H4604" s="22">
        <f t="shared" si="220"/>
        <v>1.9985421808188468</v>
      </c>
      <c r="I4604" s="22">
        <f t="shared" si="221"/>
        <v>3.3</v>
      </c>
      <c r="J4604" s="22">
        <f t="shared" si="222"/>
        <v>3.2975945983510973</v>
      </c>
    </row>
    <row r="4605" spans="1:10" x14ac:dyDescent="0.25">
      <c r="A4605" s="3">
        <f t="shared" si="223"/>
        <v>2040</v>
      </c>
      <c r="B4605" s="3">
        <v>2</v>
      </c>
      <c r="C4605" s="4">
        <v>18</v>
      </c>
      <c r="D4605">
        <f t="shared" si="216"/>
        <v>0.99927561141539023</v>
      </c>
      <c r="E4605" s="22">
        <f t="shared" si="217"/>
        <v>2.7</v>
      </c>
      <c r="F4605" s="22">
        <f t="shared" si="218"/>
        <v>2.6980441508215538</v>
      </c>
      <c r="G4605" s="22">
        <f t="shared" si="219"/>
        <v>2</v>
      </c>
      <c r="H4605" s="22">
        <f t="shared" si="220"/>
        <v>1.9985512228307805</v>
      </c>
      <c r="I4605" s="22">
        <f t="shared" si="221"/>
        <v>3.3</v>
      </c>
      <c r="J4605" s="22">
        <f t="shared" si="222"/>
        <v>3.2976095176707876</v>
      </c>
    </row>
    <row r="4606" spans="1:10" x14ac:dyDescent="0.25">
      <c r="A4606" s="3">
        <f t="shared" si="223"/>
        <v>2040</v>
      </c>
      <c r="B4606" s="3">
        <v>2</v>
      </c>
      <c r="C4606" s="4">
        <v>19</v>
      </c>
      <c r="D4606">
        <f t="shared" si="216"/>
        <v>0.99713146013226461</v>
      </c>
      <c r="E4606" s="22">
        <f t="shared" si="217"/>
        <v>9.4</v>
      </c>
      <c r="F4606" s="22">
        <f t="shared" si="218"/>
        <v>9.3730357252432874</v>
      </c>
      <c r="G4606" s="22">
        <f t="shared" si="219"/>
        <v>6.8</v>
      </c>
      <c r="H4606" s="22">
        <f t="shared" si="220"/>
        <v>6.7804939288993991</v>
      </c>
      <c r="I4606" s="22">
        <f t="shared" si="221"/>
        <v>11.4</v>
      </c>
      <c r="J4606" s="22">
        <f t="shared" si="222"/>
        <v>11.367298645507818</v>
      </c>
    </row>
    <row r="4607" spans="1:10" x14ac:dyDescent="0.25">
      <c r="A4607" s="3">
        <f t="shared" si="223"/>
        <v>2040</v>
      </c>
      <c r="B4607" s="3">
        <v>2</v>
      </c>
      <c r="C4607" s="4">
        <v>20</v>
      </c>
      <c r="D4607">
        <f t="shared" si="216"/>
        <v>0.98942463729197716</v>
      </c>
      <c r="E4607" s="22">
        <f t="shared" si="217"/>
        <v>80</v>
      </c>
      <c r="F4607" s="22">
        <f t="shared" si="218"/>
        <v>79.153970983358178</v>
      </c>
      <c r="G4607" s="22">
        <f t="shared" si="219"/>
        <v>41.4</v>
      </c>
      <c r="H4607" s="22">
        <f t="shared" si="220"/>
        <v>40.96217998388785</v>
      </c>
      <c r="I4607" s="22">
        <f t="shared" si="221"/>
        <v>104.8</v>
      </c>
      <c r="J4607" s="22">
        <f t="shared" si="222"/>
        <v>103.6917019881992</v>
      </c>
    </row>
    <row r="4608" spans="1:10" x14ac:dyDescent="0.25">
      <c r="A4608" s="3">
        <f t="shared" si="223"/>
        <v>2040</v>
      </c>
      <c r="B4608" s="3">
        <v>2</v>
      </c>
      <c r="C4608" s="4">
        <v>21</v>
      </c>
      <c r="D4608">
        <f t="shared" si="216"/>
        <v>0.98941890562610713</v>
      </c>
      <c r="E4608" s="22">
        <f t="shared" si="217"/>
        <v>80</v>
      </c>
      <c r="F4608" s="22">
        <f t="shared" si="218"/>
        <v>79.15351245008857</v>
      </c>
      <c r="G4608" s="22">
        <f t="shared" si="219"/>
        <v>41.4</v>
      </c>
      <c r="H4608" s="22">
        <f t="shared" si="220"/>
        <v>40.961942692920836</v>
      </c>
      <c r="I4608" s="22">
        <f t="shared" si="221"/>
        <v>104.5</v>
      </c>
      <c r="J4608" s="22">
        <f t="shared" si="222"/>
        <v>103.39427563792819</v>
      </c>
    </row>
    <row r="4609" spans="1:10" x14ac:dyDescent="0.25">
      <c r="A4609" s="3">
        <f t="shared" si="223"/>
        <v>2040</v>
      </c>
      <c r="B4609" s="3">
        <v>2</v>
      </c>
      <c r="C4609" s="4">
        <v>22</v>
      </c>
      <c r="D4609">
        <f t="shared" si="216"/>
        <v>0.98941895443097017</v>
      </c>
      <c r="E4609" s="22">
        <f t="shared" si="217"/>
        <v>80</v>
      </c>
      <c r="F4609" s="22">
        <f t="shared" si="218"/>
        <v>79.153516354477617</v>
      </c>
      <c r="G4609" s="22">
        <f t="shared" si="219"/>
        <v>41.4</v>
      </c>
      <c r="H4609" s="22">
        <f t="shared" si="220"/>
        <v>40.961944713442165</v>
      </c>
      <c r="I4609" s="22">
        <f t="shared" si="221"/>
        <v>104.5</v>
      </c>
      <c r="J4609" s="22">
        <f t="shared" si="222"/>
        <v>103.39428073803639</v>
      </c>
    </row>
    <row r="4610" spans="1:10" x14ac:dyDescent="0.25">
      <c r="A4610" s="3">
        <f t="shared" si="223"/>
        <v>2040</v>
      </c>
      <c r="B4610" s="3">
        <v>2</v>
      </c>
      <c r="C4610" s="4">
        <v>23</v>
      </c>
      <c r="D4610">
        <f t="shared" si="216"/>
        <v>0.98941642396799434</v>
      </c>
      <c r="E4610" s="22">
        <f t="shared" si="217"/>
        <v>80</v>
      </c>
      <c r="F4610" s="22">
        <f t="shared" si="218"/>
        <v>79.153313917439547</v>
      </c>
      <c r="G4610" s="22">
        <f t="shared" si="219"/>
        <v>41.4</v>
      </c>
      <c r="H4610" s="22">
        <f t="shared" si="220"/>
        <v>40.961839952274964</v>
      </c>
      <c r="I4610" s="22">
        <f t="shared" si="221"/>
        <v>104.8</v>
      </c>
      <c r="J4610" s="22">
        <f t="shared" si="222"/>
        <v>103.69084123184581</v>
      </c>
    </row>
    <row r="4611" spans="1:10" x14ac:dyDescent="0.25">
      <c r="A4611" s="3">
        <f t="shared" si="223"/>
        <v>2040</v>
      </c>
      <c r="B4611" s="3">
        <v>3</v>
      </c>
      <c r="C4611" s="4">
        <v>0</v>
      </c>
      <c r="D4611">
        <f t="shared" si="216"/>
        <v>0.98480508351273932</v>
      </c>
      <c r="E4611" s="22">
        <f t="shared" si="217"/>
        <v>102.7</v>
      </c>
      <c r="F4611" s="22">
        <f t="shared" si="218"/>
        <v>101.13948207675833</v>
      </c>
      <c r="G4611" s="22">
        <f t="shared" si="219"/>
        <v>55.8</v>
      </c>
      <c r="H4611" s="22">
        <f t="shared" si="220"/>
        <v>54.952123660010848</v>
      </c>
      <c r="I4611" s="22">
        <f t="shared" si="221"/>
        <v>131.69999999999999</v>
      </c>
      <c r="J4611" s="22">
        <f t="shared" si="222"/>
        <v>129.69882949862776</v>
      </c>
    </row>
    <row r="4612" spans="1:10" x14ac:dyDescent="0.25">
      <c r="A4612" s="3">
        <f t="shared" si="223"/>
        <v>2040</v>
      </c>
      <c r="B4612" s="3">
        <v>3</v>
      </c>
      <c r="C4612" s="4">
        <v>1</v>
      </c>
      <c r="D4612">
        <f t="shared" si="216"/>
        <v>0.9916993991440024</v>
      </c>
      <c r="E4612" s="22">
        <f t="shared" si="217"/>
        <v>102.7</v>
      </c>
      <c r="F4612" s="22">
        <f t="shared" si="218"/>
        <v>101.84752829208905</v>
      </c>
      <c r="G4612" s="22">
        <f t="shared" si="219"/>
        <v>55.8</v>
      </c>
      <c r="H4612" s="22">
        <f t="shared" si="220"/>
        <v>55.33682647223533</v>
      </c>
      <c r="I4612" s="22">
        <f t="shared" si="221"/>
        <v>131.69999999999999</v>
      </c>
      <c r="J4612" s="22">
        <f t="shared" si="222"/>
        <v>130.6068108672651</v>
      </c>
    </row>
    <row r="4613" spans="1:10" x14ac:dyDescent="0.25">
      <c r="A4613" s="3">
        <f t="shared" si="223"/>
        <v>2040</v>
      </c>
      <c r="B4613" s="3">
        <v>3</v>
      </c>
      <c r="C4613" s="4">
        <v>2</v>
      </c>
      <c r="D4613">
        <f t="shared" si="216"/>
        <v>0.99169561703876996</v>
      </c>
      <c r="E4613" s="22">
        <f t="shared" si="217"/>
        <v>102.7</v>
      </c>
      <c r="F4613" s="22">
        <f t="shared" si="218"/>
        <v>101.84713986988167</v>
      </c>
      <c r="G4613" s="22">
        <f t="shared" si="219"/>
        <v>55.8</v>
      </c>
      <c r="H4613" s="22">
        <f t="shared" si="220"/>
        <v>55.336615430763359</v>
      </c>
      <c r="I4613" s="22">
        <f t="shared" si="221"/>
        <v>131.69999999999999</v>
      </c>
      <c r="J4613" s="22">
        <f t="shared" si="222"/>
        <v>130.60631276400599</v>
      </c>
    </row>
    <row r="4614" spans="1:10" x14ac:dyDescent="0.25">
      <c r="A4614" s="3">
        <f t="shared" si="223"/>
        <v>2040</v>
      </c>
      <c r="B4614" s="3">
        <v>3</v>
      </c>
      <c r="C4614" s="4">
        <v>3</v>
      </c>
      <c r="D4614">
        <f t="shared" si="216"/>
        <v>0.99168703038685069</v>
      </c>
      <c r="E4614" s="22">
        <f t="shared" si="217"/>
        <v>102.7</v>
      </c>
      <c r="F4614" s="22">
        <f t="shared" si="218"/>
        <v>101.84625802072956</v>
      </c>
      <c r="G4614" s="22">
        <f t="shared" si="219"/>
        <v>55.8</v>
      </c>
      <c r="H4614" s="22">
        <f t="shared" si="220"/>
        <v>55.336136295586265</v>
      </c>
      <c r="I4614" s="22">
        <f t="shared" si="221"/>
        <v>131.69999999999999</v>
      </c>
      <c r="J4614" s="22">
        <f t="shared" si="222"/>
        <v>130.60518190194821</v>
      </c>
    </row>
    <row r="4615" spans="1:10" x14ac:dyDescent="0.25">
      <c r="A4615" s="3">
        <f t="shared" si="223"/>
        <v>2040</v>
      </c>
      <c r="B4615" s="3">
        <v>3</v>
      </c>
      <c r="C4615" s="4">
        <v>4</v>
      </c>
      <c r="D4615">
        <f t="shared" si="216"/>
        <v>0.99168821882152391</v>
      </c>
      <c r="E4615" s="22">
        <f t="shared" si="217"/>
        <v>102.7</v>
      </c>
      <c r="F4615" s="22">
        <f t="shared" si="218"/>
        <v>101.8463800729705</v>
      </c>
      <c r="G4615" s="22">
        <f t="shared" si="219"/>
        <v>55.8</v>
      </c>
      <c r="H4615" s="22">
        <f t="shared" si="220"/>
        <v>55.336202610241031</v>
      </c>
      <c r="I4615" s="22">
        <f t="shared" si="221"/>
        <v>131.69999999999999</v>
      </c>
      <c r="J4615" s="22">
        <f t="shared" si="222"/>
        <v>130.6053384187947</v>
      </c>
    </row>
    <row r="4616" spans="1:10" x14ac:dyDescent="0.25">
      <c r="A4616" s="3">
        <f t="shared" si="223"/>
        <v>2040</v>
      </c>
      <c r="B4616" s="3">
        <v>3</v>
      </c>
      <c r="C4616" s="4">
        <v>5</v>
      </c>
      <c r="D4616">
        <f t="shared" si="216"/>
        <v>0.99169302191808428</v>
      </c>
      <c r="E4616" s="22">
        <f t="shared" si="217"/>
        <v>102.7</v>
      </c>
      <c r="F4616" s="22">
        <f t="shared" si="218"/>
        <v>101.84687335098725</v>
      </c>
      <c r="G4616" s="22">
        <f t="shared" si="219"/>
        <v>55.8</v>
      </c>
      <c r="H4616" s="22">
        <f t="shared" si="220"/>
        <v>55.336470623029101</v>
      </c>
      <c r="I4616" s="22">
        <f t="shared" si="221"/>
        <v>131.69999999999999</v>
      </c>
      <c r="J4616" s="22">
        <f t="shared" si="222"/>
        <v>130.60597098661168</v>
      </c>
    </row>
    <row r="4617" spans="1:10" x14ac:dyDescent="0.25">
      <c r="A4617" s="3">
        <f t="shared" si="223"/>
        <v>2040</v>
      </c>
      <c r="B4617" s="3">
        <v>3</v>
      </c>
      <c r="C4617" s="4">
        <v>6</v>
      </c>
      <c r="D4617">
        <f t="shared" si="216"/>
        <v>0.99168767441705652</v>
      </c>
      <c r="E4617" s="22">
        <f t="shared" si="217"/>
        <v>102.7</v>
      </c>
      <c r="F4617" s="22">
        <f t="shared" si="218"/>
        <v>101.8463241626317</v>
      </c>
      <c r="G4617" s="22">
        <f t="shared" si="219"/>
        <v>55.8</v>
      </c>
      <c r="H4617" s="22">
        <f t="shared" si="220"/>
        <v>55.336172232471753</v>
      </c>
      <c r="I4617" s="22">
        <f t="shared" si="221"/>
        <v>131.69999999999999</v>
      </c>
      <c r="J4617" s="22">
        <f t="shared" si="222"/>
        <v>130.60526672072632</v>
      </c>
    </row>
    <row r="4618" spans="1:10" x14ac:dyDescent="0.25">
      <c r="A4618" s="3">
        <f t="shared" si="223"/>
        <v>2040</v>
      </c>
      <c r="B4618" s="3">
        <v>3</v>
      </c>
      <c r="C4618" s="4">
        <v>7</v>
      </c>
      <c r="D4618">
        <f t="shared" si="216"/>
        <v>0.99169068713511155</v>
      </c>
      <c r="E4618" s="22">
        <f t="shared" si="217"/>
        <v>56.8</v>
      </c>
      <c r="F4618" s="22">
        <f t="shared" si="218"/>
        <v>56.328031029274335</v>
      </c>
      <c r="G4618" s="22">
        <f t="shared" si="219"/>
        <v>29.8</v>
      </c>
      <c r="H4618" s="22">
        <f t="shared" si="220"/>
        <v>29.552382476626324</v>
      </c>
      <c r="I4618" s="22">
        <f t="shared" si="221"/>
        <v>75.2</v>
      </c>
      <c r="J4618" s="22">
        <f t="shared" si="222"/>
        <v>74.575139672560397</v>
      </c>
    </row>
    <row r="4619" spans="1:10" x14ac:dyDescent="0.25">
      <c r="A4619" s="3">
        <f t="shared" si="223"/>
        <v>2040</v>
      </c>
      <c r="B4619" s="3">
        <v>3</v>
      </c>
      <c r="C4619" s="4">
        <v>8</v>
      </c>
      <c r="D4619">
        <f t="shared" si="216"/>
        <v>0.99169209706295591</v>
      </c>
      <c r="E4619" s="22">
        <f t="shared" si="217"/>
        <v>56.8</v>
      </c>
      <c r="F4619" s="22">
        <f t="shared" si="218"/>
        <v>56.328111113175893</v>
      </c>
      <c r="G4619" s="22">
        <f t="shared" si="219"/>
        <v>29.8</v>
      </c>
      <c r="H4619" s="22">
        <f t="shared" si="220"/>
        <v>29.552424492476089</v>
      </c>
      <c r="I4619" s="22">
        <f t="shared" si="221"/>
        <v>75.2</v>
      </c>
      <c r="J4619" s="22">
        <f t="shared" si="222"/>
        <v>74.575245699134285</v>
      </c>
    </row>
    <row r="4620" spans="1:10" x14ac:dyDescent="0.25">
      <c r="A4620" s="3">
        <f t="shared" si="223"/>
        <v>2040</v>
      </c>
      <c r="B4620" s="3">
        <v>3</v>
      </c>
      <c r="C4620" s="4">
        <v>9</v>
      </c>
      <c r="D4620">
        <f t="shared" si="216"/>
        <v>0.9943535624807196</v>
      </c>
      <c r="E4620" s="22">
        <f t="shared" si="217"/>
        <v>35.700000000000003</v>
      </c>
      <c r="F4620" s="22">
        <f t="shared" si="218"/>
        <v>35.49842218056169</v>
      </c>
      <c r="G4620" s="22">
        <f t="shared" si="219"/>
        <v>25.2</v>
      </c>
      <c r="H4620" s="22">
        <f t="shared" si="220"/>
        <v>25.057709774514134</v>
      </c>
      <c r="I4620" s="22">
        <f t="shared" si="221"/>
        <v>43.3</v>
      </c>
      <c r="J4620" s="22">
        <f t="shared" si="222"/>
        <v>43.055509255415153</v>
      </c>
    </row>
    <row r="4621" spans="1:10" x14ac:dyDescent="0.25">
      <c r="A4621" s="3">
        <f t="shared" si="223"/>
        <v>2040</v>
      </c>
      <c r="B4621" s="3">
        <v>3</v>
      </c>
      <c r="C4621" s="4">
        <v>10</v>
      </c>
      <c r="D4621">
        <f t="shared" si="216"/>
        <v>0.99555828900987708</v>
      </c>
      <c r="E4621" s="22">
        <f t="shared" si="217"/>
        <v>34.299999999999997</v>
      </c>
      <c r="F4621" s="22">
        <f t="shared" si="218"/>
        <v>34.147649313038784</v>
      </c>
      <c r="G4621" s="22">
        <f t="shared" si="219"/>
        <v>24.8</v>
      </c>
      <c r="H4621" s="22">
        <f t="shared" si="220"/>
        <v>24.689845567444952</v>
      </c>
      <c r="I4621" s="22">
        <f t="shared" si="221"/>
        <v>41.2</v>
      </c>
      <c r="J4621" s="22">
        <f t="shared" si="222"/>
        <v>41.017001507206942</v>
      </c>
    </row>
    <row r="4622" spans="1:10" x14ac:dyDescent="0.25">
      <c r="A4622" s="3">
        <f t="shared" si="223"/>
        <v>2040</v>
      </c>
      <c r="B4622" s="3">
        <v>3</v>
      </c>
      <c r="C4622" s="4">
        <v>11</v>
      </c>
      <c r="D4622">
        <f t="shared" si="216"/>
        <v>0.99696702231851253</v>
      </c>
      <c r="E4622" s="22">
        <f t="shared" si="217"/>
        <v>34.299999999999997</v>
      </c>
      <c r="F4622" s="22">
        <f t="shared" si="218"/>
        <v>34.195968865524975</v>
      </c>
      <c r="G4622" s="22">
        <f t="shared" si="219"/>
        <v>24.8</v>
      </c>
      <c r="H4622" s="22">
        <f t="shared" si="220"/>
        <v>24.72478215349911</v>
      </c>
      <c r="I4622" s="22">
        <f t="shared" si="221"/>
        <v>41.2</v>
      </c>
      <c r="J4622" s="22">
        <f t="shared" si="222"/>
        <v>41.075041319522718</v>
      </c>
    </row>
    <row r="4623" spans="1:10" x14ac:dyDescent="0.25">
      <c r="A4623" s="3">
        <f t="shared" si="223"/>
        <v>2040</v>
      </c>
      <c r="B4623" s="3">
        <v>3</v>
      </c>
      <c r="C4623" s="4">
        <v>12</v>
      </c>
      <c r="D4623">
        <f t="shared" si="216"/>
        <v>0.99756232294182201</v>
      </c>
      <c r="E4623" s="22">
        <f t="shared" si="217"/>
        <v>34.299999999999997</v>
      </c>
      <c r="F4623" s="22">
        <f t="shared" si="218"/>
        <v>34.216387676904489</v>
      </c>
      <c r="G4623" s="22">
        <f t="shared" si="219"/>
        <v>24.8</v>
      </c>
      <c r="H4623" s="22">
        <f t="shared" si="220"/>
        <v>24.739545608957187</v>
      </c>
      <c r="I4623" s="22">
        <f t="shared" si="221"/>
        <v>41.2</v>
      </c>
      <c r="J4623" s="22">
        <f t="shared" si="222"/>
        <v>41.099567705203071</v>
      </c>
    </row>
    <row r="4624" spans="1:10" x14ac:dyDescent="0.25">
      <c r="A4624" s="3">
        <f t="shared" si="223"/>
        <v>2040</v>
      </c>
      <c r="B4624" s="3">
        <v>3</v>
      </c>
      <c r="C4624" s="4">
        <v>13</v>
      </c>
      <c r="D4624">
        <f t="shared" si="216"/>
        <v>0.99757345039582368</v>
      </c>
      <c r="E4624" s="22">
        <f t="shared" si="217"/>
        <v>41.7</v>
      </c>
      <c r="F4624" s="22">
        <f t="shared" si="218"/>
        <v>41.59881288150585</v>
      </c>
      <c r="G4624" s="22">
        <f t="shared" si="219"/>
        <v>28.7</v>
      </c>
      <c r="H4624" s="22">
        <f t="shared" si="220"/>
        <v>28.630358026360138</v>
      </c>
      <c r="I4624" s="22">
        <f t="shared" si="221"/>
        <v>51</v>
      </c>
      <c r="J4624" s="22">
        <f t="shared" si="222"/>
        <v>50.876245970187007</v>
      </c>
    </row>
    <row r="4625" spans="1:10" x14ac:dyDescent="0.25">
      <c r="A4625" s="3">
        <f t="shared" si="223"/>
        <v>2040</v>
      </c>
      <c r="B4625" s="3">
        <v>3</v>
      </c>
      <c r="C4625" s="4">
        <v>14</v>
      </c>
      <c r="D4625">
        <f t="shared" si="216"/>
        <v>0.99910148694727641</v>
      </c>
      <c r="E4625" s="22">
        <f t="shared" si="217"/>
        <v>41.7</v>
      </c>
      <c r="F4625" s="22">
        <f t="shared" si="218"/>
        <v>41.662532005701429</v>
      </c>
      <c r="G4625" s="22">
        <f t="shared" si="219"/>
        <v>28.7</v>
      </c>
      <c r="H4625" s="22">
        <f t="shared" si="220"/>
        <v>28.674212675386833</v>
      </c>
      <c r="I4625" s="22">
        <f t="shared" si="221"/>
        <v>51</v>
      </c>
      <c r="J4625" s="22">
        <f t="shared" si="222"/>
        <v>50.954175834311094</v>
      </c>
    </row>
    <row r="4626" spans="1:10" x14ac:dyDescent="0.25">
      <c r="A4626" s="3">
        <f t="shared" si="223"/>
        <v>2040</v>
      </c>
      <c r="B4626" s="3">
        <v>3</v>
      </c>
      <c r="C4626" s="4">
        <v>15</v>
      </c>
      <c r="D4626">
        <f t="shared" si="216"/>
        <v>1</v>
      </c>
      <c r="E4626" s="22">
        <f t="shared" si="217"/>
        <v>34.299999999999997</v>
      </c>
      <c r="F4626" s="22">
        <f t="shared" si="218"/>
        <v>34.299999999999997</v>
      </c>
      <c r="G4626" s="22">
        <f t="shared" si="219"/>
        <v>24.8</v>
      </c>
      <c r="H4626" s="22">
        <f t="shared" si="220"/>
        <v>24.8</v>
      </c>
      <c r="I4626" s="22">
        <f t="shared" si="221"/>
        <v>41.2</v>
      </c>
      <c r="J4626" s="22">
        <f t="shared" si="222"/>
        <v>41.2</v>
      </c>
    </row>
    <row r="4627" spans="1:10" x14ac:dyDescent="0.25">
      <c r="A4627" s="3">
        <f t="shared" si="223"/>
        <v>2040</v>
      </c>
      <c r="B4627" s="3">
        <v>3</v>
      </c>
      <c r="C4627" s="4">
        <v>16</v>
      </c>
      <c r="D4627">
        <f t="shared" si="216"/>
        <v>0.99990453840340487</v>
      </c>
      <c r="E4627" s="22">
        <f t="shared" si="217"/>
        <v>34.299999999999997</v>
      </c>
      <c r="F4627" s="22">
        <f t="shared" si="218"/>
        <v>34.296725667236785</v>
      </c>
      <c r="G4627" s="22">
        <f t="shared" si="219"/>
        <v>24.8</v>
      </c>
      <c r="H4627" s="22">
        <f t="shared" si="220"/>
        <v>24.797632552404441</v>
      </c>
      <c r="I4627" s="22">
        <f t="shared" si="221"/>
        <v>41.2</v>
      </c>
      <c r="J4627" s="22">
        <f t="shared" si="222"/>
        <v>41.19606698222028</v>
      </c>
    </row>
    <row r="4628" spans="1:10" x14ac:dyDescent="0.25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0.99974256146699225</v>
      </c>
      <c r="E4628" s="22">
        <f t="shared" ref="E4628:E4691" si="225">$E4340</f>
        <v>34.299999999999997</v>
      </c>
      <c r="F4628" s="22">
        <f t="shared" ref="F4628:F4691" si="226">$F4340</f>
        <v>34.291169858317829</v>
      </c>
      <c r="G4628" s="22">
        <f t="shared" ref="G4628:G4691" si="227">$G4340</f>
        <v>24.8</v>
      </c>
      <c r="H4628" s="22">
        <f t="shared" ref="H4628:H4691" si="228">$H4340</f>
        <v>24.793615524381408</v>
      </c>
      <c r="I4628" s="22">
        <f t="shared" ref="I4628:I4691" si="229">$I4340</f>
        <v>41.2</v>
      </c>
      <c r="J4628" s="22">
        <f t="shared" ref="J4628:J4691" si="230">$J4340</f>
        <v>41.189393532440086</v>
      </c>
    </row>
    <row r="4629" spans="1:10" x14ac:dyDescent="0.25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0.99990615129705385</v>
      </c>
      <c r="E4629" s="22">
        <f t="shared" si="225"/>
        <v>34.299999999999997</v>
      </c>
      <c r="F4629" s="22">
        <f t="shared" si="226"/>
        <v>34.296780989488944</v>
      </c>
      <c r="G4629" s="22">
        <f t="shared" si="227"/>
        <v>24.8</v>
      </c>
      <c r="H4629" s="22">
        <f t="shared" si="228"/>
        <v>24.797672552166937</v>
      </c>
      <c r="I4629" s="22">
        <f t="shared" si="229"/>
        <v>41.2</v>
      </c>
      <c r="J4629" s="22">
        <f t="shared" si="230"/>
        <v>41.196133433438618</v>
      </c>
    </row>
    <row r="4630" spans="1:10" x14ac:dyDescent="0.25">
      <c r="A4630" s="3">
        <f t="shared" si="231"/>
        <v>2040</v>
      </c>
      <c r="B4630" s="3">
        <v>3</v>
      </c>
      <c r="C4630" s="4">
        <v>19</v>
      </c>
      <c r="D4630">
        <f t="shared" si="224"/>
        <v>0.98834644215198175</v>
      </c>
      <c r="E4630" s="22">
        <f t="shared" si="225"/>
        <v>97</v>
      </c>
      <c r="F4630" s="22">
        <f t="shared" si="226"/>
        <v>95.869604888742231</v>
      </c>
      <c r="G4630" s="22">
        <f t="shared" si="227"/>
        <v>54</v>
      </c>
      <c r="H4630" s="22">
        <f t="shared" si="228"/>
        <v>53.370707876207014</v>
      </c>
      <c r="I4630" s="22">
        <f t="shared" si="229"/>
        <v>124.5</v>
      </c>
      <c r="J4630" s="22">
        <f t="shared" si="230"/>
        <v>123.04913204792173</v>
      </c>
    </row>
    <row r="4631" spans="1:10" x14ac:dyDescent="0.25">
      <c r="A4631" s="3">
        <f t="shared" si="231"/>
        <v>2040</v>
      </c>
      <c r="B4631" s="3">
        <v>3</v>
      </c>
      <c r="C4631" s="4">
        <v>20</v>
      </c>
      <c r="D4631">
        <f t="shared" si="224"/>
        <v>0.98472453846384622</v>
      </c>
      <c r="E4631" s="22">
        <f t="shared" si="225"/>
        <v>95.3</v>
      </c>
      <c r="F4631" s="22">
        <f t="shared" si="226"/>
        <v>93.844248515604548</v>
      </c>
      <c r="G4631" s="22">
        <f t="shared" si="227"/>
        <v>53.4</v>
      </c>
      <c r="H4631" s="22">
        <f t="shared" si="228"/>
        <v>52.584290353969386</v>
      </c>
      <c r="I4631" s="22">
        <f t="shared" si="229"/>
        <v>122.4</v>
      </c>
      <c r="J4631" s="22">
        <f t="shared" si="230"/>
        <v>120.53028350797479</v>
      </c>
    </row>
    <row r="4632" spans="1:10" x14ac:dyDescent="0.25">
      <c r="A4632" s="3">
        <f t="shared" si="231"/>
        <v>2040</v>
      </c>
      <c r="B4632" s="3">
        <v>3</v>
      </c>
      <c r="C4632" s="4">
        <v>21</v>
      </c>
      <c r="D4632">
        <f t="shared" si="224"/>
        <v>0.98472687003678994</v>
      </c>
      <c r="E4632" s="22">
        <f t="shared" si="225"/>
        <v>95.3</v>
      </c>
      <c r="F4632" s="22">
        <f t="shared" si="226"/>
        <v>93.844470714506073</v>
      </c>
      <c r="G4632" s="22">
        <f t="shared" si="227"/>
        <v>53.4</v>
      </c>
      <c r="H4632" s="22">
        <f t="shared" si="228"/>
        <v>52.584414859964582</v>
      </c>
      <c r="I4632" s="22">
        <f t="shared" si="229"/>
        <v>122.4</v>
      </c>
      <c r="J4632" s="22">
        <f t="shared" si="230"/>
        <v>120.5305688925031</v>
      </c>
    </row>
    <row r="4633" spans="1:10" x14ac:dyDescent="0.25">
      <c r="A4633" s="3">
        <f t="shared" si="231"/>
        <v>2040</v>
      </c>
      <c r="B4633" s="3">
        <v>3</v>
      </c>
      <c r="C4633" s="4">
        <v>22</v>
      </c>
      <c r="D4633">
        <f t="shared" si="224"/>
        <v>0.98472644874400284</v>
      </c>
      <c r="E4633" s="22">
        <f t="shared" si="225"/>
        <v>95.3</v>
      </c>
      <c r="F4633" s="22">
        <f t="shared" si="226"/>
        <v>93.844430565303469</v>
      </c>
      <c r="G4633" s="22">
        <f t="shared" si="227"/>
        <v>53.4</v>
      </c>
      <c r="H4633" s="22">
        <f t="shared" si="228"/>
        <v>52.584392362929748</v>
      </c>
      <c r="I4633" s="22">
        <f t="shared" si="229"/>
        <v>122.4</v>
      </c>
      <c r="J4633" s="22">
        <f t="shared" si="230"/>
        <v>120.53051732626595</v>
      </c>
    </row>
    <row r="4634" spans="1:10" x14ac:dyDescent="0.25">
      <c r="A4634" s="3">
        <f t="shared" si="231"/>
        <v>2040</v>
      </c>
      <c r="B4634" s="3">
        <v>3</v>
      </c>
      <c r="C4634" s="4">
        <v>23</v>
      </c>
      <c r="D4634">
        <f t="shared" si="224"/>
        <v>0.98472482955936425</v>
      </c>
      <c r="E4634" s="22">
        <f t="shared" si="225"/>
        <v>97.2</v>
      </c>
      <c r="F4634" s="22">
        <f t="shared" si="226"/>
        <v>95.715253433170204</v>
      </c>
      <c r="G4634" s="22">
        <f t="shared" si="227"/>
        <v>54</v>
      </c>
      <c r="H4634" s="22">
        <f t="shared" si="228"/>
        <v>53.175140796205667</v>
      </c>
      <c r="I4634" s="22">
        <f t="shared" si="229"/>
        <v>124.8</v>
      </c>
      <c r="J4634" s="22">
        <f t="shared" si="230"/>
        <v>122.89365872900865</v>
      </c>
    </row>
    <row r="4635" spans="1:10" x14ac:dyDescent="0.25">
      <c r="A4635" s="3">
        <f t="shared" si="231"/>
        <v>2040</v>
      </c>
      <c r="B4635" s="3">
        <v>4</v>
      </c>
      <c r="C4635" s="4">
        <v>0</v>
      </c>
      <c r="D4635">
        <f t="shared" si="224"/>
        <v>0.98509089613217082</v>
      </c>
      <c r="E4635" s="22">
        <f t="shared" si="225"/>
        <v>104.3</v>
      </c>
      <c r="F4635" s="22">
        <f t="shared" si="226"/>
        <v>102.74498046658542</v>
      </c>
      <c r="G4635" s="22">
        <f t="shared" si="227"/>
        <v>56.4</v>
      </c>
      <c r="H4635" s="22">
        <f t="shared" si="228"/>
        <v>55.559126541854432</v>
      </c>
      <c r="I4635" s="22">
        <f t="shared" si="229"/>
        <v>133.6</v>
      </c>
      <c r="J4635" s="22">
        <f t="shared" si="230"/>
        <v>131.60814372325802</v>
      </c>
    </row>
    <row r="4636" spans="1:10" x14ac:dyDescent="0.25">
      <c r="A4636" s="3">
        <f t="shared" si="231"/>
        <v>2040</v>
      </c>
      <c r="B4636" s="3">
        <v>4</v>
      </c>
      <c r="C4636" s="4">
        <v>1</v>
      </c>
      <c r="D4636">
        <f t="shared" si="224"/>
        <v>0.99157639186385382</v>
      </c>
      <c r="E4636" s="22">
        <f t="shared" si="225"/>
        <v>105.5</v>
      </c>
      <c r="F4636" s="22">
        <f t="shared" si="226"/>
        <v>104.61130934163658</v>
      </c>
      <c r="G4636" s="22">
        <f t="shared" si="227"/>
        <v>56.8</v>
      </c>
      <c r="H4636" s="22">
        <f t="shared" si="228"/>
        <v>56.321539057866893</v>
      </c>
      <c r="I4636" s="22">
        <f t="shared" si="229"/>
        <v>134.80000000000001</v>
      </c>
      <c r="J4636" s="22">
        <f t="shared" si="230"/>
        <v>133.66449762324751</v>
      </c>
    </row>
    <row r="4637" spans="1:10" x14ac:dyDescent="0.25">
      <c r="A4637" s="3">
        <f t="shared" si="231"/>
        <v>2040</v>
      </c>
      <c r="B4637" s="3">
        <v>4</v>
      </c>
      <c r="C4637" s="4">
        <v>2</v>
      </c>
      <c r="D4637">
        <f t="shared" si="224"/>
        <v>0.9919287834813304</v>
      </c>
      <c r="E4637" s="22">
        <f t="shared" si="225"/>
        <v>105.5</v>
      </c>
      <c r="F4637" s="22">
        <f t="shared" si="226"/>
        <v>104.64848665728036</v>
      </c>
      <c r="G4637" s="22">
        <f t="shared" si="227"/>
        <v>56.8</v>
      </c>
      <c r="H4637" s="22">
        <f t="shared" si="228"/>
        <v>56.341554901739563</v>
      </c>
      <c r="I4637" s="22">
        <f t="shared" si="229"/>
        <v>134.80000000000001</v>
      </c>
      <c r="J4637" s="22">
        <f t="shared" si="230"/>
        <v>133.71200001328336</v>
      </c>
    </row>
    <row r="4638" spans="1:10" x14ac:dyDescent="0.25">
      <c r="A4638" s="3">
        <f t="shared" si="231"/>
        <v>2040</v>
      </c>
      <c r="B4638" s="3">
        <v>4</v>
      </c>
      <c r="C4638" s="4">
        <v>3</v>
      </c>
      <c r="D4638">
        <f t="shared" si="224"/>
        <v>0.99192985235620701</v>
      </c>
      <c r="E4638" s="22">
        <f t="shared" si="225"/>
        <v>105.5</v>
      </c>
      <c r="F4638" s="22">
        <f t="shared" si="226"/>
        <v>104.64859942357984</v>
      </c>
      <c r="G4638" s="22">
        <f t="shared" si="227"/>
        <v>56.8</v>
      </c>
      <c r="H4638" s="22">
        <f t="shared" si="228"/>
        <v>56.341615613832552</v>
      </c>
      <c r="I4638" s="22">
        <f t="shared" si="229"/>
        <v>134.80000000000001</v>
      </c>
      <c r="J4638" s="22">
        <f t="shared" si="230"/>
        <v>133.71214409761672</v>
      </c>
    </row>
    <row r="4639" spans="1:10" x14ac:dyDescent="0.25">
      <c r="A4639" s="3">
        <f t="shared" si="231"/>
        <v>2040</v>
      </c>
      <c r="B4639" s="3">
        <v>4</v>
      </c>
      <c r="C4639" s="4">
        <v>4</v>
      </c>
      <c r="D4639">
        <f t="shared" si="224"/>
        <v>0.99192951449224909</v>
      </c>
      <c r="E4639" s="22">
        <f t="shared" si="225"/>
        <v>105.5</v>
      </c>
      <c r="F4639" s="22">
        <f t="shared" si="226"/>
        <v>104.64856377893229</v>
      </c>
      <c r="G4639" s="22">
        <f t="shared" si="227"/>
        <v>56.8</v>
      </c>
      <c r="H4639" s="22">
        <f t="shared" si="228"/>
        <v>56.341596423159743</v>
      </c>
      <c r="I4639" s="22">
        <f t="shared" si="229"/>
        <v>134.80000000000001</v>
      </c>
      <c r="J4639" s="22">
        <f t="shared" si="230"/>
        <v>133.71209855355519</v>
      </c>
    </row>
    <row r="4640" spans="1:10" x14ac:dyDescent="0.25">
      <c r="A4640" s="3">
        <f t="shared" si="231"/>
        <v>2040</v>
      </c>
      <c r="B4640" s="3">
        <v>4</v>
      </c>
      <c r="C4640" s="4">
        <v>5</v>
      </c>
      <c r="D4640">
        <f t="shared" si="224"/>
        <v>0.99192620075401927</v>
      </c>
      <c r="E4640" s="22">
        <f t="shared" si="225"/>
        <v>105.5</v>
      </c>
      <c r="F4640" s="22">
        <f t="shared" si="226"/>
        <v>104.64821417954903</v>
      </c>
      <c r="G4640" s="22">
        <f t="shared" si="227"/>
        <v>56.8</v>
      </c>
      <c r="H4640" s="22">
        <f t="shared" si="228"/>
        <v>56.341408202828291</v>
      </c>
      <c r="I4640" s="22">
        <f t="shared" si="229"/>
        <v>134.80000000000001</v>
      </c>
      <c r="J4640" s="22">
        <f t="shared" si="230"/>
        <v>133.7116518616418</v>
      </c>
    </row>
    <row r="4641" spans="1:10" x14ac:dyDescent="0.25">
      <c r="A4641" s="3">
        <f t="shared" si="231"/>
        <v>2040</v>
      </c>
      <c r="B4641" s="3">
        <v>4</v>
      </c>
      <c r="C4641" s="4">
        <v>6</v>
      </c>
      <c r="D4641">
        <f t="shared" si="224"/>
        <v>0.99192118293680531</v>
      </c>
      <c r="E4641" s="22">
        <f t="shared" si="225"/>
        <v>105.5</v>
      </c>
      <c r="F4641" s="22">
        <f t="shared" si="226"/>
        <v>104.64768479983296</v>
      </c>
      <c r="G4641" s="22">
        <f t="shared" si="227"/>
        <v>56.8</v>
      </c>
      <c r="H4641" s="22">
        <f t="shared" si="228"/>
        <v>56.341123190810542</v>
      </c>
      <c r="I4641" s="22">
        <f t="shared" si="229"/>
        <v>134.80000000000001</v>
      </c>
      <c r="J4641" s="22">
        <f t="shared" si="230"/>
        <v>133.71097545988135</v>
      </c>
    </row>
    <row r="4642" spans="1:10" x14ac:dyDescent="0.25">
      <c r="A4642" s="3">
        <f t="shared" si="231"/>
        <v>2040</v>
      </c>
      <c r="B4642" s="3">
        <v>4</v>
      </c>
      <c r="C4642" s="4">
        <v>7</v>
      </c>
      <c r="D4642">
        <f t="shared" si="224"/>
        <v>0.99192664764138638</v>
      </c>
      <c r="E4642" s="22">
        <f t="shared" si="225"/>
        <v>84.9</v>
      </c>
      <c r="F4642" s="22">
        <f t="shared" si="226"/>
        <v>84.214572384753708</v>
      </c>
      <c r="G4642" s="22">
        <f t="shared" si="227"/>
        <v>46.2</v>
      </c>
      <c r="H4642" s="22">
        <f t="shared" si="228"/>
        <v>45.827011121032051</v>
      </c>
      <c r="I4642" s="22">
        <f t="shared" si="229"/>
        <v>108.9</v>
      </c>
      <c r="J4642" s="22">
        <f t="shared" si="230"/>
        <v>108.02081192814698</v>
      </c>
    </row>
    <row r="4643" spans="1:10" x14ac:dyDescent="0.25">
      <c r="A4643" s="3">
        <f t="shared" si="231"/>
        <v>2040</v>
      </c>
      <c r="B4643" s="3">
        <v>4</v>
      </c>
      <c r="C4643" s="4">
        <v>8</v>
      </c>
      <c r="D4643">
        <f t="shared" si="224"/>
        <v>0.99191684978434647</v>
      </c>
      <c r="E4643" s="22">
        <f t="shared" si="225"/>
        <v>84.9</v>
      </c>
      <c r="F4643" s="22">
        <f t="shared" si="226"/>
        <v>84.213740546691014</v>
      </c>
      <c r="G4643" s="22">
        <f t="shared" si="227"/>
        <v>46.2</v>
      </c>
      <c r="H4643" s="22">
        <f t="shared" si="228"/>
        <v>45.826558460036807</v>
      </c>
      <c r="I4643" s="22">
        <f t="shared" si="229"/>
        <v>108.9</v>
      </c>
      <c r="J4643" s="22">
        <f t="shared" si="230"/>
        <v>108.01974494151534</v>
      </c>
    </row>
    <row r="4644" spans="1:10" x14ac:dyDescent="0.25">
      <c r="A4644" s="3">
        <f t="shared" si="231"/>
        <v>2040</v>
      </c>
      <c r="B4644" s="3">
        <v>4</v>
      </c>
      <c r="C4644" s="4">
        <v>9</v>
      </c>
      <c r="D4644">
        <f t="shared" si="224"/>
        <v>0.99594377952619184</v>
      </c>
      <c r="E4644" s="22">
        <f t="shared" si="225"/>
        <v>68.5</v>
      </c>
      <c r="F4644" s="22">
        <f t="shared" si="226"/>
        <v>68.222148897544145</v>
      </c>
      <c r="G4644" s="22">
        <f t="shared" si="227"/>
        <v>39.1</v>
      </c>
      <c r="H4644" s="22">
        <f t="shared" si="228"/>
        <v>38.941401779474106</v>
      </c>
      <c r="I4644" s="22">
        <f t="shared" si="229"/>
        <v>87.2</v>
      </c>
      <c r="J4644" s="22">
        <f t="shared" si="230"/>
        <v>86.846297574683931</v>
      </c>
    </row>
    <row r="4645" spans="1:10" x14ac:dyDescent="0.25">
      <c r="A4645" s="3">
        <f t="shared" si="231"/>
        <v>2040</v>
      </c>
      <c r="B4645" s="3">
        <v>4</v>
      </c>
      <c r="C4645" s="4">
        <v>10</v>
      </c>
      <c r="D4645">
        <f t="shared" si="224"/>
        <v>0.99798323656580945</v>
      </c>
      <c r="E4645" s="22">
        <f t="shared" si="225"/>
        <v>68.5</v>
      </c>
      <c r="F4645" s="22">
        <f t="shared" si="226"/>
        <v>68.361851704757953</v>
      </c>
      <c r="G4645" s="22">
        <f t="shared" si="227"/>
        <v>39.1</v>
      </c>
      <c r="H4645" s="22">
        <f t="shared" si="228"/>
        <v>39.021144549723154</v>
      </c>
      <c r="I4645" s="22">
        <f t="shared" si="229"/>
        <v>87.2</v>
      </c>
      <c r="J4645" s="22">
        <f t="shared" si="230"/>
        <v>87.02413822853859</v>
      </c>
    </row>
    <row r="4646" spans="1:10" x14ac:dyDescent="0.25">
      <c r="A4646" s="3">
        <f t="shared" si="231"/>
        <v>2040</v>
      </c>
      <c r="B4646" s="3">
        <v>4</v>
      </c>
      <c r="C4646" s="4">
        <v>11</v>
      </c>
      <c r="D4646">
        <f t="shared" si="224"/>
        <v>0.99678871284927506</v>
      </c>
      <c r="E4646" s="22">
        <f t="shared" si="225"/>
        <v>68.5</v>
      </c>
      <c r="F4646" s="22">
        <f t="shared" si="226"/>
        <v>68.280026830175345</v>
      </c>
      <c r="G4646" s="22">
        <f t="shared" si="227"/>
        <v>39.1</v>
      </c>
      <c r="H4646" s="22">
        <f t="shared" si="228"/>
        <v>38.974438672406656</v>
      </c>
      <c r="I4646" s="22">
        <f t="shared" si="229"/>
        <v>87.2</v>
      </c>
      <c r="J4646" s="22">
        <f t="shared" si="230"/>
        <v>86.919975760456794</v>
      </c>
    </row>
    <row r="4647" spans="1:10" x14ac:dyDescent="0.25">
      <c r="A4647" s="3">
        <f t="shared" si="231"/>
        <v>2040</v>
      </c>
      <c r="B4647" s="3">
        <v>4</v>
      </c>
      <c r="C4647" s="4">
        <v>12</v>
      </c>
      <c r="D4647">
        <f t="shared" si="224"/>
        <v>0.99767261409568264</v>
      </c>
      <c r="E4647" s="22">
        <f t="shared" si="225"/>
        <v>68.5</v>
      </c>
      <c r="F4647" s="22">
        <f t="shared" si="226"/>
        <v>68.340574065554264</v>
      </c>
      <c r="G4647" s="22">
        <f t="shared" si="227"/>
        <v>39.1</v>
      </c>
      <c r="H4647" s="22">
        <f t="shared" si="228"/>
        <v>39.008999211141195</v>
      </c>
      <c r="I4647" s="22">
        <f t="shared" si="229"/>
        <v>87.2</v>
      </c>
      <c r="J4647" s="22">
        <f t="shared" si="230"/>
        <v>86.997051949143525</v>
      </c>
    </row>
    <row r="4648" spans="1:10" x14ac:dyDescent="0.25">
      <c r="A4648" s="3">
        <f t="shared" si="231"/>
        <v>2040</v>
      </c>
      <c r="B4648" s="3">
        <v>4</v>
      </c>
      <c r="C4648" s="4">
        <v>13</v>
      </c>
      <c r="D4648">
        <f t="shared" si="224"/>
        <v>0.99791573873240724</v>
      </c>
      <c r="E4648" s="22">
        <f t="shared" si="225"/>
        <v>68.5</v>
      </c>
      <c r="F4648" s="22">
        <f t="shared" si="226"/>
        <v>68.357228103169902</v>
      </c>
      <c r="G4648" s="22">
        <f t="shared" si="227"/>
        <v>39.1</v>
      </c>
      <c r="H4648" s="22">
        <f t="shared" si="228"/>
        <v>39.018505384437127</v>
      </c>
      <c r="I4648" s="22">
        <f t="shared" si="229"/>
        <v>87.2</v>
      </c>
      <c r="J4648" s="22">
        <f t="shared" si="230"/>
        <v>87.018252417465916</v>
      </c>
    </row>
    <row r="4649" spans="1:10" x14ac:dyDescent="0.25">
      <c r="A4649" s="3">
        <f t="shared" si="231"/>
        <v>2040</v>
      </c>
      <c r="B4649" s="3">
        <v>4</v>
      </c>
      <c r="C4649" s="4">
        <v>14</v>
      </c>
      <c r="D4649">
        <f t="shared" si="224"/>
        <v>0.99868782859209315</v>
      </c>
      <c r="E4649" s="22">
        <f t="shared" si="225"/>
        <v>68.5</v>
      </c>
      <c r="F4649" s="22">
        <f t="shared" si="226"/>
        <v>68.410116258558375</v>
      </c>
      <c r="G4649" s="22">
        <f t="shared" si="227"/>
        <v>39.1</v>
      </c>
      <c r="H4649" s="22">
        <f t="shared" si="228"/>
        <v>39.048694097950843</v>
      </c>
      <c r="I4649" s="22">
        <f t="shared" si="229"/>
        <v>87.2</v>
      </c>
      <c r="J4649" s="22">
        <f t="shared" si="230"/>
        <v>87.085578653230527</v>
      </c>
    </row>
    <row r="4650" spans="1:10" x14ac:dyDescent="0.25">
      <c r="A4650" s="3">
        <f t="shared" si="231"/>
        <v>2040</v>
      </c>
      <c r="B4650" s="3">
        <v>4</v>
      </c>
      <c r="C4650" s="4">
        <v>15</v>
      </c>
      <c r="D4650">
        <f t="shared" si="224"/>
        <v>0.99952541975940357</v>
      </c>
      <c r="E4650" s="22">
        <f t="shared" si="225"/>
        <v>68.5</v>
      </c>
      <c r="F4650" s="22">
        <f t="shared" si="226"/>
        <v>68.467491253519142</v>
      </c>
      <c r="G4650" s="22">
        <f t="shared" si="227"/>
        <v>39.1</v>
      </c>
      <c r="H4650" s="22">
        <f t="shared" si="228"/>
        <v>39.081443912592682</v>
      </c>
      <c r="I4650" s="22">
        <f t="shared" si="229"/>
        <v>87.2</v>
      </c>
      <c r="J4650" s="22">
        <f t="shared" si="230"/>
        <v>87.158616603019993</v>
      </c>
    </row>
    <row r="4651" spans="1:10" x14ac:dyDescent="0.25">
      <c r="A4651" s="3">
        <f t="shared" si="231"/>
        <v>2040</v>
      </c>
      <c r="B4651" s="3">
        <v>4</v>
      </c>
      <c r="C4651" s="4">
        <v>16</v>
      </c>
      <c r="D4651">
        <f t="shared" si="224"/>
        <v>0.99952220941951331</v>
      </c>
      <c r="E4651" s="22">
        <f t="shared" si="225"/>
        <v>68.5</v>
      </c>
      <c r="F4651" s="22">
        <f t="shared" si="226"/>
        <v>68.467271345236668</v>
      </c>
      <c r="G4651" s="22">
        <f t="shared" si="227"/>
        <v>39.1</v>
      </c>
      <c r="H4651" s="22">
        <f t="shared" si="228"/>
        <v>39.081318388302975</v>
      </c>
      <c r="I4651" s="22">
        <f t="shared" si="229"/>
        <v>87.2</v>
      </c>
      <c r="J4651" s="22">
        <f t="shared" si="230"/>
        <v>87.158336661381568</v>
      </c>
    </row>
    <row r="4652" spans="1:10" x14ac:dyDescent="0.25">
      <c r="A4652" s="3">
        <f t="shared" si="231"/>
        <v>2040</v>
      </c>
      <c r="B4652" s="3">
        <v>4</v>
      </c>
      <c r="C4652" s="4">
        <v>17</v>
      </c>
      <c r="D4652">
        <f t="shared" si="224"/>
        <v>0.99860950025282025</v>
      </c>
      <c r="E4652" s="22">
        <f t="shared" si="225"/>
        <v>89.4</v>
      </c>
      <c r="F4652" s="22">
        <f t="shared" si="226"/>
        <v>89.275689322602133</v>
      </c>
      <c r="G4652" s="22">
        <f t="shared" si="227"/>
        <v>47.8</v>
      </c>
      <c r="H4652" s="22">
        <f t="shared" si="228"/>
        <v>47.733534112084804</v>
      </c>
      <c r="I4652" s="22">
        <f t="shared" si="229"/>
        <v>115</v>
      </c>
      <c r="J4652" s="22">
        <f t="shared" si="230"/>
        <v>114.84009252907433</v>
      </c>
    </row>
    <row r="4653" spans="1:10" x14ac:dyDescent="0.25">
      <c r="A4653" s="3">
        <f t="shared" si="231"/>
        <v>2040</v>
      </c>
      <c r="B4653" s="3">
        <v>4</v>
      </c>
      <c r="C4653" s="4">
        <v>18</v>
      </c>
      <c r="D4653">
        <f t="shared" si="224"/>
        <v>0.99389643847884923</v>
      </c>
      <c r="E4653" s="22">
        <f t="shared" si="225"/>
        <v>90.4</v>
      </c>
      <c r="F4653" s="22">
        <f t="shared" si="226"/>
        <v>89.848238038487978</v>
      </c>
      <c r="G4653" s="22">
        <f t="shared" si="227"/>
        <v>48.3</v>
      </c>
      <c r="H4653" s="22">
        <f t="shared" si="228"/>
        <v>48.005197978528415</v>
      </c>
      <c r="I4653" s="22">
        <f t="shared" si="229"/>
        <v>116.4</v>
      </c>
      <c r="J4653" s="22">
        <f t="shared" si="230"/>
        <v>115.68954543893805</v>
      </c>
    </row>
    <row r="4654" spans="1:10" x14ac:dyDescent="0.25">
      <c r="A4654" s="3">
        <f t="shared" si="231"/>
        <v>2040</v>
      </c>
      <c r="B4654" s="3">
        <v>4</v>
      </c>
      <c r="C4654" s="4">
        <v>19</v>
      </c>
      <c r="D4654">
        <f t="shared" si="224"/>
        <v>0.98457365554055476</v>
      </c>
      <c r="E4654" s="22">
        <f t="shared" si="225"/>
        <v>99.4</v>
      </c>
      <c r="F4654" s="22">
        <f t="shared" si="226"/>
        <v>97.866621360731145</v>
      </c>
      <c r="G4654" s="22">
        <f t="shared" si="227"/>
        <v>54.8</v>
      </c>
      <c r="H4654" s="22">
        <f t="shared" si="228"/>
        <v>53.954636323622395</v>
      </c>
      <c r="I4654" s="22">
        <f t="shared" si="229"/>
        <v>128.69999999999999</v>
      </c>
      <c r="J4654" s="22">
        <f t="shared" si="230"/>
        <v>126.71462946806939</v>
      </c>
    </row>
    <row r="4655" spans="1:10" x14ac:dyDescent="0.25">
      <c r="A4655" s="3">
        <f t="shared" si="231"/>
        <v>2040</v>
      </c>
      <c r="B4655" s="3">
        <v>4</v>
      </c>
      <c r="C4655" s="4">
        <v>20</v>
      </c>
      <c r="D4655">
        <f t="shared" si="224"/>
        <v>0.98457924790758422</v>
      </c>
      <c r="E4655" s="22">
        <f t="shared" si="225"/>
        <v>98.5</v>
      </c>
      <c r="F4655" s="22">
        <f t="shared" si="226"/>
        <v>96.981055918897042</v>
      </c>
      <c r="G4655" s="22">
        <f t="shared" si="227"/>
        <v>54.5</v>
      </c>
      <c r="H4655" s="22">
        <f t="shared" si="228"/>
        <v>53.659569010963338</v>
      </c>
      <c r="I4655" s="22">
        <f t="shared" si="229"/>
        <v>127.8</v>
      </c>
      <c r="J4655" s="22">
        <f t="shared" si="230"/>
        <v>125.82922788258927</v>
      </c>
    </row>
    <row r="4656" spans="1:10" x14ac:dyDescent="0.25">
      <c r="A4656" s="3">
        <f t="shared" si="231"/>
        <v>2040</v>
      </c>
      <c r="B4656" s="3">
        <v>4</v>
      </c>
      <c r="C4656" s="4">
        <v>21</v>
      </c>
      <c r="D4656">
        <f t="shared" si="224"/>
        <v>0.98458014440950103</v>
      </c>
      <c r="E4656" s="22">
        <f t="shared" si="225"/>
        <v>98.5</v>
      </c>
      <c r="F4656" s="22">
        <f t="shared" si="226"/>
        <v>96.98114422433585</v>
      </c>
      <c r="G4656" s="22">
        <f t="shared" si="227"/>
        <v>54.5</v>
      </c>
      <c r="H4656" s="22">
        <f t="shared" si="228"/>
        <v>53.65961787031781</v>
      </c>
      <c r="I4656" s="22">
        <f t="shared" si="229"/>
        <v>127.8</v>
      </c>
      <c r="J4656" s="22">
        <f t="shared" si="230"/>
        <v>125.82934245553423</v>
      </c>
    </row>
    <row r="4657" spans="1:10" x14ac:dyDescent="0.25">
      <c r="A4657" s="3">
        <f t="shared" si="231"/>
        <v>2040</v>
      </c>
      <c r="B4657" s="3">
        <v>4</v>
      </c>
      <c r="C4657" s="4">
        <v>22</v>
      </c>
      <c r="D4657">
        <f t="shared" si="224"/>
        <v>0.98457983492759882</v>
      </c>
      <c r="E4657" s="22">
        <f t="shared" si="225"/>
        <v>98.5</v>
      </c>
      <c r="F4657" s="22">
        <f t="shared" si="226"/>
        <v>96.981113740368485</v>
      </c>
      <c r="G4657" s="22">
        <f t="shared" si="227"/>
        <v>54.5</v>
      </c>
      <c r="H4657" s="22">
        <f t="shared" si="228"/>
        <v>53.659601003554137</v>
      </c>
      <c r="I4657" s="22">
        <f t="shared" si="229"/>
        <v>127.8</v>
      </c>
      <c r="J4657" s="22">
        <f t="shared" si="230"/>
        <v>125.82930290374712</v>
      </c>
    </row>
    <row r="4658" spans="1:10" x14ac:dyDescent="0.25">
      <c r="A4658" s="3">
        <f t="shared" si="231"/>
        <v>2040</v>
      </c>
      <c r="B4658" s="3">
        <v>4</v>
      </c>
      <c r="C4658" s="4">
        <v>23</v>
      </c>
      <c r="D4658">
        <f t="shared" si="224"/>
        <v>0.9845834688629721</v>
      </c>
      <c r="E4658" s="22">
        <f t="shared" si="225"/>
        <v>99.4</v>
      </c>
      <c r="F4658" s="22">
        <f t="shared" si="226"/>
        <v>97.867596804979428</v>
      </c>
      <c r="G4658" s="22">
        <f t="shared" si="227"/>
        <v>54.8</v>
      </c>
      <c r="H4658" s="22">
        <f t="shared" si="228"/>
        <v>53.955174093690871</v>
      </c>
      <c r="I4658" s="22">
        <f t="shared" si="229"/>
        <v>128.69999999999999</v>
      </c>
      <c r="J4658" s="22">
        <f t="shared" si="230"/>
        <v>126.7158924426645</v>
      </c>
    </row>
    <row r="4659" spans="1:10" x14ac:dyDescent="0.25">
      <c r="A4659" s="3">
        <f t="shared" si="231"/>
        <v>2040</v>
      </c>
      <c r="B4659" s="3">
        <v>5</v>
      </c>
      <c r="C4659" s="4">
        <v>0</v>
      </c>
      <c r="D4659">
        <f t="shared" si="224"/>
        <v>0.98650376681470309</v>
      </c>
      <c r="E4659" s="22">
        <f t="shared" si="225"/>
        <v>112.9</v>
      </c>
      <c r="F4659" s="22">
        <f t="shared" si="226"/>
        <v>111.37627527337999</v>
      </c>
      <c r="G4659" s="22">
        <f t="shared" si="227"/>
        <v>63.3</v>
      </c>
      <c r="H4659" s="22">
        <f t="shared" si="228"/>
        <v>62.445688439370706</v>
      </c>
      <c r="I4659" s="22">
        <f t="shared" si="229"/>
        <v>146.80000000000001</v>
      </c>
      <c r="J4659" s="22">
        <f t="shared" si="230"/>
        <v>144.81875296839843</v>
      </c>
    </row>
    <row r="4660" spans="1:10" x14ac:dyDescent="0.25">
      <c r="A4660" s="3">
        <f t="shared" si="231"/>
        <v>2040</v>
      </c>
      <c r="B4660" s="3">
        <v>5</v>
      </c>
      <c r="C4660" s="4">
        <v>1</v>
      </c>
      <c r="D4660">
        <f t="shared" si="224"/>
        <v>0.99019504867148112</v>
      </c>
      <c r="E4660" s="22">
        <f t="shared" si="225"/>
        <v>115.5</v>
      </c>
      <c r="F4660" s="22">
        <f t="shared" si="226"/>
        <v>114.36752812155606</v>
      </c>
      <c r="G4660" s="22">
        <f t="shared" si="227"/>
        <v>64.2</v>
      </c>
      <c r="H4660" s="22">
        <f t="shared" si="228"/>
        <v>63.570522124709093</v>
      </c>
      <c r="I4660" s="22">
        <f t="shared" si="229"/>
        <v>150</v>
      </c>
      <c r="J4660" s="22">
        <f t="shared" si="230"/>
        <v>148.52925730072218</v>
      </c>
    </row>
    <row r="4661" spans="1:10" x14ac:dyDescent="0.25">
      <c r="A4661" s="3">
        <f t="shared" si="231"/>
        <v>2040</v>
      </c>
      <c r="B4661" s="3">
        <v>5</v>
      </c>
      <c r="C4661" s="4">
        <v>2</v>
      </c>
      <c r="D4661">
        <f t="shared" si="224"/>
        <v>0.99019368846559985</v>
      </c>
      <c r="E4661" s="22">
        <f t="shared" si="225"/>
        <v>115.5</v>
      </c>
      <c r="F4661" s="22">
        <f t="shared" si="226"/>
        <v>114.36737101777678</v>
      </c>
      <c r="G4661" s="22">
        <f t="shared" si="227"/>
        <v>64.2</v>
      </c>
      <c r="H4661" s="22">
        <f t="shared" si="228"/>
        <v>63.570434799491515</v>
      </c>
      <c r="I4661" s="22">
        <f t="shared" si="229"/>
        <v>150</v>
      </c>
      <c r="J4661" s="22">
        <f t="shared" si="230"/>
        <v>148.52905326983998</v>
      </c>
    </row>
    <row r="4662" spans="1:10" x14ac:dyDescent="0.25">
      <c r="A4662" s="3">
        <f t="shared" si="231"/>
        <v>2040</v>
      </c>
      <c r="B4662" s="3">
        <v>5</v>
      </c>
      <c r="C4662" s="4">
        <v>3</v>
      </c>
      <c r="D4662">
        <f t="shared" si="224"/>
        <v>0.99019542660829607</v>
      </c>
      <c r="E4662" s="22">
        <f t="shared" si="225"/>
        <v>115.5</v>
      </c>
      <c r="F4662" s="22">
        <f t="shared" si="226"/>
        <v>114.36757177325819</v>
      </c>
      <c r="G4662" s="22">
        <f t="shared" si="227"/>
        <v>64.2</v>
      </c>
      <c r="H4662" s="22">
        <f t="shared" si="228"/>
        <v>63.570546388252609</v>
      </c>
      <c r="I4662" s="22">
        <f t="shared" si="229"/>
        <v>150</v>
      </c>
      <c r="J4662" s="22">
        <f t="shared" si="230"/>
        <v>148.52931399124441</v>
      </c>
    </row>
    <row r="4663" spans="1:10" x14ac:dyDescent="0.25">
      <c r="A4663" s="3">
        <f t="shared" si="231"/>
        <v>2040</v>
      </c>
      <c r="B4663" s="3">
        <v>5</v>
      </c>
      <c r="C4663" s="4">
        <v>4</v>
      </c>
      <c r="D4663">
        <f t="shared" si="224"/>
        <v>0.99019337798033169</v>
      </c>
      <c r="E4663" s="22">
        <f t="shared" si="225"/>
        <v>115.5</v>
      </c>
      <c r="F4663" s="22">
        <f t="shared" si="226"/>
        <v>114.36733515672832</v>
      </c>
      <c r="G4663" s="22">
        <f t="shared" si="227"/>
        <v>64.2</v>
      </c>
      <c r="H4663" s="22">
        <f t="shared" si="228"/>
        <v>63.570414866337295</v>
      </c>
      <c r="I4663" s="22">
        <f t="shared" si="229"/>
        <v>150</v>
      </c>
      <c r="J4663" s="22">
        <f t="shared" si="230"/>
        <v>148.52900669704977</v>
      </c>
    </row>
    <row r="4664" spans="1:10" x14ac:dyDescent="0.25">
      <c r="A4664" s="3">
        <f t="shared" si="231"/>
        <v>2040</v>
      </c>
      <c r="B4664" s="3">
        <v>5</v>
      </c>
      <c r="C4664" s="4">
        <v>5</v>
      </c>
      <c r="D4664">
        <f t="shared" si="224"/>
        <v>0.99019519642558873</v>
      </c>
      <c r="E4664" s="22">
        <f t="shared" si="225"/>
        <v>115.5</v>
      </c>
      <c r="F4664" s="22">
        <f t="shared" si="226"/>
        <v>114.3675451871555</v>
      </c>
      <c r="G4664" s="22">
        <f t="shared" si="227"/>
        <v>64.2</v>
      </c>
      <c r="H4664" s="22">
        <f t="shared" si="228"/>
        <v>63.570531610522799</v>
      </c>
      <c r="I4664" s="22">
        <f t="shared" si="229"/>
        <v>150</v>
      </c>
      <c r="J4664" s="22">
        <f t="shared" si="230"/>
        <v>148.52927946383832</v>
      </c>
    </row>
    <row r="4665" spans="1:10" x14ac:dyDescent="0.25">
      <c r="A4665" s="3">
        <f t="shared" si="231"/>
        <v>2040</v>
      </c>
      <c r="B4665" s="3">
        <v>5</v>
      </c>
      <c r="C4665" s="4">
        <v>6</v>
      </c>
      <c r="D4665">
        <f t="shared" si="224"/>
        <v>0.99019420252076495</v>
      </c>
      <c r="E4665" s="22">
        <f t="shared" si="225"/>
        <v>115.5</v>
      </c>
      <c r="F4665" s="22">
        <f t="shared" si="226"/>
        <v>114.36743039114835</v>
      </c>
      <c r="G4665" s="22">
        <f t="shared" si="227"/>
        <v>64.2</v>
      </c>
      <c r="H4665" s="22">
        <f t="shared" si="228"/>
        <v>63.570467801833111</v>
      </c>
      <c r="I4665" s="22">
        <f t="shared" si="229"/>
        <v>150</v>
      </c>
      <c r="J4665" s="22">
        <f t="shared" si="230"/>
        <v>148.52913037811473</v>
      </c>
    </row>
    <row r="4666" spans="1:10" x14ac:dyDescent="0.25">
      <c r="A4666" s="3">
        <f t="shared" si="231"/>
        <v>2040</v>
      </c>
      <c r="B4666" s="3">
        <v>5</v>
      </c>
      <c r="C4666" s="4">
        <v>7</v>
      </c>
      <c r="D4666">
        <f t="shared" si="224"/>
        <v>0.99018860220577332</v>
      </c>
      <c r="E4666" s="22">
        <f t="shared" si="225"/>
        <v>54.3</v>
      </c>
      <c r="F4666" s="22">
        <f t="shared" si="226"/>
        <v>53.767241099773486</v>
      </c>
      <c r="G4666" s="22">
        <f t="shared" si="227"/>
        <v>28.1</v>
      </c>
      <c r="H4666" s="22">
        <f t="shared" si="228"/>
        <v>27.824299721982232</v>
      </c>
      <c r="I4666" s="22">
        <f t="shared" si="229"/>
        <v>70.5</v>
      </c>
      <c r="J4666" s="22">
        <f t="shared" si="230"/>
        <v>69.808296455507019</v>
      </c>
    </row>
    <row r="4667" spans="1:10" x14ac:dyDescent="0.25">
      <c r="A4667" s="3">
        <f t="shared" si="231"/>
        <v>2040</v>
      </c>
      <c r="B4667" s="3">
        <v>5</v>
      </c>
      <c r="C4667" s="4">
        <v>8</v>
      </c>
      <c r="D4667">
        <f t="shared" si="224"/>
        <v>0.99018569567088699</v>
      </c>
      <c r="E4667" s="22">
        <f t="shared" si="225"/>
        <v>55.9</v>
      </c>
      <c r="F4667" s="22">
        <f t="shared" si="226"/>
        <v>55.351380388002582</v>
      </c>
      <c r="G4667" s="22">
        <f t="shared" si="227"/>
        <v>28.7</v>
      </c>
      <c r="H4667" s="22">
        <f t="shared" si="228"/>
        <v>28.418329465754457</v>
      </c>
      <c r="I4667" s="22">
        <f t="shared" si="229"/>
        <v>72.3</v>
      </c>
      <c r="J4667" s="22">
        <f t="shared" si="230"/>
        <v>71.590425797005125</v>
      </c>
    </row>
    <row r="4668" spans="1:10" x14ac:dyDescent="0.25">
      <c r="A4668" s="3">
        <f t="shared" si="231"/>
        <v>2040</v>
      </c>
      <c r="B4668" s="3">
        <v>5</v>
      </c>
      <c r="C4668" s="4">
        <v>9</v>
      </c>
      <c r="D4668">
        <f t="shared" si="224"/>
        <v>0.98983970721403225</v>
      </c>
      <c r="E4668" s="22">
        <f t="shared" si="225"/>
        <v>63</v>
      </c>
      <c r="F4668" s="22">
        <f t="shared" si="226"/>
        <v>62.359901554484033</v>
      </c>
      <c r="G4668" s="22">
        <f t="shared" si="227"/>
        <v>32.4</v>
      </c>
      <c r="H4668" s="22">
        <f t="shared" si="228"/>
        <v>32.070806513734645</v>
      </c>
      <c r="I4668" s="22">
        <f t="shared" si="229"/>
        <v>81.5</v>
      </c>
      <c r="J4668" s="22">
        <f t="shared" si="230"/>
        <v>80.671936137943632</v>
      </c>
    </row>
    <row r="4669" spans="1:10" x14ac:dyDescent="0.25">
      <c r="A4669" s="3">
        <f t="shared" si="231"/>
        <v>2040</v>
      </c>
      <c r="B4669" s="3">
        <v>5</v>
      </c>
      <c r="C4669" s="4">
        <v>10</v>
      </c>
      <c r="D4669">
        <f t="shared" si="224"/>
        <v>0.99266718743237436</v>
      </c>
      <c r="E4669" s="22">
        <f t="shared" si="225"/>
        <v>63</v>
      </c>
      <c r="F4669" s="22">
        <f t="shared" si="226"/>
        <v>62.538032808239585</v>
      </c>
      <c r="G4669" s="22">
        <f t="shared" si="227"/>
        <v>32.4</v>
      </c>
      <c r="H4669" s="22">
        <f t="shared" si="228"/>
        <v>32.162416872808926</v>
      </c>
      <c r="I4669" s="22">
        <f t="shared" si="229"/>
        <v>81.5</v>
      </c>
      <c r="J4669" s="22">
        <f t="shared" si="230"/>
        <v>80.902375775738506</v>
      </c>
    </row>
    <row r="4670" spans="1:10" x14ac:dyDescent="0.25">
      <c r="A4670" s="3">
        <f t="shared" si="231"/>
        <v>2040</v>
      </c>
      <c r="B4670" s="3">
        <v>5</v>
      </c>
      <c r="C4670" s="4">
        <v>11</v>
      </c>
      <c r="D4670">
        <f t="shared" si="224"/>
        <v>0.99218945653919455</v>
      </c>
      <c r="E4670" s="22">
        <f t="shared" si="225"/>
        <v>75.3</v>
      </c>
      <c r="F4670" s="22">
        <f t="shared" si="226"/>
        <v>74.711866077401353</v>
      </c>
      <c r="G4670" s="22">
        <f t="shared" si="227"/>
        <v>38.700000000000003</v>
      </c>
      <c r="H4670" s="22">
        <f t="shared" si="228"/>
        <v>38.397731968066829</v>
      </c>
      <c r="I4670" s="22">
        <f t="shared" si="229"/>
        <v>97.5</v>
      </c>
      <c r="J4670" s="22">
        <f t="shared" si="230"/>
        <v>96.738472012571464</v>
      </c>
    </row>
    <row r="4671" spans="1:10" x14ac:dyDescent="0.25">
      <c r="A4671" s="3">
        <f t="shared" si="231"/>
        <v>2040</v>
      </c>
      <c r="B4671" s="3">
        <v>5</v>
      </c>
      <c r="C4671" s="4">
        <v>12</v>
      </c>
      <c r="D4671">
        <f t="shared" si="224"/>
        <v>0.99260033611078324</v>
      </c>
      <c r="E4671" s="22">
        <f t="shared" si="225"/>
        <v>75.3</v>
      </c>
      <c r="F4671" s="22">
        <f t="shared" si="226"/>
        <v>74.742805309141971</v>
      </c>
      <c r="G4671" s="22">
        <f t="shared" si="227"/>
        <v>38.700000000000003</v>
      </c>
      <c r="H4671" s="22">
        <f t="shared" si="228"/>
        <v>38.413633007487313</v>
      </c>
      <c r="I4671" s="22">
        <f t="shared" si="229"/>
        <v>97.5</v>
      </c>
      <c r="J4671" s="22">
        <f t="shared" si="230"/>
        <v>96.778532770801363</v>
      </c>
    </row>
    <row r="4672" spans="1:10" x14ac:dyDescent="0.25">
      <c r="A4672" s="3">
        <f t="shared" si="231"/>
        <v>2040</v>
      </c>
      <c r="B4672" s="3">
        <v>5</v>
      </c>
      <c r="C4672" s="4">
        <v>13</v>
      </c>
      <c r="D4672">
        <f t="shared" si="224"/>
        <v>0.99401197200835911</v>
      </c>
      <c r="E4672" s="22">
        <f t="shared" si="225"/>
        <v>75.3</v>
      </c>
      <c r="F4672" s="22">
        <f t="shared" si="226"/>
        <v>74.849101492229437</v>
      </c>
      <c r="G4672" s="22">
        <f t="shared" si="227"/>
        <v>38.700000000000003</v>
      </c>
      <c r="H4672" s="22">
        <f t="shared" si="228"/>
        <v>38.468263316723501</v>
      </c>
      <c r="I4672" s="22">
        <f t="shared" si="229"/>
        <v>97.5</v>
      </c>
      <c r="J4672" s="22">
        <f t="shared" si="230"/>
        <v>96.916167270815009</v>
      </c>
    </row>
    <row r="4673" spans="1:10" x14ac:dyDescent="0.25">
      <c r="A4673" s="3">
        <f t="shared" si="231"/>
        <v>2040</v>
      </c>
      <c r="B4673" s="3">
        <v>5</v>
      </c>
      <c r="C4673" s="4">
        <v>14</v>
      </c>
      <c r="D4673">
        <f t="shared" si="224"/>
        <v>0.99444557339715212</v>
      </c>
      <c r="E4673" s="22">
        <f t="shared" si="225"/>
        <v>75.400000000000006</v>
      </c>
      <c r="F4673" s="22">
        <f t="shared" si="226"/>
        <v>74.981196234145273</v>
      </c>
      <c r="G4673" s="22">
        <f t="shared" si="227"/>
        <v>38.799999999999997</v>
      </c>
      <c r="H4673" s="22">
        <f t="shared" si="228"/>
        <v>38.584488247809496</v>
      </c>
      <c r="I4673" s="22">
        <f t="shared" si="229"/>
        <v>97.6</v>
      </c>
      <c r="J4673" s="22">
        <f t="shared" si="230"/>
        <v>97.057887963562038</v>
      </c>
    </row>
    <row r="4674" spans="1:10" x14ac:dyDescent="0.25">
      <c r="A4674" s="3">
        <f t="shared" si="231"/>
        <v>2040</v>
      </c>
      <c r="B4674" s="3">
        <v>5</v>
      </c>
      <c r="C4674" s="4">
        <v>15</v>
      </c>
      <c r="D4674">
        <f t="shared" si="224"/>
        <v>0.99781270706613279</v>
      </c>
      <c r="E4674" s="22">
        <f t="shared" si="225"/>
        <v>75.400000000000006</v>
      </c>
      <c r="F4674" s="22">
        <f t="shared" si="226"/>
        <v>75.235078112786411</v>
      </c>
      <c r="G4674" s="22">
        <f t="shared" si="227"/>
        <v>38.799999999999997</v>
      </c>
      <c r="H4674" s="22">
        <f t="shared" si="228"/>
        <v>38.715133034165952</v>
      </c>
      <c r="I4674" s="22">
        <f t="shared" si="229"/>
        <v>97.6</v>
      </c>
      <c r="J4674" s="22">
        <f t="shared" si="230"/>
        <v>97.386520209654549</v>
      </c>
    </row>
    <row r="4675" spans="1:10" x14ac:dyDescent="0.25">
      <c r="A4675" s="3">
        <f t="shared" si="231"/>
        <v>2040</v>
      </c>
      <c r="B4675" s="3">
        <v>5</v>
      </c>
      <c r="C4675" s="4">
        <v>16</v>
      </c>
      <c r="D4675">
        <f t="shared" si="224"/>
        <v>0.99868145093179961</v>
      </c>
      <c r="E4675" s="22">
        <f t="shared" si="225"/>
        <v>75.400000000000006</v>
      </c>
      <c r="F4675" s="22">
        <f t="shared" si="226"/>
        <v>75.300581400257698</v>
      </c>
      <c r="G4675" s="22">
        <f t="shared" si="227"/>
        <v>38.799999999999997</v>
      </c>
      <c r="H4675" s="22">
        <f t="shared" si="228"/>
        <v>38.748840296153823</v>
      </c>
      <c r="I4675" s="22">
        <f t="shared" si="229"/>
        <v>97.6</v>
      </c>
      <c r="J4675" s="22">
        <f t="shared" si="230"/>
        <v>97.471309610943635</v>
      </c>
    </row>
    <row r="4676" spans="1:10" x14ac:dyDescent="0.25">
      <c r="A4676" s="3">
        <f t="shared" si="231"/>
        <v>2040</v>
      </c>
      <c r="B4676" s="3">
        <v>5</v>
      </c>
      <c r="C4676" s="4">
        <v>17</v>
      </c>
      <c r="D4676">
        <f t="shared" si="224"/>
        <v>0.99249190244039487</v>
      </c>
      <c r="E4676" s="22">
        <f t="shared" si="225"/>
        <v>75.400000000000006</v>
      </c>
      <c r="F4676" s="22">
        <f t="shared" si="226"/>
        <v>74.833889444005777</v>
      </c>
      <c r="G4676" s="22">
        <f t="shared" si="227"/>
        <v>38.799999999999997</v>
      </c>
      <c r="H4676" s="22">
        <f t="shared" si="228"/>
        <v>38.508685814687318</v>
      </c>
      <c r="I4676" s="22">
        <f t="shared" si="229"/>
        <v>97.6</v>
      </c>
      <c r="J4676" s="22">
        <f t="shared" si="230"/>
        <v>96.867209678182533</v>
      </c>
    </row>
    <row r="4677" spans="1:10" x14ac:dyDescent="0.25">
      <c r="A4677" s="3">
        <f t="shared" si="231"/>
        <v>2040</v>
      </c>
      <c r="B4677" s="3">
        <v>5</v>
      </c>
      <c r="C4677" s="4">
        <v>18</v>
      </c>
      <c r="D4677">
        <f t="shared" si="224"/>
        <v>0.98813585999156028</v>
      </c>
      <c r="E4677" s="22">
        <f t="shared" si="225"/>
        <v>112</v>
      </c>
      <c r="F4677" s="22">
        <f t="shared" si="226"/>
        <v>110.67121631905475</v>
      </c>
      <c r="G4677" s="22">
        <f t="shared" si="227"/>
        <v>63</v>
      </c>
      <c r="H4677" s="22">
        <f t="shared" si="228"/>
        <v>62.2525591794683</v>
      </c>
      <c r="I4677" s="22">
        <f t="shared" si="229"/>
        <v>145.80000000000001</v>
      </c>
      <c r="J4677" s="22">
        <f t="shared" si="230"/>
        <v>144.07020838676951</v>
      </c>
    </row>
    <row r="4678" spans="1:10" x14ac:dyDescent="0.25">
      <c r="A4678" s="3">
        <f t="shared" si="231"/>
        <v>2040</v>
      </c>
      <c r="B4678" s="3">
        <v>5</v>
      </c>
      <c r="C4678" s="4">
        <v>19</v>
      </c>
      <c r="D4678">
        <f t="shared" si="224"/>
        <v>0.98661676220214434</v>
      </c>
      <c r="E4678" s="22">
        <f t="shared" si="225"/>
        <v>111.2</v>
      </c>
      <c r="F4678" s="22">
        <f t="shared" si="226"/>
        <v>109.71178395687845</v>
      </c>
      <c r="G4678" s="22">
        <f t="shared" si="227"/>
        <v>62.8</v>
      </c>
      <c r="H4678" s="22">
        <f t="shared" si="228"/>
        <v>61.959532666294663</v>
      </c>
      <c r="I4678" s="22">
        <f t="shared" si="229"/>
        <v>144.80000000000001</v>
      </c>
      <c r="J4678" s="22">
        <f t="shared" si="230"/>
        <v>142.86210716687052</v>
      </c>
    </row>
    <row r="4679" spans="1:10" x14ac:dyDescent="0.25">
      <c r="A4679" s="3">
        <f t="shared" si="231"/>
        <v>2040</v>
      </c>
      <c r="B4679" s="3">
        <v>5</v>
      </c>
      <c r="C4679" s="4">
        <v>20</v>
      </c>
      <c r="D4679">
        <f t="shared" si="224"/>
        <v>0.9866187724491613</v>
      </c>
      <c r="E4679" s="22">
        <f t="shared" si="225"/>
        <v>111.2</v>
      </c>
      <c r="F4679" s="22">
        <f t="shared" si="226"/>
        <v>109.71200749634674</v>
      </c>
      <c r="G4679" s="22">
        <f t="shared" si="227"/>
        <v>62.8</v>
      </c>
      <c r="H4679" s="22">
        <f t="shared" si="228"/>
        <v>61.959658909807324</v>
      </c>
      <c r="I4679" s="22">
        <f t="shared" si="229"/>
        <v>144.80000000000001</v>
      </c>
      <c r="J4679" s="22">
        <f t="shared" si="230"/>
        <v>142.86239825063856</v>
      </c>
    </row>
    <row r="4680" spans="1:10" x14ac:dyDescent="0.25">
      <c r="A4680" s="3">
        <f t="shared" si="231"/>
        <v>2040</v>
      </c>
      <c r="B4680" s="3">
        <v>5</v>
      </c>
      <c r="C4680" s="4">
        <v>21</v>
      </c>
      <c r="D4680">
        <f t="shared" si="224"/>
        <v>0.98661716238309871</v>
      </c>
      <c r="E4680" s="22">
        <f t="shared" si="225"/>
        <v>111.2</v>
      </c>
      <c r="F4680" s="22">
        <f t="shared" si="226"/>
        <v>109.71182845700058</v>
      </c>
      <c r="G4680" s="22">
        <f t="shared" si="227"/>
        <v>62.8</v>
      </c>
      <c r="H4680" s="22">
        <f t="shared" si="228"/>
        <v>61.959557797658597</v>
      </c>
      <c r="I4680" s="22">
        <f t="shared" si="229"/>
        <v>144.80000000000001</v>
      </c>
      <c r="J4680" s="22">
        <f t="shared" si="230"/>
        <v>142.86216511307271</v>
      </c>
    </row>
    <row r="4681" spans="1:10" x14ac:dyDescent="0.25">
      <c r="A4681" s="3">
        <f t="shared" si="231"/>
        <v>2040</v>
      </c>
      <c r="B4681" s="3">
        <v>5</v>
      </c>
      <c r="C4681" s="4">
        <v>22</v>
      </c>
      <c r="D4681">
        <f t="shared" si="224"/>
        <v>0.98661900229459887</v>
      </c>
      <c r="E4681" s="22">
        <f t="shared" si="225"/>
        <v>111.2</v>
      </c>
      <c r="F4681" s="22">
        <f t="shared" si="226"/>
        <v>109.7120330551594</v>
      </c>
      <c r="G4681" s="22">
        <f t="shared" si="227"/>
        <v>62.8</v>
      </c>
      <c r="H4681" s="22">
        <f t="shared" si="228"/>
        <v>61.959673344100807</v>
      </c>
      <c r="I4681" s="22">
        <f t="shared" si="229"/>
        <v>144.80000000000001</v>
      </c>
      <c r="J4681" s="22">
        <f t="shared" si="230"/>
        <v>142.86243153225792</v>
      </c>
    </row>
    <row r="4682" spans="1:10" x14ac:dyDescent="0.25">
      <c r="A4682" s="3">
        <f t="shared" si="231"/>
        <v>2040</v>
      </c>
      <c r="B4682" s="3">
        <v>5</v>
      </c>
      <c r="C4682" s="4">
        <v>23</v>
      </c>
      <c r="D4682">
        <f t="shared" si="224"/>
        <v>0.98662478867510617</v>
      </c>
      <c r="E4682" s="22">
        <f t="shared" si="225"/>
        <v>111.2</v>
      </c>
      <c r="F4682" s="22">
        <f t="shared" si="226"/>
        <v>109.7126765006718</v>
      </c>
      <c r="G4682" s="22">
        <f t="shared" si="227"/>
        <v>62.8</v>
      </c>
      <c r="H4682" s="22">
        <f t="shared" si="228"/>
        <v>61.960036728796666</v>
      </c>
      <c r="I4682" s="22">
        <f t="shared" si="229"/>
        <v>144.80000000000001</v>
      </c>
      <c r="J4682" s="22">
        <f t="shared" si="230"/>
        <v>142.86326940015539</v>
      </c>
    </row>
    <row r="4683" spans="1:10" x14ac:dyDescent="0.25">
      <c r="A4683" s="3">
        <f t="shared" si="231"/>
        <v>2040</v>
      </c>
      <c r="B4683" s="3">
        <v>6</v>
      </c>
      <c r="C4683" s="4">
        <v>0</v>
      </c>
      <c r="D4683">
        <f t="shared" si="224"/>
        <v>0.98301610700036857</v>
      </c>
      <c r="E4683" s="22">
        <f t="shared" si="225"/>
        <v>136.69999999999999</v>
      </c>
      <c r="F4683" s="22">
        <f t="shared" si="226"/>
        <v>134.37830182695038</v>
      </c>
      <c r="G4683" s="22">
        <f t="shared" si="227"/>
        <v>91.1</v>
      </c>
      <c r="H4683" s="22">
        <f t="shared" si="228"/>
        <v>89.552767347733564</v>
      </c>
      <c r="I4683" s="22">
        <f t="shared" si="229"/>
        <v>186.3</v>
      </c>
      <c r="J4683" s="22">
        <f t="shared" si="230"/>
        <v>183.13590073416867</v>
      </c>
    </row>
    <row r="4684" spans="1:10" x14ac:dyDescent="0.25">
      <c r="A4684" s="3">
        <f t="shared" si="231"/>
        <v>2040</v>
      </c>
      <c r="B4684" s="3">
        <v>6</v>
      </c>
      <c r="C4684" s="4">
        <v>1</v>
      </c>
      <c r="D4684">
        <f t="shared" si="224"/>
        <v>0.9863894423930869</v>
      </c>
      <c r="E4684" s="22">
        <f t="shared" si="225"/>
        <v>137.5</v>
      </c>
      <c r="F4684" s="22">
        <f t="shared" si="226"/>
        <v>135.62854832904944</v>
      </c>
      <c r="G4684" s="22">
        <f t="shared" si="227"/>
        <v>91.6</v>
      </c>
      <c r="H4684" s="22">
        <f t="shared" si="228"/>
        <v>90.35327292320676</v>
      </c>
      <c r="I4684" s="22">
        <f t="shared" si="229"/>
        <v>187.3</v>
      </c>
      <c r="J4684" s="22">
        <f t="shared" si="230"/>
        <v>184.75074256022518</v>
      </c>
    </row>
    <row r="4685" spans="1:10" x14ac:dyDescent="0.25">
      <c r="A4685" s="3">
        <f t="shared" si="231"/>
        <v>2040</v>
      </c>
      <c r="B4685" s="3">
        <v>6</v>
      </c>
      <c r="C4685" s="4">
        <v>2</v>
      </c>
      <c r="D4685">
        <f t="shared" si="224"/>
        <v>0.98639176909552961</v>
      </c>
      <c r="E4685" s="22">
        <f t="shared" si="225"/>
        <v>137.5</v>
      </c>
      <c r="F4685" s="22">
        <f t="shared" si="226"/>
        <v>135.62886825063532</v>
      </c>
      <c r="G4685" s="22">
        <f t="shared" si="227"/>
        <v>91.6</v>
      </c>
      <c r="H4685" s="22">
        <f t="shared" si="228"/>
        <v>90.353486049150504</v>
      </c>
      <c r="I4685" s="22">
        <f t="shared" si="229"/>
        <v>187.3</v>
      </c>
      <c r="J4685" s="22">
        <f t="shared" si="230"/>
        <v>184.7511783515927</v>
      </c>
    </row>
    <row r="4686" spans="1:10" x14ac:dyDescent="0.25">
      <c r="A4686" s="3">
        <f t="shared" si="231"/>
        <v>2040</v>
      </c>
      <c r="B4686" s="3">
        <v>6</v>
      </c>
      <c r="C4686" s="4">
        <v>3</v>
      </c>
      <c r="D4686">
        <f t="shared" si="224"/>
        <v>0.98640820917151995</v>
      </c>
      <c r="E4686" s="22">
        <f t="shared" si="225"/>
        <v>137.5</v>
      </c>
      <c r="F4686" s="22">
        <f t="shared" si="226"/>
        <v>135.631128761084</v>
      </c>
      <c r="G4686" s="22">
        <f t="shared" si="227"/>
        <v>91.6</v>
      </c>
      <c r="H4686" s="22">
        <f t="shared" si="228"/>
        <v>90.354991960111221</v>
      </c>
      <c r="I4686" s="22">
        <f t="shared" si="229"/>
        <v>187.3</v>
      </c>
      <c r="J4686" s="22">
        <f t="shared" si="230"/>
        <v>184.75425757782568</v>
      </c>
    </row>
    <row r="4687" spans="1:10" x14ac:dyDescent="0.25">
      <c r="A4687" s="3">
        <f t="shared" si="231"/>
        <v>2040</v>
      </c>
      <c r="B4687" s="3">
        <v>6</v>
      </c>
      <c r="C4687" s="4">
        <v>4</v>
      </c>
      <c r="D4687">
        <f t="shared" si="224"/>
        <v>0.9864069249286137</v>
      </c>
      <c r="E4687" s="22">
        <f t="shared" si="225"/>
        <v>137.5</v>
      </c>
      <c r="F4687" s="22">
        <f t="shared" si="226"/>
        <v>135.63095217768438</v>
      </c>
      <c r="G4687" s="22">
        <f t="shared" si="227"/>
        <v>91.6</v>
      </c>
      <c r="H4687" s="22">
        <f t="shared" si="228"/>
        <v>90.354874323461004</v>
      </c>
      <c r="I4687" s="22">
        <f t="shared" si="229"/>
        <v>187.3</v>
      </c>
      <c r="J4687" s="22">
        <f t="shared" si="230"/>
        <v>184.75401703912937</v>
      </c>
    </row>
    <row r="4688" spans="1:10" x14ac:dyDescent="0.25">
      <c r="A4688" s="3">
        <f t="shared" si="231"/>
        <v>2040</v>
      </c>
      <c r="B4688" s="3">
        <v>6</v>
      </c>
      <c r="C4688" s="4">
        <v>5</v>
      </c>
      <c r="D4688">
        <f t="shared" si="224"/>
        <v>0.98639854458585507</v>
      </c>
      <c r="E4688" s="22">
        <f t="shared" si="225"/>
        <v>137.5</v>
      </c>
      <c r="F4688" s="22">
        <f t="shared" si="226"/>
        <v>135.62979988055508</v>
      </c>
      <c r="G4688" s="22">
        <f t="shared" si="227"/>
        <v>91.6</v>
      </c>
      <c r="H4688" s="22">
        <f t="shared" si="228"/>
        <v>90.35410668406432</v>
      </c>
      <c r="I4688" s="22">
        <f t="shared" si="229"/>
        <v>187.3</v>
      </c>
      <c r="J4688" s="22">
        <f t="shared" si="230"/>
        <v>184.75244740093066</v>
      </c>
    </row>
    <row r="4689" spans="1:10" x14ac:dyDescent="0.25">
      <c r="A4689" s="3">
        <f t="shared" si="231"/>
        <v>2040</v>
      </c>
      <c r="B4689" s="3">
        <v>6</v>
      </c>
      <c r="C4689" s="4">
        <v>6</v>
      </c>
      <c r="D4689">
        <f t="shared" si="224"/>
        <v>0.98639461492469027</v>
      </c>
      <c r="E4689" s="22">
        <f t="shared" si="225"/>
        <v>137.5</v>
      </c>
      <c r="F4689" s="22">
        <f t="shared" si="226"/>
        <v>135.6292595521449</v>
      </c>
      <c r="G4689" s="22">
        <f t="shared" si="227"/>
        <v>91.6</v>
      </c>
      <c r="H4689" s="22">
        <f t="shared" si="228"/>
        <v>90.353746727101623</v>
      </c>
      <c r="I4689" s="22">
        <f t="shared" si="229"/>
        <v>187.3</v>
      </c>
      <c r="J4689" s="22">
        <f t="shared" si="230"/>
        <v>184.75171137539451</v>
      </c>
    </row>
    <row r="4690" spans="1:10" x14ac:dyDescent="0.25">
      <c r="A4690" s="3">
        <f t="shared" si="231"/>
        <v>2040</v>
      </c>
      <c r="B4690" s="3">
        <v>6</v>
      </c>
      <c r="C4690" s="4">
        <v>7</v>
      </c>
      <c r="D4690">
        <f t="shared" si="224"/>
        <v>0.9863876184541982</v>
      </c>
      <c r="E4690" s="22">
        <f t="shared" si="225"/>
        <v>132.1</v>
      </c>
      <c r="F4690" s="22">
        <f t="shared" si="226"/>
        <v>130.30180439779957</v>
      </c>
      <c r="G4690" s="22">
        <f t="shared" si="227"/>
        <v>88.2</v>
      </c>
      <c r="H4690" s="22">
        <f t="shared" si="228"/>
        <v>86.999387947660281</v>
      </c>
      <c r="I4690" s="22">
        <f t="shared" si="229"/>
        <v>180.1</v>
      </c>
      <c r="J4690" s="22">
        <f t="shared" si="230"/>
        <v>177.64841008360108</v>
      </c>
    </row>
    <row r="4691" spans="1:10" x14ac:dyDescent="0.25">
      <c r="A4691" s="3">
        <f t="shared" si="231"/>
        <v>2040</v>
      </c>
      <c r="B4691" s="3">
        <v>6</v>
      </c>
      <c r="C4691" s="4">
        <v>8</v>
      </c>
      <c r="D4691">
        <f t="shared" si="224"/>
        <v>0.98638005124186656</v>
      </c>
      <c r="E4691" s="22">
        <f t="shared" si="225"/>
        <v>58.1</v>
      </c>
      <c r="F4691" s="22">
        <f t="shared" si="226"/>
        <v>57.308680977152449</v>
      </c>
      <c r="G4691" s="22">
        <f t="shared" si="227"/>
        <v>31.9</v>
      </c>
      <c r="H4691" s="22">
        <f t="shared" si="228"/>
        <v>31.465523634615543</v>
      </c>
      <c r="I4691" s="22">
        <f t="shared" si="229"/>
        <v>77.400000000000006</v>
      </c>
      <c r="J4691" s="22">
        <f t="shared" si="230"/>
        <v>76.345815966120483</v>
      </c>
    </row>
    <row r="4692" spans="1:10" x14ac:dyDescent="0.25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0.98548800983053775</v>
      </c>
      <c r="E4692" s="22">
        <f t="shared" ref="E4692:E4755" si="233">$E4404</f>
        <v>58.2</v>
      </c>
      <c r="F4692" s="22">
        <f t="shared" ref="F4692:F4755" si="234">$F4404</f>
        <v>57.355402172137296</v>
      </c>
      <c r="G4692" s="22">
        <f t="shared" ref="G4692:G4755" si="235">$G4404</f>
        <v>31.8</v>
      </c>
      <c r="H4692" s="22">
        <f t="shared" ref="H4692:H4755" si="236">$H4404</f>
        <v>31.338518712611101</v>
      </c>
      <c r="I4692" s="22">
        <f t="shared" ref="I4692:I4755" si="237">$I4404</f>
        <v>75</v>
      </c>
      <c r="J4692" s="22">
        <f t="shared" ref="J4692:J4755" si="238">$J4404</f>
        <v>73.911600737290328</v>
      </c>
    </row>
    <row r="4693" spans="1:10" x14ac:dyDescent="0.25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0.993865878519539</v>
      </c>
      <c r="E4693" s="22">
        <f t="shared" si="233"/>
        <v>63.3</v>
      </c>
      <c r="F4693" s="22">
        <f t="shared" si="234"/>
        <v>62.911710110286819</v>
      </c>
      <c r="G4693" s="22">
        <f t="shared" si="235"/>
        <v>33.9</v>
      </c>
      <c r="H4693" s="22">
        <f t="shared" si="236"/>
        <v>33.69205328181237</v>
      </c>
      <c r="I4693" s="22">
        <f t="shared" si="237"/>
        <v>82.5</v>
      </c>
      <c r="J4693" s="22">
        <f t="shared" si="238"/>
        <v>81.993934977861969</v>
      </c>
    </row>
    <row r="4694" spans="1:10" x14ac:dyDescent="0.25">
      <c r="A4694" s="3">
        <f t="shared" si="239"/>
        <v>2040</v>
      </c>
      <c r="B4694" s="3">
        <v>6</v>
      </c>
      <c r="C4694" s="4">
        <v>11</v>
      </c>
      <c r="D4694">
        <f t="shared" si="232"/>
        <v>0.99284819505386168</v>
      </c>
      <c r="E4694" s="22">
        <f t="shared" si="233"/>
        <v>63.3</v>
      </c>
      <c r="F4694" s="22">
        <f t="shared" si="234"/>
        <v>62.847290746909444</v>
      </c>
      <c r="G4694" s="22">
        <f t="shared" si="235"/>
        <v>33.9</v>
      </c>
      <c r="H4694" s="22">
        <f t="shared" si="236"/>
        <v>33.657553812325908</v>
      </c>
      <c r="I4694" s="22">
        <f t="shared" si="237"/>
        <v>82.5</v>
      </c>
      <c r="J4694" s="22">
        <f t="shared" si="238"/>
        <v>81.909976091943591</v>
      </c>
    </row>
    <row r="4695" spans="1:10" x14ac:dyDescent="0.25">
      <c r="A4695" s="3">
        <f t="shared" si="239"/>
        <v>2040</v>
      </c>
      <c r="B4695" s="3">
        <v>6</v>
      </c>
      <c r="C4695" s="4">
        <v>12</v>
      </c>
      <c r="D4695">
        <f t="shared" si="232"/>
        <v>0.9914248631160717</v>
      </c>
      <c r="E4695" s="22">
        <f t="shared" si="233"/>
        <v>63.3</v>
      </c>
      <c r="F4695" s="22">
        <f t="shared" si="234"/>
        <v>62.757193835247335</v>
      </c>
      <c r="G4695" s="22">
        <f t="shared" si="235"/>
        <v>33.9</v>
      </c>
      <c r="H4695" s="22">
        <f t="shared" si="236"/>
        <v>33.60930285963483</v>
      </c>
      <c r="I4695" s="22">
        <f t="shared" si="237"/>
        <v>82.5</v>
      </c>
      <c r="J4695" s="22">
        <f t="shared" si="238"/>
        <v>81.792551207075917</v>
      </c>
    </row>
    <row r="4696" spans="1:10" x14ac:dyDescent="0.25">
      <c r="A4696" s="3">
        <f t="shared" si="239"/>
        <v>2040</v>
      </c>
      <c r="B4696" s="3">
        <v>6</v>
      </c>
      <c r="C4696" s="4">
        <v>13</v>
      </c>
      <c r="D4696">
        <f t="shared" si="232"/>
        <v>0.99178935952034109</v>
      </c>
      <c r="E4696" s="22">
        <f t="shared" si="233"/>
        <v>63.3</v>
      </c>
      <c r="F4696" s="22">
        <f t="shared" si="234"/>
        <v>62.780266457637588</v>
      </c>
      <c r="G4696" s="22">
        <f t="shared" si="235"/>
        <v>33.9</v>
      </c>
      <c r="H4696" s="22">
        <f t="shared" si="236"/>
        <v>33.621659287739561</v>
      </c>
      <c r="I4696" s="22">
        <f t="shared" si="237"/>
        <v>82.5</v>
      </c>
      <c r="J4696" s="22">
        <f t="shared" si="238"/>
        <v>81.822622160428139</v>
      </c>
    </row>
    <row r="4697" spans="1:10" x14ac:dyDescent="0.25">
      <c r="A4697" s="3">
        <f t="shared" si="239"/>
        <v>2040</v>
      </c>
      <c r="B4697" s="3">
        <v>6</v>
      </c>
      <c r="C4697" s="4">
        <v>14</v>
      </c>
      <c r="D4697">
        <f t="shared" si="232"/>
        <v>0.99256055710626823</v>
      </c>
      <c r="E4697" s="22">
        <f t="shared" si="233"/>
        <v>63.3</v>
      </c>
      <c r="F4697" s="22">
        <f t="shared" si="234"/>
        <v>62.829083264826778</v>
      </c>
      <c r="G4697" s="22">
        <f t="shared" si="235"/>
        <v>33.9</v>
      </c>
      <c r="H4697" s="22">
        <f t="shared" si="236"/>
        <v>33.647802885902493</v>
      </c>
      <c r="I4697" s="22">
        <f t="shared" si="237"/>
        <v>82.5</v>
      </c>
      <c r="J4697" s="22">
        <f t="shared" si="238"/>
        <v>81.886245961267122</v>
      </c>
    </row>
    <row r="4698" spans="1:10" x14ac:dyDescent="0.25">
      <c r="A4698" s="3">
        <f t="shared" si="239"/>
        <v>2040</v>
      </c>
      <c r="B4698" s="3">
        <v>6</v>
      </c>
      <c r="C4698" s="4">
        <v>15</v>
      </c>
      <c r="D4698">
        <f t="shared" si="232"/>
        <v>0.99507813610215257</v>
      </c>
      <c r="E4698" s="22">
        <f t="shared" si="233"/>
        <v>63.3</v>
      </c>
      <c r="F4698" s="22">
        <f t="shared" si="234"/>
        <v>62.988446015266256</v>
      </c>
      <c r="G4698" s="22">
        <f t="shared" si="235"/>
        <v>33.9</v>
      </c>
      <c r="H4698" s="22">
        <f t="shared" si="236"/>
        <v>33.733148813862968</v>
      </c>
      <c r="I4698" s="22">
        <f t="shared" si="237"/>
        <v>82.5</v>
      </c>
      <c r="J4698" s="22">
        <f t="shared" si="238"/>
        <v>82.093946228427583</v>
      </c>
    </row>
    <row r="4699" spans="1:10" x14ac:dyDescent="0.25">
      <c r="A4699" s="3">
        <f t="shared" si="239"/>
        <v>2040</v>
      </c>
      <c r="B4699" s="3">
        <v>6</v>
      </c>
      <c r="C4699" s="4">
        <v>16</v>
      </c>
      <c r="D4699">
        <f t="shared" si="232"/>
        <v>0.99616175970310994</v>
      </c>
      <c r="E4699" s="22">
        <f t="shared" si="233"/>
        <v>63.3</v>
      </c>
      <c r="F4699" s="22">
        <f t="shared" si="234"/>
        <v>63.057039389206857</v>
      </c>
      <c r="G4699" s="22">
        <f t="shared" si="235"/>
        <v>33.9</v>
      </c>
      <c r="H4699" s="22">
        <f t="shared" si="236"/>
        <v>33.769883653935423</v>
      </c>
      <c r="I4699" s="22">
        <f t="shared" si="237"/>
        <v>82.5</v>
      </c>
      <c r="J4699" s="22">
        <f t="shared" si="238"/>
        <v>82.183345175506574</v>
      </c>
    </row>
    <row r="4700" spans="1:10" x14ac:dyDescent="0.25">
      <c r="A4700" s="3">
        <f t="shared" si="239"/>
        <v>2040</v>
      </c>
      <c r="B4700" s="3">
        <v>6</v>
      </c>
      <c r="C4700" s="4">
        <v>17</v>
      </c>
      <c r="D4700">
        <f t="shared" si="232"/>
        <v>0.98677413471523112</v>
      </c>
      <c r="E4700" s="22">
        <f t="shared" si="233"/>
        <v>63.3</v>
      </c>
      <c r="F4700" s="22">
        <f t="shared" si="234"/>
        <v>62.462802727474127</v>
      </c>
      <c r="G4700" s="22">
        <f t="shared" si="235"/>
        <v>33.9</v>
      </c>
      <c r="H4700" s="22">
        <f t="shared" si="236"/>
        <v>33.451643166846331</v>
      </c>
      <c r="I4700" s="22">
        <f t="shared" si="237"/>
        <v>83.1</v>
      </c>
      <c r="J4700" s="22">
        <f t="shared" si="238"/>
        <v>82.000930594835694</v>
      </c>
    </row>
    <row r="4701" spans="1:10" x14ac:dyDescent="0.25">
      <c r="A4701" s="3">
        <f t="shared" si="239"/>
        <v>2040</v>
      </c>
      <c r="B4701" s="3">
        <v>6</v>
      </c>
      <c r="C4701" s="4">
        <v>18</v>
      </c>
      <c r="D4701">
        <f t="shared" si="232"/>
        <v>0.98386636296103425</v>
      </c>
      <c r="E4701" s="22">
        <f t="shared" si="233"/>
        <v>130.1</v>
      </c>
      <c r="F4701" s="22">
        <f t="shared" si="234"/>
        <v>128.00101382123054</v>
      </c>
      <c r="G4701" s="22">
        <f t="shared" si="235"/>
        <v>87</v>
      </c>
      <c r="H4701" s="22">
        <f t="shared" si="236"/>
        <v>85.596373577609981</v>
      </c>
      <c r="I4701" s="22">
        <f t="shared" si="237"/>
        <v>177.5</v>
      </c>
      <c r="J4701" s="22">
        <f t="shared" si="238"/>
        <v>174.63627942558358</v>
      </c>
    </row>
    <row r="4702" spans="1:10" x14ac:dyDescent="0.25">
      <c r="A4702" s="3">
        <f t="shared" si="239"/>
        <v>2040</v>
      </c>
      <c r="B4702" s="3">
        <v>6</v>
      </c>
      <c r="C4702" s="4">
        <v>19</v>
      </c>
      <c r="D4702">
        <f t="shared" si="232"/>
        <v>0.98300511661918799</v>
      </c>
      <c r="E4702" s="22">
        <f t="shared" si="233"/>
        <v>130.1</v>
      </c>
      <c r="F4702" s="22">
        <f t="shared" si="234"/>
        <v>127.88896567215635</v>
      </c>
      <c r="G4702" s="22">
        <f t="shared" si="235"/>
        <v>87</v>
      </c>
      <c r="H4702" s="22">
        <f t="shared" si="236"/>
        <v>85.52144514586935</v>
      </c>
      <c r="I4702" s="22">
        <f t="shared" si="237"/>
        <v>177.5</v>
      </c>
      <c r="J4702" s="22">
        <f t="shared" si="238"/>
        <v>174.48340819990588</v>
      </c>
    </row>
    <row r="4703" spans="1:10" x14ac:dyDescent="0.25">
      <c r="A4703" s="3">
        <f t="shared" si="239"/>
        <v>2040</v>
      </c>
      <c r="B4703" s="3">
        <v>6</v>
      </c>
      <c r="C4703" s="4">
        <v>20</v>
      </c>
      <c r="D4703">
        <f t="shared" si="232"/>
        <v>0.98300510332116431</v>
      </c>
      <c r="E4703" s="22">
        <f t="shared" si="233"/>
        <v>130.1</v>
      </c>
      <c r="F4703" s="22">
        <f t="shared" si="234"/>
        <v>127.88896394208346</v>
      </c>
      <c r="G4703" s="22">
        <f t="shared" si="235"/>
        <v>87</v>
      </c>
      <c r="H4703" s="22">
        <f t="shared" si="236"/>
        <v>85.5214439889413</v>
      </c>
      <c r="I4703" s="22">
        <f t="shared" si="237"/>
        <v>177.5</v>
      </c>
      <c r="J4703" s="22">
        <f t="shared" si="238"/>
        <v>174.48340583950667</v>
      </c>
    </row>
    <row r="4704" spans="1:10" x14ac:dyDescent="0.25">
      <c r="A4704" s="3">
        <f t="shared" si="239"/>
        <v>2040</v>
      </c>
      <c r="B4704" s="3">
        <v>6</v>
      </c>
      <c r="C4704" s="4">
        <v>21</v>
      </c>
      <c r="D4704">
        <f t="shared" si="232"/>
        <v>0.98301079280443726</v>
      </c>
      <c r="E4704" s="22">
        <f t="shared" si="233"/>
        <v>130.1</v>
      </c>
      <c r="F4704" s="22">
        <f t="shared" si="234"/>
        <v>127.88970414385729</v>
      </c>
      <c r="G4704" s="22">
        <f t="shared" si="235"/>
        <v>87</v>
      </c>
      <c r="H4704" s="22">
        <f t="shared" si="236"/>
        <v>85.521938973986039</v>
      </c>
      <c r="I4704" s="22">
        <f t="shared" si="237"/>
        <v>177.5</v>
      </c>
      <c r="J4704" s="22">
        <f t="shared" si="238"/>
        <v>174.48441572278762</v>
      </c>
    </row>
    <row r="4705" spans="1:10" x14ac:dyDescent="0.25">
      <c r="A4705" s="3">
        <f t="shared" si="239"/>
        <v>2040</v>
      </c>
      <c r="B4705" s="3">
        <v>6</v>
      </c>
      <c r="C4705" s="4">
        <v>22</v>
      </c>
      <c r="D4705">
        <f t="shared" si="232"/>
        <v>0.98301268311328616</v>
      </c>
      <c r="E4705" s="22">
        <f t="shared" si="233"/>
        <v>130.1</v>
      </c>
      <c r="F4705" s="22">
        <f t="shared" si="234"/>
        <v>127.88995007303852</v>
      </c>
      <c r="G4705" s="22">
        <f t="shared" si="235"/>
        <v>87</v>
      </c>
      <c r="H4705" s="22">
        <f t="shared" si="236"/>
        <v>85.522103430855893</v>
      </c>
      <c r="I4705" s="22">
        <f t="shared" si="237"/>
        <v>177.5</v>
      </c>
      <c r="J4705" s="22">
        <f t="shared" si="238"/>
        <v>174.48475125260831</v>
      </c>
    </row>
    <row r="4706" spans="1:10" x14ac:dyDescent="0.25">
      <c r="A4706" s="3">
        <f t="shared" si="239"/>
        <v>2040</v>
      </c>
      <c r="B4706" s="3">
        <v>6</v>
      </c>
      <c r="C4706" s="4">
        <v>23</v>
      </c>
      <c r="D4706">
        <f t="shared" si="232"/>
        <v>0.9830108298515885</v>
      </c>
      <c r="E4706" s="22">
        <f t="shared" si="233"/>
        <v>131.1</v>
      </c>
      <c r="F4706" s="22">
        <f t="shared" si="234"/>
        <v>128.87271979354324</v>
      </c>
      <c r="G4706" s="22">
        <f t="shared" si="235"/>
        <v>87.6</v>
      </c>
      <c r="H4706" s="22">
        <f t="shared" si="236"/>
        <v>86.11174869499915</v>
      </c>
      <c r="I4706" s="22">
        <f t="shared" si="237"/>
        <v>178.8</v>
      </c>
      <c r="J4706" s="22">
        <f t="shared" si="238"/>
        <v>175.76233637746404</v>
      </c>
    </row>
    <row r="4707" spans="1:10" x14ac:dyDescent="0.25">
      <c r="A4707" s="3">
        <f t="shared" si="239"/>
        <v>2040</v>
      </c>
      <c r="B4707" s="3">
        <v>7</v>
      </c>
      <c r="C4707" s="4">
        <v>0</v>
      </c>
      <c r="D4707">
        <f t="shared" si="232"/>
        <v>0.98612255996567821</v>
      </c>
      <c r="E4707" s="22">
        <f t="shared" si="233"/>
        <v>135.9</v>
      </c>
      <c r="F4707" s="22">
        <f t="shared" si="234"/>
        <v>134.01405589933569</v>
      </c>
      <c r="G4707" s="22">
        <f t="shared" si="235"/>
        <v>91.1</v>
      </c>
      <c r="H4707" s="22">
        <f t="shared" si="236"/>
        <v>89.835765212873284</v>
      </c>
      <c r="I4707" s="22">
        <f t="shared" si="237"/>
        <v>188.5</v>
      </c>
      <c r="J4707" s="22">
        <f t="shared" si="238"/>
        <v>185.88410255353034</v>
      </c>
    </row>
    <row r="4708" spans="1:10" x14ac:dyDescent="0.25">
      <c r="A4708" s="3">
        <f t="shared" si="239"/>
        <v>2040</v>
      </c>
      <c r="B4708" s="3">
        <v>7</v>
      </c>
      <c r="C4708" s="4">
        <v>1</v>
      </c>
      <c r="D4708">
        <f t="shared" si="232"/>
        <v>0.98992346438090806</v>
      </c>
      <c r="E4708" s="22">
        <f t="shared" si="233"/>
        <v>136.30000000000001</v>
      </c>
      <c r="F4708" s="22">
        <f t="shared" si="234"/>
        <v>134.92656819511777</v>
      </c>
      <c r="G4708" s="22">
        <f t="shared" si="235"/>
        <v>91.3</v>
      </c>
      <c r="H4708" s="22">
        <f t="shared" si="236"/>
        <v>90.380012297976904</v>
      </c>
      <c r="I4708" s="22">
        <f t="shared" si="237"/>
        <v>188.7</v>
      </c>
      <c r="J4708" s="22">
        <f t="shared" si="238"/>
        <v>186.79855772867734</v>
      </c>
    </row>
    <row r="4709" spans="1:10" x14ac:dyDescent="0.25">
      <c r="A4709" s="3">
        <f t="shared" si="239"/>
        <v>2040</v>
      </c>
      <c r="B4709" s="3">
        <v>7</v>
      </c>
      <c r="C4709" s="4">
        <v>2</v>
      </c>
      <c r="D4709">
        <f t="shared" si="232"/>
        <v>0.98992225097907161</v>
      </c>
      <c r="E4709" s="22">
        <f t="shared" si="233"/>
        <v>136.30000000000001</v>
      </c>
      <c r="F4709" s="22">
        <f t="shared" si="234"/>
        <v>134.92640280844748</v>
      </c>
      <c r="G4709" s="22">
        <f t="shared" si="235"/>
        <v>91.3</v>
      </c>
      <c r="H4709" s="22">
        <f t="shared" si="236"/>
        <v>90.379901514389232</v>
      </c>
      <c r="I4709" s="22">
        <f t="shared" si="237"/>
        <v>188.7</v>
      </c>
      <c r="J4709" s="22">
        <f t="shared" si="238"/>
        <v>186.7983287597508</v>
      </c>
    </row>
    <row r="4710" spans="1:10" x14ac:dyDescent="0.25">
      <c r="A4710" s="3">
        <f t="shared" si="239"/>
        <v>2040</v>
      </c>
      <c r="B4710" s="3">
        <v>7</v>
      </c>
      <c r="C4710" s="4">
        <v>3</v>
      </c>
      <c r="D4710">
        <f t="shared" si="232"/>
        <v>0.98990643398585787</v>
      </c>
      <c r="E4710" s="22">
        <f t="shared" si="233"/>
        <v>136.30000000000001</v>
      </c>
      <c r="F4710" s="22">
        <f t="shared" si="234"/>
        <v>134.92424695227243</v>
      </c>
      <c r="G4710" s="22">
        <f t="shared" si="235"/>
        <v>91.3</v>
      </c>
      <c r="H4710" s="22">
        <f t="shared" si="236"/>
        <v>90.378457422908824</v>
      </c>
      <c r="I4710" s="22">
        <f t="shared" si="237"/>
        <v>188.7</v>
      </c>
      <c r="J4710" s="22">
        <f t="shared" si="238"/>
        <v>186.79534409313138</v>
      </c>
    </row>
    <row r="4711" spans="1:10" x14ac:dyDescent="0.25">
      <c r="A4711" s="3">
        <f t="shared" si="239"/>
        <v>2040</v>
      </c>
      <c r="B4711" s="3">
        <v>7</v>
      </c>
      <c r="C4711" s="4">
        <v>4</v>
      </c>
      <c r="D4711">
        <f t="shared" si="232"/>
        <v>0.98991771228388792</v>
      </c>
      <c r="E4711" s="22">
        <f t="shared" si="233"/>
        <v>136.30000000000001</v>
      </c>
      <c r="F4711" s="22">
        <f t="shared" si="234"/>
        <v>134.92578418429395</v>
      </c>
      <c r="G4711" s="22">
        <f t="shared" si="235"/>
        <v>91.3</v>
      </c>
      <c r="H4711" s="22">
        <f t="shared" si="236"/>
        <v>90.379487131518971</v>
      </c>
      <c r="I4711" s="22">
        <f t="shared" si="237"/>
        <v>188.7</v>
      </c>
      <c r="J4711" s="22">
        <f t="shared" si="238"/>
        <v>186.79747230796963</v>
      </c>
    </row>
    <row r="4712" spans="1:10" x14ac:dyDescent="0.25">
      <c r="A4712" s="3">
        <f t="shared" si="239"/>
        <v>2040</v>
      </c>
      <c r="B4712" s="3">
        <v>7</v>
      </c>
      <c r="C4712" s="4">
        <v>5</v>
      </c>
      <c r="D4712">
        <f t="shared" si="232"/>
        <v>0.98990691722742752</v>
      </c>
      <c r="E4712" s="22">
        <f t="shared" si="233"/>
        <v>136.30000000000001</v>
      </c>
      <c r="F4712" s="22">
        <f t="shared" si="234"/>
        <v>134.92431281809837</v>
      </c>
      <c r="G4712" s="22">
        <f t="shared" si="235"/>
        <v>91.3</v>
      </c>
      <c r="H4712" s="22">
        <f t="shared" si="236"/>
        <v>90.378501542864129</v>
      </c>
      <c r="I4712" s="22">
        <f t="shared" si="237"/>
        <v>188.7</v>
      </c>
      <c r="J4712" s="22">
        <f t="shared" si="238"/>
        <v>186.79543528081555</v>
      </c>
    </row>
    <row r="4713" spans="1:10" x14ac:dyDescent="0.25">
      <c r="A4713" s="3">
        <f t="shared" si="239"/>
        <v>2040</v>
      </c>
      <c r="B4713" s="3">
        <v>7</v>
      </c>
      <c r="C4713" s="4">
        <v>6</v>
      </c>
      <c r="D4713">
        <f t="shared" si="232"/>
        <v>0.98991646751101303</v>
      </c>
      <c r="E4713" s="22">
        <f t="shared" si="233"/>
        <v>136.30000000000001</v>
      </c>
      <c r="F4713" s="22">
        <f t="shared" si="234"/>
        <v>134.9256145217511</v>
      </c>
      <c r="G4713" s="22">
        <f t="shared" si="235"/>
        <v>91.3</v>
      </c>
      <c r="H4713" s="22">
        <f t="shared" si="236"/>
        <v>90.379373483755487</v>
      </c>
      <c r="I4713" s="22">
        <f t="shared" si="237"/>
        <v>188.7</v>
      </c>
      <c r="J4713" s="22">
        <f t="shared" si="238"/>
        <v>186.79723741932816</v>
      </c>
    </row>
    <row r="4714" spans="1:10" x14ac:dyDescent="0.25">
      <c r="A4714" s="3">
        <f t="shared" si="239"/>
        <v>2040</v>
      </c>
      <c r="B4714" s="3">
        <v>7</v>
      </c>
      <c r="C4714" s="4">
        <v>7</v>
      </c>
      <c r="D4714">
        <f t="shared" si="232"/>
        <v>0.98993361363185739</v>
      </c>
      <c r="E4714" s="22">
        <f t="shared" si="233"/>
        <v>135.4</v>
      </c>
      <c r="F4714" s="22">
        <f t="shared" si="234"/>
        <v>134.03701128575349</v>
      </c>
      <c r="G4714" s="22">
        <f t="shared" si="235"/>
        <v>90.8</v>
      </c>
      <c r="H4714" s="22">
        <f t="shared" si="236"/>
        <v>89.885972117772653</v>
      </c>
      <c r="I4714" s="22">
        <f t="shared" si="237"/>
        <v>188.2</v>
      </c>
      <c r="J4714" s="22">
        <f t="shared" si="238"/>
        <v>186.30550608551556</v>
      </c>
    </row>
    <row r="4715" spans="1:10" x14ac:dyDescent="0.25">
      <c r="A4715" s="3">
        <f t="shared" si="239"/>
        <v>2040</v>
      </c>
      <c r="B4715" s="3">
        <v>7</v>
      </c>
      <c r="C4715" s="4">
        <v>8</v>
      </c>
      <c r="D4715">
        <f t="shared" si="232"/>
        <v>0.98993175670468914</v>
      </c>
      <c r="E4715" s="22">
        <f t="shared" si="233"/>
        <v>51</v>
      </c>
      <c r="F4715" s="22">
        <f t="shared" si="234"/>
        <v>50.486519591939143</v>
      </c>
      <c r="G4715" s="22">
        <f t="shared" si="235"/>
        <v>27.1</v>
      </c>
      <c r="H4715" s="22">
        <f t="shared" si="236"/>
        <v>26.827150606697078</v>
      </c>
      <c r="I4715" s="22">
        <f t="shared" si="237"/>
        <v>66.900000000000006</v>
      </c>
      <c r="J4715" s="22">
        <f t="shared" si="238"/>
        <v>66.226434523543702</v>
      </c>
    </row>
    <row r="4716" spans="1:10" x14ac:dyDescent="0.25">
      <c r="A4716" s="3">
        <f t="shared" si="239"/>
        <v>2040</v>
      </c>
      <c r="B4716" s="3">
        <v>7</v>
      </c>
      <c r="C4716" s="4">
        <v>9</v>
      </c>
      <c r="D4716">
        <f t="shared" si="232"/>
        <v>0.99031226014367979</v>
      </c>
      <c r="E4716" s="22">
        <f t="shared" si="233"/>
        <v>56.7</v>
      </c>
      <c r="F4716" s="22">
        <f t="shared" si="234"/>
        <v>56.150705150146649</v>
      </c>
      <c r="G4716" s="22">
        <f t="shared" si="235"/>
        <v>30.2</v>
      </c>
      <c r="H4716" s="22">
        <f t="shared" si="236"/>
        <v>29.907430256339129</v>
      </c>
      <c r="I4716" s="22">
        <f t="shared" si="237"/>
        <v>72.7</v>
      </c>
      <c r="J4716" s="22">
        <f t="shared" si="238"/>
        <v>71.995701312445519</v>
      </c>
    </row>
    <row r="4717" spans="1:10" x14ac:dyDescent="0.25">
      <c r="A4717" s="3">
        <f t="shared" si="239"/>
        <v>2040</v>
      </c>
      <c r="B4717" s="3">
        <v>7</v>
      </c>
      <c r="C4717" s="4">
        <v>10</v>
      </c>
      <c r="D4717">
        <f t="shared" si="232"/>
        <v>0.99406143285401294</v>
      </c>
      <c r="E4717" s="22">
        <f t="shared" si="233"/>
        <v>64.3</v>
      </c>
      <c r="F4717" s="22">
        <f t="shared" si="234"/>
        <v>63.918150132513027</v>
      </c>
      <c r="G4717" s="22">
        <f t="shared" si="235"/>
        <v>33.5</v>
      </c>
      <c r="H4717" s="22">
        <f t="shared" si="236"/>
        <v>33.30105800060943</v>
      </c>
      <c r="I4717" s="22">
        <f t="shared" si="237"/>
        <v>83.4</v>
      </c>
      <c r="J4717" s="22">
        <f t="shared" si="238"/>
        <v>82.904723500024687</v>
      </c>
    </row>
    <row r="4718" spans="1:10" x14ac:dyDescent="0.25">
      <c r="A4718" s="3">
        <f t="shared" si="239"/>
        <v>2040</v>
      </c>
      <c r="B4718" s="3">
        <v>7</v>
      </c>
      <c r="C4718" s="4">
        <v>11</v>
      </c>
      <c r="D4718">
        <f t="shared" si="232"/>
        <v>0.99462601136785644</v>
      </c>
      <c r="E4718" s="22">
        <f t="shared" si="233"/>
        <v>64.3</v>
      </c>
      <c r="F4718" s="22">
        <f t="shared" si="234"/>
        <v>63.954452530953169</v>
      </c>
      <c r="G4718" s="22">
        <f t="shared" si="235"/>
        <v>33.5</v>
      </c>
      <c r="H4718" s="22">
        <f t="shared" si="236"/>
        <v>33.319971380823191</v>
      </c>
      <c r="I4718" s="22">
        <f t="shared" si="237"/>
        <v>83.4</v>
      </c>
      <c r="J4718" s="22">
        <f t="shared" si="238"/>
        <v>82.951809348079237</v>
      </c>
    </row>
    <row r="4719" spans="1:10" x14ac:dyDescent="0.25">
      <c r="A4719" s="3">
        <f t="shared" si="239"/>
        <v>2040</v>
      </c>
      <c r="B4719" s="3">
        <v>7</v>
      </c>
      <c r="C4719" s="4">
        <v>12</v>
      </c>
      <c r="D4719">
        <f t="shared" si="232"/>
        <v>0.99525231572068018</v>
      </c>
      <c r="E4719" s="22">
        <f t="shared" si="233"/>
        <v>64.3</v>
      </c>
      <c r="F4719" s="22">
        <f t="shared" si="234"/>
        <v>63.99472390083973</v>
      </c>
      <c r="G4719" s="22">
        <f t="shared" si="235"/>
        <v>33.5</v>
      </c>
      <c r="H4719" s="22">
        <f t="shared" si="236"/>
        <v>33.340952576642785</v>
      </c>
      <c r="I4719" s="22">
        <f t="shared" si="237"/>
        <v>83.4</v>
      </c>
      <c r="J4719" s="22">
        <f t="shared" si="238"/>
        <v>83.004043131104737</v>
      </c>
    </row>
    <row r="4720" spans="1:10" x14ac:dyDescent="0.25">
      <c r="A4720" s="3">
        <f t="shared" si="239"/>
        <v>2040</v>
      </c>
      <c r="B4720" s="3">
        <v>7</v>
      </c>
      <c r="C4720" s="4">
        <v>13</v>
      </c>
      <c r="D4720">
        <f t="shared" si="232"/>
        <v>0.99634819884344916</v>
      </c>
      <c r="E4720" s="22">
        <f t="shared" si="233"/>
        <v>64.3</v>
      </c>
      <c r="F4720" s="22">
        <f t="shared" si="234"/>
        <v>64.065189185633784</v>
      </c>
      <c r="G4720" s="22">
        <f t="shared" si="235"/>
        <v>33.5</v>
      </c>
      <c r="H4720" s="22">
        <f t="shared" si="236"/>
        <v>33.377664661255544</v>
      </c>
      <c r="I4720" s="22">
        <f t="shared" si="237"/>
        <v>83.4</v>
      </c>
      <c r="J4720" s="22">
        <f t="shared" si="238"/>
        <v>83.095439783543668</v>
      </c>
    </row>
    <row r="4721" spans="1:10" x14ac:dyDescent="0.25">
      <c r="A4721" s="3">
        <f t="shared" si="239"/>
        <v>2040</v>
      </c>
      <c r="B4721" s="3">
        <v>7</v>
      </c>
      <c r="C4721" s="4">
        <v>14</v>
      </c>
      <c r="D4721">
        <f t="shared" si="232"/>
        <v>0.99709857409915881</v>
      </c>
      <c r="E4721" s="22">
        <f t="shared" si="233"/>
        <v>64.3</v>
      </c>
      <c r="F4721" s="22">
        <f t="shared" si="234"/>
        <v>64.113438314575902</v>
      </c>
      <c r="G4721" s="22">
        <f t="shared" si="235"/>
        <v>33.5</v>
      </c>
      <c r="H4721" s="22">
        <f t="shared" si="236"/>
        <v>33.402802232321818</v>
      </c>
      <c r="I4721" s="22">
        <f t="shared" si="237"/>
        <v>83.4</v>
      </c>
      <c r="J4721" s="22">
        <f t="shared" si="238"/>
        <v>83.158021079869854</v>
      </c>
    </row>
    <row r="4722" spans="1:10" x14ac:dyDescent="0.25">
      <c r="A4722" s="3">
        <f t="shared" si="239"/>
        <v>2040</v>
      </c>
      <c r="B4722" s="3">
        <v>7</v>
      </c>
      <c r="C4722" s="4">
        <v>15</v>
      </c>
      <c r="D4722">
        <f t="shared" si="232"/>
        <v>0.99732265239465379</v>
      </c>
      <c r="E4722" s="22">
        <f t="shared" si="233"/>
        <v>64.3</v>
      </c>
      <c r="F4722" s="22">
        <f t="shared" si="234"/>
        <v>64.127846548976237</v>
      </c>
      <c r="G4722" s="22">
        <f t="shared" si="235"/>
        <v>33.5</v>
      </c>
      <c r="H4722" s="22">
        <f t="shared" si="236"/>
        <v>33.410308855220904</v>
      </c>
      <c r="I4722" s="22">
        <f t="shared" si="237"/>
        <v>83.4</v>
      </c>
      <c r="J4722" s="22">
        <f t="shared" si="238"/>
        <v>83.176709209714133</v>
      </c>
    </row>
    <row r="4723" spans="1:10" x14ac:dyDescent="0.25">
      <c r="A4723" s="3">
        <f t="shared" si="239"/>
        <v>2040</v>
      </c>
      <c r="B4723" s="3">
        <v>7</v>
      </c>
      <c r="C4723" s="4">
        <v>16</v>
      </c>
      <c r="D4723">
        <f t="shared" si="232"/>
        <v>0.99783350228290368</v>
      </c>
      <c r="E4723" s="22">
        <f t="shared" si="233"/>
        <v>56.7</v>
      </c>
      <c r="F4723" s="22">
        <f t="shared" si="234"/>
        <v>56.577159579440639</v>
      </c>
      <c r="G4723" s="22">
        <f t="shared" si="235"/>
        <v>30.2</v>
      </c>
      <c r="H4723" s="22">
        <f t="shared" si="236"/>
        <v>30.13457176894369</v>
      </c>
      <c r="I4723" s="22">
        <f t="shared" si="237"/>
        <v>72.7</v>
      </c>
      <c r="J4723" s="22">
        <f t="shared" si="238"/>
        <v>72.542495615967098</v>
      </c>
    </row>
    <row r="4724" spans="1:10" x14ac:dyDescent="0.25">
      <c r="A4724" s="3">
        <f t="shared" si="239"/>
        <v>2040</v>
      </c>
      <c r="B4724" s="3">
        <v>7</v>
      </c>
      <c r="C4724" s="4">
        <v>17</v>
      </c>
      <c r="D4724">
        <f t="shared" si="232"/>
        <v>0.99228044339973509</v>
      </c>
      <c r="E4724" s="22">
        <f t="shared" si="233"/>
        <v>59.8</v>
      </c>
      <c r="F4724" s="22">
        <f t="shared" si="234"/>
        <v>59.338370515304156</v>
      </c>
      <c r="G4724" s="22">
        <f t="shared" si="235"/>
        <v>31.4</v>
      </c>
      <c r="H4724" s="22">
        <f t="shared" si="236"/>
        <v>31.157605922751682</v>
      </c>
      <c r="I4724" s="22">
        <f t="shared" si="237"/>
        <v>77.400000000000006</v>
      </c>
      <c r="J4724" s="22">
        <f t="shared" si="238"/>
        <v>76.802506319139496</v>
      </c>
    </row>
    <row r="4725" spans="1:10" x14ac:dyDescent="0.25">
      <c r="A4725" s="3">
        <f t="shared" si="239"/>
        <v>2040</v>
      </c>
      <c r="B4725" s="3">
        <v>7</v>
      </c>
      <c r="C4725" s="4">
        <v>18</v>
      </c>
      <c r="D4725">
        <f t="shared" si="232"/>
        <v>0.98770812327471835</v>
      </c>
      <c r="E4725" s="22">
        <f t="shared" si="233"/>
        <v>135</v>
      </c>
      <c r="F4725" s="22">
        <f t="shared" si="234"/>
        <v>133.34059664208698</v>
      </c>
      <c r="G4725" s="22">
        <f t="shared" si="235"/>
        <v>90.6</v>
      </c>
      <c r="H4725" s="22">
        <f t="shared" si="236"/>
        <v>89.48635596868948</v>
      </c>
      <c r="I4725" s="22">
        <f t="shared" si="237"/>
        <v>188</v>
      </c>
      <c r="J4725" s="22">
        <f t="shared" si="238"/>
        <v>185.68912717564706</v>
      </c>
    </row>
    <row r="4726" spans="1:10" x14ac:dyDescent="0.25">
      <c r="A4726" s="3">
        <f t="shared" si="239"/>
        <v>2040</v>
      </c>
      <c r="B4726" s="3">
        <v>7</v>
      </c>
      <c r="C4726" s="4">
        <v>19</v>
      </c>
      <c r="D4726">
        <f t="shared" si="232"/>
        <v>0.98605481116616356</v>
      </c>
      <c r="E4726" s="22">
        <f t="shared" si="233"/>
        <v>135</v>
      </c>
      <c r="F4726" s="22">
        <f t="shared" si="234"/>
        <v>133.11739950743208</v>
      </c>
      <c r="G4726" s="22">
        <f t="shared" si="235"/>
        <v>90.6</v>
      </c>
      <c r="H4726" s="22">
        <f t="shared" si="236"/>
        <v>89.336565891654416</v>
      </c>
      <c r="I4726" s="22">
        <f t="shared" si="237"/>
        <v>188</v>
      </c>
      <c r="J4726" s="22">
        <f t="shared" si="238"/>
        <v>185.37830449923874</v>
      </c>
    </row>
    <row r="4727" spans="1:10" x14ac:dyDescent="0.25">
      <c r="A4727" s="3">
        <f t="shared" si="239"/>
        <v>2040</v>
      </c>
      <c r="B4727" s="3">
        <v>7</v>
      </c>
      <c r="C4727" s="4">
        <v>20</v>
      </c>
      <c r="D4727">
        <f t="shared" si="232"/>
        <v>0.98604688073082936</v>
      </c>
      <c r="E4727" s="22">
        <f t="shared" si="233"/>
        <v>135</v>
      </c>
      <c r="F4727" s="22">
        <f t="shared" si="234"/>
        <v>133.11632889866198</v>
      </c>
      <c r="G4727" s="22">
        <f t="shared" si="235"/>
        <v>90.6</v>
      </c>
      <c r="H4727" s="22">
        <f t="shared" si="236"/>
        <v>89.335847394213133</v>
      </c>
      <c r="I4727" s="22">
        <f t="shared" si="237"/>
        <v>188</v>
      </c>
      <c r="J4727" s="22">
        <f t="shared" si="238"/>
        <v>185.37681357739592</v>
      </c>
    </row>
    <row r="4728" spans="1:10" x14ac:dyDescent="0.25">
      <c r="A4728" s="3">
        <f t="shared" si="239"/>
        <v>2040</v>
      </c>
      <c r="B4728" s="3">
        <v>7</v>
      </c>
      <c r="C4728" s="4">
        <v>21</v>
      </c>
      <c r="D4728">
        <f t="shared" si="232"/>
        <v>0.98605757354146761</v>
      </c>
      <c r="E4728" s="22">
        <f t="shared" si="233"/>
        <v>135</v>
      </c>
      <c r="F4728" s="22">
        <f t="shared" si="234"/>
        <v>133.11777242809814</v>
      </c>
      <c r="G4728" s="22">
        <f t="shared" si="235"/>
        <v>90.6</v>
      </c>
      <c r="H4728" s="22">
        <f t="shared" si="236"/>
        <v>89.336816162856962</v>
      </c>
      <c r="I4728" s="22">
        <f t="shared" si="237"/>
        <v>188</v>
      </c>
      <c r="J4728" s="22">
        <f t="shared" si="238"/>
        <v>185.37882382579591</v>
      </c>
    </row>
    <row r="4729" spans="1:10" x14ac:dyDescent="0.25">
      <c r="A4729" s="3">
        <f t="shared" si="239"/>
        <v>2040</v>
      </c>
      <c r="B4729" s="3">
        <v>7</v>
      </c>
      <c r="C4729" s="4">
        <v>22</v>
      </c>
      <c r="D4729">
        <f t="shared" si="232"/>
        <v>0.98605875198966175</v>
      </c>
      <c r="E4729" s="22">
        <f t="shared" si="233"/>
        <v>135</v>
      </c>
      <c r="F4729" s="22">
        <f t="shared" si="234"/>
        <v>133.11793151860434</v>
      </c>
      <c r="G4729" s="22">
        <f t="shared" si="235"/>
        <v>90.6</v>
      </c>
      <c r="H4729" s="22">
        <f t="shared" si="236"/>
        <v>89.336922930263356</v>
      </c>
      <c r="I4729" s="22">
        <f t="shared" si="237"/>
        <v>188</v>
      </c>
      <c r="J4729" s="22">
        <f t="shared" si="238"/>
        <v>185.3790453740564</v>
      </c>
    </row>
    <row r="4730" spans="1:10" x14ac:dyDescent="0.25">
      <c r="A4730" s="3">
        <f t="shared" si="239"/>
        <v>2040</v>
      </c>
      <c r="B4730" s="3">
        <v>7</v>
      </c>
      <c r="C4730" s="4">
        <v>23</v>
      </c>
      <c r="D4730">
        <f t="shared" si="232"/>
        <v>0.98605336058308257</v>
      </c>
      <c r="E4730" s="22">
        <f t="shared" si="233"/>
        <v>135</v>
      </c>
      <c r="F4730" s="22">
        <f t="shared" si="234"/>
        <v>133.11720367871615</v>
      </c>
      <c r="G4730" s="22">
        <f t="shared" si="235"/>
        <v>90.6</v>
      </c>
      <c r="H4730" s="22">
        <f t="shared" si="236"/>
        <v>89.336434468827278</v>
      </c>
      <c r="I4730" s="22">
        <f t="shared" si="237"/>
        <v>188</v>
      </c>
      <c r="J4730" s="22">
        <f t="shared" si="238"/>
        <v>185.37803178961951</v>
      </c>
    </row>
    <row r="4731" spans="1:10" x14ac:dyDescent="0.25">
      <c r="A4731" s="3">
        <f t="shared" si="239"/>
        <v>2040</v>
      </c>
      <c r="B4731" s="3">
        <v>8</v>
      </c>
      <c r="C4731" s="4">
        <v>0</v>
      </c>
      <c r="D4731">
        <f t="shared" si="232"/>
        <v>0.98676244537879698</v>
      </c>
      <c r="E4731" s="22">
        <f t="shared" si="233"/>
        <v>113.3</v>
      </c>
      <c r="F4731" s="22">
        <f t="shared" si="234"/>
        <v>111.80018506141769</v>
      </c>
      <c r="G4731" s="22">
        <f t="shared" si="235"/>
        <v>62.1</v>
      </c>
      <c r="H4731" s="22">
        <f t="shared" si="236"/>
        <v>61.277947858023296</v>
      </c>
      <c r="I4731" s="22">
        <f t="shared" si="237"/>
        <v>150.5</v>
      </c>
      <c r="J4731" s="22">
        <f t="shared" si="238"/>
        <v>148.50774802950895</v>
      </c>
    </row>
    <row r="4732" spans="1:10" x14ac:dyDescent="0.25">
      <c r="A4732" s="3">
        <f t="shared" si="239"/>
        <v>2040</v>
      </c>
      <c r="B4732" s="3">
        <v>8</v>
      </c>
      <c r="C4732" s="4">
        <v>1</v>
      </c>
      <c r="D4732">
        <f t="shared" si="232"/>
        <v>0.98856416111652101</v>
      </c>
      <c r="E4732" s="22">
        <f t="shared" si="233"/>
        <v>117.5</v>
      </c>
      <c r="F4732" s="22">
        <f t="shared" si="234"/>
        <v>116.15628893119121</v>
      </c>
      <c r="G4732" s="22">
        <f t="shared" si="235"/>
        <v>64.400000000000006</v>
      </c>
      <c r="H4732" s="22">
        <f t="shared" si="236"/>
        <v>63.663531975903958</v>
      </c>
      <c r="I4732" s="22">
        <f t="shared" si="237"/>
        <v>156.1</v>
      </c>
      <c r="J4732" s="22">
        <f t="shared" si="238"/>
        <v>154.31486555028891</v>
      </c>
    </row>
    <row r="4733" spans="1:10" x14ac:dyDescent="0.25">
      <c r="A4733" s="3">
        <f t="shared" si="239"/>
        <v>2040</v>
      </c>
      <c r="B4733" s="3">
        <v>8</v>
      </c>
      <c r="C4733" s="4">
        <v>2</v>
      </c>
      <c r="D4733">
        <f t="shared" si="232"/>
        <v>0.9885471443314674</v>
      </c>
      <c r="E4733" s="22">
        <f t="shared" si="233"/>
        <v>117.5</v>
      </c>
      <c r="F4733" s="22">
        <f t="shared" si="234"/>
        <v>116.15428945894742</v>
      </c>
      <c r="G4733" s="22">
        <f t="shared" si="235"/>
        <v>64.400000000000006</v>
      </c>
      <c r="H4733" s="22">
        <f t="shared" si="236"/>
        <v>63.662436094946507</v>
      </c>
      <c r="I4733" s="22">
        <f t="shared" si="237"/>
        <v>156.1</v>
      </c>
      <c r="J4733" s="22">
        <f t="shared" si="238"/>
        <v>154.31220923014206</v>
      </c>
    </row>
    <row r="4734" spans="1:10" x14ac:dyDescent="0.25">
      <c r="A4734" s="3">
        <f t="shared" si="239"/>
        <v>2040</v>
      </c>
      <c r="B4734" s="3">
        <v>8</v>
      </c>
      <c r="C4734" s="4">
        <v>3</v>
      </c>
      <c r="D4734">
        <f t="shared" si="232"/>
        <v>0.98878766759115899</v>
      </c>
      <c r="E4734" s="22">
        <f t="shared" si="233"/>
        <v>117.5</v>
      </c>
      <c r="F4734" s="22">
        <f t="shared" si="234"/>
        <v>116.18255094196118</v>
      </c>
      <c r="G4734" s="22">
        <f t="shared" si="235"/>
        <v>64.400000000000006</v>
      </c>
      <c r="H4734" s="22">
        <f t="shared" si="236"/>
        <v>63.677925792870646</v>
      </c>
      <c r="I4734" s="22">
        <f t="shared" si="237"/>
        <v>156.1</v>
      </c>
      <c r="J4734" s="22">
        <f t="shared" si="238"/>
        <v>154.34975491097993</v>
      </c>
    </row>
    <row r="4735" spans="1:10" x14ac:dyDescent="0.25">
      <c r="A4735" s="3">
        <f t="shared" si="239"/>
        <v>2040</v>
      </c>
      <c r="B4735" s="3">
        <v>8</v>
      </c>
      <c r="C4735" s="4">
        <v>4</v>
      </c>
      <c r="D4735">
        <f t="shared" si="232"/>
        <v>0.98879515882133751</v>
      </c>
      <c r="E4735" s="22">
        <f t="shared" si="233"/>
        <v>117.5</v>
      </c>
      <c r="F4735" s="22">
        <f t="shared" si="234"/>
        <v>116.18343116150716</v>
      </c>
      <c r="G4735" s="22">
        <f t="shared" si="235"/>
        <v>64.400000000000006</v>
      </c>
      <c r="H4735" s="22">
        <f t="shared" si="236"/>
        <v>63.678408228094142</v>
      </c>
      <c r="I4735" s="22">
        <f t="shared" si="237"/>
        <v>156.1</v>
      </c>
      <c r="J4735" s="22">
        <f t="shared" si="238"/>
        <v>154.35092429201077</v>
      </c>
    </row>
    <row r="4736" spans="1:10" x14ac:dyDescent="0.25">
      <c r="A4736" s="3">
        <f t="shared" si="239"/>
        <v>2040</v>
      </c>
      <c r="B4736" s="3">
        <v>8</v>
      </c>
      <c r="C4736" s="4">
        <v>5</v>
      </c>
      <c r="D4736">
        <f t="shared" si="232"/>
        <v>0.98880155087083788</v>
      </c>
      <c r="E4736" s="22">
        <f t="shared" si="233"/>
        <v>117.5</v>
      </c>
      <c r="F4736" s="22">
        <f t="shared" si="234"/>
        <v>116.18418222732345</v>
      </c>
      <c r="G4736" s="22">
        <f t="shared" si="235"/>
        <v>64.400000000000006</v>
      </c>
      <c r="H4736" s="22">
        <f t="shared" si="236"/>
        <v>63.678819876081967</v>
      </c>
      <c r="I4736" s="22">
        <f t="shared" si="237"/>
        <v>156.1</v>
      </c>
      <c r="J4736" s="22">
        <f t="shared" si="238"/>
        <v>154.35192209093779</v>
      </c>
    </row>
    <row r="4737" spans="1:10" x14ac:dyDescent="0.25">
      <c r="A4737" s="3">
        <f t="shared" si="239"/>
        <v>2040</v>
      </c>
      <c r="B4737" s="3">
        <v>8</v>
      </c>
      <c r="C4737" s="4">
        <v>6</v>
      </c>
      <c r="D4737">
        <f t="shared" si="232"/>
        <v>0.98857359737269757</v>
      </c>
      <c r="E4737" s="22">
        <f t="shared" si="233"/>
        <v>117.5</v>
      </c>
      <c r="F4737" s="22">
        <f t="shared" si="234"/>
        <v>116.15739769129196</v>
      </c>
      <c r="G4737" s="22">
        <f t="shared" si="235"/>
        <v>64.400000000000006</v>
      </c>
      <c r="H4737" s="22">
        <f t="shared" si="236"/>
        <v>63.664139670801731</v>
      </c>
      <c r="I4737" s="22">
        <f t="shared" si="237"/>
        <v>156.1</v>
      </c>
      <c r="J4737" s="22">
        <f t="shared" si="238"/>
        <v>154.31633854987808</v>
      </c>
    </row>
    <row r="4738" spans="1:10" x14ac:dyDescent="0.25">
      <c r="A4738" s="3">
        <f t="shared" si="239"/>
        <v>2040</v>
      </c>
      <c r="B4738" s="3">
        <v>8</v>
      </c>
      <c r="C4738" s="4">
        <v>7</v>
      </c>
      <c r="D4738">
        <f t="shared" si="232"/>
        <v>0.98856770264736116</v>
      </c>
      <c r="E4738" s="22">
        <f t="shared" si="233"/>
        <v>65.5</v>
      </c>
      <c r="F4738" s="22">
        <f t="shared" si="234"/>
        <v>64.751184523402159</v>
      </c>
      <c r="G4738" s="22">
        <f t="shared" si="235"/>
        <v>37</v>
      </c>
      <c r="H4738" s="22">
        <f t="shared" si="236"/>
        <v>36.577004997952365</v>
      </c>
      <c r="I4738" s="22">
        <f t="shared" si="237"/>
        <v>84.6</v>
      </c>
      <c r="J4738" s="22">
        <f t="shared" si="238"/>
        <v>83.632827643966749</v>
      </c>
    </row>
    <row r="4739" spans="1:10" x14ac:dyDescent="0.25">
      <c r="A4739" s="3">
        <f t="shared" si="239"/>
        <v>2040</v>
      </c>
      <c r="B4739" s="3">
        <v>8</v>
      </c>
      <c r="C4739" s="4">
        <v>8</v>
      </c>
      <c r="D4739">
        <f t="shared" si="232"/>
        <v>0.99088773371674255</v>
      </c>
      <c r="E4739" s="22">
        <f t="shared" si="233"/>
        <v>35.9</v>
      </c>
      <c r="F4739" s="22">
        <f t="shared" si="234"/>
        <v>35.572869640431058</v>
      </c>
      <c r="G4739" s="22">
        <f t="shared" si="235"/>
        <v>21.6</v>
      </c>
      <c r="H4739" s="22">
        <f t="shared" si="236"/>
        <v>21.403175048281639</v>
      </c>
      <c r="I4739" s="22">
        <f t="shared" si="237"/>
        <v>44.7</v>
      </c>
      <c r="J4739" s="22">
        <f t="shared" si="238"/>
        <v>44.292681697138391</v>
      </c>
    </row>
    <row r="4740" spans="1:10" x14ac:dyDescent="0.25">
      <c r="A4740" s="3">
        <f t="shared" si="239"/>
        <v>2040</v>
      </c>
      <c r="B4740" s="3">
        <v>8</v>
      </c>
      <c r="C4740" s="4">
        <v>9</v>
      </c>
      <c r="D4740">
        <f t="shared" si="232"/>
        <v>0.99687918240786977</v>
      </c>
      <c r="E4740" s="22">
        <f t="shared" si="233"/>
        <v>41.5</v>
      </c>
      <c r="F4740" s="22">
        <f t="shared" si="234"/>
        <v>41.370486069926592</v>
      </c>
      <c r="G4740" s="22">
        <f t="shared" si="235"/>
        <v>24.2</v>
      </c>
      <c r="H4740" s="22">
        <f t="shared" si="236"/>
        <v>24.124476214270448</v>
      </c>
      <c r="I4740" s="22">
        <f t="shared" si="237"/>
        <v>52.2</v>
      </c>
      <c r="J4740" s="22">
        <f t="shared" si="238"/>
        <v>52.037093321690804</v>
      </c>
    </row>
    <row r="4741" spans="1:10" x14ac:dyDescent="0.25">
      <c r="A4741" s="3">
        <f t="shared" si="239"/>
        <v>2040</v>
      </c>
      <c r="B4741" s="3">
        <v>8</v>
      </c>
      <c r="C4741" s="4">
        <v>10</v>
      </c>
      <c r="D4741">
        <f t="shared" si="232"/>
        <v>0.99840244002746437</v>
      </c>
      <c r="E4741" s="22">
        <f t="shared" si="233"/>
        <v>41.5</v>
      </c>
      <c r="F4741" s="22">
        <f t="shared" si="234"/>
        <v>41.433701261139774</v>
      </c>
      <c r="G4741" s="22">
        <f t="shared" si="235"/>
        <v>24.2</v>
      </c>
      <c r="H4741" s="22">
        <f t="shared" si="236"/>
        <v>24.161339048664637</v>
      </c>
      <c r="I4741" s="22">
        <f t="shared" si="237"/>
        <v>52.2</v>
      </c>
      <c r="J4741" s="22">
        <f t="shared" si="238"/>
        <v>52.116607369433645</v>
      </c>
    </row>
    <row r="4742" spans="1:10" x14ac:dyDescent="0.25">
      <c r="A4742" s="3">
        <f t="shared" si="239"/>
        <v>2040</v>
      </c>
      <c r="B4742" s="3">
        <v>8</v>
      </c>
      <c r="C4742" s="4">
        <v>11</v>
      </c>
      <c r="D4742">
        <f t="shared" si="232"/>
        <v>0.99924589605694669</v>
      </c>
      <c r="E4742" s="22">
        <f t="shared" si="233"/>
        <v>41.5</v>
      </c>
      <c r="F4742" s="22">
        <f t="shared" si="234"/>
        <v>41.468704686363289</v>
      </c>
      <c r="G4742" s="22">
        <f t="shared" si="235"/>
        <v>24.2</v>
      </c>
      <c r="H4742" s="22">
        <f t="shared" si="236"/>
        <v>24.181750684578109</v>
      </c>
      <c r="I4742" s="22">
        <f t="shared" si="237"/>
        <v>52.2</v>
      </c>
      <c r="J4742" s="22">
        <f t="shared" si="238"/>
        <v>52.160635774172619</v>
      </c>
    </row>
    <row r="4743" spans="1:10" x14ac:dyDescent="0.25">
      <c r="A4743" s="3">
        <f t="shared" si="239"/>
        <v>2040</v>
      </c>
      <c r="B4743" s="3">
        <v>8</v>
      </c>
      <c r="C4743" s="4">
        <v>12</v>
      </c>
      <c r="D4743">
        <f t="shared" si="232"/>
        <v>0.9992544415846919</v>
      </c>
      <c r="E4743" s="22">
        <f t="shared" si="233"/>
        <v>41.5</v>
      </c>
      <c r="F4743" s="22">
        <f t="shared" si="234"/>
        <v>41.469059325764711</v>
      </c>
      <c r="G4743" s="22">
        <f t="shared" si="235"/>
        <v>24.2</v>
      </c>
      <c r="H4743" s="22">
        <f t="shared" si="236"/>
        <v>24.181957486349543</v>
      </c>
      <c r="I4743" s="22">
        <f t="shared" si="237"/>
        <v>52.2</v>
      </c>
      <c r="J4743" s="22">
        <f t="shared" si="238"/>
        <v>52.161081850720919</v>
      </c>
    </row>
    <row r="4744" spans="1:10" x14ac:dyDescent="0.25">
      <c r="A4744" s="3">
        <f t="shared" si="239"/>
        <v>2040</v>
      </c>
      <c r="B4744" s="3">
        <v>8</v>
      </c>
      <c r="C4744" s="4">
        <v>13</v>
      </c>
      <c r="D4744">
        <f t="shared" si="232"/>
        <v>0.99925208745381122</v>
      </c>
      <c r="E4744" s="22">
        <f t="shared" si="233"/>
        <v>41.5</v>
      </c>
      <c r="F4744" s="22">
        <f t="shared" si="234"/>
        <v>41.468961629333165</v>
      </c>
      <c r="G4744" s="22">
        <f t="shared" si="235"/>
        <v>24.2</v>
      </c>
      <c r="H4744" s="22">
        <f t="shared" si="236"/>
        <v>24.181900516382232</v>
      </c>
      <c r="I4744" s="22">
        <f t="shared" si="237"/>
        <v>52.2</v>
      </c>
      <c r="J4744" s="22">
        <f t="shared" si="238"/>
        <v>52.160958965088952</v>
      </c>
    </row>
    <row r="4745" spans="1:10" x14ac:dyDescent="0.25">
      <c r="A4745" s="3">
        <f t="shared" si="239"/>
        <v>2040</v>
      </c>
      <c r="B4745" s="3">
        <v>8</v>
      </c>
      <c r="C4745" s="4">
        <v>14</v>
      </c>
      <c r="D4745">
        <f t="shared" si="232"/>
        <v>0.99924736514362611</v>
      </c>
      <c r="E4745" s="22">
        <f t="shared" si="233"/>
        <v>41.5</v>
      </c>
      <c r="F4745" s="22">
        <f t="shared" si="234"/>
        <v>41.468765653460487</v>
      </c>
      <c r="G4745" s="22">
        <f t="shared" si="235"/>
        <v>24.2</v>
      </c>
      <c r="H4745" s="22">
        <f t="shared" si="236"/>
        <v>24.181786236475752</v>
      </c>
      <c r="I4745" s="22">
        <f t="shared" si="237"/>
        <v>52.2</v>
      </c>
      <c r="J4745" s="22">
        <f t="shared" si="238"/>
        <v>52.160712460497287</v>
      </c>
    </row>
    <row r="4746" spans="1:10" x14ac:dyDescent="0.25">
      <c r="A4746" s="3">
        <f t="shared" si="239"/>
        <v>2040</v>
      </c>
      <c r="B4746" s="3">
        <v>8</v>
      </c>
      <c r="C4746" s="4">
        <v>15</v>
      </c>
      <c r="D4746">
        <f t="shared" si="232"/>
        <v>0.99925496554368076</v>
      </c>
      <c r="E4746" s="22">
        <f t="shared" si="233"/>
        <v>41.5</v>
      </c>
      <c r="F4746" s="22">
        <f t="shared" si="234"/>
        <v>41.469081070062749</v>
      </c>
      <c r="G4746" s="22">
        <f t="shared" si="235"/>
        <v>24.2</v>
      </c>
      <c r="H4746" s="22">
        <f t="shared" si="236"/>
        <v>24.181970166157075</v>
      </c>
      <c r="I4746" s="22">
        <f t="shared" si="237"/>
        <v>52.2</v>
      </c>
      <c r="J4746" s="22">
        <f t="shared" si="238"/>
        <v>52.161109201380135</v>
      </c>
    </row>
    <row r="4747" spans="1:10" x14ac:dyDescent="0.25">
      <c r="A4747" s="3">
        <f t="shared" si="239"/>
        <v>2040</v>
      </c>
      <c r="B4747" s="3">
        <v>8</v>
      </c>
      <c r="C4747" s="4">
        <v>16</v>
      </c>
      <c r="D4747">
        <f t="shared" si="232"/>
        <v>0.99924872542084842</v>
      </c>
      <c r="E4747" s="22">
        <f t="shared" si="233"/>
        <v>41.5</v>
      </c>
      <c r="F4747" s="22">
        <f t="shared" si="234"/>
        <v>41.468822104965213</v>
      </c>
      <c r="G4747" s="22">
        <f t="shared" si="235"/>
        <v>24.2</v>
      </c>
      <c r="H4747" s="22">
        <f t="shared" si="236"/>
        <v>24.181819155184531</v>
      </c>
      <c r="I4747" s="22">
        <f t="shared" si="237"/>
        <v>52.2</v>
      </c>
      <c r="J4747" s="22">
        <f t="shared" si="238"/>
        <v>52.16078346696829</v>
      </c>
    </row>
    <row r="4748" spans="1:10" x14ac:dyDescent="0.25">
      <c r="A4748" s="3">
        <f t="shared" si="239"/>
        <v>2040</v>
      </c>
      <c r="B4748" s="3">
        <v>8</v>
      </c>
      <c r="C4748" s="4">
        <v>17</v>
      </c>
      <c r="D4748">
        <f t="shared" si="232"/>
        <v>0.99876842462205906</v>
      </c>
      <c r="E4748" s="22">
        <f t="shared" si="233"/>
        <v>69.599999999999994</v>
      </c>
      <c r="F4748" s="22">
        <f t="shared" si="234"/>
        <v>69.514282353695307</v>
      </c>
      <c r="G4748" s="22">
        <f t="shared" si="235"/>
        <v>39</v>
      </c>
      <c r="H4748" s="22">
        <f t="shared" si="236"/>
        <v>38.951968560260305</v>
      </c>
      <c r="I4748" s="22">
        <f t="shared" si="237"/>
        <v>90.2</v>
      </c>
      <c r="J4748" s="22">
        <f t="shared" si="238"/>
        <v>90.088911900909736</v>
      </c>
    </row>
    <row r="4749" spans="1:10" x14ac:dyDescent="0.25">
      <c r="A4749" s="3">
        <f t="shared" si="239"/>
        <v>2040</v>
      </c>
      <c r="B4749" s="3">
        <v>8</v>
      </c>
      <c r="C4749" s="4">
        <v>18</v>
      </c>
      <c r="D4749">
        <f t="shared" si="232"/>
        <v>0.99359878483140784</v>
      </c>
      <c r="E4749" s="22">
        <f t="shared" si="233"/>
        <v>73.8</v>
      </c>
      <c r="F4749" s="22">
        <f t="shared" si="234"/>
        <v>73.327590320557903</v>
      </c>
      <c r="G4749" s="22">
        <f t="shared" si="235"/>
        <v>41</v>
      </c>
      <c r="H4749" s="22">
        <f t="shared" si="236"/>
        <v>40.737550178087723</v>
      </c>
      <c r="I4749" s="22">
        <f t="shared" si="237"/>
        <v>95.8</v>
      </c>
      <c r="J4749" s="22">
        <f t="shared" si="238"/>
        <v>95.186763586848869</v>
      </c>
    </row>
    <row r="4750" spans="1:10" x14ac:dyDescent="0.25">
      <c r="A4750" s="3">
        <f t="shared" si="239"/>
        <v>2040</v>
      </c>
      <c r="B4750" s="3">
        <v>8</v>
      </c>
      <c r="C4750" s="4">
        <v>19</v>
      </c>
      <c r="D4750">
        <f t="shared" si="232"/>
        <v>0.98669811440160526</v>
      </c>
      <c r="E4750" s="22">
        <f t="shared" si="233"/>
        <v>85.2</v>
      </c>
      <c r="F4750" s="22">
        <f t="shared" si="234"/>
        <v>84.066679347016773</v>
      </c>
      <c r="G4750" s="22">
        <f t="shared" si="235"/>
        <v>46.7</v>
      </c>
      <c r="H4750" s="22">
        <f t="shared" si="236"/>
        <v>46.078801942554968</v>
      </c>
      <c r="I4750" s="22">
        <f t="shared" si="237"/>
        <v>112.1</v>
      </c>
      <c r="J4750" s="22">
        <f t="shared" si="238"/>
        <v>110.60885862441994</v>
      </c>
    </row>
    <row r="4751" spans="1:10" x14ac:dyDescent="0.25">
      <c r="A4751" s="3">
        <f t="shared" si="239"/>
        <v>2040</v>
      </c>
      <c r="B4751" s="3">
        <v>8</v>
      </c>
      <c r="C4751" s="4">
        <v>20</v>
      </c>
      <c r="D4751">
        <f t="shared" si="232"/>
        <v>0.98669940807785361</v>
      </c>
      <c r="E4751" s="22">
        <f t="shared" si="233"/>
        <v>85.2</v>
      </c>
      <c r="F4751" s="22">
        <f t="shared" si="234"/>
        <v>84.066789568233133</v>
      </c>
      <c r="G4751" s="22">
        <f t="shared" si="235"/>
        <v>46.7</v>
      </c>
      <c r="H4751" s="22">
        <f t="shared" si="236"/>
        <v>46.078862357235764</v>
      </c>
      <c r="I4751" s="22">
        <f t="shared" si="237"/>
        <v>112.1</v>
      </c>
      <c r="J4751" s="22">
        <f t="shared" si="238"/>
        <v>110.60900364552738</v>
      </c>
    </row>
    <row r="4752" spans="1:10" x14ac:dyDescent="0.25">
      <c r="A4752" s="3">
        <f t="shared" si="239"/>
        <v>2040</v>
      </c>
      <c r="B4752" s="3">
        <v>8</v>
      </c>
      <c r="C4752" s="4">
        <v>21</v>
      </c>
      <c r="D4752">
        <f t="shared" si="232"/>
        <v>0.98670944386322978</v>
      </c>
      <c r="E4752" s="22">
        <f t="shared" si="233"/>
        <v>85.2</v>
      </c>
      <c r="F4752" s="22">
        <f t="shared" si="234"/>
        <v>84.067644617147181</v>
      </c>
      <c r="G4752" s="22">
        <f t="shared" si="235"/>
        <v>46.7</v>
      </c>
      <c r="H4752" s="22">
        <f t="shared" si="236"/>
        <v>46.079331028412831</v>
      </c>
      <c r="I4752" s="22">
        <f t="shared" si="237"/>
        <v>112.1</v>
      </c>
      <c r="J4752" s="22">
        <f t="shared" si="238"/>
        <v>110.61012865706806</v>
      </c>
    </row>
    <row r="4753" spans="1:10" x14ac:dyDescent="0.25">
      <c r="A4753" s="3">
        <f t="shared" si="239"/>
        <v>2040</v>
      </c>
      <c r="B4753" s="3">
        <v>8</v>
      </c>
      <c r="C4753" s="4">
        <v>22</v>
      </c>
      <c r="D4753">
        <f t="shared" si="232"/>
        <v>0.98670406246144038</v>
      </c>
      <c r="E4753" s="22">
        <f t="shared" si="233"/>
        <v>85.2</v>
      </c>
      <c r="F4753" s="22">
        <f t="shared" si="234"/>
        <v>84.067186121714727</v>
      </c>
      <c r="G4753" s="22">
        <f t="shared" si="235"/>
        <v>46.7</v>
      </c>
      <c r="H4753" s="22">
        <f t="shared" si="236"/>
        <v>46.079079716949266</v>
      </c>
      <c r="I4753" s="22">
        <f t="shared" si="237"/>
        <v>112.1</v>
      </c>
      <c r="J4753" s="22">
        <f t="shared" si="238"/>
        <v>110.60952540192746</v>
      </c>
    </row>
    <row r="4754" spans="1:10" x14ac:dyDescent="0.25">
      <c r="A4754" s="3">
        <f t="shared" si="239"/>
        <v>2040</v>
      </c>
      <c r="B4754" s="3">
        <v>8</v>
      </c>
      <c r="C4754" s="4">
        <v>23</v>
      </c>
      <c r="D4754">
        <f t="shared" si="232"/>
        <v>0.98670249030367341</v>
      </c>
      <c r="E4754" s="22">
        <f t="shared" si="233"/>
        <v>86.2</v>
      </c>
      <c r="F4754" s="22">
        <f t="shared" si="234"/>
        <v>85.053754664176651</v>
      </c>
      <c r="G4754" s="22">
        <f t="shared" si="235"/>
        <v>47.2</v>
      </c>
      <c r="H4754" s="22">
        <f t="shared" si="236"/>
        <v>46.572357542333386</v>
      </c>
      <c r="I4754" s="22">
        <f t="shared" si="237"/>
        <v>113.5</v>
      </c>
      <c r="J4754" s="22">
        <f t="shared" si="238"/>
        <v>111.99073264946693</v>
      </c>
    </row>
    <row r="4755" spans="1:10" x14ac:dyDescent="0.25">
      <c r="A4755" s="3">
        <f t="shared" si="239"/>
        <v>2040</v>
      </c>
      <c r="B4755" s="3">
        <v>9</v>
      </c>
      <c r="C4755" s="4">
        <v>0</v>
      </c>
      <c r="D4755">
        <f t="shared" si="232"/>
        <v>0.97960477425849246</v>
      </c>
      <c r="E4755" s="22">
        <f t="shared" si="233"/>
        <v>69.2</v>
      </c>
      <c r="F4755" s="22">
        <f t="shared" si="234"/>
        <v>67.788650378687677</v>
      </c>
      <c r="G4755" s="22">
        <f t="shared" si="235"/>
        <v>36.299999999999997</v>
      </c>
      <c r="H4755" s="22">
        <f t="shared" si="236"/>
        <v>35.559653305583275</v>
      </c>
      <c r="I4755" s="22">
        <f t="shared" si="237"/>
        <v>89.9</v>
      </c>
      <c r="J4755" s="22">
        <f t="shared" si="238"/>
        <v>88.066469205838473</v>
      </c>
    </row>
    <row r="4756" spans="1:10" x14ac:dyDescent="0.25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0.98406530109216372</v>
      </c>
      <c r="E4756" s="22">
        <f t="shared" ref="E4756:E4819" si="241">$E4468</f>
        <v>51.8</v>
      </c>
      <c r="F4756" s="22">
        <f t="shared" ref="F4756:F4819" si="242">$F4468</f>
        <v>50.974582596574081</v>
      </c>
      <c r="G4756" s="22">
        <f t="shared" ref="G4756:G4819" si="243">$G4468</f>
        <v>27.8</v>
      </c>
      <c r="H4756" s="22">
        <f t="shared" ref="H4756:H4819" si="244">$H4468</f>
        <v>27.357015370362152</v>
      </c>
      <c r="I4756" s="22">
        <f t="shared" ref="I4756:I4819" si="245">$I4468</f>
        <v>65.5</v>
      </c>
      <c r="J4756" s="22">
        <f t="shared" ref="J4756:J4819" si="246">$J4468</f>
        <v>64.456277221536723</v>
      </c>
    </row>
    <row r="4757" spans="1:10" x14ac:dyDescent="0.25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0.98404409159416628</v>
      </c>
      <c r="E4757" s="22">
        <f t="shared" si="241"/>
        <v>51.8</v>
      </c>
      <c r="F4757" s="22">
        <f t="shared" si="242"/>
        <v>50.973483944577808</v>
      </c>
      <c r="G4757" s="22">
        <f t="shared" si="243"/>
        <v>27.8</v>
      </c>
      <c r="H4757" s="22">
        <f t="shared" si="244"/>
        <v>27.356425746317825</v>
      </c>
      <c r="I4757" s="22">
        <f t="shared" si="245"/>
        <v>65.5</v>
      </c>
      <c r="J4757" s="22">
        <f t="shared" si="246"/>
        <v>64.454887999417892</v>
      </c>
    </row>
    <row r="4758" spans="1:10" x14ac:dyDescent="0.25">
      <c r="A4758" s="3">
        <f t="shared" si="247"/>
        <v>2040</v>
      </c>
      <c r="B4758" s="3">
        <v>9</v>
      </c>
      <c r="C4758" s="4">
        <v>3</v>
      </c>
      <c r="D4758">
        <f t="shared" si="240"/>
        <v>0.98412014130428738</v>
      </c>
      <c r="E4758" s="22">
        <f t="shared" si="241"/>
        <v>51.8</v>
      </c>
      <c r="F4758" s="22">
        <f t="shared" si="242"/>
        <v>50.977423319562085</v>
      </c>
      <c r="G4758" s="22">
        <f t="shared" si="243"/>
        <v>27.8</v>
      </c>
      <c r="H4758" s="22">
        <f t="shared" si="244"/>
        <v>27.358539928259191</v>
      </c>
      <c r="I4758" s="22">
        <f t="shared" si="245"/>
        <v>65.5</v>
      </c>
      <c r="J4758" s="22">
        <f t="shared" si="246"/>
        <v>64.459869255430817</v>
      </c>
    </row>
    <row r="4759" spans="1:10" x14ac:dyDescent="0.25">
      <c r="A4759" s="3">
        <f t="shared" si="247"/>
        <v>2040</v>
      </c>
      <c r="B4759" s="3">
        <v>9</v>
      </c>
      <c r="C4759" s="4">
        <v>4</v>
      </c>
      <c r="D4759">
        <f t="shared" si="240"/>
        <v>0.98405873398591515</v>
      </c>
      <c r="E4759" s="22">
        <f t="shared" si="241"/>
        <v>51.8</v>
      </c>
      <c r="F4759" s="22">
        <f t="shared" si="242"/>
        <v>50.974242420470404</v>
      </c>
      <c r="G4759" s="22">
        <f t="shared" si="243"/>
        <v>27.8</v>
      </c>
      <c r="H4759" s="22">
        <f t="shared" si="244"/>
        <v>27.356832804808441</v>
      </c>
      <c r="I4759" s="22">
        <f t="shared" si="245"/>
        <v>65.5</v>
      </c>
      <c r="J4759" s="22">
        <f t="shared" si="246"/>
        <v>64.455847076077447</v>
      </c>
    </row>
    <row r="4760" spans="1:10" x14ac:dyDescent="0.25">
      <c r="A4760" s="3">
        <f t="shared" si="247"/>
        <v>2040</v>
      </c>
      <c r="B4760" s="3">
        <v>9</v>
      </c>
      <c r="C4760" s="4">
        <v>5</v>
      </c>
      <c r="D4760">
        <f t="shared" si="240"/>
        <v>0.98406531872603575</v>
      </c>
      <c r="E4760" s="22">
        <f t="shared" si="241"/>
        <v>51.8</v>
      </c>
      <c r="F4760" s="22">
        <f t="shared" si="242"/>
        <v>50.97458351000865</v>
      </c>
      <c r="G4760" s="22">
        <f t="shared" si="243"/>
        <v>27.8</v>
      </c>
      <c r="H4760" s="22">
        <f t="shared" si="244"/>
        <v>27.357015860583793</v>
      </c>
      <c r="I4760" s="22">
        <f t="shared" si="245"/>
        <v>65.5</v>
      </c>
      <c r="J4760" s="22">
        <f t="shared" si="246"/>
        <v>64.456278376555346</v>
      </c>
    </row>
    <row r="4761" spans="1:10" x14ac:dyDescent="0.25">
      <c r="A4761" s="3">
        <f t="shared" si="247"/>
        <v>2040</v>
      </c>
      <c r="B4761" s="3">
        <v>9</v>
      </c>
      <c r="C4761" s="4">
        <v>6</v>
      </c>
      <c r="D4761">
        <f t="shared" si="240"/>
        <v>0.98403331785085668</v>
      </c>
      <c r="E4761" s="22">
        <f t="shared" si="241"/>
        <v>36.1</v>
      </c>
      <c r="F4761" s="22">
        <f t="shared" si="242"/>
        <v>35.523602774415927</v>
      </c>
      <c r="G4761" s="22">
        <f t="shared" si="243"/>
        <v>18</v>
      </c>
      <c r="H4761" s="22">
        <f t="shared" si="244"/>
        <v>17.712599721315421</v>
      </c>
      <c r="I4761" s="22">
        <f t="shared" si="245"/>
        <v>45.9</v>
      </c>
      <c r="J4761" s="22">
        <f t="shared" si="246"/>
        <v>45.167129289354321</v>
      </c>
    </row>
    <row r="4762" spans="1:10" x14ac:dyDescent="0.25">
      <c r="A4762" s="3">
        <f t="shared" si="247"/>
        <v>2040</v>
      </c>
      <c r="B4762" s="3">
        <v>9</v>
      </c>
      <c r="C4762" s="4">
        <v>7</v>
      </c>
      <c r="D4762">
        <f t="shared" si="240"/>
        <v>0.98263306364913972</v>
      </c>
      <c r="E4762" s="22">
        <f t="shared" si="241"/>
        <v>35.9</v>
      </c>
      <c r="F4762" s="22">
        <f t="shared" si="242"/>
        <v>35.276526985004118</v>
      </c>
      <c r="G4762" s="22">
        <f t="shared" si="243"/>
        <v>18</v>
      </c>
      <c r="H4762" s="22">
        <f t="shared" si="244"/>
        <v>17.687395145684516</v>
      </c>
      <c r="I4762" s="22">
        <f t="shared" si="245"/>
        <v>45.6</v>
      </c>
      <c r="J4762" s="22">
        <f t="shared" si="246"/>
        <v>44.80806770240077</v>
      </c>
    </row>
    <row r="4763" spans="1:10" x14ac:dyDescent="0.25">
      <c r="A4763" s="3">
        <f t="shared" si="247"/>
        <v>2040</v>
      </c>
      <c r="B4763" s="3">
        <v>9</v>
      </c>
      <c r="C4763" s="4">
        <v>8</v>
      </c>
      <c r="D4763">
        <f t="shared" si="240"/>
        <v>0.98263047789019065</v>
      </c>
      <c r="E4763" s="22">
        <f t="shared" si="241"/>
        <v>35.9</v>
      </c>
      <c r="F4763" s="22">
        <f t="shared" si="242"/>
        <v>35.276434156257842</v>
      </c>
      <c r="G4763" s="22">
        <f t="shared" si="243"/>
        <v>18</v>
      </c>
      <c r="H4763" s="22">
        <f t="shared" si="244"/>
        <v>17.68734860202343</v>
      </c>
      <c r="I4763" s="22">
        <f t="shared" si="245"/>
        <v>45.6</v>
      </c>
      <c r="J4763" s="22">
        <f t="shared" si="246"/>
        <v>44.807949791792694</v>
      </c>
    </row>
    <row r="4764" spans="1:10" x14ac:dyDescent="0.25">
      <c r="A4764" s="3">
        <f t="shared" si="247"/>
        <v>2040</v>
      </c>
      <c r="B4764" s="3">
        <v>9</v>
      </c>
      <c r="C4764" s="4">
        <v>9</v>
      </c>
      <c r="D4764">
        <f t="shared" si="240"/>
        <v>0.98830477850920362</v>
      </c>
      <c r="E4764" s="22">
        <f t="shared" si="241"/>
        <v>9.6</v>
      </c>
      <c r="F4764" s="22">
        <f t="shared" si="242"/>
        <v>9.4877258736883547</v>
      </c>
      <c r="G4764" s="22">
        <f t="shared" si="243"/>
        <v>4.8</v>
      </c>
      <c r="H4764" s="22">
        <f t="shared" si="244"/>
        <v>4.7438629368441774</v>
      </c>
      <c r="I4764" s="22">
        <f t="shared" si="245"/>
        <v>12.2</v>
      </c>
      <c r="J4764" s="22">
        <f t="shared" si="246"/>
        <v>12.057318297812284</v>
      </c>
    </row>
    <row r="4765" spans="1:10" x14ac:dyDescent="0.25">
      <c r="A4765" s="3">
        <f t="shared" si="247"/>
        <v>2040</v>
      </c>
      <c r="B4765" s="3">
        <v>9</v>
      </c>
      <c r="C4765" s="4">
        <v>10</v>
      </c>
      <c r="D4765">
        <f t="shared" si="240"/>
        <v>0.99538698336696763</v>
      </c>
      <c r="E4765" s="22">
        <f t="shared" si="241"/>
        <v>9.6</v>
      </c>
      <c r="F4765" s="22">
        <f t="shared" si="242"/>
        <v>9.5557150403228892</v>
      </c>
      <c r="G4765" s="22">
        <f t="shared" si="243"/>
        <v>4.8</v>
      </c>
      <c r="H4765" s="22">
        <f t="shared" si="244"/>
        <v>4.7778575201614446</v>
      </c>
      <c r="I4765" s="22">
        <f t="shared" si="245"/>
        <v>12.2</v>
      </c>
      <c r="J4765" s="22">
        <f t="shared" si="246"/>
        <v>12.143721197077005</v>
      </c>
    </row>
    <row r="4766" spans="1:10" x14ac:dyDescent="0.25">
      <c r="A4766" s="3">
        <f t="shared" si="247"/>
        <v>2040</v>
      </c>
      <c r="B4766" s="3">
        <v>9</v>
      </c>
      <c r="C4766" s="4">
        <v>11</v>
      </c>
      <c r="D4766">
        <f t="shared" si="240"/>
        <v>0.99541615562286745</v>
      </c>
      <c r="E4766" s="22">
        <f t="shared" si="241"/>
        <v>9.6</v>
      </c>
      <c r="F4766" s="22">
        <f t="shared" si="242"/>
        <v>9.5559950939795275</v>
      </c>
      <c r="G4766" s="22">
        <f t="shared" si="243"/>
        <v>4.8</v>
      </c>
      <c r="H4766" s="22">
        <f t="shared" si="244"/>
        <v>4.7779975469897638</v>
      </c>
      <c r="I4766" s="22">
        <f t="shared" si="245"/>
        <v>12.2</v>
      </c>
      <c r="J4766" s="22">
        <f t="shared" si="246"/>
        <v>12.144077098598983</v>
      </c>
    </row>
    <row r="4767" spans="1:10" x14ac:dyDescent="0.25">
      <c r="A4767" s="3">
        <f t="shared" si="247"/>
        <v>2040</v>
      </c>
      <c r="B4767" s="3">
        <v>9</v>
      </c>
      <c r="C4767" s="4">
        <v>12</v>
      </c>
      <c r="D4767">
        <f t="shared" si="240"/>
        <v>0.99541728318403411</v>
      </c>
      <c r="E4767" s="22">
        <f t="shared" si="241"/>
        <v>9.6</v>
      </c>
      <c r="F4767" s="22">
        <f t="shared" si="242"/>
        <v>9.5560059185667274</v>
      </c>
      <c r="G4767" s="22">
        <f t="shared" si="243"/>
        <v>4.8</v>
      </c>
      <c r="H4767" s="22">
        <f t="shared" si="244"/>
        <v>4.7780029592833637</v>
      </c>
      <c r="I4767" s="22">
        <f t="shared" si="245"/>
        <v>12.2</v>
      </c>
      <c r="J4767" s="22">
        <f t="shared" si="246"/>
        <v>12.144090854845215</v>
      </c>
    </row>
    <row r="4768" spans="1:10" x14ac:dyDescent="0.25">
      <c r="A4768" s="3">
        <f t="shared" si="247"/>
        <v>2040</v>
      </c>
      <c r="B4768" s="3">
        <v>9</v>
      </c>
      <c r="C4768" s="4">
        <v>13</v>
      </c>
      <c r="D4768">
        <f t="shared" si="240"/>
        <v>0.99541241324380236</v>
      </c>
      <c r="E4768" s="22">
        <f t="shared" si="241"/>
        <v>9.6</v>
      </c>
      <c r="F4768" s="22">
        <f t="shared" si="242"/>
        <v>9.555959167140502</v>
      </c>
      <c r="G4768" s="22">
        <f t="shared" si="243"/>
        <v>4.8</v>
      </c>
      <c r="H4768" s="22">
        <f t="shared" si="244"/>
        <v>4.777979583570251</v>
      </c>
      <c r="I4768" s="22">
        <f t="shared" si="245"/>
        <v>12.1</v>
      </c>
      <c r="J4768" s="22">
        <f t="shared" si="246"/>
        <v>12.044490200250008</v>
      </c>
    </row>
    <row r="4769" spans="1:10" x14ac:dyDescent="0.25">
      <c r="A4769" s="3">
        <f t="shared" si="247"/>
        <v>2040</v>
      </c>
      <c r="B4769" s="3">
        <v>9</v>
      </c>
      <c r="C4769" s="4">
        <v>14</v>
      </c>
      <c r="D4769">
        <f t="shared" si="240"/>
        <v>0.99642713308485031</v>
      </c>
      <c r="E4769" s="22">
        <f t="shared" si="241"/>
        <v>9.6</v>
      </c>
      <c r="F4769" s="22">
        <f t="shared" si="242"/>
        <v>9.5657004776145627</v>
      </c>
      <c r="G4769" s="22">
        <f t="shared" si="243"/>
        <v>4.8</v>
      </c>
      <c r="H4769" s="22">
        <f t="shared" si="244"/>
        <v>4.7828502388072813</v>
      </c>
      <c r="I4769" s="22">
        <f t="shared" si="245"/>
        <v>12.1</v>
      </c>
      <c r="J4769" s="22">
        <f t="shared" si="246"/>
        <v>12.056768310326689</v>
      </c>
    </row>
    <row r="4770" spans="1:10" x14ac:dyDescent="0.25">
      <c r="A4770" s="3">
        <f t="shared" si="247"/>
        <v>2040</v>
      </c>
      <c r="B4770" s="3">
        <v>9</v>
      </c>
      <c r="C4770" s="4">
        <v>15</v>
      </c>
      <c r="D4770">
        <f t="shared" si="240"/>
        <v>0.99682440393648108</v>
      </c>
      <c r="E4770" s="22">
        <f t="shared" si="241"/>
        <v>9.6</v>
      </c>
      <c r="F4770" s="22">
        <f t="shared" si="242"/>
        <v>9.5695142777902173</v>
      </c>
      <c r="G4770" s="22">
        <f t="shared" si="243"/>
        <v>4.8</v>
      </c>
      <c r="H4770" s="22">
        <f t="shared" si="244"/>
        <v>4.7847571388951087</v>
      </c>
      <c r="I4770" s="22">
        <f t="shared" si="245"/>
        <v>12.2</v>
      </c>
      <c r="J4770" s="22">
        <f t="shared" si="246"/>
        <v>12.161257728025069</v>
      </c>
    </row>
    <row r="4771" spans="1:10" x14ac:dyDescent="0.25">
      <c r="A4771" s="3">
        <f t="shared" si="247"/>
        <v>2040</v>
      </c>
      <c r="B4771" s="3">
        <v>9</v>
      </c>
      <c r="C4771" s="4">
        <v>16</v>
      </c>
      <c r="D4771">
        <f t="shared" si="240"/>
        <v>0.99681881529875971</v>
      </c>
      <c r="E4771" s="22">
        <f t="shared" si="241"/>
        <v>9.6</v>
      </c>
      <c r="F4771" s="22">
        <f t="shared" si="242"/>
        <v>9.5694606268680928</v>
      </c>
      <c r="G4771" s="22">
        <f t="shared" si="243"/>
        <v>4.8</v>
      </c>
      <c r="H4771" s="22">
        <f t="shared" si="244"/>
        <v>4.7847303134340464</v>
      </c>
      <c r="I4771" s="22">
        <f t="shared" si="245"/>
        <v>12.2</v>
      </c>
      <c r="J4771" s="22">
        <f t="shared" si="246"/>
        <v>12.161189546644868</v>
      </c>
    </row>
    <row r="4772" spans="1:10" x14ac:dyDescent="0.25">
      <c r="A4772" s="3">
        <f t="shared" si="247"/>
        <v>2040</v>
      </c>
      <c r="B4772" s="3">
        <v>9</v>
      </c>
      <c r="C4772" s="4">
        <v>17</v>
      </c>
      <c r="D4772">
        <f t="shared" si="240"/>
        <v>0.99676665990863744</v>
      </c>
      <c r="E4772" s="22">
        <f t="shared" si="241"/>
        <v>35.9</v>
      </c>
      <c r="F4772" s="22">
        <f t="shared" si="242"/>
        <v>35.78392309072008</v>
      </c>
      <c r="G4772" s="22">
        <f t="shared" si="243"/>
        <v>17.899999999999999</v>
      </c>
      <c r="H4772" s="22">
        <f t="shared" si="244"/>
        <v>17.842123212364609</v>
      </c>
      <c r="I4772" s="22">
        <f t="shared" si="245"/>
        <v>45.5</v>
      </c>
      <c r="J4772" s="22">
        <f t="shared" si="246"/>
        <v>45.352883025843006</v>
      </c>
    </row>
    <row r="4773" spans="1:10" x14ac:dyDescent="0.25">
      <c r="A4773" s="3">
        <f t="shared" si="247"/>
        <v>2040</v>
      </c>
      <c r="B4773" s="3">
        <v>9</v>
      </c>
      <c r="C4773" s="4">
        <v>18</v>
      </c>
      <c r="D4773">
        <f t="shared" si="240"/>
        <v>0.99734385300680228</v>
      </c>
      <c r="E4773" s="22">
        <f t="shared" si="241"/>
        <v>35.9</v>
      </c>
      <c r="F4773" s="22">
        <f t="shared" si="242"/>
        <v>35.804644322944199</v>
      </c>
      <c r="G4773" s="22">
        <f t="shared" si="243"/>
        <v>17.899999999999999</v>
      </c>
      <c r="H4773" s="22">
        <f t="shared" si="244"/>
        <v>17.85245496882176</v>
      </c>
      <c r="I4773" s="22">
        <f t="shared" si="245"/>
        <v>45.5</v>
      </c>
      <c r="J4773" s="22">
        <f t="shared" si="246"/>
        <v>45.379145311809502</v>
      </c>
    </row>
    <row r="4774" spans="1:10" x14ac:dyDescent="0.25">
      <c r="A4774" s="3">
        <f t="shared" si="247"/>
        <v>2040</v>
      </c>
      <c r="B4774" s="3">
        <v>9</v>
      </c>
      <c r="C4774" s="4">
        <v>19</v>
      </c>
      <c r="D4774">
        <f t="shared" si="240"/>
        <v>0.98819433450518401</v>
      </c>
      <c r="E4774" s="22">
        <f t="shared" si="241"/>
        <v>75.599999999999994</v>
      </c>
      <c r="F4774" s="22">
        <f t="shared" si="242"/>
        <v>74.707491688591901</v>
      </c>
      <c r="G4774" s="22">
        <f t="shared" si="243"/>
        <v>39.5</v>
      </c>
      <c r="H4774" s="22">
        <f t="shared" si="244"/>
        <v>39.033676212954767</v>
      </c>
      <c r="I4774" s="22">
        <f t="shared" si="245"/>
        <v>98.8</v>
      </c>
      <c r="J4774" s="22">
        <f t="shared" si="246"/>
        <v>97.633600249112177</v>
      </c>
    </row>
    <row r="4775" spans="1:10" x14ac:dyDescent="0.25">
      <c r="A4775" s="3">
        <f t="shared" si="247"/>
        <v>2040</v>
      </c>
      <c r="B4775" s="3">
        <v>9</v>
      </c>
      <c r="C4775" s="4">
        <v>20</v>
      </c>
      <c r="D4775">
        <f t="shared" si="240"/>
        <v>0.98241161619466133</v>
      </c>
      <c r="E4775" s="22">
        <f t="shared" si="241"/>
        <v>75.599999999999994</v>
      </c>
      <c r="F4775" s="22">
        <f t="shared" si="242"/>
        <v>74.270318184316395</v>
      </c>
      <c r="G4775" s="22">
        <f t="shared" si="243"/>
        <v>39.5</v>
      </c>
      <c r="H4775" s="22">
        <f t="shared" si="244"/>
        <v>38.805258839689124</v>
      </c>
      <c r="I4775" s="22">
        <f t="shared" si="245"/>
        <v>98.8</v>
      </c>
      <c r="J4775" s="22">
        <f t="shared" si="246"/>
        <v>97.062267680032534</v>
      </c>
    </row>
    <row r="4776" spans="1:10" x14ac:dyDescent="0.25">
      <c r="A4776" s="3">
        <f t="shared" si="247"/>
        <v>2040</v>
      </c>
      <c r="B4776" s="3">
        <v>9</v>
      </c>
      <c r="C4776" s="4">
        <v>21</v>
      </c>
      <c r="D4776">
        <f t="shared" si="240"/>
        <v>0.98091119182568254</v>
      </c>
      <c r="E4776" s="22">
        <f t="shared" si="241"/>
        <v>75.599999999999994</v>
      </c>
      <c r="F4776" s="22">
        <f t="shared" si="242"/>
        <v>74.156886102021588</v>
      </c>
      <c r="G4776" s="22">
        <f t="shared" si="243"/>
        <v>39.5</v>
      </c>
      <c r="H4776" s="22">
        <f t="shared" si="244"/>
        <v>38.745992077114458</v>
      </c>
      <c r="I4776" s="22">
        <f t="shared" si="245"/>
        <v>98.8</v>
      </c>
      <c r="J4776" s="22">
        <f t="shared" si="246"/>
        <v>96.914025752377427</v>
      </c>
    </row>
    <row r="4777" spans="1:10" x14ac:dyDescent="0.25">
      <c r="A4777" s="3">
        <f t="shared" si="247"/>
        <v>2040</v>
      </c>
      <c r="B4777" s="3">
        <v>9</v>
      </c>
      <c r="C4777" s="4">
        <v>22</v>
      </c>
      <c r="D4777">
        <f t="shared" si="240"/>
        <v>0.9809609158061634</v>
      </c>
      <c r="E4777" s="22">
        <f t="shared" si="241"/>
        <v>75.599999999999994</v>
      </c>
      <c r="F4777" s="22">
        <f t="shared" si="242"/>
        <v>74.160645234945946</v>
      </c>
      <c r="G4777" s="22">
        <f t="shared" si="243"/>
        <v>39.5</v>
      </c>
      <c r="H4777" s="22">
        <f t="shared" si="244"/>
        <v>38.747956174343457</v>
      </c>
      <c r="I4777" s="22">
        <f t="shared" si="245"/>
        <v>98.8</v>
      </c>
      <c r="J4777" s="22">
        <f t="shared" si="246"/>
        <v>96.918938481648937</v>
      </c>
    </row>
    <row r="4778" spans="1:10" x14ac:dyDescent="0.25">
      <c r="A4778" s="3">
        <f t="shared" si="247"/>
        <v>2040</v>
      </c>
      <c r="B4778" s="3">
        <v>9</v>
      </c>
      <c r="C4778" s="4">
        <v>23</v>
      </c>
      <c r="D4778">
        <f t="shared" si="240"/>
        <v>0.98094318899667365</v>
      </c>
      <c r="E4778" s="22">
        <f t="shared" si="241"/>
        <v>75.599999999999994</v>
      </c>
      <c r="F4778" s="22">
        <f t="shared" si="242"/>
        <v>74.159305088148528</v>
      </c>
      <c r="G4778" s="22">
        <f t="shared" si="243"/>
        <v>39.5</v>
      </c>
      <c r="H4778" s="22">
        <f t="shared" si="244"/>
        <v>38.747255965368609</v>
      </c>
      <c r="I4778" s="22">
        <f t="shared" si="245"/>
        <v>98.8</v>
      </c>
      <c r="J4778" s="22">
        <f t="shared" si="246"/>
        <v>96.917187072871357</v>
      </c>
    </row>
    <row r="4779" spans="1:10" x14ac:dyDescent="0.25">
      <c r="A4779" s="3">
        <f t="shared" si="247"/>
        <v>2040</v>
      </c>
      <c r="B4779" s="3">
        <v>10</v>
      </c>
      <c r="C4779" s="4">
        <v>0</v>
      </c>
      <c r="D4779">
        <f t="shared" si="240"/>
        <v>0.9821099717989521</v>
      </c>
      <c r="E4779" s="22">
        <f t="shared" si="241"/>
        <v>38.5</v>
      </c>
      <c r="F4779" s="22">
        <f t="shared" si="242"/>
        <v>37.811233914259653</v>
      </c>
      <c r="G4779" s="22">
        <f t="shared" si="243"/>
        <v>23.2</v>
      </c>
      <c r="H4779" s="22">
        <f t="shared" si="244"/>
        <v>22.784951345735688</v>
      </c>
      <c r="I4779" s="22">
        <f t="shared" si="245"/>
        <v>48.6</v>
      </c>
      <c r="J4779" s="22">
        <f t="shared" si="246"/>
        <v>47.730544629429076</v>
      </c>
    </row>
    <row r="4780" spans="1:10" x14ac:dyDescent="0.25">
      <c r="A4780" s="3">
        <f t="shared" si="247"/>
        <v>2040</v>
      </c>
      <c r="B4780" s="3">
        <v>10</v>
      </c>
      <c r="C4780" s="4">
        <v>1</v>
      </c>
      <c r="D4780">
        <f t="shared" si="240"/>
        <v>0.98276776422391732</v>
      </c>
      <c r="E4780" s="22">
        <f t="shared" si="241"/>
        <v>38</v>
      </c>
      <c r="F4780" s="22">
        <f t="shared" si="242"/>
        <v>37.345175040508856</v>
      </c>
      <c r="G4780" s="22">
        <f t="shared" si="243"/>
        <v>22.9</v>
      </c>
      <c r="H4780" s="22">
        <f t="shared" si="244"/>
        <v>22.505381800727704</v>
      </c>
      <c r="I4780" s="22">
        <f t="shared" si="245"/>
        <v>48.1</v>
      </c>
      <c r="J4780" s="22">
        <f t="shared" si="246"/>
        <v>47.271129459170425</v>
      </c>
    </row>
    <row r="4781" spans="1:10" x14ac:dyDescent="0.25">
      <c r="A4781" s="3">
        <f t="shared" si="247"/>
        <v>2040</v>
      </c>
      <c r="B4781" s="3">
        <v>10</v>
      </c>
      <c r="C4781" s="4">
        <v>2</v>
      </c>
      <c r="D4781">
        <f t="shared" si="240"/>
        <v>0.98276314042559476</v>
      </c>
      <c r="E4781" s="22">
        <f t="shared" si="241"/>
        <v>38</v>
      </c>
      <c r="F4781" s="22">
        <f t="shared" si="242"/>
        <v>37.344999336172599</v>
      </c>
      <c r="G4781" s="22">
        <f t="shared" si="243"/>
        <v>22.9</v>
      </c>
      <c r="H4781" s="22">
        <f t="shared" si="244"/>
        <v>22.505275915746118</v>
      </c>
      <c r="I4781" s="22">
        <f t="shared" si="245"/>
        <v>48.1</v>
      </c>
      <c r="J4781" s="22">
        <f t="shared" si="246"/>
        <v>47.27090705447111</v>
      </c>
    </row>
    <row r="4782" spans="1:10" x14ac:dyDescent="0.25">
      <c r="A4782" s="3">
        <f t="shared" si="247"/>
        <v>2040</v>
      </c>
      <c r="B4782" s="3">
        <v>10</v>
      </c>
      <c r="C4782" s="4">
        <v>3</v>
      </c>
      <c r="D4782">
        <f t="shared" si="240"/>
        <v>0.98349696048674051</v>
      </c>
      <c r="E4782" s="22">
        <f t="shared" si="241"/>
        <v>38</v>
      </c>
      <c r="F4782" s="22">
        <f t="shared" si="242"/>
        <v>37.372884498496141</v>
      </c>
      <c r="G4782" s="22">
        <f t="shared" si="243"/>
        <v>22.9</v>
      </c>
      <c r="H4782" s="22">
        <f t="shared" si="244"/>
        <v>22.522080395146357</v>
      </c>
      <c r="I4782" s="22">
        <f t="shared" si="245"/>
        <v>48.1</v>
      </c>
      <c r="J4782" s="22">
        <f t="shared" si="246"/>
        <v>47.306203799412224</v>
      </c>
    </row>
    <row r="4783" spans="1:10" x14ac:dyDescent="0.25">
      <c r="A4783" s="3">
        <f t="shared" si="247"/>
        <v>2040</v>
      </c>
      <c r="B4783" s="3">
        <v>10</v>
      </c>
      <c r="C4783" s="4">
        <v>4</v>
      </c>
      <c r="D4783">
        <f t="shared" si="240"/>
        <v>0.98349865017029481</v>
      </c>
      <c r="E4783" s="22">
        <f t="shared" si="241"/>
        <v>38</v>
      </c>
      <c r="F4783" s="22">
        <f t="shared" si="242"/>
        <v>37.372948706471206</v>
      </c>
      <c r="G4783" s="22">
        <f t="shared" si="243"/>
        <v>22.9</v>
      </c>
      <c r="H4783" s="22">
        <f t="shared" si="244"/>
        <v>22.52211908889975</v>
      </c>
      <c r="I4783" s="22">
        <f t="shared" si="245"/>
        <v>48.1</v>
      </c>
      <c r="J4783" s="22">
        <f t="shared" si="246"/>
        <v>47.306285073191184</v>
      </c>
    </row>
    <row r="4784" spans="1:10" x14ac:dyDescent="0.25">
      <c r="A4784" s="3">
        <f t="shared" si="247"/>
        <v>2040</v>
      </c>
      <c r="B4784" s="3">
        <v>10</v>
      </c>
      <c r="C4784" s="4">
        <v>5</v>
      </c>
      <c r="D4784">
        <f t="shared" si="240"/>
        <v>0.98354558571805484</v>
      </c>
      <c r="E4784" s="22">
        <f t="shared" si="241"/>
        <v>38</v>
      </c>
      <c r="F4784" s="22">
        <f t="shared" si="242"/>
        <v>37.374732257286084</v>
      </c>
      <c r="G4784" s="22">
        <f t="shared" si="243"/>
        <v>22.9</v>
      </c>
      <c r="H4784" s="22">
        <f t="shared" si="244"/>
        <v>22.523193912943455</v>
      </c>
      <c r="I4784" s="22">
        <f t="shared" si="245"/>
        <v>48.1</v>
      </c>
      <c r="J4784" s="22">
        <f t="shared" si="246"/>
        <v>47.308542673038438</v>
      </c>
    </row>
    <row r="4785" spans="1:10" x14ac:dyDescent="0.25">
      <c r="A4785" s="3">
        <f t="shared" si="247"/>
        <v>2040</v>
      </c>
      <c r="B4785" s="3">
        <v>10</v>
      </c>
      <c r="C4785" s="4">
        <v>6</v>
      </c>
      <c r="D4785">
        <f t="shared" si="240"/>
        <v>0.98281357044995021</v>
      </c>
      <c r="E4785" s="22">
        <f t="shared" si="241"/>
        <v>6.4</v>
      </c>
      <c r="F4785" s="22">
        <f t="shared" si="242"/>
        <v>6.2900068508796814</v>
      </c>
      <c r="G4785" s="22">
        <f t="shared" si="243"/>
        <v>4.4000000000000004</v>
      </c>
      <c r="H4785" s="22">
        <f t="shared" si="244"/>
        <v>4.3243797099797812</v>
      </c>
      <c r="I4785" s="22">
        <f t="shared" si="245"/>
        <v>8.4</v>
      </c>
      <c r="J4785" s="22">
        <f t="shared" si="246"/>
        <v>8.2556339917795825</v>
      </c>
    </row>
    <row r="4786" spans="1:10" x14ac:dyDescent="0.25">
      <c r="A4786" s="3">
        <f t="shared" si="247"/>
        <v>2040</v>
      </c>
      <c r="B4786" s="3">
        <v>10</v>
      </c>
      <c r="C4786" s="4">
        <v>7</v>
      </c>
      <c r="D4786">
        <f t="shared" si="240"/>
        <v>0.9827980457416402</v>
      </c>
      <c r="E4786" s="22">
        <f t="shared" si="241"/>
        <v>6.4</v>
      </c>
      <c r="F4786" s="22">
        <f t="shared" si="242"/>
        <v>6.2899074927464973</v>
      </c>
      <c r="G4786" s="22">
        <f t="shared" si="243"/>
        <v>4.4000000000000004</v>
      </c>
      <c r="H4786" s="22">
        <f t="shared" si="244"/>
        <v>4.3243114012632171</v>
      </c>
      <c r="I4786" s="22">
        <f t="shared" si="245"/>
        <v>8.4</v>
      </c>
      <c r="J4786" s="22">
        <f t="shared" si="246"/>
        <v>8.2555035842297784</v>
      </c>
    </row>
    <row r="4787" spans="1:10" x14ac:dyDescent="0.25">
      <c r="A4787" s="3">
        <f t="shared" si="247"/>
        <v>2040</v>
      </c>
      <c r="B4787" s="3">
        <v>10</v>
      </c>
      <c r="C4787" s="4">
        <v>8</v>
      </c>
      <c r="D4787">
        <f t="shared" si="240"/>
        <v>0.9836271308258443</v>
      </c>
      <c r="E4787" s="22">
        <f t="shared" si="241"/>
        <v>1.9</v>
      </c>
      <c r="F4787" s="22">
        <f t="shared" si="242"/>
        <v>1.868891548569104</v>
      </c>
      <c r="G4787" s="22">
        <f t="shared" si="243"/>
        <v>1.3</v>
      </c>
      <c r="H4787" s="22">
        <f t="shared" si="244"/>
        <v>1.2787152700735975</v>
      </c>
      <c r="I4787" s="22">
        <f t="shared" si="245"/>
        <v>2.4</v>
      </c>
      <c r="J4787" s="22">
        <f t="shared" si="246"/>
        <v>2.3607051139820263</v>
      </c>
    </row>
    <row r="4788" spans="1:10" x14ac:dyDescent="0.25">
      <c r="A4788" s="3">
        <f t="shared" si="247"/>
        <v>2040</v>
      </c>
      <c r="B4788" s="3">
        <v>10</v>
      </c>
      <c r="C4788" s="4">
        <v>9</v>
      </c>
      <c r="D4788">
        <f t="shared" si="240"/>
        <v>0.99649119837626765</v>
      </c>
      <c r="E4788" s="22">
        <f t="shared" si="241"/>
        <v>1.9</v>
      </c>
      <c r="F4788" s="22">
        <f t="shared" si="242"/>
        <v>1.8933332769149085</v>
      </c>
      <c r="G4788" s="22">
        <f t="shared" si="243"/>
        <v>1.3</v>
      </c>
      <c r="H4788" s="22">
        <f t="shared" si="244"/>
        <v>1.2954385578891481</v>
      </c>
      <c r="I4788" s="22">
        <f t="shared" si="245"/>
        <v>2.4</v>
      </c>
      <c r="J4788" s="22">
        <f t="shared" si="246"/>
        <v>2.3915788761030421</v>
      </c>
    </row>
    <row r="4789" spans="1:10" x14ac:dyDescent="0.25">
      <c r="A4789" s="3">
        <f t="shared" si="247"/>
        <v>2040</v>
      </c>
      <c r="B4789" s="3">
        <v>10</v>
      </c>
      <c r="C4789" s="4">
        <v>10</v>
      </c>
      <c r="D4789">
        <f t="shared" si="240"/>
        <v>0.99809274155090977</v>
      </c>
      <c r="E4789" s="22">
        <f t="shared" si="241"/>
        <v>1.2</v>
      </c>
      <c r="F4789" s="22">
        <f t="shared" si="242"/>
        <v>1.1977112898610918</v>
      </c>
      <c r="G4789" s="22">
        <f t="shared" si="243"/>
        <v>0.8</v>
      </c>
      <c r="H4789" s="22">
        <f t="shared" si="244"/>
        <v>0.79847419324072788</v>
      </c>
      <c r="I4789" s="22">
        <f t="shared" si="245"/>
        <v>1.6</v>
      </c>
      <c r="J4789" s="22">
        <f t="shared" si="246"/>
        <v>1.5969483864814558</v>
      </c>
    </row>
    <row r="4790" spans="1:10" x14ac:dyDescent="0.25">
      <c r="A4790" s="3">
        <f t="shared" si="247"/>
        <v>2040</v>
      </c>
      <c r="B4790" s="3">
        <v>10</v>
      </c>
      <c r="C4790" s="4">
        <v>11</v>
      </c>
      <c r="D4790">
        <f t="shared" si="240"/>
        <v>0.99773611986535249</v>
      </c>
      <c r="E4790" s="22">
        <f t="shared" si="241"/>
        <v>1.2</v>
      </c>
      <c r="F4790" s="22">
        <f t="shared" si="242"/>
        <v>1.1972833438384229</v>
      </c>
      <c r="G4790" s="22">
        <f t="shared" si="243"/>
        <v>0.8</v>
      </c>
      <c r="H4790" s="22">
        <f t="shared" si="244"/>
        <v>0.79818889589228204</v>
      </c>
      <c r="I4790" s="22">
        <f t="shared" si="245"/>
        <v>1.6</v>
      </c>
      <c r="J4790" s="22">
        <f t="shared" si="246"/>
        <v>1.5963777917845641</v>
      </c>
    </row>
    <row r="4791" spans="1:10" x14ac:dyDescent="0.25">
      <c r="A4791" s="3">
        <f t="shared" si="247"/>
        <v>2040</v>
      </c>
      <c r="B4791" s="3">
        <v>10</v>
      </c>
      <c r="C4791" s="4">
        <v>12</v>
      </c>
      <c r="D4791">
        <f t="shared" si="240"/>
        <v>0.99773838760935762</v>
      </c>
      <c r="E4791" s="22">
        <f t="shared" si="241"/>
        <v>1.2</v>
      </c>
      <c r="F4791" s="22">
        <f t="shared" si="242"/>
        <v>1.1972860651312291</v>
      </c>
      <c r="G4791" s="22">
        <f t="shared" si="243"/>
        <v>0.8</v>
      </c>
      <c r="H4791" s="22">
        <f t="shared" si="244"/>
        <v>0.7981907100874861</v>
      </c>
      <c r="I4791" s="22">
        <f t="shared" si="245"/>
        <v>1.6</v>
      </c>
      <c r="J4791" s="22">
        <f t="shared" si="246"/>
        <v>1.5963814201749722</v>
      </c>
    </row>
    <row r="4792" spans="1:10" x14ac:dyDescent="0.25">
      <c r="A4792" s="3">
        <f t="shared" si="247"/>
        <v>2040</v>
      </c>
      <c r="B4792" s="3">
        <v>10</v>
      </c>
      <c r="C4792" s="4">
        <v>13</v>
      </c>
      <c r="D4792">
        <f t="shared" si="240"/>
        <v>0.99890939547440449</v>
      </c>
      <c r="E4792" s="22">
        <f t="shared" si="241"/>
        <v>1.2</v>
      </c>
      <c r="F4792" s="22">
        <f t="shared" si="242"/>
        <v>1.1986912745692853</v>
      </c>
      <c r="G4792" s="22">
        <f t="shared" si="243"/>
        <v>0.8</v>
      </c>
      <c r="H4792" s="22">
        <f t="shared" si="244"/>
        <v>0.79912751637952362</v>
      </c>
      <c r="I4792" s="22">
        <f t="shared" si="245"/>
        <v>1.6</v>
      </c>
      <c r="J4792" s="22">
        <f t="shared" si="246"/>
        <v>1.5982550327590472</v>
      </c>
    </row>
    <row r="4793" spans="1:10" x14ac:dyDescent="0.25">
      <c r="A4793" s="3">
        <f t="shared" si="247"/>
        <v>2040</v>
      </c>
      <c r="B4793" s="3">
        <v>10</v>
      </c>
      <c r="C4793" s="4">
        <v>14</v>
      </c>
      <c r="D4793">
        <f t="shared" si="240"/>
        <v>0.99987573234565796</v>
      </c>
      <c r="E4793" s="22">
        <f t="shared" si="241"/>
        <v>1.7</v>
      </c>
      <c r="F4793" s="22">
        <f t="shared" si="242"/>
        <v>1.6997887449876186</v>
      </c>
      <c r="G4793" s="22">
        <f t="shared" si="243"/>
        <v>1.1000000000000001</v>
      </c>
      <c r="H4793" s="22">
        <f t="shared" si="244"/>
        <v>1.0998633055802238</v>
      </c>
      <c r="I4793" s="22">
        <f t="shared" si="245"/>
        <v>2.2999999999999998</v>
      </c>
      <c r="J4793" s="22">
        <f t="shared" si="246"/>
        <v>2.2997141843950133</v>
      </c>
    </row>
    <row r="4794" spans="1:10" x14ac:dyDescent="0.25">
      <c r="A4794" s="3">
        <f t="shared" si="247"/>
        <v>2040</v>
      </c>
      <c r="B4794" s="3">
        <v>10</v>
      </c>
      <c r="C4794" s="4">
        <v>15</v>
      </c>
      <c r="D4794">
        <f t="shared" si="240"/>
        <v>0.99987573234565796</v>
      </c>
      <c r="E4794" s="22">
        <f t="shared" si="241"/>
        <v>2.4</v>
      </c>
      <c r="F4794" s="22">
        <f t="shared" si="242"/>
        <v>2.3997017576295789</v>
      </c>
      <c r="G4794" s="22">
        <f t="shared" si="243"/>
        <v>1.6</v>
      </c>
      <c r="H4794" s="22">
        <f t="shared" si="244"/>
        <v>1.5998011717530529</v>
      </c>
      <c r="I4794" s="22">
        <f t="shared" si="245"/>
        <v>3.2</v>
      </c>
      <c r="J4794" s="22">
        <f t="shared" si="246"/>
        <v>3.1996023435061058</v>
      </c>
    </row>
    <row r="4795" spans="1:10" x14ac:dyDescent="0.25">
      <c r="A4795" s="3">
        <f t="shared" si="247"/>
        <v>2040</v>
      </c>
      <c r="B4795" s="3">
        <v>10</v>
      </c>
      <c r="C4795" s="4">
        <v>16</v>
      </c>
      <c r="D4795">
        <f t="shared" si="240"/>
        <v>0.99987573234565796</v>
      </c>
      <c r="E4795" s="22">
        <f t="shared" si="241"/>
        <v>2.4</v>
      </c>
      <c r="F4795" s="22">
        <f t="shared" si="242"/>
        <v>2.3997017576295789</v>
      </c>
      <c r="G4795" s="22">
        <f t="shared" si="243"/>
        <v>1.6</v>
      </c>
      <c r="H4795" s="22">
        <f t="shared" si="244"/>
        <v>1.5998011717530529</v>
      </c>
      <c r="I4795" s="22">
        <f t="shared" si="245"/>
        <v>3.2</v>
      </c>
      <c r="J4795" s="22">
        <f t="shared" si="246"/>
        <v>3.1996023435061058</v>
      </c>
    </row>
    <row r="4796" spans="1:10" x14ac:dyDescent="0.25">
      <c r="A4796" s="3">
        <f t="shared" si="247"/>
        <v>2040</v>
      </c>
      <c r="B4796" s="3">
        <v>10</v>
      </c>
      <c r="C4796" s="4">
        <v>17</v>
      </c>
      <c r="D4796">
        <f t="shared" si="240"/>
        <v>0.99987576736378347</v>
      </c>
      <c r="E4796" s="22">
        <f t="shared" si="241"/>
        <v>2.4</v>
      </c>
      <c r="F4796" s="22">
        <f t="shared" si="242"/>
        <v>2.3997018416730804</v>
      </c>
      <c r="G4796" s="22">
        <f t="shared" si="243"/>
        <v>1.6</v>
      </c>
      <c r="H4796" s="22">
        <f t="shared" si="244"/>
        <v>1.5998012277820537</v>
      </c>
      <c r="I4796" s="22">
        <f t="shared" si="245"/>
        <v>3.2</v>
      </c>
      <c r="J4796" s="22">
        <f t="shared" si="246"/>
        <v>3.1996024555641074</v>
      </c>
    </row>
    <row r="4797" spans="1:10" x14ac:dyDescent="0.25">
      <c r="A4797" s="3">
        <f t="shared" si="247"/>
        <v>2040</v>
      </c>
      <c r="B4797" s="3">
        <v>10</v>
      </c>
      <c r="C4797" s="4">
        <v>18</v>
      </c>
      <c r="D4797">
        <f t="shared" si="240"/>
        <v>0.99987523520709687</v>
      </c>
      <c r="E4797" s="22">
        <f t="shared" si="241"/>
        <v>2.4</v>
      </c>
      <c r="F4797" s="22">
        <f t="shared" si="242"/>
        <v>2.3997005644970324</v>
      </c>
      <c r="G4797" s="22">
        <f t="shared" si="243"/>
        <v>1.6</v>
      </c>
      <c r="H4797" s="22">
        <f t="shared" si="244"/>
        <v>1.5998003763313551</v>
      </c>
      <c r="I4797" s="22">
        <f t="shared" si="245"/>
        <v>3.2</v>
      </c>
      <c r="J4797" s="22">
        <f t="shared" si="246"/>
        <v>3.1996007526627102</v>
      </c>
    </row>
    <row r="4798" spans="1:10" x14ac:dyDescent="0.25">
      <c r="A4798" s="3">
        <f t="shared" si="247"/>
        <v>2040</v>
      </c>
      <c r="B4798" s="3">
        <v>10</v>
      </c>
      <c r="C4798" s="4">
        <v>19</v>
      </c>
      <c r="D4798">
        <f t="shared" si="240"/>
        <v>0.99567369027716135</v>
      </c>
      <c r="E4798" s="22">
        <f t="shared" si="241"/>
        <v>42.1</v>
      </c>
      <c r="F4798" s="22">
        <f t="shared" si="242"/>
        <v>41.917862360668494</v>
      </c>
      <c r="G4798" s="22">
        <f t="shared" si="243"/>
        <v>24.9</v>
      </c>
      <c r="H4798" s="22">
        <f t="shared" si="244"/>
        <v>24.792274887901318</v>
      </c>
      <c r="I4798" s="22">
        <f t="shared" si="245"/>
        <v>52.5</v>
      </c>
      <c r="J4798" s="22">
        <f t="shared" si="246"/>
        <v>52.272868739550972</v>
      </c>
    </row>
    <row r="4799" spans="1:10" x14ac:dyDescent="0.25">
      <c r="A4799" s="3">
        <f t="shared" si="247"/>
        <v>2040</v>
      </c>
      <c r="B4799" s="3">
        <v>10</v>
      </c>
      <c r="C4799" s="4">
        <v>20</v>
      </c>
      <c r="D4799">
        <f t="shared" si="240"/>
        <v>0.9821902641223752</v>
      </c>
      <c r="E4799" s="22">
        <f t="shared" si="241"/>
        <v>43.2</v>
      </c>
      <c r="F4799" s="22">
        <f t="shared" si="242"/>
        <v>42.430619410086614</v>
      </c>
      <c r="G4799" s="22">
        <f t="shared" si="243"/>
        <v>25.4</v>
      </c>
      <c r="H4799" s="22">
        <f t="shared" si="244"/>
        <v>24.94763270870833</v>
      </c>
      <c r="I4799" s="22">
        <f t="shared" si="245"/>
        <v>53.7</v>
      </c>
      <c r="J4799" s="22">
        <f t="shared" si="246"/>
        <v>52.743617183371548</v>
      </c>
    </row>
    <row r="4800" spans="1:10" x14ac:dyDescent="0.25">
      <c r="A4800" s="3">
        <f t="shared" si="247"/>
        <v>2040</v>
      </c>
      <c r="B4800" s="3">
        <v>10</v>
      </c>
      <c r="C4800" s="4">
        <v>21</v>
      </c>
      <c r="D4800">
        <f t="shared" si="240"/>
        <v>0.98133490162370618</v>
      </c>
      <c r="E4800" s="22">
        <f t="shared" si="241"/>
        <v>43.2</v>
      </c>
      <c r="F4800" s="22">
        <f t="shared" si="242"/>
        <v>42.393667750144111</v>
      </c>
      <c r="G4800" s="22">
        <f t="shared" si="243"/>
        <v>25.4</v>
      </c>
      <c r="H4800" s="22">
        <f t="shared" si="244"/>
        <v>24.925906501242135</v>
      </c>
      <c r="I4800" s="22">
        <f t="shared" si="245"/>
        <v>53.7</v>
      </c>
      <c r="J4800" s="22">
        <f t="shared" si="246"/>
        <v>52.697684217193022</v>
      </c>
    </row>
    <row r="4801" spans="1:10" x14ac:dyDescent="0.25">
      <c r="A4801" s="3">
        <f t="shared" si="247"/>
        <v>2040</v>
      </c>
      <c r="B4801" s="3">
        <v>10</v>
      </c>
      <c r="C4801" s="4">
        <v>22</v>
      </c>
      <c r="D4801">
        <f t="shared" si="240"/>
        <v>0.9813299022868166</v>
      </c>
      <c r="E4801" s="22">
        <f t="shared" si="241"/>
        <v>43.2</v>
      </c>
      <c r="F4801" s="22">
        <f t="shared" si="242"/>
        <v>42.393451778790478</v>
      </c>
      <c r="G4801" s="22">
        <f t="shared" si="243"/>
        <v>25.4</v>
      </c>
      <c r="H4801" s="22">
        <f t="shared" si="244"/>
        <v>24.92577951808514</v>
      </c>
      <c r="I4801" s="22">
        <f t="shared" si="245"/>
        <v>53.7</v>
      </c>
      <c r="J4801" s="22">
        <f t="shared" si="246"/>
        <v>52.697415752802051</v>
      </c>
    </row>
    <row r="4802" spans="1:10" x14ac:dyDescent="0.25">
      <c r="A4802" s="3">
        <f t="shared" si="247"/>
        <v>2040</v>
      </c>
      <c r="B4802" s="3">
        <v>10</v>
      </c>
      <c r="C4802" s="4">
        <v>23</v>
      </c>
      <c r="D4802">
        <f t="shared" si="240"/>
        <v>0.98134330266422198</v>
      </c>
      <c r="E4802" s="22">
        <f t="shared" si="241"/>
        <v>42.7</v>
      </c>
      <c r="F4802" s="22">
        <f t="shared" si="242"/>
        <v>41.903359023762285</v>
      </c>
      <c r="G4802" s="22">
        <f t="shared" si="243"/>
        <v>25.2</v>
      </c>
      <c r="H4802" s="22">
        <f t="shared" si="244"/>
        <v>24.729851227138393</v>
      </c>
      <c r="I4802" s="22">
        <f t="shared" si="245"/>
        <v>53.2</v>
      </c>
      <c r="J4802" s="22">
        <f t="shared" si="246"/>
        <v>52.207463701736614</v>
      </c>
    </row>
    <row r="4803" spans="1:10" x14ac:dyDescent="0.25">
      <c r="A4803" s="3">
        <f t="shared" si="247"/>
        <v>2040</v>
      </c>
      <c r="B4803" s="3">
        <v>11</v>
      </c>
      <c r="C4803" s="4">
        <v>0</v>
      </c>
      <c r="D4803">
        <f t="shared" si="240"/>
        <v>0.97795162569026572</v>
      </c>
      <c r="E4803" s="22">
        <f t="shared" si="241"/>
        <v>18.8</v>
      </c>
      <c r="F4803" s="22">
        <f t="shared" si="242"/>
        <v>18.385490562976997</v>
      </c>
      <c r="G4803" s="22">
        <f t="shared" si="243"/>
        <v>10.9</v>
      </c>
      <c r="H4803" s="22">
        <f t="shared" si="244"/>
        <v>10.659672720023897</v>
      </c>
      <c r="I4803" s="22">
        <f t="shared" si="245"/>
        <v>22.5</v>
      </c>
      <c r="J4803" s="22">
        <f t="shared" si="246"/>
        <v>22.00391157803098</v>
      </c>
    </row>
    <row r="4804" spans="1:10" x14ac:dyDescent="0.25">
      <c r="A4804" s="3">
        <f t="shared" si="247"/>
        <v>2040</v>
      </c>
      <c r="B4804" s="3">
        <v>11</v>
      </c>
      <c r="C4804" s="4">
        <v>1</v>
      </c>
      <c r="D4804">
        <f t="shared" si="240"/>
        <v>0.98127717508999879</v>
      </c>
      <c r="E4804" s="22">
        <f t="shared" si="241"/>
        <v>18.8</v>
      </c>
      <c r="F4804" s="22">
        <f t="shared" si="242"/>
        <v>18.448010891691979</v>
      </c>
      <c r="G4804" s="22">
        <f t="shared" si="243"/>
        <v>10.9</v>
      </c>
      <c r="H4804" s="22">
        <f t="shared" si="244"/>
        <v>10.695921208480987</v>
      </c>
      <c r="I4804" s="22">
        <f t="shared" si="245"/>
        <v>22.5</v>
      </c>
      <c r="J4804" s="22">
        <f t="shared" si="246"/>
        <v>22.078736439524974</v>
      </c>
    </row>
    <row r="4805" spans="1:10" x14ac:dyDescent="0.25">
      <c r="A4805" s="3">
        <f t="shared" si="247"/>
        <v>2040</v>
      </c>
      <c r="B4805" s="3">
        <v>11</v>
      </c>
      <c r="C4805" s="4">
        <v>2</v>
      </c>
      <c r="D4805">
        <f t="shared" si="240"/>
        <v>0.98127049623899176</v>
      </c>
      <c r="E4805" s="22">
        <f t="shared" si="241"/>
        <v>18.8</v>
      </c>
      <c r="F4805" s="22">
        <f t="shared" si="242"/>
        <v>18.447885329293047</v>
      </c>
      <c r="G4805" s="22">
        <f t="shared" si="243"/>
        <v>10.9</v>
      </c>
      <c r="H4805" s="22">
        <f t="shared" si="244"/>
        <v>10.695848409005011</v>
      </c>
      <c r="I4805" s="22">
        <f t="shared" si="245"/>
        <v>22.5</v>
      </c>
      <c r="J4805" s="22">
        <f t="shared" si="246"/>
        <v>22.078586165377313</v>
      </c>
    </row>
    <row r="4806" spans="1:10" x14ac:dyDescent="0.25">
      <c r="A4806" s="3">
        <f t="shared" si="247"/>
        <v>2040</v>
      </c>
      <c r="B4806" s="3">
        <v>11</v>
      </c>
      <c r="C4806" s="4">
        <v>3</v>
      </c>
      <c r="D4806">
        <f t="shared" si="240"/>
        <v>0.98126911607015066</v>
      </c>
      <c r="E4806" s="22">
        <f t="shared" si="241"/>
        <v>18.8</v>
      </c>
      <c r="F4806" s="22">
        <f t="shared" si="242"/>
        <v>18.447859382118832</v>
      </c>
      <c r="G4806" s="22">
        <f t="shared" si="243"/>
        <v>10.9</v>
      </c>
      <c r="H4806" s="22">
        <f t="shared" si="244"/>
        <v>10.695833365164642</v>
      </c>
      <c r="I4806" s="22">
        <f t="shared" si="245"/>
        <v>22.5</v>
      </c>
      <c r="J4806" s="22">
        <f t="shared" si="246"/>
        <v>22.078555111578389</v>
      </c>
    </row>
    <row r="4807" spans="1:10" x14ac:dyDescent="0.25">
      <c r="A4807" s="3">
        <f t="shared" si="247"/>
        <v>2040</v>
      </c>
      <c r="B4807" s="3">
        <v>11</v>
      </c>
      <c r="C4807" s="4">
        <v>4</v>
      </c>
      <c r="D4807">
        <f t="shared" si="240"/>
        <v>0.98127300507643389</v>
      </c>
      <c r="E4807" s="22">
        <f t="shared" si="241"/>
        <v>18.8</v>
      </c>
      <c r="F4807" s="22">
        <f t="shared" si="242"/>
        <v>18.447932495436959</v>
      </c>
      <c r="G4807" s="22">
        <f t="shared" si="243"/>
        <v>10.9</v>
      </c>
      <c r="H4807" s="22">
        <f t="shared" si="244"/>
        <v>10.69587575533313</v>
      </c>
      <c r="I4807" s="22">
        <f t="shared" si="245"/>
        <v>22.5</v>
      </c>
      <c r="J4807" s="22">
        <f t="shared" si="246"/>
        <v>22.078642614219763</v>
      </c>
    </row>
    <row r="4808" spans="1:10" x14ac:dyDescent="0.25">
      <c r="A4808" s="3">
        <f t="shared" si="247"/>
        <v>2040</v>
      </c>
      <c r="B4808" s="3">
        <v>11</v>
      </c>
      <c r="C4808" s="4">
        <v>5</v>
      </c>
      <c r="D4808">
        <f t="shared" si="240"/>
        <v>0.98040834495366735</v>
      </c>
      <c r="E4808" s="22">
        <f t="shared" si="241"/>
        <v>18.8</v>
      </c>
      <c r="F4808" s="22">
        <f t="shared" si="242"/>
        <v>18.431676885128947</v>
      </c>
      <c r="G4808" s="22">
        <f t="shared" si="243"/>
        <v>10.9</v>
      </c>
      <c r="H4808" s="22">
        <f t="shared" si="244"/>
        <v>10.686450959994975</v>
      </c>
      <c r="I4808" s="22">
        <f t="shared" si="245"/>
        <v>22.5</v>
      </c>
      <c r="J4808" s="22">
        <f t="shared" si="246"/>
        <v>22.059187761457515</v>
      </c>
    </row>
    <row r="4809" spans="1:10" x14ac:dyDescent="0.25">
      <c r="A4809" s="3">
        <f t="shared" si="247"/>
        <v>2040</v>
      </c>
      <c r="B4809" s="3">
        <v>11</v>
      </c>
      <c r="C4809" s="4">
        <v>6</v>
      </c>
      <c r="D4809">
        <f t="shared" si="240"/>
        <v>0.98039832800151439</v>
      </c>
      <c r="E4809" s="22">
        <f t="shared" si="241"/>
        <v>1.4</v>
      </c>
      <c r="F4809" s="22">
        <f t="shared" si="242"/>
        <v>1.37255765920212</v>
      </c>
      <c r="G4809" s="22">
        <f t="shared" si="243"/>
        <v>1.2</v>
      </c>
      <c r="H4809" s="22">
        <f t="shared" si="244"/>
        <v>1.1764779936018173</v>
      </c>
      <c r="I4809" s="22">
        <f t="shared" si="245"/>
        <v>2.1</v>
      </c>
      <c r="J4809" s="22">
        <f t="shared" si="246"/>
        <v>2.0588364888031805</v>
      </c>
    </row>
    <row r="4810" spans="1:10" x14ac:dyDescent="0.25">
      <c r="A4810" s="3">
        <f t="shared" si="247"/>
        <v>2040</v>
      </c>
      <c r="B4810" s="3">
        <v>11</v>
      </c>
      <c r="C4810" s="4">
        <v>7</v>
      </c>
      <c r="D4810">
        <f t="shared" si="240"/>
        <v>0.98039825963267313</v>
      </c>
      <c r="E4810" s="22">
        <f t="shared" si="241"/>
        <v>0.4</v>
      </c>
      <c r="F4810" s="22">
        <f t="shared" si="242"/>
        <v>0.3921593038530693</v>
      </c>
      <c r="G4810" s="22">
        <f t="shared" si="243"/>
        <v>0.3</v>
      </c>
      <c r="H4810" s="22">
        <f t="shared" si="244"/>
        <v>0.29411947788980192</v>
      </c>
      <c r="I4810" s="22">
        <f t="shared" si="245"/>
        <v>0.6</v>
      </c>
      <c r="J4810" s="22">
        <f t="shared" si="246"/>
        <v>0.58823895577960383</v>
      </c>
    </row>
    <row r="4811" spans="1:10" x14ac:dyDescent="0.25">
      <c r="A4811" s="3">
        <f t="shared" si="247"/>
        <v>2040</v>
      </c>
      <c r="B4811" s="3">
        <v>11</v>
      </c>
      <c r="C4811" s="4">
        <v>8</v>
      </c>
      <c r="D4811">
        <f t="shared" si="240"/>
        <v>0.98844554443337507</v>
      </c>
      <c r="E4811" s="22">
        <f t="shared" si="241"/>
        <v>0.4</v>
      </c>
      <c r="F4811" s="22">
        <f t="shared" si="242"/>
        <v>0.39537821777335003</v>
      </c>
      <c r="G4811" s="22">
        <f t="shared" si="243"/>
        <v>0.3</v>
      </c>
      <c r="H4811" s="22">
        <f t="shared" si="244"/>
        <v>0.29653366333001252</v>
      </c>
      <c r="I4811" s="22">
        <f t="shared" si="245"/>
        <v>0.6</v>
      </c>
      <c r="J4811" s="22">
        <f t="shared" si="246"/>
        <v>0.59306732666002504</v>
      </c>
    </row>
    <row r="4812" spans="1:10" x14ac:dyDescent="0.25">
      <c r="A4812" s="3">
        <f t="shared" si="247"/>
        <v>2040</v>
      </c>
      <c r="B4812" s="3">
        <v>11</v>
      </c>
      <c r="C4812" s="4">
        <v>9</v>
      </c>
      <c r="D4812">
        <f t="shared" si="240"/>
        <v>0.99962606837606838</v>
      </c>
      <c r="E4812" s="22">
        <f t="shared" si="241"/>
        <v>0.2</v>
      </c>
      <c r="F4812" s="22">
        <f t="shared" si="242"/>
        <v>0.19992521367521368</v>
      </c>
      <c r="G4812" s="22">
        <f t="shared" si="243"/>
        <v>0.2</v>
      </c>
      <c r="H4812" s="22">
        <f t="shared" si="244"/>
        <v>0.19992521367521368</v>
      </c>
      <c r="I4812" s="22">
        <f t="shared" si="245"/>
        <v>0.3</v>
      </c>
      <c r="J4812" s="22">
        <f t="shared" si="246"/>
        <v>0.29988782051282048</v>
      </c>
    </row>
    <row r="4813" spans="1:10" x14ac:dyDescent="0.25">
      <c r="A4813" s="3">
        <f t="shared" si="247"/>
        <v>2040</v>
      </c>
      <c r="B4813" s="3">
        <v>11</v>
      </c>
      <c r="C4813" s="4">
        <v>10</v>
      </c>
      <c r="D4813">
        <f t="shared" si="240"/>
        <v>0.99962599345488556</v>
      </c>
      <c r="E4813" s="22">
        <f t="shared" si="241"/>
        <v>0.2</v>
      </c>
      <c r="F4813" s="22">
        <f t="shared" si="242"/>
        <v>0.19992519869097714</v>
      </c>
      <c r="G4813" s="22">
        <f t="shared" si="243"/>
        <v>0.2</v>
      </c>
      <c r="H4813" s="22">
        <f t="shared" si="244"/>
        <v>0.19992519869097714</v>
      </c>
      <c r="I4813" s="22">
        <f t="shared" si="245"/>
        <v>0.3</v>
      </c>
      <c r="J4813" s="22">
        <f t="shared" si="246"/>
        <v>0.29988779803646565</v>
      </c>
    </row>
    <row r="4814" spans="1:10" x14ac:dyDescent="0.25">
      <c r="A4814" s="3">
        <f t="shared" si="247"/>
        <v>2040</v>
      </c>
      <c r="B4814" s="3">
        <v>11</v>
      </c>
      <c r="C4814" s="4">
        <v>11</v>
      </c>
      <c r="D4814">
        <f t="shared" si="240"/>
        <v>0.99962962962962953</v>
      </c>
      <c r="E4814" s="22">
        <f t="shared" si="241"/>
        <v>0</v>
      </c>
      <c r="F4814" s="22">
        <f t="shared" si="242"/>
        <v>0</v>
      </c>
      <c r="G4814" s="22">
        <f t="shared" si="243"/>
        <v>0</v>
      </c>
      <c r="H4814" s="22">
        <f t="shared" si="244"/>
        <v>0</v>
      </c>
      <c r="I4814" s="22">
        <f t="shared" si="245"/>
        <v>0.1</v>
      </c>
      <c r="J4814" s="22">
        <f t="shared" si="246"/>
        <v>9.9962962962962962E-2</v>
      </c>
    </row>
    <row r="4815" spans="1:10" x14ac:dyDescent="0.25">
      <c r="A4815" s="3">
        <f t="shared" si="247"/>
        <v>2040</v>
      </c>
      <c r="B4815" s="3">
        <v>11</v>
      </c>
      <c r="C4815" s="4">
        <v>12</v>
      </c>
      <c r="D4815">
        <f t="shared" si="240"/>
        <v>0.99962534789124391</v>
      </c>
      <c r="E4815" s="22">
        <f t="shared" si="241"/>
        <v>0</v>
      </c>
      <c r="F4815" s="22">
        <f t="shared" si="242"/>
        <v>0</v>
      </c>
      <c r="G4815" s="22">
        <f t="shared" si="243"/>
        <v>0</v>
      </c>
      <c r="H4815" s="22">
        <f t="shared" si="244"/>
        <v>0</v>
      </c>
      <c r="I4815" s="22">
        <f t="shared" si="245"/>
        <v>0</v>
      </c>
      <c r="J4815" s="22">
        <f t="shared" si="246"/>
        <v>0</v>
      </c>
    </row>
    <row r="4816" spans="1:10" x14ac:dyDescent="0.25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2">
        <f t="shared" si="241"/>
        <v>0</v>
      </c>
      <c r="F4816" s="22">
        <f t="shared" si="242"/>
        <v>0</v>
      </c>
      <c r="G4816" s="22">
        <f t="shared" si="243"/>
        <v>0</v>
      </c>
      <c r="H4816" s="22">
        <f t="shared" si="244"/>
        <v>0</v>
      </c>
      <c r="I4816" s="22">
        <f t="shared" si="245"/>
        <v>0</v>
      </c>
      <c r="J4816" s="22">
        <f t="shared" si="246"/>
        <v>0</v>
      </c>
    </row>
    <row r="4817" spans="1:10" x14ac:dyDescent="0.25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2">
        <f t="shared" si="241"/>
        <v>0</v>
      </c>
      <c r="F4817" s="22">
        <f t="shared" si="242"/>
        <v>0</v>
      </c>
      <c r="G4817" s="22">
        <f t="shared" si="243"/>
        <v>0</v>
      </c>
      <c r="H4817" s="22">
        <f t="shared" si="244"/>
        <v>0</v>
      </c>
      <c r="I4817" s="22">
        <f t="shared" si="245"/>
        <v>0</v>
      </c>
      <c r="J4817" s="22">
        <f t="shared" si="246"/>
        <v>0</v>
      </c>
    </row>
    <row r="4818" spans="1:10" x14ac:dyDescent="0.25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2">
        <f t="shared" si="241"/>
        <v>0</v>
      </c>
      <c r="F4818" s="22">
        <f t="shared" si="242"/>
        <v>0</v>
      </c>
      <c r="G4818" s="22">
        <f t="shared" si="243"/>
        <v>0</v>
      </c>
      <c r="H4818" s="22">
        <f t="shared" si="244"/>
        <v>0</v>
      </c>
      <c r="I4818" s="22">
        <f t="shared" si="245"/>
        <v>0</v>
      </c>
      <c r="J4818" s="22">
        <f t="shared" si="246"/>
        <v>0</v>
      </c>
    </row>
    <row r="4819" spans="1:10" x14ac:dyDescent="0.25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2">
        <f t="shared" si="241"/>
        <v>0</v>
      </c>
      <c r="F4819" s="22">
        <f t="shared" si="242"/>
        <v>0</v>
      </c>
      <c r="G4819" s="22">
        <f t="shared" si="243"/>
        <v>0</v>
      </c>
      <c r="H4819" s="22">
        <f t="shared" si="244"/>
        <v>0</v>
      </c>
      <c r="I4819" s="22">
        <f t="shared" si="245"/>
        <v>0</v>
      </c>
      <c r="J4819" s="22">
        <f t="shared" si="246"/>
        <v>0</v>
      </c>
    </row>
    <row r="4820" spans="1:10" x14ac:dyDescent="0.25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2">
        <f t="shared" ref="E4820:E4883" si="249">$E4532</f>
        <v>0</v>
      </c>
      <c r="F4820" s="22">
        <f t="shared" ref="F4820:F4883" si="250">$F4532</f>
        <v>0</v>
      </c>
      <c r="G4820" s="22">
        <f t="shared" ref="G4820:G4883" si="251">$G4532</f>
        <v>0</v>
      </c>
      <c r="H4820" s="22">
        <f t="shared" ref="H4820:H4883" si="252">$H4532</f>
        <v>0</v>
      </c>
      <c r="I4820" s="22">
        <f t="shared" ref="I4820:I4883" si="253">$I4532</f>
        <v>0.1</v>
      </c>
      <c r="J4820" s="22">
        <f t="shared" ref="J4820:J4883" si="254">$J4532</f>
        <v>0.1</v>
      </c>
    </row>
    <row r="4821" spans="1:10" x14ac:dyDescent="0.25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2">
        <f t="shared" si="249"/>
        <v>0</v>
      </c>
      <c r="F4821" s="22">
        <f t="shared" si="250"/>
        <v>0</v>
      </c>
      <c r="G4821" s="22">
        <f t="shared" si="251"/>
        <v>0</v>
      </c>
      <c r="H4821" s="22">
        <f t="shared" si="252"/>
        <v>0</v>
      </c>
      <c r="I4821" s="22">
        <f t="shared" si="253"/>
        <v>0.1</v>
      </c>
      <c r="J4821" s="22">
        <f t="shared" si="254"/>
        <v>0.1</v>
      </c>
    </row>
    <row r="4822" spans="1:10" x14ac:dyDescent="0.25">
      <c r="A4822" s="3">
        <f t="shared" si="255"/>
        <v>2040</v>
      </c>
      <c r="B4822" s="3">
        <v>11</v>
      </c>
      <c r="C4822" s="4">
        <v>19</v>
      </c>
      <c r="D4822">
        <f t="shared" si="248"/>
        <v>0.99930418176909763</v>
      </c>
      <c r="E4822" s="22">
        <f t="shared" si="249"/>
        <v>22.7</v>
      </c>
      <c r="F4822" s="22">
        <f t="shared" si="250"/>
        <v>22.684204926158515</v>
      </c>
      <c r="G4822" s="22">
        <f t="shared" si="251"/>
        <v>13.1</v>
      </c>
      <c r="H4822" s="22">
        <f t="shared" si="252"/>
        <v>13.090884781175179</v>
      </c>
      <c r="I4822" s="22">
        <f t="shared" si="253"/>
        <v>27.8</v>
      </c>
      <c r="J4822" s="22">
        <f t="shared" si="254"/>
        <v>27.780656253180915</v>
      </c>
    </row>
    <row r="4823" spans="1:10" x14ac:dyDescent="0.25">
      <c r="A4823" s="3">
        <f t="shared" si="255"/>
        <v>2040</v>
      </c>
      <c r="B4823" s="3">
        <v>11</v>
      </c>
      <c r="C4823" s="4">
        <v>20</v>
      </c>
      <c r="D4823">
        <f t="shared" si="248"/>
        <v>0.98180630790938583</v>
      </c>
      <c r="E4823" s="22">
        <f t="shared" si="249"/>
        <v>24.1</v>
      </c>
      <c r="F4823" s="22">
        <f t="shared" si="250"/>
        <v>23.6615320206162</v>
      </c>
      <c r="G4823" s="22">
        <f t="shared" si="251"/>
        <v>13.9</v>
      </c>
      <c r="H4823" s="22">
        <f t="shared" si="252"/>
        <v>13.647107679940463</v>
      </c>
      <c r="I4823" s="22">
        <f t="shared" si="253"/>
        <v>29.7</v>
      </c>
      <c r="J4823" s="22">
        <f t="shared" si="254"/>
        <v>29.159647344908759</v>
      </c>
    </row>
    <row r="4824" spans="1:10" x14ac:dyDescent="0.25">
      <c r="A4824" s="3">
        <f t="shared" si="255"/>
        <v>2040</v>
      </c>
      <c r="B4824" s="3">
        <v>11</v>
      </c>
      <c r="C4824" s="4">
        <v>21</v>
      </c>
      <c r="D4824">
        <f t="shared" si="248"/>
        <v>0.97831776935042103</v>
      </c>
      <c r="E4824" s="22">
        <f t="shared" si="249"/>
        <v>24.1</v>
      </c>
      <c r="F4824" s="22">
        <f t="shared" si="250"/>
        <v>23.577458241345148</v>
      </c>
      <c r="G4824" s="22">
        <f t="shared" si="251"/>
        <v>13.9</v>
      </c>
      <c r="H4824" s="22">
        <f t="shared" si="252"/>
        <v>13.598616993970852</v>
      </c>
      <c r="I4824" s="22">
        <f t="shared" si="253"/>
        <v>29.7</v>
      </c>
      <c r="J4824" s="22">
        <f t="shared" si="254"/>
        <v>29.056037749707503</v>
      </c>
    </row>
    <row r="4825" spans="1:10" x14ac:dyDescent="0.25">
      <c r="A4825" s="3">
        <f t="shared" si="255"/>
        <v>2040</v>
      </c>
      <c r="B4825" s="3">
        <v>11</v>
      </c>
      <c r="C4825" s="4">
        <v>22</v>
      </c>
      <c r="D4825">
        <f t="shared" si="248"/>
        <v>0.97832459132390193</v>
      </c>
      <c r="E4825" s="22">
        <f t="shared" si="249"/>
        <v>24.1</v>
      </c>
      <c r="F4825" s="22">
        <f t="shared" si="250"/>
        <v>23.577622650906036</v>
      </c>
      <c r="G4825" s="22">
        <f t="shared" si="251"/>
        <v>13.9</v>
      </c>
      <c r="H4825" s="22">
        <f t="shared" si="252"/>
        <v>13.598711819402237</v>
      </c>
      <c r="I4825" s="22">
        <f t="shared" si="253"/>
        <v>29.7</v>
      </c>
      <c r="J4825" s="22">
        <f t="shared" si="254"/>
        <v>29.056240362319887</v>
      </c>
    </row>
    <row r="4826" spans="1:10" x14ac:dyDescent="0.25">
      <c r="A4826" s="3">
        <f t="shared" si="255"/>
        <v>2040</v>
      </c>
      <c r="B4826" s="3">
        <v>11</v>
      </c>
      <c r="C4826" s="4">
        <v>23</v>
      </c>
      <c r="D4826">
        <f t="shared" si="248"/>
        <v>0.97832970241287887</v>
      </c>
      <c r="E4826" s="22">
        <f t="shared" si="249"/>
        <v>23.2</v>
      </c>
      <c r="F4826" s="22">
        <f t="shared" si="250"/>
        <v>22.69724909597879</v>
      </c>
      <c r="G4826" s="22">
        <f t="shared" si="251"/>
        <v>13.4</v>
      </c>
      <c r="H4826" s="22">
        <f t="shared" si="252"/>
        <v>13.109618012332577</v>
      </c>
      <c r="I4826" s="22">
        <f t="shared" si="253"/>
        <v>28.5</v>
      </c>
      <c r="J4826" s="22">
        <f t="shared" si="254"/>
        <v>27.882396518767049</v>
      </c>
    </row>
    <row r="4827" spans="1:10" x14ac:dyDescent="0.25">
      <c r="A4827" s="3">
        <f t="shared" si="255"/>
        <v>2040</v>
      </c>
      <c r="B4827" s="3">
        <v>12</v>
      </c>
      <c r="C4827" s="4">
        <v>0</v>
      </c>
      <c r="D4827">
        <f t="shared" si="248"/>
        <v>0.98221331788302935</v>
      </c>
      <c r="E4827" s="22">
        <f t="shared" si="249"/>
        <v>19.2</v>
      </c>
      <c r="F4827" s="22">
        <f t="shared" si="250"/>
        <v>18.858495703354162</v>
      </c>
      <c r="G4827" s="22">
        <f t="shared" si="251"/>
        <v>11.4</v>
      </c>
      <c r="H4827" s="22">
        <f t="shared" si="252"/>
        <v>11.197231823866534</v>
      </c>
      <c r="I4827" s="22">
        <f t="shared" si="253"/>
        <v>24.2</v>
      </c>
      <c r="J4827" s="22">
        <f t="shared" si="254"/>
        <v>23.769562292769308</v>
      </c>
    </row>
    <row r="4828" spans="1:10" x14ac:dyDescent="0.25">
      <c r="A4828" s="3">
        <f t="shared" si="255"/>
        <v>2040</v>
      </c>
      <c r="B4828" s="3">
        <v>12</v>
      </c>
      <c r="C4828" s="4">
        <v>1</v>
      </c>
      <c r="D4828">
        <f t="shared" si="248"/>
        <v>0.98314683961168592</v>
      </c>
      <c r="E4828" s="22">
        <f t="shared" si="249"/>
        <v>16.2</v>
      </c>
      <c r="F4828" s="22">
        <f t="shared" si="250"/>
        <v>15.926978801709311</v>
      </c>
      <c r="G4828" s="22">
        <f t="shared" si="251"/>
        <v>9.9</v>
      </c>
      <c r="H4828" s="22">
        <f t="shared" si="252"/>
        <v>9.7331537121556906</v>
      </c>
      <c r="I4828" s="22">
        <f t="shared" si="253"/>
        <v>19.8</v>
      </c>
      <c r="J4828" s="22">
        <f t="shared" si="254"/>
        <v>19.466307424311381</v>
      </c>
    </row>
    <row r="4829" spans="1:10" x14ac:dyDescent="0.25">
      <c r="A4829" s="3">
        <f t="shared" si="255"/>
        <v>2040</v>
      </c>
      <c r="B4829" s="3">
        <v>12</v>
      </c>
      <c r="C4829" s="4">
        <v>2</v>
      </c>
      <c r="D4829">
        <f t="shared" si="248"/>
        <v>0.98314109027005181</v>
      </c>
      <c r="E4829" s="22">
        <f t="shared" si="249"/>
        <v>16.2</v>
      </c>
      <c r="F4829" s="22">
        <f t="shared" si="250"/>
        <v>15.926885662374838</v>
      </c>
      <c r="G4829" s="22">
        <f t="shared" si="251"/>
        <v>9.9</v>
      </c>
      <c r="H4829" s="22">
        <f t="shared" si="252"/>
        <v>9.7330967936735124</v>
      </c>
      <c r="I4829" s="22">
        <f t="shared" si="253"/>
        <v>19.8</v>
      </c>
      <c r="J4829" s="22">
        <f t="shared" si="254"/>
        <v>19.466193587347025</v>
      </c>
    </row>
    <row r="4830" spans="1:10" x14ac:dyDescent="0.25">
      <c r="A4830" s="3">
        <f t="shared" si="255"/>
        <v>2040</v>
      </c>
      <c r="B4830" s="3">
        <v>12</v>
      </c>
      <c r="C4830" s="4">
        <v>3</v>
      </c>
      <c r="D4830">
        <f t="shared" si="248"/>
        <v>0.98314004930816801</v>
      </c>
      <c r="E4830" s="22">
        <f t="shared" si="249"/>
        <v>16.2</v>
      </c>
      <c r="F4830" s="22">
        <f t="shared" si="250"/>
        <v>15.926868798792322</v>
      </c>
      <c r="G4830" s="22">
        <f t="shared" si="251"/>
        <v>9.9</v>
      </c>
      <c r="H4830" s="22">
        <f t="shared" si="252"/>
        <v>9.7330864881508639</v>
      </c>
      <c r="I4830" s="22">
        <f t="shared" si="253"/>
        <v>19.8</v>
      </c>
      <c r="J4830" s="22">
        <f t="shared" si="254"/>
        <v>19.466172976301728</v>
      </c>
    </row>
    <row r="4831" spans="1:10" x14ac:dyDescent="0.25">
      <c r="A4831" s="3">
        <f t="shared" si="255"/>
        <v>2040</v>
      </c>
      <c r="B4831" s="3">
        <v>12</v>
      </c>
      <c r="C4831" s="4">
        <v>4</v>
      </c>
      <c r="D4831">
        <f t="shared" si="248"/>
        <v>0.98314477624949637</v>
      </c>
      <c r="E4831" s="22">
        <f t="shared" si="249"/>
        <v>16.2</v>
      </c>
      <c r="F4831" s="22">
        <f t="shared" si="250"/>
        <v>15.926945375241841</v>
      </c>
      <c r="G4831" s="22">
        <f t="shared" si="251"/>
        <v>9.9</v>
      </c>
      <c r="H4831" s="22">
        <f t="shared" si="252"/>
        <v>9.7331332848700143</v>
      </c>
      <c r="I4831" s="22">
        <f t="shared" si="253"/>
        <v>19.8</v>
      </c>
      <c r="J4831" s="22">
        <f t="shared" si="254"/>
        <v>19.466266569740029</v>
      </c>
    </row>
    <row r="4832" spans="1:10" x14ac:dyDescent="0.25">
      <c r="A4832" s="3">
        <f t="shared" si="255"/>
        <v>2040</v>
      </c>
      <c r="B4832" s="3">
        <v>12</v>
      </c>
      <c r="C4832" s="4">
        <v>5</v>
      </c>
      <c r="D4832">
        <f t="shared" si="248"/>
        <v>0.9831433035027346</v>
      </c>
      <c r="E4832" s="22">
        <f t="shared" si="249"/>
        <v>16.2</v>
      </c>
      <c r="F4832" s="22">
        <f t="shared" si="250"/>
        <v>15.926921516744299</v>
      </c>
      <c r="G4832" s="22">
        <f t="shared" si="251"/>
        <v>9.9</v>
      </c>
      <c r="H4832" s="22">
        <f t="shared" si="252"/>
        <v>9.7331187046770733</v>
      </c>
      <c r="I4832" s="22">
        <f t="shared" si="253"/>
        <v>19.8</v>
      </c>
      <c r="J4832" s="22">
        <f t="shared" si="254"/>
        <v>19.466237409354147</v>
      </c>
    </row>
    <row r="4833" spans="1:10" x14ac:dyDescent="0.25">
      <c r="A4833" s="3">
        <f t="shared" si="255"/>
        <v>2040</v>
      </c>
      <c r="B4833" s="3">
        <v>12</v>
      </c>
      <c r="C4833" s="4">
        <v>6</v>
      </c>
      <c r="D4833">
        <f t="shared" si="248"/>
        <v>0.98314024457703408</v>
      </c>
      <c r="E4833" s="22">
        <f t="shared" si="249"/>
        <v>0.2</v>
      </c>
      <c r="F4833" s="22">
        <f t="shared" si="250"/>
        <v>0.19662804891540683</v>
      </c>
      <c r="G4833" s="22">
        <f t="shared" si="251"/>
        <v>0</v>
      </c>
      <c r="H4833" s="22">
        <f t="shared" si="252"/>
        <v>0</v>
      </c>
      <c r="I4833" s="22">
        <f t="shared" si="253"/>
        <v>0.1</v>
      </c>
      <c r="J4833" s="22">
        <f t="shared" si="254"/>
        <v>9.8314024457703417E-2</v>
      </c>
    </row>
    <row r="4834" spans="1:10" x14ac:dyDescent="0.25">
      <c r="A4834" s="3">
        <f t="shared" si="255"/>
        <v>2040</v>
      </c>
      <c r="B4834" s="3">
        <v>12</v>
      </c>
      <c r="C4834" s="4">
        <v>7</v>
      </c>
      <c r="D4834">
        <f t="shared" si="248"/>
        <v>0.98314959599974439</v>
      </c>
      <c r="E4834" s="22">
        <f t="shared" si="249"/>
        <v>0.2</v>
      </c>
      <c r="F4834" s="22">
        <f t="shared" si="250"/>
        <v>0.19662991919994888</v>
      </c>
      <c r="G4834" s="22">
        <f t="shared" si="251"/>
        <v>0</v>
      </c>
      <c r="H4834" s="22">
        <f t="shared" si="252"/>
        <v>0</v>
      </c>
      <c r="I4834" s="22">
        <f t="shared" si="253"/>
        <v>0.1</v>
      </c>
      <c r="J4834" s="22">
        <f t="shared" si="254"/>
        <v>9.8314959599974439E-2</v>
      </c>
    </row>
    <row r="4835" spans="1:10" x14ac:dyDescent="0.25">
      <c r="A4835" s="3">
        <f t="shared" si="255"/>
        <v>2040</v>
      </c>
      <c r="B4835" s="3">
        <v>12</v>
      </c>
      <c r="C4835" s="4">
        <v>8</v>
      </c>
      <c r="D4835">
        <f t="shared" si="248"/>
        <v>0.98752157237663918</v>
      </c>
      <c r="E4835" s="22">
        <f t="shared" si="249"/>
        <v>0.1</v>
      </c>
      <c r="F4835" s="22">
        <f t="shared" si="250"/>
        <v>9.8752157237663923E-2</v>
      </c>
      <c r="G4835" s="22">
        <f t="shared" si="251"/>
        <v>0</v>
      </c>
      <c r="H4835" s="22">
        <f t="shared" si="252"/>
        <v>0</v>
      </c>
      <c r="I4835" s="22">
        <f t="shared" si="253"/>
        <v>0</v>
      </c>
      <c r="J4835" s="22">
        <f t="shared" si="254"/>
        <v>0</v>
      </c>
    </row>
    <row r="4836" spans="1:10" x14ac:dyDescent="0.25">
      <c r="A4836" s="3">
        <f t="shared" si="255"/>
        <v>2040</v>
      </c>
      <c r="B4836" s="3">
        <v>12</v>
      </c>
      <c r="C4836" s="4">
        <v>9</v>
      </c>
      <c r="D4836">
        <f t="shared" si="248"/>
        <v>0.9997289561910776</v>
      </c>
      <c r="E4836" s="22">
        <f t="shared" si="249"/>
        <v>0</v>
      </c>
      <c r="F4836" s="22">
        <f t="shared" si="250"/>
        <v>0</v>
      </c>
      <c r="G4836" s="22">
        <f t="shared" si="251"/>
        <v>0</v>
      </c>
      <c r="H4836" s="22">
        <f t="shared" si="252"/>
        <v>0</v>
      </c>
      <c r="I4836" s="22">
        <f t="shared" si="253"/>
        <v>0</v>
      </c>
      <c r="J4836" s="22">
        <f t="shared" si="254"/>
        <v>0</v>
      </c>
    </row>
    <row r="4837" spans="1:10" x14ac:dyDescent="0.25">
      <c r="A4837" s="3">
        <f t="shared" si="255"/>
        <v>2040</v>
      </c>
      <c r="B4837" s="3">
        <v>12</v>
      </c>
      <c r="C4837" s="4">
        <v>10</v>
      </c>
      <c r="D4837">
        <f t="shared" si="248"/>
        <v>0.99925340473186941</v>
      </c>
      <c r="E4837" s="22">
        <f t="shared" si="249"/>
        <v>0</v>
      </c>
      <c r="F4837" s="22">
        <f t="shared" si="250"/>
        <v>0</v>
      </c>
      <c r="G4837" s="22">
        <f t="shared" si="251"/>
        <v>0</v>
      </c>
      <c r="H4837" s="22">
        <f t="shared" si="252"/>
        <v>0</v>
      </c>
      <c r="I4837" s="22">
        <f t="shared" si="253"/>
        <v>0</v>
      </c>
      <c r="J4837" s="22">
        <f t="shared" si="254"/>
        <v>0</v>
      </c>
    </row>
    <row r="4838" spans="1:10" x14ac:dyDescent="0.25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2">
        <f t="shared" si="249"/>
        <v>0</v>
      </c>
      <c r="F4838" s="22">
        <f t="shared" si="250"/>
        <v>0</v>
      </c>
      <c r="G4838" s="22">
        <f t="shared" si="251"/>
        <v>0</v>
      </c>
      <c r="H4838" s="22">
        <f t="shared" si="252"/>
        <v>0</v>
      </c>
      <c r="I4838" s="22">
        <f t="shared" si="253"/>
        <v>0</v>
      </c>
      <c r="J4838" s="22">
        <f t="shared" si="254"/>
        <v>0</v>
      </c>
    </row>
    <row r="4839" spans="1:10" x14ac:dyDescent="0.25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2">
        <f t="shared" si="249"/>
        <v>0</v>
      </c>
      <c r="F4839" s="22">
        <f t="shared" si="250"/>
        <v>0</v>
      </c>
      <c r="G4839" s="22">
        <f t="shared" si="251"/>
        <v>0</v>
      </c>
      <c r="H4839" s="22">
        <f t="shared" si="252"/>
        <v>0</v>
      </c>
      <c r="I4839" s="22">
        <f t="shared" si="253"/>
        <v>0</v>
      </c>
      <c r="J4839" s="22">
        <f t="shared" si="254"/>
        <v>0</v>
      </c>
    </row>
    <row r="4840" spans="1:10" x14ac:dyDescent="0.25">
      <c r="A4840" s="3">
        <f t="shared" si="255"/>
        <v>2040</v>
      </c>
      <c r="B4840" s="3">
        <v>12</v>
      </c>
      <c r="C4840" s="4">
        <v>13</v>
      </c>
      <c r="D4840">
        <f t="shared" si="248"/>
        <v>1</v>
      </c>
      <c r="E4840" s="22">
        <f t="shared" si="249"/>
        <v>0</v>
      </c>
      <c r="F4840" s="22">
        <f t="shared" si="250"/>
        <v>0</v>
      </c>
      <c r="G4840" s="22">
        <f t="shared" si="251"/>
        <v>0</v>
      </c>
      <c r="H4840" s="22">
        <f t="shared" si="252"/>
        <v>0</v>
      </c>
      <c r="I4840" s="22">
        <f t="shared" si="253"/>
        <v>0</v>
      </c>
      <c r="J4840" s="22">
        <f t="shared" si="254"/>
        <v>0</v>
      </c>
    </row>
    <row r="4841" spans="1:10" x14ac:dyDescent="0.25">
      <c r="A4841" s="3">
        <f t="shared" si="255"/>
        <v>2040</v>
      </c>
      <c r="B4841" s="3">
        <v>12</v>
      </c>
      <c r="C4841" s="4">
        <v>14</v>
      </c>
      <c r="D4841">
        <f t="shared" si="248"/>
        <v>1</v>
      </c>
      <c r="E4841" s="22">
        <f t="shared" si="249"/>
        <v>0</v>
      </c>
      <c r="F4841" s="22">
        <f t="shared" si="250"/>
        <v>0</v>
      </c>
      <c r="G4841" s="22">
        <f t="shared" si="251"/>
        <v>0</v>
      </c>
      <c r="H4841" s="22">
        <f t="shared" si="252"/>
        <v>0</v>
      </c>
      <c r="I4841" s="22">
        <f t="shared" si="253"/>
        <v>0</v>
      </c>
      <c r="J4841" s="22">
        <f t="shared" si="254"/>
        <v>0</v>
      </c>
    </row>
    <row r="4842" spans="1:10" x14ac:dyDescent="0.25">
      <c r="A4842" s="3">
        <f t="shared" si="255"/>
        <v>2040</v>
      </c>
      <c r="B4842" s="3">
        <v>12</v>
      </c>
      <c r="C4842" s="4">
        <v>15</v>
      </c>
      <c r="D4842">
        <f t="shared" si="248"/>
        <v>1</v>
      </c>
      <c r="E4842" s="22">
        <f t="shared" si="249"/>
        <v>0</v>
      </c>
      <c r="F4842" s="22">
        <f t="shared" si="250"/>
        <v>0</v>
      </c>
      <c r="G4842" s="22">
        <f t="shared" si="251"/>
        <v>0</v>
      </c>
      <c r="H4842" s="22">
        <f t="shared" si="252"/>
        <v>0</v>
      </c>
      <c r="I4842" s="22">
        <f t="shared" si="253"/>
        <v>0</v>
      </c>
      <c r="J4842" s="22">
        <f t="shared" si="254"/>
        <v>0</v>
      </c>
    </row>
    <row r="4843" spans="1:10" x14ac:dyDescent="0.25">
      <c r="A4843" s="3">
        <f t="shared" si="255"/>
        <v>2040</v>
      </c>
      <c r="B4843" s="3">
        <v>12</v>
      </c>
      <c r="C4843" s="4">
        <v>16</v>
      </c>
      <c r="D4843">
        <f t="shared" si="248"/>
        <v>1</v>
      </c>
      <c r="E4843" s="22">
        <f t="shared" si="249"/>
        <v>0</v>
      </c>
      <c r="F4843" s="22">
        <f t="shared" si="250"/>
        <v>0</v>
      </c>
      <c r="G4843" s="22">
        <f t="shared" si="251"/>
        <v>0</v>
      </c>
      <c r="H4843" s="22">
        <f t="shared" si="252"/>
        <v>0</v>
      </c>
      <c r="I4843" s="22">
        <f t="shared" si="253"/>
        <v>0</v>
      </c>
      <c r="J4843" s="22">
        <f t="shared" si="254"/>
        <v>0</v>
      </c>
    </row>
    <row r="4844" spans="1:10" x14ac:dyDescent="0.25">
      <c r="A4844" s="3">
        <f t="shared" si="255"/>
        <v>2040</v>
      </c>
      <c r="B4844" s="3">
        <v>12</v>
      </c>
      <c r="C4844" s="4">
        <v>17</v>
      </c>
      <c r="D4844">
        <f t="shared" si="248"/>
        <v>1</v>
      </c>
      <c r="E4844" s="22">
        <f t="shared" si="249"/>
        <v>0</v>
      </c>
      <c r="F4844" s="22">
        <f t="shared" si="250"/>
        <v>0</v>
      </c>
      <c r="G4844" s="22">
        <f t="shared" si="251"/>
        <v>0</v>
      </c>
      <c r="H4844" s="22">
        <f t="shared" si="252"/>
        <v>0</v>
      </c>
      <c r="I4844" s="22">
        <f t="shared" si="253"/>
        <v>0</v>
      </c>
      <c r="J4844" s="22">
        <f t="shared" si="254"/>
        <v>0</v>
      </c>
    </row>
    <row r="4845" spans="1:10" x14ac:dyDescent="0.25">
      <c r="A4845" s="3">
        <f t="shared" si="255"/>
        <v>2040</v>
      </c>
      <c r="B4845" s="3">
        <v>12</v>
      </c>
      <c r="C4845" s="4">
        <v>18</v>
      </c>
      <c r="D4845">
        <f t="shared" si="248"/>
        <v>1</v>
      </c>
      <c r="E4845" s="22">
        <f t="shared" si="249"/>
        <v>0</v>
      </c>
      <c r="F4845" s="22">
        <f t="shared" si="250"/>
        <v>0</v>
      </c>
      <c r="G4845" s="22">
        <f t="shared" si="251"/>
        <v>0</v>
      </c>
      <c r="H4845" s="22">
        <f t="shared" si="252"/>
        <v>0</v>
      </c>
      <c r="I4845" s="22">
        <f t="shared" si="253"/>
        <v>0</v>
      </c>
      <c r="J4845" s="22">
        <f t="shared" si="254"/>
        <v>0</v>
      </c>
    </row>
    <row r="4846" spans="1:10" x14ac:dyDescent="0.25">
      <c r="A4846" s="3">
        <f t="shared" si="255"/>
        <v>2040</v>
      </c>
      <c r="B4846" s="3">
        <v>12</v>
      </c>
      <c r="C4846" s="4">
        <v>19</v>
      </c>
      <c r="D4846">
        <f t="shared" si="248"/>
        <v>1</v>
      </c>
      <c r="E4846" s="22">
        <f t="shared" si="249"/>
        <v>0</v>
      </c>
      <c r="F4846" s="22">
        <f t="shared" si="250"/>
        <v>0</v>
      </c>
      <c r="G4846" s="22">
        <f t="shared" si="251"/>
        <v>0</v>
      </c>
      <c r="H4846" s="22">
        <f t="shared" si="252"/>
        <v>0</v>
      </c>
      <c r="I4846" s="22">
        <f t="shared" si="253"/>
        <v>0</v>
      </c>
      <c r="J4846" s="22">
        <f t="shared" si="254"/>
        <v>0</v>
      </c>
    </row>
    <row r="4847" spans="1:10" x14ac:dyDescent="0.25">
      <c r="A4847" s="3">
        <f t="shared" si="255"/>
        <v>2040</v>
      </c>
      <c r="B4847" s="3">
        <v>12</v>
      </c>
      <c r="C4847" s="4">
        <v>20</v>
      </c>
      <c r="D4847">
        <f t="shared" si="248"/>
        <v>0.98608056580794623</v>
      </c>
      <c r="E4847" s="22">
        <f t="shared" si="249"/>
        <v>20.3</v>
      </c>
      <c r="F4847" s="22">
        <f t="shared" si="250"/>
        <v>20.017435485901309</v>
      </c>
      <c r="G4847" s="22">
        <f t="shared" si="251"/>
        <v>11.9</v>
      </c>
      <c r="H4847" s="22">
        <f t="shared" si="252"/>
        <v>11.734358733114561</v>
      </c>
      <c r="I4847" s="22">
        <f t="shared" si="253"/>
        <v>25.7</v>
      </c>
      <c r="J4847" s="22">
        <f t="shared" si="254"/>
        <v>25.342270541264217</v>
      </c>
    </row>
    <row r="4848" spans="1:10" x14ac:dyDescent="0.25">
      <c r="A4848" s="3">
        <f t="shared" si="255"/>
        <v>2040</v>
      </c>
      <c r="B4848" s="3">
        <v>12</v>
      </c>
      <c r="C4848" s="4">
        <v>21</v>
      </c>
      <c r="D4848">
        <f t="shared" si="248"/>
        <v>0.9818382421278683</v>
      </c>
      <c r="E4848" s="22">
        <f t="shared" si="249"/>
        <v>20.3</v>
      </c>
      <c r="F4848" s="22">
        <f t="shared" si="250"/>
        <v>19.931316315195726</v>
      </c>
      <c r="G4848" s="22">
        <f t="shared" si="251"/>
        <v>11.9</v>
      </c>
      <c r="H4848" s="22">
        <f t="shared" si="252"/>
        <v>11.683875081321633</v>
      </c>
      <c r="I4848" s="22">
        <f t="shared" si="253"/>
        <v>25.7</v>
      </c>
      <c r="J4848" s="22">
        <f t="shared" si="254"/>
        <v>25.233242822686215</v>
      </c>
    </row>
    <row r="4849" spans="1:10" x14ac:dyDescent="0.25">
      <c r="A4849" s="3">
        <f t="shared" si="255"/>
        <v>2040</v>
      </c>
      <c r="B4849" s="3">
        <v>12</v>
      </c>
      <c r="C4849" s="4">
        <v>22</v>
      </c>
      <c r="D4849">
        <f t="shared" si="248"/>
        <v>0.98184854077126116</v>
      </c>
      <c r="E4849" s="22">
        <f t="shared" si="249"/>
        <v>20.3</v>
      </c>
      <c r="F4849" s="22">
        <f t="shared" si="250"/>
        <v>19.931525377656602</v>
      </c>
      <c r="G4849" s="22">
        <f t="shared" si="251"/>
        <v>11.9</v>
      </c>
      <c r="H4849" s="22">
        <f t="shared" si="252"/>
        <v>11.683997635178008</v>
      </c>
      <c r="I4849" s="22">
        <f t="shared" si="253"/>
        <v>25.7</v>
      </c>
      <c r="J4849" s="22">
        <f t="shared" si="254"/>
        <v>25.23350749782141</v>
      </c>
    </row>
    <row r="4850" spans="1:10" x14ac:dyDescent="0.25">
      <c r="A4850" s="3">
        <f t="shared" si="255"/>
        <v>2040</v>
      </c>
      <c r="B4850" s="3">
        <v>12</v>
      </c>
      <c r="C4850" s="4">
        <v>23</v>
      </c>
      <c r="D4850">
        <f t="shared" si="248"/>
        <v>0.98184840904529458</v>
      </c>
      <c r="E4850" s="22">
        <f t="shared" si="249"/>
        <v>20.3</v>
      </c>
      <c r="F4850" s="22">
        <f t="shared" si="250"/>
        <v>19.931522703619482</v>
      </c>
      <c r="G4850" s="22">
        <f t="shared" si="251"/>
        <v>11.9</v>
      </c>
      <c r="H4850" s="22">
        <f t="shared" si="252"/>
        <v>11.683996067639006</v>
      </c>
      <c r="I4850" s="22">
        <f t="shared" si="253"/>
        <v>25.7</v>
      </c>
      <c r="J4850" s="22">
        <f t="shared" si="254"/>
        <v>25.233504112464068</v>
      </c>
    </row>
    <row r="4851" spans="1:10" x14ac:dyDescent="0.25">
      <c r="A4851" s="3">
        <v>2041</v>
      </c>
      <c r="B4851" s="3">
        <v>1</v>
      </c>
      <c r="C4851" s="4">
        <v>0</v>
      </c>
      <c r="D4851">
        <f t="shared" si="248"/>
        <v>0.98121981467768082</v>
      </c>
      <c r="E4851" s="22">
        <f t="shared" si="249"/>
        <v>65.599999999999994</v>
      </c>
      <c r="F4851" s="22">
        <f t="shared" si="250"/>
        <v>64.368019842855858</v>
      </c>
      <c r="G4851" s="22">
        <f t="shared" si="251"/>
        <v>35.6</v>
      </c>
      <c r="H4851" s="22">
        <f t="shared" si="252"/>
        <v>34.931425402525441</v>
      </c>
      <c r="I4851" s="22">
        <f t="shared" si="253"/>
        <v>85.5</v>
      </c>
      <c r="J4851" s="22">
        <f t="shared" si="254"/>
        <v>83.894294154941704</v>
      </c>
    </row>
    <row r="4852" spans="1:10" x14ac:dyDescent="0.25">
      <c r="A4852" s="3">
        <f>A4851</f>
        <v>2041</v>
      </c>
      <c r="B4852" s="3">
        <v>1</v>
      </c>
      <c r="C4852" s="4">
        <v>1</v>
      </c>
      <c r="D4852">
        <f t="shared" si="248"/>
        <v>0.98914713165433199</v>
      </c>
      <c r="E4852" s="22">
        <f t="shared" si="249"/>
        <v>64.8</v>
      </c>
      <c r="F4852" s="22">
        <f t="shared" si="250"/>
        <v>64.096734131200705</v>
      </c>
      <c r="G4852" s="22">
        <f t="shared" si="251"/>
        <v>35.4</v>
      </c>
      <c r="H4852" s="22">
        <f t="shared" si="252"/>
        <v>35.015808460563349</v>
      </c>
      <c r="I4852" s="22">
        <f t="shared" si="253"/>
        <v>84.7</v>
      </c>
      <c r="J4852" s="22">
        <f t="shared" si="254"/>
        <v>83.780762051121926</v>
      </c>
    </row>
    <row r="4853" spans="1:10" x14ac:dyDescent="0.25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0.98914705874714881</v>
      </c>
      <c r="E4853" s="22">
        <f t="shared" si="249"/>
        <v>64.8</v>
      </c>
      <c r="F4853" s="22">
        <f t="shared" si="250"/>
        <v>64.096729406815243</v>
      </c>
      <c r="G4853" s="22">
        <f t="shared" si="251"/>
        <v>35.4</v>
      </c>
      <c r="H4853" s="22">
        <f t="shared" si="252"/>
        <v>35.015805879649065</v>
      </c>
      <c r="I4853" s="22">
        <f t="shared" si="253"/>
        <v>84.7</v>
      </c>
      <c r="J4853" s="22">
        <f t="shared" si="254"/>
        <v>83.7807558758835</v>
      </c>
    </row>
    <row r="4854" spans="1:10" x14ac:dyDescent="0.25">
      <c r="A4854" s="3">
        <f t="shared" si="256"/>
        <v>2041</v>
      </c>
      <c r="B4854" s="3">
        <v>1</v>
      </c>
      <c r="C4854" s="4">
        <v>3</v>
      </c>
      <c r="D4854">
        <f t="shared" si="248"/>
        <v>0.98915781752342935</v>
      </c>
      <c r="E4854" s="22">
        <f t="shared" si="249"/>
        <v>64.8</v>
      </c>
      <c r="F4854" s="22">
        <f t="shared" si="250"/>
        <v>64.097426575518213</v>
      </c>
      <c r="G4854" s="22">
        <f t="shared" si="251"/>
        <v>35.4</v>
      </c>
      <c r="H4854" s="22">
        <f t="shared" si="252"/>
        <v>35.016186740329395</v>
      </c>
      <c r="I4854" s="22">
        <f t="shared" si="253"/>
        <v>84.7</v>
      </c>
      <c r="J4854" s="22">
        <f t="shared" si="254"/>
        <v>83.781667144234476</v>
      </c>
    </row>
    <row r="4855" spans="1:10" x14ac:dyDescent="0.25">
      <c r="A4855" s="3">
        <f t="shared" si="256"/>
        <v>2041</v>
      </c>
      <c r="B4855" s="3">
        <v>1</v>
      </c>
      <c r="C4855" s="4">
        <v>4</v>
      </c>
      <c r="D4855">
        <f t="shared" si="248"/>
        <v>0.98914813184865391</v>
      </c>
      <c r="E4855" s="22">
        <f t="shared" si="249"/>
        <v>64.8</v>
      </c>
      <c r="F4855" s="22">
        <f t="shared" si="250"/>
        <v>64.096798943792777</v>
      </c>
      <c r="G4855" s="22">
        <f t="shared" si="251"/>
        <v>35.4</v>
      </c>
      <c r="H4855" s="22">
        <f t="shared" si="252"/>
        <v>35.015843867442349</v>
      </c>
      <c r="I4855" s="22">
        <f t="shared" si="253"/>
        <v>84.7</v>
      </c>
      <c r="J4855" s="22">
        <f t="shared" si="254"/>
        <v>83.780846767580982</v>
      </c>
    </row>
    <row r="4856" spans="1:10" x14ac:dyDescent="0.25">
      <c r="A4856" s="3">
        <f t="shared" si="256"/>
        <v>2041</v>
      </c>
      <c r="B4856" s="3">
        <v>1</v>
      </c>
      <c r="C4856" s="4">
        <v>5</v>
      </c>
      <c r="D4856">
        <f t="shared" si="248"/>
        <v>0.98914668561925345</v>
      </c>
      <c r="E4856" s="22">
        <f t="shared" si="249"/>
        <v>64.8</v>
      </c>
      <c r="F4856" s="22">
        <f t="shared" si="250"/>
        <v>64.096705228127618</v>
      </c>
      <c r="G4856" s="22">
        <f t="shared" si="251"/>
        <v>35.4</v>
      </c>
      <c r="H4856" s="22">
        <f t="shared" si="252"/>
        <v>35.01579267092157</v>
      </c>
      <c r="I4856" s="22">
        <f t="shared" si="253"/>
        <v>84.7</v>
      </c>
      <c r="J4856" s="22">
        <f t="shared" si="254"/>
        <v>83.780724271950774</v>
      </c>
    </row>
    <row r="4857" spans="1:10" x14ac:dyDescent="0.25">
      <c r="A4857" s="3">
        <f t="shared" si="256"/>
        <v>2041</v>
      </c>
      <c r="B4857" s="3">
        <v>1</v>
      </c>
      <c r="C4857" s="4">
        <v>6</v>
      </c>
      <c r="D4857">
        <f t="shared" si="248"/>
        <v>0.98914716306798101</v>
      </c>
      <c r="E4857" s="22">
        <f t="shared" si="249"/>
        <v>7.8</v>
      </c>
      <c r="F4857" s="22">
        <f t="shared" si="250"/>
        <v>7.715347871930252</v>
      </c>
      <c r="G4857" s="22">
        <f t="shared" si="251"/>
        <v>5.4</v>
      </c>
      <c r="H4857" s="22">
        <f t="shared" si="252"/>
        <v>5.341394680567098</v>
      </c>
      <c r="I4857" s="22">
        <f t="shared" si="253"/>
        <v>9.1</v>
      </c>
      <c r="J4857" s="22">
        <f t="shared" si="254"/>
        <v>9.0012391839186261</v>
      </c>
    </row>
    <row r="4858" spans="1:10" x14ac:dyDescent="0.25">
      <c r="A4858" s="3">
        <f t="shared" si="256"/>
        <v>2041</v>
      </c>
      <c r="B4858" s="3">
        <v>1</v>
      </c>
      <c r="C4858" s="4">
        <v>7</v>
      </c>
      <c r="D4858">
        <f t="shared" si="248"/>
        <v>0.989153881115167</v>
      </c>
      <c r="E4858" s="22">
        <f t="shared" si="249"/>
        <v>7.8</v>
      </c>
      <c r="F4858" s="22">
        <f t="shared" si="250"/>
        <v>7.7154002726983029</v>
      </c>
      <c r="G4858" s="22">
        <f t="shared" si="251"/>
        <v>5.4</v>
      </c>
      <c r="H4858" s="22">
        <f t="shared" si="252"/>
        <v>5.3414309580219017</v>
      </c>
      <c r="I4858" s="22">
        <f t="shared" si="253"/>
        <v>9.1</v>
      </c>
      <c r="J4858" s="22">
        <f t="shared" si="254"/>
        <v>9.0013003181480187</v>
      </c>
    </row>
    <row r="4859" spans="1:10" x14ac:dyDescent="0.25">
      <c r="A4859" s="3">
        <f t="shared" si="256"/>
        <v>2041</v>
      </c>
      <c r="B4859" s="3">
        <v>1</v>
      </c>
      <c r="C4859" s="4">
        <v>8</v>
      </c>
      <c r="D4859">
        <f t="shared" si="248"/>
        <v>0.98926567975837054</v>
      </c>
      <c r="E4859" s="22">
        <f t="shared" si="249"/>
        <v>2.5</v>
      </c>
      <c r="F4859" s="22">
        <f t="shared" si="250"/>
        <v>2.4731641993959261</v>
      </c>
      <c r="G4859" s="22">
        <f t="shared" si="251"/>
        <v>1.7</v>
      </c>
      <c r="H4859" s="22">
        <f t="shared" si="252"/>
        <v>1.6817516555892298</v>
      </c>
      <c r="I4859" s="22">
        <f t="shared" si="253"/>
        <v>2.9</v>
      </c>
      <c r="J4859" s="22">
        <f t="shared" si="254"/>
        <v>2.8688704712992745</v>
      </c>
    </row>
    <row r="4860" spans="1:10" x14ac:dyDescent="0.25">
      <c r="A4860" s="3">
        <f t="shared" si="256"/>
        <v>2041</v>
      </c>
      <c r="B4860" s="3">
        <v>1</v>
      </c>
      <c r="C4860" s="4">
        <v>9</v>
      </c>
      <c r="D4860">
        <f t="shared" si="248"/>
        <v>0.99442382427572695</v>
      </c>
      <c r="E4860" s="22">
        <f t="shared" si="249"/>
        <v>1.3</v>
      </c>
      <c r="F4860" s="22">
        <f t="shared" si="250"/>
        <v>1.2927509715584451</v>
      </c>
      <c r="G4860" s="22">
        <f t="shared" si="251"/>
        <v>0.9</v>
      </c>
      <c r="H4860" s="22">
        <f t="shared" si="252"/>
        <v>0.89498144184815431</v>
      </c>
      <c r="I4860" s="22">
        <f t="shared" si="253"/>
        <v>1.5</v>
      </c>
      <c r="J4860" s="22">
        <f t="shared" si="254"/>
        <v>1.4916357364135904</v>
      </c>
    </row>
    <row r="4861" spans="1:10" x14ac:dyDescent="0.25">
      <c r="A4861" s="3">
        <f t="shared" si="256"/>
        <v>2041</v>
      </c>
      <c r="B4861" s="3">
        <v>1</v>
      </c>
      <c r="C4861" s="4">
        <v>10</v>
      </c>
      <c r="D4861">
        <f t="shared" si="248"/>
        <v>0.9980668527594162</v>
      </c>
      <c r="E4861" s="22">
        <f t="shared" si="249"/>
        <v>1.3</v>
      </c>
      <c r="F4861" s="22">
        <f t="shared" si="250"/>
        <v>1.2974869085872411</v>
      </c>
      <c r="G4861" s="22">
        <f t="shared" si="251"/>
        <v>0.9</v>
      </c>
      <c r="H4861" s="22">
        <f t="shared" si="252"/>
        <v>0.89826016748347459</v>
      </c>
      <c r="I4861" s="22">
        <f t="shared" si="253"/>
        <v>1.5</v>
      </c>
      <c r="J4861" s="22">
        <f t="shared" si="254"/>
        <v>1.4971002791391244</v>
      </c>
    </row>
    <row r="4862" spans="1:10" x14ac:dyDescent="0.25">
      <c r="A4862" s="3">
        <f t="shared" si="256"/>
        <v>2041</v>
      </c>
      <c r="B4862" s="3">
        <v>1</v>
      </c>
      <c r="C4862" s="4">
        <v>11</v>
      </c>
      <c r="D4862">
        <f t="shared" si="248"/>
        <v>0.99800010772319481</v>
      </c>
      <c r="E4862" s="22">
        <f t="shared" si="249"/>
        <v>1.3</v>
      </c>
      <c r="F4862" s="22">
        <f t="shared" si="250"/>
        <v>1.2974001400401534</v>
      </c>
      <c r="G4862" s="22">
        <f t="shared" si="251"/>
        <v>0.9</v>
      </c>
      <c r="H4862" s="22">
        <f t="shared" si="252"/>
        <v>0.89820009695087533</v>
      </c>
      <c r="I4862" s="22">
        <f t="shared" si="253"/>
        <v>1.5</v>
      </c>
      <c r="J4862" s="22">
        <f t="shared" si="254"/>
        <v>1.4970001615847921</v>
      </c>
    </row>
    <row r="4863" spans="1:10" x14ac:dyDescent="0.25">
      <c r="A4863" s="3">
        <f t="shared" si="256"/>
        <v>2041</v>
      </c>
      <c r="B4863" s="3">
        <v>1</v>
      </c>
      <c r="C4863" s="4">
        <v>12</v>
      </c>
      <c r="D4863">
        <f t="shared" si="248"/>
        <v>0.99894824304206808</v>
      </c>
      <c r="E4863" s="22">
        <f t="shared" si="249"/>
        <v>1.3</v>
      </c>
      <c r="F4863" s="22">
        <f t="shared" si="250"/>
        <v>1.2986327159546887</v>
      </c>
      <c r="G4863" s="22">
        <f t="shared" si="251"/>
        <v>0.9</v>
      </c>
      <c r="H4863" s="22">
        <f t="shared" si="252"/>
        <v>0.89905341873786127</v>
      </c>
      <c r="I4863" s="22">
        <f t="shared" si="253"/>
        <v>1.5</v>
      </c>
      <c r="J4863" s="22">
        <f t="shared" si="254"/>
        <v>1.4984223645631021</v>
      </c>
    </row>
    <row r="4864" spans="1:10" x14ac:dyDescent="0.25">
      <c r="A4864" s="3">
        <f t="shared" si="256"/>
        <v>2041</v>
      </c>
      <c r="B4864" s="3">
        <v>1</v>
      </c>
      <c r="C4864" s="4">
        <v>13</v>
      </c>
      <c r="D4864">
        <f t="shared" si="248"/>
        <v>0.9993123629650239</v>
      </c>
      <c r="E4864" s="22">
        <f t="shared" si="249"/>
        <v>0.8</v>
      </c>
      <c r="F4864" s="22">
        <f t="shared" si="250"/>
        <v>0.79944989037201919</v>
      </c>
      <c r="G4864" s="22">
        <f t="shared" si="251"/>
        <v>0.5</v>
      </c>
      <c r="H4864" s="22">
        <f t="shared" si="252"/>
        <v>0.49965618148251195</v>
      </c>
      <c r="I4864" s="22">
        <f t="shared" si="253"/>
        <v>0.9</v>
      </c>
      <c r="J4864" s="22">
        <f t="shared" si="254"/>
        <v>0.89938112666852155</v>
      </c>
    </row>
    <row r="4865" spans="1:10" x14ac:dyDescent="0.25">
      <c r="A4865" s="3">
        <f t="shared" si="256"/>
        <v>2041</v>
      </c>
      <c r="B4865" s="3">
        <v>1</v>
      </c>
      <c r="C4865" s="4">
        <v>14</v>
      </c>
      <c r="D4865">
        <f t="shared" si="248"/>
        <v>0.99983948140145085</v>
      </c>
      <c r="E4865" s="22">
        <f t="shared" si="249"/>
        <v>0.8</v>
      </c>
      <c r="F4865" s="22">
        <f t="shared" si="250"/>
        <v>0.79987158512116074</v>
      </c>
      <c r="G4865" s="22">
        <f t="shared" si="251"/>
        <v>0.5</v>
      </c>
      <c r="H4865" s="22">
        <f t="shared" si="252"/>
        <v>0.49991974070072542</v>
      </c>
      <c r="I4865" s="22">
        <f t="shared" si="253"/>
        <v>0.9</v>
      </c>
      <c r="J4865" s="22">
        <f t="shared" si="254"/>
        <v>0.89985553326130574</v>
      </c>
    </row>
    <row r="4866" spans="1:10" x14ac:dyDescent="0.25">
      <c r="A4866" s="3">
        <f t="shared" si="256"/>
        <v>2041</v>
      </c>
      <c r="B4866" s="3">
        <v>1</v>
      </c>
      <c r="C4866" s="4">
        <v>15</v>
      </c>
      <c r="D4866">
        <f t="shared" si="248"/>
        <v>1</v>
      </c>
      <c r="E4866" s="22">
        <f t="shared" si="249"/>
        <v>1.3</v>
      </c>
      <c r="F4866" s="22">
        <f t="shared" si="250"/>
        <v>1.3</v>
      </c>
      <c r="G4866" s="22">
        <f t="shared" si="251"/>
        <v>0.9</v>
      </c>
      <c r="H4866" s="22">
        <f t="shared" si="252"/>
        <v>0.9</v>
      </c>
      <c r="I4866" s="22">
        <f t="shared" si="253"/>
        <v>1.5</v>
      </c>
      <c r="J4866" s="22">
        <f t="shared" si="254"/>
        <v>1.5</v>
      </c>
    </row>
    <row r="4867" spans="1:10" x14ac:dyDescent="0.25">
      <c r="A4867" s="3">
        <f t="shared" si="256"/>
        <v>2041</v>
      </c>
      <c r="B4867" s="3">
        <v>1</v>
      </c>
      <c r="C4867" s="4">
        <v>16</v>
      </c>
      <c r="D4867">
        <f t="shared" si="248"/>
        <v>0.99992346841158686</v>
      </c>
      <c r="E4867" s="22">
        <f t="shared" si="249"/>
        <v>1.3</v>
      </c>
      <c r="F4867" s="22">
        <f t="shared" si="250"/>
        <v>1.299900508935063</v>
      </c>
      <c r="G4867" s="22">
        <f t="shared" si="251"/>
        <v>0.9</v>
      </c>
      <c r="H4867" s="22">
        <f t="shared" si="252"/>
        <v>0.89993112157042821</v>
      </c>
      <c r="I4867" s="22">
        <f t="shared" si="253"/>
        <v>1.5</v>
      </c>
      <c r="J4867" s="22">
        <f t="shared" si="254"/>
        <v>1.4998852026173803</v>
      </c>
    </row>
    <row r="4868" spans="1:10" x14ac:dyDescent="0.25">
      <c r="A4868" s="3">
        <f t="shared" si="256"/>
        <v>2041</v>
      </c>
      <c r="B4868" s="3">
        <v>1</v>
      </c>
      <c r="C4868" s="4">
        <v>17</v>
      </c>
      <c r="D4868">
        <f t="shared" si="248"/>
        <v>0.99991708859360151</v>
      </c>
      <c r="E4868" s="22">
        <f t="shared" si="249"/>
        <v>1.3</v>
      </c>
      <c r="F4868" s="22">
        <f t="shared" si="250"/>
        <v>1.2998922151716821</v>
      </c>
      <c r="G4868" s="22">
        <f t="shared" si="251"/>
        <v>0.9</v>
      </c>
      <c r="H4868" s="22">
        <f t="shared" si="252"/>
        <v>0.89992537973424136</v>
      </c>
      <c r="I4868" s="22">
        <f t="shared" si="253"/>
        <v>1.5</v>
      </c>
      <c r="J4868" s="22">
        <f t="shared" si="254"/>
        <v>1.4998756328904022</v>
      </c>
    </row>
    <row r="4869" spans="1:10" x14ac:dyDescent="0.25">
      <c r="A4869" s="3">
        <f t="shared" si="256"/>
        <v>2041</v>
      </c>
      <c r="B4869" s="3">
        <v>1</v>
      </c>
      <c r="C4869" s="4">
        <v>18</v>
      </c>
      <c r="D4869">
        <f t="shared" si="248"/>
        <v>0.99991354622575246</v>
      </c>
      <c r="E4869" s="22">
        <f t="shared" si="249"/>
        <v>1.3</v>
      </c>
      <c r="F4869" s="22">
        <f t="shared" si="250"/>
        <v>1.2998876100934782</v>
      </c>
      <c r="G4869" s="22">
        <f t="shared" si="251"/>
        <v>0.9</v>
      </c>
      <c r="H4869" s="22">
        <f t="shared" si="252"/>
        <v>0.89992219160317721</v>
      </c>
      <c r="I4869" s="22">
        <f t="shared" si="253"/>
        <v>1.5</v>
      </c>
      <c r="J4869" s="22">
        <f t="shared" si="254"/>
        <v>1.4998703193386287</v>
      </c>
    </row>
    <row r="4870" spans="1:10" x14ac:dyDescent="0.25">
      <c r="A4870" s="3">
        <f t="shared" si="256"/>
        <v>2041</v>
      </c>
      <c r="B4870" s="3">
        <v>1</v>
      </c>
      <c r="C4870" s="4">
        <v>19</v>
      </c>
      <c r="D4870">
        <f t="shared" si="248"/>
        <v>1</v>
      </c>
      <c r="E4870" s="22">
        <f t="shared" si="249"/>
        <v>1.3</v>
      </c>
      <c r="F4870" s="22">
        <f t="shared" si="250"/>
        <v>1.3</v>
      </c>
      <c r="G4870" s="22">
        <f t="shared" si="251"/>
        <v>0.9</v>
      </c>
      <c r="H4870" s="22">
        <f t="shared" si="252"/>
        <v>0.9</v>
      </c>
      <c r="I4870" s="22">
        <f t="shared" si="253"/>
        <v>1.5</v>
      </c>
      <c r="J4870" s="22">
        <f t="shared" si="254"/>
        <v>1.5</v>
      </c>
    </row>
    <row r="4871" spans="1:10" x14ac:dyDescent="0.25">
      <c r="A4871" s="3">
        <f t="shared" si="256"/>
        <v>2041</v>
      </c>
      <c r="B4871" s="3">
        <v>1</v>
      </c>
      <c r="C4871" s="4">
        <v>20</v>
      </c>
      <c r="D4871">
        <f t="shared" si="248"/>
        <v>0.98245092444304372</v>
      </c>
      <c r="E4871" s="22">
        <f t="shared" si="249"/>
        <v>65.8</v>
      </c>
      <c r="F4871" s="22">
        <f t="shared" si="250"/>
        <v>64.645270828352267</v>
      </c>
      <c r="G4871" s="22">
        <f t="shared" si="251"/>
        <v>35.700000000000003</v>
      </c>
      <c r="H4871" s="22">
        <f t="shared" si="252"/>
        <v>35.073498002616667</v>
      </c>
      <c r="I4871" s="22">
        <f t="shared" si="253"/>
        <v>85.7</v>
      </c>
      <c r="J4871" s="22">
        <f t="shared" si="254"/>
        <v>84.196044224768855</v>
      </c>
    </row>
    <row r="4872" spans="1:10" x14ac:dyDescent="0.25">
      <c r="A4872" s="3">
        <f t="shared" si="256"/>
        <v>2041</v>
      </c>
      <c r="B4872" s="3">
        <v>1</v>
      </c>
      <c r="C4872" s="4">
        <v>21</v>
      </c>
      <c r="D4872">
        <f t="shared" si="248"/>
        <v>0.98161712178659266</v>
      </c>
      <c r="E4872" s="22">
        <f t="shared" si="249"/>
        <v>66</v>
      </c>
      <c r="F4872" s="22">
        <f t="shared" si="250"/>
        <v>64.78673003791512</v>
      </c>
      <c r="G4872" s="22">
        <f t="shared" si="251"/>
        <v>35.700000000000003</v>
      </c>
      <c r="H4872" s="22">
        <f t="shared" si="252"/>
        <v>35.043731247781359</v>
      </c>
      <c r="I4872" s="22">
        <f t="shared" si="253"/>
        <v>85.9</v>
      </c>
      <c r="J4872" s="22">
        <f t="shared" si="254"/>
        <v>84.320910761468312</v>
      </c>
    </row>
    <row r="4873" spans="1:10" x14ac:dyDescent="0.25">
      <c r="A4873" s="3">
        <f t="shared" si="256"/>
        <v>2041</v>
      </c>
      <c r="B4873" s="3">
        <v>1</v>
      </c>
      <c r="C4873" s="4">
        <v>22</v>
      </c>
      <c r="D4873">
        <f t="shared" si="248"/>
        <v>0.98162969101739617</v>
      </c>
      <c r="E4873" s="22">
        <f t="shared" si="249"/>
        <v>66</v>
      </c>
      <c r="F4873" s="22">
        <f t="shared" si="250"/>
        <v>64.787559607148154</v>
      </c>
      <c r="G4873" s="22">
        <f t="shared" si="251"/>
        <v>35.700000000000003</v>
      </c>
      <c r="H4873" s="22">
        <f t="shared" si="252"/>
        <v>35.044179969321043</v>
      </c>
      <c r="I4873" s="22">
        <f t="shared" si="253"/>
        <v>85.9</v>
      </c>
      <c r="J4873" s="22">
        <f t="shared" si="254"/>
        <v>84.321990458394339</v>
      </c>
    </row>
    <row r="4874" spans="1:10" x14ac:dyDescent="0.25">
      <c r="A4874" s="3">
        <f t="shared" si="256"/>
        <v>2041</v>
      </c>
      <c r="B4874" s="3">
        <v>1</v>
      </c>
      <c r="C4874" s="4">
        <v>23</v>
      </c>
      <c r="D4874">
        <f t="shared" si="248"/>
        <v>0.98162962626717365</v>
      </c>
      <c r="E4874" s="22">
        <f t="shared" si="249"/>
        <v>66</v>
      </c>
      <c r="F4874" s="22">
        <f t="shared" si="250"/>
        <v>64.787555333633463</v>
      </c>
      <c r="G4874" s="22">
        <f t="shared" si="251"/>
        <v>35.700000000000003</v>
      </c>
      <c r="H4874" s="22">
        <f t="shared" si="252"/>
        <v>35.044177657738103</v>
      </c>
      <c r="I4874" s="22">
        <f t="shared" si="253"/>
        <v>85.8</v>
      </c>
      <c r="J4874" s="22">
        <f t="shared" si="254"/>
        <v>84.223821933723499</v>
      </c>
    </row>
    <row r="4875" spans="1:10" x14ac:dyDescent="0.25">
      <c r="A4875" s="3">
        <f t="shared" si="256"/>
        <v>2041</v>
      </c>
      <c r="B4875" s="3">
        <v>2</v>
      </c>
      <c r="C4875" s="4">
        <v>0</v>
      </c>
      <c r="D4875">
        <f t="shared" si="248"/>
        <v>0.9894889113277171</v>
      </c>
      <c r="E4875" s="22">
        <f t="shared" si="249"/>
        <v>80</v>
      </c>
      <c r="F4875" s="22">
        <f t="shared" si="250"/>
        <v>79.159112906217374</v>
      </c>
      <c r="G4875" s="22">
        <f t="shared" si="251"/>
        <v>41.4</v>
      </c>
      <c r="H4875" s="22">
        <f t="shared" si="252"/>
        <v>40.964840928967483</v>
      </c>
      <c r="I4875" s="22">
        <f t="shared" si="253"/>
        <v>105</v>
      </c>
      <c r="J4875" s="22">
        <f t="shared" si="254"/>
        <v>103.89633568941029</v>
      </c>
    </row>
    <row r="4876" spans="1:10" x14ac:dyDescent="0.25">
      <c r="A4876" s="3">
        <f t="shared" si="256"/>
        <v>2041</v>
      </c>
      <c r="B4876" s="3">
        <v>2</v>
      </c>
      <c r="C4876" s="4">
        <v>1</v>
      </c>
      <c r="D4876">
        <f t="shared" si="248"/>
        <v>0.99352670258105158</v>
      </c>
      <c r="E4876" s="22">
        <f t="shared" si="249"/>
        <v>79.900000000000006</v>
      </c>
      <c r="F4876" s="22">
        <f t="shared" si="250"/>
        <v>79.382783536226029</v>
      </c>
      <c r="G4876" s="22">
        <f t="shared" si="251"/>
        <v>41.5</v>
      </c>
      <c r="H4876" s="22">
        <f t="shared" si="252"/>
        <v>41.23135815711364</v>
      </c>
      <c r="I4876" s="22">
        <f t="shared" si="253"/>
        <v>106</v>
      </c>
      <c r="J4876" s="22">
        <f t="shared" si="254"/>
        <v>105.31383047359147</v>
      </c>
    </row>
    <row r="4877" spans="1:10" x14ac:dyDescent="0.25">
      <c r="A4877" s="3">
        <f t="shared" si="256"/>
        <v>2041</v>
      </c>
      <c r="B4877" s="3">
        <v>2</v>
      </c>
      <c r="C4877" s="4">
        <v>2</v>
      </c>
      <c r="D4877">
        <f t="shared" si="248"/>
        <v>0.99352662116499169</v>
      </c>
      <c r="E4877" s="22">
        <f t="shared" si="249"/>
        <v>79.900000000000006</v>
      </c>
      <c r="F4877" s="22">
        <f t="shared" si="250"/>
        <v>79.382777031082838</v>
      </c>
      <c r="G4877" s="22">
        <f t="shared" si="251"/>
        <v>41.5</v>
      </c>
      <c r="H4877" s="22">
        <f t="shared" si="252"/>
        <v>41.231354778347153</v>
      </c>
      <c r="I4877" s="22">
        <f t="shared" si="253"/>
        <v>106</v>
      </c>
      <c r="J4877" s="22">
        <f t="shared" si="254"/>
        <v>105.31382184348912</v>
      </c>
    </row>
    <row r="4878" spans="1:10" x14ac:dyDescent="0.25">
      <c r="A4878" s="3">
        <f t="shared" si="256"/>
        <v>2041</v>
      </c>
      <c r="B4878" s="3">
        <v>2</v>
      </c>
      <c r="C4878" s="4">
        <v>3</v>
      </c>
      <c r="D4878">
        <f t="shared" si="248"/>
        <v>0.99352158538607926</v>
      </c>
      <c r="E4878" s="22">
        <f t="shared" si="249"/>
        <v>79.900000000000006</v>
      </c>
      <c r="F4878" s="22">
        <f t="shared" si="250"/>
        <v>79.382374672347737</v>
      </c>
      <c r="G4878" s="22">
        <f t="shared" si="251"/>
        <v>41.5</v>
      </c>
      <c r="H4878" s="22">
        <f t="shared" si="252"/>
        <v>41.231145793522288</v>
      </c>
      <c r="I4878" s="22">
        <f t="shared" si="253"/>
        <v>106</v>
      </c>
      <c r="J4878" s="22">
        <f t="shared" si="254"/>
        <v>105.3132880509244</v>
      </c>
    </row>
    <row r="4879" spans="1:10" x14ac:dyDescent="0.25">
      <c r="A4879" s="3">
        <f t="shared" si="256"/>
        <v>2041</v>
      </c>
      <c r="B4879" s="3">
        <v>2</v>
      </c>
      <c r="C4879" s="4">
        <v>4</v>
      </c>
      <c r="D4879">
        <f t="shared" si="248"/>
        <v>0.9935231367334898</v>
      </c>
      <c r="E4879" s="22">
        <f t="shared" si="249"/>
        <v>79.900000000000006</v>
      </c>
      <c r="F4879" s="22">
        <f t="shared" si="250"/>
        <v>79.382498625005837</v>
      </c>
      <c r="G4879" s="22">
        <f t="shared" si="251"/>
        <v>41.5</v>
      </c>
      <c r="H4879" s="22">
        <f t="shared" si="252"/>
        <v>41.231210174439823</v>
      </c>
      <c r="I4879" s="22">
        <f t="shared" si="253"/>
        <v>106</v>
      </c>
      <c r="J4879" s="22">
        <f t="shared" si="254"/>
        <v>105.31345249374992</v>
      </c>
    </row>
    <row r="4880" spans="1:10" x14ac:dyDescent="0.25">
      <c r="A4880" s="3">
        <f t="shared" si="256"/>
        <v>2041</v>
      </c>
      <c r="B4880" s="3">
        <v>2</v>
      </c>
      <c r="C4880" s="4">
        <v>5</v>
      </c>
      <c r="D4880">
        <f t="shared" si="248"/>
        <v>0.99352554291798056</v>
      </c>
      <c r="E4880" s="22">
        <f t="shared" si="249"/>
        <v>79.900000000000006</v>
      </c>
      <c r="F4880" s="22">
        <f t="shared" si="250"/>
        <v>79.382690879146651</v>
      </c>
      <c r="G4880" s="22">
        <f t="shared" si="251"/>
        <v>41.5</v>
      </c>
      <c r="H4880" s="22">
        <f t="shared" si="252"/>
        <v>41.231310031096193</v>
      </c>
      <c r="I4880" s="22">
        <f t="shared" si="253"/>
        <v>106</v>
      </c>
      <c r="J4880" s="22">
        <f t="shared" si="254"/>
        <v>105.31370754930595</v>
      </c>
    </row>
    <row r="4881" spans="1:10" x14ac:dyDescent="0.25">
      <c r="A4881" s="3">
        <f t="shared" si="256"/>
        <v>2041</v>
      </c>
      <c r="B4881" s="3">
        <v>2</v>
      </c>
      <c r="C4881" s="4">
        <v>6</v>
      </c>
      <c r="D4881">
        <f t="shared" si="248"/>
        <v>0.99352728973445059</v>
      </c>
      <c r="E4881" s="22">
        <f t="shared" si="249"/>
        <v>9.5</v>
      </c>
      <c r="F4881" s="22">
        <f t="shared" si="250"/>
        <v>9.4385092524772798</v>
      </c>
      <c r="G4881" s="22">
        <f t="shared" si="251"/>
        <v>7.1</v>
      </c>
      <c r="H4881" s="22">
        <f t="shared" si="252"/>
        <v>7.0540437571145986</v>
      </c>
      <c r="I4881" s="22">
        <f t="shared" si="253"/>
        <v>11.7</v>
      </c>
      <c r="J4881" s="22">
        <f t="shared" si="254"/>
        <v>11.624269289893071</v>
      </c>
    </row>
    <row r="4882" spans="1:10" x14ac:dyDescent="0.25">
      <c r="A4882" s="3">
        <f t="shared" si="256"/>
        <v>2041</v>
      </c>
      <c r="B4882" s="3">
        <v>2</v>
      </c>
      <c r="C4882" s="4">
        <v>7</v>
      </c>
      <c r="D4882">
        <f t="shared" si="248"/>
        <v>0.99352259846588165</v>
      </c>
      <c r="E4882" s="22">
        <f t="shared" si="249"/>
        <v>9.5</v>
      </c>
      <c r="F4882" s="22">
        <f t="shared" si="250"/>
        <v>9.4384646854258758</v>
      </c>
      <c r="G4882" s="22">
        <f t="shared" si="251"/>
        <v>7.1</v>
      </c>
      <c r="H4882" s="22">
        <f t="shared" si="252"/>
        <v>7.0540104491077598</v>
      </c>
      <c r="I4882" s="22">
        <f t="shared" si="253"/>
        <v>11.7</v>
      </c>
      <c r="J4882" s="22">
        <f t="shared" si="254"/>
        <v>11.624214402050814</v>
      </c>
    </row>
    <row r="4883" spans="1:10" x14ac:dyDescent="0.25">
      <c r="A4883" s="3">
        <f t="shared" si="256"/>
        <v>2041</v>
      </c>
      <c r="B4883" s="3">
        <v>2</v>
      </c>
      <c r="C4883" s="4">
        <v>8</v>
      </c>
      <c r="D4883">
        <f t="shared" si="248"/>
        <v>0.99352348867960838</v>
      </c>
      <c r="E4883" s="22">
        <f t="shared" si="249"/>
        <v>9.4</v>
      </c>
      <c r="F4883" s="22">
        <f t="shared" si="250"/>
        <v>9.3391207935883198</v>
      </c>
      <c r="G4883" s="22">
        <f t="shared" si="251"/>
        <v>6.9</v>
      </c>
      <c r="H4883" s="22">
        <f t="shared" si="252"/>
        <v>6.8553120718892986</v>
      </c>
      <c r="I4883" s="22">
        <f t="shared" si="253"/>
        <v>11.4</v>
      </c>
      <c r="J4883" s="22">
        <f t="shared" si="254"/>
        <v>11.326167770947535</v>
      </c>
    </row>
    <row r="4884" spans="1:10" x14ac:dyDescent="0.25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0.99527604572207462</v>
      </c>
      <c r="E4884" s="22">
        <f t="shared" ref="E4884:E4947" si="258">$E4596</f>
        <v>9.4</v>
      </c>
      <c r="F4884" s="22">
        <f t="shared" ref="F4884:F4947" si="259">$F4596</f>
        <v>9.3555948297875009</v>
      </c>
      <c r="G4884" s="22">
        <f t="shared" ref="G4884:G4947" si="260">$G4596</f>
        <v>6.9</v>
      </c>
      <c r="H4884" s="22">
        <f t="shared" ref="H4884:H4947" si="261">$H4596</f>
        <v>6.8674047154823148</v>
      </c>
      <c r="I4884" s="22">
        <f t="shared" ref="I4884:I4947" si="262">$I4596</f>
        <v>11.4</v>
      </c>
      <c r="J4884" s="22">
        <f t="shared" ref="J4884:J4947" si="263">$J4596</f>
        <v>11.34614692123165</v>
      </c>
    </row>
    <row r="4885" spans="1:10" x14ac:dyDescent="0.25">
      <c r="A4885" s="3">
        <f t="shared" si="256"/>
        <v>2041</v>
      </c>
      <c r="B4885" s="3">
        <v>2</v>
      </c>
      <c r="C4885" s="4">
        <v>10</v>
      </c>
      <c r="D4885">
        <f t="shared" si="257"/>
        <v>0.99721878914847994</v>
      </c>
      <c r="E4885" s="22">
        <f t="shared" si="258"/>
        <v>2.7</v>
      </c>
      <c r="F4885" s="22">
        <f t="shared" si="259"/>
        <v>2.6924907307008961</v>
      </c>
      <c r="G4885" s="22">
        <f t="shared" si="260"/>
        <v>2</v>
      </c>
      <c r="H4885" s="22">
        <f t="shared" si="261"/>
        <v>1.9944375782969599</v>
      </c>
      <c r="I4885" s="22">
        <f t="shared" si="262"/>
        <v>3.3</v>
      </c>
      <c r="J4885" s="22">
        <f t="shared" si="263"/>
        <v>3.2908220041899838</v>
      </c>
    </row>
    <row r="4886" spans="1:10" x14ac:dyDescent="0.25">
      <c r="A4886" s="3">
        <f t="shared" si="256"/>
        <v>2041</v>
      </c>
      <c r="B4886" s="3">
        <v>2</v>
      </c>
      <c r="C4886" s="4">
        <v>11</v>
      </c>
      <c r="D4886">
        <f t="shared" si="257"/>
        <v>0.99704365040307219</v>
      </c>
      <c r="E4886" s="22">
        <f t="shared" si="258"/>
        <v>2.7</v>
      </c>
      <c r="F4886" s="22">
        <f t="shared" si="259"/>
        <v>2.6920178560882952</v>
      </c>
      <c r="G4886" s="22">
        <f t="shared" si="260"/>
        <v>2</v>
      </c>
      <c r="H4886" s="22">
        <f t="shared" si="261"/>
        <v>1.9940873008061444</v>
      </c>
      <c r="I4886" s="22">
        <f t="shared" si="262"/>
        <v>3.3</v>
      </c>
      <c r="J4886" s="22">
        <f t="shared" si="263"/>
        <v>3.2902440463301379</v>
      </c>
    </row>
    <row r="4887" spans="1:10" x14ac:dyDescent="0.25">
      <c r="A4887" s="3">
        <f t="shared" si="256"/>
        <v>2041</v>
      </c>
      <c r="B4887" s="3">
        <v>2</v>
      </c>
      <c r="C4887" s="4">
        <v>12</v>
      </c>
      <c r="D4887">
        <f t="shared" si="257"/>
        <v>0.99749579563688595</v>
      </c>
      <c r="E4887" s="22">
        <f t="shared" si="258"/>
        <v>2.7</v>
      </c>
      <c r="F4887" s="22">
        <f t="shared" si="259"/>
        <v>2.6932386482195922</v>
      </c>
      <c r="G4887" s="22">
        <f t="shared" si="260"/>
        <v>2</v>
      </c>
      <c r="H4887" s="22">
        <f t="shared" si="261"/>
        <v>1.9949915912737719</v>
      </c>
      <c r="I4887" s="22">
        <f t="shared" si="262"/>
        <v>3.3</v>
      </c>
      <c r="J4887" s="22">
        <f t="shared" si="263"/>
        <v>3.2917361256017235</v>
      </c>
    </row>
    <row r="4888" spans="1:10" x14ac:dyDescent="0.25">
      <c r="A4888" s="3">
        <f t="shared" si="256"/>
        <v>2041</v>
      </c>
      <c r="B4888" s="3">
        <v>2</v>
      </c>
      <c r="C4888" s="4">
        <v>13</v>
      </c>
      <c r="D4888">
        <f t="shared" si="257"/>
        <v>0.99747761054695772</v>
      </c>
      <c r="E4888" s="22">
        <f t="shared" si="258"/>
        <v>2.7</v>
      </c>
      <c r="F4888" s="22">
        <f t="shared" si="259"/>
        <v>2.693189548476786</v>
      </c>
      <c r="G4888" s="22">
        <f t="shared" si="260"/>
        <v>2</v>
      </c>
      <c r="H4888" s="22">
        <f t="shared" si="261"/>
        <v>1.9949552210939154</v>
      </c>
      <c r="I4888" s="22">
        <f t="shared" si="262"/>
        <v>3.3</v>
      </c>
      <c r="J4888" s="22">
        <f t="shared" si="263"/>
        <v>3.2916761148049605</v>
      </c>
    </row>
    <row r="4889" spans="1:10" x14ac:dyDescent="0.25">
      <c r="A4889" s="3">
        <f t="shared" si="256"/>
        <v>2041</v>
      </c>
      <c r="B4889" s="3">
        <v>2</v>
      </c>
      <c r="C4889" s="4">
        <v>14</v>
      </c>
      <c r="D4889">
        <f t="shared" si="257"/>
        <v>0.99801346033285132</v>
      </c>
      <c r="E4889" s="22">
        <f t="shared" si="258"/>
        <v>2.7</v>
      </c>
      <c r="F4889" s="22">
        <f t="shared" si="259"/>
        <v>2.6946363428986988</v>
      </c>
      <c r="G4889" s="22">
        <f t="shared" si="260"/>
        <v>2</v>
      </c>
      <c r="H4889" s="22">
        <f t="shared" si="261"/>
        <v>1.9960269206657026</v>
      </c>
      <c r="I4889" s="22">
        <f t="shared" si="262"/>
        <v>3.3</v>
      </c>
      <c r="J4889" s="22">
        <f t="shared" si="263"/>
        <v>3.2934444190984093</v>
      </c>
    </row>
    <row r="4890" spans="1:10" x14ac:dyDescent="0.25">
      <c r="A4890" s="3">
        <f t="shared" si="256"/>
        <v>2041</v>
      </c>
      <c r="B4890" s="3">
        <v>2</v>
      </c>
      <c r="C4890" s="4">
        <v>15</v>
      </c>
      <c r="D4890">
        <f t="shared" si="257"/>
        <v>0.99812271708207967</v>
      </c>
      <c r="E4890" s="22">
        <f t="shared" si="258"/>
        <v>2.7</v>
      </c>
      <c r="F4890" s="22">
        <f t="shared" si="259"/>
        <v>2.6949313361216154</v>
      </c>
      <c r="G4890" s="22">
        <f t="shared" si="260"/>
        <v>2</v>
      </c>
      <c r="H4890" s="22">
        <f t="shared" si="261"/>
        <v>1.9962454341641593</v>
      </c>
      <c r="I4890" s="22">
        <f t="shared" si="262"/>
        <v>3.3</v>
      </c>
      <c r="J4890" s="22">
        <f t="shared" si="263"/>
        <v>3.2938049663708626</v>
      </c>
    </row>
    <row r="4891" spans="1:10" x14ac:dyDescent="0.25">
      <c r="A4891" s="3">
        <f t="shared" si="256"/>
        <v>2041</v>
      </c>
      <c r="B4891" s="3">
        <v>2</v>
      </c>
      <c r="C4891" s="4">
        <v>16</v>
      </c>
      <c r="D4891">
        <f t="shared" si="257"/>
        <v>0.99811907894018959</v>
      </c>
      <c r="E4891" s="22">
        <f t="shared" si="258"/>
        <v>2.7</v>
      </c>
      <c r="F4891" s="22">
        <f t="shared" si="259"/>
        <v>2.694921513138512</v>
      </c>
      <c r="G4891" s="22">
        <f t="shared" si="260"/>
        <v>2</v>
      </c>
      <c r="H4891" s="22">
        <f t="shared" si="261"/>
        <v>1.9962381578803792</v>
      </c>
      <c r="I4891" s="22">
        <f t="shared" si="262"/>
        <v>3.3</v>
      </c>
      <c r="J4891" s="22">
        <f t="shared" si="263"/>
        <v>3.2937929605026253</v>
      </c>
    </row>
    <row r="4892" spans="1:10" x14ac:dyDescent="0.25">
      <c r="A4892" s="3">
        <f t="shared" si="256"/>
        <v>2041</v>
      </c>
      <c r="B4892" s="3">
        <v>2</v>
      </c>
      <c r="C4892" s="4">
        <v>17</v>
      </c>
      <c r="D4892">
        <f t="shared" si="257"/>
        <v>0.99927109040942341</v>
      </c>
      <c r="E4892" s="22">
        <f t="shared" si="258"/>
        <v>2.7</v>
      </c>
      <c r="F4892" s="22">
        <f t="shared" si="259"/>
        <v>2.6980319441054434</v>
      </c>
      <c r="G4892" s="22">
        <f t="shared" si="260"/>
        <v>2</v>
      </c>
      <c r="H4892" s="22">
        <f t="shared" si="261"/>
        <v>1.9985421808188468</v>
      </c>
      <c r="I4892" s="22">
        <f t="shared" si="262"/>
        <v>3.3</v>
      </c>
      <c r="J4892" s="22">
        <f t="shared" si="263"/>
        <v>3.2975945983510973</v>
      </c>
    </row>
    <row r="4893" spans="1:10" x14ac:dyDescent="0.25">
      <c r="A4893" s="3">
        <f t="shared" si="256"/>
        <v>2041</v>
      </c>
      <c r="B4893" s="3">
        <v>2</v>
      </c>
      <c r="C4893" s="4">
        <v>18</v>
      </c>
      <c r="D4893">
        <f t="shared" si="257"/>
        <v>0.99927561141539023</v>
      </c>
      <c r="E4893" s="22">
        <f t="shared" si="258"/>
        <v>2.7</v>
      </c>
      <c r="F4893" s="22">
        <f t="shared" si="259"/>
        <v>2.6980441508215538</v>
      </c>
      <c r="G4893" s="22">
        <f t="shared" si="260"/>
        <v>2</v>
      </c>
      <c r="H4893" s="22">
        <f t="shared" si="261"/>
        <v>1.9985512228307805</v>
      </c>
      <c r="I4893" s="22">
        <f t="shared" si="262"/>
        <v>3.3</v>
      </c>
      <c r="J4893" s="22">
        <f t="shared" si="263"/>
        <v>3.2976095176707876</v>
      </c>
    </row>
    <row r="4894" spans="1:10" x14ac:dyDescent="0.25">
      <c r="A4894" s="3">
        <f t="shared" si="256"/>
        <v>2041</v>
      </c>
      <c r="B4894" s="3">
        <v>2</v>
      </c>
      <c r="C4894" s="4">
        <v>19</v>
      </c>
      <c r="D4894">
        <f t="shared" si="257"/>
        <v>0.99713146013226461</v>
      </c>
      <c r="E4894" s="22">
        <f t="shared" si="258"/>
        <v>9.4</v>
      </c>
      <c r="F4894" s="22">
        <f t="shared" si="259"/>
        <v>9.3730357252432874</v>
      </c>
      <c r="G4894" s="22">
        <f t="shared" si="260"/>
        <v>6.8</v>
      </c>
      <c r="H4894" s="22">
        <f t="shared" si="261"/>
        <v>6.7804939288993991</v>
      </c>
      <c r="I4894" s="22">
        <f t="shared" si="262"/>
        <v>11.4</v>
      </c>
      <c r="J4894" s="22">
        <f t="shared" si="263"/>
        <v>11.367298645507818</v>
      </c>
    </row>
    <row r="4895" spans="1:10" x14ac:dyDescent="0.25">
      <c r="A4895" s="3">
        <f t="shared" si="256"/>
        <v>2041</v>
      </c>
      <c r="B4895" s="3">
        <v>2</v>
      </c>
      <c r="C4895" s="4">
        <v>20</v>
      </c>
      <c r="D4895">
        <f t="shared" si="257"/>
        <v>0.98942463729197716</v>
      </c>
      <c r="E4895" s="22">
        <f t="shared" si="258"/>
        <v>80</v>
      </c>
      <c r="F4895" s="22">
        <f t="shared" si="259"/>
        <v>79.153970983358178</v>
      </c>
      <c r="G4895" s="22">
        <f t="shared" si="260"/>
        <v>41.4</v>
      </c>
      <c r="H4895" s="22">
        <f t="shared" si="261"/>
        <v>40.96217998388785</v>
      </c>
      <c r="I4895" s="22">
        <f t="shared" si="262"/>
        <v>104.8</v>
      </c>
      <c r="J4895" s="22">
        <f t="shared" si="263"/>
        <v>103.6917019881992</v>
      </c>
    </row>
    <row r="4896" spans="1:10" x14ac:dyDescent="0.25">
      <c r="A4896" s="3">
        <f t="shared" si="256"/>
        <v>2041</v>
      </c>
      <c r="B4896" s="3">
        <v>2</v>
      </c>
      <c r="C4896" s="4">
        <v>21</v>
      </c>
      <c r="D4896">
        <f t="shared" si="257"/>
        <v>0.98941890562610713</v>
      </c>
      <c r="E4896" s="22">
        <f t="shared" si="258"/>
        <v>80</v>
      </c>
      <c r="F4896" s="22">
        <f t="shared" si="259"/>
        <v>79.15351245008857</v>
      </c>
      <c r="G4896" s="22">
        <f t="shared" si="260"/>
        <v>41.4</v>
      </c>
      <c r="H4896" s="22">
        <f t="shared" si="261"/>
        <v>40.961942692920836</v>
      </c>
      <c r="I4896" s="22">
        <f t="shared" si="262"/>
        <v>104.5</v>
      </c>
      <c r="J4896" s="22">
        <f t="shared" si="263"/>
        <v>103.39427563792819</v>
      </c>
    </row>
    <row r="4897" spans="1:10" x14ac:dyDescent="0.25">
      <c r="A4897" s="3">
        <f t="shared" si="256"/>
        <v>2041</v>
      </c>
      <c r="B4897" s="3">
        <v>2</v>
      </c>
      <c r="C4897" s="4">
        <v>22</v>
      </c>
      <c r="D4897">
        <f t="shared" si="257"/>
        <v>0.98941895443097017</v>
      </c>
      <c r="E4897" s="22">
        <f t="shared" si="258"/>
        <v>80</v>
      </c>
      <c r="F4897" s="22">
        <f t="shared" si="259"/>
        <v>79.153516354477617</v>
      </c>
      <c r="G4897" s="22">
        <f t="shared" si="260"/>
        <v>41.4</v>
      </c>
      <c r="H4897" s="22">
        <f t="shared" si="261"/>
        <v>40.961944713442165</v>
      </c>
      <c r="I4897" s="22">
        <f t="shared" si="262"/>
        <v>104.5</v>
      </c>
      <c r="J4897" s="22">
        <f t="shared" si="263"/>
        <v>103.39428073803639</v>
      </c>
    </row>
    <row r="4898" spans="1:10" x14ac:dyDescent="0.25">
      <c r="A4898" s="3">
        <f t="shared" si="256"/>
        <v>2041</v>
      </c>
      <c r="B4898" s="3">
        <v>2</v>
      </c>
      <c r="C4898" s="4">
        <v>23</v>
      </c>
      <c r="D4898">
        <f t="shared" si="257"/>
        <v>0.98941642396799434</v>
      </c>
      <c r="E4898" s="22">
        <f t="shared" si="258"/>
        <v>80</v>
      </c>
      <c r="F4898" s="22">
        <f t="shared" si="259"/>
        <v>79.153313917439547</v>
      </c>
      <c r="G4898" s="22">
        <f t="shared" si="260"/>
        <v>41.4</v>
      </c>
      <c r="H4898" s="22">
        <f t="shared" si="261"/>
        <v>40.961839952274964</v>
      </c>
      <c r="I4898" s="22">
        <f t="shared" si="262"/>
        <v>104.8</v>
      </c>
      <c r="J4898" s="22">
        <f t="shared" si="263"/>
        <v>103.69084123184581</v>
      </c>
    </row>
    <row r="4899" spans="1:10" x14ac:dyDescent="0.25">
      <c r="A4899" s="3">
        <f t="shared" si="256"/>
        <v>2041</v>
      </c>
      <c r="B4899" s="3">
        <v>3</v>
      </c>
      <c r="C4899" s="4">
        <v>0</v>
      </c>
      <c r="D4899">
        <f t="shared" si="257"/>
        <v>0.98480508351273932</v>
      </c>
      <c r="E4899" s="22">
        <f t="shared" si="258"/>
        <v>102.7</v>
      </c>
      <c r="F4899" s="22">
        <f t="shared" si="259"/>
        <v>101.13948207675833</v>
      </c>
      <c r="G4899" s="22">
        <f t="shared" si="260"/>
        <v>55.8</v>
      </c>
      <c r="H4899" s="22">
        <f t="shared" si="261"/>
        <v>54.952123660010848</v>
      </c>
      <c r="I4899" s="22">
        <f t="shared" si="262"/>
        <v>131.69999999999999</v>
      </c>
      <c r="J4899" s="22">
        <f t="shared" si="263"/>
        <v>129.69882949862776</v>
      </c>
    </row>
    <row r="4900" spans="1:10" x14ac:dyDescent="0.25">
      <c r="A4900" s="3">
        <f t="shared" si="256"/>
        <v>2041</v>
      </c>
      <c r="B4900" s="3">
        <v>3</v>
      </c>
      <c r="C4900" s="4">
        <v>1</v>
      </c>
      <c r="D4900">
        <f t="shared" si="257"/>
        <v>0.9916993991440024</v>
      </c>
      <c r="E4900" s="22">
        <f t="shared" si="258"/>
        <v>102.7</v>
      </c>
      <c r="F4900" s="22">
        <f t="shared" si="259"/>
        <v>101.84752829208905</v>
      </c>
      <c r="G4900" s="22">
        <f t="shared" si="260"/>
        <v>55.8</v>
      </c>
      <c r="H4900" s="22">
        <f t="shared" si="261"/>
        <v>55.33682647223533</v>
      </c>
      <c r="I4900" s="22">
        <f t="shared" si="262"/>
        <v>131.69999999999999</v>
      </c>
      <c r="J4900" s="22">
        <f t="shared" si="263"/>
        <v>130.6068108672651</v>
      </c>
    </row>
    <row r="4901" spans="1:10" x14ac:dyDescent="0.25">
      <c r="A4901" s="3">
        <f t="shared" si="256"/>
        <v>2041</v>
      </c>
      <c r="B4901" s="3">
        <v>3</v>
      </c>
      <c r="C4901" s="4">
        <v>2</v>
      </c>
      <c r="D4901">
        <f t="shared" si="257"/>
        <v>0.99169561703876996</v>
      </c>
      <c r="E4901" s="22">
        <f t="shared" si="258"/>
        <v>102.7</v>
      </c>
      <c r="F4901" s="22">
        <f t="shared" si="259"/>
        <v>101.84713986988167</v>
      </c>
      <c r="G4901" s="22">
        <f t="shared" si="260"/>
        <v>55.8</v>
      </c>
      <c r="H4901" s="22">
        <f t="shared" si="261"/>
        <v>55.336615430763359</v>
      </c>
      <c r="I4901" s="22">
        <f t="shared" si="262"/>
        <v>131.69999999999999</v>
      </c>
      <c r="J4901" s="22">
        <f t="shared" si="263"/>
        <v>130.60631276400599</v>
      </c>
    </row>
    <row r="4902" spans="1:10" x14ac:dyDescent="0.25">
      <c r="A4902" s="3">
        <f t="shared" si="256"/>
        <v>2041</v>
      </c>
      <c r="B4902" s="3">
        <v>3</v>
      </c>
      <c r="C4902" s="4">
        <v>3</v>
      </c>
      <c r="D4902">
        <f t="shared" si="257"/>
        <v>0.99168703038685069</v>
      </c>
      <c r="E4902" s="22">
        <f t="shared" si="258"/>
        <v>102.7</v>
      </c>
      <c r="F4902" s="22">
        <f t="shared" si="259"/>
        <v>101.84625802072956</v>
      </c>
      <c r="G4902" s="22">
        <f t="shared" si="260"/>
        <v>55.8</v>
      </c>
      <c r="H4902" s="22">
        <f t="shared" si="261"/>
        <v>55.336136295586265</v>
      </c>
      <c r="I4902" s="22">
        <f t="shared" si="262"/>
        <v>131.69999999999999</v>
      </c>
      <c r="J4902" s="22">
        <f t="shared" si="263"/>
        <v>130.60518190194821</v>
      </c>
    </row>
    <row r="4903" spans="1:10" x14ac:dyDescent="0.25">
      <c r="A4903" s="3">
        <f t="shared" si="256"/>
        <v>2041</v>
      </c>
      <c r="B4903" s="3">
        <v>3</v>
      </c>
      <c r="C4903" s="4">
        <v>4</v>
      </c>
      <c r="D4903">
        <f t="shared" si="257"/>
        <v>0.99168821882152391</v>
      </c>
      <c r="E4903" s="22">
        <f t="shared" si="258"/>
        <v>102.7</v>
      </c>
      <c r="F4903" s="22">
        <f t="shared" si="259"/>
        <v>101.8463800729705</v>
      </c>
      <c r="G4903" s="22">
        <f t="shared" si="260"/>
        <v>55.8</v>
      </c>
      <c r="H4903" s="22">
        <f t="shared" si="261"/>
        <v>55.336202610241031</v>
      </c>
      <c r="I4903" s="22">
        <f t="shared" si="262"/>
        <v>131.69999999999999</v>
      </c>
      <c r="J4903" s="22">
        <f t="shared" si="263"/>
        <v>130.6053384187947</v>
      </c>
    </row>
    <row r="4904" spans="1:10" x14ac:dyDescent="0.25">
      <c r="A4904" s="3">
        <f t="shared" si="256"/>
        <v>2041</v>
      </c>
      <c r="B4904" s="3">
        <v>3</v>
      </c>
      <c r="C4904" s="4">
        <v>5</v>
      </c>
      <c r="D4904">
        <f t="shared" si="257"/>
        <v>0.99169302191808428</v>
      </c>
      <c r="E4904" s="22">
        <f t="shared" si="258"/>
        <v>102.7</v>
      </c>
      <c r="F4904" s="22">
        <f t="shared" si="259"/>
        <v>101.84687335098725</v>
      </c>
      <c r="G4904" s="22">
        <f t="shared" si="260"/>
        <v>55.8</v>
      </c>
      <c r="H4904" s="22">
        <f t="shared" si="261"/>
        <v>55.336470623029101</v>
      </c>
      <c r="I4904" s="22">
        <f t="shared" si="262"/>
        <v>131.69999999999999</v>
      </c>
      <c r="J4904" s="22">
        <f t="shared" si="263"/>
        <v>130.60597098661168</v>
      </c>
    </row>
    <row r="4905" spans="1:10" x14ac:dyDescent="0.25">
      <c r="A4905" s="3">
        <f t="shared" si="256"/>
        <v>2041</v>
      </c>
      <c r="B4905" s="3">
        <v>3</v>
      </c>
      <c r="C4905" s="4">
        <v>6</v>
      </c>
      <c r="D4905">
        <f t="shared" si="257"/>
        <v>0.99168767441705652</v>
      </c>
      <c r="E4905" s="22">
        <f t="shared" si="258"/>
        <v>102.7</v>
      </c>
      <c r="F4905" s="22">
        <f t="shared" si="259"/>
        <v>101.8463241626317</v>
      </c>
      <c r="G4905" s="22">
        <f t="shared" si="260"/>
        <v>55.8</v>
      </c>
      <c r="H4905" s="22">
        <f t="shared" si="261"/>
        <v>55.336172232471753</v>
      </c>
      <c r="I4905" s="22">
        <f t="shared" si="262"/>
        <v>131.69999999999999</v>
      </c>
      <c r="J4905" s="22">
        <f t="shared" si="263"/>
        <v>130.60526672072632</v>
      </c>
    </row>
    <row r="4906" spans="1:10" x14ac:dyDescent="0.25">
      <c r="A4906" s="3">
        <f t="shared" si="256"/>
        <v>2041</v>
      </c>
      <c r="B4906" s="3">
        <v>3</v>
      </c>
      <c r="C4906" s="4">
        <v>7</v>
      </c>
      <c r="D4906">
        <f t="shared" si="257"/>
        <v>0.99169068713511155</v>
      </c>
      <c r="E4906" s="22">
        <f t="shared" si="258"/>
        <v>56.8</v>
      </c>
      <c r="F4906" s="22">
        <f t="shared" si="259"/>
        <v>56.328031029274335</v>
      </c>
      <c r="G4906" s="22">
        <f t="shared" si="260"/>
        <v>29.8</v>
      </c>
      <c r="H4906" s="22">
        <f t="shared" si="261"/>
        <v>29.552382476626324</v>
      </c>
      <c r="I4906" s="22">
        <f t="shared" si="262"/>
        <v>75.2</v>
      </c>
      <c r="J4906" s="22">
        <f t="shared" si="263"/>
        <v>74.575139672560397</v>
      </c>
    </row>
    <row r="4907" spans="1:10" x14ac:dyDescent="0.25">
      <c r="A4907" s="3">
        <f t="shared" si="256"/>
        <v>2041</v>
      </c>
      <c r="B4907" s="3">
        <v>3</v>
      </c>
      <c r="C4907" s="4">
        <v>8</v>
      </c>
      <c r="D4907">
        <f t="shared" si="257"/>
        <v>0.99169209706295591</v>
      </c>
      <c r="E4907" s="22">
        <f t="shared" si="258"/>
        <v>56.8</v>
      </c>
      <c r="F4907" s="22">
        <f t="shared" si="259"/>
        <v>56.328111113175893</v>
      </c>
      <c r="G4907" s="22">
        <f t="shared" si="260"/>
        <v>29.8</v>
      </c>
      <c r="H4907" s="22">
        <f t="shared" si="261"/>
        <v>29.552424492476089</v>
      </c>
      <c r="I4907" s="22">
        <f t="shared" si="262"/>
        <v>75.2</v>
      </c>
      <c r="J4907" s="22">
        <f t="shared" si="263"/>
        <v>74.575245699134285</v>
      </c>
    </row>
    <row r="4908" spans="1:10" x14ac:dyDescent="0.25">
      <c r="A4908" s="3">
        <f t="shared" si="256"/>
        <v>2041</v>
      </c>
      <c r="B4908" s="3">
        <v>3</v>
      </c>
      <c r="C4908" s="4">
        <v>9</v>
      </c>
      <c r="D4908">
        <f t="shared" si="257"/>
        <v>0.9943535624807196</v>
      </c>
      <c r="E4908" s="22">
        <f t="shared" si="258"/>
        <v>35.700000000000003</v>
      </c>
      <c r="F4908" s="22">
        <f t="shared" si="259"/>
        <v>35.49842218056169</v>
      </c>
      <c r="G4908" s="22">
        <f t="shared" si="260"/>
        <v>25.2</v>
      </c>
      <c r="H4908" s="22">
        <f t="shared" si="261"/>
        <v>25.057709774514134</v>
      </c>
      <c r="I4908" s="22">
        <f t="shared" si="262"/>
        <v>43.3</v>
      </c>
      <c r="J4908" s="22">
        <f t="shared" si="263"/>
        <v>43.055509255415153</v>
      </c>
    </row>
    <row r="4909" spans="1:10" x14ac:dyDescent="0.25">
      <c r="A4909" s="3">
        <f t="shared" si="256"/>
        <v>2041</v>
      </c>
      <c r="B4909" s="3">
        <v>3</v>
      </c>
      <c r="C4909" s="4">
        <v>10</v>
      </c>
      <c r="D4909">
        <f t="shared" si="257"/>
        <v>0.99555828900987708</v>
      </c>
      <c r="E4909" s="22">
        <f t="shared" si="258"/>
        <v>34.299999999999997</v>
      </c>
      <c r="F4909" s="22">
        <f t="shared" si="259"/>
        <v>34.147649313038784</v>
      </c>
      <c r="G4909" s="22">
        <f t="shared" si="260"/>
        <v>24.8</v>
      </c>
      <c r="H4909" s="22">
        <f t="shared" si="261"/>
        <v>24.689845567444952</v>
      </c>
      <c r="I4909" s="22">
        <f t="shared" si="262"/>
        <v>41.2</v>
      </c>
      <c r="J4909" s="22">
        <f t="shared" si="263"/>
        <v>41.017001507206942</v>
      </c>
    </row>
    <row r="4910" spans="1:10" x14ac:dyDescent="0.25">
      <c r="A4910" s="3">
        <f t="shared" si="256"/>
        <v>2041</v>
      </c>
      <c r="B4910" s="3">
        <v>3</v>
      </c>
      <c r="C4910" s="4">
        <v>11</v>
      </c>
      <c r="D4910">
        <f t="shared" si="257"/>
        <v>0.99696702231851253</v>
      </c>
      <c r="E4910" s="22">
        <f t="shared" si="258"/>
        <v>34.299999999999997</v>
      </c>
      <c r="F4910" s="22">
        <f t="shared" si="259"/>
        <v>34.195968865524975</v>
      </c>
      <c r="G4910" s="22">
        <f t="shared" si="260"/>
        <v>24.8</v>
      </c>
      <c r="H4910" s="22">
        <f t="shared" si="261"/>
        <v>24.72478215349911</v>
      </c>
      <c r="I4910" s="22">
        <f t="shared" si="262"/>
        <v>41.2</v>
      </c>
      <c r="J4910" s="22">
        <f t="shared" si="263"/>
        <v>41.075041319522718</v>
      </c>
    </row>
    <row r="4911" spans="1:10" x14ac:dyDescent="0.25">
      <c r="A4911" s="3">
        <f t="shared" si="256"/>
        <v>2041</v>
      </c>
      <c r="B4911" s="3">
        <v>3</v>
      </c>
      <c r="C4911" s="4">
        <v>12</v>
      </c>
      <c r="D4911">
        <f t="shared" si="257"/>
        <v>0.99756232294182201</v>
      </c>
      <c r="E4911" s="22">
        <f t="shared" si="258"/>
        <v>34.299999999999997</v>
      </c>
      <c r="F4911" s="22">
        <f t="shared" si="259"/>
        <v>34.216387676904489</v>
      </c>
      <c r="G4911" s="22">
        <f t="shared" si="260"/>
        <v>24.8</v>
      </c>
      <c r="H4911" s="22">
        <f t="shared" si="261"/>
        <v>24.739545608957187</v>
      </c>
      <c r="I4911" s="22">
        <f t="shared" si="262"/>
        <v>41.2</v>
      </c>
      <c r="J4911" s="22">
        <f t="shared" si="263"/>
        <v>41.099567705203071</v>
      </c>
    </row>
    <row r="4912" spans="1:10" x14ac:dyDescent="0.25">
      <c r="A4912" s="3">
        <f t="shared" si="256"/>
        <v>2041</v>
      </c>
      <c r="B4912" s="3">
        <v>3</v>
      </c>
      <c r="C4912" s="4">
        <v>13</v>
      </c>
      <c r="D4912">
        <f t="shared" si="257"/>
        <v>0.99757345039582368</v>
      </c>
      <c r="E4912" s="22">
        <f t="shared" si="258"/>
        <v>41.7</v>
      </c>
      <c r="F4912" s="22">
        <f t="shared" si="259"/>
        <v>41.59881288150585</v>
      </c>
      <c r="G4912" s="22">
        <f t="shared" si="260"/>
        <v>28.7</v>
      </c>
      <c r="H4912" s="22">
        <f t="shared" si="261"/>
        <v>28.630358026360138</v>
      </c>
      <c r="I4912" s="22">
        <f t="shared" si="262"/>
        <v>51</v>
      </c>
      <c r="J4912" s="22">
        <f t="shared" si="263"/>
        <v>50.876245970187007</v>
      </c>
    </row>
    <row r="4913" spans="1:10" x14ac:dyDescent="0.25">
      <c r="A4913" s="3">
        <f t="shared" si="256"/>
        <v>2041</v>
      </c>
      <c r="B4913" s="3">
        <v>3</v>
      </c>
      <c r="C4913" s="4">
        <v>14</v>
      </c>
      <c r="D4913">
        <f t="shared" si="257"/>
        <v>0.99910148694727641</v>
      </c>
      <c r="E4913" s="22">
        <f t="shared" si="258"/>
        <v>41.7</v>
      </c>
      <c r="F4913" s="22">
        <f t="shared" si="259"/>
        <v>41.662532005701429</v>
      </c>
      <c r="G4913" s="22">
        <f t="shared" si="260"/>
        <v>28.7</v>
      </c>
      <c r="H4913" s="22">
        <f t="shared" si="261"/>
        <v>28.674212675386833</v>
      </c>
      <c r="I4913" s="22">
        <f t="shared" si="262"/>
        <v>51</v>
      </c>
      <c r="J4913" s="22">
        <f t="shared" si="263"/>
        <v>50.954175834311094</v>
      </c>
    </row>
    <row r="4914" spans="1:10" x14ac:dyDescent="0.25">
      <c r="A4914" s="3">
        <f t="shared" si="256"/>
        <v>2041</v>
      </c>
      <c r="B4914" s="3">
        <v>3</v>
      </c>
      <c r="C4914" s="4">
        <v>15</v>
      </c>
      <c r="D4914">
        <f t="shared" si="257"/>
        <v>1</v>
      </c>
      <c r="E4914" s="22">
        <f t="shared" si="258"/>
        <v>34.299999999999997</v>
      </c>
      <c r="F4914" s="22">
        <f t="shared" si="259"/>
        <v>34.299999999999997</v>
      </c>
      <c r="G4914" s="22">
        <f t="shared" si="260"/>
        <v>24.8</v>
      </c>
      <c r="H4914" s="22">
        <f t="shared" si="261"/>
        <v>24.8</v>
      </c>
      <c r="I4914" s="22">
        <f t="shared" si="262"/>
        <v>41.2</v>
      </c>
      <c r="J4914" s="22">
        <f t="shared" si="263"/>
        <v>41.2</v>
      </c>
    </row>
    <row r="4915" spans="1:10" x14ac:dyDescent="0.25">
      <c r="A4915" s="3">
        <f t="shared" si="256"/>
        <v>2041</v>
      </c>
      <c r="B4915" s="3">
        <v>3</v>
      </c>
      <c r="C4915" s="4">
        <v>16</v>
      </c>
      <c r="D4915">
        <f t="shared" si="257"/>
        <v>0.99990453840340487</v>
      </c>
      <c r="E4915" s="22">
        <f t="shared" si="258"/>
        <v>34.299999999999997</v>
      </c>
      <c r="F4915" s="22">
        <f t="shared" si="259"/>
        <v>34.296725667236785</v>
      </c>
      <c r="G4915" s="22">
        <f t="shared" si="260"/>
        <v>24.8</v>
      </c>
      <c r="H4915" s="22">
        <f t="shared" si="261"/>
        <v>24.797632552404441</v>
      </c>
      <c r="I4915" s="22">
        <f t="shared" si="262"/>
        <v>41.2</v>
      </c>
      <c r="J4915" s="22">
        <f t="shared" si="263"/>
        <v>41.19606698222028</v>
      </c>
    </row>
    <row r="4916" spans="1:10" x14ac:dyDescent="0.25">
      <c r="A4916" s="3">
        <f t="shared" si="256"/>
        <v>2041</v>
      </c>
      <c r="B4916" s="3">
        <v>3</v>
      </c>
      <c r="C4916" s="4">
        <v>17</v>
      </c>
      <c r="D4916">
        <f t="shared" si="257"/>
        <v>0.99974256146699225</v>
      </c>
      <c r="E4916" s="22">
        <f t="shared" si="258"/>
        <v>34.299999999999997</v>
      </c>
      <c r="F4916" s="22">
        <f t="shared" si="259"/>
        <v>34.291169858317829</v>
      </c>
      <c r="G4916" s="22">
        <f t="shared" si="260"/>
        <v>24.8</v>
      </c>
      <c r="H4916" s="22">
        <f t="shared" si="261"/>
        <v>24.793615524381408</v>
      </c>
      <c r="I4916" s="22">
        <f t="shared" si="262"/>
        <v>41.2</v>
      </c>
      <c r="J4916" s="22">
        <f t="shared" si="263"/>
        <v>41.189393532440086</v>
      </c>
    </row>
    <row r="4917" spans="1:10" x14ac:dyDescent="0.25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0.99990615129705385</v>
      </c>
      <c r="E4917" s="22">
        <f t="shared" si="258"/>
        <v>34.299999999999997</v>
      </c>
      <c r="F4917" s="22">
        <f t="shared" si="259"/>
        <v>34.296780989488944</v>
      </c>
      <c r="G4917" s="22">
        <f t="shared" si="260"/>
        <v>24.8</v>
      </c>
      <c r="H4917" s="22">
        <f t="shared" si="261"/>
        <v>24.797672552166937</v>
      </c>
      <c r="I4917" s="22">
        <f t="shared" si="262"/>
        <v>41.2</v>
      </c>
      <c r="J4917" s="22">
        <f t="shared" si="263"/>
        <v>41.196133433438618</v>
      </c>
    </row>
    <row r="4918" spans="1:10" x14ac:dyDescent="0.25">
      <c r="A4918" s="3">
        <f t="shared" si="264"/>
        <v>2041</v>
      </c>
      <c r="B4918" s="3">
        <v>3</v>
      </c>
      <c r="C4918" s="4">
        <v>19</v>
      </c>
      <c r="D4918">
        <f t="shared" si="257"/>
        <v>0.98834644215198175</v>
      </c>
      <c r="E4918" s="22">
        <f t="shared" si="258"/>
        <v>97</v>
      </c>
      <c r="F4918" s="22">
        <f t="shared" si="259"/>
        <v>95.869604888742231</v>
      </c>
      <c r="G4918" s="22">
        <f t="shared" si="260"/>
        <v>54</v>
      </c>
      <c r="H4918" s="22">
        <f t="shared" si="261"/>
        <v>53.370707876207014</v>
      </c>
      <c r="I4918" s="22">
        <f t="shared" si="262"/>
        <v>124.5</v>
      </c>
      <c r="J4918" s="22">
        <f t="shared" si="263"/>
        <v>123.04913204792173</v>
      </c>
    </row>
    <row r="4919" spans="1:10" x14ac:dyDescent="0.25">
      <c r="A4919" s="3">
        <f t="shared" si="264"/>
        <v>2041</v>
      </c>
      <c r="B4919" s="3">
        <v>3</v>
      </c>
      <c r="C4919" s="4">
        <v>20</v>
      </c>
      <c r="D4919">
        <f t="shared" si="257"/>
        <v>0.98472453846384622</v>
      </c>
      <c r="E4919" s="22">
        <f t="shared" si="258"/>
        <v>95.3</v>
      </c>
      <c r="F4919" s="22">
        <f t="shared" si="259"/>
        <v>93.844248515604548</v>
      </c>
      <c r="G4919" s="22">
        <f t="shared" si="260"/>
        <v>53.4</v>
      </c>
      <c r="H4919" s="22">
        <f t="shared" si="261"/>
        <v>52.584290353969386</v>
      </c>
      <c r="I4919" s="22">
        <f t="shared" si="262"/>
        <v>122.4</v>
      </c>
      <c r="J4919" s="22">
        <f t="shared" si="263"/>
        <v>120.53028350797479</v>
      </c>
    </row>
    <row r="4920" spans="1:10" x14ac:dyDescent="0.25">
      <c r="A4920" s="3">
        <f t="shared" si="264"/>
        <v>2041</v>
      </c>
      <c r="B4920" s="3">
        <v>3</v>
      </c>
      <c r="C4920" s="4">
        <v>21</v>
      </c>
      <c r="D4920">
        <f t="shared" si="257"/>
        <v>0.98472687003678994</v>
      </c>
      <c r="E4920" s="22">
        <f t="shared" si="258"/>
        <v>95.3</v>
      </c>
      <c r="F4920" s="22">
        <f t="shared" si="259"/>
        <v>93.844470714506073</v>
      </c>
      <c r="G4920" s="22">
        <f t="shared" si="260"/>
        <v>53.4</v>
      </c>
      <c r="H4920" s="22">
        <f t="shared" si="261"/>
        <v>52.584414859964582</v>
      </c>
      <c r="I4920" s="22">
        <f t="shared" si="262"/>
        <v>122.4</v>
      </c>
      <c r="J4920" s="22">
        <f t="shared" si="263"/>
        <v>120.5305688925031</v>
      </c>
    </row>
    <row r="4921" spans="1:10" x14ac:dyDescent="0.25">
      <c r="A4921" s="3">
        <f t="shared" si="264"/>
        <v>2041</v>
      </c>
      <c r="B4921" s="3">
        <v>3</v>
      </c>
      <c r="C4921" s="4">
        <v>22</v>
      </c>
      <c r="D4921">
        <f t="shared" si="257"/>
        <v>0.98472644874400284</v>
      </c>
      <c r="E4921" s="22">
        <f t="shared" si="258"/>
        <v>95.3</v>
      </c>
      <c r="F4921" s="22">
        <f t="shared" si="259"/>
        <v>93.844430565303469</v>
      </c>
      <c r="G4921" s="22">
        <f t="shared" si="260"/>
        <v>53.4</v>
      </c>
      <c r="H4921" s="22">
        <f t="shared" si="261"/>
        <v>52.584392362929748</v>
      </c>
      <c r="I4921" s="22">
        <f t="shared" si="262"/>
        <v>122.4</v>
      </c>
      <c r="J4921" s="22">
        <f t="shared" si="263"/>
        <v>120.53051732626595</v>
      </c>
    </row>
    <row r="4922" spans="1:10" x14ac:dyDescent="0.25">
      <c r="A4922" s="3">
        <f t="shared" si="264"/>
        <v>2041</v>
      </c>
      <c r="B4922" s="3">
        <v>3</v>
      </c>
      <c r="C4922" s="4">
        <v>23</v>
      </c>
      <c r="D4922">
        <f t="shared" si="257"/>
        <v>0.98472482955936425</v>
      </c>
      <c r="E4922" s="22">
        <f t="shared" si="258"/>
        <v>97.2</v>
      </c>
      <c r="F4922" s="22">
        <f t="shared" si="259"/>
        <v>95.715253433170204</v>
      </c>
      <c r="G4922" s="22">
        <f t="shared" si="260"/>
        <v>54</v>
      </c>
      <c r="H4922" s="22">
        <f t="shared" si="261"/>
        <v>53.175140796205667</v>
      </c>
      <c r="I4922" s="22">
        <f t="shared" si="262"/>
        <v>124.8</v>
      </c>
      <c r="J4922" s="22">
        <f t="shared" si="263"/>
        <v>122.89365872900865</v>
      </c>
    </row>
    <row r="4923" spans="1:10" x14ac:dyDescent="0.25">
      <c r="A4923" s="3">
        <f t="shared" si="264"/>
        <v>2041</v>
      </c>
      <c r="B4923" s="3">
        <v>4</v>
      </c>
      <c r="C4923" s="4">
        <v>0</v>
      </c>
      <c r="D4923">
        <f t="shared" si="257"/>
        <v>0.98509089613217082</v>
      </c>
      <c r="E4923" s="22">
        <f t="shared" si="258"/>
        <v>104.3</v>
      </c>
      <c r="F4923" s="22">
        <f t="shared" si="259"/>
        <v>102.74498046658542</v>
      </c>
      <c r="G4923" s="22">
        <f t="shared" si="260"/>
        <v>56.4</v>
      </c>
      <c r="H4923" s="22">
        <f t="shared" si="261"/>
        <v>55.559126541854432</v>
      </c>
      <c r="I4923" s="22">
        <f t="shared" si="262"/>
        <v>133.6</v>
      </c>
      <c r="J4923" s="22">
        <f t="shared" si="263"/>
        <v>131.60814372325802</v>
      </c>
    </row>
    <row r="4924" spans="1:10" x14ac:dyDescent="0.25">
      <c r="A4924" s="3">
        <f t="shared" si="264"/>
        <v>2041</v>
      </c>
      <c r="B4924" s="3">
        <v>4</v>
      </c>
      <c r="C4924" s="4">
        <v>1</v>
      </c>
      <c r="D4924">
        <f t="shared" si="257"/>
        <v>0.99157639186385382</v>
      </c>
      <c r="E4924" s="22">
        <f t="shared" si="258"/>
        <v>105.5</v>
      </c>
      <c r="F4924" s="22">
        <f t="shared" si="259"/>
        <v>104.61130934163658</v>
      </c>
      <c r="G4924" s="22">
        <f t="shared" si="260"/>
        <v>56.8</v>
      </c>
      <c r="H4924" s="22">
        <f t="shared" si="261"/>
        <v>56.321539057866893</v>
      </c>
      <c r="I4924" s="22">
        <f t="shared" si="262"/>
        <v>134.80000000000001</v>
      </c>
      <c r="J4924" s="22">
        <f t="shared" si="263"/>
        <v>133.66449762324751</v>
      </c>
    </row>
    <row r="4925" spans="1:10" x14ac:dyDescent="0.25">
      <c r="A4925" s="3">
        <f t="shared" si="264"/>
        <v>2041</v>
      </c>
      <c r="B4925" s="3">
        <v>4</v>
      </c>
      <c r="C4925" s="4">
        <v>2</v>
      </c>
      <c r="D4925">
        <f t="shared" si="257"/>
        <v>0.9919287834813304</v>
      </c>
      <c r="E4925" s="22">
        <f t="shared" si="258"/>
        <v>105.5</v>
      </c>
      <c r="F4925" s="22">
        <f t="shared" si="259"/>
        <v>104.64848665728036</v>
      </c>
      <c r="G4925" s="22">
        <f t="shared" si="260"/>
        <v>56.8</v>
      </c>
      <c r="H4925" s="22">
        <f t="shared" si="261"/>
        <v>56.341554901739563</v>
      </c>
      <c r="I4925" s="22">
        <f t="shared" si="262"/>
        <v>134.80000000000001</v>
      </c>
      <c r="J4925" s="22">
        <f t="shared" si="263"/>
        <v>133.71200001328336</v>
      </c>
    </row>
    <row r="4926" spans="1:10" x14ac:dyDescent="0.25">
      <c r="A4926" s="3">
        <f t="shared" si="264"/>
        <v>2041</v>
      </c>
      <c r="B4926" s="3">
        <v>4</v>
      </c>
      <c r="C4926" s="4">
        <v>3</v>
      </c>
      <c r="D4926">
        <f t="shared" si="257"/>
        <v>0.99192985235620701</v>
      </c>
      <c r="E4926" s="22">
        <f t="shared" si="258"/>
        <v>105.5</v>
      </c>
      <c r="F4926" s="22">
        <f t="shared" si="259"/>
        <v>104.64859942357984</v>
      </c>
      <c r="G4926" s="22">
        <f t="shared" si="260"/>
        <v>56.8</v>
      </c>
      <c r="H4926" s="22">
        <f t="shared" si="261"/>
        <v>56.341615613832552</v>
      </c>
      <c r="I4926" s="22">
        <f t="shared" si="262"/>
        <v>134.80000000000001</v>
      </c>
      <c r="J4926" s="22">
        <f t="shared" si="263"/>
        <v>133.71214409761672</v>
      </c>
    </row>
    <row r="4927" spans="1:10" x14ac:dyDescent="0.25">
      <c r="A4927" s="3">
        <f t="shared" si="264"/>
        <v>2041</v>
      </c>
      <c r="B4927" s="3">
        <v>4</v>
      </c>
      <c r="C4927" s="4">
        <v>4</v>
      </c>
      <c r="D4927">
        <f t="shared" si="257"/>
        <v>0.99192951449224909</v>
      </c>
      <c r="E4927" s="22">
        <f t="shared" si="258"/>
        <v>105.5</v>
      </c>
      <c r="F4927" s="22">
        <f t="shared" si="259"/>
        <v>104.64856377893229</v>
      </c>
      <c r="G4927" s="22">
        <f t="shared" si="260"/>
        <v>56.8</v>
      </c>
      <c r="H4927" s="22">
        <f t="shared" si="261"/>
        <v>56.341596423159743</v>
      </c>
      <c r="I4927" s="22">
        <f t="shared" si="262"/>
        <v>134.80000000000001</v>
      </c>
      <c r="J4927" s="22">
        <f t="shared" si="263"/>
        <v>133.71209855355519</v>
      </c>
    </row>
    <row r="4928" spans="1:10" x14ac:dyDescent="0.25">
      <c r="A4928" s="3">
        <f t="shared" si="264"/>
        <v>2041</v>
      </c>
      <c r="B4928" s="3">
        <v>4</v>
      </c>
      <c r="C4928" s="4">
        <v>5</v>
      </c>
      <c r="D4928">
        <f t="shared" si="257"/>
        <v>0.99192620075401927</v>
      </c>
      <c r="E4928" s="22">
        <f t="shared" si="258"/>
        <v>105.5</v>
      </c>
      <c r="F4928" s="22">
        <f t="shared" si="259"/>
        <v>104.64821417954903</v>
      </c>
      <c r="G4928" s="22">
        <f t="shared" si="260"/>
        <v>56.8</v>
      </c>
      <c r="H4928" s="22">
        <f t="shared" si="261"/>
        <v>56.341408202828291</v>
      </c>
      <c r="I4928" s="22">
        <f t="shared" si="262"/>
        <v>134.80000000000001</v>
      </c>
      <c r="J4928" s="22">
        <f t="shared" si="263"/>
        <v>133.7116518616418</v>
      </c>
    </row>
    <row r="4929" spans="1:10" x14ac:dyDescent="0.25">
      <c r="A4929" s="3">
        <f t="shared" si="264"/>
        <v>2041</v>
      </c>
      <c r="B4929" s="3">
        <v>4</v>
      </c>
      <c r="C4929" s="4">
        <v>6</v>
      </c>
      <c r="D4929">
        <f t="shared" si="257"/>
        <v>0.99192118293680531</v>
      </c>
      <c r="E4929" s="22">
        <f t="shared" si="258"/>
        <v>105.5</v>
      </c>
      <c r="F4929" s="22">
        <f t="shared" si="259"/>
        <v>104.64768479983296</v>
      </c>
      <c r="G4929" s="22">
        <f t="shared" si="260"/>
        <v>56.8</v>
      </c>
      <c r="H4929" s="22">
        <f t="shared" si="261"/>
        <v>56.341123190810542</v>
      </c>
      <c r="I4929" s="22">
        <f t="shared" si="262"/>
        <v>134.80000000000001</v>
      </c>
      <c r="J4929" s="22">
        <f t="shared" si="263"/>
        <v>133.71097545988135</v>
      </c>
    </row>
    <row r="4930" spans="1:10" x14ac:dyDescent="0.25">
      <c r="A4930" s="3">
        <f t="shared" si="264"/>
        <v>2041</v>
      </c>
      <c r="B4930" s="3">
        <v>4</v>
      </c>
      <c r="C4930" s="4">
        <v>7</v>
      </c>
      <c r="D4930">
        <f t="shared" si="257"/>
        <v>0.99192664764138638</v>
      </c>
      <c r="E4930" s="22">
        <f t="shared" si="258"/>
        <v>84.9</v>
      </c>
      <c r="F4930" s="22">
        <f t="shared" si="259"/>
        <v>84.214572384753708</v>
      </c>
      <c r="G4930" s="22">
        <f t="shared" si="260"/>
        <v>46.2</v>
      </c>
      <c r="H4930" s="22">
        <f t="shared" si="261"/>
        <v>45.827011121032051</v>
      </c>
      <c r="I4930" s="22">
        <f t="shared" si="262"/>
        <v>108.9</v>
      </c>
      <c r="J4930" s="22">
        <f t="shared" si="263"/>
        <v>108.02081192814698</v>
      </c>
    </row>
    <row r="4931" spans="1:10" x14ac:dyDescent="0.25">
      <c r="A4931" s="3">
        <f t="shared" si="264"/>
        <v>2041</v>
      </c>
      <c r="B4931" s="3">
        <v>4</v>
      </c>
      <c r="C4931" s="4">
        <v>8</v>
      </c>
      <c r="D4931">
        <f t="shared" si="257"/>
        <v>0.99191684978434647</v>
      </c>
      <c r="E4931" s="22">
        <f t="shared" si="258"/>
        <v>84.9</v>
      </c>
      <c r="F4931" s="22">
        <f t="shared" si="259"/>
        <v>84.213740546691014</v>
      </c>
      <c r="G4931" s="22">
        <f t="shared" si="260"/>
        <v>46.2</v>
      </c>
      <c r="H4931" s="22">
        <f t="shared" si="261"/>
        <v>45.826558460036807</v>
      </c>
      <c r="I4931" s="22">
        <f t="shared" si="262"/>
        <v>108.9</v>
      </c>
      <c r="J4931" s="22">
        <f t="shared" si="263"/>
        <v>108.01974494151534</v>
      </c>
    </row>
    <row r="4932" spans="1:10" x14ac:dyDescent="0.25">
      <c r="A4932" s="3">
        <f t="shared" si="264"/>
        <v>2041</v>
      </c>
      <c r="B4932" s="3">
        <v>4</v>
      </c>
      <c r="C4932" s="4">
        <v>9</v>
      </c>
      <c r="D4932">
        <f t="shared" si="257"/>
        <v>0.99594377952619184</v>
      </c>
      <c r="E4932" s="22">
        <f t="shared" si="258"/>
        <v>68.5</v>
      </c>
      <c r="F4932" s="22">
        <f t="shared" si="259"/>
        <v>68.222148897544145</v>
      </c>
      <c r="G4932" s="22">
        <f t="shared" si="260"/>
        <v>39.1</v>
      </c>
      <c r="H4932" s="22">
        <f t="shared" si="261"/>
        <v>38.941401779474106</v>
      </c>
      <c r="I4932" s="22">
        <f t="shared" si="262"/>
        <v>87.2</v>
      </c>
      <c r="J4932" s="22">
        <f t="shared" si="263"/>
        <v>86.846297574683931</v>
      </c>
    </row>
    <row r="4933" spans="1:10" x14ac:dyDescent="0.25">
      <c r="A4933" s="3">
        <f t="shared" si="264"/>
        <v>2041</v>
      </c>
      <c r="B4933" s="3">
        <v>4</v>
      </c>
      <c r="C4933" s="4">
        <v>10</v>
      </c>
      <c r="D4933">
        <f t="shared" si="257"/>
        <v>0.99798323656580945</v>
      </c>
      <c r="E4933" s="22">
        <f t="shared" si="258"/>
        <v>68.5</v>
      </c>
      <c r="F4933" s="22">
        <f t="shared" si="259"/>
        <v>68.361851704757953</v>
      </c>
      <c r="G4933" s="22">
        <f t="shared" si="260"/>
        <v>39.1</v>
      </c>
      <c r="H4933" s="22">
        <f t="shared" si="261"/>
        <v>39.021144549723154</v>
      </c>
      <c r="I4933" s="22">
        <f t="shared" si="262"/>
        <v>87.2</v>
      </c>
      <c r="J4933" s="22">
        <f t="shared" si="263"/>
        <v>87.02413822853859</v>
      </c>
    </row>
    <row r="4934" spans="1:10" x14ac:dyDescent="0.25">
      <c r="A4934" s="3">
        <f t="shared" si="264"/>
        <v>2041</v>
      </c>
      <c r="B4934" s="3">
        <v>4</v>
      </c>
      <c r="C4934" s="4">
        <v>11</v>
      </c>
      <c r="D4934">
        <f t="shared" si="257"/>
        <v>0.99678871284927506</v>
      </c>
      <c r="E4934" s="22">
        <f t="shared" si="258"/>
        <v>68.5</v>
      </c>
      <c r="F4934" s="22">
        <f t="shared" si="259"/>
        <v>68.280026830175345</v>
      </c>
      <c r="G4934" s="22">
        <f t="shared" si="260"/>
        <v>39.1</v>
      </c>
      <c r="H4934" s="22">
        <f t="shared" si="261"/>
        <v>38.974438672406656</v>
      </c>
      <c r="I4934" s="22">
        <f t="shared" si="262"/>
        <v>87.2</v>
      </c>
      <c r="J4934" s="22">
        <f t="shared" si="263"/>
        <v>86.919975760456794</v>
      </c>
    </row>
    <row r="4935" spans="1:10" x14ac:dyDescent="0.25">
      <c r="A4935" s="3">
        <f t="shared" si="264"/>
        <v>2041</v>
      </c>
      <c r="B4935" s="3">
        <v>4</v>
      </c>
      <c r="C4935" s="4">
        <v>12</v>
      </c>
      <c r="D4935">
        <f t="shared" si="257"/>
        <v>0.99767261409568264</v>
      </c>
      <c r="E4935" s="22">
        <f t="shared" si="258"/>
        <v>68.5</v>
      </c>
      <c r="F4935" s="22">
        <f t="shared" si="259"/>
        <v>68.340574065554264</v>
      </c>
      <c r="G4935" s="22">
        <f t="shared" si="260"/>
        <v>39.1</v>
      </c>
      <c r="H4935" s="22">
        <f t="shared" si="261"/>
        <v>39.008999211141195</v>
      </c>
      <c r="I4935" s="22">
        <f t="shared" si="262"/>
        <v>87.2</v>
      </c>
      <c r="J4935" s="22">
        <f t="shared" si="263"/>
        <v>86.997051949143525</v>
      </c>
    </row>
    <row r="4936" spans="1:10" x14ac:dyDescent="0.25">
      <c r="A4936" s="3">
        <f t="shared" si="264"/>
        <v>2041</v>
      </c>
      <c r="B4936" s="3">
        <v>4</v>
      </c>
      <c r="C4936" s="4">
        <v>13</v>
      </c>
      <c r="D4936">
        <f t="shared" si="257"/>
        <v>0.99791573873240724</v>
      </c>
      <c r="E4936" s="22">
        <f t="shared" si="258"/>
        <v>68.5</v>
      </c>
      <c r="F4936" s="22">
        <f t="shared" si="259"/>
        <v>68.357228103169902</v>
      </c>
      <c r="G4936" s="22">
        <f t="shared" si="260"/>
        <v>39.1</v>
      </c>
      <c r="H4936" s="22">
        <f t="shared" si="261"/>
        <v>39.018505384437127</v>
      </c>
      <c r="I4936" s="22">
        <f t="shared" si="262"/>
        <v>87.2</v>
      </c>
      <c r="J4936" s="22">
        <f t="shared" si="263"/>
        <v>87.018252417465916</v>
      </c>
    </row>
    <row r="4937" spans="1:10" x14ac:dyDescent="0.25">
      <c r="A4937" s="3">
        <f t="shared" si="264"/>
        <v>2041</v>
      </c>
      <c r="B4937" s="3">
        <v>4</v>
      </c>
      <c r="C4937" s="4">
        <v>14</v>
      </c>
      <c r="D4937">
        <f t="shared" si="257"/>
        <v>0.99868782859209315</v>
      </c>
      <c r="E4937" s="22">
        <f t="shared" si="258"/>
        <v>68.5</v>
      </c>
      <c r="F4937" s="22">
        <f t="shared" si="259"/>
        <v>68.410116258558375</v>
      </c>
      <c r="G4937" s="22">
        <f t="shared" si="260"/>
        <v>39.1</v>
      </c>
      <c r="H4937" s="22">
        <f t="shared" si="261"/>
        <v>39.048694097950843</v>
      </c>
      <c r="I4937" s="22">
        <f t="shared" si="262"/>
        <v>87.2</v>
      </c>
      <c r="J4937" s="22">
        <f t="shared" si="263"/>
        <v>87.085578653230527</v>
      </c>
    </row>
    <row r="4938" spans="1:10" x14ac:dyDescent="0.25">
      <c r="A4938" s="3">
        <f t="shared" si="264"/>
        <v>2041</v>
      </c>
      <c r="B4938" s="3">
        <v>4</v>
      </c>
      <c r="C4938" s="4">
        <v>15</v>
      </c>
      <c r="D4938">
        <f t="shared" si="257"/>
        <v>0.99952541975940357</v>
      </c>
      <c r="E4938" s="22">
        <f t="shared" si="258"/>
        <v>68.5</v>
      </c>
      <c r="F4938" s="22">
        <f t="shared" si="259"/>
        <v>68.467491253519142</v>
      </c>
      <c r="G4938" s="22">
        <f t="shared" si="260"/>
        <v>39.1</v>
      </c>
      <c r="H4938" s="22">
        <f t="shared" si="261"/>
        <v>39.081443912592682</v>
      </c>
      <c r="I4938" s="22">
        <f t="shared" si="262"/>
        <v>87.2</v>
      </c>
      <c r="J4938" s="22">
        <f t="shared" si="263"/>
        <v>87.158616603019993</v>
      </c>
    </row>
    <row r="4939" spans="1:10" x14ac:dyDescent="0.25">
      <c r="A4939" s="3">
        <f t="shared" si="264"/>
        <v>2041</v>
      </c>
      <c r="B4939" s="3">
        <v>4</v>
      </c>
      <c r="C4939" s="4">
        <v>16</v>
      </c>
      <c r="D4939">
        <f t="shared" si="257"/>
        <v>0.99952220941951331</v>
      </c>
      <c r="E4939" s="22">
        <f t="shared" si="258"/>
        <v>68.5</v>
      </c>
      <c r="F4939" s="22">
        <f t="shared" si="259"/>
        <v>68.467271345236668</v>
      </c>
      <c r="G4939" s="22">
        <f t="shared" si="260"/>
        <v>39.1</v>
      </c>
      <c r="H4939" s="22">
        <f t="shared" si="261"/>
        <v>39.081318388302975</v>
      </c>
      <c r="I4939" s="22">
        <f t="shared" si="262"/>
        <v>87.2</v>
      </c>
      <c r="J4939" s="22">
        <f t="shared" si="263"/>
        <v>87.158336661381568</v>
      </c>
    </row>
    <row r="4940" spans="1:10" x14ac:dyDescent="0.25">
      <c r="A4940" s="3">
        <f t="shared" si="264"/>
        <v>2041</v>
      </c>
      <c r="B4940" s="3">
        <v>4</v>
      </c>
      <c r="C4940" s="4">
        <v>17</v>
      </c>
      <c r="D4940">
        <f t="shared" si="257"/>
        <v>0.99860950025282025</v>
      </c>
      <c r="E4940" s="22">
        <f t="shared" si="258"/>
        <v>89.4</v>
      </c>
      <c r="F4940" s="22">
        <f t="shared" si="259"/>
        <v>89.275689322602133</v>
      </c>
      <c r="G4940" s="22">
        <f t="shared" si="260"/>
        <v>47.8</v>
      </c>
      <c r="H4940" s="22">
        <f t="shared" si="261"/>
        <v>47.733534112084804</v>
      </c>
      <c r="I4940" s="22">
        <f t="shared" si="262"/>
        <v>115</v>
      </c>
      <c r="J4940" s="22">
        <f t="shared" si="263"/>
        <v>114.84009252907433</v>
      </c>
    </row>
    <row r="4941" spans="1:10" x14ac:dyDescent="0.25">
      <c r="A4941" s="3">
        <f t="shared" si="264"/>
        <v>2041</v>
      </c>
      <c r="B4941" s="3">
        <v>4</v>
      </c>
      <c r="C4941" s="4">
        <v>18</v>
      </c>
      <c r="D4941">
        <f t="shared" si="257"/>
        <v>0.99389643847884923</v>
      </c>
      <c r="E4941" s="22">
        <f t="shared" si="258"/>
        <v>90.4</v>
      </c>
      <c r="F4941" s="22">
        <f t="shared" si="259"/>
        <v>89.848238038487978</v>
      </c>
      <c r="G4941" s="22">
        <f t="shared" si="260"/>
        <v>48.3</v>
      </c>
      <c r="H4941" s="22">
        <f t="shared" si="261"/>
        <v>48.005197978528415</v>
      </c>
      <c r="I4941" s="22">
        <f t="shared" si="262"/>
        <v>116.4</v>
      </c>
      <c r="J4941" s="22">
        <f t="shared" si="263"/>
        <v>115.68954543893805</v>
      </c>
    </row>
    <row r="4942" spans="1:10" x14ac:dyDescent="0.25">
      <c r="A4942" s="3">
        <f t="shared" si="264"/>
        <v>2041</v>
      </c>
      <c r="B4942" s="3">
        <v>4</v>
      </c>
      <c r="C4942" s="4">
        <v>19</v>
      </c>
      <c r="D4942">
        <f t="shared" si="257"/>
        <v>0.98457365554055476</v>
      </c>
      <c r="E4942" s="22">
        <f t="shared" si="258"/>
        <v>99.4</v>
      </c>
      <c r="F4942" s="22">
        <f t="shared" si="259"/>
        <v>97.866621360731145</v>
      </c>
      <c r="G4942" s="22">
        <f t="shared" si="260"/>
        <v>54.8</v>
      </c>
      <c r="H4942" s="22">
        <f t="shared" si="261"/>
        <v>53.954636323622395</v>
      </c>
      <c r="I4942" s="22">
        <f t="shared" si="262"/>
        <v>128.69999999999999</v>
      </c>
      <c r="J4942" s="22">
        <f t="shared" si="263"/>
        <v>126.71462946806939</v>
      </c>
    </row>
    <row r="4943" spans="1:10" x14ac:dyDescent="0.25">
      <c r="A4943" s="3">
        <f t="shared" si="264"/>
        <v>2041</v>
      </c>
      <c r="B4943" s="3">
        <v>4</v>
      </c>
      <c r="C4943" s="4">
        <v>20</v>
      </c>
      <c r="D4943">
        <f t="shared" si="257"/>
        <v>0.98457924790758422</v>
      </c>
      <c r="E4943" s="22">
        <f t="shared" si="258"/>
        <v>98.5</v>
      </c>
      <c r="F4943" s="22">
        <f t="shared" si="259"/>
        <v>96.981055918897042</v>
      </c>
      <c r="G4943" s="22">
        <f t="shared" si="260"/>
        <v>54.5</v>
      </c>
      <c r="H4943" s="22">
        <f t="shared" si="261"/>
        <v>53.659569010963338</v>
      </c>
      <c r="I4943" s="22">
        <f t="shared" si="262"/>
        <v>127.8</v>
      </c>
      <c r="J4943" s="22">
        <f t="shared" si="263"/>
        <v>125.82922788258927</v>
      </c>
    </row>
    <row r="4944" spans="1:10" x14ac:dyDescent="0.25">
      <c r="A4944" s="3">
        <f t="shared" si="264"/>
        <v>2041</v>
      </c>
      <c r="B4944" s="3">
        <v>4</v>
      </c>
      <c r="C4944" s="4">
        <v>21</v>
      </c>
      <c r="D4944">
        <f t="shared" si="257"/>
        <v>0.98458014440950103</v>
      </c>
      <c r="E4944" s="22">
        <f t="shared" si="258"/>
        <v>98.5</v>
      </c>
      <c r="F4944" s="22">
        <f t="shared" si="259"/>
        <v>96.98114422433585</v>
      </c>
      <c r="G4944" s="22">
        <f t="shared" si="260"/>
        <v>54.5</v>
      </c>
      <c r="H4944" s="22">
        <f t="shared" si="261"/>
        <v>53.65961787031781</v>
      </c>
      <c r="I4944" s="22">
        <f t="shared" si="262"/>
        <v>127.8</v>
      </c>
      <c r="J4944" s="22">
        <f t="shared" si="263"/>
        <v>125.82934245553423</v>
      </c>
    </row>
    <row r="4945" spans="1:10" x14ac:dyDescent="0.25">
      <c r="A4945" s="3">
        <f t="shared" si="264"/>
        <v>2041</v>
      </c>
      <c r="B4945" s="3">
        <v>4</v>
      </c>
      <c r="C4945" s="4">
        <v>22</v>
      </c>
      <c r="D4945">
        <f t="shared" si="257"/>
        <v>0.98457983492759882</v>
      </c>
      <c r="E4945" s="22">
        <f t="shared" si="258"/>
        <v>98.5</v>
      </c>
      <c r="F4945" s="22">
        <f t="shared" si="259"/>
        <v>96.981113740368485</v>
      </c>
      <c r="G4945" s="22">
        <f t="shared" si="260"/>
        <v>54.5</v>
      </c>
      <c r="H4945" s="22">
        <f t="shared" si="261"/>
        <v>53.659601003554137</v>
      </c>
      <c r="I4945" s="22">
        <f t="shared" si="262"/>
        <v>127.8</v>
      </c>
      <c r="J4945" s="22">
        <f t="shared" si="263"/>
        <v>125.82930290374712</v>
      </c>
    </row>
    <row r="4946" spans="1:10" x14ac:dyDescent="0.25">
      <c r="A4946" s="3">
        <f t="shared" si="264"/>
        <v>2041</v>
      </c>
      <c r="B4946" s="3">
        <v>4</v>
      </c>
      <c r="C4946" s="4">
        <v>23</v>
      </c>
      <c r="D4946">
        <f t="shared" si="257"/>
        <v>0.9845834688629721</v>
      </c>
      <c r="E4946" s="22">
        <f t="shared" si="258"/>
        <v>99.4</v>
      </c>
      <c r="F4946" s="22">
        <f t="shared" si="259"/>
        <v>97.867596804979428</v>
      </c>
      <c r="G4946" s="22">
        <f t="shared" si="260"/>
        <v>54.8</v>
      </c>
      <c r="H4946" s="22">
        <f t="shared" si="261"/>
        <v>53.955174093690871</v>
      </c>
      <c r="I4946" s="22">
        <f t="shared" si="262"/>
        <v>128.69999999999999</v>
      </c>
      <c r="J4946" s="22">
        <f t="shared" si="263"/>
        <v>126.7158924426645</v>
      </c>
    </row>
    <row r="4947" spans="1:10" x14ac:dyDescent="0.25">
      <c r="A4947" s="3">
        <f t="shared" si="264"/>
        <v>2041</v>
      </c>
      <c r="B4947" s="3">
        <v>5</v>
      </c>
      <c r="C4947" s="4">
        <v>0</v>
      </c>
      <c r="D4947">
        <f t="shared" si="257"/>
        <v>0.98650376681470309</v>
      </c>
      <c r="E4947" s="22">
        <f t="shared" si="258"/>
        <v>112.9</v>
      </c>
      <c r="F4947" s="22">
        <f t="shared" si="259"/>
        <v>111.37627527337999</v>
      </c>
      <c r="G4947" s="22">
        <f t="shared" si="260"/>
        <v>63.3</v>
      </c>
      <c r="H4947" s="22">
        <f t="shared" si="261"/>
        <v>62.445688439370706</v>
      </c>
      <c r="I4947" s="22">
        <f t="shared" si="262"/>
        <v>146.80000000000001</v>
      </c>
      <c r="J4947" s="22">
        <f t="shared" si="263"/>
        <v>144.81875296839843</v>
      </c>
    </row>
    <row r="4948" spans="1:10" x14ac:dyDescent="0.25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0.99019504867148112</v>
      </c>
      <c r="E4948" s="22">
        <f t="shared" ref="E4948:E5011" si="266">$E4660</f>
        <v>115.5</v>
      </c>
      <c r="F4948" s="22">
        <f t="shared" ref="F4948:F5011" si="267">$F4660</f>
        <v>114.36752812155606</v>
      </c>
      <c r="G4948" s="22">
        <f t="shared" ref="G4948:G5011" si="268">$G4660</f>
        <v>64.2</v>
      </c>
      <c r="H4948" s="22">
        <f t="shared" ref="H4948:H5011" si="269">$H4660</f>
        <v>63.570522124709093</v>
      </c>
      <c r="I4948" s="22">
        <f t="shared" ref="I4948:I5011" si="270">$I4660</f>
        <v>150</v>
      </c>
      <c r="J4948" s="22">
        <f t="shared" ref="J4948:J5011" si="271">$J4660</f>
        <v>148.52925730072218</v>
      </c>
    </row>
    <row r="4949" spans="1:10" x14ac:dyDescent="0.25">
      <c r="A4949" s="3">
        <f t="shared" si="264"/>
        <v>2041</v>
      </c>
      <c r="B4949" s="3">
        <v>5</v>
      </c>
      <c r="C4949" s="4">
        <v>2</v>
      </c>
      <c r="D4949">
        <f t="shared" si="265"/>
        <v>0.99019368846559985</v>
      </c>
      <c r="E4949" s="22">
        <f t="shared" si="266"/>
        <v>115.5</v>
      </c>
      <c r="F4949" s="22">
        <f t="shared" si="267"/>
        <v>114.36737101777678</v>
      </c>
      <c r="G4949" s="22">
        <f t="shared" si="268"/>
        <v>64.2</v>
      </c>
      <c r="H4949" s="22">
        <f t="shared" si="269"/>
        <v>63.570434799491515</v>
      </c>
      <c r="I4949" s="22">
        <f t="shared" si="270"/>
        <v>150</v>
      </c>
      <c r="J4949" s="22">
        <f t="shared" si="271"/>
        <v>148.52905326983998</v>
      </c>
    </row>
    <row r="4950" spans="1:10" x14ac:dyDescent="0.25">
      <c r="A4950" s="3">
        <f t="shared" si="264"/>
        <v>2041</v>
      </c>
      <c r="B4950" s="3">
        <v>5</v>
      </c>
      <c r="C4950" s="4">
        <v>3</v>
      </c>
      <c r="D4950">
        <f t="shared" si="265"/>
        <v>0.99019542660829607</v>
      </c>
      <c r="E4950" s="22">
        <f t="shared" si="266"/>
        <v>115.5</v>
      </c>
      <c r="F4950" s="22">
        <f t="shared" si="267"/>
        <v>114.36757177325819</v>
      </c>
      <c r="G4950" s="22">
        <f t="shared" si="268"/>
        <v>64.2</v>
      </c>
      <c r="H4950" s="22">
        <f t="shared" si="269"/>
        <v>63.570546388252609</v>
      </c>
      <c r="I4950" s="22">
        <f t="shared" si="270"/>
        <v>150</v>
      </c>
      <c r="J4950" s="22">
        <f t="shared" si="271"/>
        <v>148.52931399124441</v>
      </c>
    </row>
    <row r="4951" spans="1:10" x14ac:dyDescent="0.25">
      <c r="A4951" s="3">
        <f t="shared" si="264"/>
        <v>2041</v>
      </c>
      <c r="B4951" s="3">
        <v>5</v>
      </c>
      <c r="C4951" s="4">
        <v>4</v>
      </c>
      <c r="D4951">
        <f t="shared" si="265"/>
        <v>0.99019337798033169</v>
      </c>
      <c r="E4951" s="22">
        <f t="shared" si="266"/>
        <v>115.5</v>
      </c>
      <c r="F4951" s="22">
        <f t="shared" si="267"/>
        <v>114.36733515672832</v>
      </c>
      <c r="G4951" s="22">
        <f t="shared" si="268"/>
        <v>64.2</v>
      </c>
      <c r="H4951" s="22">
        <f t="shared" si="269"/>
        <v>63.570414866337295</v>
      </c>
      <c r="I4951" s="22">
        <f t="shared" si="270"/>
        <v>150</v>
      </c>
      <c r="J4951" s="22">
        <f t="shared" si="271"/>
        <v>148.52900669704977</v>
      </c>
    </row>
    <row r="4952" spans="1:10" x14ac:dyDescent="0.25">
      <c r="A4952" s="3">
        <f t="shared" si="264"/>
        <v>2041</v>
      </c>
      <c r="B4952" s="3">
        <v>5</v>
      </c>
      <c r="C4952" s="4">
        <v>5</v>
      </c>
      <c r="D4952">
        <f t="shared" si="265"/>
        <v>0.99019519642558873</v>
      </c>
      <c r="E4952" s="22">
        <f t="shared" si="266"/>
        <v>115.5</v>
      </c>
      <c r="F4952" s="22">
        <f t="shared" si="267"/>
        <v>114.3675451871555</v>
      </c>
      <c r="G4952" s="22">
        <f t="shared" si="268"/>
        <v>64.2</v>
      </c>
      <c r="H4952" s="22">
        <f t="shared" si="269"/>
        <v>63.570531610522799</v>
      </c>
      <c r="I4952" s="22">
        <f t="shared" si="270"/>
        <v>150</v>
      </c>
      <c r="J4952" s="22">
        <f t="shared" si="271"/>
        <v>148.52927946383832</v>
      </c>
    </row>
    <row r="4953" spans="1:10" x14ac:dyDescent="0.25">
      <c r="A4953" s="3">
        <f t="shared" si="264"/>
        <v>2041</v>
      </c>
      <c r="B4953" s="3">
        <v>5</v>
      </c>
      <c r="C4953" s="4">
        <v>6</v>
      </c>
      <c r="D4953">
        <f t="shared" si="265"/>
        <v>0.99019420252076495</v>
      </c>
      <c r="E4953" s="22">
        <f t="shared" si="266"/>
        <v>115.5</v>
      </c>
      <c r="F4953" s="22">
        <f t="shared" si="267"/>
        <v>114.36743039114835</v>
      </c>
      <c r="G4953" s="22">
        <f t="shared" si="268"/>
        <v>64.2</v>
      </c>
      <c r="H4953" s="22">
        <f t="shared" si="269"/>
        <v>63.570467801833111</v>
      </c>
      <c r="I4953" s="22">
        <f t="shared" si="270"/>
        <v>150</v>
      </c>
      <c r="J4953" s="22">
        <f t="shared" si="271"/>
        <v>148.52913037811473</v>
      </c>
    </row>
    <row r="4954" spans="1:10" x14ac:dyDescent="0.25">
      <c r="A4954" s="3">
        <f t="shared" si="264"/>
        <v>2041</v>
      </c>
      <c r="B4954" s="3">
        <v>5</v>
      </c>
      <c r="C4954" s="4">
        <v>7</v>
      </c>
      <c r="D4954">
        <f t="shared" si="265"/>
        <v>0.99018860220577332</v>
      </c>
      <c r="E4954" s="22">
        <f t="shared" si="266"/>
        <v>54.3</v>
      </c>
      <c r="F4954" s="22">
        <f t="shared" si="267"/>
        <v>53.767241099773486</v>
      </c>
      <c r="G4954" s="22">
        <f t="shared" si="268"/>
        <v>28.1</v>
      </c>
      <c r="H4954" s="22">
        <f t="shared" si="269"/>
        <v>27.824299721982232</v>
      </c>
      <c r="I4954" s="22">
        <f t="shared" si="270"/>
        <v>70.5</v>
      </c>
      <c r="J4954" s="22">
        <f t="shared" si="271"/>
        <v>69.808296455507019</v>
      </c>
    </row>
    <row r="4955" spans="1:10" x14ac:dyDescent="0.25">
      <c r="A4955" s="3">
        <f t="shared" si="264"/>
        <v>2041</v>
      </c>
      <c r="B4955" s="3">
        <v>5</v>
      </c>
      <c r="C4955" s="4">
        <v>8</v>
      </c>
      <c r="D4955">
        <f t="shared" si="265"/>
        <v>0.99018569567088699</v>
      </c>
      <c r="E4955" s="22">
        <f t="shared" si="266"/>
        <v>55.9</v>
      </c>
      <c r="F4955" s="22">
        <f t="shared" si="267"/>
        <v>55.351380388002582</v>
      </c>
      <c r="G4955" s="22">
        <f t="shared" si="268"/>
        <v>28.7</v>
      </c>
      <c r="H4955" s="22">
        <f t="shared" si="269"/>
        <v>28.418329465754457</v>
      </c>
      <c r="I4955" s="22">
        <f t="shared" si="270"/>
        <v>72.3</v>
      </c>
      <c r="J4955" s="22">
        <f t="shared" si="271"/>
        <v>71.590425797005125</v>
      </c>
    </row>
    <row r="4956" spans="1:10" x14ac:dyDescent="0.25">
      <c r="A4956" s="3">
        <f t="shared" si="264"/>
        <v>2041</v>
      </c>
      <c r="B4956" s="3">
        <v>5</v>
      </c>
      <c r="C4956" s="4">
        <v>9</v>
      </c>
      <c r="D4956">
        <f t="shared" si="265"/>
        <v>0.98983970721403225</v>
      </c>
      <c r="E4956" s="22">
        <f t="shared" si="266"/>
        <v>63</v>
      </c>
      <c r="F4956" s="22">
        <f t="shared" si="267"/>
        <v>62.359901554484033</v>
      </c>
      <c r="G4956" s="22">
        <f t="shared" si="268"/>
        <v>32.4</v>
      </c>
      <c r="H4956" s="22">
        <f t="shared" si="269"/>
        <v>32.070806513734645</v>
      </c>
      <c r="I4956" s="22">
        <f t="shared" si="270"/>
        <v>81.5</v>
      </c>
      <c r="J4956" s="22">
        <f t="shared" si="271"/>
        <v>80.671936137943632</v>
      </c>
    </row>
    <row r="4957" spans="1:10" x14ac:dyDescent="0.25">
      <c r="A4957" s="3">
        <f t="shared" si="264"/>
        <v>2041</v>
      </c>
      <c r="B4957" s="3">
        <v>5</v>
      </c>
      <c r="C4957" s="4">
        <v>10</v>
      </c>
      <c r="D4957">
        <f t="shared" si="265"/>
        <v>0.99266718743237436</v>
      </c>
      <c r="E4957" s="22">
        <f t="shared" si="266"/>
        <v>63</v>
      </c>
      <c r="F4957" s="22">
        <f t="shared" si="267"/>
        <v>62.538032808239585</v>
      </c>
      <c r="G4957" s="22">
        <f t="shared" si="268"/>
        <v>32.4</v>
      </c>
      <c r="H4957" s="22">
        <f t="shared" si="269"/>
        <v>32.162416872808926</v>
      </c>
      <c r="I4957" s="22">
        <f t="shared" si="270"/>
        <v>81.5</v>
      </c>
      <c r="J4957" s="22">
        <f t="shared" si="271"/>
        <v>80.902375775738506</v>
      </c>
    </row>
    <row r="4958" spans="1:10" x14ac:dyDescent="0.25">
      <c r="A4958" s="3">
        <f t="shared" si="264"/>
        <v>2041</v>
      </c>
      <c r="B4958" s="3">
        <v>5</v>
      </c>
      <c r="C4958" s="4">
        <v>11</v>
      </c>
      <c r="D4958">
        <f t="shared" si="265"/>
        <v>0.99218945653919455</v>
      </c>
      <c r="E4958" s="22">
        <f t="shared" si="266"/>
        <v>75.3</v>
      </c>
      <c r="F4958" s="22">
        <f t="shared" si="267"/>
        <v>74.711866077401353</v>
      </c>
      <c r="G4958" s="22">
        <f t="shared" si="268"/>
        <v>38.700000000000003</v>
      </c>
      <c r="H4958" s="22">
        <f t="shared" si="269"/>
        <v>38.397731968066829</v>
      </c>
      <c r="I4958" s="22">
        <f t="shared" si="270"/>
        <v>97.5</v>
      </c>
      <c r="J4958" s="22">
        <f t="shared" si="271"/>
        <v>96.738472012571464</v>
      </c>
    </row>
    <row r="4959" spans="1:10" x14ac:dyDescent="0.25">
      <c r="A4959" s="3">
        <f t="shared" si="264"/>
        <v>2041</v>
      </c>
      <c r="B4959" s="3">
        <v>5</v>
      </c>
      <c r="C4959" s="4">
        <v>12</v>
      </c>
      <c r="D4959">
        <f t="shared" si="265"/>
        <v>0.99260033611078324</v>
      </c>
      <c r="E4959" s="22">
        <f t="shared" si="266"/>
        <v>75.3</v>
      </c>
      <c r="F4959" s="22">
        <f t="shared" si="267"/>
        <v>74.742805309141971</v>
      </c>
      <c r="G4959" s="22">
        <f t="shared" si="268"/>
        <v>38.700000000000003</v>
      </c>
      <c r="H4959" s="22">
        <f t="shared" si="269"/>
        <v>38.413633007487313</v>
      </c>
      <c r="I4959" s="22">
        <f t="shared" si="270"/>
        <v>97.5</v>
      </c>
      <c r="J4959" s="22">
        <f t="shared" si="271"/>
        <v>96.778532770801363</v>
      </c>
    </row>
    <row r="4960" spans="1:10" x14ac:dyDescent="0.25">
      <c r="A4960" s="3">
        <f t="shared" si="264"/>
        <v>2041</v>
      </c>
      <c r="B4960" s="3">
        <v>5</v>
      </c>
      <c r="C4960" s="4">
        <v>13</v>
      </c>
      <c r="D4960">
        <f t="shared" si="265"/>
        <v>0.99401197200835911</v>
      </c>
      <c r="E4960" s="22">
        <f t="shared" si="266"/>
        <v>75.3</v>
      </c>
      <c r="F4960" s="22">
        <f t="shared" si="267"/>
        <v>74.849101492229437</v>
      </c>
      <c r="G4960" s="22">
        <f t="shared" si="268"/>
        <v>38.700000000000003</v>
      </c>
      <c r="H4960" s="22">
        <f t="shared" si="269"/>
        <v>38.468263316723501</v>
      </c>
      <c r="I4960" s="22">
        <f t="shared" si="270"/>
        <v>97.5</v>
      </c>
      <c r="J4960" s="22">
        <f t="shared" si="271"/>
        <v>96.916167270815009</v>
      </c>
    </row>
    <row r="4961" spans="1:10" x14ac:dyDescent="0.25">
      <c r="A4961" s="3">
        <f t="shared" si="264"/>
        <v>2041</v>
      </c>
      <c r="B4961" s="3">
        <v>5</v>
      </c>
      <c r="C4961" s="4">
        <v>14</v>
      </c>
      <c r="D4961">
        <f t="shared" si="265"/>
        <v>0.99444557339715212</v>
      </c>
      <c r="E4961" s="22">
        <f t="shared" si="266"/>
        <v>75.400000000000006</v>
      </c>
      <c r="F4961" s="22">
        <f t="shared" si="267"/>
        <v>74.981196234145273</v>
      </c>
      <c r="G4961" s="22">
        <f t="shared" si="268"/>
        <v>38.799999999999997</v>
      </c>
      <c r="H4961" s="22">
        <f t="shared" si="269"/>
        <v>38.584488247809496</v>
      </c>
      <c r="I4961" s="22">
        <f t="shared" si="270"/>
        <v>97.6</v>
      </c>
      <c r="J4961" s="22">
        <f t="shared" si="271"/>
        <v>97.057887963562038</v>
      </c>
    </row>
    <row r="4962" spans="1:10" x14ac:dyDescent="0.25">
      <c r="A4962" s="3">
        <f t="shared" si="264"/>
        <v>2041</v>
      </c>
      <c r="B4962" s="3">
        <v>5</v>
      </c>
      <c r="C4962" s="4">
        <v>15</v>
      </c>
      <c r="D4962">
        <f t="shared" si="265"/>
        <v>0.99781270706613279</v>
      </c>
      <c r="E4962" s="22">
        <f t="shared" si="266"/>
        <v>75.400000000000006</v>
      </c>
      <c r="F4962" s="22">
        <f t="shared" si="267"/>
        <v>75.235078112786411</v>
      </c>
      <c r="G4962" s="22">
        <f t="shared" si="268"/>
        <v>38.799999999999997</v>
      </c>
      <c r="H4962" s="22">
        <f t="shared" si="269"/>
        <v>38.715133034165952</v>
      </c>
      <c r="I4962" s="22">
        <f t="shared" si="270"/>
        <v>97.6</v>
      </c>
      <c r="J4962" s="22">
        <f t="shared" si="271"/>
        <v>97.386520209654549</v>
      </c>
    </row>
    <row r="4963" spans="1:10" x14ac:dyDescent="0.25">
      <c r="A4963" s="3">
        <f t="shared" si="264"/>
        <v>2041</v>
      </c>
      <c r="B4963" s="3">
        <v>5</v>
      </c>
      <c r="C4963" s="4">
        <v>16</v>
      </c>
      <c r="D4963">
        <f t="shared" si="265"/>
        <v>0.99868145093179961</v>
      </c>
      <c r="E4963" s="22">
        <f t="shared" si="266"/>
        <v>75.400000000000006</v>
      </c>
      <c r="F4963" s="22">
        <f t="shared" si="267"/>
        <v>75.300581400257698</v>
      </c>
      <c r="G4963" s="22">
        <f t="shared" si="268"/>
        <v>38.799999999999997</v>
      </c>
      <c r="H4963" s="22">
        <f t="shared" si="269"/>
        <v>38.748840296153823</v>
      </c>
      <c r="I4963" s="22">
        <f t="shared" si="270"/>
        <v>97.6</v>
      </c>
      <c r="J4963" s="22">
        <f t="shared" si="271"/>
        <v>97.471309610943635</v>
      </c>
    </row>
    <row r="4964" spans="1:10" x14ac:dyDescent="0.25">
      <c r="A4964" s="3">
        <f t="shared" si="264"/>
        <v>2041</v>
      </c>
      <c r="B4964" s="3">
        <v>5</v>
      </c>
      <c r="C4964" s="4">
        <v>17</v>
      </c>
      <c r="D4964">
        <f t="shared" si="265"/>
        <v>0.99249190244039487</v>
      </c>
      <c r="E4964" s="22">
        <f t="shared" si="266"/>
        <v>75.400000000000006</v>
      </c>
      <c r="F4964" s="22">
        <f t="shared" si="267"/>
        <v>74.833889444005777</v>
      </c>
      <c r="G4964" s="22">
        <f t="shared" si="268"/>
        <v>38.799999999999997</v>
      </c>
      <c r="H4964" s="22">
        <f t="shared" si="269"/>
        <v>38.508685814687318</v>
      </c>
      <c r="I4964" s="22">
        <f t="shared" si="270"/>
        <v>97.6</v>
      </c>
      <c r="J4964" s="22">
        <f t="shared" si="271"/>
        <v>96.867209678182533</v>
      </c>
    </row>
    <row r="4965" spans="1:10" x14ac:dyDescent="0.25">
      <c r="A4965" s="3">
        <f t="shared" si="264"/>
        <v>2041</v>
      </c>
      <c r="B4965" s="3">
        <v>5</v>
      </c>
      <c r="C4965" s="4">
        <v>18</v>
      </c>
      <c r="D4965">
        <f t="shared" si="265"/>
        <v>0.98813585999156028</v>
      </c>
      <c r="E4965" s="22">
        <f t="shared" si="266"/>
        <v>112</v>
      </c>
      <c r="F4965" s="22">
        <f t="shared" si="267"/>
        <v>110.67121631905475</v>
      </c>
      <c r="G4965" s="22">
        <f t="shared" si="268"/>
        <v>63</v>
      </c>
      <c r="H4965" s="22">
        <f t="shared" si="269"/>
        <v>62.2525591794683</v>
      </c>
      <c r="I4965" s="22">
        <f t="shared" si="270"/>
        <v>145.80000000000001</v>
      </c>
      <c r="J4965" s="22">
        <f t="shared" si="271"/>
        <v>144.07020838676951</v>
      </c>
    </row>
    <row r="4966" spans="1:10" x14ac:dyDescent="0.25">
      <c r="A4966" s="3">
        <f t="shared" si="264"/>
        <v>2041</v>
      </c>
      <c r="B4966" s="3">
        <v>5</v>
      </c>
      <c r="C4966" s="4">
        <v>19</v>
      </c>
      <c r="D4966">
        <f t="shared" si="265"/>
        <v>0.98661676220214434</v>
      </c>
      <c r="E4966" s="22">
        <f t="shared" si="266"/>
        <v>111.2</v>
      </c>
      <c r="F4966" s="22">
        <f t="shared" si="267"/>
        <v>109.71178395687845</v>
      </c>
      <c r="G4966" s="22">
        <f t="shared" si="268"/>
        <v>62.8</v>
      </c>
      <c r="H4966" s="22">
        <f t="shared" si="269"/>
        <v>61.959532666294663</v>
      </c>
      <c r="I4966" s="22">
        <f t="shared" si="270"/>
        <v>144.80000000000001</v>
      </c>
      <c r="J4966" s="22">
        <f t="shared" si="271"/>
        <v>142.86210716687052</v>
      </c>
    </row>
    <row r="4967" spans="1:10" x14ac:dyDescent="0.25">
      <c r="A4967" s="3">
        <f t="shared" si="264"/>
        <v>2041</v>
      </c>
      <c r="B4967" s="3">
        <v>5</v>
      </c>
      <c r="C4967" s="4">
        <v>20</v>
      </c>
      <c r="D4967">
        <f t="shared" si="265"/>
        <v>0.9866187724491613</v>
      </c>
      <c r="E4967" s="22">
        <f t="shared" si="266"/>
        <v>111.2</v>
      </c>
      <c r="F4967" s="22">
        <f t="shared" si="267"/>
        <v>109.71200749634674</v>
      </c>
      <c r="G4967" s="22">
        <f t="shared" si="268"/>
        <v>62.8</v>
      </c>
      <c r="H4967" s="22">
        <f t="shared" si="269"/>
        <v>61.959658909807324</v>
      </c>
      <c r="I4967" s="22">
        <f t="shared" si="270"/>
        <v>144.80000000000001</v>
      </c>
      <c r="J4967" s="22">
        <f t="shared" si="271"/>
        <v>142.86239825063856</v>
      </c>
    </row>
    <row r="4968" spans="1:10" x14ac:dyDescent="0.25">
      <c r="A4968" s="3">
        <f t="shared" si="264"/>
        <v>2041</v>
      </c>
      <c r="B4968" s="3">
        <v>5</v>
      </c>
      <c r="C4968" s="4">
        <v>21</v>
      </c>
      <c r="D4968">
        <f t="shared" si="265"/>
        <v>0.98661716238309871</v>
      </c>
      <c r="E4968" s="22">
        <f t="shared" si="266"/>
        <v>111.2</v>
      </c>
      <c r="F4968" s="22">
        <f t="shared" si="267"/>
        <v>109.71182845700058</v>
      </c>
      <c r="G4968" s="22">
        <f t="shared" si="268"/>
        <v>62.8</v>
      </c>
      <c r="H4968" s="22">
        <f t="shared" si="269"/>
        <v>61.959557797658597</v>
      </c>
      <c r="I4968" s="22">
        <f t="shared" si="270"/>
        <v>144.80000000000001</v>
      </c>
      <c r="J4968" s="22">
        <f t="shared" si="271"/>
        <v>142.86216511307271</v>
      </c>
    </row>
    <row r="4969" spans="1:10" x14ac:dyDescent="0.25">
      <c r="A4969" s="3">
        <f t="shared" si="264"/>
        <v>2041</v>
      </c>
      <c r="B4969" s="3">
        <v>5</v>
      </c>
      <c r="C4969" s="4">
        <v>22</v>
      </c>
      <c r="D4969">
        <f t="shared" si="265"/>
        <v>0.98661900229459887</v>
      </c>
      <c r="E4969" s="22">
        <f t="shared" si="266"/>
        <v>111.2</v>
      </c>
      <c r="F4969" s="22">
        <f t="shared" si="267"/>
        <v>109.7120330551594</v>
      </c>
      <c r="G4969" s="22">
        <f t="shared" si="268"/>
        <v>62.8</v>
      </c>
      <c r="H4969" s="22">
        <f t="shared" si="269"/>
        <v>61.959673344100807</v>
      </c>
      <c r="I4969" s="22">
        <f t="shared" si="270"/>
        <v>144.80000000000001</v>
      </c>
      <c r="J4969" s="22">
        <f t="shared" si="271"/>
        <v>142.86243153225792</v>
      </c>
    </row>
    <row r="4970" spans="1:10" x14ac:dyDescent="0.25">
      <c r="A4970" s="3">
        <f t="shared" si="264"/>
        <v>2041</v>
      </c>
      <c r="B4970" s="3">
        <v>5</v>
      </c>
      <c r="C4970" s="4">
        <v>23</v>
      </c>
      <c r="D4970">
        <f t="shared" si="265"/>
        <v>0.98662478867510617</v>
      </c>
      <c r="E4970" s="22">
        <f t="shared" si="266"/>
        <v>111.2</v>
      </c>
      <c r="F4970" s="22">
        <f t="shared" si="267"/>
        <v>109.7126765006718</v>
      </c>
      <c r="G4970" s="22">
        <f t="shared" si="268"/>
        <v>62.8</v>
      </c>
      <c r="H4970" s="22">
        <f t="shared" si="269"/>
        <v>61.960036728796666</v>
      </c>
      <c r="I4970" s="22">
        <f t="shared" si="270"/>
        <v>144.80000000000001</v>
      </c>
      <c r="J4970" s="22">
        <f t="shared" si="271"/>
        <v>142.86326940015539</v>
      </c>
    </row>
    <row r="4971" spans="1:10" x14ac:dyDescent="0.25">
      <c r="A4971" s="3">
        <f t="shared" si="264"/>
        <v>2041</v>
      </c>
      <c r="B4971" s="3">
        <v>6</v>
      </c>
      <c r="C4971" s="4">
        <v>0</v>
      </c>
      <c r="D4971">
        <f t="shared" si="265"/>
        <v>0.98301610700036857</v>
      </c>
      <c r="E4971" s="22">
        <f t="shared" si="266"/>
        <v>136.69999999999999</v>
      </c>
      <c r="F4971" s="22">
        <f t="shared" si="267"/>
        <v>134.37830182695038</v>
      </c>
      <c r="G4971" s="22">
        <f t="shared" si="268"/>
        <v>91.1</v>
      </c>
      <c r="H4971" s="22">
        <f t="shared" si="269"/>
        <v>89.552767347733564</v>
      </c>
      <c r="I4971" s="22">
        <f t="shared" si="270"/>
        <v>186.3</v>
      </c>
      <c r="J4971" s="22">
        <f t="shared" si="271"/>
        <v>183.13590073416867</v>
      </c>
    </row>
    <row r="4972" spans="1:10" x14ac:dyDescent="0.25">
      <c r="A4972" s="3">
        <f t="shared" si="264"/>
        <v>2041</v>
      </c>
      <c r="B4972" s="3">
        <v>6</v>
      </c>
      <c r="C4972" s="4">
        <v>1</v>
      </c>
      <c r="D4972">
        <f t="shared" si="265"/>
        <v>0.9863894423930869</v>
      </c>
      <c r="E4972" s="22">
        <f t="shared" si="266"/>
        <v>137.5</v>
      </c>
      <c r="F4972" s="22">
        <f t="shared" si="267"/>
        <v>135.62854832904944</v>
      </c>
      <c r="G4972" s="22">
        <f t="shared" si="268"/>
        <v>91.6</v>
      </c>
      <c r="H4972" s="22">
        <f t="shared" si="269"/>
        <v>90.35327292320676</v>
      </c>
      <c r="I4972" s="22">
        <f t="shared" si="270"/>
        <v>187.3</v>
      </c>
      <c r="J4972" s="22">
        <f t="shared" si="271"/>
        <v>184.75074256022518</v>
      </c>
    </row>
    <row r="4973" spans="1:10" x14ac:dyDescent="0.25">
      <c r="A4973" s="3">
        <f t="shared" si="264"/>
        <v>2041</v>
      </c>
      <c r="B4973" s="3">
        <v>6</v>
      </c>
      <c r="C4973" s="4">
        <v>2</v>
      </c>
      <c r="D4973">
        <f t="shared" si="265"/>
        <v>0.98639176909552961</v>
      </c>
      <c r="E4973" s="22">
        <f t="shared" si="266"/>
        <v>137.5</v>
      </c>
      <c r="F4973" s="22">
        <f t="shared" si="267"/>
        <v>135.62886825063532</v>
      </c>
      <c r="G4973" s="22">
        <f t="shared" si="268"/>
        <v>91.6</v>
      </c>
      <c r="H4973" s="22">
        <f t="shared" si="269"/>
        <v>90.353486049150504</v>
      </c>
      <c r="I4973" s="22">
        <f t="shared" si="270"/>
        <v>187.3</v>
      </c>
      <c r="J4973" s="22">
        <f t="shared" si="271"/>
        <v>184.7511783515927</v>
      </c>
    </row>
    <row r="4974" spans="1:10" x14ac:dyDescent="0.25">
      <c r="A4974" s="3">
        <f t="shared" si="264"/>
        <v>2041</v>
      </c>
      <c r="B4974" s="3">
        <v>6</v>
      </c>
      <c r="C4974" s="4">
        <v>3</v>
      </c>
      <c r="D4974">
        <f t="shared" si="265"/>
        <v>0.98640820917151995</v>
      </c>
      <c r="E4974" s="22">
        <f t="shared" si="266"/>
        <v>137.5</v>
      </c>
      <c r="F4974" s="22">
        <f t="shared" si="267"/>
        <v>135.631128761084</v>
      </c>
      <c r="G4974" s="22">
        <f t="shared" si="268"/>
        <v>91.6</v>
      </c>
      <c r="H4974" s="22">
        <f t="shared" si="269"/>
        <v>90.354991960111221</v>
      </c>
      <c r="I4974" s="22">
        <f t="shared" si="270"/>
        <v>187.3</v>
      </c>
      <c r="J4974" s="22">
        <f t="shared" si="271"/>
        <v>184.75425757782568</v>
      </c>
    </row>
    <row r="4975" spans="1:10" x14ac:dyDescent="0.25">
      <c r="A4975" s="3">
        <f t="shared" si="264"/>
        <v>2041</v>
      </c>
      <c r="B4975" s="3">
        <v>6</v>
      </c>
      <c r="C4975" s="4">
        <v>4</v>
      </c>
      <c r="D4975">
        <f t="shared" si="265"/>
        <v>0.9864069249286137</v>
      </c>
      <c r="E4975" s="22">
        <f t="shared" si="266"/>
        <v>137.5</v>
      </c>
      <c r="F4975" s="22">
        <f t="shared" si="267"/>
        <v>135.63095217768438</v>
      </c>
      <c r="G4975" s="22">
        <f t="shared" si="268"/>
        <v>91.6</v>
      </c>
      <c r="H4975" s="22">
        <f t="shared" si="269"/>
        <v>90.354874323461004</v>
      </c>
      <c r="I4975" s="22">
        <f t="shared" si="270"/>
        <v>187.3</v>
      </c>
      <c r="J4975" s="22">
        <f t="shared" si="271"/>
        <v>184.75401703912937</v>
      </c>
    </row>
    <row r="4976" spans="1:10" x14ac:dyDescent="0.25">
      <c r="A4976" s="3">
        <f t="shared" si="264"/>
        <v>2041</v>
      </c>
      <c r="B4976" s="3">
        <v>6</v>
      </c>
      <c r="C4976" s="4">
        <v>5</v>
      </c>
      <c r="D4976">
        <f t="shared" si="265"/>
        <v>0.98639854458585507</v>
      </c>
      <c r="E4976" s="22">
        <f t="shared" si="266"/>
        <v>137.5</v>
      </c>
      <c r="F4976" s="22">
        <f t="shared" si="267"/>
        <v>135.62979988055508</v>
      </c>
      <c r="G4976" s="22">
        <f t="shared" si="268"/>
        <v>91.6</v>
      </c>
      <c r="H4976" s="22">
        <f t="shared" si="269"/>
        <v>90.35410668406432</v>
      </c>
      <c r="I4976" s="22">
        <f t="shared" si="270"/>
        <v>187.3</v>
      </c>
      <c r="J4976" s="22">
        <f t="shared" si="271"/>
        <v>184.75244740093066</v>
      </c>
    </row>
    <row r="4977" spans="1:10" x14ac:dyDescent="0.25">
      <c r="A4977" s="3">
        <f t="shared" si="264"/>
        <v>2041</v>
      </c>
      <c r="B4977" s="3">
        <v>6</v>
      </c>
      <c r="C4977" s="4">
        <v>6</v>
      </c>
      <c r="D4977">
        <f t="shared" si="265"/>
        <v>0.98639461492469027</v>
      </c>
      <c r="E4977" s="22">
        <f t="shared" si="266"/>
        <v>137.5</v>
      </c>
      <c r="F4977" s="22">
        <f t="shared" si="267"/>
        <v>135.6292595521449</v>
      </c>
      <c r="G4977" s="22">
        <f t="shared" si="268"/>
        <v>91.6</v>
      </c>
      <c r="H4977" s="22">
        <f t="shared" si="269"/>
        <v>90.353746727101623</v>
      </c>
      <c r="I4977" s="22">
        <f t="shared" si="270"/>
        <v>187.3</v>
      </c>
      <c r="J4977" s="22">
        <f t="shared" si="271"/>
        <v>184.75171137539451</v>
      </c>
    </row>
    <row r="4978" spans="1:10" x14ac:dyDescent="0.25">
      <c r="A4978" s="3">
        <f t="shared" si="264"/>
        <v>2041</v>
      </c>
      <c r="B4978" s="3">
        <v>6</v>
      </c>
      <c r="C4978" s="4">
        <v>7</v>
      </c>
      <c r="D4978">
        <f t="shared" si="265"/>
        <v>0.9863876184541982</v>
      </c>
      <c r="E4978" s="22">
        <f t="shared" si="266"/>
        <v>132.1</v>
      </c>
      <c r="F4978" s="22">
        <f t="shared" si="267"/>
        <v>130.30180439779957</v>
      </c>
      <c r="G4978" s="22">
        <f t="shared" si="268"/>
        <v>88.2</v>
      </c>
      <c r="H4978" s="22">
        <f t="shared" si="269"/>
        <v>86.999387947660281</v>
      </c>
      <c r="I4978" s="22">
        <f t="shared" si="270"/>
        <v>180.1</v>
      </c>
      <c r="J4978" s="22">
        <f t="shared" si="271"/>
        <v>177.64841008360108</v>
      </c>
    </row>
    <row r="4979" spans="1:10" x14ac:dyDescent="0.25">
      <c r="A4979" s="3">
        <f t="shared" si="264"/>
        <v>2041</v>
      </c>
      <c r="B4979" s="3">
        <v>6</v>
      </c>
      <c r="C4979" s="4">
        <v>8</v>
      </c>
      <c r="D4979">
        <f t="shared" si="265"/>
        <v>0.98638005124186656</v>
      </c>
      <c r="E4979" s="22">
        <f t="shared" si="266"/>
        <v>58.1</v>
      </c>
      <c r="F4979" s="22">
        <f t="shared" si="267"/>
        <v>57.308680977152449</v>
      </c>
      <c r="G4979" s="22">
        <f t="shared" si="268"/>
        <v>31.9</v>
      </c>
      <c r="H4979" s="22">
        <f t="shared" si="269"/>
        <v>31.465523634615543</v>
      </c>
      <c r="I4979" s="22">
        <f t="shared" si="270"/>
        <v>77.400000000000006</v>
      </c>
      <c r="J4979" s="22">
        <f t="shared" si="271"/>
        <v>76.345815966120483</v>
      </c>
    </row>
    <row r="4980" spans="1:10" x14ac:dyDescent="0.25">
      <c r="A4980" s="3">
        <f t="shared" si="264"/>
        <v>2041</v>
      </c>
      <c r="B4980" s="3">
        <v>6</v>
      </c>
      <c r="C4980" s="4">
        <v>9</v>
      </c>
      <c r="D4980">
        <f t="shared" si="265"/>
        <v>0.98548800983053775</v>
      </c>
      <c r="E4980" s="22">
        <f t="shared" si="266"/>
        <v>58.2</v>
      </c>
      <c r="F4980" s="22">
        <f t="shared" si="267"/>
        <v>57.355402172137296</v>
      </c>
      <c r="G4980" s="22">
        <f t="shared" si="268"/>
        <v>31.8</v>
      </c>
      <c r="H4980" s="22">
        <f t="shared" si="269"/>
        <v>31.338518712611101</v>
      </c>
      <c r="I4980" s="22">
        <f t="shared" si="270"/>
        <v>75</v>
      </c>
      <c r="J4980" s="22">
        <f t="shared" si="271"/>
        <v>73.911600737290328</v>
      </c>
    </row>
    <row r="4981" spans="1:10" x14ac:dyDescent="0.25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0.993865878519539</v>
      </c>
      <c r="E4981" s="22">
        <f t="shared" si="266"/>
        <v>63.3</v>
      </c>
      <c r="F4981" s="22">
        <f t="shared" si="267"/>
        <v>62.911710110286819</v>
      </c>
      <c r="G4981" s="22">
        <f t="shared" si="268"/>
        <v>33.9</v>
      </c>
      <c r="H4981" s="22">
        <f t="shared" si="269"/>
        <v>33.69205328181237</v>
      </c>
      <c r="I4981" s="22">
        <f t="shared" si="270"/>
        <v>82.5</v>
      </c>
      <c r="J4981" s="22">
        <f t="shared" si="271"/>
        <v>81.993934977861969</v>
      </c>
    </row>
    <row r="4982" spans="1:10" x14ac:dyDescent="0.25">
      <c r="A4982" s="3">
        <f t="shared" si="272"/>
        <v>2041</v>
      </c>
      <c r="B4982" s="3">
        <v>6</v>
      </c>
      <c r="C4982" s="4">
        <v>11</v>
      </c>
      <c r="D4982">
        <f t="shared" si="265"/>
        <v>0.99284819505386168</v>
      </c>
      <c r="E4982" s="22">
        <f t="shared" si="266"/>
        <v>63.3</v>
      </c>
      <c r="F4982" s="22">
        <f t="shared" si="267"/>
        <v>62.847290746909444</v>
      </c>
      <c r="G4982" s="22">
        <f t="shared" si="268"/>
        <v>33.9</v>
      </c>
      <c r="H4982" s="22">
        <f t="shared" si="269"/>
        <v>33.657553812325908</v>
      </c>
      <c r="I4982" s="22">
        <f t="shared" si="270"/>
        <v>82.5</v>
      </c>
      <c r="J4982" s="22">
        <f t="shared" si="271"/>
        <v>81.909976091943591</v>
      </c>
    </row>
    <row r="4983" spans="1:10" x14ac:dyDescent="0.25">
      <c r="A4983" s="3">
        <f t="shared" si="272"/>
        <v>2041</v>
      </c>
      <c r="B4983" s="3">
        <v>6</v>
      </c>
      <c r="C4983" s="4">
        <v>12</v>
      </c>
      <c r="D4983">
        <f t="shared" si="265"/>
        <v>0.9914248631160717</v>
      </c>
      <c r="E4983" s="22">
        <f t="shared" si="266"/>
        <v>63.3</v>
      </c>
      <c r="F4983" s="22">
        <f t="shared" si="267"/>
        <v>62.757193835247335</v>
      </c>
      <c r="G4983" s="22">
        <f t="shared" si="268"/>
        <v>33.9</v>
      </c>
      <c r="H4983" s="22">
        <f t="shared" si="269"/>
        <v>33.60930285963483</v>
      </c>
      <c r="I4983" s="22">
        <f t="shared" si="270"/>
        <v>82.5</v>
      </c>
      <c r="J4983" s="22">
        <f t="shared" si="271"/>
        <v>81.792551207075917</v>
      </c>
    </row>
    <row r="4984" spans="1:10" x14ac:dyDescent="0.25">
      <c r="A4984" s="3">
        <f t="shared" si="272"/>
        <v>2041</v>
      </c>
      <c r="B4984" s="3">
        <v>6</v>
      </c>
      <c r="C4984" s="4">
        <v>13</v>
      </c>
      <c r="D4984">
        <f t="shared" si="265"/>
        <v>0.99178935952034109</v>
      </c>
      <c r="E4984" s="22">
        <f t="shared" si="266"/>
        <v>63.3</v>
      </c>
      <c r="F4984" s="22">
        <f t="shared" si="267"/>
        <v>62.780266457637588</v>
      </c>
      <c r="G4984" s="22">
        <f t="shared" si="268"/>
        <v>33.9</v>
      </c>
      <c r="H4984" s="22">
        <f t="shared" si="269"/>
        <v>33.621659287739561</v>
      </c>
      <c r="I4984" s="22">
        <f t="shared" si="270"/>
        <v>82.5</v>
      </c>
      <c r="J4984" s="22">
        <f t="shared" si="271"/>
        <v>81.822622160428139</v>
      </c>
    </row>
    <row r="4985" spans="1:10" x14ac:dyDescent="0.25">
      <c r="A4985" s="3">
        <f t="shared" si="272"/>
        <v>2041</v>
      </c>
      <c r="B4985" s="3">
        <v>6</v>
      </c>
      <c r="C4985" s="4">
        <v>14</v>
      </c>
      <c r="D4985">
        <f t="shared" si="265"/>
        <v>0.99256055710626823</v>
      </c>
      <c r="E4985" s="22">
        <f t="shared" si="266"/>
        <v>63.3</v>
      </c>
      <c r="F4985" s="22">
        <f t="shared" si="267"/>
        <v>62.829083264826778</v>
      </c>
      <c r="G4985" s="22">
        <f t="shared" si="268"/>
        <v>33.9</v>
      </c>
      <c r="H4985" s="22">
        <f t="shared" si="269"/>
        <v>33.647802885902493</v>
      </c>
      <c r="I4985" s="22">
        <f t="shared" si="270"/>
        <v>82.5</v>
      </c>
      <c r="J4985" s="22">
        <f t="shared" si="271"/>
        <v>81.886245961267122</v>
      </c>
    </row>
    <row r="4986" spans="1:10" x14ac:dyDescent="0.25">
      <c r="A4986" s="3">
        <f t="shared" si="272"/>
        <v>2041</v>
      </c>
      <c r="B4986" s="3">
        <v>6</v>
      </c>
      <c r="C4986" s="4">
        <v>15</v>
      </c>
      <c r="D4986">
        <f t="shared" si="265"/>
        <v>0.99507813610215257</v>
      </c>
      <c r="E4986" s="22">
        <f t="shared" si="266"/>
        <v>63.3</v>
      </c>
      <c r="F4986" s="22">
        <f t="shared" si="267"/>
        <v>62.988446015266256</v>
      </c>
      <c r="G4986" s="22">
        <f t="shared" si="268"/>
        <v>33.9</v>
      </c>
      <c r="H4986" s="22">
        <f t="shared" si="269"/>
        <v>33.733148813862968</v>
      </c>
      <c r="I4986" s="22">
        <f t="shared" si="270"/>
        <v>82.5</v>
      </c>
      <c r="J4986" s="22">
        <f t="shared" si="271"/>
        <v>82.093946228427583</v>
      </c>
    </row>
    <row r="4987" spans="1:10" x14ac:dyDescent="0.25">
      <c r="A4987" s="3">
        <f t="shared" si="272"/>
        <v>2041</v>
      </c>
      <c r="B4987" s="3">
        <v>6</v>
      </c>
      <c r="C4987" s="4">
        <v>16</v>
      </c>
      <c r="D4987">
        <f t="shared" si="265"/>
        <v>0.99616175970310994</v>
      </c>
      <c r="E4987" s="22">
        <f t="shared" si="266"/>
        <v>63.3</v>
      </c>
      <c r="F4987" s="22">
        <f t="shared" si="267"/>
        <v>63.057039389206857</v>
      </c>
      <c r="G4987" s="22">
        <f t="shared" si="268"/>
        <v>33.9</v>
      </c>
      <c r="H4987" s="22">
        <f t="shared" si="269"/>
        <v>33.769883653935423</v>
      </c>
      <c r="I4987" s="22">
        <f t="shared" si="270"/>
        <v>82.5</v>
      </c>
      <c r="J4987" s="22">
        <f t="shared" si="271"/>
        <v>82.183345175506574</v>
      </c>
    </row>
    <row r="4988" spans="1:10" x14ac:dyDescent="0.25">
      <c r="A4988" s="3">
        <f t="shared" si="272"/>
        <v>2041</v>
      </c>
      <c r="B4988" s="3">
        <v>6</v>
      </c>
      <c r="C4988" s="4">
        <v>17</v>
      </c>
      <c r="D4988">
        <f t="shared" si="265"/>
        <v>0.98677413471523112</v>
      </c>
      <c r="E4988" s="22">
        <f t="shared" si="266"/>
        <v>63.3</v>
      </c>
      <c r="F4988" s="22">
        <f t="shared" si="267"/>
        <v>62.462802727474127</v>
      </c>
      <c r="G4988" s="22">
        <f t="shared" si="268"/>
        <v>33.9</v>
      </c>
      <c r="H4988" s="22">
        <f t="shared" si="269"/>
        <v>33.451643166846331</v>
      </c>
      <c r="I4988" s="22">
        <f t="shared" si="270"/>
        <v>83.1</v>
      </c>
      <c r="J4988" s="22">
        <f t="shared" si="271"/>
        <v>82.000930594835694</v>
      </c>
    </row>
    <row r="4989" spans="1:10" x14ac:dyDescent="0.25">
      <c r="A4989" s="3">
        <f t="shared" si="272"/>
        <v>2041</v>
      </c>
      <c r="B4989" s="3">
        <v>6</v>
      </c>
      <c r="C4989" s="4">
        <v>18</v>
      </c>
      <c r="D4989">
        <f t="shared" si="265"/>
        <v>0.98386636296103425</v>
      </c>
      <c r="E4989" s="22">
        <f t="shared" si="266"/>
        <v>130.1</v>
      </c>
      <c r="F4989" s="22">
        <f t="shared" si="267"/>
        <v>128.00101382123054</v>
      </c>
      <c r="G4989" s="22">
        <f t="shared" si="268"/>
        <v>87</v>
      </c>
      <c r="H4989" s="22">
        <f t="shared" si="269"/>
        <v>85.596373577609981</v>
      </c>
      <c r="I4989" s="22">
        <f t="shared" si="270"/>
        <v>177.5</v>
      </c>
      <c r="J4989" s="22">
        <f t="shared" si="271"/>
        <v>174.63627942558358</v>
      </c>
    </row>
    <row r="4990" spans="1:10" x14ac:dyDescent="0.25">
      <c r="A4990" s="3">
        <f t="shared" si="272"/>
        <v>2041</v>
      </c>
      <c r="B4990" s="3">
        <v>6</v>
      </c>
      <c r="C4990" s="4">
        <v>19</v>
      </c>
      <c r="D4990">
        <f t="shared" si="265"/>
        <v>0.98300511661918799</v>
      </c>
      <c r="E4990" s="22">
        <f t="shared" si="266"/>
        <v>130.1</v>
      </c>
      <c r="F4990" s="22">
        <f t="shared" si="267"/>
        <v>127.88896567215635</v>
      </c>
      <c r="G4990" s="22">
        <f t="shared" si="268"/>
        <v>87</v>
      </c>
      <c r="H4990" s="22">
        <f t="shared" si="269"/>
        <v>85.52144514586935</v>
      </c>
      <c r="I4990" s="22">
        <f t="shared" si="270"/>
        <v>177.5</v>
      </c>
      <c r="J4990" s="22">
        <f t="shared" si="271"/>
        <v>174.48340819990588</v>
      </c>
    </row>
    <row r="4991" spans="1:10" x14ac:dyDescent="0.25">
      <c r="A4991" s="3">
        <f t="shared" si="272"/>
        <v>2041</v>
      </c>
      <c r="B4991" s="3">
        <v>6</v>
      </c>
      <c r="C4991" s="4">
        <v>20</v>
      </c>
      <c r="D4991">
        <f t="shared" si="265"/>
        <v>0.98300510332116431</v>
      </c>
      <c r="E4991" s="22">
        <f t="shared" si="266"/>
        <v>130.1</v>
      </c>
      <c r="F4991" s="22">
        <f t="shared" si="267"/>
        <v>127.88896394208346</v>
      </c>
      <c r="G4991" s="22">
        <f t="shared" si="268"/>
        <v>87</v>
      </c>
      <c r="H4991" s="22">
        <f t="shared" si="269"/>
        <v>85.5214439889413</v>
      </c>
      <c r="I4991" s="22">
        <f t="shared" si="270"/>
        <v>177.5</v>
      </c>
      <c r="J4991" s="22">
        <f t="shared" si="271"/>
        <v>174.48340583950667</v>
      </c>
    </row>
    <row r="4992" spans="1:10" x14ac:dyDescent="0.25">
      <c r="A4992" s="3">
        <f t="shared" si="272"/>
        <v>2041</v>
      </c>
      <c r="B4992" s="3">
        <v>6</v>
      </c>
      <c r="C4992" s="4">
        <v>21</v>
      </c>
      <c r="D4992">
        <f t="shared" si="265"/>
        <v>0.98301079280443726</v>
      </c>
      <c r="E4992" s="22">
        <f t="shared" si="266"/>
        <v>130.1</v>
      </c>
      <c r="F4992" s="22">
        <f t="shared" si="267"/>
        <v>127.88970414385729</v>
      </c>
      <c r="G4992" s="22">
        <f t="shared" si="268"/>
        <v>87</v>
      </c>
      <c r="H4992" s="22">
        <f t="shared" si="269"/>
        <v>85.521938973986039</v>
      </c>
      <c r="I4992" s="22">
        <f t="shared" si="270"/>
        <v>177.5</v>
      </c>
      <c r="J4992" s="22">
        <f t="shared" si="271"/>
        <v>174.48441572278762</v>
      </c>
    </row>
    <row r="4993" spans="1:10" x14ac:dyDescent="0.25">
      <c r="A4993" s="3">
        <f t="shared" si="272"/>
        <v>2041</v>
      </c>
      <c r="B4993" s="3">
        <v>6</v>
      </c>
      <c r="C4993" s="4">
        <v>22</v>
      </c>
      <c r="D4993">
        <f t="shared" si="265"/>
        <v>0.98301268311328616</v>
      </c>
      <c r="E4993" s="22">
        <f t="shared" si="266"/>
        <v>130.1</v>
      </c>
      <c r="F4993" s="22">
        <f t="shared" si="267"/>
        <v>127.88995007303852</v>
      </c>
      <c r="G4993" s="22">
        <f t="shared" si="268"/>
        <v>87</v>
      </c>
      <c r="H4993" s="22">
        <f t="shared" si="269"/>
        <v>85.522103430855893</v>
      </c>
      <c r="I4993" s="22">
        <f t="shared" si="270"/>
        <v>177.5</v>
      </c>
      <c r="J4993" s="22">
        <f t="shared" si="271"/>
        <v>174.48475125260831</v>
      </c>
    </row>
    <row r="4994" spans="1:10" x14ac:dyDescent="0.25">
      <c r="A4994" s="3">
        <f t="shared" si="272"/>
        <v>2041</v>
      </c>
      <c r="B4994" s="3">
        <v>6</v>
      </c>
      <c r="C4994" s="4">
        <v>23</v>
      </c>
      <c r="D4994">
        <f t="shared" si="265"/>
        <v>0.9830108298515885</v>
      </c>
      <c r="E4994" s="22">
        <f t="shared" si="266"/>
        <v>131.1</v>
      </c>
      <c r="F4994" s="22">
        <f t="shared" si="267"/>
        <v>128.87271979354324</v>
      </c>
      <c r="G4994" s="22">
        <f t="shared" si="268"/>
        <v>87.6</v>
      </c>
      <c r="H4994" s="22">
        <f t="shared" si="269"/>
        <v>86.11174869499915</v>
      </c>
      <c r="I4994" s="22">
        <f t="shared" si="270"/>
        <v>178.8</v>
      </c>
      <c r="J4994" s="22">
        <f t="shared" si="271"/>
        <v>175.76233637746404</v>
      </c>
    </row>
    <row r="4995" spans="1:10" x14ac:dyDescent="0.25">
      <c r="A4995" s="3">
        <f t="shared" si="272"/>
        <v>2041</v>
      </c>
      <c r="B4995" s="3">
        <v>7</v>
      </c>
      <c r="C4995" s="4">
        <v>0</v>
      </c>
      <c r="D4995">
        <f t="shared" si="265"/>
        <v>0.98612255996567821</v>
      </c>
      <c r="E4995" s="22">
        <f t="shared" si="266"/>
        <v>135.9</v>
      </c>
      <c r="F4995" s="22">
        <f t="shared" si="267"/>
        <v>134.01405589933569</v>
      </c>
      <c r="G4995" s="22">
        <f t="shared" si="268"/>
        <v>91.1</v>
      </c>
      <c r="H4995" s="22">
        <f t="shared" si="269"/>
        <v>89.835765212873284</v>
      </c>
      <c r="I4995" s="22">
        <f t="shared" si="270"/>
        <v>188.5</v>
      </c>
      <c r="J4995" s="22">
        <f t="shared" si="271"/>
        <v>185.88410255353034</v>
      </c>
    </row>
    <row r="4996" spans="1:10" x14ac:dyDescent="0.25">
      <c r="A4996" s="3">
        <f t="shared" si="272"/>
        <v>2041</v>
      </c>
      <c r="B4996" s="3">
        <v>7</v>
      </c>
      <c r="C4996" s="4">
        <v>1</v>
      </c>
      <c r="D4996">
        <f t="shared" si="265"/>
        <v>0.98992346438090806</v>
      </c>
      <c r="E4996" s="22">
        <f t="shared" si="266"/>
        <v>136.30000000000001</v>
      </c>
      <c r="F4996" s="22">
        <f t="shared" si="267"/>
        <v>134.92656819511777</v>
      </c>
      <c r="G4996" s="22">
        <f t="shared" si="268"/>
        <v>91.3</v>
      </c>
      <c r="H4996" s="22">
        <f t="shared" si="269"/>
        <v>90.380012297976904</v>
      </c>
      <c r="I4996" s="22">
        <f t="shared" si="270"/>
        <v>188.7</v>
      </c>
      <c r="J4996" s="22">
        <f t="shared" si="271"/>
        <v>186.79855772867734</v>
      </c>
    </row>
    <row r="4997" spans="1:10" x14ac:dyDescent="0.25">
      <c r="A4997" s="3">
        <f t="shared" si="272"/>
        <v>2041</v>
      </c>
      <c r="B4997" s="3">
        <v>7</v>
      </c>
      <c r="C4997" s="4">
        <v>2</v>
      </c>
      <c r="D4997">
        <f t="shared" si="265"/>
        <v>0.98992225097907161</v>
      </c>
      <c r="E4997" s="22">
        <f t="shared" si="266"/>
        <v>136.30000000000001</v>
      </c>
      <c r="F4997" s="22">
        <f t="shared" si="267"/>
        <v>134.92640280844748</v>
      </c>
      <c r="G4997" s="22">
        <f t="shared" si="268"/>
        <v>91.3</v>
      </c>
      <c r="H4997" s="22">
        <f t="shared" si="269"/>
        <v>90.379901514389232</v>
      </c>
      <c r="I4997" s="22">
        <f t="shared" si="270"/>
        <v>188.7</v>
      </c>
      <c r="J4997" s="22">
        <f t="shared" si="271"/>
        <v>186.7983287597508</v>
      </c>
    </row>
    <row r="4998" spans="1:10" x14ac:dyDescent="0.25">
      <c r="A4998" s="3">
        <f t="shared" si="272"/>
        <v>2041</v>
      </c>
      <c r="B4998" s="3">
        <v>7</v>
      </c>
      <c r="C4998" s="4">
        <v>3</v>
      </c>
      <c r="D4998">
        <f t="shared" si="265"/>
        <v>0.98990643398585787</v>
      </c>
      <c r="E4998" s="22">
        <f t="shared" si="266"/>
        <v>136.30000000000001</v>
      </c>
      <c r="F4998" s="22">
        <f t="shared" si="267"/>
        <v>134.92424695227243</v>
      </c>
      <c r="G4998" s="22">
        <f t="shared" si="268"/>
        <v>91.3</v>
      </c>
      <c r="H4998" s="22">
        <f t="shared" si="269"/>
        <v>90.378457422908824</v>
      </c>
      <c r="I4998" s="22">
        <f t="shared" si="270"/>
        <v>188.7</v>
      </c>
      <c r="J4998" s="22">
        <f t="shared" si="271"/>
        <v>186.79534409313138</v>
      </c>
    </row>
    <row r="4999" spans="1:10" x14ac:dyDescent="0.25">
      <c r="A4999" s="3">
        <f t="shared" si="272"/>
        <v>2041</v>
      </c>
      <c r="B4999" s="3">
        <v>7</v>
      </c>
      <c r="C4999" s="4">
        <v>4</v>
      </c>
      <c r="D4999">
        <f t="shared" si="265"/>
        <v>0.98991771228388792</v>
      </c>
      <c r="E4999" s="22">
        <f t="shared" si="266"/>
        <v>136.30000000000001</v>
      </c>
      <c r="F4999" s="22">
        <f t="shared" si="267"/>
        <v>134.92578418429395</v>
      </c>
      <c r="G4999" s="22">
        <f t="shared" si="268"/>
        <v>91.3</v>
      </c>
      <c r="H4999" s="22">
        <f t="shared" si="269"/>
        <v>90.379487131518971</v>
      </c>
      <c r="I4999" s="22">
        <f t="shared" si="270"/>
        <v>188.7</v>
      </c>
      <c r="J4999" s="22">
        <f t="shared" si="271"/>
        <v>186.79747230796963</v>
      </c>
    </row>
    <row r="5000" spans="1:10" x14ac:dyDescent="0.25">
      <c r="A5000" s="3">
        <f t="shared" si="272"/>
        <v>2041</v>
      </c>
      <c r="B5000" s="3">
        <v>7</v>
      </c>
      <c r="C5000" s="4">
        <v>5</v>
      </c>
      <c r="D5000">
        <f t="shared" si="265"/>
        <v>0.98990691722742752</v>
      </c>
      <c r="E5000" s="22">
        <f t="shared" si="266"/>
        <v>136.30000000000001</v>
      </c>
      <c r="F5000" s="22">
        <f t="shared" si="267"/>
        <v>134.92431281809837</v>
      </c>
      <c r="G5000" s="22">
        <f t="shared" si="268"/>
        <v>91.3</v>
      </c>
      <c r="H5000" s="22">
        <f t="shared" si="269"/>
        <v>90.378501542864129</v>
      </c>
      <c r="I5000" s="22">
        <f t="shared" si="270"/>
        <v>188.7</v>
      </c>
      <c r="J5000" s="22">
        <f t="shared" si="271"/>
        <v>186.79543528081555</v>
      </c>
    </row>
    <row r="5001" spans="1:10" x14ac:dyDescent="0.25">
      <c r="A5001" s="3">
        <f t="shared" si="272"/>
        <v>2041</v>
      </c>
      <c r="B5001" s="3">
        <v>7</v>
      </c>
      <c r="C5001" s="4">
        <v>6</v>
      </c>
      <c r="D5001">
        <f t="shared" si="265"/>
        <v>0.98991646751101303</v>
      </c>
      <c r="E5001" s="22">
        <f t="shared" si="266"/>
        <v>136.30000000000001</v>
      </c>
      <c r="F5001" s="22">
        <f t="shared" si="267"/>
        <v>134.9256145217511</v>
      </c>
      <c r="G5001" s="22">
        <f t="shared" si="268"/>
        <v>91.3</v>
      </c>
      <c r="H5001" s="22">
        <f t="shared" si="269"/>
        <v>90.379373483755487</v>
      </c>
      <c r="I5001" s="22">
        <f t="shared" si="270"/>
        <v>188.7</v>
      </c>
      <c r="J5001" s="22">
        <f t="shared" si="271"/>
        <v>186.79723741932816</v>
      </c>
    </row>
    <row r="5002" spans="1:10" x14ac:dyDescent="0.25">
      <c r="A5002" s="3">
        <f t="shared" si="272"/>
        <v>2041</v>
      </c>
      <c r="B5002" s="3">
        <v>7</v>
      </c>
      <c r="C5002" s="4">
        <v>7</v>
      </c>
      <c r="D5002">
        <f t="shared" si="265"/>
        <v>0.98993361363185739</v>
      </c>
      <c r="E5002" s="22">
        <f t="shared" si="266"/>
        <v>135.4</v>
      </c>
      <c r="F5002" s="22">
        <f t="shared" si="267"/>
        <v>134.03701128575349</v>
      </c>
      <c r="G5002" s="22">
        <f t="shared" si="268"/>
        <v>90.8</v>
      </c>
      <c r="H5002" s="22">
        <f t="shared" si="269"/>
        <v>89.885972117772653</v>
      </c>
      <c r="I5002" s="22">
        <f t="shared" si="270"/>
        <v>188.2</v>
      </c>
      <c r="J5002" s="22">
        <f t="shared" si="271"/>
        <v>186.30550608551556</v>
      </c>
    </row>
    <row r="5003" spans="1:10" x14ac:dyDescent="0.25">
      <c r="A5003" s="3">
        <f t="shared" si="272"/>
        <v>2041</v>
      </c>
      <c r="B5003" s="3">
        <v>7</v>
      </c>
      <c r="C5003" s="4">
        <v>8</v>
      </c>
      <c r="D5003">
        <f t="shared" si="265"/>
        <v>0.98993175670468914</v>
      </c>
      <c r="E5003" s="22">
        <f t="shared" si="266"/>
        <v>51</v>
      </c>
      <c r="F5003" s="22">
        <f t="shared" si="267"/>
        <v>50.486519591939143</v>
      </c>
      <c r="G5003" s="22">
        <f t="shared" si="268"/>
        <v>27.1</v>
      </c>
      <c r="H5003" s="22">
        <f t="shared" si="269"/>
        <v>26.827150606697078</v>
      </c>
      <c r="I5003" s="22">
        <f t="shared" si="270"/>
        <v>66.900000000000006</v>
      </c>
      <c r="J5003" s="22">
        <f t="shared" si="271"/>
        <v>66.226434523543702</v>
      </c>
    </row>
    <row r="5004" spans="1:10" x14ac:dyDescent="0.25">
      <c r="A5004" s="3">
        <f t="shared" si="272"/>
        <v>2041</v>
      </c>
      <c r="B5004" s="3">
        <v>7</v>
      </c>
      <c r="C5004" s="4">
        <v>9</v>
      </c>
      <c r="D5004">
        <f t="shared" si="265"/>
        <v>0.99031226014367979</v>
      </c>
      <c r="E5004" s="22">
        <f t="shared" si="266"/>
        <v>56.7</v>
      </c>
      <c r="F5004" s="22">
        <f t="shared" si="267"/>
        <v>56.150705150146649</v>
      </c>
      <c r="G5004" s="22">
        <f t="shared" si="268"/>
        <v>30.2</v>
      </c>
      <c r="H5004" s="22">
        <f t="shared" si="269"/>
        <v>29.907430256339129</v>
      </c>
      <c r="I5004" s="22">
        <f t="shared" si="270"/>
        <v>72.7</v>
      </c>
      <c r="J5004" s="22">
        <f t="shared" si="271"/>
        <v>71.995701312445519</v>
      </c>
    </row>
    <row r="5005" spans="1:10" x14ac:dyDescent="0.25">
      <c r="A5005" s="3">
        <f t="shared" si="272"/>
        <v>2041</v>
      </c>
      <c r="B5005" s="3">
        <v>7</v>
      </c>
      <c r="C5005" s="4">
        <v>10</v>
      </c>
      <c r="D5005">
        <f t="shared" si="265"/>
        <v>0.99406143285401294</v>
      </c>
      <c r="E5005" s="22">
        <f t="shared" si="266"/>
        <v>64.3</v>
      </c>
      <c r="F5005" s="22">
        <f t="shared" si="267"/>
        <v>63.918150132513027</v>
      </c>
      <c r="G5005" s="22">
        <f t="shared" si="268"/>
        <v>33.5</v>
      </c>
      <c r="H5005" s="22">
        <f t="shared" si="269"/>
        <v>33.30105800060943</v>
      </c>
      <c r="I5005" s="22">
        <f t="shared" si="270"/>
        <v>83.4</v>
      </c>
      <c r="J5005" s="22">
        <f t="shared" si="271"/>
        <v>82.904723500024687</v>
      </c>
    </row>
    <row r="5006" spans="1:10" x14ac:dyDescent="0.25">
      <c r="A5006" s="3">
        <f t="shared" si="272"/>
        <v>2041</v>
      </c>
      <c r="B5006" s="3">
        <v>7</v>
      </c>
      <c r="C5006" s="4">
        <v>11</v>
      </c>
      <c r="D5006">
        <f t="shared" si="265"/>
        <v>0.99462601136785644</v>
      </c>
      <c r="E5006" s="22">
        <f t="shared" si="266"/>
        <v>64.3</v>
      </c>
      <c r="F5006" s="22">
        <f t="shared" si="267"/>
        <v>63.954452530953169</v>
      </c>
      <c r="G5006" s="22">
        <f t="shared" si="268"/>
        <v>33.5</v>
      </c>
      <c r="H5006" s="22">
        <f t="shared" si="269"/>
        <v>33.319971380823191</v>
      </c>
      <c r="I5006" s="22">
        <f t="shared" si="270"/>
        <v>83.4</v>
      </c>
      <c r="J5006" s="22">
        <f t="shared" si="271"/>
        <v>82.951809348079237</v>
      </c>
    </row>
    <row r="5007" spans="1:10" x14ac:dyDescent="0.25">
      <c r="A5007" s="3">
        <f t="shared" si="272"/>
        <v>2041</v>
      </c>
      <c r="B5007" s="3">
        <v>7</v>
      </c>
      <c r="C5007" s="4">
        <v>12</v>
      </c>
      <c r="D5007">
        <f t="shared" si="265"/>
        <v>0.99525231572068018</v>
      </c>
      <c r="E5007" s="22">
        <f t="shared" si="266"/>
        <v>64.3</v>
      </c>
      <c r="F5007" s="22">
        <f t="shared" si="267"/>
        <v>63.99472390083973</v>
      </c>
      <c r="G5007" s="22">
        <f t="shared" si="268"/>
        <v>33.5</v>
      </c>
      <c r="H5007" s="22">
        <f t="shared" si="269"/>
        <v>33.340952576642785</v>
      </c>
      <c r="I5007" s="22">
        <f t="shared" si="270"/>
        <v>83.4</v>
      </c>
      <c r="J5007" s="22">
        <f t="shared" si="271"/>
        <v>83.004043131104737</v>
      </c>
    </row>
    <row r="5008" spans="1:10" x14ac:dyDescent="0.25">
      <c r="A5008" s="3">
        <f t="shared" si="272"/>
        <v>2041</v>
      </c>
      <c r="B5008" s="3">
        <v>7</v>
      </c>
      <c r="C5008" s="4">
        <v>13</v>
      </c>
      <c r="D5008">
        <f t="shared" si="265"/>
        <v>0.99634819884344916</v>
      </c>
      <c r="E5008" s="22">
        <f t="shared" si="266"/>
        <v>64.3</v>
      </c>
      <c r="F5008" s="22">
        <f t="shared" si="267"/>
        <v>64.065189185633784</v>
      </c>
      <c r="G5008" s="22">
        <f t="shared" si="268"/>
        <v>33.5</v>
      </c>
      <c r="H5008" s="22">
        <f t="shared" si="269"/>
        <v>33.377664661255544</v>
      </c>
      <c r="I5008" s="22">
        <f t="shared" si="270"/>
        <v>83.4</v>
      </c>
      <c r="J5008" s="22">
        <f t="shared" si="271"/>
        <v>83.095439783543668</v>
      </c>
    </row>
    <row r="5009" spans="1:10" x14ac:dyDescent="0.25">
      <c r="A5009" s="3">
        <f t="shared" si="272"/>
        <v>2041</v>
      </c>
      <c r="B5009" s="3">
        <v>7</v>
      </c>
      <c r="C5009" s="4">
        <v>14</v>
      </c>
      <c r="D5009">
        <f t="shared" si="265"/>
        <v>0.99709857409915881</v>
      </c>
      <c r="E5009" s="22">
        <f t="shared" si="266"/>
        <v>64.3</v>
      </c>
      <c r="F5009" s="22">
        <f t="shared" si="267"/>
        <v>64.113438314575902</v>
      </c>
      <c r="G5009" s="22">
        <f t="shared" si="268"/>
        <v>33.5</v>
      </c>
      <c r="H5009" s="22">
        <f t="shared" si="269"/>
        <v>33.402802232321818</v>
      </c>
      <c r="I5009" s="22">
        <f t="shared" si="270"/>
        <v>83.4</v>
      </c>
      <c r="J5009" s="22">
        <f t="shared" si="271"/>
        <v>83.158021079869854</v>
      </c>
    </row>
    <row r="5010" spans="1:10" x14ac:dyDescent="0.25">
      <c r="A5010" s="3">
        <f t="shared" si="272"/>
        <v>2041</v>
      </c>
      <c r="B5010" s="3">
        <v>7</v>
      </c>
      <c r="C5010" s="4">
        <v>15</v>
      </c>
      <c r="D5010">
        <f t="shared" si="265"/>
        <v>0.99732265239465379</v>
      </c>
      <c r="E5010" s="22">
        <f t="shared" si="266"/>
        <v>64.3</v>
      </c>
      <c r="F5010" s="22">
        <f t="shared" si="267"/>
        <v>64.127846548976237</v>
      </c>
      <c r="G5010" s="22">
        <f t="shared" si="268"/>
        <v>33.5</v>
      </c>
      <c r="H5010" s="22">
        <f t="shared" si="269"/>
        <v>33.410308855220904</v>
      </c>
      <c r="I5010" s="22">
        <f t="shared" si="270"/>
        <v>83.4</v>
      </c>
      <c r="J5010" s="22">
        <f t="shared" si="271"/>
        <v>83.176709209714133</v>
      </c>
    </row>
    <row r="5011" spans="1:10" x14ac:dyDescent="0.25">
      <c r="A5011" s="3">
        <f t="shared" si="272"/>
        <v>2041</v>
      </c>
      <c r="B5011" s="3">
        <v>7</v>
      </c>
      <c r="C5011" s="4">
        <v>16</v>
      </c>
      <c r="D5011">
        <f t="shared" si="265"/>
        <v>0.99783350228290368</v>
      </c>
      <c r="E5011" s="22">
        <f t="shared" si="266"/>
        <v>56.7</v>
      </c>
      <c r="F5011" s="22">
        <f t="shared" si="267"/>
        <v>56.577159579440639</v>
      </c>
      <c r="G5011" s="22">
        <f t="shared" si="268"/>
        <v>30.2</v>
      </c>
      <c r="H5011" s="22">
        <f t="shared" si="269"/>
        <v>30.13457176894369</v>
      </c>
      <c r="I5011" s="22">
        <f t="shared" si="270"/>
        <v>72.7</v>
      </c>
      <c r="J5011" s="22">
        <f t="shared" si="271"/>
        <v>72.542495615967098</v>
      </c>
    </row>
    <row r="5012" spans="1:10" x14ac:dyDescent="0.25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0.99228044339973509</v>
      </c>
      <c r="E5012" s="22">
        <f t="shared" ref="E5012:E5075" si="274">$E4724</f>
        <v>59.8</v>
      </c>
      <c r="F5012" s="22">
        <f t="shared" ref="F5012:F5075" si="275">$F4724</f>
        <v>59.338370515304156</v>
      </c>
      <c r="G5012" s="22">
        <f t="shared" ref="G5012:G5075" si="276">$G4724</f>
        <v>31.4</v>
      </c>
      <c r="H5012" s="22">
        <f t="shared" ref="H5012:H5075" si="277">$H4724</f>
        <v>31.157605922751682</v>
      </c>
      <c r="I5012" s="22">
        <f t="shared" ref="I5012:I5075" si="278">$I4724</f>
        <v>77.400000000000006</v>
      </c>
      <c r="J5012" s="22">
        <f t="shared" ref="J5012:J5075" si="279">$J4724</f>
        <v>76.802506319139496</v>
      </c>
    </row>
    <row r="5013" spans="1:10" x14ac:dyDescent="0.25">
      <c r="A5013" s="3">
        <f t="shared" si="272"/>
        <v>2041</v>
      </c>
      <c r="B5013" s="3">
        <v>7</v>
      </c>
      <c r="C5013" s="4">
        <v>18</v>
      </c>
      <c r="D5013">
        <f t="shared" si="273"/>
        <v>0.98770812327471835</v>
      </c>
      <c r="E5013" s="22">
        <f t="shared" si="274"/>
        <v>135</v>
      </c>
      <c r="F5013" s="22">
        <f t="shared" si="275"/>
        <v>133.34059664208698</v>
      </c>
      <c r="G5013" s="22">
        <f t="shared" si="276"/>
        <v>90.6</v>
      </c>
      <c r="H5013" s="22">
        <f t="shared" si="277"/>
        <v>89.48635596868948</v>
      </c>
      <c r="I5013" s="22">
        <f t="shared" si="278"/>
        <v>188</v>
      </c>
      <c r="J5013" s="22">
        <f t="shared" si="279"/>
        <v>185.68912717564706</v>
      </c>
    </row>
    <row r="5014" spans="1:10" x14ac:dyDescent="0.25">
      <c r="A5014" s="3">
        <f t="shared" si="272"/>
        <v>2041</v>
      </c>
      <c r="B5014" s="3">
        <v>7</v>
      </c>
      <c r="C5014" s="4">
        <v>19</v>
      </c>
      <c r="D5014">
        <f t="shared" si="273"/>
        <v>0.98605481116616356</v>
      </c>
      <c r="E5014" s="22">
        <f t="shared" si="274"/>
        <v>135</v>
      </c>
      <c r="F5014" s="22">
        <f t="shared" si="275"/>
        <v>133.11739950743208</v>
      </c>
      <c r="G5014" s="22">
        <f t="shared" si="276"/>
        <v>90.6</v>
      </c>
      <c r="H5014" s="22">
        <f t="shared" si="277"/>
        <v>89.336565891654416</v>
      </c>
      <c r="I5014" s="22">
        <f t="shared" si="278"/>
        <v>188</v>
      </c>
      <c r="J5014" s="22">
        <f t="shared" si="279"/>
        <v>185.37830449923874</v>
      </c>
    </row>
    <row r="5015" spans="1:10" x14ac:dyDescent="0.25">
      <c r="A5015" s="3">
        <f t="shared" si="272"/>
        <v>2041</v>
      </c>
      <c r="B5015" s="3">
        <v>7</v>
      </c>
      <c r="C5015" s="4">
        <v>20</v>
      </c>
      <c r="D5015">
        <f t="shared" si="273"/>
        <v>0.98604688073082936</v>
      </c>
      <c r="E5015" s="22">
        <f t="shared" si="274"/>
        <v>135</v>
      </c>
      <c r="F5015" s="22">
        <f t="shared" si="275"/>
        <v>133.11632889866198</v>
      </c>
      <c r="G5015" s="22">
        <f t="shared" si="276"/>
        <v>90.6</v>
      </c>
      <c r="H5015" s="22">
        <f t="shared" si="277"/>
        <v>89.335847394213133</v>
      </c>
      <c r="I5015" s="22">
        <f t="shared" si="278"/>
        <v>188</v>
      </c>
      <c r="J5015" s="22">
        <f t="shared" si="279"/>
        <v>185.37681357739592</v>
      </c>
    </row>
    <row r="5016" spans="1:10" x14ac:dyDescent="0.25">
      <c r="A5016" s="3">
        <f t="shared" si="272"/>
        <v>2041</v>
      </c>
      <c r="B5016" s="3">
        <v>7</v>
      </c>
      <c r="C5016" s="4">
        <v>21</v>
      </c>
      <c r="D5016">
        <f t="shared" si="273"/>
        <v>0.98605757354146761</v>
      </c>
      <c r="E5016" s="22">
        <f t="shared" si="274"/>
        <v>135</v>
      </c>
      <c r="F5016" s="22">
        <f t="shared" si="275"/>
        <v>133.11777242809814</v>
      </c>
      <c r="G5016" s="22">
        <f t="shared" si="276"/>
        <v>90.6</v>
      </c>
      <c r="H5016" s="22">
        <f t="shared" si="277"/>
        <v>89.336816162856962</v>
      </c>
      <c r="I5016" s="22">
        <f t="shared" si="278"/>
        <v>188</v>
      </c>
      <c r="J5016" s="22">
        <f t="shared" si="279"/>
        <v>185.37882382579591</v>
      </c>
    </row>
    <row r="5017" spans="1:10" x14ac:dyDescent="0.25">
      <c r="A5017" s="3">
        <f t="shared" si="272"/>
        <v>2041</v>
      </c>
      <c r="B5017" s="3">
        <v>7</v>
      </c>
      <c r="C5017" s="4">
        <v>22</v>
      </c>
      <c r="D5017">
        <f t="shared" si="273"/>
        <v>0.98605875198966175</v>
      </c>
      <c r="E5017" s="22">
        <f t="shared" si="274"/>
        <v>135</v>
      </c>
      <c r="F5017" s="22">
        <f t="shared" si="275"/>
        <v>133.11793151860434</v>
      </c>
      <c r="G5017" s="22">
        <f t="shared" si="276"/>
        <v>90.6</v>
      </c>
      <c r="H5017" s="22">
        <f t="shared" si="277"/>
        <v>89.336922930263356</v>
      </c>
      <c r="I5017" s="22">
        <f t="shared" si="278"/>
        <v>188</v>
      </c>
      <c r="J5017" s="22">
        <f t="shared" si="279"/>
        <v>185.3790453740564</v>
      </c>
    </row>
    <row r="5018" spans="1:10" x14ac:dyDescent="0.25">
      <c r="A5018" s="3">
        <f t="shared" si="272"/>
        <v>2041</v>
      </c>
      <c r="B5018" s="3">
        <v>7</v>
      </c>
      <c r="C5018" s="4">
        <v>23</v>
      </c>
      <c r="D5018">
        <f t="shared" si="273"/>
        <v>0.98605336058308257</v>
      </c>
      <c r="E5018" s="22">
        <f t="shared" si="274"/>
        <v>135</v>
      </c>
      <c r="F5018" s="22">
        <f t="shared" si="275"/>
        <v>133.11720367871615</v>
      </c>
      <c r="G5018" s="22">
        <f t="shared" si="276"/>
        <v>90.6</v>
      </c>
      <c r="H5018" s="22">
        <f t="shared" si="277"/>
        <v>89.336434468827278</v>
      </c>
      <c r="I5018" s="22">
        <f t="shared" si="278"/>
        <v>188</v>
      </c>
      <c r="J5018" s="22">
        <f t="shared" si="279"/>
        <v>185.37803178961951</v>
      </c>
    </row>
    <row r="5019" spans="1:10" x14ac:dyDescent="0.25">
      <c r="A5019" s="3">
        <f t="shared" si="272"/>
        <v>2041</v>
      </c>
      <c r="B5019" s="3">
        <v>8</v>
      </c>
      <c r="C5019" s="4">
        <v>0</v>
      </c>
      <c r="D5019">
        <f t="shared" si="273"/>
        <v>0.98676244537879698</v>
      </c>
      <c r="E5019" s="22">
        <f t="shared" si="274"/>
        <v>113.3</v>
      </c>
      <c r="F5019" s="22">
        <f t="shared" si="275"/>
        <v>111.80018506141769</v>
      </c>
      <c r="G5019" s="22">
        <f t="shared" si="276"/>
        <v>62.1</v>
      </c>
      <c r="H5019" s="22">
        <f t="shared" si="277"/>
        <v>61.277947858023296</v>
      </c>
      <c r="I5019" s="22">
        <f t="shared" si="278"/>
        <v>150.5</v>
      </c>
      <c r="J5019" s="22">
        <f t="shared" si="279"/>
        <v>148.50774802950895</v>
      </c>
    </row>
    <row r="5020" spans="1:10" x14ac:dyDescent="0.25">
      <c r="A5020" s="3">
        <f t="shared" si="272"/>
        <v>2041</v>
      </c>
      <c r="B5020" s="3">
        <v>8</v>
      </c>
      <c r="C5020" s="4">
        <v>1</v>
      </c>
      <c r="D5020">
        <f t="shared" si="273"/>
        <v>0.98856416111652101</v>
      </c>
      <c r="E5020" s="22">
        <f t="shared" si="274"/>
        <v>117.5</v>
      </c>
      <c r="F5020" s="22">
        <f t="shared" si="275"/>
        <v>116.15628893119121</v>
      </c>
      <c r="G5020" s="22">
        <f t="shared" si="276"/>
        <v>64.400000000000006</v>
      </c>
      <c r="H5020" s="22">
        <f t="shared" si="277"/>
        <v>63.663531975903958</v>
      </c>
      <c r="I5020" s="22">
        <f t="shared" si="278"/>
        <v>156.1</v>
      </c>
      <c r="J5020" s="22">
        <f t="shared" si="279"/>
        <v>154.31486555028891</v>
      </c>
    </row>
    <row r="5021" spans="1:10" x14ac:dyDescent="0.25">
      <c r="A5021" s="3">
        <f t="shared" si="272"/>
        <v>2041</v>
      </c>
      <c r="B5021" s="3">
        <v>8</v>
      </c>
      <c r="C5021" s="4">
        <v>2</v>
      </c>
      <c r="D5021">
        <f t="shared" si="273"/>
        <v>0.9885471443314674</v>
      </c>
      <c r="E5021" s="22">
        <f t="shared" si="274"/>
        <v>117.5</v>
      </c>
      <c r="F5021" s="22">
        <f t="shared" si="275"/>
        <v>116.15428945894742</v>
      </c>
      <c r="G5021" s="22">
        <f t="shared" si="276"/>
        <v>64.400000000000006</v>
      </c>
      <c r="H5021" s="22">
        <f t="shared" si="277"/>
        <v>63.662436094946507</v>
      </c>
      <c r="I5021" s="22">
        <f t="shared" si="278"/>
        <v>156.1</v>
      </c>
      <c r="J5021" s="22">
        <f t="shared" si="279"/>
        <v>154.31220923014206</v>
      </c>
    </row>
    <row r="5022" spans="1:10" x14ac:dyDescent="0.25">
      <c r="A5022" s="3">
        <f t="shared" si="272"/>
        <v>2041</v>
      </c>
      <c r="B5022" s="3">
        <v>8</v>
      </c>
      <c r="C5022" s="4">
        <v>3</v>
      </c>
      <c r="D5022">
        <f t="shared" si="273"/>
        <v>0.98878766759115899</v>
      </c>
      <c r="E5022" s="22">
        <f t="shared" si="274"/>
        <v>117.5</v>
      </c>
      <c r="F5022" s="22">
        <f t="shared" si="275"/>
        <v>116.18255094196118</v>
      </c>
      <c r="G5022" s="22">
        <f t="shared" si="276"/>
        <v>64.400000000000006</v>
      </c>
      <c r="H5022" s="22">
        <f t="shared" si="277"/>
        <v>63.677925792870646</v>
      </c>
      <c r="I5022" s="22">
        <f t="shared" si="278"/>
        <v>156.1</v>
      </c>
      <c r="J5022" s="22">
        <f t="shared" si="279"/>
        <v>154.34975491097993</v>
      </c>
    </row>
    <row r="5023" spans="1:10" x14ac:dyDescent="0.25">
      <c r="A5023" s="3">
        <f t="shared" si="272"/>
        <v>2041</v>
      </c>
      <c r="B5023" s="3">
        <v>8</v>
      </c>
      <c r="C5023" s="4">
        <v>4</v>
      </c>
      <c r="D5023">
        <f t="shared" si="273"/>
        <v>0.98879515882133751</v>
      </c>
      <c r="E5023" s="22">
        <f t="shared" si="274"/>
        <v>117.5</v>
      </c>
      <c r="F5023" s="22">
        <f t="shared" si="275"/>
        <v>116.18343116150716</v>
      </c>
      <c r="G5023" s="22">
        <f t="shared" si="276"/>
        <v>64.400000000000006</v>
      </c>
      <c r="H5023" s="22">
        <f t="shared" si="277"/>
        <v>63.678408228094142</v>
      </c>
      <c r="I5023" s="22">
        <f t="shared" si="278"/>
        <v>156.1</v>
      </c>
      <c r="J5023" s="22">
        <f t="shared" si="279"/>
        <v>154.35092429201077</v>
      </c>
    </row>
    <row r="5024" spans="1:10" x14ac:dyDescent="0.25">
      <c r="A5024" s="3">
        <f t="shared" si="272"/>
        <v>2041</v>
      </c>
      <c r="B5024" s="3">
        <v>8</v>
      </c>
      <c r="C5024" s="4">
        <v>5</v>
      </c>
      <c r="D5024">
        <f t="shared" si="273"/>
        <v>0.98880155087083788</v>
      </c>
      <c r="E5024" s="22">
        <f t="shared" si="274"/>
        <v>117.5</v>
      </c>
      <c r="F5024" s="22">
        <f t="shared" si="275"/>
        <v>116.18418222732345</v>
      </c>
      <c r="G5024" s="22">
        <f t="shared" si="276"/>
        <v>64.400000000000006</v>
      </c>
      <c r="H5024" s="22">
        <f t="shared" si="277"/>
        <v>63.678819876081967</v>
      </c>
      <c r="I5024" s="22">
        <f t="shared" si="278"/>
        <v>156.1</v>
      </c>
      <c r="J5024" s="22">
        <f t="shared" si="279"/>
        <v>154.35192209093779</v>
      </c>
    </row>
    <row r="5025" spans="1:10" x14ac:dyDescent="0.25">
      <c r="A5025" s="3">
        <f t="shared" si="272"/>
        <v>2041</v>
      </c>
      <c r="B5025" s="3">
        <v>8</v>
      </c>
      <c r="C5025" s="4">
        <v>6</v>
      </c>
      <c r="D5025">
        <f t="shared" si="273"/>
        <v>0.98857359737269757</v>
      </c>
      <c r="E5025" s="22">
        <f t="shared" si="274"/>
        <v>117.5</v>
      </c>
      <c r="F5025" s="22">
        <f t="shared" si="275"/>
        <v>116.15739769129196</v>
      </c>
      <c r="G5025" s="22">
        <f t="shared" si="276"/>
        <v>64.400000000000006</v>
      </c>
      <c r="H5025" s="22">
        <f t="shared" si="277"/>
        <v>63.664139670801731</v>
      </c>
      <c r="I5025" s="22">
        <f t="shared" si="278"/>
        <v>156.1</v>
      </c>
      <c r="J5025" s="22">
        <f t="shared" si="279"/>
        <v>154.31633854987808</v>
      </c>
    </row>
    <row r="5026" spans="1:10" x14ac:dyDescent="0.25">
      <c r="A5026" s="3">
        <f t="shared" si="272"/>
        <v>2041</v>
      </c>
      <c r="B5026" s="3">
        <v>8</v>
      </c>
      <c r="C5026" s="4">
        <v>7</v>
      </c>
      <c r="D5026">
        <f t="shared" si="273"/>
        <v>0.98856770264736116</v>
      </c>
      <c r="E5026" s="22">
        <f t="shared" si="274"/>
        <v>65.5</v>
      </c>
      <c r="F5026" s="22">
        <f t="shared" si="275"/>
        <v>64.751184523402159</v>
      </c>
      <c r="G5026" s="22">
        <f t="shared" si="276"/>
        <v>37</v>
      </c>
      <c r="H5026" s="22">
        <f t="shared" si="277"/>
        <v>36.577004997952365</v>
      </c>
      <c r="I5026" s="22">
        <f t="shared" si="278"/>
        <v>84.6</v>
      </c>
      <c r="J5026" s="22">
        <f t="shared" si="279"/>
        <v>83.632827643966749</v>
      </c>
    </row>
    <row r="5027" spans="1:10" x14ac:dyDescent="0.25">
      <c r="A5027" s="3">
        <f t="shared" si="272"/>
        <v>2041</v>
      </c>
      <c r="B5027" s="3">
        <v>8</v>
      </c>
      <c r="C5027" s="4">
        <v>8</v>
      </c>
      <c r="D5027">
        <f t="shared" si="273"/>
        <v>0.99088773371674255</v>
      </c>
      <c r="E5027" s="22">
        <f t="shared" si="274"/>
        <v>35.9</v>
      </c>
      <c r="F5027" s="22">
        <f t="shared" si="275"/>
        <v>35.572869640431058</v>
      </c>
      <c r="G5027" s="22">
        <f t="shared" si="276"/>
        <v>21.6</v>
      </c>
      <c r="H5027" s="22">
        <f t="shared" si="277"/>
        <v>21.403175048281639</v>
      </c>
      <c r="I5027" s="22">
        <f t="shared" si="278"/>
        <v>44.7</v>
      </c>
      <c r="J5027" s="22">
        <f t="shared" si="279"/>
        <v>44.292681697138391</v>
      </c>
    </row>
    <row r="5028" spans="1:10" x14ac:dyDescent="0.25">
      <c r="A5028" s="3">
        <f t="shared" si="272"/>
        <v>2041</v>
      </c>
      <c r="B5028" s="3">
        <v>8</v>
      </c>
      <c r="C5028" s="4">
        <v>9</v>
      </c>
      <c r="D5028">
        <f t="shared" si="273"/>
        <v>0.99687918240786977</v>
      </c>
      <c r="E5028" s="22">
        <f t="shared" si="274"/>
        <v>41.5</v>
      </c>
      <c r="F5028" s="22">
        <f t="shared" si="275"/>
        <v>41.370486069926592</v>
      </c>
      <c r="G5028" s="22">
        <f t="shared" si="276"/>
        <v>24.2</v>
      </c>
      <c r="H5028" s="22">
        <f t="shared" si="277"/>
        <v>24.124476214270448</v>
      </c>
      <c r="I5028" s="22">
        <f t="shared" si="278"/>
        <v>52.2</v>
      </c>
      <c r="J5028" s="22">
        <f t="shared" si="279"/>
        <v>52.037093321690804</v>
      </c>
    </row>
    <row r="5029" spans="1:10" x14ac:dyDescent="0.25">
      <c r="A5029" s="3">
        <f t="shared" si="272"/>
        <v>2041</v>
      </c>
      <c r="B5029" s="3">
        <v>8</v>
      </c>
      <c r="C5029" s="4">
        <v>10</v>
      </c>
      <c r="D5029">
        <f t="shared" si="273"/>
        <v>0.99840244002746437</v>
      </c>
      <c r="E5029" s="22">
        <f t="shared" si="274"/>
        <v>41.5</v>
      </c>
      <c r="F5029" s="22">
        <f t="shared" si="275"/>
        <v>41.433701261139774</v>
      </c>
      <c r="G5029" s="22">
        <f t="shared" si="276"/>
        <v>24.2</v>
      </c>
      <c r="H5029" s="22">
        <f t="shared" si="277"/>
        <v>24.161339048664637</v>
      </c>
      <c r="I5029" s="22">
        <f t="shared" si="278"/>
        <v>52.2</v>
      </c>
      <c r="J5029" s="22">
        <f t="shared" si="279"/>
        <v>52.116607369433645</v>
      </c>
    </row>
    <row r="5030" spans="1:10" x14ac:dyDescent="0.25">
      <c r="A5030" s="3">
        <f t="shared" si="272"/>
        <v>2041</v>
      </c>
      <c r="B5030" s="3">
        <v>8</v>
      </c>
      <c r="C5030" s="4">
        <v>11</v>
      </c>
      <c r="D5030">
        <f t="shared" si="273"/>
        <v>0.99924589605694669</v>
      </c>
      <c r="E5030" s="22">
        <f t="shared" si="274"/>
        <v>41.5</v>
      </c>
      <c r="F5030" s="22">
        <f t="shared" si="275"/>
        <v>41.468704686363289</v>
      </c>
      <c r="G5030" s="22">
        <f t="shared" si="276"/>
        <v>24.2</v>
      </c>
      <c r="H5030" s="22">
        <f t="shared" si="277"/>
        <v>24.181750684578109</v>
      </c>
      <c r="I5030" s="22">
        <f t="shared" si="278"/>
        <v>52.2</v>
      </c>
      <c r="J5030" s="22">
        <f t="shared" si="279"/>
        <v>52.160635774172619</v>
      </c>
    </row>
    <row r="5031" spans="1:10" x14ac:dyDescent="0.25">
      <c r="A5031" s="3">
        <f t="shared" si="272"/>
        <v>2041</v>
      </c>
      <c r="B5031" s="3">
        <v>8</v>
      </c>
      <c r="C5031" s="4">
        <v>12</v>
      </c>
      <c r="D5031">
        <f t="shared" si="273"/>
        <v>0.9992544415846919</v>
      </c>
      <c r="E5031" s="22">
        <f t="shared" si="274"/>
        <v>41.5</v>
      </c>
      <c r="F5031" s="22">
        <f t="shared" si="275"/>
        <v>41.469059325764711</v>
      </c>
      <c r="G5031" s="22">
        <f t="shared" si="276"/>
        <v>24.2</v>
      </c>
      <c r="H5031" s="22">
        <f t="shared" si="277"/>
        <v>24.181957486349543</v>
      </c>
      <c r="I5031" s="22">
        <f t="shared" si="278"/>
        <v>52.2</v>
      </c>
      <c r="J5031" s="22">
        <f t="shared" si="279"/>
        <v>52.161081850720919</v>
      </c>
    </row>
    <row r="5032" spans="1:10" x14ac:dyDescent="0.25">
      <c r="A5032" s="3">
        <f t="shared" si="272"/>
        <v>2041</v>
      </c>
      <c r="B5032" s="3">
        <v>8</v>
      </c>
      <c r="C5032" s="4">
        <v>13</v>
      </c>
      <c r="D5032">
        <f t="shared" si="273"/>
        <v>0.99925208745381122</v>
      </c>
      <c r="E5032" s="22">
        <f t="shared" si="274"/>
        <v>41.5</v>
      </c>
      <c r="F5032" s="22">
        <f t="shared" si="275"/>
        <v>41.468961629333165</v>
      </c>
      <c r="G5032" s="22">
        <f t="shared" si="276"/>
        <v>24.2</v>
      </c>
      <c r="H5032" s="22">
        <f t="shared" si="277"/>
        <v>24.181900516382232</v>
      </c>
      <c r="I5032" s="22">
        <f t="shared" si="278"/>
        <v>52.2</v>
      </c>
      <c r="J5032" s="22">
        <f t="shared" si="279"/>
        <v>52.160958965088952</v>
      </c>
    </row>
    <row r="5033" spans="1:10" x14ac:dyDescent="0.25">
      <c r="A5033" s="3">
        <f t="shared" si="272"/>
        <v>2041</v>
      </c>
      <c r="B5033" s="3">
        <v>8</v>
      </c>
      <c r="C5033" s="4">
        <v>14</v>
      </c>
      <c r="D5033">
        <f t="shared" si="273"/>
        <v>0.99924736514362611</v>
      </c>
      <c r="E5033" s="22">
        <f t="shared" si="274"/>
        <v>41.5</v>
      </c>
      <c r="F5033" s="22">
        <f t="shared" si="275"/>
        <v>41.468765653460487</v>
      </c>
      <c r="G5033" s="22">
        <f t="shared" si="276"/>
        <v>24.2</v>
      </c>
      <c r="H5033" s="22">
        <f t="shared" si="277"/>
        <v>24.181786236475752</v>
      </c>
      <c r="I5033" s="22">
        <f t="shared" si="278"/>
        <v>52.2</v>
      </c>
      <c r="J5033" s="22">
        <f t="shared" si="279"/>
        <v>52.160712460497287</v>
      </c>
    </row>
    <row r="5034" spans="1:10" x14ac:dyDescent="0.25">
      <c r="A5034" s="3">
        <f t="shared" si="272"/>
        <v>2041</v>
      </c>
      <c r="B5034" s="3">
        <v>8</v>
      </c>
      <c r="C5034" s="4">
        <v>15</v>
      </c>
      <c r="D5034">
        <f t="shared" si="273"/>
        <v>0.99925496554368076</v>
      </c>
      <c r="E5034" s="22">
        <f t="shared" si="274"/>
        <v>41.5</v>
      </c>
      <c r="F5034" s="22">
        <f t="shared" si="275"/>
        <v>41.469081070062749</v>
      </c>
      <c r="G5034" s="22">
        <f t="shared" si="276"/>
        <v>24.2</v>
      </c>
      <c r="H5034" s="22">
        <f t="shared" si="277"/>
        <v>24.181970166157075</v>
      </c>
      <c r="I5034" s="22">
        <f t="shared" si="278"/>
        <v>52.2</v>
      </c>
      <c r="J5034" s="22">
        <f t="shared" si="279"/>
        <v>52.161109201380135</v>
      </c>
    </row>
    <row r="5035" spans="1:10" x14ac:dyDescent="0.25">
      <c r="A5035" s="3">
        <f t="shared" si="272"/>
        <v>2041</v>
      </c>
      <c r="B5035" s="3">
        <v>8</v>
      </c>
      <c r="C5035" s="4">
        <v>16</v>
      </c>
      <c r="D5035">
        <f t="shared" si="273"/>
        <v>0.99924872542084842</v>
      </c>
      <c r="E5035" s="22">
        <f t="shared" si="274"/>
        <v>41.5</v>
      </c>
      <c r="F5035" s="22">
        <f t="shared" si="275"/>
        <v>41.468822104965213</v>
      </c>
      <c r="G5035" s="22">
        <f t="shared" si="276"/>
        <v>24.2</v>
      </c>
      <c r="H5035" s="22">
        <f t="shared" si="277"/>
        <v>24.181819155184531</v>
      </c>
      <c r="I5035" s="22">
        <f t="shared" si="278"/>
        <v>52.2</v>
      </c>
      <c r="J5035" s="22">
        <f t="shared" si="279"/>
        <v>52.16078346696829</v>
      </c>
    </row>
    <row r="5036" spans="1:10" x14ac:dyDescent="0.25">
      <c r="A5036" s="3">
        <f t="shared" si="272"/>
        <v>2041</v>
      </c>
      <c r="B5036" s="3">
        <v>8</v>
      </c>
      <c r="C5036" s="4">
        <v>17</v>
      </c>
      <c r="D5036">
        <f t="shared" si="273"/>
        <v>0.99876842462205906</v>
      </c>
      <c r="E5036" s="22">
        <f t="shared" si="274"/>
        <v>69.599999999999994</v>
      </c>
      <c r="F5036" s="22">
        <f t="shared" si="275"/>
        <v>69.514282353695307</v>
      </c>
      <c r="G5036" s="22">
        <f t="shared" si="276"/>
        <v>39</v>
      </c>
      <c r="H5036" s="22">
        <f t="shared" si="277"/>
        <v>38.951968560260305</v>
      </c>
      <c r="I5036" s="22">
        <f t="shared" si="278"/>
        <v>90.2</v>
      </c>
      <c r="J5036" s="22">
        <f t="shared" si="279"/>
        <v>90.088911900909736</v>
      </c>
    </row>
    <row r="5037" spans="1:10" x14ac:dyDescent="0.25">
      <c r="A5037" s="3">
        <f t="shared" si="272"/>
        <v>2041</v>
      </c>
      <c r="B5037" s="3">
        <v>8</v>
      </c>
      <c r="C5037" s="4">
        <v>18</v>
      </c>
      <c r="D5037">
        <f t="shared" si="273"/>
        <v>0.99359878483140784</v>
      </c>
      <c r="E5037" s="22">
        <f t="shared" si="274"/>
        <v>73.8</v>
      </c>
      <c r="F5037" s="22">
        <f t="shared" si="275"/>
        <v>73.327590320557903</v>
      </c>
      <c r="G5037" s="22">
        <f t="shared" si="276"/>
        <v>41</v>
      </c>
      <c r="H5037" s="22">
        <f t="shared" si="277"/>
        <v>40.737550178087723</v>
      </c>
      <c r="I5037" s="22">
        <f t="shared" si="278"/>
        <v>95.8</v>
      </c>
      <c r="J5037" s="22">
        <f t="shared" si="279"/>
        <v>95.186763586848869</v>
      </c>
    </row>
    <row r="5038" spans="1:10" x14ac:dyDescent="0.25">
      <c r="A5038" s="3">
        <f t="shared" si="272"/>
        <v>2041</v>
      </c>
      <c r="B5038" s="3">
        <v>8</v>
      </c>
      <c r="C5038" s="4">
        <v>19</v>
      </c>
      <c r="D5038">
        <f t="shared" si="273"/>
        <v>0.98669811440160526</v>
      </c>
      <c r="E5038" s="22">
        <f t="shared" si="274"/>
        <v>85.2</v>
      </c>
      <c r="F5038" s="22">
        <f t="shared" si="275"/>
        <v>84.066679347016773</v>
      </c>
      <c r="G5038" s="22">
        <f t="shared" si="276"/>
        <v>46.7</v>
      </c>
      <c r="H5038" s="22">
        <f t="shared" si="277"/>
        <v>46.078801942554968</v>
      </c>
      <c r="I5038" s="22">
        <f t="shared" si="278"/>
        <v>112.1</v>
      </c>
      <c r="J5038" s="22">
        <f t="shared" si="279"/>
        <v>110.60885862441994</v>
      </c>
    </row>
    <row r="5039" spans="1:10" x14ac:dyDescent="0.25">
      <c r="A5039" s="3">
        <f t="shared" si="272"/>
        <v>2041</v>
      </c>
      <c r="B5039" s="3">
        <v>8</v>
      </c>
      <c r="C5039" s="4">
        <v>20</v>
      </c>
      <c r="D5039">
        <f t="shared" si="273"/>
        <v>0.98669940807785361</v>
      </c>
      <c r="E5039" s="22">
        <f t="shared" si="274"/>
        <v>85.2</v>
      </c>
      <c r="F5039" s="22">
        <f t="shared" si="275"/>
        <v>84.066789568233133</v>
      </c>
      <c r="G5039" s="22">
        <f t="shared" si="276"/>
        <v>46.7</v>
      </c>
      <c r="H5039" s="22">
        <f t="shared" si="277"/>
        <v>46.078862357235764</v>
      </c>
      <c r="I5039" s="22">
        <f t="shared" si="278"/>
        <v>112.1</v>
      </c>
      <c r="J5039" s="22">
        <f t="shared" si="279"/>
        <v>110.60900364552738</v>
      </c>
    </row>
    <row r="5040" spans="1:10" x14ac:dyDescent="0.25">
      <c r="A5040" s="3">
        <f t="shared" si="272"/>
        <v>2041</v>
      </c>
      <c r="B5040" s="3">
        <v>8</v>
      </c>
      <c r="C5040" s="4">
        <v>21</v>
      </c>
      <c r="D5040">
        <f t="shared" si="273"/>
        <v>0.98670944386322978</v>
      </c>
      <c r="E5040" s="22">
        <f t="shared" si="274"/>
        <v>85.2</v>
      </c>
      <c r="F5040" s="22">
        <f t="shared" si="275"/>
        <v>84.067644617147181</v>
      </c>
      <c r="G5040" s="22">
        <f t="shared" si="276"/>
        <v>46.7</v>
      </c>
      <c r="H5040" s="22">
        <f t="shared" si="277"/>
        <v>46.079331028412831</v>
      </c>
      <c r="I5040" s="22">
        <f t="shared" si="278"/>
        <v>112.1</v>
      </c>
      <c r="J5040" s="22">
        <f t="shared" si="279"/>
        <v>110.61012865706806</v>
      </c>
    </row>
    <row r="5041" spans="1:10" x14ac:dyDescent="0.25">
      <c r="A5041" s="3">
        <f t="shared" si="272"/>
        <v>2041</v>
      </c>
      <c r="B5041" s="3">
        <v>8</v>
      </c>
      <c r="C5041" s="4">
        <v>22</v>
      </c>
      <c r="D5041">
        <f t="shared" si="273"/>
        <v>0.98670406246144038</v>
      </c>
      <c r="E5041" s="22">
        <f t="shared" si="274"/>
        <v>85.2</v>
      </c>
      <c r="F5041" s="22">
        <f t="shared" si="275"/>
        <v>84.067186121714727</v>
      </c>
      <c r="G5041" s="22">
        <f t="shared" si="276"/>
        <v>46.7</v>
      </c>
      <c r="H5041" s="22">
        <f t="shared" si="277"/>
        <v>46.079079716949266</v>
      </c>
      <c r="I5041" s="22">
        <f t="shared" si="278"/>
        <v>112.1</v>
      </c>
      <c r="J5041" s="22">
        <f t="shared" si="279"/>
        <v>110.60952540192746</v>
      </c>
    </row>
    <row r="5042" spans="1:10" x14ac:dyDescent="0.25">
      <c r="A5042" s="3">
        <f t="shared" si="272"/>
        <v>2041</v>
      </c>
      <c r="B5042" s="3">
        <v>8</v>
      </c>
      <c r="C5042" s="4">
        <v>23</v>
      </c>
      <c r="D5042">
        <f t="shared" si="273"/>
        <v>0.98670249030367341</v>
      </c>
      <c r="E5042" s="22">
        <f t="shared" si="274"/>
        <v>86.2</v>
      </c>
      <c r="F5042" s="22">
        <f t="shared" si="275"/>
        <v>85.053754664176651</v>
      </c>
      <c r="G5042" s="22">
        <f t="shared" si="276"/>
        <v>47.2</v>
      </c>
      <c r="H5042" s="22">
        <f t="shared" si="277"/>
        <v>46.572357542333386</v>
      </c>
      <c r="I5042" s="22">
        <f t="shared" si="278"/>
        <v>113.5</v>
      </c>
      <c r="J5042" s="22">
        <f t="shared" si="279"/>
        <v>111.99073264946693</v>
      </c>
    </row>
    <row r="5043" spans="1:10" x14ac:dyDescent="0.25">
      <c r="A5043" s="3">
        <f t="shared" si="272"/>
        <v>2041</v>
      </c>
      <c r="B5043" s="3">
        <v>9</v>
      </c>
      <c r="C5043" s="4">
        <v>0</v>
      </c>
      <c r="D5043">
        <f t="shared" si="273"/>
        <v>0.97960477425849246</v>
      </c>
      <c r="E5043" s="22">
        <f t="shared" si="274"/>
        <v>69.2</v>
      </c>
      <c r="F5043" s="22">
        <f t="shared" si="275"/>
        <v>67.788650378687677</v>
      </c>
      <c r="G5043" s="22">
        <f t="shared" si="276"/>
        <v>36.299999999999997</v>
      </c>
      <c r="H5043" s="22">
        <f t="shared" si="277"/>
        <v>35.559653305583275</v>
      </c>
      <c r="I5043" s="22">
        <f t="shared" si="278"/>
        <v>89.9</v>
      </c>
      <c r="J5043" s="22">
        <f t="shared" si="279"/>
        <v>88.066469205838473</v>
      </c>
    </row>
    <row r="5044" spans="1:10" x14ac:dyDescent="0.25">
      <c r="A5044" s="3">
        <f t="shared" si="272"/>
        <v>2041</v>
      </c>
      <c r="B5044" s="3">
        <v>9</v>
      </c>
      <c r="C5044" s="4">
        <v>1</v>
      </c>
      <c r="D5044">
        <f t="shared" si="273"/>
        <v>0.98406530109216372</v>
      </c>
      <c r="E5044" s="22">
        <f t="shared" si="274"/>
        <v>51.8</v>
      </c>
      <c r="F5044" s="22">
        <f t="shared" si="275"/>
        <v>50.974582596574081</v>
      </c>
      <c r="G5044" s="22">
        <f t="shared" si="276"/>
        <v>27.8</v>
      </c>
      <c r="H5044" s="22">
        <f t="shared" si="277"/>
        <v>27.357015370362152</v>
      </c>
      <c r="I5044" s="22">
        <f t="shared" si="278"/>
        <v>65.5</v>
      </c>
      <c r="J5044" s="22">
        <f t="shared" si="279"/>
        <v>64.456277221536723</v>
      </c>
    </row>
    <row r="5045" spans="1:10" x14ac:dyDescent="0.25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0.98404409159416628</v>
      </c>
      <c r="E5045" s="22">
        <f t="shared" si="274"/>
        <v>51.8</v>
      </c>
      <c r="F5045" s="22">
        <f t="shared" si="275"/>
        <v>50.973483944577808</v>
      </c>
      <c r="G5045" s="22">
        <f t="shared" si="276"/>
        <v>27.8</v>
      </c>
      <c r="H5045" s="22">
        <f t="shared" si="277"/>
        <v>27.356425746317825</v>
      </c>
      <c r="I5045" s="22">
        <f t="shared" si="278"/>
        <v>65.5</v>
      </c>
      <c r="J5045" s="22">
        <f t="shared" si="279"/>
        <v>64.454887999417892</v>
      </c>
    </row>
    <row r="5046" spans="1:10" x14ac:dyDescent="0.25">
      <c r="A5046" s="3">
        <f t="shared" si="280"/>
        <v>2041</v>
      </c>
      <c r="B5046" s="3">
        <v>9</v>
      </c>
      <c r="C5046" s="4">
        <v>3</v>
      </c>
      <c r="D5046">
        <f t="shared" si="273"/>
        <v>0.98412014130428738</v>
      </c>
      <c r="E5046" s="22">
        <f t="shared" si="274"/>
        <v>51.8</v>
      </c>
      <c r="F5046" s="22">
        <f t="shared" si="275"/>
        <v>50.977423319562085</v>
      </c>
      <c r="G5046" s="22">
        <f t="shared" si="276"/>
        <v>27.8</v>
      </c>
      <c r="H5046" s="22">
        <f t="shared" si="277"/>
        <v>27.358539928259191</v>
      </c>
      <c r="I5046" s="22">
        <f t="shared" si="278"/>
        <v>65.5</v>
      </c>
      <c r="J5046" s="22">
        <f t="shared" si="279"/>
        <v>64.459869255430817</v>
      </c>
    </row>
    <row r="5047" spans="1:10" x14ac:dyDescent="0.25">
      <c r="A5047" s="3">
        <f t="shared" si="280"/>
        <v>2041</v>
      </c>
      <c r="B5047" s="3">
        <v>9</v>
      </c>
      <c r="C5047" s="4">
        <v>4</v>
      </c>
      <c r="D5047">
        <f t="shared" si="273"/>
        <v>0.98405873398591515</v>
      </c>
      <c r="E5047" s="22">
        <f t="shared" si="274"/>
        <v>51.8</v>
      </c>
      <c r="F5047" s="22">
        <f t="shared" si="275"/>
        <v>50.974242420470404</v>
      </c>
      <c r="G5047" s="22">
        <f t="shared" si="276"/>
        <v>27.8</v>
      </c>
      <c r="H5047" s="22">
        <f t="shared" si="277"/>
        <v>27.356832804808441</v>
      </c>
      <c r="I5047" s="22">
        <f t="shared" si="278"/>
        <v>65.5</v>
      </c>
      <c r="J5047" s="22">
        <f t="shared" si="279"/>
        <v>64.455847076077447</v>
      </c>
    </row>
    <row r="5048" spans="1:10" x14ac:dyDescent="0.25">
      <c r="A5048" s="3">
        <f t="shared" si="280"/>
        <v>2041</v>
      </c>
      <c r="B5048" s="3">
        <v>9</v>
      </c>
      <c r="C5048" s="4">
        <v>5</v>
      </c>
      <c r="D5048">
        <f t="shared" si="273"/>
        <v>0.98406531872603575</v>
      </c>
      <c r="E5048" s="22">
        <f t="shared" si="274"/>
        <v>51.8</v>
      </c>
      <c r="F5048" s="22">
        <f t="shared" si="275"/>
        <v>50.97458351000865</v>
      </c>
      <c r="G5048" s="22">
        <f t="shared" si="276"/>
        <v>27.8</v>
      </c>
      <c r="H5048" s="22">
        <f t="shared" si="277"/>
        <v>27.357015860583793</v>
      </c>
      <c r="I5048" s="22">
        <f t="shared" si="278"/>
        <v>65.5</v>
      </c>
      <c r="J5048" s="22">
        <f t="shared" si="279"/>
        <v>64.456278376555346</v>
      </c>
    </row>
    <row r="5049" spans="1:10" x14ac:dyDescent="0.25">
      <c r="A5049" s="3">
        <f t="shared" si="280"/>
        <v>2041</v>
      </c>
      <c r="B5049" s="3">
        <v>9</v>
      </c>
      <c r="C5049" s="4">
        <v>6</v>
      </c>
      <c r="D5049">
        <f t="shared" si="273"/>
        <v>0.98403331785085668</v>
      </c>
      <c r="E5049" s="22">
        <f t="shared" si="274"/>
        <v>36.1</v>
      </c>
      <c r="F5049" s="22">
        <f t="shared" si="275"/>
        <v>35.523602774415927</v>
      </c>
      <c r="G5049" s="22">
        <f t="shared" si="276"/>
        <v>18</v>
      </c>
      <c r="H5049" s="22">
        <f t="shared" si="277"/>
        <v>17.712599721315421</v>
      </c>
      <c r="I5049" s="22">
        <f t="shared" si="278"/>
        <v>45.9</v>
      </c>
      <c r="J5049" s="22">
        <f t="shared" si="279"/>
        <v>45.167129289354321</v>
      </c>
    </row>
    <row r="5050" spans="1:10" x14ac:dyDescent="0.25">
      <c r="A5050" s="3">
        <f t="shared" si="280"/>
        <v>2041</v>
      </c>
      <c r="B5050" s="3">
        <v>9</v>
      </c>
      <c r="C5050" s="4">
        <v>7</v>
      </c>
      <c r="D5050">
        <f t="shared" si="273"/>
        <v>0.98263306364913972</v>
      </c>
      <c r="E5050" s="22">
        <f t="shared" si="274"/>
        <v>35.9</v>
      </c>
      <c r="F5050" s="22">
        <f t="shared" si="275"/>
        <v>35.276526985004118</v>
      </c>
      <c r="G5050" s="22">
        <f t="shared" si="276"/>
        <v>18</v>
      </c>
      <c r="H5050" s="22">
        <f t="shared" si="277"/>
        <v>17.687395145684516</v>
      </c>
      <c r="I5050" s="22">
        <f t="shared" si="278"/>
        <v>45.6</v>
      </c>
      <c r="J5050" s="22">
        <f t="shared" si="279"/>
        <v>44.80806770240077</v>
      </c>
    </row>
    <row r="5051" spans="1:10" x14ac:dyDescent="0.25">
      <c r="A5051" s="3">
        <f t="shared" si="280"/>
        <v>2041</v>
      </c>
      <c r="B5051" s="3">
        <v>9</v>
      </c>
      <c r="C5051" s="4">
        <v>8</v>
      </c>
      <c r="D5051">
        <f t="shared" si="273"/>
        <v>0.98263047789019065</v>
      </c>
      <c r="E5051" s="22">
        <f t="shared" si="274"/>
        <v>35.9</v>
      </c>
      <c r="F5051" s="22">
        <f t="shared" si="275"/>
        <v>35.276434156257842</v>
      </c>
      <c r="G5051" s="22">
        <f t="shared" si="276"/>
        <v>18</v>
      </c>
      <c r="H5051" s="22">
        <f t="shared" si="277"/>
        <v>17.68734860202343</v>
      </c>
      <c r="I5051" s="22">
        <f t="shared" si="278"/>
        <v>45.6</v>
      </c>
      <c r="J5051" s="22">
        <f t="shared" si="279"/>
        <v>44.807949791792694</v>
      </c>
    </row>
    <row r="5052" spans="1:10" x14ac:dyDescent="0.25">
      <c r="A5052" s="3">
        <f t="shared" si="280"/>
        <v>2041</v>
      </c>
      <c r="B5052" s="3">
        <v>9</v>
      </c>
      <c r="C5052" s="4">
        <v>9</v>
      </c>
      <c r="D5052">
        <f t="shared" si="273"/>
        <v>0.98830477850920362</v>
      </c>
      <c r="E5052" s="22">
        <f t="shared" si="274"/>
        <v>9.6</v>
      </c>
      <c r="F5052" s="22">
        <f t="shared" si="275"/>
        <v>9.4877258736883547</v>
      </c>
      <c r="G5052" s="22">
        <f t="shared" si="276"/>
        <v>4.8</v>
      </c>
      <c r="H5052" s="22">
        <f t="shared" si="277"/>
        <v>4.7438629368441774</v>
      </c>
      <c r="I5052" s="22">
        <f t="shared" si="278"/>
        <v>12.2</v>
      </c>
      <c r="J5052" s="22">
        <f t="shared" si="279"/>
        <v>12.057318297812284</v>
      </c>
    </row>
    <row r="5053" spans="1:10" x14ac:dyDescent="0.25">
      <c r="A5053" s="3">
        <f t="shared" si="280"/>
        <v>2041</v>
      </c>
      <c r="B5053" s="3">
        <v>9</v>
      </c>
      <c r="C5053" s="4">
        <v>10</v>
      </c>
      <c r="D5053">
        <f t="shared" si="273"/>
        <v>0.99538698336696763</v>
      </c>
      <c r="E5053" s="22">
        <f t="shared" si="274"/>
        <v>9.6</v>
      </c>
      <c r="F5053" s="22">
        <f t="shared" si="275"/>
        <v>9.5557150403228892</v>
      </c>
      <c r="G5053" s="22">
        <f t="shared" si="276"/>
        <v>4.8</v>
      </c>
      <c r="H5053" s="22">
        <f t="shared" si="277"/>
        <v>4.7778575201614446</v>
      </c>
      <c r="I5053" s="22">
        <f t="shared" si="278"/>
        <v>12.2</v>
      </c>
      <c r="J5053" s="22">
        <f t="shared" si="279"/>
        <v>12.143721197077005</v>
      </c>
    </row>
    <row r="5054" spans="1:10" x14ac:dyDescent="0.25">
      <c r="A5054" s="3">
        <f t="shared" si="280"/>
        <v>2041</v>
      </c>
      <c r="B5054" s="3">
        <v>9</v>
      </c>
      <c r="C5054" s="4">
        <v>11</v>
      </c>
      <c r="D5054">
        <f t="shared" si="273"/>
        <v>0.99541615562286745</v>
      </c>
      <c r="E5054" s="22">
        <f t="shared" si="274"/>
        <v>9.6</v>
      </c>
      <c r="F5054" s="22">
        <f t="shared" si="275"/>
        <v>9.5559950939795275</v>
      </c>
      <c r="G5054" s="22">
        <f t="shared" si="276"/>
        <v>4.8</v>
      </c>
      <c r="H5054" s="22">
        <f t="shared" si="277"/>
        <v>4.7779975469897638</v>
      </c>
      <c r="I5054" s="22">
        <f t="shared" si="278"/>
        <v>12.2</v>
      </c>
      <c r="J5054" s="22">
        <f t="shared" si="279"/>
        <v>12.144077098598983</v>
      </c>
    </row>
    <row r="5055" spans="1:10" x14ac:dyDescent="0.25">
      <c r="A5055" s="3">
        <f t="shared" si="280"/>
        <v>2041</v>
      </c>
      <c r="B5055" s="3">
        <v>9</v>
      </c>
      <c r="C5055" s="4">
        <v>12</v>
      </c>
      <c r="D5055">
        <f t="shared" si="273"/>
        <v>0.99541728318403411</v>
      </c>
      <c r="E5055" s="22">
        <f t="shared" si="274"/>
        <v>9.6</v>
      </c>
      <c r="F5055" s="22">
        <f t="shared" si="275"/>
        <v>9.5560059185667274</v>
      </c>
      <c r="G5055" s="22">
        <f t="shared" si="276"/>
        <v>4.8</v>
      </c>
      <c r="H5055" s="22">
        <f t="shared" si="277"/>
        <v>4.7780029592833637</v>
      </c>
      <c r="I5055" s="22">
        <f t="shared" si="278"/>
        <v>12.2</v>
      </c>
      <c r="J5055" s="22">
        <f t="shared" si="279"/>
        <v>12.144090854845215</v>
      </c>
    </row>
    <row r="5056" spans="1:10" x14ac:dyDescent="0.25">
      <c r="A5056" s="3">
        <f t="shared" si="280"/>
        <v>2041</v>
      </c>
      <c r="B5056" s="3">
        <v>9</v>
      </c>
      <c r="C5056" s="4">
        <v>13</v>
      </c>
      <c r="D5056">
        <f t="shared" si="273"/>
        <v>0.99541241324380236</v>
      </c>
      <c r="E5056" s="22">
        <f t="shared" si="274"/>
        <v>9.6</v>
      </c>
      <c r="F5056" s="22">
        <f t="shared" si="275"/>
        <v>9.555959167140502</v>
      </c>
      <c r="G5056" s="22">
        <f t="shared" si="276"/>
        <v>4.8</v>
      </c>
      <c r="H5056" s="22">
        <f t="shared" si="277"/>
        <v>4.777979583570251</v>
      </c>
      <c r="I5056" s="22">
        <f t="shared" si="278"/>
        <v>12.1</v>
      </c>
      <c r="J5056" s="22">
        <f t="shared" si="279"/>
        <v>12.044490200250008</v>
      </c>
    </row>
    <row r="5057" spans="1:10" x14ac:dyDescent="0.25">
      <c r="A5057" s="3">
        <f t="shared" si="280"/>
        <v>2041</v>
      </c>
      <c r="B5057" s="3">
        <v>9</v>
      </c>
      <c r="C5057" s="4">
        <v>14</v>
      </c>
      <c r="D5057">
        <f t="shared" si="273"/>
        <v>0.99642713308485031</v>
      </c>
      <c r="E5057" s="22">
        <f t="shared" si="274"/>
        <v>9.6</v>
      </c>
      <c r="F5057" s="22">
        <f t="shared" si="275"/>
        <v>9.5657004776145627</v>
      </c>
      <c r="G5057" s="22">
        <f t="shared" si="276"/>
        <v>4.8</v>
      </c>
      <c r="H5057" s="22">
        <f t="shared" si="277"/>
        <v>4.7828502388072813</v>
      </c>
      <c r="I5057" s="22">
        <f t="shared" si="278"/>
        <v>12.1</v>
      </c>
      <c r="J5057" s="22">
        <f t="shared" si="279"/>
        <v>12.056768310326689</v>
      </c>
    </row>
    <row r="5058" spans="1:10" x14ac:dyDescent="0.25">
      <c r="A5058" s="3">
        <f t="shared" si="280"/>
        <v>2041</v>
      </c>
      <c r="B5058" s="3">
        <v>9</v>
      </c>
      <c r="C5058" s="4">
        <v>15</v>
      </c>
      <c r="D5058">
        <f t="shared" si="273"/>
        <v>0.99682440393648108</v>
      </c>
      <c r="E5058" s="22">
        <f t="shared" si="274"/>
        <v>9.6</v>
      </c>
      <c r="F5058" s="22">
        <f t="shared" si="275"/>
        <v>9.5695142777902173</v>
      </c>
      <c r="G5058" s="22">
        <f t="shared" si="276"/>
        <v>4.8</v>
      </c>
      <c r="H5058" s="22">
        <f t="shared" si="277"/>
        <v>4.7847571388951087</v>
      </c>
      <c r="I5058" s="22">
        <f t="shared" si="278"/>
        <v>12.2</v>
      </c>
      <c r="J5058" s="22">
        <f t="shared" si="279"/>
        <v>12.161257728025069</v>
      </c>
    </row>
    <row r="5059" spans="1:10" x14ac:dyDescent="0.25">
      <c r="A5059" s="3">
        <f t="shared" si="280"/>
        <v>2041</v>
      </c>
      <c r="B5059" s="3">
        <v>9</v>
      </c>
      <c r="C5059" s="4">
        <v>16</v>
      </c>
      <c r="D5059">
        <f t="shared" si="273"/>
        <v>0.99681881529875971</v>
      </c>
      <c r="E5059" s="22">
        <f t="shared" si="274"/>
        <v>9.6</v>
      </c>
      <c r="F5059" s="22">
        <f t="shared" si="275"/>
        <v>9.5694606268680928</v>
      </c>
      <c r="G5059" s="22">
        <f t="shared" si="276"/>
        <v>4.8</v>
      </c>
      <c r="H5059" s="22">
        <f t="shared" si="277"/>
        <v>4.7847303134340464</v>
      </c>
      <c r="I5059" s="22">
        <f t="shared" si="278"/>
        <v>12.2</v>
      </c>
      <c r="J5059" s="22">
        <f t="shared" si="279"/>
        <v>12.161189546644868</v>
      </c>
    </row>
    <row r="5060" spans="1:10" x14ac:dyDescent="0.25">
      <c r="A5060" s="3">
        <f t="shared" si="280"/>
        <v>2041</v>
      </c>
      <c r="B5060" s="3">
        <v>9</v>
      </c>
      <c r="C5060" s="4">
        <v>17</v>
      </c>
      <c r="D5060">
        <f t="shared" si="273"/>
        <v>0.99676665990863744</v>
      </c>
      <c r="E5060" s="22">
        <f t="shared" si="274"/>
        <v>35.9</v>
      </c>
      <c r="F5060" s="22">
        <f t="shared" si="275"/>
        <v>35.78392309072008</v>
      </c>
      <c r="G5060" s="22">
        <f t="shared" si="276"/>
        <v>17.899999999999999</v>
      </c>
      <c r="H5060" s="22">
        <f t="shared" si="277"/>
        <v>17.842123212364609</v>
      </c>
      <c r="I5060" s="22">
        <f t="shared" si="278"/>
        <v>45.5</v>
      </c>
      <c r="J5060" s="22">
        <f t="shared" si="279"/>
        <v>45.352883025843006</v>
      </c>
    </row>
    <row r="5061" spans="1:10" x14ac:dyDescent="0.25">
      <c r="A5061" s="3">
        <f t="shared" si="280"/>
        <v>2041</v>
      </c>
      <c r="B5061" s="3">
        <v>9</v>
      </c>
      <c r="C5061" s="4">
        <v>18</v>
      </c>
      <c r="D5061">
        <f t="shared" si="273"/>
        <v>0.99734385300680228</v>
      </c>
      <c r="E5061" s="22">
        <f t="shared" si="274"/>
        <v>35.9</v>
      </c>
      <c r="F5061" s="22">
        <f t="shared" si="275"/>
        <v>35.804644322944199</v>
      </c>
      <c r="G5061" s="22">
        <f t="shared" si="276"/>
        <v>17.899999999999999</v>
      </c>
      <c r="H5061" s="22">
        <f t="shared" si="277"/>
        <v>17.85245496882176</v>
      </c>
      <c r="I5061" s="22">
        <f t="shared" si="278"/>
        <v>45.5</v>
      </c>
      <c r="J5061" s="22">
        <f t="shared" si="279"/>
        <v>45.379145311809502</v>
      </c>
    </row>
    <row r="5062" spans="1:10" x14ac:dyDescent="0.25">
      <c r="A5062" s="3">
        <f t="shared" si="280"/>
        <v>2041</v>
      </c>
      <c r="B5062" s="3">
        <v>9</v>
      </c>
      <c r="C5062" s="4">
        <v>19</v>
      </c>
      <c r="D5062">
        <f t="shared" si="273"/>
        <v>0.98819433450518401</v>
      </c>
      <c r="E5062" s="22">
        <f t="shared" si="274"/>
        <v>75.599999999999994</v>
      </c>
      <c r="F5062" s="22">
        <f t="shared" si="275"/>
        <v>74.707491688591901</v>
      </c>
      <c r="G5062" s="22">
        <f t="shared" si="276"/>
        <v>39.5</v>
      </c>
      <c r="H5062" s="22">
        <f t="shared" si="277"/>
        <v>39.033676212954767</v>
      </c>
      <c r="I5062" s="22">
        <f t="shared" si="278"/>
        <v>98.8</v>
      </c>
      <c r="J5062" s="22">
        <f t="shared" si="279"/>
        <v>97.633600249112177</v>
      </c>
    </row>
    <row r="5063" spans="1:10" x14ac:dyDescent="0.25">
      <c r="A5063" s="3">
        <f t="shared" si="280"/>
        <v>2041</v>
      </c>
      <c r="B5063" s="3">
        <v>9</v>
      </c>
      <c r="C5063" s="4">
        <v>20</v>
      </c>
      <c r="D5063">
        <f t="shared" si="273"/>
        <v>0.98241161619466133</v>
      </c>
      <c r="E5063" s="22">
        <f t="shared" si="274"/>
        <v>75.599999999999994</v>
      </c>
      <c r="F5063" s="22">
        <f t="shared" si="275"/>
        <v>74.270318184316395</v>
      </c>
      <c r="G5063" s="22">
        <f t="shared" si="276"/>
        <v>39.5</v>
      </c>
      <c r="H5063" s="22">
        <f t="shared" si="277"/>
        <v>38.805258839689124</v>
      </c>
      <c r="I5063" s="22">
        <f t="shared" si="278"/>
        <v>98.8</v>
      </c>
      <c r="J5063" s="22">
        <f t="shared" si="279"/>
        <v>97.062267680032534</v>
      </c>
    </row>
    <row r="5064" spans="1:10" x14ac:dyDescent="0.25">
      <c r="A5064" s="3">
        <f t="shared" si="280"/>
        <v>2041</v>
      </c>
      <c r="B5064" s="3">
        <v>9</v>
      </c>
      <c r="C5064" s="4">
        <v>21</v>
      </c>
      <c r="D5064">
        <f t="shared" si="273"/>
        <v>0.98091119182568254</v>
      </c>
      <c r="E5064" s="22">
        <f t="shared" si="274"/>
        <v>75.599999999999994</v>
      </c>
      <c r="F5064" s="22">
        <f t="shared" si="275"/>
        <v>74.156886102021588</v>
      </c>
      <c r="G5064" s="22">
        <f t="shared" si="276"/>
        <v>39.5</v>
      </c>
      <c r="H5064" s="22">
        <f t="shared" si="277"/>
        <v>38.745992077114458</v>
      </c>
      <c r="I5064" s="22">
        <f t="shared" si="278"/>
        <v>98.8</v>
      </c>
      <c r="J5064" s="22">
        <f t="shared" si="279"/>
        <v>96.914025752377427</v>
      </c>
    </row>
    <row r="5065" spans="1:10" x14ac:dyDescent="0.25">
      <c r="A5065" s="3">
        <f t="shared" si="280"/>
        <v>2041</v>
      </c>
      <c r="B5065" s="3">
        <v>9</v>
      </c>
      <c r="C5065" s="4">
        <v>22</v>
      </c>
      <c r="D5065">
        <f t="shared" si="273"/>
        <v>0.9809609158061634</v>
      </c>
      <c r="E5065" s="22">
        <f t="shared" si="274"/>
        <v>75.599999999999994</v>
      </c>
      <c r="F5065" s="22">
        <f t="shared" si="275"/>
        <v>74.160645234945946</v>
      </c>
      <c r="G5065" s="22">
        <f t="shared" si="276"/>
        <v>39.5</v>
      </c>
      <c r="H5065" s="22">
        <f t="shared" si="277"/>
        <v>38.747956174343457</v>
      </c>
      <c r="I5065" s="22">
        <f t="shared" si="278"/>
        <v>98.8</v>
      </c>
      <c r="J5065" s="22">
        <f t="shared" si="279"/>
        <v>96.918938481648937</v>
      </c>
    </row>
    <row r="5066" spans="1:10" x14ac:dyDescent="0.25">
      <c r="A5066" s="3">
        <f t="shared" si="280"/>
        <v>2041</v>
      </c>
      <c r="B5066" s="3">
        <v>9</v>
      </c>
      <c r="C5066" s="4">
        <v>23</v>
      </c>
      <c r="D5066">
        <f t="shared" si="273"/>
        <v>0.98094318899667365</v>
      </c>
      <c r="E5066" s="22">
        <f t="shared" si="274"/>
        <v>75.599999999999994</v>
      </c>
      <c r="F5066" s="22">
        <f t="shared" si="275"/>
        <v>74.159305088148528</v>
      </c>
      <c r="G5066" s="22">
        <f t="shared" si="276"/>
        <v>39.5</v>
      </c>
      <c r="H5066" s="22">
        <f t="shared" si="277"/>
        <v>38.747255965368609</v>
      </c>
      <c r="I5066" s="22">
        <f t="shared" si="278"/>
        <v>98.8</v>
      </c>
      <c r="J5066" s="22">
        <f t="shared" si="279"/>
        <v>96.917187072871357</v>
      </c>
    </row>
    <row r="5067" spans="1:10" x14ac:dyDescent="0.25">
      <c r="A5067" s="3">
        <f t="shared" si="280"/>
        <v>2041</v>
      </c>
      <c r="B5067" s="3">
        <v>10</v>
      </c>
      <c r="C5067" s="4">
        <v>0</v>
      </c>
      <c r="D5067">
        <f t="shared" si="273"/>
        <v>0.9821099717989521</v>
      </c>
      <c r="E5067" s="22">
        <f t="shared" si="274"/>
        <v>38.5</v>
      </c>
      <c r="F5067" s="22">
        <f t="shared" si="275"/>
        <v>37.811233914259653</v>
      </c>
      <c r="G5067" s="22">
        <f t="shared" si="276"/>
        <v>23.2</v>
      </c>
      <c r="H5067" s="22">
        <f t="shared" si="277"/>
        <v>22.784951345735688</v>
      </c>
      <c r="I5067" s="22">
        <f t="shared" si="278"/>
        <v>48.6</v>
      </c>
      <c r="J5067" s="22">
        <f t="shared" si="279"/>
        <v>47.730544629429076</v>
      </c>
    </row>
    <row r="5068" spans="1:10" x14ac:dyDescent="0.25">
      <c r="A5068" s="3">
        <f t="shared" si="280"/>
        <v>2041</v>
      </c>
      <c r="B5068" s="3">
        <v>10</v>
      </c>
      <c r="C5068" s="4">
        <v>1</v>
      </c>
      <c r="D5068">
        <f t="shared" si="273"/>
        <v>0.98276776422391732</v>
      </c>
      <c r="E5068" s="22">
        <f t="shared" si="274"/>
        <v>38</v>
      </c>
      <c r="F5068" s="22">
        <f t="shared" si="275"/>
        <v>37.345175040508856</v>
      </c>
      <c r="G5068" s="22">
        <f t="shared" si="276"/>
        <v>22.9</v>
      </c>
      <c r="H5068" s="22">
        <f t="shared" si="277"/>
        <v>22.505381800727704</v>
      </c>
      <c r="I5068" s="22">
        <f t="shared" si="278"/>
        <v>48.1</v>
      </c>
      <c r="J5068" s="22">
        <f t="shared" si="279"/>
        <v>47.271129459170425</v>
      </c>
    </row>
    <row r="5069" spans="1:10" x14ac:dyDescent="0.25">
      <c r="A5069" s="3">
        <f t="shared" si="280"/>
        <v>2041</v>
      </c>
      <c r="B5069" s="3">
        <v>10</v>
      </c>
      <c r="C5069" s="4">
        <v>2</v>
      </c>
      <c r="D5069">
        <f t="shared" si="273"/>
        <v>0.98276314042559476</v>
      </c>
      <c r="E5069" s="22">
        <f t="shared" si="274"/>
        <v>38</v>
      </c>
      <c r="F5069" s="22">
        <f t="shared" si="275"/>
        <v>37.344999336172599</v>
      </c>
      <c r="G5069" s="22">
        <f t="shared" si="276"/>
        <v>22.9</v>
      </c>
      <c r="H5069" s="22">
        <f t="shared" si="277"/>
        <v>22.505275915746118</v>
      </c>
      <c r="I5069" s="22">
        <f t="shared" si="278"/>
        <v>48.1</v>
      </c>
      <c r="J5069" s="22">
        <f t="shared" si="279"/>
        <v>47.27090705447111</v>
      </c>
    </row>
    <row r="5070" spans="1:10" x14ac:dyDescent="0.25">
      <c r="A5070" s="3">
        <f t="shared" si="280"/>
        <v>2041</v>
      </c>
      <c r="B5070" s="3">
        <v>10</v>
      </c>
      <c r="C5070" s="4">
        <v>3</v>
      </c>
      <c r="D5070">
        <f t="shared" si="273"/>
        <v>0.98349696048674051</v>
      </c>
      <c r="E5070" s="22">
        <f t="shared" si="274"/>
        <v>38</v>
      </c>
      <c r="F5070" s="22">
        <f t="shared" si="275"/>
        <v>37.372884498496141</v>
      </c>
      <c r="G5070" s="22">
        <f t="shared" si="276"/>
        <v>22.9</v>
      </c>
      <c r="H5070" s="22">
        <f t="shared" si="277"/>
        <v>22.522080395146357</v>
      </c>
      <c r="I5070" s="22">
        <f t="shared" si="278"/>
        <v>48.1</v>
      </c>
      <c r="J5070" s="22">
        <f t="shared" si="279"/>
        <v>47.306203799412224</v>
      </c>
    </row>
    <row r="5071" spans="1:10" x14ac:dyDescent="0.25">
      <c r="A5071" s="3">
        <f t="shared" si="280"/>
        <v>2041</v>
      </c>
      <c r="B5071" s="3">
        <v>10</v>
      </c>
      <c r="C5071" s="4">
        <v>4</v>
      </c>
      <c r="D5071">
        <f t="shared" si="273"/>
        <v>0.98349865017029481</v>
      </c>
      <c r="E5071" s="22">
        <f t="shared" si="274"/>
        <v>38</v>
      </c>
      <c r="F5071" s="22">
        <f t="shared" si="275"/>
        <v>37.372948706471206</v>
      </c>
      <c r="G5071" s="22">
        <f t="shared" si="276"/>
        <v>22.9</v>
      </c>
      <c r="H5071" s="22">
        <f t="shared" si="277"/>
        <v>22.52211908889975</v>
      </c>
      <c r="I5071" s="22">
        <f t="shared" si="278"/>
        <v>48.1</v>
      </c>
      <c r="J5071" s="22">
        <f t="shared" si="279"/>
        <v>47.306285073191184</v>
      </c>
    </row>
    <row r="5072" spans="1:10" x14ac:dyDescent="0.25">
      <c r="A5072" s="3">
        <f t="shared" si="280"/>
        <v>2041</v>
      </c>
      <c r="B5072" s="3">
        <v>10</v>
      </c>
      <c r="C5072" s="4">
        <v>5</v>
      </c>
      <c r="D5072">
        <f t="shared" si="273"/>
        <v>0.98354558571805484</v>
      </c>
      <c r="E5072" s="22">
        <f t="shared" si="274"/>
        <v>38</v>
      </c>
      <c r="F5072" s="22">
        <f t="shared" si="275"/>
        <v>37.374732257286084</v>
      </c>
      <c r="G5072" s="22">
        <f t="shared" si="276"/>
        <v>22.9</v>
      </c>
      <c r="H5072" s="22">
        <f t="shared" si="277"/>
        <v>22.523193912943455</v>
      </c>
      <c r="I5072" s="22">
        <f t="shared" si="278"/>
        <v>48.1</v>
      </c>
      <c r="J5072" s="22">
        <f t="shared" si="279"/>
        <v>47.308542673038438</v>
      </c>
    </row>
    <row r="5073" spans="1:10" x14ac:dyDescent="0.25">
      <c r="A5073" s="3">
        <f t="shared" si="280"/>
        <v>2041</v>
      </c>
      <c r="B5073" s="3">
        <v>10</v>
      </c>
      <c r="C5073" s="4">
        <v>6</v>
      </c>
      <c r="D5073">
        <f t="shared" si="273"/>
        <v>0.98281357044995021</v>
      </c>
      <c r="E5073" s="22">
        <f t="shared" si="274"/>
        <v>6.4</v>
      </c>
      <c r="F5073" s="22">
        <f t="shared" si="275"/>
        <v>6.2900068508796814</v>
      </c>
      <c r="G5073" s="22">
        <f t="shared" si="276"/>
        <v>4.4000000000000004</v>
      </c>
      <c r="H5073" s="22">
        <f t="shared" si="277"/>
        <v>4.3243797099797812</v>
      </c>
      <c r="I5073" s="22">
        <f t="shared" si="278"/>
        <v>8.4</v>
      </c>
      <c r="J5073" s="22">
        <f t="shared" si="279"/>
        <v>8.2556339917795825</v>
      </c>
    </row>
    <row r="5074" spans="1:10" x14ac:dyDescent="0.25">
      <c r="A5074" s="3">
        <f t="shared" si="280"/>
        <v>2041</v>
      </c>
      <c r="B5074" s="3">
        <v>10</v>
      </c>
      <c r="C5074" s="4">
        <v>7</v>
      </c>
      <c r="D5074">
        <f t="shared" si="273"/>
        <v>0.9827980457416402</v>
      </c>
      <c r="E5074" s="22">
        <f t="shared" si="274"/>
        <v>6.4</v>
      </c>
      <c r="F5074" s="22">
        <f t="shared" si="275"/>
        <v>6.2899074927464973</v>
      </c>
      <c r="G5074" s="22">
        <f t="shared" si="276"/>
        <v>4.4000000000000004</v>
      </c>
      <c r="H5074" s="22">
        <f t="shared" si="277"/>
        <v>4.3243114012632171</v>
      </c>
      <c r="I5074" s="22">
        <f t="shared" si="278"/>
        <v>8.4</v>
      </c>
      <c r="J5074" s="22">
        <f t="shared" si="279"/>
        <v>8.2555035842297784</v>
      </c>
    </row>
    <row r="5075" spans="1:10" x14ac:dyDescent="0.25">
      <c r="A5075" s="3">
        <f t="shared" si="280"/>
        <v>2041</v>
      </c>
      <c r="B5075" s="3">
        <v>10</v>
      </c>
      <c r="C5075" s="4">
        <v>8</v>
      </c>
      <c r="D5075">
        <f t="shared" si="273"/>
        <v>0.9836271308258443</v>
      </c>
      <c r="E5075" s="22">
        <f t="shared" si="274"/>
        <v>1.9</v>
      </c>
      <c r="F5075" s="22">
        <f t="shared" si="275"/>
        <v>1.868891548569104</v>
      </c>
      <c r="G5075" s="22">
        <f t="shared" si="276"/>
        <v>1.3</v>
      </c>
      <c r="H5075" s="22">
        <f t="shared" si="277"/>
        <v>1.2787152700735975</v>
      </c>
      <c r="I5075" s="22">
        <f t="shared" si="278"/>
        <v>2.4</v>
      </c>
      <c r="J5075" s="22">
        <f t="shared" si="279"/>
        <v>2.3607051139820263</v>
      </c>
    </row>
    <row r="5076" spans="1:10" x14ac:dyDescent="0.25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0.99649119837626765</v>
      </c>
      <c r="E5076" s="22">
        <f t="shared" ref="E5076:E5139" si="282">$E4788</f>
        <v>1.9</v>
      </c>
      <c r="F5076" s="22">
        <f t="shared" ref="F5076:F5139" si="283">$F4788</f>
        <v>1.8933332769149085</v>
      </c>
      <c r="G5076" s="22">
        <f t="shared" ref="G5076:G5139" si="284">$G4788</f>
        <v>1.3</v>
      </c>
      <c r="H5076" s="22">
        <f t="shared" ref="H5076:H5139" si="285">$H4788</f>
        <v>1.2954385578891481</v>
      </c>
      <c r="I5076" s="22">
        <f t="shared" ref="I5076:I5139" si="286">$I4788</f>
        <v>2.4</v>
      </c>
      <c r="J5076" s="22">
        <f t="shared" ref="J5076:J5139" si="287">$J4788</f>
        <v>2.3915788761030421</v>
      </c>
    </row>
    <row r="5077" spans="1:10" x14ac:dyDescent="0.25">
      <c r="A5077" s="3">
        <f t="shared" si="280"/>
        <v>2041</v>
      </c>
      <c r="B5077" s="3">
        <v>10</v>
      </c>
      <c r="C5077" s="4">
        <v>10</v>
      </c>
      <c r="D5077">
        <f t="shared" si="281"/>
        <v>0.99809274155090977</v>
      </c>
      <c r="E5077" s="22">
        <f t="shared" si="282"/>
        <v>1.2</v>
      </c>
      <c r="F5077" s="22">
        <f t="shared" si="283"/>
        <v>1.1977112898610918</v>
      </c>
      <c r="G5077" s="22">
        <f t="shared" si="284"/>
        <v>0.8</v>
      </c>
      <c r="H5077" s="22">
        <f t="shared" si="285"/>
        <v>0.79847419324072788</v>
      </c>
      <c r="I5077" s="22">
        <f t="shared" si="286"/>
        <v>1.6</v>
      </c>
      <c r="J5077" s="22">
        <f t="shared" si="287"/>
        <v>1.5969483864814558</v>
      </c>
    </row>
    <row r="5078" spans="1:10" x14ac:dyDescent="0.25">
      <c r="A5078" s="3">
        <f t="shared" si="280"/>
        <v>2041</v>
      </c>
      <c r="B5078" s="3">
        <v>10</v>
      </c>
      <c r="C5078" s="4">
        <v>11</v>
      </c>
      <c r="D5078">
        <f t="shared" si="281"/>
        <v>0.99773611986535249</v>
      </c>
      <c r="E5078" s="22">
        <f t="shared" si="282"/>
        <v>1.2</v>
      </c>
      <c r="F5078" s="22">
        <f t="shared" si="283"/>
        <v>1.1972833438384229</v>
      </c>
      <c r="G5078" s="22">
        <f t="shared" si="284"/>
        <v>0.8</v>
      </c>
      <c r="H5078" s="22">
        <f t="shared" si="285"/>
        <v>0.79818889589228204</v>
      </c>
      <c r="I5078" s="22">
        <f t="shared" si="286"/>
        <v>1.6</v>
      </c>
      <c r="J5078" s="22">
        <f t="shared" si="287"/>
        <v>1.5963777917845641</v>
      </c>
    </row>
    <row r="5079" spans="1:10" x14ac:dyDescent="0.25">
      <c r="A5079" s="3">
        <f t="shared" si="280"/>
        <v>2041</v>
      </c>
      <c r="B5079" s="3">
        <v>10</v>
      </c>
      <c r="C5079" s="4">
        <v>12</v>
      </c>
      <c r="D5079">
        <f t="shared" si="281"/>
        <v>0.99773838760935762</v>
      </c>
      <c r="E5079" s="22">
        <f t="shared" si="282"/>
        <v>1.2</v>
      </c>
      <c r="F5079" s="22">
        <f t="shared" si="283"/>
        <v>1.1972860651312291</v>
      </c>
      <c r="G5079" s="22">
        <f t="shared" si="284"/>
        <v>0.8</v>
      </c>
      <c r="H5079" s="22">
        <f t="shared" si="285"/>
        <v>0.7981907100874861</v>
      </c>
      <c r="I5079" s="22">
        <f t="shared" si="286"/>
        <v>1.6</v>
      </c>
      <c r="J5079" s="22">
        <f t="shared" si="287"/>
        <v>1.5963814201749722</v>
      </c>
    </row>
    <row r="5080" spans="1:10" x14ac:dyDescent="0.25">
      <c r="A5080" s="3">
        <f t="shared" si="280"/>
        <v>2041</v>
      </c>
      <c r="B5080" s="3">
        <v>10</v>
      </c>
      <c r="C5080" s="4">
        <v>13</v>
      </c>
      <c r="D5080">
        <f t="shared" si="281"/>
        <v>0.99890939547440449</v>
      </c>
      <c r="E5080" s="22">
        <f t="shared" si="282"/>
        <v>1.2</v>
      </c>
      <c r="F5080" s="22">
        <f t="shared" si="283"/>
        <v>1.1986912745692853</v>
      </c>
      <c r="G5080" s="22">
        <f t="shared" si="284"/>
        <v>0.8</v>
      </c>
      <c r="H5080" s="22">
        <f t="shared" si="285"/>
        <v>0.79912751637952362</v>
      </c>
      <c r="I5080" s="22">
        <f t="shared" si="286"/>
        <v>1.6</v>
      </c>
      <c r="J5080" s="22">
        <f t="shared" si="287"/>
        <v>1.5982550327590472</v>
      </c>
    </row>
    <row r="5081" spans="1:10" x14ac:dyDescent="0.25">
      <c r="A5081" s="3">
        <f t="shared" si="280"/>
        <v>2041</v>
      </c>
      <c r="B5081" s="3">
        <v>10</v>
      </c>
      <c r="C5081" s="4">
        <v>14</v>
      </c>
      <c r="D5081">
        <f t="shared" si="281"/>
        <v>0.99987573234565796</v>
      </c>
      <c r="E5081" s="22">
        <f t="shared" si="282"/>
        <v>1.7</v>
      </c>
      <c r="F5081" s="22">
        <f t="shared" si="283"/>
        <v>1.6997887449876186</v>
      </c>
      <c r="G5081" s="22">
        <f t="shared" si="284"/>
        <v>1.1000000000000001</v>
      </c>
      <c r="H5081" s="22">
        <f t="shared" si="285"/>
        <v>1.0998633055802238</v>
      </c>
      <c r="I5081" s="22">
        <f t="shared" si="286"/>
        <v>2.2999999999999998</v>
      </c>
      <c r="J5081" s="22">
        <f t="shared" si="287"/>
        <v>2.2997141843950133</v>
      </c>
    </row>
    <row r="5082" spans="1:10" x14ac:dyDescent="0.25">
      <c r="A5082" s="3">
        <f t="shared" si="280"/>
        <v>2041</v>
      </c>
      <c r="B5082" s="3">
        <v>10</v>
      </c>
      <c r="C5082" s="4">
        <v>15</v>
      </c>
      <c r="D5082">
        <f t="shared" si="281"/>
        <v>0.99987573234565796</v>
      </c>
      <c r="E5082" s="22">
        <f t="shared" si="282"/>
        <v>2.4</v>
      </c>
      <c r="F5082" s="22">
        <f t="shared" si="283"/>
        <v>2.3997017576295789</v>
      </c>
      <c r="G5082" s="22">
        <f t="shared" si="284"/>
        <v>1.6</v>
      </c>
      <c r="H5082" s="22">
        <f t="shared" si="285"/>
        <v>1.5998011717530529</v>
      </c>
      <c r="I5082" s="22">
        <f t="shared" si="286"/>
        <v>3.2</v>
      </c>
      <c r="J5082" s="22">
        <f t="shared" si="287"/>
        <v>3.1996023435061058</v>
      </c>
    </row>
    <row r="5083" spans="1:10" x14ac:dyDescent="0.25">
      <c r="A5083" s="3">
        <f t="shared" si="280"/>
        <v>2041</v>
      </c>
      <c r="B5083" s="3">
        <v>10</v>
      </c>
      <c r="C5083" s="4">
        <v>16</v>
      </c>
      <c r="D5083">
        <f t="shared" si="281"/>
        <v>0.99987573234565796</v>
      </c>
      <c r="E5083" s="22">
        <f t="shared" si="282"/>
        <v>2.4</v>
      </c>
      <c r="F5083" s="22">
        <f t="shared" si="283"/>
        <v>2.3997017576295789</v>
      </c>
      <c r="G5083" s="22">
        <f t="shared" si="284"/>
        <v>1.6</v>
      </c>
      <c r="H5083" s="22">
        <f t="shared" si="285"/>
        <v>1.5998011717530529</v>
      </c>
      <c r="I5083" s="22">
        <f t="shared" si="286"/>
        <v>3.2</v>
      </c>
      <c r="J5083" s="22">
        <f t="shared" si="287"/>
        <v>3.1996023435061058</v>
      </c>
    </row>
    <row r="5084" spans="1:10" x14ac:dyDescent="0.25">
      <c r="A5084" s="3">
        <f t="shared" si="280"/>
        <v>2041</v>
      </c>
      <c r="B5084" s="3">
        <v>10</v>
      </c>
      <c r="C5084" s="4">
        <v>17</v>
      </c>
      <c r="D5084">
        <f t="shared" si="281"/>
        <v>0.99987576736378347</v>
      </c>
      <c r="E5084" s="22">
        <f t="shared" si="282"/>
        <v>2.4</v>
      </c>
      <c r="F5084" s="22">
        <f t="shared" si="283"/>
        <v>2.3997018416730804</v>
      </c>
      <c r="G5084" s="22">
        <f t="shared" si="284"/>
        <v>1.6</v>
      </c>
      <c r="H5084" s="22">
        <f t="shared" si="285"/>
        <v>1.5998012277820537</v>
      </c>
      <c r="I5084" s="22">
        <f t="shared" si="286"/>
        <v>3.2</v>
      </c>
      <c r="J5084" s="22">
        <f t="shared" si="287"/>
        <v>3.1996024555641074</v>
      </c>
    </row>
    <row r="5085" spans="1:10" x14ac:dyDescent="0.25">
      <c r="A5085" s="3">
        <f t="shared" si="280"/>
        <v>2041</v>
      </c>
      <c r="B5085" s="3">
        <v>10</v>
      </c>
      <c r="C5085" s="4">
        <v>18</v>
      </c>
      <c r="D5085">
        <f t="shared" si="281"/>
        <v>0.99987523520709687</v>
      </c>
      <c r="E5085" s="22">
        <f t="shared" si="282"/>
        <v>2.4</v>
      </c>
      <c r="F5085" s="22">
        <f t="shared" si="283"/>
        <v>2.3997005644970324</v>
      </c>
      <c r="G5085" s="22">
        <f t="shared" si="284"/>
        <v>1.6</v>
      </c>
      <c r="H5085" s="22">
        <f t="shared" si="285"/>
        <v>1.5998003763313551</v>
      </c>
      <c r="I5085" s="22">
        <f t="shared" si="286"/>
        <v>3.2</v>
      </c>
      <c r="J5085" s="22">
        <f t="shared" si="287"/>
        <v>3.1996007526627102</v>
      </c>
    </row>
    <row r="5086" spans="1:10" x14ac:dyDescent="0.25">
      <c r="A5086" s="3">
        <f t="shared" si="280"/>
        <v>2041</v>
      </c>
      <c r="B5086" s="3">
        <v>10</v>
      </c>
      <c r="C5086" s="4">
        <v>19</v>
      </c>
      <c r="D5086">
        <f t="shared" si="281"/>
        <v>0.99567369027716135</v>
      </c>
      <c r="E5086" s="22">
        <f t="shared" si="282"/>
        <v>42.1</v>
      </c>
      <c r="F5086" s="22">
        <f t="shared" si="283"/>
        <v>41.917862360668494</v>
      </c>
      <c r="G5086" s="22">
        <f t="shared" si="284"/>
        <v>24.9</v>
      </c>
      <c r="H5086" s="22">
        <f t="shared" si="285"/>
        <v>24.792274887901318</v>
      </c>
      <c r="I5086" s="22">
        <f t="shared" si="286"/>
        <v>52.5</v>
      </c>
      <c r="J5086" s="22">
        <f t="shared" si="287"/>
        <v>52.272868739550972</v>
      </c>
    </row>
    <row r="5087" spans="1:10" x14ac:dyDescent="0.25">
      <c r="A5087" s="3">
        <f t="shared" si="280"/>
        <v>2041</v>
      </c>
      <c r="B5087" s="3">
        <v>10</v>
      </c>
      <c r="C5087" s="4">
        <v>20</v>
      </c>
      <c r="D5087">
        <f t="shared" si="281"/>
        <v>0.9821902641223752</v>
      </c>
      <c r="E5087" s="22">
        <f t="shared" si="282"/>
        <v>43.2</v>
      </c>
      <c r="F5087" s="22">
        <f t="shared" si="283"/>
        <v>42.430619410086614</v>
      </c>
      <c r="G5087" s="22">
        <f t="shared" si="284"/>
        <v>25.4</v>
      </c>
      <c r="H5087" s="22">
        <f t="shared" si="285"/>
        <v>24.94763270870833</v>
      </c>
      <c r="I5087" s="22">
        <f t="shared" si="286"/>
        <v>53.7</v>
      </c>
      <c r="J5087" s="22">
        <f t="shared" si="287"/>
        <v>52.743617183371548</v>
      </c>
    </row>
    <row r="5088" spans="1:10" x14ac:dyDescent="0.25">
      <c r="A5088" s="3">
        <f t="shared" si="280"/>
        <v>2041</v>
      </c>
      <c r="B5088" s="3">
        <v>10</v>
      </c>
      <c r="C5088" s="4">
        <v>21</v>
      </c>
      <c r="D5088">
        <f t="shared" si="281"/>
        <v>0.98133490162370618</v>
      </c>
      <c r="E5088" s="22">
        <f t="shared" si="282"/>
        <v>43.2</v>
      </c>
      <c r="F5088" s="22">
        <f t="shared" si="283"/>
        <v>42.393667750144111</v>
      </c>
      <c r="G5088" s="22">
        <f t="shared" si="284"/>
        <v>25.4</v>
      </c>
      <c r="H5088" s="22">
        <f t="shared" si="285"/>
        <v>24.925906501242135</v>
      </c>
      <c r="I5088" s="22">
        <f t="shared" si="286"/>
        <v>53.7</v>
      </c>
      <c r="J5088" s="22">
        <f t="shared" si="287"/>
        <v>52.697684217193022</v>
      </c>
    </row>
    <row r="5089" spans="1:10" x14ac:dyDescent="0.25">
      <c r="A5089" s="3">
        <f t="shared" si="280"/>
        <v>2041</v>
      </c>
      <c r="B5089" s="3">
        <v>10</v>
      </c>
      <c r="C5089" s="4">
        <v>22</v>
      </c>
      <c r="D5089">
        <f t="shared" si="281"/>
        <v>0.9813299022868166</v>
      </c>
      <c r="E5089" s="22">
        <f t="shared" si="282"/>
        <v>43.2</v>
      </c>
      <c r="F5089" s="22">
        <f t="shared" si="283"/>
        <v>42.393451778790478</v>
      </c>
      <c r="G5089" s="22">
        <f t="shared" si="284"/>
        <v>25.4</v>
      </c>
      <c r="H5089" s="22">
        <f t="shared" si="285"/>
        <v>24.92577951808514</v>
      </c>
      <c r="I5089" s="22">
        <f t="shared" si="286"/>
        <v>53.7</v>
      </c>
      <c r="J5089" s="22">
        <f t="shared" si="287"/>
        <v>52.697415752802051</v>
      </c>
    </row>
    <row r="5090" spans="1:10" x14ac:dyDescent="0.25">
      <c r="A5090" s="3">
        <f t="shared" si="280"/>
        <v>2041</v>
      </c>
      <c r="B5090" s="3">
        <v>10</v>
      </c>
      <c r="C5090" s="4">
        <v>23</v>
      </c>
      <c r="D5090">
        <f t="shared" si="281"/>
        <v>0.98134330266422198</v>
      </c>
      <c r="E5090" s="22">
        <f t="shared" si="282"/>
        <v>42.7</v>
      </c>
      <c r="F5090" s="22">
        <f t="shared" si="283"/>
        <v>41.903359023762285</v>
      </c>
      <c r="G5090" s="22">
        <f t="shared" si="284"/>
        <v>25.2</v>
      </c>
      <c r="H5090" s="22">
        <f t="shared" si="285"/>
        <v>24.729851227138393</v>
      </c>
      <c r="I5090" s="22">
        <f t="shared" si="286"/>
        <v>53.2</v>
      </c>
      <c r="J5090" s="22">
        <f t="shared" si="287"/>
        <v>52.207463701736614</v>
      </c>
    </row>
    <row r="5091" spans="1:10" x14ac:dyDescent="0.25">
      <c r="A5091" s="3">
        <f t="shared" si="280"/>
        <v>2041</v>
      </c>
      <c r="B5091" s="3">
        <v>11</v>
      </c>
      <c r="C5091" s="4">
        <v>0</v>
      </c>
      <c r="D5091">
        <f t="shared" si="281"/>
        <v>0.97795162569026572</v>
      </c>
      <c r="E5091" s="22">
        <f t="shared" si="282"/>
        <v>18.8</v>
      </c>
      <c r="F5091" s="22">
        <f t="shared" si="283"/>
        <v>18.385490562976997</v>
      </c>
      <c r="G5091" s="22">
        <f t="shared" si="284"/>
        <v>10.9</v>
      </c>
      <c r="H5091" s="22">
        <f t="shared" si="285"/>
        <v>10.659672720023897</v>
      </c>
      <c r="I5091" s="22">
        <f t="shared" si="286"/>
        <v>22.5</v>
      </c>
      <c r="J5091" s="22">
        <f t="shared" si="287"/>
        <v>22.00391157803098</v>
      </c>
    </row>
    <row r="5092" spans="1:10" x14ac:dyDescent="0.25">
      <c r="A5092" s="3">
        <f t="shared" si="280"/>
        <v>2041</v>
      </c>
      <c r="B5092" s="3">
        <v>11</v>
      </c>
      <c r="C5092" s="4">
        <v>1</v>
      </c>
      <c r="D5092">
        <f t="shared" si="281"/>
        <v>0.98127717508999879</v>
      </c>
      <c r="E5092" s="22">
        <f t="shared" si="282"/>
        <v>18.8</v>
      </c>
      <c r="F5092" s="22">
        <f t="shared" si="283"/>
        <v>18.448010891691979</v>
      </c>
      <c r="G5092" s="22">
        <f t="shared" si="284"/>
        <v>10.9</v>
      </c>
      <c r="H5092" s="22">
        <f t="shared" si="285"/>
        <v>10.695921208480987</v>
      </c>
      <c r="I5092" s="22">
        <f t="shared" si="286"/>
        <v>22.5</v>
      </c>
      <c r="J5092" s="22">
        <f t="shared" si="287"/>
        <v>22.078736439524974</v>
      </c>
    </row>
    <row r="5093" spans="1:10" x14ac:dyDescent="0.25">
      <c r="A5093" s="3">
        <f t="shared" si="280"/>
        <v>2041</v>
      </c>
      <c r="B5093" s="3">
        <v>11</v>
      </c>
      <c r="C5093" s="4">
        <v>2</v>
      </c>
      <c r="D5093">
        <f t="shared" si="281"/>
        <v>0.98127049623899176</v>
      </c>
      <c r="E5093" s="22">
        <f t="shared" si="282"/>
        <v>18.8</v>
      </c>
      <c r="F5093" s="22">
        <f t="shared" si="283"/>
        <v>18.447885329293047</v>
      </c>
      <c r="G5093" s="22">
        <f t="shared" si="284"/>
        <v>10.9</v>
      </c>
      <c r="H5093" s="22">
        <f t="shared" si="285"/>
        <v>10.695848409005011</v>
      </c>
      <c r="I5093" s="22">
        <f t="shared" si="286"/>
        <v>22.5</v>
      </c>
      <c r="J5093" s="22">
        <f t="shared" si="287"/>
        <v>22.078586165377313</v>
      </c>
    </row>
    <row r="5094" spans="1:10" x14ac:dyDescent="0.25">
      <c r="A5094" s="3">
        <f t="shared" si="280"/>
        <v>2041</v>
      </c>
      <c r="B5094" s="3">
        <v>11</v>
      </c>
      <c r="C5094" s="4">
        <v>3</v>
      </c>
      <c r="D5094">
        <f t="shared" si="281"/>
        <v>0.98126911607015066</v>
      </c>
      <c r="E5094" s="22">
        <f t="shared" si="282"/>
        <v>18.8</v>
      </c>
      <c r="F5094" s="22">
        <f t="shared" si="283"/>
        <v>18.447859382118832</v>
      </c>
      <c r="G5094" s="22">
        <f t="shared" si="284"/>
        <v>10.9</v>
      </c>
      <c r="H5094" s="22">
        <f t="shared" si="285"/>
        <v>10.695833365164642</v>
      </c>
      <c r="I5094" s="22">
        <f t="shared" si="286"/>
        <v>22.5</v>
      </c>
      <c r="J5094" s="22">
        <f t="shared" si="287"/>
        <v>22.078555111578389</v>
      </c>
    </row>
    <row r="5095" spans="1:10" x14ac:dyDescent="0.25">
      <c r="A5095" s="3">
        <f t="shared" si="280"/>
        <v>2041</v>
      </c>
      <c r="B5095" s="3">
        <v>11</v>
      </c>
      <c r="C5095" s="4">
        <v>4</v>
      </c>
      <c r="D5095">
        <f t="shared" si="281"/>
        <v>0.98127300507643389</v>
      </c>
      <c r="E5095" s="22">
        <f t="shared" si="282"/>
        <v>18.8</v>
      </c>
      <c r="F5095" s="22">
        <f t="shared" si="283"/>
        <v>18.447932495436959</v>
      </c>
      <c r="G5095" s="22">
        <f t="shared" si="284"/>
        <v>10.9</v>
      </c>
      <c r="H5095" s="22">
        <f t="shared" si="285"/>
        <v>10.69587575533313</v>
      </c>
      <c r="I5095" s="22">
        <f t="shared" si="286"/>
        <v>22.5</v>
      </c>
      <c r="J5095" s="22">
        <f t="shared" si="287"/>
        <v>22.078642614219763</v>
      </c>
    </row>
    <row r="5096" spans="1:10" x14ac:dyDescent="0.25">
      <c r="A5096" s="3">
        <f t="shared" si="280"/>
        <v>2041</v>
      </c>
      <c r="B5096" s="3">
        <v>11</v>
      </c>
      <c r="C5096" s="4">
        <v>5</v>
      </c>
      <c r="D5096">
        <f t="shared" si="281"/>
        <v>0.98040834495366735</v>
      </c>
      <c r="E5096" s="22">
        <f t="shared" si="282"/>
        <v>18.8</v>
      </c>
      <c r="F5096" s="22">
        <f t="shared" si="283"/>
        <v>18.431676885128947</v>
      </c>
      <c r="G5096" s="22">
        <f t="shared" si="284"/>
        <v>10.9</v>
      </c>
      <c r="H5096" s="22">
        <f t="shared" si="285"/>
        <v>10.686450959994975</v>
      </c>
      <c r="I5096" s="22">
        <f t="shared" si="286"/>
        <v>22.5</v>
      </c>
      <c r="J5096" s="22">
        <f t="shared" si="287"/>
        <v>22.059187761457515</v>
      </c>
    </row>
    <row r="5097" spans="1:10" x14ac:dyDescent="0.25">
      <c r="A5097" s="3">
        <f t="shared" si="280"/>
        <v>2041</v>
      </c>
      <c r="B5097" s="3">
        <v>11</v>
      </c>
      <c r="C5097" s="4">
        <v>6</v>
      </c>
      <c r="D5097">
        <f t="shared" si="281"/>
        <v>0.98039832800151439</v>
      </c>
      <c r="E5097" s="22">
        <f t="shared" si="282"/>
        <v>1.4</v>
      </c>
      <c r="F5097" s="22">
        <f t="shared" si="283"/>
        <v>1.37255765920212</v>
      </c>
      <c r="G5097" s="22">
        <f t="shared" si="284"/>
        <v>1.2</v>
      </c>
      <c r="H5097" s="22">
        <f t="shared" si="285"/>
        <v>1.1764779936018173</v>
      </c>
      <c r="I5097" s="22">
        <f t="shared" si="286"/>
        <v>2.1</v>
      </c>
      <c r="J5097" s="22">
        <f t="shared" si="287"/>
        <v>2.0588364888031805</v>
      </c>
    </row>
    <row r="5098" spans="1:10" x14ac:dyDescent="0.25">
      <c r="A5098" s="3">
        <f t="shared" si="280"/>
        <v>2041</v>
      </c>
      <c r="B5098" s="3">
        <v>11</v>
      </c>
      <c r="C5098" s="4">
        <v>7</v>
      </c>
      <c r="D5098">
        <f t="shared" si="281"/>
        <v>0.98039825963267313</v>
      </c>
      <c r="E5098" s="22">
        <f t="shared" si="282"/>
        <v>0.4</v>
      </c>
      <c r="F5098" s="22">
        <f t="shared" si="283"/>
        <v>0.3921593038530693</v>
      </c>
      <c r="G5098" s="22">
        <f t="shared" si="284"/>
        <v>0.3</v>
      </c>
      <c r="H5098" s="22">
        <f t="shared" si="285"/>
        <v>0.29411947788980192</v>
      </c>
      <c r="I5098" s="22">
        <f t="shared" si="286"/>
        <v>0.6</v>
      </c>
      <c r="J5098" s="22">
        <f t="shared" si="287"/>
        <v>0.58823895577960383</v>
      </c>
    </row>
    <row r="5099" spans="1:10" x14ac:dyDescent="0.25">
      <c r="A5099" s="3">
        <f t="shared" si="280"/>
        <v>2041</v>
      </c>
      <c r="B5099" s="3">
        <v>11</v>
      </c>
      <c r="C5099" s="4">
        <v>8</v>
      </c>
      <c r="D5099">
        <f t="shared" si="281"/>
        <v>0.98844554443337507</v>
      </c>
      <c r="E5099" s="22">
        <f t="shared" si="282"/>
        <v>0.4</v>
      </c>
      <c r="F5099" s="22">
        <f t="shared" si="283"/>
        <v>0.39537821777335003</v>
      </c>
      <c r="G5099" s="22">
        <f t="shared" si="284"/>
        <v>0.3</v>
      </c>
      <c r="H5099" s="22">
        <f t="shared" si="285"/>
        <v>0.29653366333001252</v>
      </c>
      <c r="I5099" s="22">
        <f t="shared" si="286"/>
        <v>0.6</v>
      </c>
      <c r="J5099" s="22">
        <f t="shared" si="287"/>
        <v>0.59306732666002504</v>
      </c>
    </row>
    <row r="5100" spans="1:10" x14ac:dyDescent="0.25">
      <c r="A5100" s="3">
        <f t="shared" si="280"/>
        <v>2041</v>
      </c>
      <c r="B5100" s="3">
        <v>11</v>
      </c>
      <c r="C5100" s="4">
        <v>9</v>
      </c>
      <c r="D5100">
        <f t="shared" si="281"/>
        <v>0.99962606837606838</v>
      </c>
      <c r="E5100" s="22">
        <f t="shared" si="282"/>
        <v>0.2</v>
      </c>
      <c r="F5100" s="22">
        <f t="shared" si="283"/>
        <v>0.19992521367521368</v>
      </c>
      <c r="G5100" s="22">
        <f t="shared" si="284"/>
        <v>0.2</v>
      </c>
      <c r="H5100" s="22">
        <f t="shared" si="285"/>
        <v>0.19992521367521368</v>
      </c>
      <c r="I5100" s="22">
        <f t="shared" si="286"/>
        <v>0.3</v>
      </c>
      <c r="J5100" s="22">
        <f t="shared" si="287"/>
        <v>0.29988782051282048</v>
      </c>
    </row>
    <row r="5101" spans="1:10" x14ac:dyDescent="0.25">
      <c r="A5101" s="3">
        <f t="shared" si="280"/>
        <v>2041</v>
      </c>
      <c r="B5101" s="3">
        <v>11</v>
      </c>
      <c r="C5101" s="4">
        <v>10</v>
      </c>
      <c r="D5101">
        <f t="shared" si="281"/>
        <v>0.99962599345488556</v>
      </c>
      <c r="E5101" s="22">
        <f t="shared" si="282"/>
        <v>0.2</v>
      </c>
      <c r="F5101" s="22">
        <f t="shared" si="283"/>
        <v>0.19992519869097714</v>
      </c>
      <c r="G5101" s="22">
        <f t="shared" si="284"/>
        <v>0.2</v>
      </c>
      <c r="H5101" s="22">
        <f t="shared" si="285"/>
        <v>0.19992519869097714</v>
      </c>
      <c r="I5101" s="22">
        <f t="shared" si="286"/>
        <v>0.3</v>
      </c>
      <c r="J5101" s="22">
        <f t="shared" si="287"/>
        <v>0.29988779803646565</v>
      </c>
    </row>
    <row r="5102" spans="1:10" x14ac:dyDescent="0.25">
      <c r="A5102" s="3">
        <f t="shared" si="280"/>
        <v>2041</v>
      </c>
      <c r="B5102" s="3">
        <v>11</v>
      </c>
      <c r="C5102" s="4">
        <v>11</v>
      </c>
      <c r="D5102">
        <f t="shared" si="281"/>
        <v>0.99962962962962953</v>
      </c>
      <c r="E5102" s="22">
        <f t="shared" si="282"/>
        <v>0</v>
      </c>
      <c r="F5102" s="22">
        <f t="shared" si="283"/>
        <v>0</v>
      </c>
      <c r="G5102" s="22">
        <f t="shared" si="284"/>
        <v>0</v>
      </c>
      <c r="H5102" s="22">
        <f t="shared" si="285"/>
        <v>0</v>
      </c>
      <c r="I5102" s="22">
        <f t="shared" si="286"/>
        <v>0.1</v>
      </c>
      <c r="J5102" s="22">
        <f t="shared" si="287"/>
        <v>9.9962962962962962E-2</v>
      </c>
    </row>
    <row r="5103" spans="1:10" x14ac:dyDescent="0.25">
      <c r="A5103" s="3">
        <f t="shared" si="280"/>
        <v>2041</v>
      </c>
      <c r="B5103" s="3">
        <v>11</v>
      </c>
      <c r="C5103" s="4">
        <v>12</v>
      </c>
      <c r="D5103">
        <f t="shared" si="281"/>
        <v>0.99962534789124391</v>
      </c>
      <c r="E5103" s="22">
        <f t="shared" si="282"/>
        <v>0</v>
      </c>
      <c r="F5103" s="22">
        <f t="shared" si="283"/>
        <v>0</v>
      </c>
      <c r="G5103" s="22">
        <f t="shared" si="284"/>
        <v>0</v>
      </c>
      <c r="H5103" s="22">
        <f t="shared" si="285"/>
        <v>0</v>
      </c>
      <c r="I5103" s="22">
        <f t="shared" si="286"/>
        <v>0</v>
      </c>
      <c r="J5103" s="22">
        <f t="shared" si="287"/>
        <v>0</v>
      </c>
    </row>
    <row r="5104" spans="1:10" x14ac:dyDescent="0.25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2">
        <f t="shared" si="282"/>
        <v>0</v>
      </c>
      <c r="F5104" s="22">
        <f t="shared" si="283"/>
        <v>0</v>
      </c>
      <c r="G5104" s="22">
        <f t="shared" si="284"/>
        <v>0</v>
      </c>
      <c r="H5104" s="22">
        <f t="shared" si="285"/>
        <v>0</v>
      </c>
      <c r="I5104" s="22">
        <f t="shared" si="286"/>
        <v>0</v>
      </c>
      <c r="J5104" s="22">
        <f t="shared" si="287"/>
        <v>0</v>
      </c>
    </row>
    <row r="5105" spans="1:10" x14ac:dyDescent="0.25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2">
        <f t="shared" si="282"/>
        <v>0</v>
      </c>
      <c r="F5105" s="22">
        <f t="shared" si="283"/>
        <v>0</v>
      </c>
      <c r="G5105" s="22">
        <f t="shared" si="284"/>
        <v>0</v>
      </c>
      <c r="H5105" s="22">
        <f t="shared" si="285"/>
        <v>0</v>
      </c>
      <c r="I5105" s="22">
        <f t="shared" si="286"/>
        <v>0</v>
      </c>
      <c r="J5105" s="22">
        <f t="shared" si="287"/>
        <v>0</v>
      </c>
    </row>
    <row r="5106" spans="1:10" x14ac:dyDescent="0.25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2">
        <f t="shared" si="282"/>
        <v>0</v>
      </c>
      <c r="F5106" s="22">
        <f t="shared" si="283"/>
        <v>0</v>
      </c>
      <c r="G5106" s="22">
        <f t="shared" si="284"/>
        <v>0</v>
      </c>
      <c r="H5106" s="22">
        <f t="shared" si="285"/>
        <v>0</v>
      </c>
      <c r="I5106" s="22">
        <f t="shared" si="286"/>
        <v>0</v>
      </c>
      <c r="J5106" s="22">
        <f t="shared" si="287"/>
        <v>0</v>
      </c>
    </row>
    <row r="5107" spans="1:10" x14ac:dyDescent="0.25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2">
        <f t="shared" si="282"/>
        <v>0</v>
      </c>
      <c r="F5107" s="22">
        <f t="shared" si="283"/>
        <v>0</v>
      </c>
      <c r="G5107" s="22">
        <f t="shared" si="284"/>
        <v>0</v>
      </c>
      <c r="H5107" s="22">
        <f t="shared" si="285"/>
        <v>0</v>
      </c>
      <c r="I5107" s="22">
        <f t="shared" si="286"/>
        <v>0</v>
      </c>
      <c r="J5107" s="22">
        <f t="shared" si="287"/>
        <v>0</v>
      </c>
    </row>
    <row r="5108" spans="1:10" x14ac:dyDescent="0.25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2">
        <f t="shared" si="282"/>
        <v>0</v>
      </c>
      <c r="F5108" s="22">
        <f t="shared" si="283"/>
        <v>0</v>
      </c>
      <c r="G5108" s="22">
        <f t="shared" si="284"/>
        <v>0</v>
      </c>
      <c r="H5108" s="22">
        <f t="shared" si="285"/>
        <v>0</v>
      </c>
      <c r="I5108" s="22">
        <f t="shared" si="286"/>
        <v>0.1</v>
      </c>
      <c r="J5108" s="22">
        <f t="shared" si="287"/>
        <v>0.1</v>
      </c>
    </row>
    <row r="5109" spans="1:10" x14ac:dyDescent="0.25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2">
        <f t="shared" si="282"/>
        <v>0</v>
      </c>
      <c r="F5109" s="22">
        <f t="shared" si="283"/>
        <v>0</v>
      </c>
      <c r="G5109" s="22">
        <f t="shared" si="284"/>
        <v>0</v>
      </c>
      <c r="H5109" s="22">
        <f t="shared" si="285"/>
        <v>0</v>
      </c>
      <c r="I5109" s="22">
        <f t="shared" si="286"/>
        <v>0.1</v>
      </c>
      <c r="J5109" s="22">
        <f t="shared" si="287"/>
        <v>0.1</v>
      </c>
    </row>
    <row r="5110" spans="1:10" x14ac:dyDescent="0.25">
      <c r="A5110" s="3">
        <f t="shared" si="288"/>
        <v>2041</v>
      </c>
      <c r="B5110" s="3">
        <v>11</v>
      </c>
      <c r="C5110" s="4">
        <v>19</v>
      </c>
      <c r="D5110">
        <f t="shared" si="281"/>
        <v>0.99930418176909763</v>
      </c>
      <c r="E5110" s="22">
        <f t="shared" si="282"/>
        <v>22.7</v>
      </c>
      <c r="F5110" s="22">
        <f t="shared" si="283"/>
        <v>22.684204926158515</v>
      </c>
      <c r="G5110" s="22">
        <f t="shared" si="284"/>
        <v>13.1</v>
      </c>
      <c r="H5110" s="22">
        <f t="shared" si="285"/>
        <v>13.090884781175179</v>
      </c>
      <c r="I5110" s="22">
        <f t="shared" si="286"/>
        <v>27.8</v>
      </c>
      <c r="J5110" s="22">
        <f t="shared" si="287"/>
        <v>27.780656253180915</v>
      </c>
    </row>
    <row r="5111" spans="1:10" x14ac:dyDescent="0.25">
      <c r="A5111" s="3">
        <f t="shared" si="288"/>
        <v>2041</v>
      </c>
      <c r="B5111" s="3">
        <v>11</v>
      </c>
      <c r="C5111" s="4">
        <v>20</v>
      </c>
      <c r="D5111">
        <f t="shared" si="281"/>
        <v>0.98180630790938583</v>
      </c>
      <c r="E5111" s="22">
        <f t="shared" si="282"/>
        <v>24.1</v>
      </c>
      <c r="F5111" s="22">
        <f t="shared" si="283"/>
        <v>23.6615320206162</v>
      </c>
      <c r="G5111" s="22">
        <f t="shared" si="284"/>
        <v>13.9</v>
      </c>
      <c r="H5111" s="22">
        <f t="shared" si="285"/>
        <v>13.647107679940463</v>
      </c>
      <c r="I5111" s="22">
        <f t="shared" si="286"/>
        <v>29.7</v>
      </c>
      <c r="J5111" s="22">
        <f t="shared" si="287"/>
        <v>29.159647344908759</v>
      </c>
    </row>
    <row r="5112" spans="1:10" x14ac:dyDescent="0.25">
      <c r="A5112" s="3">
        <f t="shared" si="288"/>
        <v>2041</v>
      </c>
      <c r="B5112" s="3">
        <v>11</v>
      </c>
      <c r="C5112" s="4">
        <v>21</v>
      </c>
      <c r="D5112">
        <f t="shared" si="281"/>
        <v>0.97831776935042103</v>
      </c>
      <c r="E5112" s="22">
        <f t="shared" si="282"/>
        <v>24.1</v>
      </c>
      <c r="F5112" s="22">
        <f t="shared" si="283"/>
        <v>23.577458241345148</v>
      </c>
      <c r="G5112" s="22">
        <f t="shared" si="284"/>
        <v>13.9</v>
      </c>
      <c r="H5112" s="22">
        <f t="shared" si="285"/>
        <v>13.598616993970852</v>
      </c>
      <c r="I5112" s="22">
        <f t="shared" si="286"/>
        <v>29.7</v>
      </c>
      <c r="J5112" s="22">
        <f t="shared" si="287"/>
        <v>29.056037749707503</v>
      </c>
    </row>
    <row r="5113" spans="1:10" x14ac:dyDescent="0.25">
      <c r="A5113" s="3">
        <f t="shared" si="288"/>
        <v>2041</v>
      </c>
      <c r="B5113" s="3">
        <v>11</v>
      </c>
      <c r="C5113" s="4">
        <v>22</v>
      </c>
      <c r="D5113">
        <f t="shared" si="281"/>
        <v>0.97832459132390193</v>
      </c>
      <c r="E5113" s="22">
        <f t="shared" si="282"/>
        <v>24.1</v>
      </c>
      <c r="F5113" s="22">
        <f t="shared" si="283"/>
        <v>23.577622650906036</v>
      </c>
      <c r="G5113" s="22">
        <f t="shared" si="284"/>
        <v>13.9</v>
      </c>
      <c r="H5113" s="22">
        <f t="shared" si="285"/>
        <v>13.598711819402237</v>
      </c>
      <c r="I5113" s="22">
        <f t="shared" si="286"/>
        <v>29.7</v>
      </c>
      <c r="J5113" s="22">
        <f t="shared" si="287"/>
        <v>29.056240362319887</v>
      </c>
    </row>
    <row r="5114" spans="1:10" x14ac:dyDescent="0.25">
      <c r="A5114" s="3">
        <f t="shared" si="288"/>
        <v>2041</v>
      </c>
      <c r="B5114" s="3">
        <v>11</v>
      </c>
      <c r="C5114" s="4">
        <v>23</v>
      </c>
      <c r="D5114">
        <f t="shared" si="281"/>
        <v>0.97832970241287887</v>
      </c>
      <c r="E5114" s="22">
        <f t="shared" si="282"/>
        <v>23.2</v>
      </c>
      <c r="F5114" s="22">
        <f t="shared" si="283"/>
        <v>22.69724909597879</v>
      </c>
      <c r="G5114" s="22">
        <f t="shared" si="284"/>
        <v>13.4</v>
      </c>
      <c r="H5114" s="22">
        <f t="shared" si="285"/>
        <v>13.109618012332577</v>
      </c>
      <c r="I5114" s="22">
        <f t="shared" si="286"/>
        <v>28.5</v>
      </c>
      <c r="J5114" s="22">
        <f t="shared" si="287"/>
        <v>27.882396518767049</v>
      </c>
    </row>
    <row r="5115" spans="1:10" x14ac:dyDescent="0.25">
      <c r="A5115" s="3">
        <f t="shared" si="288"/>
        <v>2041</v>
      </c>
      <c r="B5115" s="3">
        <v>12</v>
      </c>
      <c r="C5115" s="4">
        <v>0</v>
      </c>
      <c r="D5115">
        <f t="shared" si="281"/>
        <v>0.98221331788302935</v>
      </c>
      <c r="E5115" s="22">
        <f t="shared" si="282"/>
        <v>19.2</v>
      </c>
      <c r="F5115" s="22">
        <f t="shared" si="283"/>
        <v>18.858495703354162</v>
      </c>
      <c r="G5115" s="22">
        <f t="shared" si="284"/>
        <v>11.4</v>
      </c>
      <c r="H5115" s="22">
        <f t="shared" si="285"/>
        <v>11.197231823866534</v>
      </c>
      <c r="I5115" s="22">
        <f t="shared" si="286"/>
        <v>24.2</v>
      </c>
      <c r="J5115" s="22">
        <f t="shared" si="287"/>
        <v>23.769562292769308</v>
      </c>
    </row>
    <row r="5116" spans="1:10" x14ac:dyDescent="0.25">
      <c r="A5116" s="3">
        <f t="shared" si="288"/>
        <v>2041</v>
      </c>
      <c r="B5116" s="3">
        <v>12</v>
      </c>
      <c r="C5116" s="4">
        <v>1</v>
      </c>
      <c r="D5116">
        <f t="shared" si="281"/>
        <v>0.98314683961168592</v>
      </c>
      <c r="E5116" s="22">
        <f t="shared" si="282"/>
        <v>16.2</v>
      </c>
      <c r="F5116" s="22">
        <f t="shared" si="283"/>
        <v>15.926978801709311</v>
      </c>
      <c r="G5116" s="22">
        <f t="shared" si="284"/>
        <v>9.9</v>
      </c>
      <c r="H5116" s="22">
        <f t="shared" si="285"/>
        <v>9.7331537121556906</v>
      </c>
      <c r="I5116" s="22">
        <f t="shared" si="286"/>
        <v>19.8</v>
      </c>
      <c r="J5116" s="22">
        <f t="shared" si="287"/>
        <v>19.466307424311381</v>
      </c>
    </row>
    <row r="5117" spans="1:10" x14ac:dyDescent="0.25">
      <c r="A5117" s="3">
        <f t="shared" si="288"/>
        <v>2041</v>
      </c>
      <c r="B5117" s="3">
        <v>12</v>
      </c>
      <c r="C5117" s="4">
        <v>2</v>
      </c>
      <c r="D5117">
        <f t="shared" si="281"/>
        <v>0.98314109027005181</v>
      </c>
      <c r="E5117" s="22">
        <f t="shared" si="282"/>
        <v>16.2</v>
      </c>
      <c r="F5117" s="22">
        <f t="shared" si="283"/>
        <v>15.926885662374838</v>
      </c>
      <c r="G5117" s="22">
        <f t="shared" si="284"/>
        <v>9.9</v>
      </c>
      <c r="H5117" s="22">
        <f t="shared" si="285"/>
        <v>9.7330967936735124</v>
      </c>
      <c r="I5117" s="22">
        <f t="shared" si="286"/>
        <v>19.8</v>
      </c>
      <c r="J5117" s="22">
        <f t="shared" si="287"/>
        <v>19.466193587347025</v>
      </c>
    </row>
    <row r="5118" spans="1:10" x14ac:dyDescent="0.25">
      <c r="A5118" s="3">
        <f t="shared" si="288"/>
        <v>2041</v>
      </c>
      <c r="B5118" s="3">
        <v>12</v>
      </c>
      <c r="C5118" s="4">
        <v>3</v>
      </c>
      <c r="D5118">
        <f t="shared" si="281"/>
        <v>0.98314004930816801</v>
      </c>
      <c r="E5118" s="22">
        <f t="shared" si="282"/>
        <v>16.2</v>
      </c>
      <c r="F5118" s="22">
        <f t="shared" si="283"/>
        <v>15.926868798792322</v>
      </c>
      <c r="G5118" s="22">
        <f t="shared" si="284"/>
        <v>9.9</v>
      </c>
      <c r="H5118" s="22">
        <f t="shared" si="285"/>
        <v>9.7330864881508639</v>
      </c>
      <c r="I5118" s="22">
        <f t="shared" si="286"/>
        <v>19.8</v>
      </c>
      <c r="J5118" s="22">
        <f t="shared" si="287"/>
        <v>19.466172976301728</v>
      </c>
    </row>
    <row r="5119" spans="1:10" x14ac:dyDescent="0.25">
      <c r="A5119" s="3">
        <f t="shared" si="288"/>
        <v>2041</v>
      </c>
      <c r="B5119" s="3">
        <v>12</v>
      </c>
      <c r="C5119" s="4">
        <v>4</v>
      </c>
      <c r="D5119">
        <f t="shared" si="281"/>
        <v>0.98314477624949637</v>
      </c>
      <c r="E5119" s="22">
        <f t="shared" si="282"/>
        <v>16.2</v>
      </c>
      <c r="F5119" s="22">
        <f t="shared" si="283"/>
        <v>15.926945375241841</v>
      </c>
      <c r="G5119" s="22">
        <f t="shared" si="284"/>
        <v>9.9</v>
      </c>
      <c r="H5119" s="22">
        <f t="shared" si="285"/>
        <v>9.7331332848700143</v>
      </c>
      <c r="I5119" s="22">
        <f t="shared" si="286"/>
        <v>19.8</v>
      </c>
      <c r="J5119" s="22">
        <f t="shared" si="287"/>
        <v>19.466266569740029</v>
      </c>
    </row>
    <row r="5120" spans="1:10" x14ac:dyDescent="0.25">
      <c r="A5120" s="3">
        <f t="shared" si="288"/>
        <v>2041</v>
      </c>
      <c r="B5120" s="3">
        <v>12</v>
      </c>
      <c r="C5120" s="4">
        <v>5</v>
      </c>
      <c r="D5120">
        <f t="shared" si="281"/>
        <v>0.9831433035027346</v>
      </c>
      <c r="E5120" s="22">
        <f t="shared" si="282"/>
        <v>16.2</v>
      </c>
      <c r="F5120" s="22">
        <f t="shared" si="283"/>
        <v>15.926921516744299</v>
      </c>
      <c r="G5120" s="22">
        <f t="shared" si="284"/>
        <v>9.9</v>
      </c>
      <c r="H5120" s="22">
        <f t="shared" si="285"/>
        <v>9.7331187046770733</v>
      </c>
      <c r="I5120" s="22">
        <f t="shared" si="286"/>
        <v>19.8</v>
      </c>
      <c r="J5120" s="22">
        <f t="shared" si="287"/>
        <v>19.466237409354147</v>
      </c>
    </row>
    <row r="5121" spans="1:10" x14ac:dyDescent="0.25">
      <c r="A5121" s="3">
        <f t="shared" si="288"/>
        <v>2041</v>
      </c>
      <c r="B5121" s="3">
        <v>12</v>
      </c>
      <c r="C5121" s="4">
        <v>6</v>
      </c>
      <c r="D5121">
        <f t="shared" si="281"/>
        <v>0.98314024457703408</v>
      </c>
      <c r="E5121" s="22">
        <f t="shared" si="282"/>
        <v>0.2</v>
      </c>
      <c r="F5121" s="22">
        <f t="shared" si="283"/>
        <v>0.19662804891540683</v>
      </c>
      <c r="G5121" s="22">
        <f t="shared" si="284"/>
        <v>0</v>
      </c>
      <c r="H5121" s="22">
        <f t="shared" si="285"/>
        <v>0</v>
      </c>
      <c r="I5121" s="22">
        <f t="shared" si="286"/>
        <v>0.1</v>
      </c>
      <c r="J5121" s="22">
        <f t="shared" si="287"/>
        <v>9.8314024457703417E-2</v>
      </c>
    </row>
    <row r="5122" spans="1:10" x14ac:dyDescent="0.25">
      <c r="A5122" s="3">
        <f t="shared" si="288"/>
        <v>2041</v>
      </c>
      <c r="B5122" s="3">
        <v>12</v>
      </c>
      <c r="C5122" s="4">
        <v>7</v>
      </c>
      <c r="D5122">
        <f t="shared" si="281"/>
        <v>0.98314959599974439</v>
      </c>
      <c r="E5122" s="22">
        <f t="shared" si="282"/>
        <v>0.2</v>
      </c>
      <c r="F5122" s="22">
        <f t="shared" si="283"/>
        <v>0.19662991919994888</v>
      </c>
      <c r="G5122" s="22">
        <f t="shared" si="284"/>
        <v>0</v>
      </c>
      <c r="H5122" s="22">
        <f t="shared" si="285"/>
        <v>0</v>
      </c>
      <c r="I5122" s="22">
        <f t="shared" si="286"/>
        <v>0.1</v>
      </c>
      <c r="J5122" s="22">
        <f t="shared" si="287"/>
        <v>9.8314959599974439E-2</v>
      </c>
    </row>
    <row r="5123" spans="1:10" x14ac:dyDescent="0.25">
      <c r="A5123" s="3">
        <f t="shared" si="288"/>
        <v>2041</v>
      </c>
      <c r="B5123" s="3">
        <v>12</v>
      </c>
      <c r="C5123" s="4">
        <v>8</v>
      </c>
      <c r="D5123">
        <f t="shared" si="281"/>
        <v>0.98752157237663918</v>
      </c>
      <c r="E5123" s="22">
        <f t="shared" si="282"/>
        <v>0.1</v>
      </c>
      <c r="F5123" s="22">
        <f t="shared" si="283"/>
        <v>9.8752157237663923E-2</v>
      </c>
      <c r="G5123" s="22">
        <f t="shared" si="284"/>
        <v>0</v>
      </c>
      <c r="H5123" s="22">
        <f t="shared" si="285"/>
        <v>0</v>
      </c>
      <c r="I5123" s="22">
        <f t="shared" si="286"/>
        <v>0</v>
      </c>
      <c r="J5123" s="22">
        <f t="shared" si="287"/>
        <v>0</v>
      </c>
    </row>
    <row r="5124" spans="1:10" x14ac:dyDescent="0.25">
      <c r="A5124" s="3">
        <f t="shared" si="288"/>
        <v>2041</v>
      </c>
      <c r="B5124" s="3">
        <v>12</v>
      </c>
      <c r="C5124" s="4">
        <v>9</v>
      </c>
      <c r="D5124">
        <f t="shared" si="281"/>
        <v>0.9997289561910776</v>
      </c>
      <c r="E5124" s="22">
        <f t="shared" si="282"/>
        <v>0</v>
      </c>
      <c r="F5124" s="22">
        <f t="shared" si="283"/>
        <v>0</v>
      </c>
      <c r="G5124" s="22">
        <f t="shared" si="284"/>
        <v>0</v>
      </c>
      <c r="H5124" s="22">
        <f t="shared" si="285"/>
        <v>0</v>
      </c>
      <c r="I5124" s="22">
        <f t="shared" si="286"/>
        <v>0</v>
      </c>
      <c r="J5124" s="22">
        <f t="shared" si="287"/>
        <v>0</v>
      </c>
    </row>
    <row r="5125" spans="1:10" x14ac:dyDescent="0.25">
      <c r="A5125" s="3">
        <f t="shared" si="288"/>
        <v>2041</v>
      </c>
      <c r="B5125" s="3">
        <v>12</v>
      </c>
      <c r="C5125" s="4">
        <v>10</v>
      </c>
      <c r="D5125">
        <f t="shared" si="281"/>
        <v>0.99925340473186941</v>
      </c>
      <c r="E5125" s="22">
        <f t="shared" si="282"/>
        <v>0</v>
      </c>
      <c r="F5125" s="22">
        <f t="shared" si="283"/>
        <v>0</v>
      </c>
      <c r="G5125" s="22">
        <f t="shared" si="284"/>
        <v>0</v>
      </c>
      <c r="H5125" s="22">
        <f t="shared" si="285"/>
        <v>0</v>
      </c>
      <c r="I5125" s="22">
        <f t="shared" si="286"/>
        <v>0</v>
      </c>
      <c r="J5125" s="22">
        <f t="shared" si="287"/>
        <v>0</v>
      </c>
    </row>
    <row r="5126" spans="1:10" x14ac:dyDescent="0.25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2">
        <f t="shared" si="282"/>
        <v>0</v>
      </c>
      <c r="F5126" s="22">
        <f t="shared" si="283"/>
        <v>0</v>
      </c>
      <c r="G5126" s="22">
        <f t="shared" si="284"/>
        <v>0</v>
      </c>
      <c r="H5126" s="22">
        <f t="shared" si="285"/>
        <v>0</v>
      </c>
      <c r="I5126" s="22">
        <f t="shared" si="286"/>
        <v>0</v>
      </c>
      <c r="J5126" s="22">
        <f t="shared" si="287"/>
        <v>0</v>
      </c>
    </row>
    <row r="5127" spans="1:10" x14ac:dyDescent="0.25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2">
        <f t="shared" si="282"/>
        <v>0</v>
      </c>
      <c r="F5127" s="22">
        <f t="shared" si="283"/>
        <v>0</v>
      </c>
      <c r="G5127" s="22">
        <f t="shared" si="284"/>
        <v>0</v>
      </c>
      <c r="H5127" s="22">
        <f t="shared" si="285"/>
        <v>0</v>
      </c>
      <c r="I5127" s="22">
        <f t="shared" si="286"/>
        <v>0</v>
      </c>
      <c r="J5127" s="22">
        <f t="shared" si="287"/>
        <v>0</v>
      </c>
    </row>
    <row r="5128" spans="1:10" x14ac:dyDescent="0.25">
      <c r="A5128" s="3">
        <f t="shared" si="288"/>
        <v>2041</v>
      </c>
      <c r="B5128" s="3">
        <v>12</v>
      </c>
      <c r="C5128" s="4">
        <v>13</v>
      </c>
      <c r="D5128">
        <f t="shared" si="281"/>
        <v>1</v>
      </c>
      <c r="E5128" s="22">
        <f t="shared" si="282"/>
        <v>0</v>
      </c>
      <c r="F5128" s="22">
        <f t="shared" si="283"/>
        <v>0</v>
      </c>
      <c r="G5128" s="22">
        <f t="shared" si="284"/>
        <v>0</v>
      </c>
      <c r="H5128" s="22">
        <f t="shared" si="285"/>
        <v>0</v>
      </c>
      <c r="I5128" s="22">
        <f t="shared" si="286"/>
        <v>0</v>
      </c>
      <c r="J5128" s="22">
        <f t="shared" si="287"/>
        <v>0</v>
      </c>
    </row>
    <row r="5129" spans="1:10" x14ac:dyDescent="0.25">
      <c r="A5129" s="3">
        <f t="shared" si="288"/>
        <v>2041</v>
      </c>
      <c r="B5129" s="3">
        <v>12</v>
      </c>
      <c r="C5129" s="4">
        <v>14</v>
      </c>
      <c r="D5129">
        <f t="shared" si="281"/>
        <v>1</v>
      </c>
      <c r="E5129" s="22">
        <f t="shared" si="282"/>
        <v>0</v>
      </c>
      <c r="F5129" s="22">
        <f t="shared" si="283"/>
        <v>0</v>
      </c>
      <c r="G5129" s="22">
        <f t="shared" si="284"/>
        <v>0</v>
      </c>
      <c r="H5129" s="22">
        <f t="shared" si="285"/>
        <v>0</v>
      </c>
      <c r="I5129" s="22">
        <f t="shared" si="286"/>
        <v>0</v>
      </c>
      <c r="J5129" s="22">
        <f t="shared" si="287"/>
        <v>0</v>
      </c>
    </row>
    <row r="5130" spans="1:10" x14ac:dyDescent="0.25">
      <c r="A5130" s="3">
        <f t="shared" si="288"/>
        <v>2041</v>
      </c>
      <c r="B5130" s="3">
        <v>12</v>
      </c>
      <c r="C5130" s="4">
        <v>15</v>
      </c>
      <c r="D5130">
        <f t="shared" si="281"/>
        <v>1</v>
      </c>
      <c r="E5130" s="22">
        <f t="shared" si="282"/>
        <v>0</v>
      </c>
      <c r="F5130" s="22">
        <f t="shared" si="283"/>
        <v>0</v>
      </c>
      <c r="G5130" s="22">
        <f t="shared" si="284"/>
        <v>0</v>
      </c>
      <c r="H5130" s="22">
        <f t="shared" si="285"/>
        <v>0</v>
      </c>
      <c r="I5130" s="22">
        <f t="shared" si="286"/>
        <v>0</v>
      </c>
      <c r="J5130" s="22">
        <f t="shared" si="287"/>
        <v>0</v>
      </c>
    </row>
    <row r="5131" spans="1:10" x14ac:dyDescent="0.25">
      <c r="A5131" s="3">
        <f t="shared" si="288"/>
        <v>2041</v>
      </c>
      <c r="B5131" s="3">
        <v>12</v>
      </c>
      <c r="C5131" s="4">
        <v>16</v>
      </c>
      <c r="D5131">
        <f t="shared" si="281"/>
        <v>1</v>
      </c>
      <c r="E5131" s="22">
        <f t="shared" si="282"/>
        <v>0</v>
      </c>
      <c r="F5131" s="22">
        <f t="shared" si="283"/>
        <v>0</v>
      </c>
      <c r="G5131" s="22">
        <f t="shared" si="284"/>
        <v>0</v>
      </c>
      <c r="H5131" s="22">
        <f t="shared" si="285"/>
        <v>0</v>
      </c>
      <c r="I5131" s="22">
        <f t="shared" si="286"/>
        <v>0</v>
      </c>
      <c r="J5131" s="22">
        <f t="shared" si="287"/>
        <v>0</v>
      </c>
    </row>
    <row r="5132" spans="1:10" x14ac:dyDescent="0.25">
      <c r="A5132" s="3">
        <f t="shared" si="288"/>
        <v>2041</v>
      </c>
      <c r="B5132" s="3">
        <v>12</v>
      </c>
      <c r="C5132" s="4">
        <v>17</v>
      </c>
      <c r="D5132">
        <f t="shared" si="281"/>
        <v>1</v>
      </c>
      <c r="E5132" s="22">
        <f t="shared" si="282"/>
        <v>0</v>
      </c>
      <c r="F5132" s="22">
        <f t="shared" si="283"/>
        <v>0</v>
      </c>
      <c r="G5132" s="22">
        <f t="shared" si="284"/>
        <v>0</v>
      </c>
      <c r="H5132" s="22">
        <f t="shared" si="285"/>
        <v>0</v>
      </c>
      <c r="I5132" s="22">
        <f t="shared" si="286"/>
        <v>0</v>
      </c>
      <c r="J5132" s="22">
        <f t="shared" si="287"/>
        <v>0</v>
      </c>
    </row>
    <row r="5133" spans="1:10" x14ac:dyDescent="0.25">
      <c r="A5133" s="3">
        <f t="shared" si="288"/>
        <v>2041</v>
      </c>
      <c r="B5133" s="3">
        <v>12</v>
      </c>
      <c r="C5133" s="4">
        <v>18</v>
      </c>
      <c r="D5133">
        <f t="shared" si="281"/>
        <v>1</v>
      </c>
      <c r="E5133" s="22">
        <f t="shared" si="282"/>
        <v>0</v>
      </c>
      <c r="F5133" s="22">
        <f t="shared" si="283"/>
        <v>0</v>
      </c>
      <c r="G5133" s="22">
        <f t="shared" si="284"/>
        <v>0</v>
      </c>
      <c r="H5133" s="22">
        <f t="shared" si="285"/>
        <v>0</v>
      </c>
      <c r="I5133" s="22">
        <f t="shared" si="286"/>
        <v>0</v>
      </c>
      <c r="J5133" s="22">
        <f t="shared" si="287"/>
        <v>0</v>
      </c>
    </row>
    <row r="5134" spans="1:10" x14ac:dyDescent="0.25">
      <c r="A5134" s="3">
        <f t="shared" si="288"/>
        <v>2041</v>
      </c>
      <c r="B5134" s="3">
        <v>12</v>
      </c>
      <c r="C5134" s="4">
        <v>19</v>
      </c>
      <c r="D5134">
        <f t="shared" si="281"/>
        <v>1</v>
      </c>
      <c r="E5134" s="22">
        <f t="shared" si="282"/>
        <v>0</v>
      </c>
      <c r="F5134" s="22">
        <f t="shared" si="283"/>
        <v>0</v>
      </c>
      <c r="G5134" s="22">
        <f t="shared" si="284"/>
        <v>0</v>
      </c>
      <c r="H5134" s="22">
        <f t="shared" si="285"/>
        <v>0</v>
      </c>
      <c r="I5134" s="22">
        <f t="shared" si="286"/>
        <v>0</v>
      </c>
      <c r="J5134" s="22">
        <f t="shared" si="287"/>
        <v>0</v>
      </c>
    </row>
    <row r="5135" spans="1:10" x14ac:dyDescent="0.25">
      <c r="A5135" s="3">
        <f t="shared" si="288"/>
        <v>2041</v>
      </c>
      <c r="B5135" s="3">
        <v>12</v>
      </c>
      <c r="C5135" s="4">
        <v>20</v>
      </c>
      <c r="D5135">
        <f t="shared" si="281"/>
        <v>0.98608056580794623</v>
      </c>
      <c r="E5135" s="22">
        <f t="shared" si="282"/>
        <v>20.3</v>
      </c>
      <c r="F5135" s="22">
        <f t="shared" si="283"/>
        <v>20.017435485901309</v>
      </c>
      <c r="G5135" s="22">
        <f t="shared" si="284"/>
        <v>11.9</v>
      </c>
      <c r="H5135" s="22">
        <f t="shared" si="285"/>
        <v>11.734358733114561</v>
      </c>
      <c r="I5135" s="22">
        <f t="shared" si="286"/>
        <v>25.7</v>
      </c>
      <c r="J5135" s="22">
        <f t="shared" si="287"/>
        <v>25.342270541264217</v>
      </c>
    </row>
    <row r="5136" spans="1:10" x14ac:dyDescent="0.25">
      <c r="A5136" s="3">
        <f t="shared" si="288"/>
        <v>2041</v>
      </c>
      <c r="B5136" s="3">
        <v>12</v>
      </c>
      <c r="C5136" s="4">
        <v>21</v>
      </c>
      <c r="D5136">
        <f t="shared" si="281"/>
        <v>0.9818382421278683</v>
      </c>
      <c r="E5136" s="22">
        <f t="shared" si="282"/>
        <v>20.3</v>
      </c>
      <c r="F5136" s="22">
        <f t="shared" si="283"/>
        <v>19.931316315195726</v>
      </c>
      <c r="G5136" s="22">
        <f t="shared" si="284"/>
        <v>11.9</v>
      </c>
      <c r="H5136" s="22">
        <f t="shared" si="285"/>
        <v>11.683875081321633</v>
      </c>
      <c r="I5136" s="22">
        <f t="shared" si="286"/>
        <v>25.7</v>
      </c>
      <c r="J5136" s="22">
        <f t="shared" si="287"/>
        <v>25.233242822686215</v>
      </c>
    </row>
    <row r="5137" spans="1:10" x14ac:dyDescent="0.25">
      <c r="A5137" s="3">
        <f t="shared" si="288"/>
        <v>2041</v>
      </c>
      <c r="B5137" s="3">
        <v>12</v>
      </c>
      <c r="C5137" s="4">
        <v>22</v>
      </c>
      <c r="D5137">
        <f t="shared" si="281"/>
        <v>0.98184854077126116</v>
      </c>
      <c r="E5137" s="22">
        <f t="shared" si="282"/>
        <v>20.3</v>
      </c>
      <c r="F5137" s="22">
        <f t="shared" si="283"/>
        <v>19.931525377656602</v>
      </c>
      <c r="G5137" s="22">
        <f t="shared" si="284"/>
        <v>11.9</v>
      </c>
      <c r="H5137" s="22">
        <f t="shared" si="285"/>
        <v>11.683997635178008</v>
      </c>
      <c r="I5137" s="22">
        <f t="shared" si="286"/>
        <v>25.7</v>
      </c>
      <c r="J5137" s="22">
        <f t="shared" si="287"/>
        <v>25.23350749782141</v>
      </c>
    </row>
    <row r="5138" spans="1:10" x14ac:dyDescent="0.25">
      <c r="A5138" s="3">
        <f t="shared" si="288"/>
        <v>2041</v>
      </c>
      <c r="B5138" s="3">
        <v>12</v>
      </c>
      <c r="C5138" s="4">
        <v>23</v>
      </c>
      <c r="D5138">
        <f t="shared" si="281"/>
        <v>0.98184840904529458</v>
      </c>
      <c r="E5138" s="22">
        <f t="shared" si="282"/>
        <v>20.3</v>
      </c>
      <c r="F5138" s="22">
        <f t="shared" si="283"/>
        <v>19.931522703619482</v>
      </c>
      <c r="G5138" s="22">
        <f t="shared" si="284"/>
        <v>11.9</v>
      </c>
      <c r="H5138" s="22">
        <f t="shared" si="285"/>
        <v>11.683996067639006</v>
      </c>
      <c r="I5138" s="22">
        <f t="shared" si="286"/>
        <v>25.7</v>
      </c>
      <c r="J5138" s="22">
        <f t="shared" si="287"/>
        <v>25.233504112464068</v>
      </c>
    </row>
    <row r="5139" spans="1:10" x14ac:dyDescent="0.25">
      <c r="A5139" s="3">
        <v>2042</v>
      </c>
      <c r="B5139" s="3">
        <v>1</v>
      </c>
      <c r="C5139" s="4">
        <v>0</v>
      </c>
      <c r="D5139">
        <f t="shared" si="281"/>
        <v>0.98121981467768082</v>
      </c>
      <c r="E5139" s="22">
        <f t="shared" si="282"/>
        <v>65.599999999999994</v>
      </c>
      <c r="F5139" s="22">
        <f t="shared" si="283"/>
        <v>64.368019842855858</v>
      </c>
      <c r="G5139" s="22">
        <f t="shared" si="284"/>
        <v>35.6</v>
      </c>
      <c r="H5139" s="22">
        <f t="shared" si="285"/>
        <v>34.931425402525441</v>
      </c>
      <c r="I5139" s="22">
        <f t="shared" si="286"/>
        <v>85.5</v>
      </c>
      <c r="J5139" s="22">
        <f t="shared" si="287"/>
        <v>83.894294154941704</v>
      </c>
    </row>
    <row r="5140" spans="1:10" x14ac:dyDescent="0.25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0.98914713165433199</v>
      </c>
      <c r="E5140" s="22">
        <f t="shared" ref="E5140:E5203" si="290">$E4852</f>
        <v>64.8</v>
      </c>
      <c r="F5140" s="22">
        <f t="shared" ref="F5140:F5203" si="291">$F4852</f>
        <v>64.096734131200705</v>
      </c>
      <c r="G5140" s="22">
        <f t="shared" ref="G5140:G5203" si="292">$G4852</f>
        <v>35.4</v>
      </c>
      <c r="H5140" s="22">
        <f t="shared" ref="H5140:H5203" si="293">$H4852</f>
        <v>35.015808460563349</v>
      </c>
      <c r="I5140" s="22">
        <f t="shared" ref="I5140:I5203" si="294">$I4852</f>
        <v>84.7</v>
      </c>
      <c r="J5140" s="22">
        <f t="shared" ref="J5140:J5203" si="295">$J4852</f>
        <v>83.780762051121926</v>
      </c>
    </row>
    <row r="5141" spans="1:10" x14ac:dyDescent="0.25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0.98914705874714881</v>
      </c>
      <c r="E5141" s="22">
        <f t="shared" si="290"/>
        <v>64.8</v>
      </c>
      <c r="F5141" s="22">
        <f t="shared" si="291"/>
        <v>64.096729406815243</v>
      </c>
      <c r="G5141" s="22">
        <f t="shared" si="292"/>
        <v>35.4</v>
      </c>
      <c r="H5141" s="22">
        <f t="shared" si="293"/>
        <v>35.015805879649065</v>
      </c>
      <c r="I5141" s="22">
        <f t="shared" si="294"/>
        <v>84.7</v>
      </c>
      <c r="J5141" s="22">
        <f t="shared" si="295"/>
        <v>83.7807558758835</v>
      </c>
    </row>
    <row r="5142" spans="1:10" x14ac:dyDescent="0.25">
      <c r="A5142" s="3">
        <f t="shared" si="296"/>
        <v>2042</v>
      </c>
      <c r="B5142" s="3">
        <v>1</v>
      </c>
      <c r="C5142" s="4">
        <v>3</v>
      </c>
      <c r="D5142">
        <f t="shared" si="289"/>
        <v>0.98915781752342935</v>
      </c>
      <c r="E5142" s="22">
        <f t="shared" si="290"/>
        <v>64.8</v>
      </c>
      <c r="F5142" s="22">
        <f t="shared" si="291"/>
        <v>64.097426575518213</v>
      </c>
      <c r="G5142" s="22">
        <f t="shared" si="292"/>
        <v>35.4</v>
      </c>
      <c r="H5142" s="22">
        <f t="shared" si="293"/>
        <v>35.016186740329395</v>
      </c>
      <c r="I5142" s="22">
        <f t="shared" si="294"/>
        <v>84.7</v>
      </c>
      <c r="J5142" s="22">
        <f t="shared" si="295"/>
        <v>83.781667144234476</v>
      </c>
    </row>
    <row r="5143" spans="1:10" x14ac:dyDescent="0.25">
      <c r="A5143" s="3">
        <f t="shared" si="296"/>
        <v>2042</v>
      </c>
      <c r="B5143" s="3">
        <v>1</v>
      </c>
      <c r="C5143" s="4">
        <v>4</v>
      </c>
      <c r="D5143">
        <f t="shared" si="289"/>
        <v>0.98914813184865391</v>
      </c>
      <c r="E5143" s="22">
        <f t="shared" si="290"/>
        <v>64.8</v>
      </c>
      <c r="F5143" s="22">
        <f t="shared" si="291"/>
        <v>64.096798943792777</v>
      </c>
      <c r="G5143" s="22">
        <f t="shared" si="292"/>
        <v>35.4</v>
      </c>
      <c r="H5143" s="22">
        <f t="shared" si="293"/>
        <v>35.015843867442349</v>
      </c>
      <c r="I5143" s="22">
        <f t="shared" si="294"/>
        <v>84.7</v>
      </c>
      <c r="J5143" s="22">
        <f t="shared" si="295"/>
        <v>83.780846767580982</v>
      </c>
    </row>
    <row r="5144" spans="1:10" x14ac:dyDescent="0.25">
      <c r="A5144" s="3">
        <f t="shared" si="296"/>
        <v>2042</v>
      </c>
      <c r="B5144" s="3">
        <v>1</v>
      </c>
      <c r="C5144" s="4">
        <v>5</v>
      </c>
      <c r="D5144">
        <f t="shared" si="289"/>
        <v>0.98914668561925345</v>
      </c>
      <c r="E5144" s="22">
        <f t="shared" si="290"/>
        <v>64.8</v>
      </c>
      <c r="F5144" s="22">
        <f t="shared" si="291"/>
        <v>64.096705228127618</v>
      </c>
      <c r="G5144" s="22">
        <f t="shared" si="292"/>
        <v>35.4</v>
      </c>
      <c r="H5144" s="22">
        <f t="shared" si="293"/>
        <v>35.01579267092157</v>
      </c>
      <c r="I5144" s="22">
        <f t="shared" si="294"/>
        <v>84.7</v>
      </c>
      <c r="J5144" s="22">
        <f t="shared" si="295"/>
        <v>83.780724271950774</v>
      </c>
    </row>
    <row r="5145" spans="1:10" x14ac:dyDescent="0.25">
      <c r="A5145" s="3">
        <f t="shared" si="296"/>
        <v>2042</v>
      </c>
      <c r="B5145" s="3">
        <v>1</v>
      </c>
      <c r="C5145" s="4">
        <v>6</v>
      </c>
      <c r="D5145">
        <f t="shared" si="289"/>
        <v>0.98914716306798101</v>
      </c>
      <c r="E5145" s="22">
        <f t="shared" si="290"/>
        <v>7.8</v>
      </c>
      <c r="F5145" s="22">
        <f t="shared" si="291"/>
        <v>7.715347871930252</v>
      </c>
      <c r="G5145" s="22">
        <f t="shared" si="292"/>
        <v>5.4</v>
      </c>
      <c r="H5145" s="22">
        <f t="shared" si="293"/>
        <v>5.341394680567098</v>
      </c>
      <c r="I5145" s="22">
        <f t="shared" si="294"/>
        <v>9.1</v>
      </c>
      <c r="J5145" s="22">
        <f t="shared" si="295"/>
        <v>9.0012391839186261</v>
      </c>
    </row>
    <row r="5146" spans="1:10" x14ac:dyDescent="0.25">
      <c r="A5146" s="3">
        <f t="shared" si="296"/>
        <v>2042</v>
      </c>
      <c r="B5146" s="3">
        <v>1</v>
      </c>
      <c r="C5146" s="4">
        <v>7</v>
      </c>
      <c r="D5146">
        <f t="shared" si="289"/>
        <v>0.989153881115167</v>
      </c>
      <c r="E5146" s="22">
        <f t="shared" si="290"/>
        <v>7.8</v>
      </c>
      <c r="F5146" s="22">
        <f t="shared" si="291"/>
        <v>7.7154002726983029</v>
      </c>
      <c r="G5146" s="22">
        <f t="shared" si="292"/>
        <v>5.4</v>
      </c>
      <c r="H5146" s="22">
        <f t="shared" si="293"/>
        <v>5.3414309580219017</v>
      </c>
      <c r="I5146" s="22">
        <f t="shared" si="294"/>
        <v>9.1</v>
      </c>
      <c r="J5146" s="22">
        <f t="shared" si="295"/>
        <v>9.0013003181480187</v>
      </c>
    </row>
    <row r="5147" spans="1:10" x14ac:dyDescent="0.25">
      <c r="A5147" s="3">
        <f t="shared" si="296"/>
        <v>2042</v>
      </c>
      <c r="B5147" s="3">
        <v>1</v>
      </c>
      <c r="C5147" s="4">
        <v>8</v>
      </c>
      <c r="D5147">
        <f t="shared" si="289"/>
        <v>0.98926567975837054</v>
      </c>
      <c r="E5147" s="22">
        <f t="shared" si="290"/>
        <v>2.5</v>
      </c>
      <c r="F5147" s="22">
        <f t="shared" si="291"/>
        <v>2.4731641993959261</v>
      </c>
      <c r="G5147" s="22">
        <f t="shared" si="292"/>
        <v>1.7</v>
      </c>
      <c r="H5147" s="22">
        <f t="shared" si="293"/>
        <v>1.6817516555892298</v>
      </c>
      <c r="I5147" s="22">
        <f t="shared" si="294"/>
        <v>2.9</v>
      </c>
      <c r="J5147" s="22">
        <f t="shared" si="295"/>
        <v>2.8688704712992745</v>
      </c>
    </row>
    <row r="5148" spans="1:10" x14ac:dyDescent="0.25">
      <c r="A5148" s="3">
        <f t="shared" si="296"/>
        <v>2042</v>
      </c>
      <c r="B5148" s="3">
        <v>1</v>
      </c>
      <c r="C5148" s="4">
        <v>9</v>
      </c>
      <c r="D5148">
        <f t="shared" si="289"/>
        <v>0.99442382427572695</v>
      </c>
      <c r="E5148" s="22">
        <f t="shared" si="290"/>
        <v>1.3</v>
      </c>
      <c r="F5148" s="22">
        <f t="shared" si="291"/>
        <v>1.2927509715584451</v>
      </c>
      <c r="G5148" s="22">
        <f t="shared" si="292"/>
        <v>0.9</v>
      </c>
      <c r="H5148" s="22">
        <f t="shared" si="293"/>
        <v>0.89498144184815431</v>
      </c>
      <c r="I5148" s="22">
        <f t="shared" si="294"/>
        <v>1.5</v>
      </c>
      <c r="J5148" s="22">
        <f t="shared" si="295"/>
        <v>1.4916357364135904</v>
      </c>
    </row>
    <row r="5149" spans="1:10" x14ac:dyDescent="0.25">
      <c r="A5149" s="3">
        <f t="shared" si="296"/>
        <v>2042</v>
      </c>
      <c r="B5149" s="3">
        <v>1</v>
      </c>
      <c r="C5149" s="4">
        <v>10</v>
      </c>
      <c r="D5149">
        <f t="shared" si="289"/>
        <v>0.9980668527594162</v>
      </c>
      <c r="E5149" s="22">
        <f t="shared" si="290"/>
        <v>1.3</v>
      </c>
      <c r="F5149" s="22">
        <f t="shared" si="291"/>
        <v>1.2974869085872411</v>
      </c>
      <c r="G5149" s="22">
        <f t="shared" si="292"/>
        <v>0.9</v>
      </c>
      <c r="H5149" s="22">
        <f t="shared" si="293"/>
        <v>0.89826016748347459</v>
      </c>
      <c r="I5149" s="22">
        <f t="shared" si="294"/>
        <v>1.5</v>
      </c>
      <c r="J5149" s="22">
        <f t="shared" si="295"/>
        <v>1.4971002791391244</v>
      </c>
    </row>
    <row r="5150" spans="1:10" x14ac:dyDescent="0.25">
      <c r="A5150" s="3">
        <f t="shared" si="296"/>
        <v>2042</v>
      </c>
      <c r="B5150" s="3">
        <v>1</v>
      </c>
      <c r="C5150" s="4">
        <v>11</v>
      </c>
      <c r="D5150">
        <f t="shared" si="289"/>
        <v>0.99800010772319481</v>
      </c>
      <c r="E5150" s="22">
        <f t="shared" si="290"/>
        <v>1.3</v>
      </c>
      <c r="F5150" s="22">
        <f t="shared" si="291"/>
        <v>1.2974001400401534</v>
      </c>
      <c r="G5150" s="22">
        <f t="shared" si="292"/>
        <v>0.9</v>
      </c>
      <c r="H5150" s="22">
        <f t="shared" si="293"/>
        <v>0.89820009695087533</v>
      </c>
      <c r="I5150" s="22">
        <f t="shared" si="294"/>
        <v>1.5</v>
      </c>
      <c r="J5150" s="22">
        <f t="shared" si="295"/>
        <v>1.4970001615847921</v>
      </c>
    </row>
    <row r="5151" spans="1:10" x14ac:dyDescent="0.25">
      <c r="A5151" s="3">
        <f t="shared" si="296"/>
        <v>2042</v>
      </c>
      <c r="B5151" s="3">
        <v>1</v>
      </c>
      <c r="C5151" s="4">
        <v>12</v>
      </c>
      <c r="D5151">
        <f t="shared" si="289"/>
        <v>0.99894824304206808</v>
      </c>
      <c r="E5151" s="22">
        <f t="shared" si="290"/>
        <v>1.3</v>
      </c>
      <c r="F5151" s="22">
        <f t="shared" si="291"/>
        <v>1.2986327159546887</v>
      </c>
      <c r="G5151" s="22">
        <f t="shared" si="292"/>
        <v>0.9</v>
      </c>
      <c r="H5151" s="22">
        <f t="shared" si="293"/>
        <v>0.89905341873786127</v>
      </c>
      <c r="I5151" s="22">
        <f t="shared" si="294"/>
        <v>1.5</v>
      </c>
      <c r="J5151" s="22">
        <f t="shared" si="295"/>
        <v>1.4984223645631021</v>
      </c>
    </row>
    <row r="5152" spans="1:10" x14ac:dyDescent="0.25">
      <c r="A5152" s="3">
        <f t="shared" si="296"/>
        <v>2042</v>
      </c>
      <c r="B5152" s="3">
        <v>1</v>
      </c>
      <c r="C5152" s="4">
        <v>13</v>
      </c>
      <c r="D5152">
        <f t="shared" si="289"/>
        <v>0.9993123629650239</v>
      </c>
      <c r="E5152" s="22">
        <f t="shared" si="290"/>
        <v>0.8</v>
      </c>
      <c r="F5152" s="22">
        <f t="shared" si="291"/>
        <v>0.79944989037201919</v>
      </c>
      <c r="G5152" s="22">
        <f t="shared" si="292"/>
        <v>0.5</v>
      </c>
      <c r="H5152" s="22">
        <f t="shared" si="293"/>
        <v>0.49965618148251195</v>
      </c>
      <c r="I5152" s="22">
        <f t="shared" si="294"/>
        <v>0.9</v>
      </c>
      <c r="J5152" s="22">
        <f t="shared" si="295"/>
        <v>0.89938112666852155</v>
      </c>
    </row>
    <row r="5153" spans="1:10" x14ac:dyDescent="0.25">
      <c r="A5153" s="3">
        <f t="shared" si="296"/>
        <v>2042</v>
      </c>
      <c r="B5153" s="3">
        <v>1</v>
      </c>
      <c r="C5153" s="4">
        <v>14</v>
      </c>
      <c r="D5153">
        <f t="shared" si="289"/>
        <v>0.99983948140145085</v>
      </c>
      <c r="E5153" s="22">
        <f t="shared" si="290"/>
        <v>0.8</v>
      </c>
      <c r="F5153" s="22">
        <f t="shared" si="291"/>
        <v>0.79987158512116074</v>
      </c>
      <c r="G5153" s="22">
        <f t="shared" si="292"/>
        <v>0.5</v>
      </c>
      <c r="H5153" s="22">
        <f t="shared" si="293"/>
        <v>0.49991974070072542</v>
      </c>
      <c r="I5153" s="22">
        <f t="shared" si="294"/>
        <v>0.9</v>
      </c>
      <c r="J5153" s="22">
        <f t="shared" si="295"/>
        <v>0.89985553326130574</v>
      </c>
    </row>
    <row r="5154" spans="1:10" x14ac:dyDescent="0.25">
      <c r="A5154" s="3">
        <f t="shared" si="296"/>
        <v>2042</v>
      </c>
      <c r="B5154" s="3">
        <v>1</v>
      </c>
      <c r="C5154" s="4">
        <v>15</v>
      </c>
      <c r="D5154">
        <f t="shared" si="289"/>
        <v>1</v>
      </c>
      <c r="E5154" s="22">
        <f t="shared" si="290"/>
        <v>1.3</v>
      </c>
      <c r="F5154" s="22">
        <f t="shared" si="291"/>
        <v>1.3</v>
      </c>
      <c r="G5154" s="22">
        <f t="shared" si="292"/>
        <v>0.9</v>
      </c>
      <c r="H5154" s="22">
        <f t="shared" si="293"/>
        <v>0.9</v>
      </c>
      <c r="I5154" s="22">
        <f t="shared" si="294"/>
        <v>1.5</v>
      </c>
      <c r="J5154" s="22">
        <f t="shared" si="295"/>
        <v>1.5</v>
      </c>
    </row>
    <row r="5155" spans="1:10" x14ac:dyDescent="0.25">
      <c r="A5155" s="3">
        <f t="shared" si="296"/>
        <v>2042</v>
      </c>
      <c r="B5155" s="3">
        <v>1</v>
      </c>
      <c r="C5155" s="4">
        <v>16</v>
      </c>
      <c r="D5155">
        <f t="shared" si="289"/>
        <v>0.99992346841158686</v>
      </c>
      <c r="E5155" s="22">
        <f t="shared" si="290"/>
        <v>1.3</v>
      </c>
      <c r="F5155" s="22">
        <f t="shared" si="291"/>
        <v>1.299900508935063</v>
      </c>
      <c r="G5155" s="22">
        <f t="shared" si="292"/>
        <v>0.9</v>
      </c>
      <c r="H5155" s="22">
        <f t="shared" si="293"/>
        <v>0.89993112157042821</v>
      </c>
      <c r="I5155" s="22">
        <f t="shared" si="294"/>
        <v>1.5</v>
      </c>
      <c r="J5155" s="22">
        <f t="shared" si="295"/>
        <v>1.4998852026173803</v>
      </c>
    </row>
    <row r="5156" spans="1:10" x14ac:dyDescent="0.25">
      <c r="A5156" s="3">
        <f t="shared" si="296"/>
        <v>2042</v>
      </c>
      <c r="B5156" s="3">
        <v>1</v>
      </c>
      <c r="C5156" s="4">
        <v>17</v>
      </c>
      <c r="D5156">
        <f t="shared" si="289"/>
        <v>0.99991708859360151</v>
      </c>
      <c r="E5156" s="22">
        <f t="shared" si="290"/>
        <v>1.3</v>
      </c>
      <c r="F5156" s="22">
        <f t="shared" si="291"/>
        <v>1.2998922151716821</v>
      </c>
      <c r="G5156" s="22">
        <f t="shared" si="292"/>
        <v>0.9</v>
      </c>
      <c r="H5156" s="22">
        <f t="shared" si="293"/>
        <v>0.89992537973424136</v>
      </c>
      <c r="I5156" s="22">
        <f t="shared" si="294"/>
        <v>1.5</v>
      </c>
      <c r="J5156" s="22">
        <f t="shared" si="295"/>
        <v>1.4998756328904022</v>
      </c>
    </row>
    <row r="5157" spans="1:10" x14ac:dyDescent="0.25">
      <c r="A5157" s="3">
        <f t="shared" si="296"/>
        <v>2042</v>
      </c>
      <c r="B5157" s="3">
        <v>1</v>
      </c>
      <c r="C5157" s="4">
        <v>18</v>
      </c>
      <c r="D5157">
        <f t="shared" si="289"/>
        <v>0.99991354622575246</v>
      </c>
      <c r="E5157" s="22">
        <f t="shared" si="290"/>
        <v>1.3</v>
      </c>
      <c r="F5157" s="22">
        <f t="shared" si="291"/>
        <v>1.2998876100934782</v>
      </c>
      <c r="G5157" s="22">
        <f t="shared" si="292"/>
        <v>0.9</v>
      </c>
      <c r="H5157" s="22">
        <f t="shared" si="293"/>
        <v>0.89992219160317721</v>
      </c>
      <c r="I5157" s="22">
        <f t="shared" si="294"/>
        <v>1.5</v>
      </c>
      <c r="J5157" s="22">
        <f t="shared" si="295"/>
        <v>1.4998703193386287</v>
      </c>
    </row>
    <row r="5158" spans="1:10" x14ac:dyDescent="0.25">
      <c r="A5158" s="3">
        <f t="shared" si="296"/>
        <v>2042</v>
      </c>
      <c r="B5158" s="3">
        <v>1</v>
      </c>
      <c r="C5158" s="4">
        <v>19</v>
      </c>
      <c r="D5158">
        <f t="shared" si="289"/>
        <v>1</v>
      </c>
      <c r="E5158" s="22">
        <f t="shared" si="290"/>
        <v>1.3</v>
      </c>
      <c r="F5158" s="22">
        <f t="shared" si="291"/>
        <v>1.3</v>
      </c>
      <c r="G5158" s="22">
        <f t="shared" si="292"/>
        <v>0.9</v>
      </c>
      <c r="H5158" s="22">
        <f t="shared" si="293"/>
        <v>0.9</v>
      </c>
      <c r="I5158" s="22">
        <f t="shared" si="294"/>
        <v>1.5</v>
      </c>
      <c r="J5158" s="22">
        <f t="shared" si="295"/>
        <v>1.5</v>
      </c>
    </row>
    <row r="5159" spans="1:10" x14ac:dyDescent="0.25">
      <c r="A5159" s="3">
        <f t="shared" si="296"/>
        <v>2042</v>
      </c>
      <c r="B5159" s="3">
        <v>1</v>
      </c>
      <c r="C5159" s="4">
        <v>20</v>
      </c>
      <c r="D5159">
        <f t="shared" si="289"/>
        <v>0.98245092444304372</v>
      </c>
      <c r="E5159" s="22">
        <f t="shared" si="290"/>
        <v>65.8</v>
      </c>
      <c r="F5159" s="22">
        <f t="shared" si="291"/>
        <v>64.645270828352267</v>
      </c>
      <c r="G5159" s="22">
        <f t="shared" si="292"/>
        <v>35.700000000000003</v>
      </c>
      <c r="H5159" s="22">
        <f t="shared" si="293"/>
        <v>35.073498002616667</v>
      </c>
      <c r="I5159" s="22">
        <f t="shared" si="294"/>
        <v>85.7</v>
      </c>
      <c r="J5159" s="22">
        <f t="shared" si="295"/>
        <v>84.196044224768855</v>
      </c>
    </row>
    <row r="5160" spans="1:10" x14ac:dyDescent="0.25">
      <c r="A5160" s="3">
        <f t="shared" si="296"/>
        <v>2042</v>
      </c>
      <c r="B5160" s="3">
        <v>1</v>
      </c>
      <c r="C5160" s="4">
        <v>21</v>
      </c>
      <c r="D5160">
        <f t="shared" si="289"/>
        <v>0.98161712178659266</v>
      </c>
      <c r="E5160" s="22">
        <f t="shared" si="290"/>
        <v>66</v>
      </c>
      <c r="F5160" s="22">
        <f t="shared" si="291"/>
        <v>64.78673003791512</v>
      </c>
      <c r="G5160" s="22">
        <f t="shared" si="292"/>
        <v>35.700000000000003</v>
      </c>
      <c r="H5160" s="22">
        <f t="shared" si="293"/>
        <v>35.043731247781359</v>
      </c>
      <c r="I5160" s="22">
        <f t="shared" si="294"/>
        <v>85.9</v>
      </c>
      <c r="J5160" s="22">
        <f t="shared" si="295"/>
        <v>84.320910761468312</v>
      </c>
    </row>
    <row r="5161" spans="1:10" x14ac:dyDescent="0.25">
      <c r="A5161" s="3">
        <f t="shared" si="296"/>
        <v>2042</v>
      </c>
      <c r="B5161" s="3">
        <v>1</v>
      </c>
      <c r="C5161" s="4">
        <v>22</v>
      </c>
      <c r="D5161">
        <f t="shared" si="289"/>
        <v>0.98162969101739617</v>
      </c>
      <c r="E5161" s="22">
        <f t="shared" si="290"/>
        <v>66</v>
      </c>
      <c r="F5161" s="22">
        <f t="shared" si="291"/>
        <v>64.787559607148154</v>
      </c>
      <c r="G5161" s="22">
        <f t="shared" si="292"/>
        <v>35.700000000000003</v>
      </c>
      <c r="H5161" s="22">
        <f t="shared" si="293"/>
        <v>35.044179969321043</v>
      </c>
      <c r="I5161" s="22">
        <f t="shared" si="294"/>
        <v>85.9</v>
      </c>
      <c r="J5161" s="22">
        <f t="shared" si="295"/>
        <v>84.321990458394339</v>
      </c>
    </row>
    <row r="5162" spans="1:10" x14ac:dyDescent="0.25">
      <c r="A5162" s="3">
        <f t="shared" si="296"/>
        <v>2042</v>
      </c>
      <c r="B5162" s="3">
        <v>1</v>
      </c>
      <c r="C5162" s="4">
        <v>23</v>
      </c>
      <c r="D5162">
        <f t="shared" si="289"/>
        <v>0.98162962626717365</v>
      </c>
      <c r="E5162" s="22">
        <f t="shared" si="290"/>
        <v>66</v>
      </c>
      <c r="F5162" s="22">
        <f t="shared" si="291"/>
        <v>64.787555333633463</v>
      </c>
      <c r="G5162" s="22">
        <f t="shared" si="292"/>
        <v>35.700000000000003</v>
      </c>
      <c r="H5162" s="22">
        <f t="shared" si="293"/>
        <v>35.044177657738103</v>
      </c>
      <c r="I5162" s="22">
        <f t="shared" si="294"/>
        <v>85.8</v>
      </c>
      <c r="J5162" s="22">
        <f t="shared" si="295"/>
        <v>84.223821933723499</v>
      </c>
    </row>
    <row r="5163" spans="1:10" x14ac:dyDescent="0.25">
      <c r="A5163" s="3">
        <f t="shared" si="296"/>
        <v>2042</v>
      </c>
      <c r="B5163" s="3">
        <v>2</v>
      </c>
      <c r="C5163" s="4">
        <v>0</v>
      </c>
      <c r="D5163">
        <f t="shared" si="289"/>
        <v>0.9894889113277171</v>
      </c>
      <c r="E5163" s="22">
        <f t="shared" si="290"/>
        <v>80</v>
      </c>
      <c r="F5163" s="22">
        <f t="shared" si="291"/>
        <v>79.159112906217374</v>
      </c>
      <c r="G5163" s="22">
        <f t="shared" si="292"/>
        <v>41.4</v>
      </c>
      <c r="H5163" s="22">
        <f t="shared" si="293"/>
        <v>40.964840928967483</v>
      </c>
      <c r="I5163" s="22">
        <f t="shared" si="294"/>
        <v>105</v>
      </c>
      <c r="J5163" s="22">
        <f t="shared" si="295"/>
        <v>103.89633568941029</v>
      </c>
    </row>
    <row r="5164" spans="1:10" x14ac:dyDescent="0.25">
      <c r="A5164" s="3">
        <f t="shared" si="296"/>
        <v>2042</v>
      </c>
      <c r="B5164" s="3">
        <v>2</v>
      </c>
      <c r="C5164" s="4">
        <v>1</v>
      </c>
      <c r="D5164">
        <f t="shared" si="289"/>
        <v>0.99352670258105158</v>
      </c>
      <c r="E5164" s="22">
        <f t="shared" si="290"/>
        <v>79.900000000000006</v>
      </c>
      <c r="F5164" s="22">
        <f t="shared" si="291"/>
        <v>79.382783536226029</v>
      </c>
      <c r="G5164" s="22">
        <f t="shared" si="292"/>
        <v>41.5</v>
      </c>
      <c r="H5164" s="22">
        <f t="shared" si="293"/>
        <v>41.23135815711364</v>
      </c>
      <c r="I5164" s="22">
        <f t="shared" si="294"/>
        <v>106</v>
      </c>
      <c r="J5164" s="22">
        <f t="shared" si="295"/>
        <v>105.31383047359147</v>
      </c>
    </row>
    <row r="5165" spans="1:10" x14ac:dyDescent="0.25">
      <c r="A5165" s="3">
        <f t="shared" si="296"/>
        <v>2042</v>
      </c>
      <c r="B5165" s="3">
        <v>2</v>
      </c>
      <c r="C5165" s="4">
        <v>2</v>
      </c>
      <c r="D5165">
        <f t="shared" si="289"/>
        <v>0.99352662116499169</v>
      </c>
      <c r="E5165" s="22">
        <f t="shared" si="290"/>
        <v>79.900000000000006</v>
      </c>
      <c r="F5165" s="22">
        <f t="shared" si="291"/>
        <v>79.382777031082838</v>
      </c>
      <c r="G5165" s="22">
        <f t="shared" si="292"/>
        <v>41.5</v>
      </c>
      <c r="H5165" s="22">
        <f t="shared" si="293"/>
        <v>41.231354778347153</v>
      </c>
      <c r="I5165" s="22">
        <f t="shared" si="294"/>
        <v>106</v>
      </c>
      <c r="J5165" s="22">
        <f t="shared" si="295"/>
        <v>105.31382184348912</v>
      </c>
    </row>
    <row r="5166" spans="1:10" x14ac:dyDescent="0.25">
      <c r="A5166" s="3">
        <f t="shared" si="296"/>
        <v>2042</v>
      </c>
      <c r="B5166" s="3">
        <v>2</v>
      </c>
      <c r="C5166" s="4">
        <v>3</v>
      </c>
      <c r="D5166">
        <f t="shared" si="289"/>
        <v>0.99352158538607926</v>
      </c>
      <c r="E5166" s="22">
        <f t="shared" si="290"/>
        <v>79.900000000000006</v>
      </c>
      <c r="F5166" s="22">
        <f t="shared" si="291"/>
        <v>79.382374672347737</v>
      </c>
      <c r="G5166" s="22">
        <f t="shared" si="292"/>
        <v>41.5</v>
      </c>
      <c r="H5166" s="22">
        <f t="shared" si="293"/>
        <v>41.231145793522288</v>
      </c>
      <c r="I5166" s="22">
        <f t="shared" si="294"/>
        <v>106</v>
      </c>
      <c r="J5166" s="22">
        <f t="shared" si="295"/>
        <v>105.3132880509244</v>
      </c>
    </row>
    <row r="5167" spans="1:10" x14ac:dyDescent="0.25">
      <c r="A5167" s="3">
        <f t="shared" si="296"/>
        <v>2042</v>
      </c>
      <c r="B5167" s="3">
        <v>2</v>
      </c>
      <c r="C5167" s="4">
        <v>4</v>
      </c>
      <c r="D5167">
        <f t="shared" si="289"/>
        <v>0.9935231367334898</v>
      </c>
      <c r="E5167" s="22">
        <f t="shared" si="290"/>
        <v>79.900000000000006</v>
      </c>
      <c r="F5167" s="22">
        <f t="shared" si="291"/>
        <v>79.382498625005837</v>
      </c>
      <c r="G5167" s="22">
        <f t="shared" si="292"/>
        <v>41.5</v>
      </c>
      <c r="H5167" s="22">
        <f t="shared" si="293"/>
        <v>41.231210174439823</v>
      </c>
      <c r="I5167" s="22">
        <f t="shared" si="294"/>
        <v>106</v>
      </c>
      <c r="J5167" s="22">
        <f t="shared" si="295"/>
        <v>105.31345249374992</v>
      </c>
    </row>
    <row r="5168" spans="1:10" x14ac:dyDescent="0.25">
      <c r="A5168" s="3">
        <f t="shared" si="296"/>
        <v>2042</v>
      </c>
      <c r="B5168" s="3">
        <v>2</v>
      </c>
      <c r="C5168" s="4">
        <v>5</v>
      </c>
      <c r="D5168">
        <f t="shared" si="289"/>
        <v>0.99352554291798056</v>
      </c>
      <c r="E5168" s="22">
        <f t="shared" si="290"/>
        <v>79.900000000000006</v>
      </c>
      <c r="F5168" s="22">
        <f t="shared" si="291"/>
        <v>79.382690879146651</v>
      </c>
      <c r="G5168" s="22">
        <f t="shared" si="292"/>
        <v>41.5</v>
      </c>
      <c r="H5168" s="22">
        <f t="shared" si="293"/>
        <v>41.231310031096193</v>
      </c>
      <c r="I5168" s="22">
        <f t="shared" si="294"/>
        <v>106</v>
      </c>
      <c r="J5168" s="22">
        <f t="shared" si="295"/>
        <v>105.31370754930595</v>
      </c>
    </row>
    <row r="5169" spans="1:10" x14ac:dyDescent="0.25">
      <c r="A5169" s="3">
        <f t="shared" si="296"/>
        <v>2042</v>
      </c>
      <c r="B5169" s="3">
        <v>2</v>
      </c>
      <c r="C5169" s="4">
        <v>6</v>
      </c>
      <c r="D5169">
        <f t="shared" si="289"/>
        <v>0.99352728973445059</v>
      </c>
      <c r="E5169" s="22">
        <f t="shared" si="290"/>
        <v>9.5</v>
      </c>
      <c r="F5169" s="22">
        <f t="shared" si="291"/>
        <v>9.4385092524772798</v>
      </c>
      <c r="G5169" s="22">
        <f t="shared" si="292"/>
        <v>7.1</v>
      </c>
      <c r="H5169" s="22">
        <f t="shared" si="293"/>
        <v>7.0540437571145986</v>
      </c>
      <c r="I5169" s="22">
        <f t="shared" si="294"/>
        <v>11.7</v>
      </c>
      <c r="J5169" s="22">
        <f t="shared" si="295"/>
        <v>11.624269289893071</v>
      </c>
    </row>
    <row r="5170" spans="1:10" x14ac:dyDescent="0.25">
      <c r="A5170" s="3">
        <f t="shared" si="296"/>
        <v>2042</v>
      </c>
      <c r="B5170" s="3">
        <v>2</v>
      </c>
      <c r="C5170" s="4">
        <v>7</v>
      </c>
      <c r="D5170">
        <f t="shared" si="289"/>
        <v>0.99352259846588165</v>
      </c>
      <c r="E5170" s="22">
        <f t="shared" si="290"/>
        <v>9.5</v>
      </c>
      <c r="F5170" s="22">
        <f t="shared" si="291"/>
        <v>9.4384646854258758</v>
      </c>
      <c r="G5170" s="22">
        <f t="shared" si="292"/>
        <v>7.1</v>
      </c>
      <c r="H5170" s="22">
        <f t="shared" si="293"/>
        <v>7.0540104491077598</v>
      </c>
      <c r="I5170" s="22">
        <f t="shared" si="294"/>
        <v>11.7</v>
      </c>
      <c r="J5170" s="22">
        <f t="shared" si="295"/>
        <v>11.624214402050814</v>
      </c>
    </row>
    <row r="5171" spans="1:10" x14ac:dyDescent="0.25">
      <c r="A5171" s="3">
        <f t="shared" si="296"/>
        <v>2042</v>
      </c>
      <c r="B5171" s="3">
        <v>2</v>
      </c>
      <c r="C5171" s="4">
        <v>8</v>
      </c>
      <c r="D5171">
        <f t="shared" si="289"/>
        <v>0.99352348867960838</v>
      </c>
      <c r="E5171" s="22">
        <f t="shared" si="290"/>
        <v>9.4</v>
      </c>
      <c r="F5171" s="22">
        <f t="shared" si="291"/>
        <v>9.3391207935883198</v>
      </c>
      <c r="G5171" s="22">
        <f t="shared" si="292"/>
        <v>6.9</v>
      </c>
      <c r="H5171" s="22">
        <f t="shared" si="293"/>
        <v>6.8553120718892986</v>
      </c>
      <c r="I5171" s="22">
        <f t="shared" si="294"/>
        <v>11.4</v>
      </c>
      <c r="J5171" s="22">
        <f t="shared" si="295"/>
        <v>11.326167770947535</v>
      </c>
    </row>
    <row r="5172" spans="1:10" x14ac:dyDescent="0.25">
      <c r="A5172" s="3">
        <f t="shared" si="296"/>
        <v>2042</v>
      </c>
      <c r="B5172" s="3">
        <v>2</v>
      </c>
      <c r="C5172" s="4">
        <v>9</v>
      </c>
      <c r="D5172">
        <f t="shared" si="289"/>
        <v>0.99527604572207462</v>
      </c>
      <c r="E5172" s="22">
        <f t="shared" si="290"/>
        <v>9.4</v>
      </c>
      <c r="F5172" s="22">
        <f t="shared" si="291"/>
        <v>9.3555948297875009</v>
      </c>
      <c r="G5172" s="22">
        <f t="shared" si="292"/>
        <v>6.9</v>
      </c>
      <c r="H5172" s="22">
        <f t="shared" si="293"/>
        <v>6.8674047154823148</v>
      </c>
      <c r="I5172" s="22">
        <f t="shared" si="294"/>
        <v>11.4</v>
      </c>
      <c r="J5172" s="22">
        <f t="shared" si="295"/>
        <v>11.34614692123165</v>
      </c>
    </row>
    <row r="5173" spans="1:10" x14ac:dyDescent="0.25">
      <c r="A5173" s="3">
        <f t="shared" si="296"/>
        <v>2042</v>
      </c>
      <c r="B5173" s="3">
        <v>2</v>
      </c>
      <c r="C5173" s="4">
        <v>10</v>
      </c>
      <c r="D5173">
        <f t="shared" si="289"/>
        <v>0.99721878914847994</v>
      </c>
      <c r="E5173" s="22">
        <f t="shared" si="290"/>
        <v>2.7</v>
      </c>
      <c r="F5173" s="22">
        <f t="shared" si="291"/>
        <v>2.6924907307008961</v>
      </c>
      <c r="G5173" s="22">
        <f t="shared" si="292"/>
        <v>2</v>
      </c>
      <c r="H5173" s="22">
        <f t="shared" si="293"/>
        <v>1.9944375782969599</v>
      </c>
      <c r="I5173" s="22">
        <f t="shared" si="294"/>
        <v>3.3</v>
      </c>
      <c r="J5173" s="22">
        <f t="shared" si="295"/>
        <v>3.2908220041899838</v>
      </c>
    </row>
    <row r="5174" spans="1:10" x14ac:dyDescent="0.25">
      <c r="A5174" s="3">
        <f t="shared" si="296"/>
        <v>2042</v>
      </c>
      <c r="B5174" s="3">
        <v>2</v>
      </c>
      <c r="C5174" s="4">
        <v>11</v>
      </c>
      <c r="D5174">
        <f t="shared" si="289"/>
        <v>0.99704365040307219</v>
      </c>
      <c r="E5174" s="22">
        <f t="shared" si="290"/>
        <v>2.7</v>
      </c>
      <c r="F5174" s="22">
        <f t="shared" si="291"/>
        <v>2.6920178560882952</v>
      </c>
      <c r="G5174" s="22">
        <f t="shared" si="292"/>
        <v>2</v>
      </c>
      <c r="H5174" s="22">
        <f t="shared" si="293"/>
        <v>1.9940873008061444</v>
      </c>
      <c r="I5174" s="22">
        <f t="shared" si="294"/>
        <v>3.3</v>
      </c>
      <c r="J5174" s="22">
        <f t="shared" si="295"/>
        <v>3.2902440463301379</v>
      </c>
    </row>
    <row r="5175" spans="1:10" x14ac:dyDescent="0.25">
      <c r="A5175" s="3">
        <f t="shared" si="296"/>
        <v>2042</v>
      </c>
      <c r="B5175" s="3">
        <v>2</v>
      </c>
      <c r="C5175" s="4">
        <v>12</v>
      </c>
      <c r="D5175">
        <f t="shared" si="289"/>
        <v>0.99749579563688595</v>
      </c>
      <c r="E5175" s="22">
        <f t="shared" si="290"/>
        <v>2.7</v>
      </c>
      <c r="F5175" s="22">
        <f t="shared" si="291"/>
        <v>2.6932386482195922</v>
      </c>
      <c r="G5175" s="22">
        <f t="shared" si="292"/>
        <v>2</v>
      </c>
      <c r="H5175" s="22">
        <f t="shared" si="293"/>
        <v>1.9949915912737719</v>
      </c>
      <c r="I5175" s="22">
        <f t="shared" si="294"/>
        <v>3.3</v>
      </c>
      <c r="J5175" s="22">
        <f t="shared" si="295"/>
        <v>3.2917361256017235</v>
      </c>
    </row>
    <row r="5176" spans="1:10" x14ac:dyDescent="0.25">
      <c r="A5176" s="3">
        <f t="shared" si="296"/>
        <v>2042</v>
      </c>
      <c r="B5176" s="3">
        <v>2</v>
      </c>
      <c r="C5176" s="4">
        <v>13</v>
      </c>
      <c r="D5176">
        <f t="shared" si="289"/>
        <v>0.99747761054695772</v>
      </c>
      <c r="E5176" s="22">
        <f t="shared" si="290"/>
        <v>2.7</v>
      </c>
      <c r="F5176" s="22">
        <f t="shared" si="291"/>
        <v>2.693189548476786</v>
      </c>
      <c r="G5176" s="22">
        <f t="shared" si="292"/>
        <v>2</v>
      </c>
      <c r="H5176" s="22">
        <f t="shared" si="293"/>
        <v>1.9949552210939154</v>
      </c>
      <c r="I5176" s="22">
        <f t="shared" si="294"/>
        <v>3.3</v>
      </c>
      <c r="J5176" s="22">
        <f t="shared" si="295"/>
        <v>3.2916761148049605</v>
      </c>
    </row>
    <row r="5177" spans="1:10" x14ac:dyDescent="0.25">
      <c r="A5177" s="3">
        <f t="shared" si="296"/>
        <v>2042</v>
      </c>
      <c r="B5177" s="3">
        <v>2</v>
      </c>
      <c r="C5177" s="4">
        <v>14</v>
      </c>
      <c r="D5177">
        <f t="shared" si="289"/>
        <v>0.99801346033285132</v>
      </c>
      <c r="E5177" s="22">
        <f t="shared" si="290"/>
        <v>2.7</v>
      </c>
      <c r="F5177" s="22">
        <f t="shared" si="291"/>
        <v>2.6946363428986988</v>
      </c>
      <c r="G5177" s="22">
        <f t="shared" si="292"/>
        <v>2</v>
      </c>
      <c r="H5177" s="22">
        <f t="shared" si="293"/>
        <v>1.9960269206657026</v>
      </c>
      <c r="I5177" s="22">
        <f t="shared" si="294"/>
        <v>3.3</v>
      </c>
      <c r="J5177" s="22">
        <f t="shared" si="295"/>
        <v>3.2934444190984093</v>
      </c>
    </row>
    <row r="5178" spans="1:10" x14ac:dyDescent="0.25">
      <c r="A5178" s="3">
        <f t="shared" si="296"/>
        <v>2042</v>
      </c>
      <c r="B5178" s="3">
        <v>2</v>
      </c>
      <c r="C5178" s="4">
        <v>15</v>
      </c>
      <c r="D5178">
        <f t="shared" si="289"/>
        <v>0.99812271708207967</v>
      </c>
      <c r="E5178" s="22">
        <f t="shared" si="290"/>
        <v>2.7</v>
      </c>
      <c r="F5178" s="22">
        <f t="shared" si="291"/>
        <v>2.6949313361216154</v>
      </c>
      <c r="G5178" s="22">
        <f t="shared" si="292"/>
        <v>2</v>
      </c>
      <c r="H5178" s="22">
        <f t="shared" si="293"/>
        <v>1.9962454341641593</v>
      </c>
      <c r="I5178" s="22">
        <f t="shared" si="294"/>
        <v>3.3</v>
      </c>
      <c r="J5178" s="22">
        <f t="shared" si="295"/>
        <v>3.2938049663708626</v>
      </c>
    </row>
    <row r="5179" spans="1:10" x14ac:dyDescent="0.25">
      <c r="A5179" s="3">
        <f t="shared" si="296"/>
        <v>2042</v>
      </c>
      <c r="B5179" s="3">
        <v>2</v>
      </c>
      <c r="C5179" s="4">
        <v>16</v>
      </c>
      <c r="D5179">
        <f t="shared" si="289"/>
        <v>0.99811907894018959</v>
      </c>
      <c r="E5179" s="22">
        <f t="shared" si="290"/>
        <v>2.7</v>
      </c>
      <c r="F5179" s="22">
        <f t="shared" si="291"/>
        <v>2.694921513138512</v>
      </c>
      <c r="G5179" s="22">
        <f t="shared" si="292"/>
        <v>2</v>
      </c>
      <c r="H5179" s="22">
        <f t="shared" si="293"/>
        <v>1.9962381578803792</v>
      </c>
      <c r="I5179" s="22">
        <f t="shared" si="294"/>
        <v>3.3</v>
      </c>
      <c r="J5179" s="22">
        <f t="shared" si="295"/>
        <v>3.2937929605026253</v>
      </c>
    </row>
    <row r="5180" spans="1:10" x14ac:dyDescent="0.25">
      <c r="A5180" s="3">
        <f t="shared" si="296"/>
        <v>2042</v>
      </c>
      <c r="B5180" s="3">
        <v>2</v>
      </c>
      <c r="C5180" s="4">
        <v>17</v>
      </c>
      <c r="D5180">
        <f t="shared" si="289"/>
        <v>0.99927109040942341</v>
      </c>
      <c r="E5180" s="22">
        <f t="shared" si="290"/>
        <v>2.7</v>
      </c>
      <c r="F5180" s="22">
        <f t="shared" si="291"/>
        <v>2.6980319441054434</v>
      </c>
      <c r="G5180" s="22">
        <f t="shared" si="292"/>
        <v>2</v>
      </c>
      <c r="H5180" s="22">
        <f t="shared" si="293"/>
        <v>1.9985421808188468</v>
      </c>
      <c r="I5180" s="22">
        <f t="shared" si="294"/>
        <v>3.3</v>
      </c>
      <c r="J5180" s="22">
        <f t="shared" si="295"/>
        <v>3.2975945983510973</v>
      </c>
    </row>
    <row r="5181" spans="1:10" x14ac:dyDescent="0.25">
      <c r="A5181" s="3">
        <f t="shared" si="296"/>
        <v>2042</v>
      </c>
      <c r="B5181" s="3">
        <v>2</v>
      </c>
      <c r="C5181" s="4">
        <v>18</v>
      </c>
      <c r="D5181">
        <f t="shared" si="289"/>
        <v>0.99927561141539023</v>
      </c>
      <c r="E5181" s="22">
        <f t="shared" si="290"/>
        <v>2.7</v>
      </c>
      <c r="F5181" s="22">
        <f t="shared" si="291"/>
        <v>2.6980441508215538</v>
      </c>
      <c r="G5181" s="22">
        <f t="shared" si="292"/>
        <v>2</v>
      </c>
      <c r="H5181" s="22">
        <f t="shared" si="293"/>
        <v>1.9985512228307805</v>
      </c>
      <c r="I5181" s="22">
        <f t="shared" si="294"/>
        <v>3.3</v>
      </c>
      <c r="J5181" s="22">
        <f t="shared" si="295"/>
        <v>3.2976095176707876</v>
      </c>
    </row>
    <row r="5182" spans="1:10" x14ac:dyDescent="0.25">
      <c r="A5182" s="3">
        <f t="shared" si="296"/>
        <v>2042</v>
      </c>
      <c r="B5182" s="3">
        <v>2</v>
      </c>
      <c r="C5182" s="4">
        <v>19</v>
      </c>
      <c r="D5182">
        <f t="shared" si="289"/>
        <v>0.99713146013226461</v>
      </c>
      <c r="E5182" s="22">
        <f t="shared" si="290"/>
        <v>9.4</v>
      </c>
      <c r="F5182" s="22">
        <f t="shared" si="291"/>
        <v>9.3730357252432874</v>
      </c>
      <c r="G5182" s="22">
        <f t="shared" si="292"/>
        <v>6.8</v>
      </c>
      <c r="H5182" s="22">
        <f t="shared" si="293"/>
        <v>6.7804939288993991</v>
      </c>
      <c r="I5182" s="22">
        <f t="shared" si="294"/>
        <v>11.4</v>
      </c>
      <c r="J5182" s="22">
        <f t="shared" si="295"/>
        <v>11.367298645507818</v>
      </c>
    </row>
    <row r="5183" spans="1:10" x14ac:dyDescent="0.25">
      <c r="A5183" s="3">
        <f t="shared" si="296"/>
        <v>2042</v>
      </c>
      <c r="B5183" s="3">
        <v>2</v>
      </c>
      <c r="C5183" s="4">
        <v>20</v>
      </c>
      <c r="D5183">
        <f t="shared" si="289"/>
        <v>0.98942463729197716</v>
      </c>
      <c r="E5183" s="22">
        <f t="shared" si="290"/>
        <v>80</v>
      </c>
      <c r="F5183" s="22">
        <f t="shared" si="291"/>
        <v>79.153970983358178</v>
      </c>
      <c r="G5183" s="22">
        <f t="shared" si="292"/>
        <v>41.4</v>
      </c>
      <c r="H5183" s="22">
        <f t="shared" si="293"/>
        <v>40.96217998388785</v>
      </c>
      <c r="I5183" s="22">
        <f t="shared" si="294"/>
        <v>104.8</v>
      </c>
      <c r="J5183" s="22">
        <f t="shared" si="295"/>
        <v>103.6917019881992</v>
      </c>
    </row>
    <row r="5184" spans="1:10" x14ac:dyDescent="0.25">
      <c r="A5184" s="3">
        <f t="shared" si="296"/>
        <v>2042</v>
      </c>
      <c r="B5184" s="3">
        <v>2</v>
      </c>
      <c r="C5184" s="4">
        <v>21</v>
      </c>
      <c r="D5184">
        <f t="shared" si="289"/>
        <v>0.98941890562610713</v>
      </c>
      <c r="E5184" s="22">
        <f t="shared" si="290"/>
        <v>80</v>
      </c>
      <c r="F5184" s="22">
        <f t="shared" si="291"/>
        <v>79.15351245008857</v>
      </c>
      <c r="G5184" s="22">
        <f t="shared" si="292"/>
        <v>41.4</v>
      </c>
      <c r="H5184" s="22">
        <f t="shared" si="293"/>
        <v>40.961942692920836</v>
      </c>
      <c r="I5184" s="22">
        <f t="shared" si="294"/>
        <v>104.5</v>
      </c>
      <c r="J5184" s="22">
        <f t="shared" si="295"/>
        <v>103.39427563792819</v>
      </c>
    </row>
    <row r="5185" spans="1:10" x14ac:dyDescent="0.25">
      <c r="A5185" s="3">
        <f t="shared" si="296"/>
        <v>2042</v>
      </c>
      <c r="B5185" s="3">
        <v>2</v>
      </c>
      <c r="C5185" s="4">
        <v>22</v>
      </c>
      <c r="D5185">
        <f t="shared" si="289"/>
        <v>0.98941895443097017</v>
      </c>
      <c r="E5185" s="22">
        <f t="shared" si="290"/>
        <v>80</v>
      </c>
      <c r="F5185" s="22">
        <f t="shared" si="291"/>
        <v>79.153516354477617</v>
      </c>
      <c r="G5185" s="22">
        <f t="shared" si="292"/>
        <v>41.4</v>
      </c>
      <c r="H5185" s="22">
        <f t="shared" si="293"/>
        <v>40.961944713442165</v>
      </c>
      <c r="I5185" s="22">
        <f t="shared" si="294"/>
        <v>104.5</v>
      </c>
      <c r="J5185" s="22">
        <f t="shared" si="295"/>
        <v>103.39428073803639</v>
      </c>
    </row>
    <row r="5186" spans="1:10" x14ac:dyDescent="0.25">
      <c r="A5186" s="3">
        <f t="shared" si="296"/>
        <v>2042</v>
      </c>
      <c r="B5186" s="3">
        <v>2</v>
      </c>
      <c r="C5186" s="4">
        <v>23</v>
      </c>
      <c r="D5186">
        <f t="shared" si="289"/>
        <v>0.98941642396799434</v>
      </c>
      <c r="E5186" s="22">
        <f t="shared" si="290"/>
        <v>80</v>
      </c>
      <c r="F5186" s="22">
        <f t="shared" si="291"/>
        <v>79.153313917439547</v>
      </c>
      <c r="G5186" s="22">
        <f t="shared" si="292"/>
        <v>41.4</v>
      </c>
      <c r="H5186" s="22">
        <f t="shared" si="293"/>
        <v>40.961839952274964</v>
      </c>
      <c r="I5186" s="22">
        <f t="shared" si="294"/>
        <v>104.8</v>
      </c>
      <c r="J5186" s="22">
        <f t="shared" si="295"/>
        <v>103.69084123184581</v>
      </c>
    </row>
    <row r="5187" spans="1:10" x14ac:dyDescent="0.25">
      <c r="A5187" s="3">
        <f t="shared" si="296"/>
        <v>2042</v>
      </c>
      <c r="B5187" s="3">
        <v>3</v>
      </c>
      <c r="C5187" s="4">
        <v>0</v>
      </c>
      <c r="D5187">
        <f t="shared" si="289"/>
        <v>0.98480508351273932</v>
      </c>
      <c r="E5187" s="22">
        <f t="shared" si="290"/>
        <v>102.7</v>
      </c>
      <c r="F5187" s="22">
        <f t="shared" si="291"/>
        <v>101.13948207675833</v>
      </c>
      <c r="G5187" s="22">
        <f t="shared" si="292"/>
        <v>55.8</v>
      </c>
      <c r="H5187" s="22">
        <f t="shared" si="293"/>
        <v>54.952123660010848</v>
      </c>
      <c r="I5187" s="22">
        <f t="shared" si="294"/>
        <v>131.69999999999999</v>
      </c>
      <c r="J5187" s="22">
        <f t="shared" si="295"/>
        <v>129.69882949862776</v>
      </c>
    </row>
    <row r="5188" spans="1:10" x14ac:dyDescent="0.25">
      <c r="A5188" s="3">
        <f t="shared" si="296"/>
        <v>2042</v>
      </c>
      <c r="B5188" s="3">
        <v>3</v>
      </c>
      <c r="C5188" s="4">
        <v>1</v>
      </c>
      <c r="D5188">
        <f t="shared" si="289"/>
        <v>0.9916993991440024</v>
      </c>
      <c r="E5188" s="22">
        <f t="shared" si="290"/>
        <v>102.7</v>
      </c>
      <c r="F5188" s="22">
        <f t="shared" si="291"/>
        <v>101.84752829208905</v>
      </c>
      <c r="G5188" s="22">
        <f t="shared" si="292"/>
        <v>55.8</v>
      </c>
      <c r="H5188" s="22">
        <f t="shared" si="293"/>
        <v>55.33682647223533</v>
      </c>
      <c r="I5188" s="22">
        <f t="shared" si="294"/>
        <v>131.69999999999999</v>
      </c>
      <c r="J5188" s="22">
        <f t="shared" si="295"/>
        <v>130.6068108672651</v>
      </c>
    </row>
    <row r="5189" spans="1:10" x14ac:dyDescent="0.25">
      <c r="A5189" s="3">
        <f t="shared" si="296"/>
        <v>2042</v>
      </c>
      <c r="B5189" s="3">
        <v>3</v>
      </c>
      <c r="C5189" s="4">
        <v>2</v>
      </c>
      <c r="D5189">
        <f t="shared" si="289"/>
        <v>0.99169561703876996</v>
      </c>
      <c r="E5189" s="22">
        <f t="shared" si="290"/>
        <v>102.7</v>
      </c>
      <c r="F5189" s="22">
        <f t="shared" si="291"/>
        <v>101.84713986988167</v>
      </c>
      <c r="G5189" s="22">
        <f t="shared" si="292"/>
        <v>55.8</v>
      </c>
      <c r="H5189" s="22">
        <f t="shared" si="293"/>
        <v>55.336615430763359</v>
      </c>
      <c r="I5189" s="22">
        <f t="shared" si="294"/>
        <v>131.69999999999999</v>
      </c>
      <c r="J5189" s="22">
        <f t="shared" si="295"/>
        <v>130.60631276400599</v>
      </c>
    </row>
    <row r="5190" spans="1:10" x14ac:dyDescent="0.25">
      <c r="A5190" s="3">
        <f t="shared" si="296"/>
        <v>2042</v>
      </c>
      <c r="B5190" s="3">
        <v>3</v>
      </c>
      <c r="C5190" s="4">
        <v>3</v>
      </c>
      <c r="D5190">
        <f t="shared" si="289"/>
        <v>0.99168703038685069</v>
      </c>
      <c r="E5190" s="22">
        <f t="shared" si="290"/>
        <v>102.7</v>
      </c>
      <c r="F5190" s="22">
        <f t="shared" si="291"/>
        <v>101.84625802072956</v>
      </c>
      <c r="G5190" s="22">
        <f t="shared" si="292"/>
        <v>55.8</v>
      </c>
      <c r="H5190" s="22">
        <f t="shared" si="293"/>
        <v>55.336136295586265</v>
      </c>
      <c r="I5190" s="22">
        <f t="shared" si="294"/>
        <v>131.69999999999999</v>
      </c>
      <c r="J5190" s="22">
        <f t="shared" si="295"/>
        <v>130.60518190194821</v>
      </c>
    </row>
    <row r="5191" spans="1:10" x14ac:dyDescent="0.25">
      <c r="A5191" s="3">
        <f t="shared" si="296"/>
        <v>2042</v>
      </c>
      <c r="B5191" s="3">
        <v>3</v>
      </c>
      <c r="C5191" s="4">
        <v>4</v>
      </c>
      <c r="D5191">
        <f t="shared" si="289"/>
        <v>0.99168821882152391</v>
      </c>
      <c r="E5191" s="22">
        <f t="shared" si="290"/>
        <v>102.7</v>
      </c>
      <c r="F5191" s="22">
        <f t="shared" si="291"/>
        <v>101.8463800729705</v>
      </c>
      <c r="G5191" s="22">
        <f t="shared" si="292"/>
        <v>55.8</v>
      </c>
      <c r="H5191" s="22">
        <f t="shared" si="293"/>
        <v>55.336202610241031</v>
      </c>
      <c r="I5191" s="22">
        <f t="shared" si="294"/>
        <v>131.69999999999999</v>
      </c>
      <c r="J5191" s="22">
        <f t="shared" si="295"/>
        <v>130.6053384187947</v>
      </c>
    </row>
    <row r="5192" spans="1:10" x14ac:dyDescent="0.25">
      <c r="A5192" s="3">
        <f t="shared" si="296"/>
        <v>2042</v>
      </c>
      <c r="B5192" s="3">
        <v>3</v>
      </c>
      <c r="C5192" s="4">
        <v>5</v>
      </c>
      <c r="D5192">
        <f t="shared" si="289"/>
        <v>0.99169302191808428</v>
      </c>
      <c r="E5192" s="22">
        <f t="shared" si="290"/>
        <v>102.7</v>
      </c>
      <c r="F5192" s="22">
        <f t="shared" si="291"/>
        <v>101.84687335098725</v>
      </c>
      <c r="G5192" s="22">
        <f t="shared" si="292"/>
        <v>55.8</v>
      </c>
      <c r="H5192" s="22">
        <f t="shared" si="293"/>
        <v>55.336470623029101</v>
      </c>
      <c r="I5192" s="22">
        <f t="shared" si="294"/>
        <v>131.69999999999999</v>
      </c>
      <c r="J5192" s="22">
        <f t="shared" si="295"/>
        <v>130.60597098661168</v>
      </c>
    </row>
    <row r="5193" spans="1:10" x14ac:dyDescent="0.25">
      <c r="A5193" s="3">
        <f t="shared" si="296"/>
        <v>2042</v>
      </c>
      <c r="B5193" s="3">
        <v>3</v>
      </c>
      <c r="C5193" s="4">
        <v>6</v>
      </c>
      <c r="D5193">
        <f t="shared" si="289"/>
        <v>0.99168767441705652</v>
      </c>
      <c r="E5193" s="22">
        <f t="shared" si="290"/>
        <v>102.7</v>
      </c>
      <c r="F5193" s="22">
        <f t="shared" si="291"/>
        <v>101.8463241626317</v>
      </c>
      <c r="G5193" s="22">
        <f t="shared" si="292"/>
        <v>55.8</v>
      </c>
      <c r="H5193" s="22">
        <f t="shared" si="293"/>
        <v>55.336172232471753</v>
      </c>
      <c r="I5193" s="22">
        <f t="shared" si="294"/>
        <v>131.69999999999999</v>
      </c>
      <c r="J5193" s="22">
        <f t="shared" si="295"/>
        <v>130.60526672072632</v>
      </c>
    </row>
    <row r="5194" spans="1:10" x14ac:dyDescent="0.25">
      <c r="A5194" s="3">
        <f t="shared" si="296"/>
        <v>2042</v>
      </c>
      <c r="B5194" s="3">
        <v>3</v>
      </c>
      <c r="C5194" s="4">
        <v>7</v>
      </c>
      <c r="D5194">
        <f t="shared" si="289"/>
        <v>0.99169068713511155</v>
      </c>
      <c r="E5194" s="22">
        <f t="shared" si="290"/>
        <v>56.8</v>
      </c>
      <c r="F5194" s="22">
        <f t="shared" si="291"/>
        <v>56.328031029274335</v>
      </c>
      <c r="G5194" s="22">
        <f t="shared" si="292"/>
        <v>29.8</v>
      </c>
      <c r="H5194" s="22">
        <f t="shared" si="293"/>
        <v>29.552382476626324</v>
      </c>
      <c r="I5194" s="22">
        <f t="shared" si="294"/>
        <v>75.2</v>
      </c>
      <c r="J5194" s="22">
        <f t="shared" si="295"/>
        <v>74.575139672560397</v>
      </c>
    </row>
    <row r="5195" spans="1:10" x14ac:dyDescent="0.25">
      <c r="A5195" s="3">
        <f t="shared" si="296"/>
        <v>2042</v>
      </c>
      <c r="B5195" s="3">
        <v>3</v>
      </c>
      <c r="C5195" s="4">
        <v>8</v>
      </c>
      <c r="D5195">
        <f t="shared" si="289"/>
        <v>0.99169209706295591</v>
      </c>
      <c r="E5195" s="22">
        <f t="shared" si="290"/>
        <v>56.8</v>
      </c>
      <c r="F5195" s="22">
        <f t="shared" si="291"/>
        <v>56.328111113175893</v>
      </c>
      <c r="G5195" s="22">
        <f t="shared" si="292"/>
        <v>29.8</v>
      </c>
      <c r="H5195" s="22">
        <f t="shared" si="293"/>
        <v>29.552424492476089</v>
      </c>
      <c r="I5195" s="22">
        <f t="shared" si="294"/>
        <v>75.2</v>
      </c>
      <c r="J5195" s="22">
        <f t="shared" si="295"/>
        <v>74.575245699134285</v>
      </c>
    </row>
    <row r="5196" spans="1:10" x14ac:dyDescent="0.25">
      <c r="A5196" s="3">
        <f t="shared" si="296"/>
        <v>2042</v>
      </c>
      <c r="B5196" s="3">
        <v>3</v>
      </c>
      <c r="C5196" s="4">
        <v>9</v>
      </c>
      <c r="D5196">
        <f t="shared" si="289"/>
        <v>0.9943535624807196</v>
      </c>
      <c r="E5196" s="22">
        <f t="shared" si="290"/>
        <v>35.700000000000003</v>
      </c>
      <c r="F5196" s="22">
        <f t="shared" si="291"/>
        <v>35.49842218056169</v>
      </c>
      <c r="G5196" s="22">
        <f t="shared" si="292"/>
        <v>25.2</v>
      </c>
      <c r="H5196" s="22">
        <f t="shared" si="293"/>
        <v>25.057709774514134</v>
      </c>
      <c r="I5196" s="22">
        <f t="shared" si="294"/>
        <v>43.3</v>
      </c>
      <c r="J5196" s="22">
        <f t="shared" si="295"/>
        <v>43.055509255415153</v>
      </c>
    </row>
    <row r="5197" spans="1:10" x14ac:dyDescent="0.25">
      <c r="A5197" s="3">
        <f t="shared" si="296"/>
        <v>2042</v>
      </c>
      <c r="B5197" s="3">
        <v>3</v>
      </c>
      <c r="C5197" s="4">
        <v>10</v>
      </c>
      <c r="D5197">
        <f t="shared" si="289"/>
        <v>0.99555828900987708</v>
      </c>
      <c r="E5197" s="22">
        <f t="shared" si="290"/>
        <v>34.299999999999997</v>
      </c>
      <c r="F5197" s="22">
        <f t="shared" si="291"/>
        <v>34.147649313038784</v>
      </c>
      <c r="G5197" s="22">
        <f t="shared" si="292"/>
        <v>24.8</v>
      </c>
      <c r="H5197" s="22">
        <f t="shared" si="293"/>
        <v>24.689845567444952</v>
      </c>
      <c r="I5197" s="22">
        <f t="shared" si="294"/>
        <v>41.2</v>
      </c>
      <c r="J5197" s="22">
        <f t="shared" si="295"/>
        <v>41.017001507206942</v>
      </c>
    </row>
    <row r="5198" spans="1:10" x14ac:dyDescent="0.25">
      <c r="A5198" s="3">
        <f t="shared" si="296"/>
        <v>2042</v>
      </c>
      <c r="B5198" s="3">
        <v>3</v>
      </c>
      <c r="C5198" s="4">
        <v>11</v>
      </c>
      <c r="D5198">
        <f t="shared" si="289"/>
        <v>0.99696702231851253</v>
      </c>
      <c r="E5198" s="22">
        <f t="shared" si="290"/>
        <v>34.299999999999997</v>
      </c>
      <c r="F5198" s="22">
        <f t="shared" si="291"/>
        <v>34.195968865524975</v>
      </c>
      <c r="G5198" s="22">
        <f t="shared" si="292"/>
        <v>24.8</v>
      </c>
      <c r="H5198" s="22">
        <f t="shared" si="293"/>
        <v>24.72478215349911</v>
      </c>
      <c r="I5198" s="22">
        <f t="shared" si="294"/>
        <v>41.2</v>
      </c>
      <c r="J5198" s="22">
        <f t="shared" si="295"/>
        <v>41.075041319522718</v>
      </c>
    </row>
    <row r="5199" spans="1:10" x14ac:dyDescent="0.25">
      <c r="A5199" s="3">
        <f t="shared" si="296"/>
        <v>2042</v>
      </c>
      <c r="B5199" s="3">
        <v>3</v>
      </c>
      <c r="C5199" s="4">
        <v>12</v>
      </c>
      <c r="D5199">
        <f t="shared" si="289"/>
        <v>0.99756232294182201</v>
      </c>
      <c r="E5199" s="22">
        <f t="shared" si="290"/>
        <v>34.299999999999997</v>
      </c>
      <c r="F5199" s="22">
        <f t="shared" si="291"/>
        <v>34.216387676904489</v>
      </c>
      <c r="G5199" s="22">
        <f t="shared" si="292"/>
        <v>24.8</v>
      </c>
      <c r="H5199" s="22">
        <f t="shared" si="293"/>
        <v>24.739545608957187</v>
      </c>
      <c r="I5199" s="22">
        <f t="shared" si="294"/>
        <v>41.2</v>
      </c>
      <c r="J5199" s="22">
        <f t="shared" si="295"/>
        <v>41.099567705203071</v>
      </c>
    </row>
    <row r="5200" spans="1:10" x14ac:dyDescent="0.25">
      <c r="A5200" s="3">
        <f t="shared" si="296"/>
        <v>2042</v>
      </c>
      <c r="B5200" s="3">
        <v>3</v>
      </c>
      <c r="C5200" s="4">
        <v>13</v>
      </c>
      <c r="D5200">
        <f t="shared" si="289"/>
        <v>0.99757345039582368</v>
      </c>
      <c r="E5200" s="22">
        <f t="shared" si="290"/>
        <v>41.7</v>
      </c>
      <c r="F5200" s="22">
        <f t="shared" si="291"/>
        <v>41.59881288150585</v>
      </c>
      <c r="G5200" s="22">
        <f t="shared" si="292"/>
        <v>28.7</v>
      </c>
      <c r="H5200" s="22">
        <f t="shared" si="293"/>
        <v>28.630358026360138</v>
      </c>
      <c r="I5200" s="22">
        <f t="shared" si="294"/>
        <v>51</v>
      </c>
      <c r="J5200" s="22">
        <f t="shared" si="295"/>
        <v>50.876245970187007</v>
      </c>
    </row>
    <row r="5201" spans="1:10" x14ac:dyDescent="0.25">
      <c r="A5201" s="3">
        <f t="shared" si="296"/>
        <v>2042</v>
      </c>
      <c r="B5201" s="3">
        <v>3</v>
      </c>
      <c r="C5201" s="4">
        <v>14</v>
      </c>
      <c r="D5201">
        <f t="shared" si="289"/>
        <v>0.99910148694727641</v>
      </c>
      <c r="E5201" s="22">
        <f t="shared" si="290"/>
        <v>41.7</v>
      </c>
      <c r="F5201" s="22">
        <f t="shared" si="291"/>
        <v>41.662532005701429</v>
      </c>
      <c r="G5201" s="22">
        <f t="shared" si="292"/>
        <v>28.7</v>
      </c>
      <c r="H5201" s="22">
        <f t="shared" si="293"/>
        <v>28.674212675386833</v>
      </c>
      <c r="I5201" s="22">
        <f t="shared" si="294"/>
        <v>51</v>
      </c>
      <c r="J5201" s="22">
        <f t="shared" si="295"/>
        <v>50.954175834311094</v>
      </c>
    </row>
    <row r="5202" spans="1:10" x14ac:dyDescent="0.25">
      <c r="A5202" s="3">
        <f t="shared" si="296"/>
        <v>2042</v>
      </c>
      <c r="B5202" s="3">
        <v>3</v>
      </c>
      <c r="C5202" s="4">
        <v>15</v>
      </c>
      <c r="D5202">
        <f t="shared" si="289"/>
        <v>1</v>
      </c>
      <c r="E5202" s="22">
        <f t="shared" si="290"/>
        <v>34.299999999999997</v>
      </c>
      <c r="F5202" s="22">
        <f t="shared" si="291"/>
        <v>34.299999999999997</v>
      </c>
      <c r="G5202" s="22">
        <f t="shared" si="292"/>
        <v>24.8</v>
      </c>
      <c r="H5202" s="22">
        <f t="shared" si="293"/>
        <v>24.8</v>
      </c>
      <c r="I5202" s="22">
        <f t="shared" si="294"/>
        <v>41.2</v>
      </c>
      <c r="J5202" s="22">
        <f t="shared" si="295"/>
        <v>41.2</v>
      </c>
    </row>
    <row r="5203" spans="1:10" x14ac:dyDescent="0.25">
      <c r="A5203" s="3">
        <f t="shared" si="296"/>
        <v>2042</v>
      </c>
      <c r="B5203" s="3">
        <v>3</v>
      </c>
      <c r="C5203" s="4">
        <v>16</v>
      </c>
      <c r="D5203">
        <f t="shared" si="289"/>
        <v>0.99990453840340487</v>
      </c>
      <c r="E5203" s="22">
        <f t="shared" si="290"/>
        <v>34.299999999999997</v>
      </c>
      <c r="F5203" s="22">
        <f t="shared" si="291"/>
        <v>34.296725667236785</v>
      </c>
      <c r="G5203" s="22">
        <f t="shared" si="292"/>
        <v>24.8</v>
      </c>
      <c r="H5203" s="22">
        <f t="shared" si="293"/>
        <v>24.797632552404441</v>
      </c>
      <c r="I5203" s="22">
        <f t="shared" si="294"/>
        <v>41.2</v>
      </c>
      <c r="J5203" s="22">
        <f t="shared" si="295"/>
        <v>41.19606698222028</v>
      </c>
    </row>
    <row r="5204" spans="1:10" x14ac:dyDescent="0.25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0.99974256146699225</v>
      </c>
      <c r="E5204" s="22">
        <f t="shared" ref="E5204:E5267" si="298">$E4916</f>
        <v>34.299999999999997</v>
      </c>
      <c r="F5204" s="22">
        <f t="shared" ref="F5204:F5267" si="299">$F4916</f>
        <v>34.291169858317829</v>
      </c>
      <c r="G5204" s="22">
        <f t="shared" ref="G5204:G5267" si="300">$G4916</f>
        <v>24.8</v>
      </c>
      <c r="H5204" s="22">
        <f t="shared" ref="H5204:H5267" si="301">$H4916</f>
        <v>24.793615524381408</v>
      </c>
      <c r="I5204" s="22">
        <f t="shared" ref="I5204:I5267" si="302">$I4916</f>
        <v>41.2</v>
      </c>
      <c r="J5204" s="22">
        <f t="shared" ref="J5204:J5267" si="303">$J4916</f>
        <v>41.189393532440086</v>
      </c>
    </row>
    <row r="5205" spans="1:10" x14ac:dyDescent="0.25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0.99990615129705385</v>
      </c>
      <c r="E5205" s="22">
        <f t="shared" si="298"/>
        <v>34.299999999999997</v>
      </c>
      <c r="F5205" s="22">
        <f t="shared" si="299"/>
        <v>34.296780989488944</v>
      </c>
      <c r="G5205" s="22">
        <f t="shared" si="300"/>
        <v>24.8</v>
      </c>
      <c r="H5205" s="22">
        <f t="shared" si="301"/>
        <v>24.797672552166937</v>
      </c>
      <c r="I5205" s="22">
        <f t="shared" si="302"/>
        <v>41.2</v>
      </c>
      <c r="J5205" s="22">
        <f t="shared" si="303"/>
        <v>41.196133433438618</v>
      </c>
    </row>
    <row r="5206" spans="1:10" x14ac:dyDescent="0.25">
      <c r="A5206" s="3">
        <f t="shared" si="304"/>
        <v>2042</v>
      </c>
      <c r="B5206" s="3">
        <v>3</v>
      </c>
      <c r="C5206" s="4">
        <v>19</v>
      </c>
      <c r="D5206">
        <f t="shared" si="297"/>
        <v>0.98834644215198175</v>
      </c>
      <c r="E5206" s="22">
        <f t="shared" si="298"/>
        <v>97</v>
      </c>
      <c r="F5206" s="22">
        <f t="shared" si="299"/>
        <v>95.869604888742231</v>
      </c>
      <c r="G5206" s="22">
        <f t="shared" si="300"/>
        <v>54</v>
      </c>
      <c r="H5206" s="22">
        <f t="shared" si="301"/>
        <v>53.370707876207014</v>
      </c>
      <c r="I5206" s="22">
        <f t="shared" si="302"/>
        <v>124.5</v>
      </c>
      <c r="J5206" s="22">
        <f t="shared" si="303"/>
        <v>123.04913204792173</v>
      </c>
    </row>
    <row r="5207" spans="1:10" x14ac:dyDescent="0.25">
      <c r="A5207" s="3">
        <f t="shared" si="304"/>
        <v>2042</v>
      </c>
      <c r="B5207" s="3">
        <v>3</v>
      </c>
      <c r="C5207" s="4">
        <v>20</v>
      </c>
      <c r="D5207">
        <f t="shared" si="297"/>
        <v>0.98472453846384622</v>
      </c>
      <c r="E5207" s="22">
        <f t="shared" si="298"/>
        <v>95.3</v>
      </c>
      <c r="F5207" s="22">
        <f t="shared" si="299"/>
        <v>93.844248515604548</v>
      </c>
      <c r="G5207" s="22">
        <f t="shared" si="300"/>
        <v>53.4</v>
      </c>
      <c r="H5207" s="22">
        <f t="shared" si="301"/>
        <v>52.584290353969386</v>
      </c>
      <c r="I5207" s="22">
        <f t="shared" si="302"/>
        <v>122.4</v>
      </c>
      <c r="J5207" s="22">
        <f t="shared" si="303"/>
        <v>120.53028350797479</v>
      </c>
    </row>
    <row r="5208" spans="1:10" x14ac:dyDescent="0.25">
      <c r="A5208" s="3">
        <f t="shared" si="304"/>
        <v>2042</v>
      </c>
      <c r="B5208" s="3">
        <v>3</v>
      </c>
      <c r="C5208" s="4">
        <v>21</v>
      </c>
      <c r="D5208">
        <f t="shared" si="297"/>
        <v>0.98472687003678994</v>
      </c>
      <c r="E5208" s="22">
        <f t="shared" si="298"/>
        <v>95.3</v>
      </c>
      <c r="F5208" s="22">
        <f t="shared" si="299"/>
        <v>93.844470714506073</v>
      </c>
      <c r="G5208" s="22">
        <f t="shared" si="300"/>
        <v>53.4</v>
      </c>
      <c r="H5208" s="22">
        <f t="shared" si="301"/>
        <v>52.584414859964582</v>
      </c>
      <c r="I5208" s="22">
        <f t="shared" si="302"/>
        <v>122.4</v>
      </c>
      <c r="J5208" s="22">
        <f t="shared" si="303"/>
        <v>120.5305688925031</v>
      </c>
    </row>
    <row r="5209" spans="1:10" x14ac:dyDescent="0.25">
      <c r="A5209" s="3">
        <f t="shared" si="304"/>
        <v>2042</v>
      </c>
      <c r="B5209" s="3">
        <v>3</v>
      </c>
      <c r="C5209" s="4">
        <v>22</v>
      </c>
      <c r="D5209">
        <f t="shared" si="297"/>
        <v>0.98472644874400284</v>
      </c>
      <c r="E5209" s="22">
        <f t="shared" si="298"/>
        <v>95.3</v>
      </c>
      <c r="F5209" s="22">
        <f t="shared" si="299"/>
        <v>93.844430565303469</v>
      </c>
      <c r="G5209" s="22">
        <f t="shared" si="300"/>
        <v>53.4</v>
      </c>
      <c r="H5209" s="22">
        <f t="shared" si="301"/>
        <v>52.584392362929748</v>
      </c>
      <c r="I5209" s="22">
        <f t="shared" si="302"/>
        <v>122.4</v>
      </c>
      <c r="J5209" s="22">
        <f t="shared" si="303"/>
        <v>120.53051732626595</v>
      </c>
    </row>
    <row r="5210" spans="1:10" x14ac:dyDescent="0.25">
      <c r="A5210" s="3">
        <f t="shared" si="304"/>
        <v>2042</v>
      </c>
      <c r="B5210" s="3">
        <v>3</v>
      </c>
      <c r="C5210" s="4">
        <v>23</v>
      </c>
      <c r="D5210">
        <f t="shared" si="297"/>
        <v>0.98472482955936425</v>
      </c>
      <c r="E5210" s="22">
        <f t="shared" si="298"/>
        <v>97.2</v>
      </c>
      <c r="F5210" s="22">
        <f t="shared" si="299"/>
        <v>95.715253433170204</v>
      </c>
      <c r="G5210" s="22">
        <f t="shared" si="300"/>
        <v>54</v>
      </c>
      <c r="H5210" s="22">
        <f t="shared" si="301"/>
        <v>53.175140796205667</v>
      </c>
      <c r="I5210" s="22">
        <f t="shared" si="302"/>
        <v>124.8</v>
      </c>
      <c r="J5210" s="22">
        <f t="shared" si="303"/>
        <v>122.89365872900865</v>
      </c>
    </row>
    <row r="5211" spans="1:10" x14ac:dyDescent="0.25">
      <c r="A5211" s="3">
        <f t="shared" si="304"/>
        <v>2042</v>
      </c>
      <c r="B5211" s="3">
        <v>4</v>
      </c>
      <c r="C5211" s="4">
        <v>0</v>
      </c>
      <c r="D5211">
        <f t="shared" si="297"/>
        <v>0.98509089613217082</v>
      </c>
      <c r="E5211" s="22">
        <f t="shared" si="298"/>
        <v>104.3</v>
      </c>
      <c r="F5211" s="22">
        <f t="shared" si="299"/>
        <v>102.74498046658542</v>
      </c>
      <c r="G5211" s="22">
        <f t="shared" si="300"/>
        <v>56.4</v>
      </c>
      <c r="H5211" s="22">
        <f t="shared" si="301"/>
        <v>55.559126541854432</v>
      </c>
      <c r="I5211" s="22">
        <f t="shared" si="302"/>
        <v>133.6</v>
      </c>
      <c r="J5211" s="22">
        <f t="shared" si="303"/>
        <v>131.60814372325802</v>
      </c>
    </row>
    <row r="5212" spans="1:10" x14ac:dyDescent="0.25">
      <c r="A5212" s="3">
        <f t="shared" si="304"/>
        <v>2042</v>
      </c>
      <c r="B5212" s="3">
        <v>4</v>
      </c>
      <c r="C5212" s="4">
        <v>1</v>
      </c>
      <c r="D5212">
        <f t="shared" si="297"/>
        <v>0.99157639186385382</v>
      </c>
      <c r="E5212" s="22">
        <f t="shared" si="298"/>
        <v>105.5</v>
      </c>
      <c r="F5212" s="22">
        <f t="shared" si="299"/>
        <v>104.61130934163658</v>
      </c>
      <c r="G5212" s="22">
        <f t="shared" si="300"/>
        <v>56.8</v>
      </c>
      <c r="H5212" s="22">
        <f t="shared" si="301"/>
        <v>56.321539057866893</v>
      </c>
      <c r="I5212" s="22">
        <f t="shared" si="302"/>
        <v>134.80000000000001</v>
      </c>
      <c r="J5212" s="22">
        <f t="shared" si="303"/>
        <v>133.66449762324751</v>
      </c>
    </row>
    <row r="5213" spans="1:10" x14ac:dyDescent="0.25">
      <c r="A5213" s="3">
        <f t="shared" si="304"/>
        <v>2042</v>
      </c>
      <c r="B5213" s="3">
        <v>4</v>
      </c>
      <c r="C5213" s="4">
        <v>2</v>
      </c>
      <c r="D5213">
        <f t="shared" si="297"/>
        <v>0.9919287834813304</v>
      </c>
      <c r="E5213" s="22">
        <f t="shared" si="298"/>
        <v>105.5</v>
      </c>
      <c r="F5213" s="22">
        <f t="shared" si="299"/>
        <v>104.64848665728036</v>
      </c>
      <c r="G5213" s="22">
        <f t="shared" si="300"/>
        <v>56.8</v>
      </c>
      <c r="H5213" s="22">
        <f t="shared" si="301"/>
        <v>56.341554901739563</v>
      </c>
      <c r="I5213" s="22">
        <f t="shared" si="302"/>
        <v>134.80000000000001</v>
      </c>
      <c r="J5213" s="22">
        <f t="shared" si="303"/>
        <v>133.71200001328336</v>
      </c>
    </row>
    <row r="5214" spans="1:10" x14ac:dyDescent="0.25">
      <c r="A5214" s="3">
        <f t="shared" si="304"/>
        <v>2042</v>
      </c>
      <c r="B5214" s="3">
        <v>4</v>
      </c>
      <c r="C5214" s="4">
        <v>3</v>
      </c>
      <c r="D5214">
        <f t="shared" si="297"/>
        <v>0.99192985235620701</v>
      </c>
      <c r="E5214" s="22">
        <f t="shared" si="298"/>
        <v>105.5</v>
      </c>
      <c r="F5214" s="22">
        <f t="shared" si="299"/>
        <v>104.64859942357984</v>
      </c>
      <c r="G5214" s="22">
        <f t="shared" si="300"/>
        <v>56.8</v>
      </c>
      <c r="H5214" s="22">
        <f t="shared" si="301"/>
        <v>56.341615613832552</v>
      </c>
      <c r="I5214" s="22">
        <f t="shared" si="302"/>
        <v>134.80000000000001</v>
      </c>
      <c r="J5214" s="22">
        <f t="shared" si="303"/>
        <v>133.71214409761672</v>
      </c>
    </row>
    <row r="5215" spans="1:10" x14ac:dyDescent="0.25">
      <c r="A5215" s="3">
        <f t="shared" si="304"/>
        <v>2042</v>
      </c>
      <c r="B5215" s="3">
        <v>4</v>
      </c>
      <c r="C5215" s="4">
        <v>4</v>
      </c>
      <c r="D5215">
        <f t="shared" si="297"/>
        <v>0.99192951449224909</v>
      </c>
      <c r="E5215" s="22">
        <f t="shared" si="298"/>
        <v>105.5</v>
      </c>
      <c r="F5215" s="22">
        <f t="shared" si="299"/>
        <v>104.64856377893229</v>
      </c>
      <c r="G5215" s="22">
        <f t="shared" si="300"/>
        <v>56.8</v>
      </c>
      <c r="H5215" s="22">
        <f t="shared" si="301"/>
        <v>56.341596423159743</v>
      </c>
      <c r="I5215" s="22">
        <f t="shared" si="302"/>
        <v>134.80000000000001</v>
      </c>
      <c r="J5215" s="22">
        <f t="shared" si="303"/>
        <v>133.71209855355519</v>
      </c>
    </row>
    <row r="5216" spans="1:10" x14ac:dyDescent="0.25">
      <c r="A5216" s="3">
        <f t="shared" si="304"/>
        <v>2042</v>
      </c>
      <c r="B5216" s="3">
        <v>4</v>
      </c>
      <c r="C5216" s="4">
        <v>5</v>
      </c>
      <c r="D5216">
        <f t="shared" si="297"/>
        <v>0.99192620075401927</v>
      </c>
      <c r="E5216" s="22">
        <f t="shared" si="298"/>
        <v>105.5</v>
      </c>
      <c r="F5216" s="22">
        <f t="shared" si="299"/>
        <v>104.64821417954903</v>
      </c>
      <c r="G5216" s="22">
        <f t="shared" si="300"/>
        <v>56.8</v>
      </c>
      <c r="H5216" s="22">
        <f t="shared" si="301"/>
        <v>56.341408202828291</v>
      </c>
      <c r="I5216" s="22">
        <f t="shared" si="302"/>
        <v>134.80000000000001</v>
      </c>
      <c r="J5216" s="22">
        <f t="shared" si="303"/>
        <v>133.7116518616418</v>
      </c>
    </row>
    <row r="5217" spans="1:10" x14ac:dyDescent="0.25">
      <c r="A5217" s="3">
        <f t="shared" si="304"/>
        <v>2042</v>
      </c>
      <c r="B5217" s="3">
        <v>4</v>
      </c>
      <c r="C5217" s="4">
        <v>6</v>
      </c>
      <c r="D5217">
        <f t="shared" si="297"/>
        <v>0.99192118293680531</v>
      </c>
      <c r="E5217" s="22">
        <f t="shared" si="298"/>
        <v>105.5</v>
      </c>
      <c r="F5217" s="22">
        <f t="shared" si="299"/>
        <v>104.64768479983296</v>
      </c>
      <c r="G5217" s="22">
        <f t="shared" si="300"/>
        <v>56.8</v>
      </c>
      <c r="H5217" s="22">
        <f t="shared" si="301"/>
        <v>56.341123190810542</v>
      </c>
      <c r="I5217" s="22">
        <f t="shared" si="302"/>
        <v>134.80000000000001</v>
      </c>
      <c r="J5217" s="22">
        <f t="shared" si="303"/>
        <v>133.71097545988135</v>
      </c>
    </row>
    <row r="5218" spans="1:10" x14ac:dyDescent="0.25">
      <c r="A5218" s="3">
        <f t="shared" si="304"/>
        <v>2042</v>
      </c>
      <c r="B5218" s="3">
        <v>4</v>
      </c>
      <c r="C5218" s="4">
        <v>7</v>
      </c>
      <c r="D5218">
        <f t="shared" si="297"/>
        <v>0.99192664764138638</v>
      </c>
      <c r="E5218" s="22">
        <f t="shared" si="298"/>
        <v>84.9</v>
      </c>
      <c r="F5218" s="22">
        <f t="shared" si="299"/>
        <v>84.214572384753708</v>
      </c>
      <c r="G5218" s="22">
        <f t="shared" si="300"/>
        <v>46.2</v>
      </c>
      <c r="H5218" s="22">
        <f t="shared" si="301"/>
        <v>45.827011121032051</v>
      </c>
      <c r="I5218" s="22">
        <f t="shared" si="302"/>
        <v>108.9</v>
      </c>
      <c r="J5218" s="22">
        <f t="shared" si="303"/>
        <v>108.02081192814698</v>
      </c>
    </row>
    <row r="5219" spans="1:10" x14ac:dyDescent="0.25">
      <c r="A5219" s="3">
        <f t="shared" si="304"/>
        <v>2042</v>
      </c>
      <c r="B5219" s="3">
        <v>4</v>
      </c>
      <c r="C5219" s="4">
        <v>8</v>
      </c>
      <c r="D5219">
        <f t="shared" si="297"/>
        <v>0.99191684978434647</v>
      </c>
      <c r="E5219" s="22">
        <f t="shared" si="298"/>
        <v>84.9</v>
      </c>
      <c r="F5219" s="22">
        <f t="shared" si="299"/>
        <v>84.213740546691014</v>
      </c>
      <c r="G5219" s="22">
        <f t="shared" si="300"/>
        <v>46.2</v>
      </c>
      <c r="H5219" s="22">
        <f t="shared" si="301"/>
        <v>45.826558460036807</v>
      </c>
      <c r="I5219" s="22">
        <f t="shared" si="302"/>
        <v>108.9</v>
      </c>
      <c r="J5219" s="22">
        <f t="shared" si="303"/>
        <v>108.01974494151534</v>
      </c>
    </row>
    <row r="5220" spans="1:10" x14ac:dyDescent="0.25">
      <c r="A5220" s="3">
        <f t="shared" si="304"/>
        <v>2042</v>
      </c>
      <c r="B5220" s="3">
        <v>4</v>
      </c>
      <c r="C5220" s="4">
        <v>9</v>
      </c>
      <c r="D5220">
        <f t="shared" si="297"/>
        <v>0.99594377952619184</v>
      </c>
      <c r="E5220" s="22">
        <f t="shared" si="298"/>
        <v>68.5</v>
      </c>
      <c r="F5220" s="22">
        <f t="shared" si="299"/>
        <v>68.222148897544145</v>
      </c>
      <c r="G5220" s="22">
        <f t="shared" si="300"/>
        <v>39.1</v>
      </c>
      <c r="H5220" s="22">
        <f t="shared" si="301"/>
        <v>38.941401779474106</v>
      </c>
      <c r="I5220" s="22">
        <f t="shared" si="302"/>
        <v>87.2</v>
      </c>
      <c r="J5220" s="22">
        <f t="shared" si="303"/>
        <v>86.846297574683931</v>
      </c>
    </row>
    <row r="5221" spans="1:10" x14ac:dyDescent="0.25">
      <c r="A5221" s="3">
        <f t="shared" si="304"/>
        <v>2042</v>
      </c>
      <c r="B5221" s="3">
        <v>4</v>
      </c>
      <c r="C5221" s="4">
        <v>10</v>
      </c>
      <c r="D5221">
        <f t="shared" si="297"/>
        <v>0.99798323656580945</v>
      </c>
      <c r="E5221" s="22">
        <f t="shared" si="298"/>
        <v>68.5</v>
      </c>
      <c r="F5221" s="22">
        <f t="shared" si="299"/>
        <v>68.361851704757953</v>
      </c>
      <c r="G5221" s="22">
        <f t="shared" si="300"/>
        <v>39.1</v>
      </c>
      <c r="H5221" s="22">
        <f t="shared" si="301"/>
        <v>39.021144549723154</v>
      </c>
      <c r="I5221" s="22">
        <f t="shared" si="302"/>
        <v>87.2</v>
      </c>
      <c r="J5221" s="22">
        <f t="shared" si="303"/>
        <v>87.02413822853859</v>
      </c>
    </row>
    <row r="5222" spans="1:10" x14ac:dyDescent="0.25">
      <c r="A5222" s="3">
        <f t="shared" si="304"/>
        <v>2042</v>
      </c>
      <c r="B5222" s="3">
        <v>4</v>
      </c>
      <c r="C5222" s="4">
        <v>11</v>
      </c>
      <c r="D5222">
        <f t="shared" si="297"/>
        <v>0.99678871284927506</v>
      </c>
      <c r="E5222" s="22">
        <f t="shared" si="298"/>
        <v>68.5</v>
      </c>
      <c r="F5222" s="22">
        <f t="shared" si="299"/>
        <v>68.280026830175345</v>
      </c>
      <c r="G5222" s="22">
        <f t="shared" si="300"/>
        <v>39.1</v>
      </c>
      <c r="H5222" s="22">
        <f t="shared" si="301"/>
        <v>38.974438672406656</v>
      </c>
      <c r="I5222" s="22">
        <f t="shared" si="302"/>
        <v>87.2</v>
      </c>
      <c r="J5222" s="22">
        <f t="shared" si="303"/>
        <v>86.919975760456794</v>
      </c>
    </row>
    <row r="5223" spans="1:10" x14ac:dyDescent="0.25">
      <c r="A5223" s="3">
        <f t="shared" si="304"/>
        <v>2042</v>
      </c>
      <c r="B5223" s="3">
        <v>4</v>
      </c>
      <c r="C5223" s="4">
        <v>12</v>
      </c>
      <c r="D5223">
        <f t="shared" si="297"/>
        <v>0.99767261409568264</v>
      </c>
      <c r="E5223" s="22">
        <f t="shared" si="298"/>
        <v>68.5</v>
      </c>
      <c r="F5223" s="22">
        <f t="shared" si="299"/>
        <v>68.340574065554264</v>
      </c>
      <c r="G5223" s="22">
        <f t="shared" si="300"/>
        <v>39.1</v>
      </c>
      <c r="H5223" s="22">
        <f t="shared" si="301"/>
        <v>39.008999211141195</v>
      </c>
      <c r="I5223" s="22">
        <f t="shared" si="302"/>
        <v>87.2</v>
      </c>
      <c r="J5223" s="22">
        <f t="shared" si="303"/>
        <v>86.997051949143525</v>
      </c>
    </row>
    <row r="5224" spans="1:10" x14ac:dyDescent="0.25">
      <c r="A5224" s="3">
        <f t="shared" si="304"/>
        <v>2042</v>
      </c>
      <c r="B5224" s="3">
        <v>4</v>
      </c>
      <c r="C5224" s="4">
        <v>13</v>
      </c>
      <c r="D5224">
        <f t="shared" si="297"/>
        <v>0.99791573873240724</v>
      </c>
      <c r="E5224" s="22">
        <f t="shared" si="298"/>
        <v>68.5</v>
      </c>
      <c r="F5224" s="22">
        <f t="shared" si="299"/>
        <v>68.357228103169902</v>
      </c>
      <c r="G5224" s="22">
        <f t="shared" si="300"/>
        <v>39.1</v>
      </c>
      <c r="H5224" s="22">
        <f t="shared" si="301"/>
        <v>39.018505384437127</v>
      </c>
      <c r="I5224" s="22">
        <f t="shared" si="302"/>
        <v>87.2</v>
      </c>
      <c r="J5224" s="22">
        <f t="shared" si="303"/>
        <v>87.018252417465916</v>
      </c>
    </row>
    <row r="5225" spans="1:10" x14ac:dyDescent="0.25">
      <c r="A5225" s="3">
        <f t="shared" si="304"/>
        <v>2042</v>
      </c>
      <c r="B5225" s="3">
        <v>4</v>
      </c>
      <c r="C5225" s="4">
        <v>14</v>
      </c>
      <c r="D5225">
        <f t="shared" si="297"/>
        <v>0.99868782859209315</v>
      </c>
      <c r="E5225" s="22">
        <f t="shared" si="298"/>
        <v>68.5</v>
      </c>
      <c r="F5225" s="22">
        <f t="shared" si="299"/>
        <v>68.410116258558375</v>
      </c>
      <c r="G5225" s="22">
        <f t="shared" si="300"/>
        <v>39.1</v>
      </c>
      <c r="H5225" s="22">
        <f t="shared" si="301"/>
        <v>39.048694097950843</v>
      </c>
      <c r="I5225" s="22">
        <f t="shared" si="302"/>
        <v>87.2</v>
      </c>
      <c r="J5225" s="22">
        <f t="shared" si="303"/>
        <v>87.085578653230527</v>
      </c>
    </row>
    <row r="5226" spans="1:10" x14ac:dyDescent="0.25">
      <c r="A5226" s="3">
        <f t="shared" si="304"/>
        <v>2042</v>
      </c>
      <c r="B5226" s="3">
        <v>4</v>
      </c>
      <c r="C5226" s="4">
        <v>15</v>
      </c>
      <c r="D5226">
        <f t="shared" si="297"/>
        <v>0.99952541975940357</v>
      </c>
      <c r="E5226" s="22">
        <f t="shared" si="298"/>
        <v>68.5</v>
      </c>
      <c r="F5226" s="22">
        <f t="shared" si="299"/>
        <v>68.467491253519142</v>
      </c>
      <c r="G5226" s="22">
        <f t="shared" si="300"/>
        <v>39.1</v>
      </c>
      <c r="H5226" s="22">
        <f t="shared" si="301"/>
        <v>39.081443912592682</v>
      </c>
      <c r="I5226" s="22">
        <f t="shared" si="302"/>
        <v>87.2</v>
      </c>
      <c r="J5226" s="22">
        <f t="shared" si="303"/>
        <v>87.158616603019993</v>
      </c>
    </row>
    <row r="5227" spans="1:10" x14ac:dyDescent="0.25">
      <c r="A5227" s="3">
        <f t="shared" si="304"/>
        <v>2042</v>
      </c>
      <c r="B5227" s="3">
        <v>4</v>
      </c>
      <c r="C5227" s="4">
        <v>16</v>
      </c>
      <c r="D5227">
        <f t="shared" si="297"/>
        <v>0.99952220941951331</v>
      </c>
      <c r="E5227" s="22">
        <f t="shared" si="298"/>
        <v>68.5</v>
      </c>
      <c r="F5227" s="22">
        <f t="shared" si="299"/>
        <v>68.467271345236668</v>
      </c>
      <c r="G5227" s="22">
        <f t="shared" si="300"/>
        <v>39.1</v>
      </c>
      <c r="H5227" s="22">
        <f t="shared" si="301"/>
        <v>39.081318388302975</v>
      </c>
      <c r="I5227" s="22">
        <f t="shared" si="302"/>
        <v>87.2</v>
      </c>
      <c r="J5227" s="22">
        <f t="shared" si="303"/>
        <v>87.158336661381568</v>
      </c>
    </row>
    <row r="5228" spans="1:10" x14ac:dyDescent="0.25">
      <c r="A5228" s="3">
        <f t="shared" si="304"/>
        <v>2042</v>
      </c>
      <c r="B5228" s="3">
        <v>4</v>
      </c>
      <c r="C5228" s="4">
        <v>17</v>
      </c>
      <c r="D5228">
        <f t="shared" si="297"/>
        <v>0.99860950025282025</v>
      </c>
      <c r="E5228" s="22">
        <f t="shared" si="298"/>
        <v>89.4</v>
      </c>
      <c r="F5228" s="22">
        <f t="shared" si="299"/>
        <v>89.275689322602133</v>
      </c>
      <c r="G5228" s="22">
        <f t="shared" si="300"/>
        <v>47.8</v>
      </c>
      <c r="H5228" s="22">
        <f t="shared" si="301"/>
        <v>47.733534112084804</v>
      </c>
      <c r="I5228" s="22">
        <f t="shared" si="302"/>
        <v>115</v>
      </c>
      <c r="J5228" s="22">
        <f t="shared" si="303"/>
        <v>114.84009252907433</v>
      </c>
    </row>
    <row r="5229" spans="1:10" x14ac:dyDescent="0.25">
      <c r="A5229" s="3">
        <f t="shared" si="304"/>
        <v>2042</v>
      </c>
      <c r="B5229" s="3">
        <v>4</v>
      </c>
      <c r="C5229" s="4">
        <v>18</v>
      </c>
      <c r="D5229">
        <f t="shared" si="297"/>
        <v>0.99389643847884923</v>
      </c>
      <c r="E5229" s="22">
        <f t="shared" si="298"/>
        <v>90.4</v>
      </c>
      <c r="F5229" s="22">
        <f t="shared" si="299"/>
        <v>89.848238038487978</v>
      </c>
      <c r="G5229" s="22">
        <f t="shared" si="300"/>
        <v>48.3</v>
      </c>
      <c r="H5229" s="22">
        <f t="shared" si="301"/>
        <v>48.005197978528415</v>
      </c>
      <c r="I5229" s="22">
        <f t="shared" si="302"/>
        <v>116.4</v>
      </c>
      <c r="J5229" s="22">
        <f t="shared" si="303"/>
        <v>115.68954543893805</v>
      </c>
    </row>
    <row r="5230" spans="1:10" x14ac:dyDescent="0.25">
      <c r="A5230" s="3">
        <f t="shared" si="304"/>
        <v>2042</v>
      </c>
      <c r="B5230" s="3">
        <v>4</v>
      </c>
      <c r="C5230" s="4">
        <v>19</v>
      </c>
      <c r="D5230">
        <f t="shared" si="297"/>
        <v>0.98457365554055476</v>
      </c>
      <c r="E5230" s="22">
        <f t="shared" si="298"/>
        <v>99.4</v>
      </c>
      <c r="F5230" s="22">
        <f t="shared" si="299"/>
        <v>97.866621360731145</v>
      </c>
      <c r="G5230" s="22">
        <f t="shared" si="300"/>
        <v>54.8</v>
      </c>
      <c r="H5230" s="22">
        <f t="shared" si="301"/>
        <v>53.954636323622395</v>
      </c>
      <c r="I5230" s="22">
        <f t="shared" si="302"/>
        <v>128.69999999999999</v>
      </c>
      <c r="J5230" s="22">
        <f t="shared" si="303"/>
        <v>126.71462946806939</v>
      </c>
    </row>
    <row r="5231" spans="1:10" x14ac:dyDescent="0.25">
      <c r="A5231" s="3">
        <f t="shared" si="304"/>
        <v>2042</v>
      </c>
      <c r="B5231" s="3">
        <v>4</v>
      </c>
      <c r="C5231" s="4">
        <v>20</v>
      </c>
      <c r="D5231">
        <f t="shared" si="297"/>
        <v>0.98457924790758422</v>
      </c>
      <c r="E5231" s="22">
        <f t="shared" si="298"/>
        <v>98.5</v>
      </c>
      <c r="F5231" s="22">
        <f t="shared" si="299"/>
        <v>96.981055918897042</v>
      </c>
      <c r="G5231" s="22">
        <f t="shared" si="300"/>
        <v>54.5</v>
      </c>
      <c r="H5231" s="22">
        <f t="shared" si="301"/>
        <v>53.659569010963338</v>
      </c>
      <c r="I5231" s="22">
        <f t="shared" si="302"/>
        <v>127.8</v>
      </c>
      <c r="J5231" s="22">
        <f t="shared" si="303"/>
        <v>125.82922788258927</v>
      </c>
    </row>
    <row r="5232" spans="1:10" x14ac:dyDescent="0.25">
      <c r="A5232" s="3">
        <f t="shared" si="304"/>
        <v>2042</v>
      </c>
      <c r="B5232" s="3">
        <v>4</v>
      </c>
      <c r="C5232" s="4">
        <v>21</v>
      </c>
      <c r="D5232">
        <f t="shared" si="297"/>
        <v>0.98458014440950103</v>
      </c>
      <c r="E5232" s="22">
        <f t="shared" si="298"/>
        <v>98.5</v>
      </c>
      <c r="F5232" s="22">
        <f t="shared" si="299"/>
        <v>96.98114422433585</v>
      </c>
      <c r="G5232" s="22">
        <f t="shared" si="300"/>
        <v>54.5</v>
      </c>
      <c r="H5232" s="22">
        <f t="shared" si="301"/>
        <v>53.65961787031781</v>
      </c>
      <c r="I5232" s="22">
        <f t="shared" si="302"/>
        <v>127.8</v>
      </c>
      <c r="J5232" s="22">
        <f t="shared" si="303"/>
        <v>125.82934245553423</v>
      </c>
    </row>
    <row r="5233" spans="1:10" x14ac:dyDescent="0.25">
      <c r="A5233" s="3">
        <f t="shared" si="304"/>
        <v>2042</v>
      </c>
      <c r="B5233" s="3">
        <v>4</v>
      </c>
      <c r="C5233" s="4">
        <v>22</v>
      </c>
      <c r="D5233">
        <f t="shared" si="297"/>
        <v>0.98457983492759882</v>
      </c>
      <c r="E5233" s="22">
        <f t="shared" si="298"/>
        <v>98.5</v>
      </c>
      <c r="F5233" s="22">
        <f t="shared" si="299"/>
        <v>96.981113740368485</v>
      </c>
      <c r="G5233" s="22">
        <f t="shared" si="300"/>
        <v>54.5</v>
      </c>
      <c r="H5233" s="22">
        <f t="shared" si="301"/>
        <v>53.659601003554137</v>
      </c>
      <c r="I5233" s="22">
        <f t="shared" si="302"/>
        <v>127.8</v>
      </c>
      <c r="J5233" s="22">
        <f t="shared" si="303"/>
        <v>125.82930290374712</v>
      </c>
    </row>
    <row r="5234" spans="1:10" x14ac:dyDescent="0.25">
      <c r="A5234" s="3">
        <f t="shared" si="304"/>
        <v>2042</v>
      </c>
      <c r="B5234" s="3">
        <v>4</v>
      </c>
      <c r="C5234" s="4">
        <v>23</v>
      </c>
      <c r="D5234">
        <f t="shared" si="297"/>
        <v>0.9845834688629721</v>
      </c>
      <c r="E5234" s="22">
        <f t="shared" si="298"/>
        <v>99.4</v>
      </c>
      <c r="F5234" s="22">
        <f t="shared" si="299"/>
        <v>97.867596804979428</v>
      </c>
      <c r="G5234" s="22">
        <f t="shared" si="300"/>
        <v>54.8</v>
      </c>
      <c r="H5234" s="22">
        <f t="shared" si="301"/>
        <v>53.955174093690871</v>
      </c>
      <c r="I5234" s="22">
        <f t="shared" si="302"/>
        <v>128.69999999999999</v>
      </c>
      <c r="J5234" s="22">
        <f t="shared" si="303"/>
        <v>126.7158924426645</v>
      </c>
    </row>
    <row r="5235" spans="1:10" x14ac:dyDescent="0.25">
      <c r="A5235" s="3">
        <f t="shared" si="304"/>
        <v>2042</v>
      </c>
      <c r="B5235" s="3">
        <v>5</v>
      </c>
      <c r="C5235" s="4">
        <v>0</v>
      </c>
      <c r="D5235">
        <f t="shared" si="297"/>
        <v>0.98650376681470309</v>
      </c>
      <c r="E5235" s="22">
        <f t="shared" si="298"/>
        <v>112.9</v>
      </c>
      <c r="F5235" s="22">
        <f t="shared" si="299"/>
        <v>111.37627527337999</v>
      </c>
      <c r="G5235" s="22">
        <f t="shared" si="300"/>
        <v>63.3</v>
      </c>
      <c r="H5235" s="22">
        <f t="shared" si="301"/>
        <v>62.445688439370706</v>
      </c>
      <c r="I5235" s="22">
        <f t="shared" si="302"/>
        <v>146.80000000000001</v>
      </c>
      <c r="J5235" s="22">
        <f t="shared" si="303"/>
        <v>144.81875296839843</v>
      </c>
    </row>
    <row r="5236" spans="1:10" x14ac:dyDescent="0.25">
      <c r="A5236" s="3">
        <f t="shared" si="304"/>
        <v>2042</v>
      </c>
      <c r="B5236" s="3">
        <v>5</v>
      </c>
      <c r="C5236" s="4">
        <v>1</v>
      </c>
      <c r="D5236">
        <f t="shared" si="297"/>
        <v>0.99019504867148112</v>
      </c>
      <c r="E5236" s="22">
        <f t="shared" si="298"/>
        <v>115.5</v>
      </c>
      <c r="F5236" s="22">
        <f t="shared" si="299"/>
        <v>114.36752812155606</v>
      </c>
      <c r="G5236" s="22">
        <f t="shared" si="300"/>
        <v>64.2</v>
      </c>
      <c r="H5236" s="22">
        <f t="shared" si="301"/>
        <v>63.570522124709093</v>
      </c>
      <c r="I5236" s="22">
        <f t="shared" si="302"/>
        <v>150</v>
      </c>
      <c r="J5236" s="22">
        <f t="shared" si="303"/>
        <v>148.52925730072218</v>
      </c>
    </row>
    <row r="5237" spans="1:10" x14ac:dyDescent="0.25">
      <c r="A5237" s="3">
        <f t="shared" si="304"/>
        <v>2042</v>
      </c>
      <c r="B5237" s="3">
        <v>5</v>
      </c>
      <c r="C5237" s="4">
        <v>2</v>
      </c>
      <c r="D5237">
        <f t="shared" si="297"/>
        <v>0.99019368846559985</v>
      </c>
      <c r="E5237" s="22">
        <f t="shared" si="298"/>
        <v>115.5</v>
      </c>
      <c r="F5237" s="22">
        <f t="shared" si="299"/>
        <v>114.36737101777678</v>
      </c>
      <c r="G5237" s="22">
        <f t="shared" si="300"/>
        <v>64.2</v>
      </c>
      <c r="H5237" s="22">
        <f t="shared" si="301"/>
        <v>63.570434799491515</v>
      </c>
      <c r="I5237" s="22">
        <f t="shared" si="302"/>
        <v>150</v>
      </c>
      <c r="J5237" s="22">
        <f t="shared" si="303"/>
        <v>148.52905326983998</v>
      </c>
    </row>
    <row r="5238" spans="1:10" x14ac:dyDescent="0.25">
      <c r="A5238" s="3">
        <f t="shared" si="304"/>
        <v>2042</v>
      </c>
      <c r="B5238" s="3">
        <v>5</v>
      </c>
      <c r="C5238" s="4">
        <v>3</v>
      </c>
      <c r="D5238">
        <f t="shared" si="297"/>
        <v>0.99019542660829607</v>
      </c>
      <c r="E5238" s="22">
        <f t="shared" si="298"/>
        <v>115.5</v>
      </c>
      <c r="F5238" s="22">
        <f t="shared" si="299"/>
        <v>114.36757177325819</v>
      </c>
      <c r="G5238" s="22">
        <f t="shared" si="300"/>
        <v>64.2</v>
      </c>
      <c r="H5238" s="22">
        <f t="shared" si="301"/>
        <v>63.570546388252609</v>
      </c>
      <c r="I5238" s="22">
        <f t="shared" si="302"/>
        <v>150</v>
      </c>
      <c r="J5238" s="22">
        <f t="shared" si="303"/>
        <v>148.52931399124441</v>
      </c>
    </row>
    <row r="5239" spans="1:10" x14ac:dyDescent="0.25">
      <c r="A5239" s="3">
        <f t="shared" si="304"/>
        <v>2042</v>
      </c>
      <c r="B5239" s="3">
        <v>5</v>
      </c>
      <c r="C5239" s="4">
        <v>4</v>
      </c>
      <c r="D5239">
        <f t="shared" si="297"/>
        <v>0.99019337798033169</v>
      </c>
      <c r="E5239" s="22">
        <f t="shared" si="298"/>
        <v>115.5</v>
      </c>
      <c r="F5239" s="22">
        <f t="shared" si="299"/>
        <v>114.36733515672832</v>
      </c>
      <c r="G5239" s="22">
        <f t="shared" si="300"/>
        <v>64.2</v>
      </c>
      <c r="H5239" s="22">
        <f t="shared" si="301"/>
        <v>63.570414866337295</v>
      </c>
      <c r="I5239" s="22">
        <f t="shared" si="302"/>
        <v>150</v>
      </c>
      <c r="J5239" s="22">
        <f t="shared" si="303"/>
        <v>148.52900669704977</v>
      </c>
    </row>
    <row r="5240" spans="1:10" x14ac:dyDescent="0.25">
      <c r="A5240" s="3">
        <f t="shared" si="304"/>
        <v>2042</v>
      </c>
      <c r="B5240" s="3">
        <v>5</v>
      </c>
      <c r="C5240" s="4">
        <v>5</v>
      </c>
      <c r="D5240">
        <f t="shared" si="297"/>
        <v>0.99019519642558873</v>
      </c>
      <c r="E5240" s="22">
        <f t="shared" si="298"/>
        <v>115.5</v>
      </c>
      <c r="F5240" s="22">
        <f t="shared" si="299"/>
        <v>114.3675451871555</v>
      </c>
      <c r="G5240" s="22">
        <f t="shared" si="300"/>
        <v>64.2</v>
      </c>
      <c r="H5240" s="22">
        <f t="shared" si="301"/>
        <v>63.570531610522799</v>
      </c>
      <c r="I5240" s="22">
        <f t="shared" si="302"/>
        <v>150</v>
      </c>
      <c r="J5240" s="22">
        <f t="shared" si="303"/>
        <v>148.52927946383832</v>
      </c>
    </row>
    <row r="5241" spans="1:10" x14ac:dyDescent="0.25">
      <c r="A5241" s="3">
        <f t="shared" si="304"/>
        <v>2042</v>
      </c>
      <c r="B5241" s="3">
        <v>5</v>
      </c>
      <c r="C5241" s="4">
        <v>6</v>
      </c>
      <c r="D5241">
        <f t="shared" si="297"/>
        <v>0.99019420252076495</v>
      </c>
      <c r="E5241" s="22">
        <f t="shared" si="298"/>
        <v>115.5</v>
      </c>
      <c r="F5241" s="22">
        <f t="shared" si="299"/>
        <v>114.36743039114835</v>
      </c>
      <c r="G5241" s="22">
        <f t="shared" si="300"/>
        <v>64.2</v>
      </c>
      <c r="H5241" s="22">
        <f t="shared" si="301"/>
        <v>63.570467801833111</v>
      </c>
      <c r="I5241" s="22">
        <f t="shared" si="302"/>
        <v>150</v>
      </c>
      <c r="J5241" s="22">
        <f t="shared" si="303"/>
        <v>148.52913037811473</v>
      </c>
    </row>
    <row r="5242" spans="1:10" x14ac:dyDescent="0.25">
      <c r="A5242" s="3">
        <f t="shared" si="304"/>
        <v>2042</v>
      </c>
      <c r="B5242" s="3">
        <v>5</v>
      </c>
      <c r="C5242" s="4">
        <v>7</v>
      </c>
      <c r="D5242">
        <f t="shared" si="297"/>
        <v>0.99018860220577332</v>
      </c>
      <c r="E5242" s="22">
        <f t="shared" si="298"/>
        <v>54.3</v>
      </c>
      <c r="F5242" s="22">
        <f t="shared" si="299"/>
        <v>53.767241099773486</v>
      </c>
      <c r="G5242" s="22">
        <f t="shared" si="300"/>
        <v>28.1</v>
      </c>
      <c r="H5242" s="22">
        <f t="shared" si="301"/>
        <v>27.824299721982232</v>
      </c>
      <c r="I5242" s="22">
        <f t="shared" si="302"/>
        <v>70.5</v>
      </c>
      <c r="J5242" s="22">
        <f t="shared" si="303"/>
        <v>69.808296455507019</v>
      </c>
    </row>
    <row r="5243" spans="1:10" x14ac:dyDescent="0.25">
      <c r="A5243" s="3">
        <f t="shared" si="304"/>
        <v>2042</v>
      </c>
      <c r="B5243" s="3">
        <v>5</v>
      </c>
      <c r="C5243" s="4">
        <v>8</v>
      </c>
      <c r="D5243">
        <f t="shared" si="297"/>
        <v>0.99018569567088699</v>
      </c>
      <c r="E5243" s="22">
        <f t="shared" si="298"/>
        <v>55.9</v>
      </c>
      <c r="F5243" s="22">
        <f t="shared" si="299"/>
        <v>55.351380388002582</v>
      </c>
      <c r="G5243" s="22">
        <f t="shared" si="300"/>
        <v>28.7</v>
      </c>
      <c r="H5243" s="22">
        <f t="shared" si="301"/>
        <v>28.418329465754457</v>
      </c>
      <c r="I5243" s="22">
        <f t="shared" si="302"/>
        <v>72.3</v>
      </c>
      <c r="J5243" s="22">
        <f t="shared" si="303"/>
        <v>71.590425797005125</v>
      </c>
    </row>
    <row r="5244" spans="1:10" x14ac:dyDescent="0.25">
      <c r="A5244" s="3">
        <f t="shared" si="304"/>
        <v>2042</v>
      </c>
      <c r="B5244" s="3">
        <v>5</v>
      </c>
      <c r="C5244" s="4">
        <v>9</v>
      </c>
      <c r="D5244">
        <f t="shared" si="297"/>
        <v>0.98983970721403225</v>
      </c>
      <c r="E5244" s="22">
        <f t="shared" si="298"/>
        <v>63</v>
      </c>
      <c r="F5244" s="22">
        <f t="shared" si="299"/>
        <v>62.359901554484033</v>
      </c>
      <c r="G5244" s="22">
        <f t="shared" si="300"/>
        <v>32.4</v>
      </c>
      <c r="H5244" s="22">
        <f t="shared" si="301"/>
        <v>32.070806513734645</v>
      </c>
      <c r="I5244" s="22">
        <f t="shared" si="302"/>
        <v>81.5</v>
      </c>
      <c r="J5244" s="22">
        <f t="shared" si="303"/>
        <v>80.671936137943632</v>
      </c>
    </row>
    <row r="5245" spans="1:10" x14ac:dyDescent="0.25">
      <c r="A5245" s="3">
        <f t="shared" si="304"/>
        <v>2042</v>
      </c>
      <c r="B5245" s="3">
        <v>5</v>
      </c>
      <c r="C5245" s="4">
        <v>10</v>
      </c>
      <c r="D5245">
        <f t="shared" si="297"/>
        <v>0.99266718743237436</v>
      </c>
      <c r="E5245" s="22">
        <f t="shared" si="298"/>
        <v>63</v>
      </c>
      <c r="F5245" s="22">
        <f t="shared" si="299"/>
        <v>62.538032808239585</v>
      </c>
      <c r="G5245" s="22">
        <f t="shared" si="300"/>
        <v>32.4</v>
      </c>
      <c r="H5245" s="22">
        <f t="shared" si="301"/>
        <v>32.162416872808926</v>
      </c>
      <c r="I5245" s="22">
        <f t="shared" si="302"/>
        <v>81.5</v>
      </c>
      <c r="J5245" s="22">
        <f t="shared" si="303"/>
        <v>80.902375775738506</v>
      </c>
    </row>
    <row r="5246" spans="1:10" x14ac:dyDescent="0.25">
      <c r="A5246" s="3">
        <f t="shared" si="304"/>
        <v>2042</v>
      </c>
      <c r="B5246" s="3">
        <v>5</v>
      </c>
      <c r="C5246" s="4">
        <v>11</v>
      </c>
      <c r="D5246">
        <f t="shared" si="297"/>
        <v>0.99218945653919455</v>
      </c>
      <c r="E5246" s="22">
        <f t="shared" si="298"/>
        <v>75.3</v>
      </c>
      <c r="F5246" s="22">
        <f t="shared" si="299"/>
        <v>74.711866077401353</v>
      </c>
      <c r="G5246" s="22">
        <f t="shared" si="300"/>
        <v>38.700000000000003</v>
      </c>
      <c r="H5246" s="22">
        <f t="shared" si="301"/>
        <v>38.397731968066829</v>
      </c>
      <c r="I5246" s="22">
        <f t="shared" si="302"/>
        <v>97.5</v>
      </c>
      <c r="J5246" s="22">
        <f t="shared" si="303"/>
        <v>96.738472012571464</v>
      </c>
    </row>
    <row r="5247" spans="1:10" x14ac:dyDescent="0.25">
      <c r="A5247" s="3">
        <f t="shared" si="304"/>
        <v>2042</v>
      </c>
      <c r="B5247" s="3">
        <v>5</v>
      </c>
      <c r="C5247" s="4">
        <v>12</v>
      </c>
      <c r="D5247">
        <f t="shared" si="297"/>
        <v>0.99260033611078324</v>
      </c>
      <c r="E5247" s="22">
        <f t="shared" si="298"/>
        <v>75.3</v>
      </c>
      <c r="F5247" s="22">
        <f t="shared" si="299"/>
        <v>74.742805309141971</v>
      </c>
      <c r="G5247" s="22">
        <f t="shared" si="300"/>
        <v>38.700000000000003</v>
      </c>
      <c r="H5247" s="22">
        <f t="shared" si="301"/>
        <v>38.413633007487313</v>
      </c>
      <c r="I5247" s="22">
        <f t="shared" si="302"/>
        <v>97.5</v>
      </c>
      <c r="J5247" s="22">
        <f t="shared" si="303"/>
        <v>96.778532770801363</v>
      </c>
    </row>
    <row r="5248" spans="1:10" x14ac:dyDescent="0.25">
      <c r="A5248" s="3">
        <f t="shared" si="304"/>
        <v>2042</v>
      </c>
      <c r="B5248" s="3">
        <v>5</v>
      </c>
      <c r="C5248" s="4">
        <v>13</v>
      </c>
      <c r="D5248">
        <f t="shared" si="297"/>
        <v>0.99401197200835911</v>
      </c>
      <c r="E5248" s="22">
        <f t="shared" si="298"/>
        <v>75.3</v>
      </c>
      <c r="F5248" s="22">
        <f t="shared" si="299"/>
        <v>74.849101492229437</v>
      </c>
      <c r="G5248" s="22">
        <f t="shared" si="300"/>
        <v>38.700000000000003</v>
      </c>
      <c r="H5248" s="22">
        <f t="shared" si="301"/>
        <v>38.468263316723501</v>
      </c>
      <c r="I5248" s="22">
        <f t="shared" si="302"/>
        <v>97.5</v>
      </c>
      <c r="J5248" s="22">
        <f t="shared" si="303"/>
        <v>96.916167270815009</v>
      </c>
    </row>
    <row r="5249" spans="1:10" x14ac:dyDescent="0.25">
      <c r="A5249" s="3">
        <f t="shared" si="304"/>
        <v>2042</v>
      </c>
      <c r="B5249" s="3">
        <v>5</v>
      </c>
      <c r="C5249" s="4">
        <v>14</v>
      </c>
      <c r="D5249">
        <f t="shared" si="297"/>
        <v>0.99444557339715212</v>
      </c>
      <c r="E5249" s="22">
        <f t="shared" si="298"/>
        <v>75.400000000000006</v>
      </c>
      <c r="F5249" s="22">
        <f t="shared" si="299"/>
        <v>74.981196234145273</v>
      </c>
      <c r="G5249" s="22">
        <f t="shared" si="300"/>
        <v>38.799999999999997</v>
      </c>
      <c r="H5249" s="22">
        <f t="shared" si="301"/>
        <v>38.584488247809496</v>
      </c>
      <c r="I5249" s="22">
        <f t="shared" si="302"/>
        <v>97.6</v>
      </c>
      <c r="J5249" s="22">
        <f t="shared" si="303"/>
        <v>97.057887963562038</v>
      </c>
    </row>
    <row r="5250" spans="1:10" x14ac:dyDescent="0.25">
      <c r="A5250" s="3">
        <f t="shared" si="304"/>
        <v>2042</v>
      </c>
      <c r="B5250" s="3">
        <v>5</v>
      </c>
      <c r="C5250" s="4">
        <v>15</v>
      </c>
      <c r="D5250">
        <f t="shared" si="297"/>
        <v>0.99781270706613279</v>
      </c>
      <c r="E5250" s="22">
        <f t="shared" si="298"/>
        <v>75.400000000000006</v>
      </c>
      <c r="F5250" s="22">
        <f t="shared" si="299"/>
        <v>75.235078112786411</v>
      </c>
      <c r="G5250" s="22">
        <f t="shared" si="300"/>
        <v>38.799999999999997</v>
      </c>
      <c r="H5250" s="22">
        <f t="shared" si="301"/>
        <v>38.715133034165952</v>
      </c>
      <c r="I5250" s="22">
        <f t="shared" si="302"/>
        <v>97.6</v>
      </c>
      <c r="J5250" s="22">
        <f t="shared" si="303"/>
        <v>97.386520209654549</v>
      </c>
    </row>
    <row r="5251" spans="1:10" x14ac:dyDescent="0.25">
      <c r="A5251" s="3">
        <f t="shared" si="304"/>
        <v>2042</v>
      </c>
      <c r="B5251" s="3">
        <v>5</v>
      </c>
      <c r="C5251" s="4">
        <v>16</v>
      </c>
      <c r="D5251">
        <f t="shared" si="297"/>
        <v>0.99868145093179961</v>
      </c>
      <c r="E5251" s="22">
        <f t="shared" si="298"/>
        <v>75.400000000000006</v>
      </c>
      <c r="F5251" s="22">
        <f t="shared" si="299"/>
        <v>75.300581400257698</v>
      </c>
      <c r="G5251" s="22">
        <f t="shared" si="300"/>
        <v>38.799999999999997</v>
      </c>
      <c r="H5251" s="22">
        <f t="shared" si="301"/>
        <v>38.748840296153823</v>
      </c>
      <c r="I5251" s="22">
        <f t="shared" si="302"/>
        <v>97.6</v>
      </c>
      <c r="J5251" s="22">
        <f t="shared" si="303"/>
        <v>97.471309610943635</v>
      </c>
    </row>
    <row r="5252" spans="1:10" x14ac:dyDescent="0.25">
      <c r="A5252" s="3">
        <f t="shared" si="304"/>
        <v>2042</v>
      </c>
      <c r="B5252" s="3">
        <v>5</v>
      </c>
      <c r="C5252" s="4">
        <v>17</v>
      </c>
      <c r="D5252">
        <f t="shared" si="297"/>
        <v>0.99249190244039487</v>
      </c>
      <c r="E5252" s="22">
        <f t="shared" si="298"/>
        <v>75.400000000000006</v>
      </c>
      <c r="F5252" s="22">
        <f t="shared" si="299"/>
        <v>74.833889444005777</v>
      </c>
      <c r="G5252" s="22">
        <f t="shared" si="300"/>
        <v>38.799999999999997</v>
      </c>
      <c r="H5252" s="22">
        <f t="shared" si="301"/>
        <v>38.508685814687318</v>
      </c>
      <c r="I5252" s="22">
        <f t="shared" si="302"/>
        <v>97.6</v>
      </c>
      <c r="J5252" s="22">
        <f t="shared" si="303"/>
        <v>96.867209678182533</v>
      </c>
    </row>
    <row r="5253" spans="1:10" x14ac:dyDescent="0.25">
      <c r="A5253" s="3">
        <f t="shared" si="304"/>
        <v>2042</v>
      </c>
      <c r="B5253" s="3">
        <v>5</v>
      </c>
      <c r="C5253" s="4">
        <v>18</v>
      </c>
      <c r="D5253">
        <f t="shared" si="297"/>
        <v>0.98813585999156028</v>
      </c>
      <c r="E5253" s="22">
        <f t="shared" si="298"/>
        <v>112</v>
      </c>
      <c r="F5253" s="22">
        <f t="shared" si="299"/>
        <v>110.67121631905475</v>
      </c>
      <c r="G5253" s="22">
        <f t="shared" si="300"/>
        <v>63</v>
      </c>
      <c r="H5253" s="22">
        <f t="shared" si="301"/>
        <v>62.2525591794683</v>
      </c>
      <c r="I5253" s="22">
        <f t="shared" si="302"/>
        <v>145.80000000000001</v>
      </c>
      <c r="J5253" s="22">
        <f t="shared" si="303"/>
        <v>144.07020838676951</v>
      </c>
    </row>
    <row r="5254" spans="1:10" x14ac:dyDescent="0.25">
      <c r="A5254" s="3">
        <f t="shared" si="304"/>
        <v>2042</v>
      </c>
      <c r="B5254" s="3">
        <v>5</v>
      </c>
      <c r="C5254" s="4">
        <v>19</v>
      </c>
      <c r="D5254">
        <f t="shared" si="297"/>
        <v>0.98661676220214434</v>
      </c>
      <c r="E5254" s="22">
        <f t="shared" si="298"/>
        <v>111.2</v>
      </c>
      <c r="F5254" s="22">
        <f t="shared" si="299"/>
        <v>109.71178395687845</v>
      </c>
      <c r="G5254" s="22">
        <f t="shared" si="300"/>
        <v>62.8</v>
      </c>
      <c r="H5254" s="22">
        <f t="shared" si="301"/>
        <v>61.959532666294663</v>
      </c>
      <c r="I5254" s="22">
        <f t="shared" si="302"/>
        <v>144.80000000000001</v>
      </c>
      <c r="J5254" s="22">
        <f t="shared" si="303"/>
        <v>142.86210716687052</v>
      </c>
    </row>
    <row r="5255" spans="1:10" x14ac:dyDescent="0.25">
      <c r="A5255" s="3">
        <f t="shared" si="304"/>
        <v>2042</v>
      </c>
      <c r="B5255" s="3">
        <v>5</v>
      </c>
      <c r="C5255" s="4">
        <v>20</v>
      </c>
      <c r="D5255">
        <f t="shared" si="297"/>
        <v>0.9866187724491613</v>
      </c>
      <c r="E5255" s="22">
        <f t="shared" si="298"/>
        <v>111.2</v>
      </c>
      <c r="F5255" s="22">
        <f t="shared" si="299"/>
        <v>109.71200749634674</v>
      </c>
      <c r="G5255" s="22">
        <f t="shared" si="300"/>
        <v>62.8</v>
      </c>
      <c r="H5255" s="22">
        <f t="shared" si="301"/>
        <v>61.959658909807324</v>
      </c>
      <c r="I5255" s="22">
        <f t="shared" si="302"/>
        <v>144.80000000000001</v>
      </c>
      <c r="J5255" s="22">
        <f t="shared" si="303"/>
        <v>142.86239825063856</v>
      </c>
    </row>
    <row r="5256" spans="1:10" x14ac:dyDescent="0.25">
      <c r="A5256" s="3">
        <f t="shared" si="304"/>
        <v>2042</v>
      </c>
      <c r="B5256" s="3">
        <v>5</v>
      </c>
      <c r="C5256" s="4">
        <v>21</v>
      </c>
      <c r="D5256">
        <f t="shared" si="297"/>
        <v>0.98661716238309871</v>
      </c>
      <c r="E5256" s="22">
        <f t="shared" si="298"/>
        <v>111.2</v>
      </c>
      <c r="F5256" s="22">
        <f t="shared" si="299"/>
        <v>109.71182845700058</v>
      </c>
      <c r="G5256" s="22">
        <f t="shared" si="300"/>
        <v>62.8</v>
      </c>
      <c r="H5256" s="22">
        <f t="shared" si="301"/>
        <v>61.959557797658597</v>
      </c>
      <c r="I5256" s="22">
        <f t="shared" si="302"/>
        <v>144.80000000000001</v>
      </c>
      <c r="J5256" s="22">
        <f t="shared" si="303"/>
        <v>142.86216511307271</v>
      </c>
    </row>
    <row r="5257" spans="1:10" x14ac:dyDescent="0.25">
      <c r="A5257" s="3">
        <f t="shared" si="304"/>
        <v>2042</v>
      </c>
      <c r="B5257" s="3">
        <v>5</v>
      </c>
      <c r="C5257" s="4">
        <v>22</v>
      </c>
      <c r="D5257">
        <f t="shared" si="297"/>
        <v>0.98661900229459887</v>
      </c>
      <c r="E5257" s="22">
        <f t="shared" si="298"/>
        <v>111.2</v>
      </c>
      <c r="F5257" s="22">
        <f t="shared" si="299"/>
        <v>109.7120330551594</v>
      </c>
      <c r="G5257" s="22">
        <f t="shared" si="300"/>
        <v>62.8</v>
      </c>
      <c r="H5257" s="22">
        <f t="shared" si="301"/>
        <v>61.959673344100807</v>
      </c>
      <c r="I5257" s="22">
        <f t="shared" si="302"/>
        <v>144.80000000000001</v>
      </c>
      <c r="J5257" s="22">
        <f t="shared" si="303"/>
        <v>142.86243153225792</v>
      </c>
    </row>
    <row r="5258" spans="1:10" x14ac:dyDescent="0.25">
      <c r="A5258" s="3">
        <f t="shared" si="304"/>
        <v>2042</v>
      </c>
      <c r="B5258" s="3">
        <v>5</v>
      </c>
      <c r="C5258" s="4">
        <v>23</v>
      </c>
      <c r="D5258">
        <f t="shared" si="297"/>
        <v>0.98662478867510617</v>
      </c>
      <c r="E5258" s="22">
        <f t="shared" si="298"/>
        <v>111.2</v>
      </c>
      <c r="F5258" s="22">
        <f t="shared" si="299"/>
        <v>109.7126765006718</v>
      </c>
      <c r="G5258" s="22">
        <f t="shared" si="300"/>
        <v>62.8</v>
      </c>
      <c r="H5258" s="22">
        <f t="shared" si="301"/>
        <v>61.960036728796666</v>
      </c>
      <c r="I5258" s="22">
        <f t="shared" si="302"/>
        <v>144.80000000000001</v>
      </c>
      <c r="J5258" s="22">
        <f t="shared" si="303"/>
        <v>142.86326940015539</v>
      </c>
    </row>
    <row r="5259" spans="1:10" x14ac:dyDescent="0.25">
      <c r="A5259" s="3">
        <f t="shared" si="304"/>
        <v>2042</v>
      </c>
      <c r="B5259" s="3">
        <v>6</v>
      </c>
      <c r="C5259" s="4">
        <v>0</v>
      </c>
      <c r="D5259">
        <f t="shared" si="297"/>
        <v>0.98301610700036857</v>
      </c>
      <c r="E5259" s="22">
        <f t="shared" si="298"/>
        <v>136.69999999999999</v>
      </c>
      <c r="F5259" s="22">
        <f t="shared" si="299"/>
        <v>134.37830182695038</v>
      </c>
      <c r="G5259" s="22">
        <f t="shared" si="300"/>
        <v>91.1</v>
      </c>
      <c r="H5259" s="22">
        <f t="shared" si="301"/>
        <v>89.552767347733564</v>
      </c>
      <c r="I5259" s="22">
        <f t="shared" si="302"/>
        <v>186.3</v>
      </c>
      <c r="J5259" s="22">
        <f t="shared" si="303"/>
        <v>183.13590073416867</v>
      </c>
    </row>
    <row r="5260" spans="1:10" x14ac:dyDescent="0.25">
      <c r="A5260" s="3">
        <f t="shared" si="304"/>
        <v>2042</v>
      </c>
      <c r="B5260" s="3">
        <v>6</v>
      </c>
      <c r="C5260" s="4">
        <v>1</v>
      </c>
      <c r="D5260">
        <f t="shared" si="297"/>
        <v>0.9863894423930869</v>
      </c>
      <c r="E5260" s="22">
        <f t="shared" si="298"/>
        <v>137.5</v>
      </c>
      <c r="F5260" s="22">
        <f t="shared" si="299"/>
        <v>135.62854832904944</v>
      </c>
      <c r="G5260" s="22">
        <f t="shared" si="300"/>
        <v>91.6</v>
      </c>
      <c r="H5260" s="22">
        <f t="shared" si="301"/>
        <v>90.35327292320676</v>
      </c>
      <c r="I5260" s="22">
        <f t="shared" si="302"/>
        <v>187.3</v>
      </c>
      <c r="J5260" s="22">
        <f t="shared" si="303"/>
        <v>184.75074256022518</v>
      </c>
    </row>
    <row r="5261" spans="1:10" x14ac:dyDescent="0.25">
      <c r="A5261" s="3">
        <f t="shared" si="304"/>
        <v>2042</v>
      </c>
      <c r="B5261" s="3">
        <v>6</v>
      </c>
      <c r="C5261" s="4">
        <v>2</v>
      </c>
      <c r="D5261">
        <f t="shared" si="297"/>
        <v>0.98639176909552961</v>
      </c>
      <c r="E5261" s="22">
        <f t="shared" si="298"/>
        <v>137.5</v>
      </c>
      <c r="F5261" s="22">
        <f t="shared" si="299"/>
        <v>135.62886825063532</v>
      </c>
      <c r="G5261" s="22">
        <f t="shared" si="300"/>
        <v>91.6</v>
      </c>
      <c r="H5261" s="22">
        <f t="shared" si="301"/>
        <v>90.353486049150504</v>
      </c>
      <c r="I5261" s="22">
        <f t="shared" si="302"/>
        <v>187.3</v>
      </c>
      <c r="J5261" s="22">
        <f t="shared" si="303"/>
        <v>184.7511783515927</v>
      </c>
    </row>
    <row r="5262" spans="1:10" x14ac:dyDescent="0.25">
      <c r="A5262" s="3">
        <f t="shared" si="304"/>
        <v>2042</v>
      </c>
      <c r="B5262" s="3">
        <v>6</v>
      </c>
      <c r="C5262" s="4">
        <v>3</v>
      </c>
      <c r="D5262">
        <f t="shared" si="297"/>
        <v>0.98640820917151995</v>
      </c>
      <c r="E5262" s="22">
        <f t="shared" si="298"/>
        <v>137.5</v>
      </c>
      <c r="F5262" s="22">
        <f t="shared" si="299"/>
        <v>135.631128761084</v>
      </c>
      <c r="G5262" s="22">
        <f t="shared" si="300"/>
        <v>91.6</v>
      </c>
      <c r="H5262" s="22">
        <f t="shared" si="301"/>
        <v>90.354991960111221</v>
      </c>
      <c r="I5262" s="22">
        <f t="shared" si="302"/>
        <v>187.3</v>
      </c>
      <c r="J5262" s="22">
        <f t="shared" si="303"/>
        <v>184.75425757782568</v>
      </c>
    </row>
    <row r="5263" spans="1:10" x14ac:dyDescent="0.25">
      <c r="A5263" s="3">
        <f t="shared" si="304"/>
        <v>2042</v>
      </c>
      <c r="B5263" s="3">
        <v>6</v>
      </c>
      <c r="C5263" s="4">
        <v>4</v>
      </c>
      <c r="D5263">
        <f t="shared" si="297"/>
        <v>0.9864069249286137</v>
      </c>
      <c r="E5263" s="22">
        <f t="shared" si="298"/>
        <v>137.5</v>
      </c>
      <c r="F5263" s="22">
        <f t="shared" si="299"/>
        <v>135.63095217768438</v>
      </c>
      <c r="G5263" s="22">
        <f t="shared" si="300"/>
        <v>91.6</v>
      </c>
      <c r="H5263" s="22">
        <f t="shared" si="301"/>
        <v>90.354874323461004</v>
      </c>
      <c r="I5263" s="22">
        <f t="shared" si="302"/>
        <v>187.3</v>
      </c>
      <c r="J5263" s="22">
        <f t="shared" si="303"/>
        <v>184.75401703912937</v>
      </c>
    </row>
    <row r="5264" spans="1:10" x14ac:dyDescent="0.25">
      <c r="A5264" s="3">
        <f t="shared" si="304"/>
        <v>2042</v>
      </c>
      <c r="B5264" s="3">
        <v>6</v>
      </c>
      <c r="C5264" s="4">
        <v>5</v>
      </c>
      <c r="D5264">
        <f t="shared" si="297"/>
        <v>0.98639854458585507</v>
      </c>
      <c r="E5264" s="22">
        <f t="shared" si="298"/>
        <v>137.5</v>
      </c>
      <c r="F5264" s="22">
        <f t="shared" si="299"/>
        <v>135.62979988055508</v>
      </c>
      <c r="G5264" s="22">
        <f t="shared" si="300"/>
        <v>91.6</v>
      </c>
      <c r="H5264" s="22">
        <f t="shared" si="301"/>
        <v>90.35410668406432</v>
      </c>
      <c r="I5264" s="22">
        <f t="shared" si="302"/>
        <v>187.3</v>
      </c>
      <c r="J5264" s="22">
        <f t="shared" si="303"/>
        <v>184.75244740093066</v>
      </c>
    </row>
    <row r="5265" spans="1:10" x14ac:dyDescent="0.25">
      <c r="A5265" s="3">
        <f t="shared" si="304"/>
        <v>2042</v>
      </c>
      <c r="B5265" s="3">
        <v>6</v>
      </c>
      <c r="C5265" s="4">
        <v>6</v>
      </c>
      <c r="D5265">
        <f t="shared" si="297"/>
        <v>0.98639461492469027</v>
      </c>
      <c r="E5265" s="22">
        <f t="shared" si="298"/>
        <v>137.5</v>
      </c>
      <c r="F5265" s="22">
        <f t="shared" si="299"/>
        <v>135.6292595521449</v>
      </c>
      <c r="G5265" s="22">
        <f t="shared" si="300"/>
        <v>91.6</v>
      </c>
      <c r="H5265" s="22">
        <f t="shared" si="301"/>
        <v>90.353746727101623</v>
      </c>
      <c r="I5265" s="22">
        <f t="shared" si="302"/>
        <v>187.3</v>
      </c>
      <c r="J5265" s="22">
        <f t="shared" si="303"/>
        <v>184.75171137539451</v>
      </c>
    </row>
    <row r="5266" spans="1:10" x14ac:dyDescent="0.25">
      <c r="A5266" s="3">
        <f t="shared" si="304"/>
        <v>2042</v>
      </c>
      <c r="B5266" s="3">
        <v>6</v>
      </c>
      <c r="C5266" s="4">
        <v>7</v>
      </c>
      <c r="D5266">
        <f t="shared" si="297"/>
        <v>0.9863876184541982</v>
      </c>
      <c r="E5266" s="22">
        <f t="shared" si="298"/>
        <v>132.1</v>
      </c>
      <c r="F5266" s="22">
        <f t="shared" si="299"/>
        <v>130.30180439779957</v>
      </c>
      <c r="G5266" s="22">
        <f t="shared" si="300"/>
        <v>88.2</v>
      </c>
      <c r="H5266" s="22">
        <f t="shared" si="301"/>
        <v>86.999387947660281</v>
      </c>
      <c r="I5266" s="22">
        <f t="shared" si="302"/>
        <v>180.1</v>
      </c>
      <c r="J5266" s="22">
        <f t="shared" si="303"/>
        <v>177.64841008360108</v>
      </c>
    </row>
    <row r="5267" spans="1:10" x14ac:dyDescent="0.25">
      <c r="A5267" s="3">
        <f t="shared" si="304"/>
        <v>2042</v>
      </c>
      <c r="B5267" s="3">
        <v>6</v>
      </c>
      <c r="C5267" s="4">
        <v>8</v>
      </c>
      <c r="D5267">
        <f t="shared" si="297"/>
        <v>0.98638005124186656</v>
      </c>
      <c r="E5267" s="22">
        <f t="shared" si="298"/>
        <v>58.1</v>
      </c>
      <c r="F5267" s="22">
        <f t="shared" si="299"/>
        <v>57.308680977152449</v>
      </c>
      <c r="G5267" s="22">
        <f t="shared" si="300"/>
        <v>31.9</v>
      </c>
      <c r="H5267" s="22">
        <f t="shared" si="301"/>
        <v>31.465523634615543</v>
      </c>
      <c r="I5267" s="22">
        <f t="shared" si="302"/>
        <v>77.400000000000006</v>
      </c>
      <c r="J5267" s="22">
        <f t="shared" si="303"/>
        <v>76.345815966120483</v>
      </c>
    </row>
    <row r="5268" spans="1:10" x14ac:dyDescent="0.25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0.98548800983053775</v>
      </c>
      <c r="E5268" s="22">
        <f t="shared" ref="E5268:E5331" si="306">$E4980</f>
        <v>58.2</v>
      </c>
      <c r="F5268" s="22">
        <f t="shared" ref="F5268:F5331" si="307">$F4980</f>
        <v>57.355402172137296</v>
      </c>
      <c r="G5268" s="22">
        <f t="shared" ref="G5268:G5331" si="308">$G4980</f>
        <v>31.8</v>
      </c>
      <c r="H5268" s="22">
        <f t="shared" ref="H5268:H5331" si="309">$H4980</f>
        <v>31.338518712611101</v>
      </c>
      <c r="I5268" s="22">
        <f t="shared" ref="I5268:I5331" si="310">$I4980</f>
        <v>75</v>
      </c>
      <c r="J5268" s="22">
        <f t="shared" ref="J5268:J5331" si="311">$J4980</f>
        <v>73.911600737290328</v>
      </c>
    </row>
    <row r="5269" spans="1:10" x14ac:dyDescent="0.25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0.993865878519539</v>
      </c>
      <c r="E5269" s="22">
        <f t="shared" si="306"/>
        <v>63.3</v>
      </c>
      <c r="F5269" s="22">
        <f t="shared" si="307"/>
        <v>62.911710110286819</v>
      </c>
      <c r="G5269" s="22">
        <f t="shared" si="308"/>
        <v>33.9</v>
      </c>
      <c r="H5269" s="22">
        <f t="shared" si="309"/>
        <v>33.69205328181237</v>
      </c>
      <c r="I5269" s="22">
        <f t="shared" si="310"/>
        <v>82.5</v>
      </c>
      <c r="J5269" s="22">
        <f t="shared" si="311"/>
        <v>81.993934977861969</v>
      </c>
    </row>
    <row r="5270" spans="1:10" x14ac:dyDescent="0.25">
      <c r="A5270" s="3">
        <f t="shared" si="312"/>
        <v>2042</v>
      </c>
      <c r="B5270" s="3">
        <v>6</v>
      </c>
      <c r="C5270" s="4">
        <v>11</v>
      </c>
      <c r="D5270">
        <f t="shared" si="305"/>
        <v>0.99284819505386168</v>
      </c>
      <c r="E5270" s="22">
        <f t="shared" si="306"/>
        <v>63.3</v>
      </c>
      <c r="F5270" s="22">
        <f t="shared" si="307"/>
        <v>62.847290746909444</v>
      </c>
      <c r="G5270" s="22">
        <f t="shared" si="308"/>
        <v>33.9</v>
      </c>
      <c r="H5270" s="22">
        <f t="shared" si="309"/>
        <v>33.657553812325908</v>
      </c>
      <c r="I5270" s="22">
        <f t="shared" si="310"/>
        <v>82.5</v>
      </c>
      <c r="J5270" s="22">
        <f t="shared" si="311"/>
        <v>81.909976091943591</v>
      </c>
    </row>
    <row r="5271" spans="1:10" x14ac:dyDescent="0.25">
      <c r="A5271" s="3">
        <f t="shared" si="312"/>
        <v>2042</v>
      </c>
      <c r="B5271" s="3">
        <v>6</v>
      </c>
      <c r="C5271" s="4">
        <v>12</v>
      </c>
      <c r="D5271">
        <f t="shared" si="305"/>
        <v>0.9914248631160717</v>
      </c>
      <c r="E5271" s="22">
        <f t="shared" si="306"/>
        <v>63.3</v>
      </c>
      <c r="F5271" s="22">
        <f t="shared" si="307"/>
        <v>62.757193835247335</v>
      </c>
      <c r="G5271" s="22">
        <f t="shared" si="308"/>
        <v>33.9</v>
      </c>
      <c r="H5271" s="22">
        <f t="shared" si="309"/>
        <v>33.60930285963483</v>
      </c>
      <c r="I5271" s="22">
        <f t="shared" si="310"/>
        <v>82.5</v>
      </c>
      <c r="J5271" s="22">
        <f t="shared" si="311"/>
        <v>81.792551207075917</v>
      </c>
    </row>
    <row r="5272" spans="1:10" x14ac:dyDescent="0.25">
      <c r="A5272" s="3">
        <f t="shared" si="312"/>
        <v>2042</v>
      </c>
      <c r="B5272" s="3">
        <v>6</v>
      </c>
      <c r="C5272" s="4">
        <v>13</v>
      </c>
      <c r="D5272">
        <f t="shared" si="305"/>
        <v>0.99178935952034109</v>
      </c>
      <c r="E5272" s="22">
        <f t="shared" si="306"/>
        <v>63.3</v>
      </c>
      <c r="F5272" s="22">
        <f t="shared" si="307"/>
        <v>62.780266457637588</v>
      </c>
      <c r="G5272" s="22">
        <f t="shared" si="308"/>
        <v>33.9</v>
      </c>
      <c r="H5272" s="22">
        <f t="shared" si="309"/>
        <v>33.621659287739561</v>
      </c>
      <c r="I5272" s="22">
        <f t="shared" si="310"/>
        <v>82.5</v>
      </c>
      <c r="J5272" s="22">
        <f t="shared" si="311"/>
        <v>81.822622160428139</v>
      </c>
    </row>
    <row r="5273" spans="1:10" x14ac:dyDescent="0.25">
      <c r="A5273" s="3">
        <f t="shared" si="312"/>
        <v>2042</v>
      </c>
      <c r="B5273" s="3">
        <v>6</v>
      </c>
      <c r="C5273" s="4">
        <v>14</v>
      </c>
      <c r="D5273">
        <f t="shared" si="305"/>
        <v>0.99256055710626823</v>
      </c>
      <c r="E5273" s="22">
        <f t="shared" si="306"/>
        <v>63.3</v>
      </c>
      <c r="F5273" s="22">
        <f t="shared" si="307"/>
        <v>62.829083264826778</v>
      </c>
      <c r="G5273" s="22">
        <f t="shared" si="308"/>
        <v>33.9</v>
      </c>
      <c r="H5273" s="22">
        <f t="shared" si="309"/>
        <v>33.647802885902493</v>
      </c>
      <c r="I5273" s="22">
        <f t="shared" si="310"/>
        <v>82.5</v>
      </c>
      <c r="J5273" s="22">
        <f t="shared" si="311"/>
        <v>81.886245961267122</v>
      </c>
    </row>
    <row r="5274" spans="1:10" x14ac:dyDescent="0.25">
      <c r="A5274" s="3">
        <f t="shared" si="312"/>
        <v>2042</v>
      </c>
      <c r="B5274" s="3">
        <v>6</v>
      </c>
      <c r="C5274" s="4">
        <v>15</v>
      </c>
      <c r="D5274">
        <f t="shared" si="305"/>
        <v>0.99507813610215257</v>
      </c>
      <c r="E5274" s="22">
        <f t="shared" si="306"/>
        <v>63.3</v>
      </c>
      <c r="F5274" s="22">
        <f t="shared" si="307"/>
        <v>62.988446015266256</v>
      </c>
      <c r="G5274" s="22">
        <f t="shared" si="308"/>
        <v>33.9</v>
      </c>
      <c r="H5274" s="22">
        <f t="shared" si="309"/>
        <v>33.733148813862968</v>
      </c>
      <c r="I5274" s="22">
        <f t="shared" si="310"/>
        <v>82.5</v>
      </c>
      <c r="J5274" s="22">
        <f t="shared" si="311"/>
        <v>82.093946228427583</v>
      </c>
    </row>
    <row r="5275" spans="1:10" x14ac:dyDescent="0.25">
      <c r="A5275" s="3">
        <f t="shared" si="312"/>
        <v>2042</v>
      </c>
      <c r="B5275" s="3">
        <v>6</v>
      </c>
      <c r="C5275" s="4">
        <v>16</v>
      </c>
      <c r="D5275">
        <f t="shared" si="305"/>
        <v>0.99616175970310994</v>
      </c>
      <c r="E5275" s="22">
        <f t="shared" si="306"/>
        <v>63.3</v>
      </c>
      <c r="F5275" s="22">
        <f t="shared" si="307"/>
        <v>63.057039389206857</v>
      </c>
      <c r="G5275" s="22">
        <f t="shared" si="308"/>
        <v>33.9</v>
      </c>
      <c r="H5275" s="22">
        <f t="shared" si="309"/>
        <v>33.769883653935423</v>
      </c>
      <c r="I5275" s="22">
        <f t="shared" si="310"/>
        <v>82.5</v>
      </c>
      <c r="J5275" s="22">
        <f t="shared" si="311"/>
        <v>82.183345175506574</v>
      </c>
    </row>
    <row r="5276" spans="1:10" x14ac:dyDescent="0.25">
      <c r="A5276" s="3">
        <f t="shared" si="312"/>
        <v>2042</v>
      </c>
      <c r="B5276" s="3">
        <v>6</v>
      </c>
      <c r="C5276" s="4">
        <v>17</v>
      </c>
      <c r="D5276">
        <f t="shared" si="305"/>
        <v>0.98677413471523112</v>
      </c>
      <c r="E5276" s="22">
        <f t="shared" si="306"/>
        <v>63.3</v>
      </c>
      <c r="F5276" s="22">
        <f t="shared" si="307"/>
        <v>62.462802727474127</v>
      </c>
      <c r="G5276" s="22">
        <f t="shared" si="308"/>
        <v>33.9</v>
      </c>
      <c r="H5276" s="22">
        <f t="shared" si="309"/>
        <v>33.451643166846331</v>
      </c>
      <c r="I5276" s="22">
        <f t="shared" si="310"/>
        <v>83.1</v>
      </c>
      <c r="J5276" s="22">
        <f t="shared" si="311"/>
        <v>82.000930594835694</v>
      </c>
    </row>
    <row r="5277" spans="1:10" x14ac:dyDescent="0.25">
      <c r="A5277" s="3">
        <f t="shared" si="312"/>
        <v>2042</v>
      </c>
      <c r="B5277" s="3">
        <v>6</v>
      </c>
      <c r="C5277" s="4">
        <v>18</v>
      </c>
      <c r="D5277">
        <f t="shared" si="305"/>
        <v>0.98386636296103425</v>
      </c>
      <c r="E5277" s="22">
        <f t="shared" si="306"/>
        <v>130.1</v>
      </c>
      <c r="F5277" s="22">
        <f t="shared" si="307"/>
        <v>128.00101382123054</v>
      </c>
      <c r="G5277" s="22">
        <f t="shared" si="308"/>
        <v>87</v>
      </c>
      <c r="H5277" s="22">
        <f t="shared" si="309"/>
        <v>85.596373577609981</v>
      </c>
      <c r="I5277" s="22">
        <f t="shared" si="310"/>
        <v>177.5</v>
      </c>
      <c r="J5277" s="22">
        <f t="shared" si="311"/>
        <v>174.63627942558358</v>
      </c>
    </row>
    <row r="5278" spans="1:10" x14ac:dyDescent="0.25">
      <c r="A5278" s="3">
        <f t="shared" si="312"/>
        <v>2042</v>
      </c>
      <c r="B5278" s="3">
        <v>6</v>
      </c>
      <c r="C5278" s="4">
        <v>19</v>
      </c>
      <c r="D5278">
        <f t="shared" si="305"/>
        <v>0.98300511661918799</v>
      </c>
      <c r="E5278" s="22">
        <f t="shared" si="306"/>
        <v>130.1</v>
      </c>
      <c r="F5278" s="22">
        <f t="shared" si="307"/>
        <v>127.88896567215635</v>
      </c>
      <c r="G5278" s="22">
        <f t="shared" si="308"/>
        <v>87</v>
      </c>
      <c r="H5278" s="22">
        <f t="shared" si="309"/>
        <v>85.52144514586935</v>
      </c>
      <c r="I5278" s="22">
        <f t="shared" si="310"/>
        <v>177.5</v>
      </c>
      <c r="J5278" s="22">
        <f t="shared" si="311"/>
        <v>174.48340819990588</v>
      </c>
    </row>
    <row r="5279" spans="1:10" x14ac:dyDescent="0.25">
      <c r="A5279" s="3">
        <f t="shared" si="312"/>
        <v>2042</v>
      </c>
      <c r="B5279" s="3">
        <v>6</v>
      </c>
      <c r="C5279" s="4">
        <v>20</v>
      </c>
      <c r="D5279">
        <f t="shared" si="305"/>
        <v>0.98300510332116431</v>
      </c>
      <c r="E5279" s="22">
        <f t="shared" si="306"/>
        <v>130.1</v>
      </c>
      <c r="F5279" s="22">
        <f t="shared" si="307"/>
        <v>127.88896394208346</v>
      </c>
      <c r="G5279" s="22">
        <f t="shared" si="308"/>
        <v>87</v>
      </c>
      <c r="H5279" s="22">
        <f t="shared" si="309"/>
        <v>85.5214439889413</v>
      </c>
      <c r="I5279" s="22">
        <f t="shared" si="310"/>
        <v>177.5</v>
      </c>
      <c r="J5279" s="22">
        <f t="shared" si="311"/>
        <v>174.48340583950667</v>
      </c>
    </row>
    <row r="5280" spans="1:10" x14ac:dyDescent="0.25">
      <c r="A5280" s="3">
        <f t="shared" si="312"/>
        <v>2042</v>
      </c>
      <c r="B5280" s="3">
        <v>6</v>
      </c>
      <c r="C5280" s="4">
        <v>21</v>
      </c>
      <c r="D5280">
        <f t="shared" si="305"/>
        <v>0.98301079280443726</v>
      </c>
      <c r="E5280" s="22">
        <f t="shared" si="306"/>
        <v>130.1</v>
      </c>
      <c r="F5280" s="22">
        <f t="shared" si="307"/>
        <v>127.88970414385729</v>
      </c>
      <c r="G5280" s="22">
        <f t="shared" si="308"/>
        <v>87</v>
      </c>
      <c r="H5280" s="22">
        <f t="shared" si="309"/>
        <v>85.521938973986039</v>
      </c>
      <c r="I5280" s="22">
        <f t="shared" si="310"/>
        <v>177.5</v>
      </c>
      <c r="J5280" s="22">
        <f t="shared" si="311"/>
        <v>174.48441572278762</v>
      </c>
    </row>
    <row r="5281" spans="1:10" x14ac:dyDescent="0.25">
      <c r="A5281" s="3">
        <f t="shared" si="312"/>
        <v>2042</v>
      </c>
      <c r="B5281" s="3">
        <v>6</v>
      </c>
      <c r="C5281" s="4">
        <v>22</v>
      </c>
      <c r="D5281">
        <f t="shared" si="305"/>
        <v>0.98301268311328616</v>
      </c>
      <c r="E5281" s="22">
        <f t="shared" si="306"/>
        <v>130.1</v>
      </c>
      <c r="F5281" s="22">
        <f t="shared" si="307"/>
        <v>127.88995007303852</v>
      </c>
      <c r="G5281" s="22">
        <f t="shared" si="308"/>
        <v>87</v>
      </c>
      <c r="H5281" s="22">
        <f t="shared" si="309"/>
        <v>85.522103430855893</v>
      </c>
      <c r="I5281" s="22">
        <f t="shared" si="310"/>
        <v>177.5</v>
      </c>
      <c r="J5281" s="22">
        <f t="shared" si="311"/>
        <v>174.48475125260831</v>
      </c>
    </row>
    <row r="5282" spans="1:10" x14ac:dyDescent="0.25">
      <c r="A5282" s="3">
        <f t="shared" si="312"/>
        <v>2042</v>
      </c>
      <c r="B5282" s="3">
        <v>6</v>
      </c>
      <c r="C5282" s="4">
        <v>23</v>
      </c>
      <c r="D5282">
        <f t="shared" si="305"/>
        <v>0.9830108298515885</v>
      </c>
      <c r="E5282" s="22">
        <f t="shared" si="306"/>
        <v>131.1</v>
      </c>
      <c r="F5282" s="22">
        <f t="shared" si="307"/>
        <v>128.87271979354324</v>
      </c>
      <c r="G5282" s="22">
        <f t="shared" si="308"/>
        <v>87.6</v>
      </c>
      <c r="H5282" s="22">
        <f t="shared" si="309"/>
        <v>86.11174869499915</v>
      </c>
      <c r="I5282" s="22">
        <f t="shared" si="310"/>
        <v>178.8</v>
      </c>
      <c r="J5282" s="22">
        <f t="shared" si="311"/>
        <v>175.76233637746404</v>
      </c>
    </row>
    <row r="5283" spans="1:10" x14ac:dyDescent="0.25">
      <c r="A5283" s="3">
        <f t="shared" si="312"/>
        <v>2042</v>
      </c>
      <c r="B5283" s="3">
        <v>7</v>
      </c>
      <c r="C5283" s="4">
        <v>0</v>
      </c>
      <c r="D5283">
        <f t="shared" si="305"/>
        <v>0.98612255996567821</v>
      </c>
      <c r="E5283" s="22">
        <f t="shared" si="306"/>
        <v>135.9</v>
      </c>
      <c r="F5283" s="22">
        <f t="shared" si="307"/>
        <v>134.01405589933569</v>
      </c>
      <c r="G5283" s="22">
        <f t="shared" si="308"/>
        <v>91.1</v>
      </c>
      <c r="H5283" s="22">
        <f t="shared" si="309"/>
        <v>89.835765212873284</v>
      </c>
      <c r="I5283" s="22">
        <f t="shared" si="310"/>
        <v>188.5</v>
      </c>
      <c r="J5283" s="22">
        <f t="shared" si="311"/>
        <v>185.88410255353034</v>
      </c>
    </row>
    <row r="5284" spans="1:10" x14ac:dyDescent="0.25">
      <c r="A5284" s="3">
        <f t="shared" si="312"/>
        <v>2042</v>
      </c>
      <c r="B5284" s="3">
        <v>7</v>
      </c>
      <c r="C5284" s="4">
        <v>1</v>
      </c>
      <c r="D5284">
        <f t="shared" si="305"/>
        <v>0.98992346438090806</v>
      </c>
      <c r="E5284" s="22">
        <f t="shared" si="306"/>
        <v>136.30000000000001</v>
      </c>
      <c r="F5284" s="22">
        <f t="shared" si="307"/>
        <v>134.92656819511777</v>
      </c>
      <c r="G5284" s="22">
        <f t="shared" si="308"/>
        <v>91.3</v>
      </c>
      <c r="H5284" s="22">
        <f t="shared" si="309"/>
        <v>90.380012297976904</v>
      </c>
      <c r="I5284" s="22">
        <f t="shared" si="310"/>
        <v>188.7</v>
      </c>
      <c r="J5284" s="22">
        <f t="shared" si="311"/>
        <v>186.79855772867734</v>
      </c>
    </row>
    <row r="5285" spans="1:10" x14ac:dyDescent="0.25">
      <c r="A5285" s="3">
        <f t="shared" si="312"/>
        <v>2042</v>
      </c>
      <c r="B5285" s="3">
        <v>7</v>
      </c>
      <c r="C5285" s="4">
        <v>2</v>
      </c>
      <c r="D5285">
        <f t="shared" si="305"/>
        <v>0.98992225097907161</v>
      </c>
      <c r="E5285" s="22">
        <f t="shared" si="306"/>
        <v>136.30000000000001</v>
      </c>
      <c r="F5285" s="22">
        <f t="shared" si="307"/>
        <v>134.92640280844748</v>
      </c>
      <c r="G5285" s="22">
        <f t="shared" si="308"/>
        <v>91.3</v>
      </c>
      <c r="H5285" s="22">
        <f t="shared" si="309"/>
        <v>90.379901514389232</v>
      </c>
      <c r="I5285" s="22">
        <f t="shared" si="310"/>
        <v>188.7</v>
      </c>
      <c r="J5285" s="22">
        <f t="shared" si="311"/>
        <v>186.7983287597508</v>
      </c>
    </row>
    <row r="5286" spans="1:10" x14ac:dyDescent="0.25">
      <c r="A5286" s="3">
        <f t="shared" si="312"/>
        <v>2042</v>
      </c>
      <c r="B5286" s="3">
        <v>7</v>
      </c>
      <c r="C5286" s="4">
        <v>3</v>
      </c>
      <c r="D5286">
        <f t="shared" si="305"/>
        <v>0.98990643398585787</v>
      </c>
      <c r="E5286" s="22">
        <f t="shared" si="306"/>
        <v>136.30000000000001</v>
      </c>
      <c r="F5286" s="22">
        <f t="shared" si="307"/>
        <v>134.92424695227243</v>
      </c>
      <c r="G5286" s="22">
        <f t="shared" si="308"/>
        <v>91.3</v>
      </c>
      <c r="H5286" s="22">
        <f t="shared" si="309"/>
        <v>90.378457422908824</v>
      </c>
      <c r="I5286" s="22">
        <f t="shared" si="310"/>
        <v>188.7</v>
      </c>
      <c r="J5286" s="22">
        <f t="shared" si="311"/>
        <v>186.79534409313138</v>
      </c>
    </row>
    <row r="5287" spans="1:10" x14ac:dyDescent="0.25">
      <c r="A5287" s="3">
        <f t="shared" si="312"/>
        <v>2042</v>
      </c>
      <c r="B5287" s="3">
        <v>7</v>
      </c>
      <c r="C5287" s="4">
        <v>4</v>
      </c>
      <c r="D5287">
        <f t="shared" si="305"/>
        <v>0.98991771228388792</v>
      </c>
      <c r="E5287" s="22">
        <f t="shared" si="306"/>
        <v>136.30000000000001</v>
      </c>
      <c r="F5287" s="22">
        <f t="shared" si="307"/>
        <v>134.92578418429395</v>
      </c>
      <c r="G5287" s="22">
        <f t="shared" si="308"/>
        <v>91.3</v>
      </c>
      <c r="H5287" s="22">
        <f t="shared" si="309"/>
        <v>90.379487131518971</v>
      </c>
      <c r="I5287" s="22">
        <f t="shared" si="310"/>
        <v>188.7</v>
      </c>
      <c r="J5287" s="22">
        <f t="shared" si="311"/>
        <v>186.79747230796963</v>
      </c>
    </row>
    <row r="5288" spans="1:10" x14ac:dyDescent="0.25">
      <c r="A5288" s="3">
        <f t="shared" si="312"/>
        <v>2042</v>
      </c>
      <c r="B5288" s="3">
        <v>7</v>
      </c>
      <c r="C5288" s="4">
        <v>5</v>
      </c>
      <c r="D5288">
        <f t="shared" si="305"/>
        <v>0.98990691722742752</v>
      </c>
      <c r="E5288" s="22">
        <f t="shared" si="306"/>
        <v>136.30000000000001</v>
      </c>
      <c r="F5288" s="22">
        <f t="shared" si="307"/>
        <v>134.92431281809837</v>
      </c>
      <c r="G5288" s="22">
        <f t="shared" si="308"/>
        <v>91.3</v>
      </c>
      <c r="H5288" s="22">
        <f t="shared" si="309"/>
        <v>90.378501542864129</v>
      </c>
      <c r="I5288" s="22">
        <f t="shared" si="310"/>
        <v>188.7</v>
      </c>
      <c r="J5288" s="22">
        <f t="shared" si="311"/>
        <v>186.79543528081555</v>
      </c>
    </row>
    <row r="5289" spans="1:10" x14ac:dyDescent="0.25">
      <c r="A5289" s="3">
        <f t="shared" si="312"/>
        <v>2042</v>
      </c>
      <c r="B5289" s="3">
        <v>7</v>
      </c>
      <c r="C5289" s="4">
        <v>6</v>
      </c>
      <c r="D5289">
        <f t="shared" si="305"/>
        <v>0.98991646751101303</v>
      </c>
      <c r="E5289" s="22">
        <f t="shared" si="306"/>
        <v>136.30000000000001</v>
      </c>
      <c r="F5289" s="22">
        <f t="shared" si="307"/>
        <v>134.9256145217511</v>
      </c>
      <c r="G5289" s="22">
        <f t="shared" si="308"/>
        <v>91.3</v>
      </c>
      <c r="H5289" s="22">
        <f t="shared" si="309"/>
        <v>90.379373483755487</v>
      </c>
      <c r="I5289" s="22">
        <f t="shared" si="310"/>
        <v>188.7</v>
      </c>
      <c r="J5289" s="22">
        <f t="shared" si="311"/>
        <v>186.79723741932816</v>
      </c>
    </row>
    <row r="5290" spans="1:10" x14ac:dyDescent="0.25">
      <c r="A5290" s="3">
        <f t="shared" si="312"/>
        <v>2042</v>
      </c>
      <c r="B5290" s="3">
        <v>7</v>
      </c>
      <c r="C5290" s="4">
        <v>7</v>
      </c>
      <c r="D5290">
        <f t="shared" si="305"/>
        <v>0.98993361363185739</v>
      </c>
      <c r="E5290" s="22">
        <f t="shared" si="306"/>
        <v>135.4</v>
      </c>
      <c r="F5290" s="22">
        <f t="shared" si="307"/>
        <v>134.03701128575349</v>
      </c>
      <c r="G5290" s="22">
        <f t="shared" si="308"/>
        <v>90.8</v>
      </c>
      <c r="H5290" s="22">
        <f t="shared" si="309"/>
        <v>89.885972117772653</v>
      </c>
      <c r="I5290" s="22">
        <f t="shared" si="310"/>
        <v>188.2</v>
      </c>
      <c r="J5290" s="22">
        <f t="shared" si="311"/>
        <v>186.30550608551556</v>
      </c>
    </row>
    <row r="5291" spans="1:10" x14ac:dyDescent="0.25">
      <c r="A5291" s="3">
        <f t="shared" si="312"/>
        <v>2042</v>
      </c>
      <c r="B5291" s="3">
        <v>7</v>
      </c>
      <c r="C5291" s="4">
        <v>8</v>
      </c>
      <c r="D5291">
        <f t="shared" si="305"/>
        <v>0.98993175670468914</v>
      </c>
      <c r="E5291" s="22">
        <f t="shared" si="306"/>
        <v>51</v>
      </c>
      <c r="F5291" s="22">
        <f t="shared" si="307"/>
        <v>50.486519591939143</v>
      </c>
      <c r="G5291" s="22">
        <f t="shared" si="308"/>
        <v>27.1</v>
      </c>
      <c r="H5291" s="22">
        <f t="shared" si="309"/>
        <v>26.827150606697078</v>
      </c>
      <c r="I5291" s="22">
        <f t="shared" si="310"/>
        <v>66.900000000000006</v>
      </c>
      <c r="J5291" s="22">
        <f t="shared" si="311"/>
        <v>66.226434523543702</v>
      </c>
    </row>
    <row r="5292" spans="1:10" x14ac:dyDescent="0.25">
      <c r="A5292" s="3">
        <f t="shared" si="312"/>
        <v>2042</v>
      </c>
      <c r="B5292" s="3">
        <v>7</v>
      </c>
      <c r="C5292" s="4">
        <v>9</v>
      </c>
      <c r="D5292">
        <f t="shared" si="305"/>
        <v>0.99031226014367979</v>
      </c>
      <c r="E5292" s="22">
        <f t="shared" si="306"/>
        <v>56.7</v>
      </c>
      <c r="F5292" s="22">
        <f t="shared" si="307"/>
        <v>56.150705150146649</v>
      </c>
      <c r="G5292" s="22">
        <f t="shared" si="308"/>
        <v>30.2</v>
      </c>
      <c r="H5292" s="22">
        <f t="shared" si="309"/>
        <v>29.907430256339129</v>
      </c>
      <c r="I5292" s="22">
        <f t="shared" si="310"/>
        <v>72.7</v>
      </c>
      <c r="J5292" s="22">
        <f t="shared" si="311"/>
        <v>71.995701312445519</v>
      </c>
    </row>
    <row r="5293" spans="1:10" x14ac:dyDescent="0.25">
      <c r="A5293" s="3">
        <f t="shared" si="312"/>
        <v>2042</v>
      </c>
      <c r="B5293" s="3">
        <v>7</v>
      </c>
      <c r="C5293" s="4">
        <v>10</v>
      </c>
      <c r="D5293">
        <f t="shared" si="305"/>
        <v>0.99406143285401294</v>
      </c>
      <c r="E5293" s="22">
        <f t="shared" si="306"/>
        <v>64.3</v>
      </c>
      <c r="F5293" s="22">
        <f t="shared" si="307"/>
        <v>63.918150132513027</v>
      </c>
      <c r="G5293" s="22">
        <f t="shared" si="308"/>
        <v>33.5</v>
      </c>
      <c r="H5293" s="22">
        <f t="shared" si="309"/>
        <v>33.30105800060943</v>
      </c>
      <c r="I5293" s="22">
        <f t="shared" si="310"/>
        <v>83.4</v>
      </c>
      <c r="J5293" s="22">
        <f t="shared" si="311"/>
        <v>82.904723500024687</v>
      </c>
    </row>
    <row r="5294" spans="1:10" x14ac:dyDescent="0.25">
      <c r="A5294" s="3">
        <f t="shared" si="312"/>
        <v>2042</v>
      </c>
      <c r="B5294" s="3">
        <v>7</v>
      </c>
      <c r="C5294" s="4">
        <v>11</v>
      </c>
      <c r="D5294">
        <f t="shared" si="305"/>
        <v>0.99462601136785644</v>
      </c>
      <c r="E5294" s="22">
        <f t="shared" si="306"/>
        <v>64.3</v>
      </c>
      <c r="F5294" s="22">
        <f t="shared" si="307"/>
        <v>63.954452530953169</v>
      </c>
      <c r="G5294" s="22">
        <f t="shared" si="308"/>
        <v>33.5</v>
      </c>
      <c r="H5294" s="22">
        <f t="shared" si="309"/>
        <v>33.319971380823191</v>
      </c>
      <c r="I5294" s="22">
        <f t="shared" si="310"/>
        <v>83.4</v>
      </c>
      <c r="J5294" s="22">
        <f t="shared" si="311"/>
        <v>82.951809348079237</v>
      </c>
    </row>
    <row r="5295" spans="1:10" x14ac:dyDescent="0.25">
      <c r="A5295" s="3">
        <f t="shared" si="312"/>
        <v>2042</v>
      </c>
      <c r="B5295" s="3">
        <v>7</v>
      </c>
      <c r="C5295" s="4">
        <v>12</v>
      </c>
      <c r="D5295">
        <f t="shared" si="305"/>
        <v>0.99525231572068018</v>
      </c>
      <c r="E5295" s="22">
        <f t="shared" si="306"/>
        <v>64.3</v>
      </c>
      <c r="F5295" s="22">
        <f t="shared" si="307"/>
        <v>63.99472390083973</v>
      </c>
      <c r="G5295" s="22">
        <f t="shared" si="308"/>
        <v>33.5</v>
      </c>
      <c r="H5295" s="22">
        <f t="shared" si="309"/>
        <v>33.340952576642785</v>
      </c>
      <c r="I5295" s="22">
        <f t="shared" si="310"/>
        <v>83.4</v>
      </c>
      <c r="J5295" s="22">
        <f t="shared" si="311"/>
        <v>83.004043131104737</v>
      </c>
    </row>
    <row r="5296" spans="1:10" x14ac:dyDescent="0.25">
      <c r="A5296" s="3">
        <f t="shared" si="312"/>
        <v>2042</v>
      </c>
      <c r="B5296" s="3">
        <v>7</v>
      </c>
      <c r="C5296" s="4">
        <v>13</v>
      </c>
      <c r="D5296">
        <f t="shared" si="305"/>
        <v>0.99634819884344916</v>
      </c>
      <c r="E5296" s="22">
        <f t="shared" si="306"/>
        <v>64.3</v>
      </c>
      <c r="F5296" s="22">
        <f t="shared" si="307"/>
        <v>64.065189185633784</v>
      </c>
      <c r="G5296" s="22">
        <f t="shared" si="308"/>
        <v>33.5</v>
      </c>
      <c r="H5296" s="22">
        <f t="shared" si="309"/>
        <v>33.377664661255544</v>
      </c>
      <c r="I5296" s="22">
        <f t="shared" si="310"/>
        <v>83.4</v>
      </c>
      <c r="J5296" s="22">
        <f t="shared" si="311"/>
        <v>83.095439783543668</v>
      </c>
    </row>
    <row r="5297" spans="1:10" x14ac:dyDescent="0.25">
      <c r="A5297" s="3">
        <f t="shared" si="312"/>
        <v>2042</v>
      </c>
      <c r="B5297" s="3">
        <v>7</v>
      </c>
      <c r="C5297" s="4">
        <v>14</v>
      </c>
      <c r="D5297">
        <f t="shared" si="305"/>
        <v>0.99709857409915881</v>
      </c>
      <c r="E5297" s="22">
        <f t="shared" si="306"/>
        <v>64.3</v>
      </c>
      <c r="F5297" s="22">
        <f t="shared" si="307"/>
        <v>64.113438314575902</v>
      </c>
      <c r="G5297" s="22">
        <f t="shared" si="308"/>
        <v>33.5</v>
      </c>
      <c r="H5297" s="22">
        <f t="shared" si="309"/>
        <v>33.402802232321818</v>
      </c>
      <c r="I5297" s="22">
        <f t="shared" si="310"/>
        <v>83.4</v>
      </c>
      <c r="J5297" s="22">
        <f t="shared" si="311"/>
        <v>83.158021079869854</v>
      </c>
    </row>
    <row r="5298" spans="1:10" x14ac:dyDescent="0.25">
      <c r="A5298" s="3">
        <f t="shared" si="312"/>
        <v>2042</v>
      </c>
      <c r="B5298" s="3">
        <v>7</v>
      </c>
      <c r="C5298" s="4">
        <v>15</v>
      </c>
      <c r="D5298">
        <f t="shared" si="305"/>
        <v>0.99732265239465379</v>
      </c>
      <c r="E5298" s="22">
        <f t="shared" si="306"/>
        <v>64.3</v>
      </c>
      <c r="F5298" s="22">
        <f t="shared" si="307"/>
        <v>64.127846548976237</v>
      </c>
      <c r="G5298" s="22">
        <f t="shared" si="308"/>
        <v>33.5</v>
      </c>
      <c r="H5298" s="22">
        <f t="shared" si="309"/>
        <v>33.410308855220904</v>
      </c>
      <c r="I5298" s="22">
        <f t="shared" si="310"/>
        <v>83.4</v>
      </c>
      <c r="J5298" s="22">
        <f t="shared" si="311"/>
        <v>83.176709209714133</v>
      </c>
    </row>
    <row r="5299" spans="1:10" x14ac:dyDescent="0.25">
      <c r="A5299" s="3">
        <f t="shared" si="312"/>
        <v>2042</v>
      </c>
      <c r="B5299" s="3">
        <v>7</v>
      </c>
      <c r="C5299" s="4">
        <v>16</v>
      </c>
      <c r="D5299">
        <f t="shared" si="305"/>
        <v>0.99783350228290368</v>
      </c>
      <c r="E5299" s="22">
        <f t="shared" si="306"/>
        <v>56.7</v>
      </c>
      <c r="F5299" s="22">
        <f t="shared" si="307"/>
        <v>56.577159579440639</v>
      </c>
      <c r="G5299" s="22">
        <f t="shared" si="308"/>
        <v>30.2</v>
      </c>
      <c r="H5299" s="22">
        <f t="shared" si="309"/>
        <v>30.13457176894369</v>
      </c>
      <c r="I5299" s="22">
        <f t="shared" si="310"/>
        <v>72.7</v>
      </c>
      <c r="J5299" s="22">
        <f t="shared" si="311"/>
        <v>72.542495615967098</v>
      </c>
    </row>
    <row r="5300" spans="1:10" x14ac:dyDescent="0.25">
      <c r="A5300" s="3">
        <f t="shared" si="312"/>
        <v>2042</v>
      </c>
      <c r="B5300" s="3">
        <v>7</v>
      </c>
      <c r="C5300" s="4">
        <v>17</v>
      </c>
      <c r="D5300">
        <f t="shared" si="305"/>
        <v>0.99228044339973509</v>
      </c>
      <c r="E5300" s="22">
        <f t="shared" si="306"/>
        <v>59.8</v>
      </c>
      <c r="F5300" s="22">
        <f t="shared" si="307"/>
        <v>59.338370515304156</v>
      </c>
      <c r="G5300" s="22">
        <f t="shared" si="308"/>
        <v>31.4</v>
      </c>
      <c r="H5300" s="22">
        <f t="shared" si="309"/>
        <v>31.157605922751682</v>
      </c>
      <c r="I5300" s="22">
        <f t="shared" si="310"/>
        <v>77.400000000000006</v>
      </c>
      <c r="J5300" s="22">
        <f t="shared" si="311"/>
        <v>76.802506319139496</v>
      </c>
    </row>
    <row r="5301" spans="1:10" x14ac:dyDescent="0.25">
      <c r="A5301" s="3">
        <f t="shared" si="312"/>
        <v>2042</v>
      </c>
      <c r="B5301" s="3">
        <v>7</v>
      </c>
      <c r="C5301" s="4">
        <v>18</v>
      </c>
      <c r="D5301">
        <f t="shared" si="305"/>
        <v>0.98770812327471835</v>
      </c>
      <c r="E5301" s="22">
        <f t="shared" si="306"/>
        <v>135</v>
      </c>
      <c r="F5301" s="22">
        <f t="shared" si="307"/>
        <v>133.34059664208698</v>
      </c>
      <c r="G5301" s="22">
        <f t="shared" si="308"/>
        <v>90.6</v>
      </c>
      <c r="H5301" s="22">
        <f t="shared" si="309"/>
        <v>89.48635596868948</v>
      </c>
      <c r="I5301" s="22">
        <f t="shared" si="310"/>
        <v>188</v>
      </c>
      <c r="J5301" s="22">
        <f t="shared" si="311"/>
        <v>185.68912717564706</v>
      </c>
    </row>
    <row r="5302" spans="1:10" x14ac:dyDescent="0.25">
      <c r="A5302" s="3">
        <f t="shared" si="312"/>
        <v>2042</v>
      </c>
      <c r="B5302" s="3">
        <v>7</v>
      </c>
      <c r="C5302" s="4">
        <v>19</v>
      </c>
      <c r="D5302">
        <f t="shared" si="305"/>
        <v>0.98605481116616356</v>
      </c>
      <c r="E5302" s="22">
        <f t="shared" si="306"/>
        <v>135</v>
      </c>
      <c r="F5302" s="22">
        <f t="shared" si="307"/>
        <v>133.11739950743208</v>
      </c>
      <c r="G5302" s="22">
        <f t="shared" si="308"/>
        <v>90.6</v>
      </c>
      <c r="H5302" s="22">
        <f t="shared" si="309"/>
        <v>89.336565891654416</v>
      </c>
      <c r="I5302" s="22">
        <f t="shared" si="310"/>
        <v>188</v>
      </c>
      <c r="J5302" s="22">
        <f t="shared" si="311"/>
        <v>185.37830449923874</v>
      </c>
    </row>
    <row r="5303" spans="1:10" x14ac:dyDescent="0.25">
      <c r="A5303" s="3">
        <f t="shared" si="312"/>
        <v>2042</v>
      </c>
      <c r="B5303" s="3">
        <v>7</v>
      </c>
      <c r="C5303" s="4">
        <v>20</v>
      </c>
      <c r="D5303">
        <f t="shared" si="305"/>
        <v>0.98604688073082936</v>
      </c>
      <c r="E5303" s="22">
        <f t="shared" si="306"/>
        <v>135</v>
      </c>
      <c r="F5303" s="22">
        <f t="shared" si="307"/>
        <v>133.11632889866198</v>
      </c>
      <c r="G5303" s="22">
        <f t="shared" si="308"/>
        <v>90.6</v>
      </c>
      <c r="H5303" s="22">
        <f t="shared" si="309"/>
        <v>89.335847394213133</v>
      </c>
      <c r="I5303" s="22">
        <f t="shared" si="310"/>
        <v>188</v>
      </c>
      <c r="J5303" s="22">
        <f t="shared" si="311"/>
        <v>185.37681357739592</v>
      </c>
    </row>
    <row r="5304" spans="1:10" x14ac:dyDescent="0.25">
      <c r="A5304" s="3">
        <f t="shared" si="312"/>
        <v>2042</v>
      </c>
      <c r="B5304" s="3">
        <v>7</v>
      </c>
      <c r="C5304" s="4">
        <v>21</v>
      </c>
      <c r="D5304">
        <f t="shared" si="305"/>
        <v>0.98605757354146761</v>
      </c>
      <c r="E5304" s="22">
        <f t="shared" si="306"/>
        <v>135</v>
      </c>
      <c r="F5304" s="22">
        <f t="shared" si="307"/>
        <v>133.11777242809814</v>
      </c>
      <c r="G5304" s="22">
        <f t="shared" si="308"/>
        <v>90.6</v>
      </c>
      <c r="H5304" s="22">
        <f t="shared" si="309"/>
        <v>89.336816162856962</v>
      </c>
      <c r="I5304" s="22">
        <f t="shared" si="310"/>
        <v>188</v>
      </c>
      <c r="J5304" s="22">
        <f t="shared" si="311"/>
        <v>185.37882382579591</v>
      </c>
    </row>
    <row r="5305" spans="1:10" x14ac:dyDescent="0.25">
      <c r="A5305" s="3">
        <f t="shared" si="312"/>
        <v>2042</v>
      </c>
      <c r="B5305" s="3">
        <v>7</v>
      </c>
      <c r="C5305" s="4">
        <v>22</v>
      </c>
      <c r="D5305">
        <f t="shared" si="305"/>
        <v>0.98605875198966175</v>
      </c>
      <c r="E5305" s="22">
        <f t="shared" si="306"/>
        <v>135</v>
      </c>
      <c r="F5305" s="22">
        <f t="shared" si="307"/>
        <v>133.11793151860434</v>
      </c>
      <c r="G5305" s="22">
        <f t="shared" si="308"/>
        <v>90.6</v>
      </c>
      <c r="H5305" s="22">
        <f t="shared" si="309"/>
        <v>89.336922930263356</v>
      </c>
      <c r="I5305" s="22">
        <f t="shared" si="310"/>
        <v>188</v>
      </c>
      <c r="J5305" s="22">
        <f t="shared" si="311"/>
        <v>185.3790453740564</v>
      </c>
    </row>
    <row r="5306" spans="1:10" x14ac:dyDescent="0.25">
      <c r="A5306" s="3">
        <f t="shared" si="312"/>
        <v>2042</v>
      </c>
      <c r="B5306" s="3">
        <v>7</v>
      </c>
      <c r="C5306" s="4">
        <v>23</v>
      </c>
      <c r="D5306">
        <f t="shared" si="305"/>
        <v>0.98605336058308257</v>
      </c>
      <c r="E5306" s="22">
        <f t="shared" si="306"/>
        <v>135</v>
      </c>
      <c r="F5306" s="22">
        <f t="shared" si="307"/>
        <v>133.11720367871615</v>
      </c>
      <c r="G5306" s="22">
        <f t="shared" si="308"/>
        <v>90.6</v>
      </c>
      <c r="H5306" s="22">
        <f t="shared" si="309"/>
        <v>89.336434468827278</v>
      </c>
      <c r="I5306" s="22">
        <f t="shared" si="310"/>
        <v>188</v>
      </c>
      <c r="J5306" s="22">
        <f t="shared" si="311"/>
        <v>185.37803178961951</v>
      </c>
    </row>
    <row r="5307" spans="1:10" x14ac:dyDescent="0.25">
      <c r="A5307" s="3">
        <f t="shared" si="312"/>
        <v>2042</v>
      </c>
      <c r="B5307" s="3">
        <v>8</v>
      </c>
      <c r="C5307" s="4">
        <v>0</v>
      </c>
      <c r="D5307">
        <f t="shared" si="305"/>
        <v>0.98676244537879698</v>
      </c>
      <c r="E5307" s="22">
        <f t="shared" si="306"/>
        <v>113.3</v>
      </c>
      <c r="F5307" s="22">
        <f t="shared" si="307"/>
        <v>111.80018506141769</v>
      </c>
      <c r="G5307" s="22">
        <f t="shared" si="308"/>
        <v>62.1</v>
      </c>
      <c r="H5307" s="22">
        <f t="shared" si="309"/>
        <v>61.277947858023296</v>
      </c>
      <c r="I5307" s="22">
        <f t="shared" si="310"/>
        <v>150.5</v>
      </c>
      <c r="J5307" s="22">
        <f t="shared" si="311"/>
        <v>148.50774802950895</v>
      </c>
    </row>
    <row r="5308" spans="1:10" x14ac:dyDescent="0.25">
      <c r="A5308" s="3">
        <f t="shared" si="312"/>
        <v>2042</v>
      </c>
      <c r="B5308" s="3">
        <v>8</v>
      </c>
      <c r="C5308" s="4">
        <v>1</v>
      </c>
      <c r="D5308">
        <f t="shared" si="305"/>
        <v>0.98856416111652101</v>
      </c>
      <c r="E5308" s="22">
        <f t="shared" si="306"/>
        <v>117.5</v>
      </c>
      <c r="F5308" s="22">
        <f t="shared" si="307"/>
        <v>116.15628893119121</v>
      </c>
      <c r="G5308" s="22">
        <f t="shared" si="308"/>
        <v>64.400000000000006</v>
      </c>
      <c r="H5308" s="22">
        <f t="shared" si="309"/>
        <v>63.663531975903958</v>
      </c>
      <c r="I5308" s="22">
        <f t="shared" si="310"/>
        <v>156.1</v>
      </c>
      <c r="J5308" s="22">
        <f t="shared" si="311"/>
        <v>154.31486555028891</v>
      </c>
    </row>
    <row r="5309" spans="1:10" x14ac:dyDescent="0.25">
      <c r="A5309" s="3">
        <f t="shared" si="312"/>
        <v>2042</v>
      </c>
      <c r="B5309" s="3">
        <v>8</v>
      </c>
      <c r="C5309" s="4">
        <v>2</v>
      </c>
      <c r="D5309">
        <f t="shared" si="305"/>
        <v>0.9885471443314674</v>
      </c>
      <c r="E5309" s="22">
        <f t="shared" si="306"/>
        <v>117.5</v>
      </c>
      <c r="F5309" s="22">
        <f t="shared" si="307"/>
        <v>116.15428945894742</v>
      </c>
      <c r="G5309" s="22">
        <f t="shared" si="308"/>
        <v>64.400000000000006</v>
      </c>
      <c r="H5309" s="22">
        <f t="shared" si="309"/>
        <v>63.662436094946507</v>
      </c>
      <c r="I5309" s="22">
        <f t="shared" si="310"/>
        <v>156.1</v>
      </c>
      <c r="J5309" s="22">
        <f t="shared" si="311"/>
        <v>154.31220923014206</v>
      </c>
    </row>
    <row r="5310" spans="1:10" x14ac:dyDescent="0.25">
      <c r="A5310" s="3">
        <f t="shared" si="312"/>
        <v>2042</v>
      </c>
      <c r="B5310" s="3">
        <v>8</v>
      </c>
      <c r="C5310" s="4">
        <v>3</v>
      </c>
      <c r="D5310">
        <f t="shared" si="305"/>
        <v>0.98878766759115899</v>
      </c>
      <c r="E5310" s="22">
        <f t="shared" si="306"/>
        <v>117.5</v>
      </c>
      <c r="F5310" s="22">
        <f t="shared" si="307"/>
        <v>116.18255094196118</v>
      </c>
      <c r="G5310" s="22">
        <f t="shared" si="308"/>
        <v>64.400000000000006</v>
      </c>
      <c r="H5310" s="22">
        <f t="shared" si="309"/>
        <v>63.677925792870646</v>
      </c>
      <c r="I5310" s="22">
        <f t="shared" si="310"/>
        <v>156.1</v>
      </c>
      <c r="J5310" s="22">
        <f t="shared" si="311"/>
        <v>154.34975491097993</v>
      </c>
    </row>
    <row r="5311" spans="1:10" x14ac:dyDescent="0.25">
      <c r="A5311" s="3">
        <f t="shared" si="312"/>
        <v>2042</v>
      </c>
      <c r="B5311" s="3">
        <v>8</v>
      </c>
      <c r="C5311" s="4">
        <v>4</v>
      </c>
      <c r="D5311">
        <f t="shared" si="305"/>
        <v>0.98879515882133751</v>
      </c>
      <c r="E5311" s="22">
        <f t="shared" si="306"/>
        <v>117.5</v>
      </c>
      <c r="F5311" s="22">
        <f t="shared" si="307"/>
        <v>116.18343116150716</v>
      </c>
      <c r="G5311" s="22">
        <f t="shared" si="308"/>
        <v>64.400000000000006</v>
      </c>
      <c r="H5311" s="22">
        <f t="shared" si="309"/>
        <v>63.678408228094142</v>
      </c>
      <c r="I5311" s="22">
        <f t="shared" si="310"/>
        <v>156.1</v>
      </c>
      <c r="J5311" s="22">
        <f t="shared" si="311"/>
        <v>154.35092429201077</v>
      </c>
    </row>
    <row r="5312" spans="1:10" x14ac:dyDescent="0.25">
      <c r="A5312" s="3">
        <f t="shared" si="312"/>
        <v>2042</v>
      </c>
      <c r="B5312" s="3">
        <v>8</v>
      </c>
      <c r="C5312" s="4">
        <v>5</v>
      </c>
      <c r="D5312">
        <f t="shared" si="305"/>
        <v>0.98880155087083788</v>
      </c>
      <c r="E5312" s="22">
        <f t="shared" si="306"/>
        <v>117.5</v>
      </c>
      <c r="F5312" s="22">
        <f t="shared" si="307"/>
        <v>116.18418222732345</v>
      </c>
      <c r="G5312" s="22">
        <f t="shared" si="308"/>
        <v>64.400000000000006</v>
      </c>
      <c r="H5312" s="22">
        <f t="shared" si="309"/>
        <v>63.678819876081967</v>
      </c>
      <c r="I5312" s="22">
        <f t="shared" si="310"/>
        <v>156.1</v>
      </c>
      <c r="J5312" s="22">
        <f t="shared" si="311"/>
        <v>154.35192209093779</v>
      </c>
    </row>
    <row r="5313" spans="1:10" x14ac:dyDescent="0.25">
      <c r="A5313" s="3">
        <f t="shared" si="312"/>
        <v>2042</v>
      </c>
      <c r="B5313" s="3">
        <v>8</v>
      </c>
      <c r="C5313" s="4">
        <v>6</v>
      </c>
      <c r="D5313">
        <f t="shared" si="305"/>
        <v>0.98857359737269757</v>
      </c>
      <c r="E5313" s="22">
        <f t="shared" si="306"/>
        <v>117.5</v>
      </c>
      <c r="F5313" s="22">
        <f t="shared" si="307"/>
        <v>116.15739769129196</v>
      </c>
      <c r="G5313" s="22">
        <f t="shared" si="308"/>
        <v>64.400000000000006</v>
      </c>
      <c r="H5313" s="22">
        <f t="shared" si="309"/>
        <v>63.664139670801731</v>
      </c>
      <c r="I5313" s="22">
        <f t="shared" si="310"/>
        <v>156.1</v>
      </c>
      <c r="J5313" s="22">
        <f t="shared" si="311"/>
        <v>154.31633854987808</v>
      </c>
    </row>
    <row r="5314" spans="1:10" x14ac:dyDescent="0.25">
      <c r="A5314" s="3">
        <f t="shared" si="312"/>
        <v>2042</v>
      </c>
      <c r="B5314" s="3">
        <v>8</v>
      </c>
      <c r="C5314" s="4">
        <v>7</v>
      </c>
      <c r="D5314">
        <f t="shared" si="305"/>
        <v>0.98856770264736116</v>
      </c>
      <c r="E5314" s="22">
        <f t="shared" si="306"/>
        <v>65.5</v>
      </c>
      <c r="F5314" s="22">
        <f t="shared" si="307"/>
        <v>64.751184523402159</v>
      </c>
      <c r="G5314" s="22">
        <f t="shared" si="308"/>
        <v>37</v>
      </c>
      <c r="H5314" s="22">
        <f t="shared" si="309"/>
        <v>36.577004997952365</v>
      </c>
      <c r="I5314" s="22">
        <f t="shared" si="310"/>
        <v>84.6</v>
      </c>
      <c r="J5314" s="22">
        <f t="shared" si="311"/>
        <v>83.632827643966749</v>
      </c>
    </row>
    <row r="5315" spans="1:10" x14ac:dyDescent="0.25">
      <c r="A5315" s="3">
        <f t="shared" si="312"/>
        <v>2042</v>
      </c>
      <c r="B5315" s="3">
        <v>8</v>
      </c>
      <c r="C5315" s="4">
        <v>8</v>
      </c>
      <c r="D5315">
        <f t="shared" si="305"/>
        <v>0.99088773371674255</v>
      </c>
      <c r="E5315" s="22">
        <f t="shared" si="306"/>
        <v>35.9</v>
      </c>
      <c r="F5315" s="22">
        <f t="shared" si="307"/>
        <v>35.572869640431058</v>
      </c>
      <c r="G5315" s="22">
        <f t="shared" si="308"/>
        <v>21.6</v>
      </c>
      <c r="H5315" s="22">
        <f t="shared" si="309"/>
        <v>21.403175048281639</v>
      </c>
      <c r="I5315" s="22">
        <f t="shared" si="310"/>
        <v>44.7</v>
      </c>
      <c r="J5315" s="22">
        <f t="shared" si="311"/>
        <v>44.292681697138391</v>
      </c>
    </row>
    <row r="5316" spans="1:10" x14ac:dyDescent="0.25">
      <c r="A5316" s="3">
        <f t="shared" si="312"/>
        <v>2042</v>
      </c>
      <c r="B5316" s="3">
        <v>8</v>
      </c>
      <c r="C5316" s="4">
        <v>9</v>
      </c>
      <c r="D5316">
        <f t="shared" si="305"/>
        <v>0.99687918240786977</v>
      </c>
      <c r="E5316" s="22">
        <f t="shared" si="306"/>
        <v>41.5</v>
      </c>
      <c r="F5316" s="22">
        <f t="shared" si="307"/>
        <v>41.370486069926592</v>
      </c>
      <c r="G5316" s="22">
        <f t="shared" si="308"/>
        <v>24.2</v>
      </c>
      <c r="H5316" s="22">
        <f t="shared" si="309"/>
        <v>24.124476214270448</v>
      </c>
      <c r="I5316" s="22">
        <f t="shared" si="310"/>
        <v>52.2</v>
      </c>
      <c r="J5316" s="22">
        <f t="shared" si="311"/>
        <v>52.037093321690804</v>
      </c>
    </row>
    <row r="5317" spans="1:10" x14ac:dyDescent="0.25">
      <c r="A5317" s="3">
        <f t="shared" si="312"/>
        <v>2042</v>
      </c>
      <c r="B5317" s="3">
        <v>8</v>
      </c>
      <c r="C5317" s="4">
        <v>10</v>
      </c>
      <c r="D5317">
        <f t="shared" si="305"/>
        <v>0.99840244002746437</v>
      </c>
      <c r="E5317" s="22">
        <f t="shared" si="306"/>
        <v>41.5</v>
      </c>
      <c r="F5317" s="22">
        <f t="shared" si="307"/>
        <v>41.433701261139774</v>
      </c>
      <c r="G5317" s="22">
        <f t="shared" si="308"/>
        <v>24.2</v>
      </c>
      <c r="H5317" s="22">
        <f t="shared" si="309"/>
        <v>24.161339048664637</v>
      </c>
      <c r="I5317" s="22">
        <f t="shared" si="310"/>
        <v>52.2</v>
      </c>
      <c r="J5317" s="22">
        <f t="shared" si="311"/>
        <v>52.116607369433645</v>
      </c>
    </row>
    <row r="5318" spans="1:10" x14ac:dyDescent="0.25">
      <c r="A5318" s="3">
        <f t="shared" si="312"/>
        <v>2042</v>
      </c>
      <c r="B5318" s="3">
        <v>8</v>
      </c>
      <c r="C5318" s="4">
        <v>11</v>
      </c>
      <c r="D5318">
        <f t="shared" si="305"/>
        <v>0.99924589605694669</v>
      </c>
      <c r="E5318" s="22">
        <f t="shared" si="306"/>
        <v>41.5</v>
      </c>
      <c r="F5318" s="22">
        <f t="shared" si="307"/>
        <v>41.468704686363289</v>
      </c>
      <c r="G5318" s="22">
        <f t="shared" si="308"/>
        <v>24.2</v>
      </c>
      <c r="H5318" s="22">
        <f t="shared" si="309"/>
        <v>24.181750684578109</v>
      </c>
      <c r="I5318" s="22">
        <f t="shared" si="310"/>
        <v>52.2</v>
      </c>
      <c r="J5318" s="22">
        <f t="shared" si="311"/>
        <v>52.160635774172619</v>
      </c>
    </row>
    <row r="5319" spans="1:10" x14ac:dyDescent="0.25">
      <c r="A5319" s="3">
        <f t="shared" si="312"/>
        <v>2042</v>
      </c>
      <c r="B5319" s="3">
        <v>8</v>
      </c>
      <c r="C5319" s="4">
        <v>12</v>
      </c>
      <c r="D5319">
        <f t="shared" si="305"/>
        <v>0.9992544415846919</v>
      </c>
      <c r="E5319" s="22">
        <f t="shared" si="306"/>
        <v>41.5</v>
      </c>
      <c r="F5319" s="22">
        <f t="shared" si="307"/>
        <v>41.469059325764711</v>
      </c>
      <c r="G5319" s="22">
        <f t="shared" si="308"/>
        <v>24.2</v>
      </c>
      <c r="H5319" s="22">
        <f t="shared" si="309"/>
        <v>24.181957486349543</v>
      </c>
      <c r="I5319" s="22">
        <f t="shared" si="310"/>
        <v>52.2</v>
      </c>
      <c r="J5319" s="22">
        <f t="shared" si="311"/>
        <v>52.161081850720919</v>
      </c>
    </row>
    <row r="5320" spans="1:10" x14ac:dyDescent="0.25">
      <c r="A5320" s="3">
        <f t="shared" si="312"/>
        <v>2042</v>
      </c>
      <c r="B5320" s="3">
        <v>8</v>
      </c>
      <c r="C5320" s="4">
        <v>13</v>
      </c>
      <c r="D5320">
        <f t="shared" si="305"/>
        <v>0.99925208745381122</v>
      </c>
      <c r="E5320" s="22">
        <f t="shared" si="306"/>
        <v>41.5</v>
      </c>
      <c r="F5320" s="22">
        <f t="shared" si="307"/>
        <v>41.468961629333165</v>
      </c>
      <c r="G5320" s="22">
        <f t="shared" si="308"/>
        <v>24.2</v>
      </c>
      <c r="H5320" s="22">
        <f t="shared" si="309"/>
        <v>24.181900516382232</v>
      </c>
      <c r="I5320" s="22">
        <f t="shared" si="310"/>
        <v>52.2</v>
      </c>
      <c r="J5320" s="22">
        <f t="shared" si="311"/>
        <v>52.160958965088952</v>
      </c>
    </row>
    <row r="5321" spans="1:10" x14ac:dyDescent="0.25">
      <c r="A5321" s="3">
        <f t="shared" si="312"/>
        <v>2042</v>
      </c>
      <c r="B5321" s="3">
        <v>8</v>
      </c>
      <c r="C5321" s="4">
        <v>14</v>
      </c>
      <c r="D5321">
        <f t="shared" si="305"/>
        <v>0.99924736514362611</v>
      </c>
      <c r="E5321" s="22">
        <f t="shared" si="306"/>
        <v>41.5</v>
      </c>
      <c r="F5321" s="22">
        <f t="shared" si="307"/>
        <v>41.468765653460487</v>
      </c>
      <c r="G5321" s="22">
        <f t="shared" si="308"/>
        <v>24.2</v>
      </c>
      <c r="H5321" s="22">
        <f t="shared" si="309"/>
        <v>24.181786236475752</v>
      </c>
      <c r="I5321" s="22">
        <f t="shared" si="310"/>
        <v>52.2</v>
      </c>
      <c r="J5321" s="22">
        <f t="shared" si="311"/>
        <v>52.160712460497287</v>
      </c>
    </row>
    <row r="5322" spans="1:10" x14ac:dyDescent="0.25">
      <c r="A5322" s="3">
        <f t="shared" si="312"/>
        <v>2042</v>
      </c>
      <c r="B5322" s="3">
        <v>8</v>
      </c>
      <c r="C5322" s="4">
        <v>15</v>
      </c>
      <c r="D5322">
        <f t="shared" si="305"/>
        <v>0.99925496554368076</v>
      </c>
      <c r="E5322" s="22">
        <f t="shared" si="306"/>
        <v>41.5</v>
      </c>
      <c r="F5322" s="22">
        <f t="shared" si="307"/>
        <v>41.469081070062749</v>
      </c>
      <c r="G5322" s="22">
        <f t="shared" si="308"/>
        <v>24.2</v>
      </c>
      <c r="H5322" s="22">
        <f t="shared" si="309"/>
        <v>24.181970166157075</v>
      </c>
      <c r="I5322" s="22">
        <f t="shared" si="310"/>
        <v>52.2</v>
      </c>
      <c r="J5322" s="22">
        <f t="shared" si="311"/>
        <v>52.161109201380135</v>
      </c>
    </row>
    <row r="5323" spans="1:10" x14ac:dyDescent="0.25">
      <c r="A5323" s="3">
        <f t="shared" si="312"/>
        <v>2042</v>
      </c>
      <c r="B5323" s="3">
        <v>8</v>
      </c>
      <c r="C5323" s="4">
        <v>16</v>
      </c>
      <c r="D5323">
        <f t="shared" si="305"/>
        <v>0.99924872542084842</v>
      </c>
      <c r="E5323" s="22">
        <f t="shared" si="306"/>
        <v>41.5</v>
      </c>
      <c r="F5323" s="22">
        <f t="shared" si="307"/>
        <v>41.468822104965213</v>
      </c>
      <c r="G5323" s="22">
        <f t="shared" si="308"/>
        <v>24.2</v>
      </c>
      <c r="H5323" s="22">
        <f t="shared" si="309"/>
        <v>24.181819155184531</v>
      </c>
      <c r="I5323" s="22">
        <f t="shared" si="310"/>
        <v>52.2</v>
      </c>
      <c r="J5323" s="22">
        <f t="shared" si="311"/>
        <v>52.16078346696829</v>
      </c>
    </row>
    <row r="5324" spans="1:10" x14ac:dyDescent="0.25">
      <c r="A5324" s="3">
        <f t="shared" si="312"/>
        <v>2042</v>
      </c>
      <c r="B5324" s="3">
        <v>8</v>
      </c>
      <c r="C5324" s="4">
        <v>17</v>
      </c>
      <c r="D5324">
        <f t="shared" si="305"/>
        <v>0.99876842462205906</v>
      </c>
      <c r="E5324" s="22">
        <f t="shared" si="306"/>
        <v>69.599999999999994</v>
      </c>
      <c r="F5324" s="22">
        <f t="shared" si="307"/>
        <v>69.514282353695307</v>
      </c>
      <c r="G5324" s="22">
        <f t="shared" si="308"/>
        <v>39</v>
      </c>
      <c r="H5324" s="22">
        <f t="shared" si="309"/>
        <v>38.951968560260305</v>
      </c>
      <c r="I5324" s="22">
        <f t="shared" si="310"/>
        <v>90.2</v>
      </c>
      <c r="J5324" s="22">
        <f t="shared" si="311"/>
        <v>90.088911900909736</v>
      </c>
    </row>
    <row r="5325" spans="1:10" x14ac:dyDescent="0.25">
      <c r="A5325" s="3">
        <f t="shared" si="312"/>
        <v>2042</v>
      </c>
      <c r="B5325" s="3">
        <v>8</v>
      </c>
      <c r="C5325" s="4">
        <v>18</v>
      </c>
      <c r="D5325">
        <f t="shared" si="305"/>
        <v>0.99359878483140784</v>
      </c>
      <c r="E5325" s="22">
        <f t="shared" si="306"/>
        <v>73.8</v>
      </c>
      <c r="F5325" s="22">
        <f t="shared" si="307"/>
        <v>73.327590320557903</v>
      </c>
      <c r="G5325" s="22">
        <f t="shared" si="308"/>
        <v>41</v>
      </c>
      <c r="H5325" s="22">
        <f t="shared" si="309"/>
        <v>40.737550178087723</v>
      </c>
      <c r="I5325" s="22">
        <f t="shared" si="310"/>
        <v>95.8</v>
      </c>
      <c r="J5325" s="22">
        <f t="shared" si="311"/>
        <v>95.186763586848869</v>
      </c>
    </row>
    <row r="5326" spans="1:10" x14ac:dyDescent="0.25">
      <c r="A5326" s="3">
        <f t="shared" si="312"/>
        <v>2042</v>
      </c>
      <c r="B5326" s="3">
        <v>8</v>
      </c>
      <c r="C5326" s="4">
        <v>19</v>
      </c>
      <c r="D5326">
        <f t="shared" si="305"/>
        <v>0.98669811440160526</v>
      </c>
      <c r="E5326" s="22">
        <f t="shared" si="306"/>
        <v>85.2</v>
      </c>
      <c r="F5326" s="22">
        <f t="shared" si="307"/>
        <v>84.066679347016773</v>
      </c>
      <c r="G5326" s="22">
        <f t="shared" si="308"/>
        <v>46.7</v>
      </c>
      <c r="H5326" s="22">
        <f t="shared" si="309"/>
        <v>46.078801942554968</v>
      </c>
      <c r="I5326" s="22">
        <f t="shared" si="310"/>
        <v>112.1</v>
      </c>
      <c r="J5326" s="22">
        <f t="shared" si="311"/>
        <v>110.60885862441994</v>
      </c>
    </row>
    <row r="5327" spans="1:10" x14ac:dyDescent="0.25">
      <c r="A5327" s="3">
        <f t="shared" si="312"/>
        <v>2042</v>
      </c>
      <c r="B5327" s="3">
        <v>8</v>
      </c>
      <c r="C5327" s="4">
        <v>20</v>
      </c>
      <c r="D5327">
        <f t="shared" si="305"/>
        <v>0.98669940807785361</v>
      </c>
      <c r="E5327" s="22">
        <f t="shared" si="306"/>
        <v>85.2</v>
      </c>
      <c r="F5327" s="22">
        <f t="shared" si="307"/>
        <v>84.066789568233133</v>
      </c>
      <c r="G5327" s="22">
        <f t="shared" si="308"/>
        <v>46.7</v>
      </c>
      <c r="H5327" s="22">
        <f t="shared" si="309"/>
        <v>46.078862357235764</v>
      </c>
      <c r="I5327" s="22">
        <f t="shared" si="310"/>
        <v>112.1</v>
      </c>
      <c r="J5327" s="22">
        <f t="shared" si="311"/>
        <v>110.60900364552738</v>
      </c>
    </row>
    <row r="5328" spans="1:10" x14ac:dyDescent="0.25">
      <c r="A5328" s="3">
        <f t="shared" si="312"/>
        <v>2042</v>
      </c>
      <c r="B5328" s="3">
        <v>8</v>
      </c>
      <c r="C5328" s="4">
        <v>21</v>
      </c>
      <c r="D5328">
        <f t="shared" si="305"/>
        <v>0.98670944386322978</v>
      </c>
      <c r="E5328" s="22">
        <f t="shared" si="306"/>
        <v>85.2</v>
      </c>
      <c r="F5328" s="22">
        <f t="shared" si="307"/>
        <v>84.067644617147181</v>
      </c>
      <c r="G5328" s="22">
        <f t="shared" si="308"/>
        <v>46.7</v>
      </c>
      <c r="H5328" s="22">
        <f t="shared" si="309"/>
        <v>46.079331028412831</v>
      </c>
      <c r="I5328" s="22">
        <f t="shared" si="310"/>
        <v>112.1</v>
      </c>
      <c r="J5328" s="22">
        <f t="shared" si="311"/>
        <v>110.61012865706806</v>
      </c>
    </row>
    <row r="5329" spans="1:10" x14ac:dyDescent="0.25">
      <c r="A5329" s="3">
        <f t="shared" si="312"/>
        <v>2042</v>
      </c>
      <c r="B5329" s="3">
        <v>8</v>
      </c>
      <c r="C5329" s="4">
        <v>22</v>
      </c>
      <c r="D5329">
        <f t="shared" si="305"/>
        <v>0.98670406246144038</v>
      </c>
      <c r="E5329" s="22">
        <f t="shared" si="306"/>
        <v>85.2</v>
      </c>
      <c r="F5329" s="22">
        <f t="shared" si="307"/>
        <v>84.067186121714727</v>
      </c>
      <c r="G5329" s="22">
        <f t="shared" si="308"/>
        <v>46.7</v>
      </c>
      <c r="H5329" s="22">
        <f t="shared" si="309"/>
        <v>46.079079716949266</v>
      </c>
      <c r="I5329" s="22">
        <f t="shared" si="310"/>
        <v>112.1</v>
      </c>
      <c r="J5329" s="22">
        <f t="shared" si="311"/>
        <v>110.60952540192746</v>
      </c>
    </row>
    <row r="5330" spans="1:10" x14ac:dyDescent="0.25">
      <c r="A5330" s="3">
        <f t="shared" si="312"/>
        <v>2042</v>
      </c>
      <c r="B5330" s="3">
        <v>8</v>
      </c>
      <c r="C5330" s="4">
        <v>23</v>
      </c>
      <c r="D5330">
        <f t="shared" si="305"/>
        <v>0.98670249030367341</v>
      </c>
      <c r="E5330" s="22">
        <f t="shared" si="306"/>
        <v>86.2</v>
      </c>
      <c r="F5330" s="22">
        <f t="shared" si="307"/>
        <v>85.053754664176651</v>
      </c>
      <c r="G5330" s="22">
        <f t="shared" si="308"/>
        <v>47.2</v>
      </c>
      <c r="H5330" s="22">
        <f t="shared" si="309"/>
        <v>46.572357542333386</v>
      </c>
      <c r="I5330" s="22">
        <f t="shared" si="310"/>
        <v>113.5</v>
      </c>
      <c r="J5330" s="22">
        <f t="shared" si="311"/>
        <v>111.99073264946693</v>
      </c>
    </row>
    <row r="5331" spans="1:10" x14ac:dyDescent="0.25">
      <c r="A5331" s="3">
        <f t="shared" si="312"/>
        <v>2042</v>
      </c>
      <c r="B5331" s="3">
        <v>9</v>
      </c>
      <c r="C5331" s="4">
        <v>0</v>
      </c>
      <c r="D5331">
        <f t="shared" si="305"/>
        <v>0.97960477425849246</v>
      </c>
      <c r="E5331" s="22">
        <f t="shared" si="306"/>
        <v>69.2</v>
      </c>
      <c r="F5331" s="22">
        <f t="shared" si="307"/>
        <v>67.788650378687677</v>
      </c>
      <c r="G5331" s="22">
        <f t="shared" si="308"/>
        <v>36.299999999999997</v>
      </c>
      <c r="H5331" s="22">
        <f t="shared" si="309"/>
        <v>35.559653305583275</v>
      </c>
      <c r="I5331" s="22">
        <f t="shared" si="310"/>
        <v>89.9</v>
      </c>
      <c r="J5331" s="22">
        <f t="shared" si="311"/>
        <v>88.066469205838473</v>
      </c>
    </row>
    <row r="5332" spans="1:10" x14ac:dyDescent="0.25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0.98406530109216372</v>
      </c>
      <c r="E5332" s="22">
        <f t="shared" ref="E5332:E5395" si="314">$E5044</f>
        <v>51.8</v>
      </c>
      <c r="F5332" s="22">
        <f t="shared" ref="F5332:F5395" si="315">$F5044</f>
        <v>50.974582596574081</v>
      </c>
      <c r="G5332" s="22">
        <f t="shared" ref="G5332:G5395" si="316">$G5044</f>
        <v>27.8</v>
      </c>
      <c r="H5332" s="22">
        <f t="shared" ref="H5332:H5395" si="317">$H5044</f>
        <v>27.357015370362152</v>
      </c>
      <c r="I5332" s="22">
        <f t="shared" ref="I5332:I5395" si="318">$I5044</f>
        <v>65.5</v>
      </c>
      <c r="J5332" s="22">
        <f t="shared" ref="J5332:J5395" si="319">$J5044</f>
        <v>64.456277221536723</v>
      </c>
    </row>
    <row r="5333" spans="1:10" x14ac:dyDescent="0.25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0.98404409159416628</v>
      </c>
      <c r="E5333" s="22">
        <f t="shared" si="314"/>
        <v>51.8</v>
      </c>
      <c r="F5333" s="22">
        <f t="shared" si="315"/>
        <v>50.973483944577808</v>
      </c>
      <c r="G5333" s="22">
        <f t="shared" si="316"/>
        <v>27.8</v>
      </c>
      <c r="H5333" s="22">
        <f t="shared" si="317"/>
        <v>27.356425746317825</v>
      </c>
      <c r="I5333" s="22">
        <f t="shared" si="318"/>
        <v>65.5</v>
      </c>
      <c r="J5333" s="22">
        <f t="shared" si="319"/>
        <v>64.454887999417892</v>
      </c>
    </row>
    <row r="5334" spans="1:10" x14ac:dyDescent="0.25">
      <c r="A5334" s="3">
        <f t="shared" si="320"/>
        <v>2042</v>
      </c>
      <c r="B5334" s="3">
        <v>9</v>
      </c>
      <c r="C5334" s="4">
        <v>3</v>
      </c>
      <c r="D5334">
        <f t="shared" si="313"/>
        <v>0.98412014130428738</v>
      </c>
      <c r="E5334" s="22">
        <f t="shared" si="314"/>
        <v>51.8</v>
      </c>
      <c r="F5334" s="22">
        <f t="shared" si="315"/>
        <v>50.977423319562085</v>
      </c>
      <c r="G5334" s="22">
        <f t="shared" si="316"/>
        <v>27.8</v>
      </c>
      <c r="H5334" s="22">
        <f t="shared" si="317"/>
        <v>27.358539928259191</v>
      </c>
      <c r="I5334" s="22">
        <f t="shared" si="318"/>
        <v>65.5</v>
      </c>
      <c r="J5334" s="22">
        <f t="shared" si="319"/>
        <v>64.459869255430817</v>
      </c>
    </row>
    <row r="5335" spans="1:10" x14ac:dyDescent="0.25">
      <c r="A5335" s="3">
        <f t="shared" si="320"/>
        <v>2042</v>
      </c>
      <c r="B5335" s="3">
        <v>9</v>
      </c>
      <c r="C5335" s="4">
        <v>4</v>
      </c>
      <c r="D5335">
        <f t="shared" si="313"/>
        <v>0.98405873398591515</v>
      </c>
      <c r="E5335" s="22">
        <f t="shared" si="314"/>
        <v>51.8</v>
      </c>
      <c r="F5335" s="22">
        <f t="shared" si="315"/>
        <v>50.974242420470404</v>
      </c>
      <c r="G5335" s="22">
        <f t="shared" si="316"/>
        <v>27.8</v>
      </c>
      <c r="H5335" s="22">
        <f t="shared" si="317"/>
        <v>27.356832804808441</v>
      </c>
      <c r="I5335" s="22">
        <f t="shared" si="318"/>
        <v>65.5</v>
      </c>
      <c r="J5335" s="22">
        <f t="shared" si="319"/>
        <v>64.455847076077447</v>
      </c>
    </row>
    <row r="5336" spans="1:10" x14ac:dyDescent="0.25">
      <c r="A5336" s="3">
        <f t="shared" si="320"/>
        <v>2042</v>
      </c>
      <c r="B5336" s="3">
        <v>9</v>
      </c>
      <c r="C5336" s="4">
        <v>5</v>
      </c>
      <c r="D5336">
        <f t="shared" si="313"/>
        <v>0.98406531872603575</v>
      </c>
      <c r="E5336" s="22">
        <f t="shared" si="314"/>
        <v>51.8</v>
      </c>
      <c r="F5336" s="22">
        <f t="shared" si="315"/>
        <v>50.97458351000865</v>
      </c>
      <c r="G5336" s="22">
        <f t="shared" si="316"/>
        <v>27.8</v>
      </c>
      <c r="H5336" s="22">
        <f t="shared" si="317"/>
        <v>27.357015860583793</v>
      </c>
      <c r="I5336" s="22">
        <f t="shared" si="318"/>
        <v>65.5</v>
      </c>
      <c r="J5336" s="22">
        <f t="shared" si="319"/>
        <v>64.456278376555346</v>
      </c>
    </row>
    <row r="5337" spans="1:10" x14ac:dyDescent="0.25">
      <c r="A5337" s="3">
        <f t="shared" si="320"/>
        <v>2042</v>
      </c>
      <c r="B5337" s="3">
        <v>9</v>
      </c>
      <c r="C5337" s="4">
        <v>6</v>
      </c>
      <c r="D5337">
        <f t="shared" si="313"/>
        <v>0.98403331785085668</v>
      </c>
      <c r="E5337" s="22">
        <f t="shared" si="314"/>
        <v>36.1</v>
      </c>
      <c r="F5337" s="22">
        <f t="shared" si="315"/>
        <v>35.523602774415927</v>
      </c>
      <c r="G5337" s="22">
        <f t="shared" si="316"/>
        <v>18</v>
      </c>
      <c r="H5337" s="22">
        <f t="shared" si="317"/>
        <v>17.712599721315421</v>
      </c>
      <c r="I5337" s="22">
        <f t="shared" si="318"/>
        <v>45.9</v>
      </c>
      <c r="J5337" s="22">
        <f t="shared" si="319"/>
        <v>45.167129289354321</v>
      </c>
    </row>
    <row r="5338" spans="1:10" x14ac:dyDescent="0.25">
      <c r="A5338" s="3">
        <f t="shared" si="320"/>
        <v>2042</v>
      </c>
      <c r="B5338" s="3">
        <v>9</v>
      </c>
      <c r="C5338" s="4">
        <v>7</v>
      </c>
      <c r="D5338">
        <f t="shared" si="313"/>
        <v>0.98263306364913972</v>
      </c>
      <c r="E5338" s="22">
        <f t="shared" si="314"/>
        <v>35.9</v>
      </c>
      <c r="F5338" s="22">
        <f t="shared" si="315"/>
        <v>35.276526985004118</v>
      </c>
      <c r="G5338" s="22">
        <f t="shared" si="316"/>
        <v>18</v>
      </c>
      <c r="H5338" s="22">
        <f t="shared" si="317"/>
        <v>17.687395145684516</v>
      </c>
      <c r="I5338" s="22">
        <f t="shared" si="318"/>
        <v>45.6</v>
      </c>
      <c r="J5338" s="22">
        <f t="shared" si="319"/>
        <v>44.80806770240077</v>
      </c>
    </row>
    <row r="5339" spans="1:10" x14ac:dyDescent="0.25">
      <c r="A5339" s="3">
        <f t="shared" si="320"/>
        <v>2042</v>
      </c>
      <c r="B5339" s="3">
        <v>9</v>
      </c>
      <c r="C5339" s="4">
        <v>8</v>
      </c>
      <c r="D5339">
        <f t="shared" si="313"/>
        <v>0.98263047789019065</v>
      </c>
      <c r="E5339" s="22">
        <f t="shared" si="314"/>
        <v>35.9</v>
      </c>
      <c r="F5339" s="22">
        <f t="shared" si="315"/>
        <v>35.276434156257842</v>
      </c>
      <c r="G5339" s="22">
        <f t="shared" si="316"/>
        <v>18</v>
      </c>
      <c r="H5339" s="22">
        <f t="shared" si="317"/>
        <v>17.68734860202343</v>
      </c>
      <c r="I5339" s="22">
        <f t="shared" si="318"/>
        <v>45.6</v>
      </c>
      <c r="J5339" s="22">
        <f t="shared" si="319"/>
        <v>44.807949791792694</v>
      </c>
    </row>
    <row r="5340" spans="1:10" x14ac:dyDescent="0.25">
      <c r="A5340" s="3">
        <f t="shared" si="320"/>
        <v>2042</v>
      </c>
      <c r="B5340" s="3">
        <v>9</v>
      </c>
      <c r="C5340" s="4">
        <v>9</v>
      </c>
      <c r="D5340">
        <f t="shared" si="313"/>
        <v>0.98830477850920362</v>
      </c>
      <c r="E5340" s="22">
        <f t="shared" si="314"/>
        <v>9.6</v>
      </c>
      <c r="F5340" s="22">
        <f t="shared" si="315"/>
        <v>9.4877258736883547</v>
      </c>
      <c r="G5340" s="22">
        <f t="shared" si="316"/>
        <v>4.8</v>
      </c>
      <c r="H5340" s="22">
        <f t="shared" si="317"/>
        <v>4.7438629368441774</v>
      </c>
      <c r="I5340" s="22">
        <f t="shared" si="318"/>
        <v>12.2</v>
      </c>
      <c r="J5340" s="22">
        <f t="shared" si="319"/>
        <v>12.057318297812284</v>
      </c>
    </row>
    <row r="5341" spans="1:10" x14ac:dyDescent="0.25">
      <c r="A5341" s="3">
        <f t="shared" si="320"/>
        <v>2042</v>
      </c>
      <c r="B5341" s="3">
        <v>9</v>
      </c>
      <c r="C5341" s="4">
        <v>10</v>
      </c>
      <c r="D5341">
        <f t="shared" si="313"/>
        <v>0.99538698336696763</v>
      </c>
      <c r="E5341" s="22">
        <f t="shared" si="314"/>
        <v>9.6</v>
      </c>
      <c r="F5341" s="22">
        <f t="shared" si="315"/>
        <v>9.5557150403228892</v>
      </c>
      <c r="G5341" s="22">
        <f t="shared" si="316"/>
        <v>4.8</v>
      </c>
      <c r="H5341" s="22">
        <f t="shared" si="317"/>
        <v>4.7778575201614446</v>
      </c>
      <c r="I5341" s="22">
        <f t="shared" si="318"/>
        <v>12.2</v>
      </c>
      <c r="J5341" s="22">
        <f t="shared" si="319"/>
        <v>12.143721197077005</v>
      </c>
    </row>
    <row r="5342" spans="1:10" x14ac:dyDescent="0.25">
      <c r="A5342" s="3">
        <f t="shared" si="320"/>
        <v>2042</v>
      </c>
      <c r="B5342" s="3">
        <v>9</v>
      </c>
      <c r="C5342" s="4">
        <v>11</v>
      </c>
      <c r="D5342">
        <f t="shared" si="313"/>
        <v>0.99541615562286745</v>
      </c>
      <c r="E5342" s="22">
        <f t="shared" si="314"/>
        <v>9.6</v>
      </c>
      <c r="F5342" s="22">
        <f t="shared" si="315"/>
        <v>9.5559950939795275</v>
      </c>
      <c r="G5342" s="22">
        <f t="shared" si="316"/>
        <v>4.8</v>
      </c>
      <c r="H5342" s="22">
        <f t="shared" si="317"/>
        <v>4.7779975469897638</v>
      </c>
      <c r="I5342" s="22">
        <f t="shared" si="318"/>
        <v>12.2</v>
      </c>
      <c r="J5342" s="22">
        <f t="shared" si="319"/>
        <v>12.144077098598983</v>
      </c>
    </row>
    <row r="5343" spans="1:10" x14ac:dyDescent="0.25">
      <c r="A5343" s="3">
        <f t="shared" si="320"/>
        <v>2042</v>
      </c>
      <c r="B5343" s="3">
        <v>9</v>
      </c>
      <c r="C5343" s="4">
        <v>12</v>
      </c>
      <c r="D5343">
        <f t="shared" si="313"/>
        <v>0.99541728318403411</v>
      </c>
      <c r="E5343" s="22">
        <f t="shared" si="314"/>
        <v>9.6</v>
      </c>
      <c r="F5343" s="22">
        <f t="shared" si="315"/>
        <v>9.5560059185667274</v>
      </c>
      <c r="G5343" s="22">
        <f t="shared" si="316"/>
        <v>4.8</v>
      </c>
      <c r="H5343" s="22">
        <f t="shared" si="317"/>
        <v>4.7780029592833637</v>
      </c>
      <c r="I5343" s="22">
        <f t="shared" si="318"/>
        <v>12.2</v>
      </c>
      <c r="J5343" s="22">
        <f t="shared" si="319"/>
        <v>12.144090854845215</v>
      </c>
    </row>
    <row r="5344" spans="1:10" x14ac:dyDescent="0.25">
      <c r="A5344" s="3">
        <f t="shared" si="320"/>
        <v>2042</v>
      </c>
      <c r="B5344" s="3">
        <v>9</v>
      </c>
      <c r="C5344" s="4">
        <v>13</v>
      </c>
      <c r="D5344">
        <f t="shared" si="313"/>
        <v>0.99541241324380236</v>
      </c>
      <c r="E5344" s="22">
        <f t="shared" si="314"/>
        <v>9.6</v>
      </c>
      <c r="F5344" s="22">
        <f t="shared" si="315"/>
        <v>9.555959167140502</v>
      </c>
      <c r="G5344" s="22">
        <f t="shared" si="316"/>
        <v>4.8</v>
      </c>
      <c r="H5344" s="22">
        <f t="shared" si="317"/>
        <v>4.777979583570251</v>
      </c>
      <c r="I5344" s="22">
        <f t="shared" si="318"/>
        <v>12.1</v>
      </c>
      <c r="J5344" s="22">
        <f t="shared" si="319"/>
        <v>12.044490200250008</v>
      </c>
    </row>
    <row r="5345" spans="1:10" x14ac:dyDescent="0.25">
      <c r="A5345" s="3">
        <f t="shared" si="320"/>
        <v>2042</v>
      </c>
      <c r="B5345" s="3">
        <v>9</v>
      </c>
      <c r="C5345" s="4">
        <v>14</v>
      </c>
      <c r="D5345">
        <f t="shared" si="313"/>
        <v>0.99642713308485031</v>
      </c>
      <c r="E5345" s="22">
        <f t="shared" si="314"/>
        <v>9.6</v>
      </c>
      <c r="F5345" s="22">
        <f t="shared" si="315"/>
        <v>9.5657004776145627</v>
      </c>
      <c r="G5345" s="22">
        <f t="shared" si="316"/>
        <v>4.8</v>
      </c>
      <c r="H5345" s="22">
        <f t="shared" si="317"/>
        <v>4.7828502388072813</v>
      </c>
      <c r="I5345" s="22">
        <f t="shared" si="318"/>
        <v>12.1</v>
      </c>
      <c r="J5345" s="22">
        <f t="shared" si="319"/>
        <v>12.056768310326689</v>
      </c>
    </row>
    <row r="5346" spans="1:10" x14ac:dyDescent="0.25">
      <c r="A5346" s="3">
        <f t="shared" si="320"/>
        <v>2042</v>
      </c>
      <c r="B5346" s="3">
        <v>9</v>
      </c>
      <c r="C5346" s="4">
        <v>15</v>
      </c>
      <c r="D5346">
        <f t="shared" si="313"/>
        <v>0.99682440393648108</v>
      </c>
      <c r="E5346" s="22">
        <f t="shared" si="314"/>
        <v>9.6</v>
      </c>
      <c r="F5346" s="22">
        <f t="shared" si="315"/>
        <v>9.5695142777902173</v>
      </c>
      <c r="G5346" s="22">
        <f t="shared" si="316"/>
        <v>4.8</v>
      </c>
      <c r="H5346" s="22">
        <f t="shared" si="317"/>
        <v>4.7847571388951087</v>
      </c>
      <c r="I5346" s="22">
        <f t="shared" si="318"/>
        <v>12.2</v>
      </c>
      <c r="J5346" s="22">
        <f t="shared" si="319"/>
        <v>12.161257728025069</v>
      </c>
    </row>
    <row r="5347" spans="1:10" x14ac:dyDescent="0.25">
      <c r="A5347" s="3">
        <f t="shared" si="320"/>
        <v>2042</v>
      </c>
      <c r="B5347" s="3">
        <v>9</v>
      </c>
      <c r="C5347" s="4">
        <v>16</v>
      </c>
      <c r="D5347">
        <f t="shared" si="313"/>
        <v>0.99681881529875971</v>
      </c>
      <c r="E5347" s="22">
        <f t="shared" si="314"/>
        <v>9.6</v>
      </c>
      <c r="F5347" s="22">
        <f t="shared" si="315"/>
        <v>9.5694606268680928</v>
      </c>
      <c r="G5347" s="22">
        <f t="shared" si="316"/>
        <v>4.8</v>
      </c>
      <c r="H5347" s="22">
        <f t="shared" si="317"/>
        <v>4.7847303134340464</v>
      </c>
      <c r="I5347" s="22">
        <f t="shared" si="318"/>
        <v>12.2</v>
      </c>
      <c r="J5347" s="22">
        <f t="shared" si="319"/>
        <v>12.161189546644868</v>
      </c>
    </row>
    <row r="5348" spans="1:10" x14ac:dyDescent="0.25">
      <c r="A5348" s="3">
        <f t="shared" si="320"/>
        <v>2042</v>
      </c>
      <c r="B5348" s="3">
        <v>9</v>
      </c>
      <c r="C5348" s="4">
        <v>17</v>
      </c>
      <c r="D5348">
        <f t="shared" si="313"/>
        <v>0.99676665990863744</v>
      </c>
      <c r="E5348" s="22">
        <f t="shared" si="314"/>
        <v>35.9</v>
      </c>
      <c r="F5348" s="22">
        <f t="shared" si="315"/>
        <v>35.78392309072008</v>
      </c>
      <c r="G5348" s="22">
        <f t="shared" si="316"/>
        <v>17.899999999999999</v>
      </c>
      <c r="H5348" s="22">
        <f t="shared" si="317"/>
        <v>17.842123212364609</v>
      </c>
      <c r="I5348" s="22">
        <f t="shared" si="318"/>
        <v>45.5</v>
      </c>
      <c r="J5348" s="22">
        <f t="shared" si="319"/>
        <v>45.352883025843006</v>
      </c>
    </row>
    <row r="5349" spans="1:10" x14ac:dyDescent="0.25">
      <c r="A5349" s="3">
        <f t="shared" si="320"/>
        <v>2042</v>
      </c>
      <c r="B5349" s="3">
        <v>9</v>
      </c>
      <c r="C5349" s="4">
        <v>18</v>
      </c>
      <c r="D5349">
        <f t="shared" si="313"/>
        <v>0.99734385300680228</v>
      </c>
      <c r="E5349" s="22">
        <f t="shared" si="314"/>
        <v>35.9</v>
      </c>
      <c r="F5349" s="22">
        <f t="shared" si="315"/>
        <v>35.804644322944199</v>
      </c>
      <c r="G5349" s="22">
        <f t="shared" si="316"/>
        <v>17.899999999999999</v>
      </c>
      <c r="H5349" s="22">
        <f t="shared" si="317"/>
        <v>17.85245496882176</v>
      </c>
      <c r="I5349" s="22">
        <f t="shared" si="318"/>
        <v>45.5</v>
      </c>
      <c r="J5349" s="22">
        <f t="shared" si="319"/>
        <v>45.379145311809502</v>
      </c>
    </row>
    <row r="5350" spans="1:10" x14ac:dyDescent="0.25">
      <c r="A5350" s="3">
        <f t="shared" si="320"/>
        <v>2042</v>
      </c>
      <c r="B5350" s="3">
        <v>9</v>
      </c>
      <c r="C5350" s="4">
        <v>19</v>
      </c>
      <c r="D5350">
        <f t="shared" si="313"/>
        <v>0.98819433450518401</v>
      </c>
      <c r="E5350" s="22">
        <f t="shared" si="314"/>
        <v>75.599999999999994</v>
      </c>
      <c r="F5350" s="22">
        <f t="shared" si="315"/>
        <v>74.707491688591901</v>
      </c>
      <c r="G5350" s="22">
        <f t="shared" si="316"/>
        <v>39.5</v>
      </c>
      <c r="H5350" s="22">
        <f t="shared" si="317"/>
        <v>39.033676212954767</v>
      </c>
      <c r="I5350" s="22">
        <f t="shared" si="318"/>
        <v>98.8</v>
      </c>
      <c r="J5350" s="22">
        <f t="shared" si="319"/>
        <v>97.633600249112177</v>
      </c>
    </row>
    <row r="5351" spans="1:10" x14ac:dyDescent="0.25">
      <c r="A5351" s="3">
        <f t="shared" si="320"/>
        <v>2042</v>
      </c>
      <c r="B5351" s="3">
        <v>9</v>
      </c>
      <c r="C5351" s="4">
        <v>20</v>
      </c>
      <c r="D5351">
        <f t="shared" si="313"/>
        <v>0.98241161619466133</v>
      </c>
      <c r="E5351" s="22">
        <f t="shared" si="314"/>
        <v>75.599999999999994</v>
      </c>
      <c r="F5351" s="22">
        <f t="shared" si="315"/>
        <v>74.270318184316395</v>
      </c>
      <c r="G5351" s="22">
        <f t="shared" si="316"/>
        <v>39.5</v>
      </c>
      <c r="H5351" s="22">
        <f t="shared" si="317"/>
        <v>38.805258839689124</v>
      </c>
      <c r="I5351" s="22">
        <f t="shared" si="318"/>
        <v>98.8</v>
      </c>
      <c r="J5351" s="22">
        <f t="shared" si="319"/>
        <v>97.062267680032534</v>
      </c>
    </row>
    <row r="5352" spans="1:10" x14ac:dyDescent="0.25">
      <c r="A5352" s="3">
        <f t="shared" si="320"/>
        <v>2042</v>
      </c>
      <c r="B5352" s="3">
        <v>9</v>
      </c>
      <c r="C5352" s="4">
        <v>21</v>
      </c>
      <c r="D5352">
        <f t="shared" si="313"/>
        <v>0.98091119182568254</v>
      </c>
      <c r="E5352" s="22">
        <f t="shared" si="314"/>
        <v>75.599999999999994</v>
      </c>
      <c r="F5352" s="22">
        <f t="shared" si="315"/>
        <v>74.156886102021588</v>
      </c>
      <c r="G5352" s="22">
        <f t="shared" si="316"/>
        <v>39.5</v>
      </c>
      <c r="H5352" s="22">
        <f t="shared" si="317"/>
        <v>38.745992077114458</v>
      </c>
      <c r="I5352" s="22">
        <f t="shared" si="318"/>
        <v>98.8</v>
      </c>
      <c r="J5352" s="22">
        <f t="shared" si="319"/>
        <v>96.914025752377427</v>
      </c>
    </row>
    <row r="5353" spans="1:10" x14ac:dyDescent="0.25">
      <c r="A5353" s="3">
        <f t="shared" si="320"/>
        <v>2042</v>
      </c>
      <c r="B5353" s="3">
        <v>9</v>
      </c>
      <c r="C5353" s="4">
        <v>22</v>
      </c>
      <c r="D5353">
        <f t="shared" si="313"/>
        <v>0.9809609158061634</v>
      </c>
      <c r="E5353" s="22">
        <f t="shared" si="314"/>
        <v>75.599999999999994</v>
      </c>
      <c r="F5353" s="22">
        <f t="shared" si="315"/>
        <v>74.160645234945946</v>
      </c>
      <c r="G5353" s="22">
        <f t="shared" si="316"/>
        <v>39.5</v>
      </c>
      <c r="H5353" s="22">
        <f t="shared" si="317"/>
        <v>38.747956174343457</v>
      </c>
      <c r="I5353" s="22">
        <f t="shared" si="318"/>
        <v>98.8</v>
      </c>
      <c r="J5353" s="22">
        <f t="shared" si="319"/>
        <v>96.918938481648937</v>
      </c>
    </row>
    <row r="5354" spans="1:10" x14ac:dyDescent="0.25">
      <c r="A5354" s="3">
        <f t="shared" si="320"/>
        <v>2042</v>
      </c>
      <c r="B5354" s="3">
        <v>9</v>
      </c>
      <c r="C5354" s="4">
        <v>23</v>
      </c>
      <c r="D5354">
        <f t="shared" si="313"/>
        <v>0.98094318899667365</v>
      </c>
      <c r="E5354" s="22">
        <f t="shared" si="314"/>
        <v>75.599999999999994</v>
      </c>
      <c r="F5354" s="22">
        <f t="shared" si="315"/>
        <v>74.159305088148528</v>
      </c>
      <c r="G5354" s="22">
        <f t="shared" si="316"/>
        <v>39.5</v>
      </c>
      <c r="H5354" s="22">
        <f t="shared" si="317"/>
        <v>38.747255965368609</v>
      </c>
      <c r="I5354" s="22">
        <f t="shared" si="318"/>
        <v>98.8</v>
      </c>
      <c r="J5354" s="22">
        <f t="shared" si="319"/>
        <v>96.917187072871357</v>
      </c>
    </row>
    <row r="5355" spans="1:10" x14ac:dyDescent="0.25">
      <c r="A5355" s="3">
        <f t="shared" si="320"/>
        <v>2042</v>
      </c>
      <c r="B5355" s="3">
        <v>10</v>
      </c>
      <c r="C5355" s="4">
        <v>0</v>
      </c>
      <c r="D5355">
        <f t="shared" si="313"/>
        <v>0.9821099717989521</v>
      </c>
      <c r="E5355" s="22">
        <f t="shared" si="314"/>
        <v>38.5</v>
      </c>
      <c r="F5355" s="22">
        <f t="shared" si="315"/>
        <v>37.811233914259653</v>
      </c>
      <c r="G5355" s="22">
        <f t="shared" si="316"/>
        <v>23.2</v>
      </c>
      <c r="H5355" s="22">
        <f t="shared" si="317"/>
        <v>22.784951345735688</v>
      </c>
      <c r="I5355" s="22">
        <f t="shared" si="318"/>
        <v>48.6</v>
      </c>
      <c r="J5355" s="22">
        <f t="shared" si="319"/>
        <v>47.730544629429076</v>
      </c>
    </row>
    <row r="5356" spans="1:10" x14ac:dyDescent="0.25">
      <c r="A5356" s="3">
        <f t="shared" si="320"/>
        <v>2042</v>
      </c>
      <c r="B5356" s="3">
        <v>10</v>
      </c>
      <c r="C5356" s="4">
        <v>1</v>
      </c>
      <c r="D5356">
        <f t="shared" si="313"/>
        <v>0.98276776422391732</v>
      </c>
      <c r="E5356" s="22">
        <f t="shared" si="314"/>
        <v>38</v>
      </c>
      <c r="F5356" s="22">
        <f t="shared" si="315"/>
        <v>37.345175040508856</v>
      </c>
      <c r="G5356" s="22">
        <f t="shared" si="316"/>
        <v>22.9</v>
      </c>
      <c r="H5356" s="22">
        <f t="shared" si="317"/>
        <v>22.505381800727704</v>
      </c>
      <c r="I5356" s="22">
        <f t="shared" si="318"/>
        <v>48.1</v>
      </c>
      <c r="J5356" s="22">
        <f t="shared" si="319"/>
        <v>47.271129459170425</v>
      </c>
    </row>
    <row r="5357" spans="1:10" x14ac:dyDescent="0.25">
      <c r="A5357" s="3">
        <f t="shared" si="320"/>
        <v>2042</v>
      </c>
      <c r="B5357" s="3">
        <v>10</v>
      </c>
      <c r="C5357" s="4">
        <v>2</v>
      </c>
      <c r="D5357">
        <f t="shared" si="313"/>
        <v>0.98276314042559476</v>
      </c>
      <c r="E5357" s="22">
        <f t="shared" si="314"/>
        <v>38</v>
      </c>
      <c r="F5357" s="22">
        <f t="shared" si="315"/>
        <v>37.344999336172599</v>
      </c>
      <c r="G5357" s="22">
        <f t="shared" si="316"/>
        <v>22.9</v>
      </c>
      <c r="H5357" s="22">
        <f t="shared" si="317"/>
        <v>22.505275915746118</v>
      </c>
      <c r="I5357" s="22">
        <f t="shared" si="318"/>
        <v>48.1</v>
      </c>
      <c r="J5357" s="22">
        <f t="shared" si="319"/>
        <v>47.27090705447111</v>
      </c>
    </row>
    <row r="5358" spans="1:10" x14ac:dyDescent="0.25">
      <c r="A5358" s="3">
        <f t="shared" si="320"/>
        <v>2042</v>
      </c>
      <c r="B5358" s="3">
        <v>10</v>
      </c>
      <c r="C5358" s="4">
        <v>3</v>
      </c>
      <c r="D5358">
        <f t="shared" si="313"/>
        <v>0.98349696048674051</v>
      </c>
      <c r="E5358" s="22">
        <f t="shared" si="314"/>
        <v>38</v>
      </c>
      <c r="F5358" s="22">
        <f t="shared" si="315"/>
        <v>37.372884498496141</v>
      </c>
      <c r="G5358" s="22">
        <f t="shared" si="316"/>
        <v>22.9</v>
      </c>
      <c r="H5358" s="22">
        <f t="shared" si="317"/>
        <v>22.522080395146357</v>
      </c>
      <c r="I5358" s="22">
        <f t="shared" si="318"/>
        <v>48.1</v>
      </c>
      <c r="J5358" s="22">
        <f t="shared" si="319"/>
        <v>47.306203799412224</v>
      </c>
    </row>
    <row r="5359" spans="1:10" x14ac:dyDescent="0.25">
      <c r="A5359" s="3">
        <f t="shared" si="320"/>
        <v>2042</v>
      </c>
      <c r="B5359" s="3">
        <v>10</v>
      </c>
      <c r="C5359" s="4">
        <v>4</v>
      </c>
      <c r="D5359">
        <f t="shared" si="313"/>
        <v>0.98349865017029481</v>
      </c>
      <c r="E5359" s="22">
        <f t="shared" si="314"/>
        <v>38</v>
      </c>
      <c r="F5359" s="22">
        <f t="shared" si="315"/>
        <v>37.372948706471206</v>
      </c>
      <c r="G5359" s="22">
        <f t="shared" si="316"/>
        <v>22.9</v>
      </c>
      <c r="H5359" s="22">
        <f t="shared" si="317"/>
        <v>22.52211908889975</v>
      </c>
      <c r="I5359" s="22">
        <f t="shared" si="318"/>
        <v>48.1</v>
      </c>
      <c r="J5359" s="22">
        <f t="shared" si="319"/>
        <v>47.306285073191184</v>
      </c>
    </row>
    <row r="5360" spans="1:10" x14ac:dyDescent="0.25">
      <c r="A5360" s="3">
        <f t="shared" si="320"/>
        <v>2042</v>
      </c>
      <c r="B5360" s="3">
        <v>10</v>
      </c>
      <c r="C5360" s="4">
        <v>5</v>
      </c>
      <c r="D5360">
        <f t="shared" si="313"/>
        <v>0.98354558571805484</v>
      </c>
      <c r="E5360" s="22">
        <f t="shared" si="314"/>
        <v>38</v>
      </c>
      <c r="F5360" s="22">
        <f t="shared" si="315"/>
        <v>37.374732257286084</v>
      </c>
      <c r="G5360" s="22">
        <f t="shared" si="316"/>
        <v>22.9</v>
      </c>
      <c r="H5360" s="22">
        <f t="shared" si="317"/>
        <v>22.523193912943455</v>
      </c>
      <c r="I5360" s="22">
        <f t="shared" si="318"/>
        <v>48.1</v>
      </c>
      <c r="J5360" s="22">
        <f t="shared" si="319"/>
        <v>47.308542673038438</v>
      </c>
    </row>
    <row r="5361" spans="1:10" x14ac:dyDescent="0.25">
      <c r="A5361" s="3">
        <f t="shared" si="320"/>
        <v>2042</v>
      </c>
      <c r="B5361" s="3">
        <v>10</v>
      </c>
      <c r="C5361" s="4">
        <v>6</v>
      </c>
      <c r="D5361">
        <f t="shared" si="313"/>
        <v>0.98281357044995021</v>
      </c>
      <c r="E5361" s="22">
        <f t="shared" si="314"/>
        <v>6.4</v>
      </c>
      <c r="F5361" s="22">
        <f t="shared" si="315"/>
        <v>6.2900068508796814</v>
      </c>
      <c r="G5361" s="22">
        <f t="shared" si="316"/>
        <v>4.4000000000000004</v>
      </c>
      <c r="H5361" s="22">
        <f t="shared" si="317"/>
        <v>4.3243797099797812</v>
      </c>
      <c r="I5361" s="22">
        <f t="shared" si="318"/>
        <v>8.4</v>
      </c>
      <c r="J5361" s="22">
        <f t="shared" si="319"/>
        <v>8.2556339917795825</v>
      </c>
    </row>
    <row r="5362" spans="1:10" x14ac:dyDescent="0.25">
      <c r="A5362" s="3">
        <f t="shared" si="320"/>
        <v>2042</v>
      </c>
      <c r="B5362" s="3">
        <v>10</v>
      </c>
      <c r="C5362" s="4">
        <v>7</v>
      </c>
      <c r="D5362">
        <f t="shared" si="313"/>
        <v>0.9827980457416402</v>
      </c>
      <c r="E5362" s="22">
        <f t="shared" si="314"/>
        <v>6.4</v>
      </c>
      <c r="F5362" s="22">
        <f t="shared" si="315"/>
        <v>6.2899074927464973</v>
      </c>
      <c r="G5362" s="22">
        <f t="shared" si="316"/>
        <v>4.4000000000000004</v>
      </c>
      <c r="H5362" s="22">
        <f t="shared" si="317"/>
        <v>4.3243114012632171</v>
      </c>
      <c r="I5362" s="22">
        <f t="shared" si="318"/>
        <v>8.4</v>
      </c>
      <c r="J5362" s="22">
        <f t="shared" si="319"/>
        <v>8.2555035842297784</v>
      </c>
    </row>
    <row r="5363" spans="1:10" x14ac:dyDescent="0.25">
      <c r="A5363" s="3">
        <f t="shared" si="320"/>
        <v>2042</v>
      </c>
      <c r="B5363" s="3">
        <v>10</v>
      </c>
      <c r="C5363" s="4">
        <v>8</v>
      </c>
      <c r="D5363">
        <f t="shared" si="313"/>
        <v>0.9836271308258443</v>
      </c>
      <c r="E5363" s="22">
        <f t="shared" si="314"/>
        <v>1.9</v>
      </c>
      <c r="F5363" s="22">
        <f t="shared" si="315"/>
        <v>1.868891548569104</v>
      </c>
      <c r="G5363" s="22">
        <f t="shared" si="316"/>
        <v>1.3</v>
      </c>
      <c r="H5363" s="22">
        <f t="shared" si="317"/>
        <v>1.2787152700735975</v>
      </c>
      <c r="I5363" s="22">
        <f t="shared" si="318"/>
        <v>2.4</v>
      </c>
      <c r="J5363" s="22">
        <f t="shared" si="319"/>
        <v>2.3607051139820263</v>
      </c>
    </row>
    <row r="5364" spans="1:10" x14ac:dyDescent="0.25">
      <c r="A5364" s="3">
        <f t="shared" si="320"/>
        <v>2042</v>
      </c>
      <c r="B5364" s="3">
        <v>10</v>
      </c>
      <c r="C5364" s="4">
        <v>9</v>
      </c>
      <c r="D5364">
        <f t="shared" si="313"/>
        <v>0.99649119837626765</v>
      </c>
      <c r="E5364" s="22">
        <f t="shared" si="314"/>
        <v>1.9</v>
      </c>
      <c r="F5364" s="22">
        <f t="shared" si="315"/>
        <v>1.8933332769149085</v>
      </c>
      <c r="G5364" s="22">
        <f t="shared" si="316"/>
        <v>1.3</v>
      </c>
      <c r="H5364" s="22">
        <f t="shared" si="317"/>
        <v>1.2954385578891481</v>
      </c>
      <c r="I5364" s="22">
        <f t="shared" si="318"/>
        <v>2.4</v>
      </c>
      <c r="J5364" s="22">
        <f t="shared" si="319"/>
        <v>2.3915788761030421</v>
      </c>
    </row>
    <row r="5365" spans="1:10" x14ac:dyDescent="0.25">
      <c r="A5365" s="3">
        <f t="shared" si="320"/>
        <v>2042</v>
      </c>
      <c r="B5365" s="3">
        <v>10</v>
      </c>
      <c r="C5365" s="4">
        <v>10</v>
      </c>
      <c r="D5365">
        <f t="shared" si="313"/>
        <v>0.99809274155090977</v>
      </c>
      <c r="E5365" s="22">
        <f t="shared" si="314"/>
        <v>1.2</v>
      </c>
      <c r="F5365" s="22">
        <f t="shared" si="315"/>
        <v>1.1977112898610918</v>
      </c>
      <c r="G5365" s="22">
        <f t="shared" si="316"/>
        <v>0.8</v>
      </c>
      <c r="H5365" s="22">
        <f t="shared" si="317"/>
        <v>0.79847419324072788</v>
      </c>
      <c r="I5365" s="22">
        <f t="shared" si="318"/>
        <v>1.6</v>
      </c>
      <c r="J5365" s="22">
        <f t="shared" si="319"/>
        <v>1.5969483864814558</v>
      </c>
    </row>
    <row r="5366" spans="1:10" x14ac:dyDescent="0.25">
      <c r="A5366" s="3">
        <f t="shared" si="320"/>
        <v>2042</v>
      </c>
      <c r="B5366" s="3">
        <v>10</v>
      </c>
      <c r="C5366" s="4">
        <v>11</v>
      </c>
      <c r="D5366">
        <f t="shared" si="313"/>
        <v>0.99773611986535249</v>
      </c>
      <c r="E5366" s="22">
        <f t="shared" si="314"/>
        <v>1.2</v>
      </c>
      <c r="F5366" s="22">
        <f t="shared" si="315"/>
        <v>1.1972833438384229</v>
      </c>
      <c r="G5366" s="22">
        <f t="shared" si="316"/>
        <v>0.8</v>
      </c>
      <c r="H5366" s="22">
        <f t="shared" si="317"/>
        <v>0.79818889589228204</v>
      </c>
      <c r="I5366" s="22">
        <f t="shared" si="318"/>
        <v>1.6</v>
      </c>
      <c r="J5366" s="22">
        <f t="shared" si="319"/>
        <v>1.5963777917845641</v>
      </c>
    </row>
    <row r="5367" spans="1:10" x14ac:dyDescent="0.25">
      <c r="A5367" s="3">
        <f t="shared" si="320"/>
        <v>2042</v>
      </c>
      <c r="B5367" s="3">
        <v>10</v>
      </c>
      <c r="C5367" s="4">
        <v>12</v>
      </c>
      <c r="D5367">
        <f t="shared" si="313"/>
        <v>0.99773838760935762</v>
      </c>
      <c r="E5367" s="22">
        <f t="shared" si="314"/>
        <v>1.2</v>
      </c>
      <c r="F5367" s="22">
        <f t="shared" si="315"/>
        <v>1.1972860651312291</v>
      </c>
      <c r="G5367" s="22">
        <f t="shared" si="316"/>
        <v>0.8</v>
      </c>
      <c r="H5367" s="22">
        <f t="shared" si="317"/>
        <v>0.7981907100874861</v>
      </c>
      <c r="I5367" s="22">
        <f t="shared" si="318"/>
        <v>1.6</v>
      </c>
      <c r="J5367" s="22">
        <f t="shared" si="319"/>
        <v>1.5963814201749722</v>
      </c>
    </row>
    <row r="5368" spans="1:10" x14ac:dyDescent="0.25">
      <c r="A5368" s="3">
        <f t="shared" si="320"/>
        <v>2042</v>
      </c>
      <c r="B5368" s="3">
        <v>10</v>
      </c>
      <c r="C5368" s="4">
        <v>13</v>
      </c>
      <c r="D5368">
        <f t="shared" si="313"/>
        <v>0.99890939547440449</v>
      </c>
      <c r="E5368" s="22">
        <f t="shared" si="314"/>
        <v>1.2</v>
      </c>
      <c r="F5368" s="22">
        <f t="shared" si="315"/>
        <v>1.1986912745692853</v>
      </c>
      <c r="G5368" s="22">
        <f t="shared" si="316"/>
        <v>0.8</v>
      </c>
      <c r="H5368" s="22">
        <f t="shared" si="317"/>
        <v>0.79912751637952362</v>
      </c>
      <c r="I5368" s="22">
        <f t="shared" si="318"/>
        <v>1.6</v>
      </c>
      <c r="J5368" s="22">
        <f t="shared" si="319"/>
        <v>1.5982550327590472</v>
      </c>
    </row>
    <row r="5369" spans="1:10" x14ac:dyDescent="0.25">
      <c r="A5369" s="3">
        <f t="shared" si="320"/>
        <v>2042</v>
      </c>
      <c r="B5369" s="3">
        <v>10</v>
      </c>
      <c r="C5369" s="4">
        <v>14</v>
      </c>
      <c r="D5369">
        <f t="shared" si="313"/>
        <v>0.99987573234565796</v>
      </c>
      <c r="E5369" s="22">
        <f t="shared" si="314"/>
        <v>1.7</v>
      </c>
      <c r="F5369" s="22">
        <f t="shared" si="315"/>
        <v>1.6997887449876186</v>
      </c>
      <c r="G5369" s="22">
        <f t="shared" si="316"/>
        <v>1.1000000000000001</v>
      </c>
      <c r="H5369" s="22">
        <f t="shared" si="317"/>
        <v>1.0998633055802238</v>
      </c>
      <c r="I5369" s="22">
        <f t="shared" si="318"/>
        <v>2.2999999999999998</v>
      </c>
      <c r="J5369" s="22">
        <f t="shared" si="319"/>
        <v>2.2997141843950133</v>
      </c>
    </row>
    <row r="5370" spans="1:10" x14ac:dyDescent="0.25">
      <c r="A5370" s="3">
        <f t="shared" si="320"/>
        <v>2042</v>
      </c>
      <c r="B5370" s="3">
        <v>10</v>
      </c>
      <c r="C5370" s="4">
        <v>15</v>
      </c>
      <c r="D5370">
        <f t="shared" si="313"/>
        <v>0.99987573234565796</v>
      </c>
      <c r="E5370" s="22">
        <f t="shared" si="314"/>
        <v>2.4</v>
      </c>
      <c r="F5370" s="22">
        <f t="shared" si="315"/>
        <v>2.3997017576295789</v>
      </c>
      <c r="G5370" s="22">
        <f t="shared" si="316"/>
        <v>1.6</v>
      </c>
      <c r="H5370" s="22">
        <f t="shared" si="317"/>
        <v>1.5998011717530529</v>
      </c>
      <c r="I5370" s="22">
        <f t="shared" si="318"/>
        <v>3.2</v>
      </c>
      <c r="J5370" s="22">
        <f t="shared" si="319"/>
        <v>3.1996023435061058</v>
      </c>
    </row>
    <row r="5371" spans="1:10" x14ac:dyDescent="0.25">
      <c r="A5371" s="3">
        <f t="shared" si="320"/>
        <v>2042</v>
      </c>
      <c r="B5371" s="3">
        <v>10</v>
      </c>
      <c r="C5371" s="4">
        <v>16</v>
      </c>
      <c r="D5371">
        <f t="shared" si="313"/>
        <v>0.99987573234565796</v>
      </c>
      <c r="E5371" s="22">
        <f t="shared" si="314"/>
        <v>2.4</v>
      </c>
      <c r="F5371" s="22">
        <f t="shared" si="315"/>
        <v>2.3997017576295789</v>
      </c>
      <c r="G5371" s="22">
        <f t="shared" si="316"/>
        <v>1.6</v>
      </c>
      <c r="H5371" s="22">
        <f t="shared" si="317"/>
        <v>1.5998011717530529</v>
      </c>
      <c r="I5371" s="22">
        <f t="shared" si="318"/>
        <v>3.2</v>
      </c>
      <c r="J5371" s="22">
        <f t="shared" si="319"/>
        <v>3.1996023435061058</v>
      </c>
    </row>
    <row r="5372" spans="1:10" x14ac:dyDescent="0.25">
      <c r="A5372" s="3">
        <f t="shared" si="320"/>
        <v>2042</v>
      </c>
      <c r="B5372" s="3">
        <v>10</v>
      </c>
      <c r="C5372" s="4">
        <v>17</v>
      </c>
      <c r="D5372">
        <f t="shared" si="313"/>
        <v>0.99987576736378347</v>
      </c>
      <c r="E5372" s="22">
        <f t="shared" si="314"/>
        <v>2.4</v>
      </c>
      <c r="F5372" s="22">
        <f t="shared" si="315"/>
        <v>2.3997018416730804</v>
      </c>
      <c r="G5372" s="22">
        <f t="shared" si="316"/>
        <v>1.6</v>
      </c>
      <c r="H5372" s="22">
        <f t="shared" si="317"/>
        <v>1.5998012277820537</v>
      </c>
      <c r="I5372" s="22">
        <f t="shared" si="318"/>
        <v>3.2</v>
      </c>
      <c r="J5372" s="22">
        <f t="shared" si="319"/>
        <v>3.1996024555641074</v>
      </c>
    </row>
    <row r="5373" spans="1:10" x14ac:dyDescent="0.25">
      <c r="A5373" s="3">
        <f t="shared" si="320"/>
        <v>2042</v>
      </c>
      <c r="B5373" s="3">
        <v>10</v>
      </c>
      <c r="C5373" s="4">
        <v>18</v>
      </c>
      <c r="D5373">
        <f t="shared" si="313"/>
        <v>0.99987523520709687</v>
      </c>
      <c r="E5373" s="22">
        <f t="shared" si="314"/>
        <v>2.4</v>
      </c>
      <c r="F5373" s="22">
        <f t="shared" si="315"/>
        <v>2.3997005644970324</v>
      </c>
      <c r="G5373" s="22">
        <f t="shared" si="316"/>
        <v>1.6</v>
      </c>
      <c r="H5373" s="22">
        <f t="shared" si="317"/>
        <v>1.5998003763313551</v>
      </c>
      <c r="I5373" s="22">
        <f t="shared" si="318"/>
        <v>3.2</v>
      </c>
      <c r="J5373" s="22">
        <f t="shared" si="319"/>
        <v>3.1996007526627102</v>
      </c>
    </row>
    <row r="5374" spans="1:10" x14ac:dyDescent="0.25">
      <c r="A5374" s="3">
        <f t="shared" si="320"/>
        <v>2042</v>
      </c>
      <c r="B5374" s="3">
        <v>10</v>
      </c>
      <c r="C5374" s="4">
        <v>19</v>
      </c>
      <c r="D5374">
        <f t="shared" si="313"/>
        <v>0.99567369027716135</v>
      </c>
      <c r="E5374" s="22">
        <f t="shared" si="314"/>
        <v>42.1</v>
      </c>
      <c r="F5374" s="22">
        <f t="shared" si="315"/>
        <v>41.917862360668494</v>
      </c>
      <c r="G5374" s="22">
        <f t="shared" si="316"/>
        <v>24.9</v>
      </c>
      <c r="H5374" s="22">
        <f t="shared" si="317"/>
        <v>24.792274887901318</v>
      </c>
      <c r="I5374" s="22">
        <f t="shared" si="318"/>
        <v>52.5</v>
      </c>
      <c r="J5374" s="22">
        <f t="shared" si="319"/>
        <v>52.272868739550972</v>
      </c>
    </row>
    <row r="5375" spans="1:10" x14ac:dyDescent="0.25">
      <c r="A5375" s="3">
        <f t="shared" si="320"/>
        <v>2042</v>
      </c>
      <c r="B5375" s="3">
        <v>10</v>
      </c>
      <c r="C5375" s="4">
        <v>20</v>
      </c>
      <c r="D5375">
        <f t="shared" si="313"/>
        <v>0.9821902641223752</v>
      </c>
      <c r="E5375" s="22">
        <f t="shared" si="314"/>
        <v>43.2</v>
      </c>
      <c r="F5375" s="22">
        <f t="shared" si="315"/>
        <v>42.430619410086614</v>
      </c>
      <c r="G5375" s="22">
        <f t="shared" si="316"/>
        <v>25.4</v>
      </c>
      <c r="H5375" s="22">
        <f t="shared" si="317"/>
        <v>24.94763270870833</v>
      </c>
      <c r="I5375" s="22">
        <f t="shared" si="318"/>
        <v>53.7</v>
      </c>
      <c r="J5375" s="22">
        <f t="shared" si="319"/>
        <v>52.743617183371548</v>
      </c>
    </row>
    <row r="5376" spans="1:10" x14ac:dyDescent="0.25">
      <c r="A5376" s="3">
        <f t="shared" si="320"/>
        <v>2042</v>
      </c>
      <c r="B5376" s="3">
        <v>10</v>
      </c>
      <c r="C5376" s="4">
        <v>21</v>
      </c>
      <c r="D5376">
        <f t="shared" si="313"/>
        <v>0.98133490162370618</v>
      </c>
      <c r="E5376" s="22">
        <f t="shared" si="314"/>
        <v>43.2</v>
      </c>
      <c r="F5376" s="22">
        <f t="shared" si="315"/>
        <v>42.393667750144111</v>
      </c>
      <c r="G5376" s="22">
        <f t="shared" si="316"/>
        <v>25.4</v>
      </c>
      <c r="H5376" s="22">
        <f t="shared" si="317"/>
        <v>24.925906501242135</v>
      </c>
      <c r="I5376" s="22">
        <f t="shared" si="318"/>
        <v>53.7</v>
      </c>
      <c r="J5376" s="22">
        <f t="shared" si="319"/>
        <v>52.697684217193022</v>
      </c>
    </row>
    <row r="5377" spans="1:10" x14ac:dyDescent="0.25">
      <c r="A5377" s="3">
        <f t="shared" si="320"/>
        <v>2042</v>
      </c>
      <c r="B5377" s="3">
        <v>10</v>
      </c>
      <c r="C5377" s="4">
        <v>22</v>
      </c>
      <c r="D5377">
        <f t="shared" si="313"/>
        <v>0.9813299022868166</v>
      </c>
      <c r="E5377" s="22">
        <f t="shared" si="314"/>
        <v>43.2</v>
      </c>
      <c r="F5377" s="22">
        <f t="shared" si="315"/>
        <v>42.393451778790478</v>
      </c>
      <c r="G5377" s="22">
        <f t="shared" si="316"/>
        <v>25.4</v>
      </c>
      <c r="H5377" s="22">
        <f t="shared" si="317"/>
        <v>24.92577951808514</v>
      </c>
      <c r="I5377" s="22">
        <f t="shared" si="318"/>
        <v>53.7</v>
      </c>
      <c r="J5377" s="22">
        <f t="shared" si="319"/>
        <v>52.697415752802051</v>
      </c>
    </row>
    <row r="5378" spans="1:10" x14ac:dyDescent="0.25">
      <c r="A5378" s="3">
        <f t="shared" si="320"/>
        <v>2042</v>
      </c>
      <c r="B5378" s="3">
        <v>10</v>
      </c>
      <c r="C5378" s="4">
        <v>23</v>
      </c>
      <c r="D5378">
        <f t="shared" si="313"/>
        <v>0.98134330266422198</v>
      </c>
      <c r="E5378" s="22">
        <f t="shared" si="314"/>
        <v>42.7</v>
      </c>
      <c r="F5378" s="22">
        <f t="shared" si="315"/>
        <v>41.903359023762285</v>
      </c>
      <c r="G5378" s="22">
        <f t="shared" si="316"/>
        <v>25.2</v>
      </c>
      <c r="H5378" s="22">
        <f t="shared" si="317"/>
        <v>24.729851227138393</v>
      </c>
      <c r="I5378" s="22">
        <f t="shared" si="318"/>
        <v>53.2</v>
      </c>
      <c r="J5378" s="22">
        <f t="shared" si="319"/>
        <v>52.207463701736614</v>
      </c>
    </row>
    <row r="5379" spans="1:10" x14ac:dyDescent="0.25">
      <c r="A5379" s="3">
        <f t="shared" si="320"/>
        <v>2042</v>
      </c>
      <c r="B5379" s="3">
        <v>11</v>
      </c>
      <c r="C5379" s="4">
        <v>0</v>
      </c>
      <c r="D5379">
        <f t="shared" si="313"/>
        <v>0.97795162569026572</v>
      </c>
      <c r="E5379" s="22">
        <f t="shared" si="314"/>
        <v>18.8</v>
      </c>
      <c r="F5379" s="22">
        <f t="shared" si="315"/>
        <v>18.385490562976997</v>
      </c>
      <c r="G5379" s="22">
        <f t="shared" si="316"/>
        <v>10.9</v>
      </c>
      <c r="H5379" s="22">
        <f t="shared" si="317"/>
        <v>10.659672720023897</v>
      </c>
      <c r="I5379" s="22">
        <f t="shared" si="318"/>
        <v>22.5</v>
      </c>
      <c r="J5379" s="22">
        <f t="shared" si="319"/>
        <v>22.00391157803098</v>
      </c>
    </row>
    <row r="5380" spans="1:10" x14ac:dyDescent="0.25">
      <c r="A5380" s="3">
        <f t="shared" si="320"/>
        <v>2042</v>
      </c>
      <c r="B5380" s="3">
        <v>11</v>
      </c>
      <c r="C5380" s="4">
        <v>1</v>
      </c>
      <c r="D5380">
        <f t="shared" si="313"/>
        <v>0.98127717508999879</v>
      </c>
      <c r="E5380" s="22">
        <f t="shared" si="314"/>
        <v>18.8</v>
      </c>
      <c r="F5380" s="22">
        <f t="shared" si="315"/>
        <v>18.448010891691979</v>
      </c>
      <c r="G5380" s="22">
        <f t="shared" si="316"/>
        <v>10.9</v>
      </c>
      <c r="H5380" s="22">
        <f t="shared" si="317"/>
        <v>10.695921208480987</v>
      </c>
      <c r="I5380" s="22">
        <f t="shared" si="318"/>
        <v>22.5</v>
      </c>
      <c r="J5380" s="22">
        <f t="shared" si="319"/>
        <v>22.078736439524974</v>
      </c>
    </row>
    <row r="5381" spans="1:10" x14ac:dyDescent="0.25">
      <c r="A5381" s="3">
        <f t="shared" si="320"/>
        <v>2042</v>
      </c>
      <c r="B5381" s="3">
        <v>11</v>
      </c>
      <c r="C5381" s="4">
        <v>2</v>
      </c>
      <c r="D5381">
        <f t="shared" si="313"/>
        <v>0.98127049623899176</v>
      </c>
      <c r="E5381" s="22">
        <f t="shared" si="314"/>
        <v>18.8</v>
      </c>
      <c r="F5381" s="22">
        <f t="shared" si="315"/>
        <v>18.447885329293047</v>
      </c>
      <c r="G5381" s="22">
        <f t="shared" si="316"/>
        <v>10.9</v>
      </c>
      <c r="H5381" s="22">
        <f t="shared" si="317"/>
        <v>10.695848409005011</v>
      </c>
      <c r="I5381" s="22">
        <f t="shared" si="318"/>
        <v>22.5</v>
      </c>
      <c r="J5381" s="22">
        <f t="shared" si="319"/>
        <v>22.078586165377313</v>
      </c>
    </row>
    <row r="5382" spans="1:10" x14ac:dyDescent="0.25">
      <c r="A5382" s="3">
        <f t="shared" si="320"/>
        <v>2042</v>
      </c>
      <c r="B5382" s="3">
        <v>11</v>
      </c>
      <c r="C5382" s="4">
        <v>3</v>
      </c>
      <c r="D5382">
        <f t="shared" si="313"/>
        <v>0.98126911607015066</v>
      </c>
      <c r="E5382" s="22">
        <f t="shared" si="314"/>
        <v>18.8</v>
      </c>
      <c r="F5382" s="22">
        <f t="shared" si="315"/>
        <v>18.447859382118832</v>
      </c>
      <c r="G5382" s="22">
        <f t="shared" si="316"/>
        <v>10.9</v>
      </c>
      <c r="H5382" s="22">
        <f t="shared" si="317"/>
        <v>10.695833365164642</v>
      </c>
      <c r="I5382" s="22">
        <f t="shared" si="318"/>
        <v>22.5</v>
      </c>
      <c r="J5382" s="22">
        <f t="shared" si="319"/>
        <v>22.078555111578389</v>
      </c>
    </row>
    <row r="5383" spans="1:10" x14ac:dyDescent="0.25">
      <c r="A5383" s="3">
        <f t="shared" si="320"/>
        <v>2042</v>
      </c>
      <c r="B5383" s="3">
        <v>11</v>
      </c>
      <c r="C5383" s="4">
        <v>4</v>
      </c>
      <c r="D5383">
        <f t="shared" si="313"/>
        <v>0.98127300507643389</v>
      </c>
      <c r="E5383" s="22">
        <f t="shared" si="314"/>
        <v>18.8</v>
      </c>
      <c r="F5383" s="22">
        <f t="shared" si="315"/>
        <v>18.447932495436959</v>
      </c>
      <c r="G5383" s="22">
        <f t="shared" si="316"/>
        <v>10.9</v>
      </c>
      <c r="H5383" s="22">
        <f t="shared" si="317"/>
        <v>10.69587575533313</v>
      </c>
      <c r="I5383" s="22">
        <f t="shared" si="318"/>
        <v>22.5</v>
      </c>
      <c r="J5383" s="22">
        <f t="shared" si="319"/>
        <v>22.078642614219763</v>
      </c>
    </row>
    <row r="5384" spans="1:10" x14ac:dyDescent="0.25">
      <c r="A5384" s="3">
        <f t="shared" si="320"/>
        <v>2042</v>
      </c>
      <c r="B5384" s="3">
        <v>11</v>
      </c>
      <c r="C5384" s="4">
        <v>5</v>
      </c>
      <c r="D5384">
        <f t="shared" si="313"/>
        <v>0.98040834495366735</v>
      </c>
      <c r="E5384" s="22">
        <f t="shared" si="314"/>
        <v>18.8</v>
      </c>
      <c r="F5384" s="22">
        <f t="shared" si="315"/>
        <v>18.431676885128947</v>
      </c>
      <c r="G5384" s="22">
        <f t="shared" si="316"/>
        <v>10.9</v>
      </c>
      <c r="H5384" s="22">
        <f t="shared" si="317"/>
        <v>10.686450959994975</v>
      </c>
      <c r="I5384" s="22">
        <f t="shared" si="318"/>
        <v>22.5</v>
      </c>
      <c r="J5384" s="22">
        <f t="shared" si="319"/>
        <v>22.059187761457515</v>
      </c>
    </row>
    <row r="5385" spans="1:10" x14ac:dyDescent="0.25">
      <c r="A5385" s="3">
        <f t="shared" si="320"/>
        <v>2042</v>
      </c>
      <c r="B5385" s="3">
        <v>11</v>
      </c>
      <c r="C5385" s="4">
        <v>6</v>
      </c>
      <c r="D5385">
        <f t="shared" si="313"/>
        <v>0.98039832800151439</v>
      </c>
      <c r="E5385" s="22">
        <f t="shared" si="314"/>
        <v>1.4</v>
      </c>
      <c r="F5385" s="22">
        <f t="shared" si="315"/>
        <v>1.37255765920212</v>
      </c>
      <c r="G5385" s="22">
        <f t="shared" si="316"/>
        <v>1.2</v>
      </c>
      <c r="H5385" s="22">
        <f t="shared" si="317"/>
        <v>1.1764779936018173</v>
      </c>
      <c r="I5385" s="22">
        <f t="shared" si="318"/>
        <v>2.1</v>
      </c>
      <c r="J5385" s="22">
        <f t="shared" si="319"/>
        <v>2.0588364888031805</v>
      </c>
    </row>
    <row r="5386" spans="1:10" x14ac:dyDescent="0.25">
      <c r="A5386" s="3">
        <f t="shared" si="320"/>
        <v>2042</v>
      </c>
      <c r="B5386" s="3">
        <v>11</v>
      </c>
      <c r="C5386" s="4">
        <v>7</v>
      </c>
      <c r="D5386">
        <f t="shared" si="313"/>
        <v>0.98039825963267313</v>
      </c>
      <c r="E5386" s="22">
        <f t="shared" si="314"/>
        <v>0.4</v>
      </c>
      <c r="F5386" s="22">
        <f t="shared" si="315"/>
        <v>0.3921593038530693</v>
      </c>
      <c r="G5386" s="22">
        <f t="shared" si="316"/>
        <v>0.3</v>
      </c>
      <c r="H5386" s="22">
        <f t="shared" si="317"/>
        <v>0.29411947788980192</v>
      </c>
      <c r="I5386" s="22">
        <f t="shared" si="318"/>
        <v>0.6</v>
      </c>
      <c r="J5386" s="22">
        <f t="shared" si="319"/>
        <v>0.58823895577960383</v>
      </c>
    </row>
    <row r="5387" spans="1:10" x14ac:dyDescent="0.25">
      <c r="A5387" s="3">
        <f t="shared" si="320"/>
        <v>2042</v>
      </c>
      <c r="B5387" s="3">
        <v>11</v>
      </c>
      <c r="C5387" s="4">
        <v>8</v>
      </c>
      <c r="D5387">
        <f t="shared" si="313"/>
        <v>0.98844554443337507</v>
      </c>
      <c r="E5387" s="22">
        <f t="shared" si="314"/>
        <v>0.4</v>
      </c>
      <c r="F5387" s="22">
        <f t="shared" si="315"/>
        <v>0.39537821777335003</v>
      </c>
      <c r="G5387" s="22">
        <f t="shared" si="316"/>
        <v>0.3</v>
      </c>
      <c r="H5387" s="22">
        <f t="shared" si="317"/>
        <v>0.29653366333001252</v>
      </c>
      <c r="I5387" s="22">
        <f t="shared" si="318"/>
        <v>0.6</v>
      </c>
      <c r="J5387" s="22">
        <f t="shared" si="319"/>
        <v>0.59306732666002504</v>
      </c>
    </row>
    <row r="5388" spans="1:10" x14ac:dyDescent="0.25">
      <c r="A5388" s="3">
        <f t="shared" si="320"/>
        <v>2042</v>
      </c>
      <c r="B5388" s="3">
        <v>11</v>
      </c>
      <c r="C5388" s="4">
        <v>9</v>
      </c>
      <c r="D5388">
        <f t="shared" si="313"/>
        <v>0.99962606837606838</v>
      </c>
      <c r="E5388" s="22">
        <f t="shared" si="314"/>
        <v>0.2</v>
      </c>
      <c r="F5388" s="22">
        <f t="shared" si="315"/>
        <v>0.19992521367521368</v>
      </c>
      <c r="G5388" s="22">
        <f t="shared" si="316"/>
        <v>0.2</v>
      </c>
      <c r="H5388" s="22">
        <f t="shared" si="317"/>
        <v>0.19992521367521368</v>
      </c>
      <c r="I5388" s="22">
        <f t="shared" si="318"/>
        <v>0.3</v>
      </c>
      <c r="J5388" s="22">
        <f t="shared" si="319"/>
        <v>0.29988782051282048</v>
      </c>
    </row>
    <row r="5389" spans="1:10" x14ac:dyDescent="0.25">
      <c r="A5389" s="3">
        <f t="shared" si="320"/>
        <v>2042</v>
      </c>
      <c r="B5389" s="3">
        <v>11</v>
      </c>
      <c r="C5389" s="4">
        <v>10</v>
      </c>
      <c r="D5389">
        <f t="shared" si="313"/>
        <v>0.99962599345488556</v>
      </c>
      <c r="E5389" s="22">
        <f t="shared" si="314"/>
        <v>0.2</v>
      </c>
      <c r="F5389" s="22">
        <f t="shared" si="315"/>
        <v>0.19992519869097714</v>
      </c>
      <c r="G5389" s="22">
        <f t="shared" si="316"/>
        <v>0.2</v>
      </c>
      <c r="H5389" s="22">
        <f t="shared" si="317"/>
        <v>0.19992519869097714</v>
      </c>
      <c r="I5389" s="22">
        <f t="shared" si="318"/>
        <v>0.3</v>
      </c>
      <c r="J5389" s="22">
        <f t="shared" si="319"/>
        <v>0.29988779803646565</v>
      </c>
    </row>
    <row r="5390" spans="1:10" x14ac:dyDescent="0.25">
      <c r="A5390" s="3">
        <f t="shared" si="320"/>
        <v>2042</v>
      </c>
      <c r="B5390" s="3">
        <v>11</v>
      </c>
      <c r="C5390" s="4">
        <v>11</v>
      </c>
      <c r="D5390">
        <f t="shared" si="313"/>
        <v>0.99962962962962953</v>
      </c>
      <c r="E5390" s="22">
        <f t="shared" si="314"/>
        <v>0</v>
      </c>
      <c r="F5390" s="22">
        <f t="shared" si="315"/>
        <v>0</v>
      </c>
      <c r="G5390" s="22">
        <f t="shared" si="316"/>
        <v>0</v>
      </c>
      <c r="H5390" s="22">
        <f t="shared" si="317"/>
        <v>0</v>
      </c>
      <c r="I5390" s="22">
        <f t="shared" si="318"/>
        <v>0.1</v>
      </c>
      <c r="J5390" s="22">
        <f t="shared" si="319"/>
        <v>9.9962962962962962E-2</v>
      </c>
    </row>
    <row r="5391" spans="1:10" x14ac:dyDescent="0.25">
      <c r="A5391" s="3">
        <f t="shared" si="320"/>
        <v>2042</v>
      </c>
      <c r="B5391" s="3">
        <v>11</v>
      </c>
      <c r="C5391" s="4">
        <v>12</v>
      </c>
      <c r="D5391">
        <f t="shared" si="313"/>
        <v>0.99962534789124391</v>
      </c>
      <c r="E5391" s="22">
        <f t="shared" si="314"/>
        <v>0</v>
      </c>
      <c r="F5391" s="22">
        <f t="shared" si="315"/>
        <v>0</v>
      </c>
      <c r="G5391" s="22">
        <f t="shared" si="316"/>
        <v>0</v>
      </c>
      <c r="H5391" s="22">
        <f t="shared" si="317"/>
        <v>0</v>
      </c>
      <c r="I5391" s="22">
        <f t="shared" si="318"/>
        <v>0</v>
      </c>
      <c r="J5391" s="22">
        <f t="shared" si="319"/>
        <v>0</v>
      </c>
    </row>
    <row r="5392" spans="1:10" x14ac:dyDescent="0.25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2">
        <f t="shared" si="314"/>
        <v>0</v>
      </c>
      <c r="F5392" s="22">
        <f t="shared" si="315"/>
        <v>0</v>
      </c>
      <c r="G5392" s="22">
        <f t="shared" si="316"/>
        <v>0</v>
      </c>
      <c r="H5392" s="22">
        <f t="shared" si="317"/>
        <v>0</v>
      </c>
      <c r="I5392" s="22">
        <f t="shared" si="318"/>
        <v>0</v>
      </c>
      <c r="J5392" s="22">
        <f t="shared" si="319"/>
        <v>0</v>
      </c>
    </row>
    <row r="5393" spans="1:10" x14ac:dyDescent="0.25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2">
        <f t="shared" si="314"/>
        <v>0</v>
      </c>
      <c r="F5393" s="22">
        <f t="shared" si="315"/>
        <v>0</v>
      </c>
      <c r="G5393" s="22">
        <f t="shared" si="316"/>
        <v>0</v>
      </c>
      <c r="H5393" s="22">
        <f t="shared" si="317"/>
        <v>0</v>
      </c>
      <c r="I5393" s="22">
        <f t="shared" si="318"/>
        <v>0</v>
      </c>
      <c r="J5393" s="22">
        <f t="shared" si="319"/>
        <v>0</v>
      </c>
    </row>
    <row r="5394" spans="1:10" x14ac:dyDescent="0.25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2">
        <f t="shared" si="314"/>
        <v>0</v>
      </c>
      <c r="F5394" s="22">
        <f t="shared" si="315"/>
        <v>0</v>
      </c>
      <c r="G5394" s="22">
        <f t="shared" si="316"/>
        <v>0</v>
      </c>
      <c r="H5394" s="22">
        <f t="shared" si="317"/>
        <v>0</v>
      </c>
      <c r="I5394" s="22">
        <f t="shared" si="318"/>
        <v>0</v>
      </c>
      <c r="J5394" s="22">
        <f t="shared" si="319"/>
        <v>0</v>
      </c>
    </row>
    <row r="5395" spans="1:10" x14ac:dyDescent="0.25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2">
        <f t="shared" si="314"/>
        <v>0</v>
      </c>
      <c r="F5395" s="22">
        <f t="shared" si="315"/>
        <v>0</v>
      </c>
      <c r="G5395" s="22">
        <f t="shared" si="316"/>
        <v>0</v>
      </c>
      <c r="H5395" s="22">
        <f t="shared" si="317"/>
        <v>0</v>
      </c>
      <c r="I5395" s="22">
        <f t="shared" si="318"/>
        <v>0</v>
      </c>
      <c r="J5395" s="22">
        <f t="shared" si="319"/>
        <v>0</v>
      </c>
    </row>
    <row r="5396" spans="1:10" x14ac:dyDescent="0.25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2">
        <f t="shared" ref="E5396:E5459" si="322">$E5108</f>
        <v>0</v>
      </c>
      <c r="F5396" s="22">
        <f t="shared" ref="F5396:F5459" si="323">$F5108</f>
        <v>0</v>
      </c>
      <c r="G5396" s="22">
        <f t="shared" ref="G5396:G5459" si="324">$G5108</f>
        <v>0</v>
      </c>
      <c r="H5396" s="22">
        <f t="shared" ref="H5396:H5459" si="325">$H5108</f>
        <v>0</v>
      </c>
      <c r="I5396" s="22">
        <f t="shared" ref="I5396:I5459" si="326">$I5108</f>
        <v>0.1</v>
      </c>
      <c r="J5396" s="22">
        <f t="shared" ref="J5396:J5459" si="327">$J5108</f>
        <v>0.1</v>
      </c>
    </row>
    <row r="5397" spans="1:10" x14ac:dyDescent="0.25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2">
        <f t="shared" si="322"/>
        <v>0</v>
      </c>
      <c r="F5397" s="22">
        <f t="shared" si="323"/>
        <v>0</v>
      </c>
      <c r="G5397" s="22">
        <f t="shared" si="324"/>
        <v>0</v>
      </c>
      <c r="H5397" s="22">
        <f t="shared" si="325"/>
        <v>0</v>
      </c>
      <c r="I5397" s="22">
        <f t="shared" si="326"/>
        <v>0.1</v>
      </c>
      <c r="J5397" s="22">
        <f t="shared" si="327"/>
        <v>0.1</v>
      </c>
    </row>
    <row r="5398" spans="1:10" x14ac:dyDescent="0.25">
      <c r="A5398" s="3">
        <f t="shared" si="328"/>
        <v>2042</v>
      </c>
      <c r="B5398" s="3">
        <v>11</v>
      </c>
      <c r="C5398" s="4">
        <v>19</v>
      </c>
      <c r="D5398">
        <f t="shared" si="321"/>
        <v>0.99930418176909763</v>
      </c>
      <c r="E5398" s="22">
        <f t="shared" si="322"/>
        <v>22.7</v>
      </c>
      <c r="F5398" s="22">
        <f t="shared" si="323"/>
        <v>22.684204926158515</v>
      </c>
      <c r="G5398" s="22">
        <f t="shared" si="324"/>
        <v>13.1</v>
      </c>
      <c r="H5398" s="22">
        <f t="shared" si="325"/>
        <v>13.090884781175179</v>
      </c>
      <c r="I5398" s="22">
        <f t="shared" si="326"/>
        <v>27.8</v>
      </c>
      <c r="J5398" s="22">
        <f t="shared" si="327"/>
        <v>27.780656253180915</v>
      </c>
    </row>
    <row r="5399" spans="1:10" x14ac:dyDescent="0.25">
      <c r="A5399" s="3">
        <f t="shared" si="328"/>
        <v>2042</v>
      </c>
      <c r="B5399" s="3">
        <v>11</v>
      </c>
      <c r="C5399" s="4">
        <v>20</v>
      </c>
      <c r="D5399">
        <f t="shared" si="321"/>
        <v>0.98180630790938583</v>
      </c>
      <c r="E5399" s="22">
        <f t="shared" si="322"/>
        <v>24.1</v>
      </c>
      <c r="F5399" s="22">
        <f t="shared" si="323"/>
        <v>23.6615320206162</v>
      </c>
      <c r="G5399" s="22">
        <f t="shared" si="324"/>
        <v>13.9</v>
      </c>
      <c r="H5399" s="22">
        <f t="shared" si="325"/>
        <v>13.647107679940463</v>
      </c>
      <c r="I5399" s="22">
        <f t="shared" si="326"/>
        <v>29.7</v>
      </c>
      <c r="J5399" s="22">
        <f t="shared" si="327"/>
        <v>29.159647344908759</v>
      </c>
    </row>
    <row r="5400" spans="1:10" x14ac:dyDescent="0.25">
      <c r="A5400" s="3">
        <f t="shared" si="328"/>
        <v>2042</v>
      </c>
      <c r="B5400" s="3">
        <v>11</v>
      </c>
      <c r="C5400" s="4">
        <v>21</v>
      </c>
      <c r="D5400">
        <f t="shared" si="321"/>
        <v>0.97831776935042103</v>
      </c>
      <c r="E5400" s="22">
        <f t="shared" si="322"/>
        <v>24.1</v>
      </c>
      <c r="F5400" s="22">
        <f t="shared" si="323"/>
        <v>23.577458241345148</v>
      </c>
      <c r="G5400" s="22">
        <f t="shared" si="324"/>
        <v>13.9</v>
      </c>
      <c r="H5400" s="22">
        <f t="shared" si="325"/>
        <v>13.598616993970852</v>
      </c>
      <c r="I5400" s="22">
        <f t="shared" si="326"/>
        <v>29.7</v>
      </c>
      <c r="J5400" s="22">
        <f t="shared" si="327"/>
        <v>29.056037749707503</v>
      </c>
    </row>
    <row r="5401" spans="1:10" x14ac:dyDescent="0.25">
      <c r="A5401" s="3">
        <f t="shared" si="328"/>
        <v>2042</v>
      </c>
      <c r="B5401" s="3">
        <v>11</v>
      </c>
      <c r="C5401" s="4">
        <v>22</v>
      </c>
      <c r="D5401">
        <f t="shared" si="321"/>
        <v>0.97832459132390193</v>
      </c>
      <c r="E5401" s="22">
        <f t="shared" si="322"/>
        <v>24.1</v>
      </c>
      <c r="F5401" s="22">
        <f t="shared" si="323"/>
        <v>23.577622650906036</v>
      </c>
      <c r="G5401" s="22">
        <f t="shared" si="324"/>
        <v>13.9</v>
      </c>
      <c r="H5401" s="22">
        <f t="shared" si="325"/>
        <v>13.598711819402237</v>
      </c>
      <c r="I5401" s="22">
        <f t="shared" si="326"/>
        <v>29.7</v>
      </c>
      <c r="J5401" s="22">
        <f t="shared" si="327"/>
        <v>29.056240362319887</v>
      </c>
    </row>
    <row r="5402" spans="1:10" x14ac:dyDescent="0.25">
      <c r="A5402" s="3">
        <f t="shared" si="328"/>
        <v>2042</v>
      </c>
      <c r="B5402" s="3">
        <v>11</v>
      </c>
      <c r="C5402" s="4">
        <v>23</v>
      </c>
      <c r="D5402">
        <f t="shared" si="321"/>
        <v>0.97832970241287887</v>
      </c>
      <c r="E5402" s="22">
        <f t="shared" si="322"/>
        <v>23.2</v>
      </c>
      <c r="F5402" s="22">
        <f t="shared" si="323"/>
        <v>22.69724909597879</v>
      </c>
      <c r="G5402" s="22">
        <f t="shared" si="324"/>
        <v>13.4</v>
      </c>
      <c r="H5402" s="22">
        <f t="shared" si="325"/>
        <v>13.109618012332577</v>
      </c>
      <c r="I5402" s="22">
        <f t="shared" si="326"/>
        <v>28.5</v>
      </c>
      <c r="J5402" s="22">
        <f t="shared" si="327"/>
        <v>27.882396518767049</v>
      </c>
    </row>
    <row r="5403" spans="1:10" x14ac:dyDescent="0.25">
      <c r="A5403" s="3">
        <f t="shared" si="328"/>
        <v>2042</v>
      </c>
      <c r="B5403" s="3">
        <v>12</v>
      </c>
      <c r="C5403" s="4">
        <v>0</v>
      </c>
      <c r="D5403">
        <f t="shared" si="321"/>
        <v>0.98221331788302935</v>
      </c>
      <c r="E5403" s="22">
        <f t="shared" si="322"/>
        <v>19.2</v>
      </c>
      <c r="F5403" s="22">
        <f t="shared" si="323"/>
        <v>18.858495703354162</v>
      </c>
      <c r="G5403" s="22">
        <f t="shared" si="324"/>
        <v>11.4</v>
      </c>
      <c r="H5403" s="22">
        <f t="shared" si="325"/>
        <v>11.197231823866534</v>
      </c>
      <c r="I5403" s="22">
        <f t="shared" si="326"/>
        <v>24.2</v>
      </c>
      <c r="J5403" s="22">
        <f t="shared" si="327"/>
        <v>23.769562292769308</v>
      </c>
    </row>
    <row r="5404" spans="1:10" x14ac:dyDescent="0.25">
      <c r="A5404" s="3">
        <f t="shared" si="328"/>
        <v>2042</v>
      </c>
      <c r="B5404" s="3">
        <v>12</v>
      </c>
      <c r="C5404" s="4">
        <v>1</v>
      </c>
      <c r="D5404">
        <f t="shared" si="321"/>
        <v>0.98314683961168592</v>
      </c>
      <c r="E5404" s="22">
        <f t="shared" si="322"/>
        <v>16.2</v>
      </c>
      <c r="F5404" s="22">
        <f t="shared" si="323"/>
        <v>15.926978801709311</v>
      </c>
      <c r="G5404" s="22">
        <f t="shared" si="324"/>
        <v>9.9</v>
      </c>
      <c r="H5404" s="22">
        <f t="shared" si="325"/>
        <v>9.7331537121556906</v>
      </c>
      <c r="I5404" s="22">
        <f t="shared" si="326"/>
        <v>19.8</v>
      </c>
      <c r="J5404" s="22">
        <f t="shared" si="327"/>
        <v>19.466307424311381</v>
      </c>
    </row>
    <row r="5405" spans="1:10" x14ac:dyDescent="0.25">
      <c r="A5405" s="3">
        <f t="shared" si="328"/>
        <v>2042</v>
      </c>
      <c r="B5405" s="3">
        <v>12</v>
      </c>
      <c r="C5405" s="4">
        <v>2</v>
      </c>
      <c r="D5405">
        <f t="shared" si="321"/>
        <v>0.98314109027005181</v>
      </c>
      <c r="E5405" s="22">
        <f t="shared" si="322"/>
        <v>16.2</v>
      </c>
      <c r="F5405" s="22">
        <f t="shared" si="323"/>
        <v>15.926885662374838</v>
      </c>
      <c r="G5405" s="22">
        <f t="shared" si="324"/>
        <v>9.9</v>
      </c>
      <c r="H5405" s="22">
        <f t="shared" si="325"/>
        <v>9.7330967936735124</v>
      </c>
      <c r="I5405" s="22">
        <f t="shared" si="326"/>
        <v>19.8</v>
      </c>
      <c r="J5405" s="22">
        <f t="shared" si="327"/>
        <v>19.466193587347025</v>
      </c>
    </row>
    <row r="5406" spans="1:10" x14ac:dyDescent="0.25">
      <c r="A5406" s="3">
        <f t="shared" si="328"/>
        <v>2042</v>
      </c>
      <c r="B5406" s="3">
        <v>12</v>
      </c>
      <c r="C5406" s="4">
        <v>3</v>
      </c>
      <c r="D5406">
        <f t="shared" si="321"/>
        <v>0.98314004930816801</v>
      </c>
      <c r="E5406" s="22">
        <f t="shared" si="322"/>
        <v>16.2</v>
      </c>
      <c r="F5406" s="22">
        <f t="shared" si="323"/>
        <v>15.926868798792322</v>
      </c>
      <c r="G5406" s="22">
        <f t="shared" si="324"/>
        <v>9.9</v>
      </c>
      <c r="H5406" s="22">
        <f t="shared" si="325"/>
        <v>9.7330864881508639</v>
      </c>
      <c r="I5406" s="22">
        <f t="shared" si="326"/>
        <v>19.8</v>
      </c>
      <c r="J5406" s="22">
        <f t="shared" si="327"/>
        <v>19.466172976301728</v>
      </c>
    </row>
    <row r="5407" spans="1:10" x14ac:dyDescent="0.25">
      <c r="A5407" s="3">
        <f t="shared" si="328"/>
        <v>2042</v>
      </c>
      <c r="B5407" s="3">
        <v>12</v>
      </c>
      <c r="C5407" s="4">
        <v>4</v>
      </c>
      <c r="D5407">
        <f t="shared" si="321"/>
        <v>0.98314477624949637</v>
      </c>
      <c r="E5407" s="22">
        <f t="shared" si="322"/>
        <v>16.2</v>
      </c>
      <c r="F5407" s="22">
        <f t="shared" si="323"/>
        <v>15.926945375241841</v>
      </c>
      <c r="G5407" s="22">
        <f t="shared" si="324"/>
        <v>9.9</v>
      </c>
      <c r="H5407" s="22">
        <f t="shared" si="325"/>
        <v>9.7331332848700143</v>
      </c>
      <c r="I5407" s="22">
        <f t="shared" si="326"/>
        <v>19.8</v>
      </c>
      <c r="J5407" s="22">
        <f t="shared" si="327"/>
        <v>19.466266569740029</v>
      </c>
    </row>
    <row r="5408" spans="1:10" x14ac:dyDescent="0.25">
      <c r="A5408" s="3">
        <f t="shared" si="328"/>
        <v>2042</v>
      </c>
      <c r="B5408" s="3">
        <v>12</v>
      </c>
      <c r="C5408" s="4">
        <v>5</v>
      </c>
      <c r="D5408">
        <f t="shared" si="321"/>
        <v>0.9831433035027346</v>
      </c>
      <c r="E5408" s="22">
        <f t="shared" si="322"/>
        <v>16.2</v>
      </c>
      <c r="F5408" s="22">
        <f t="shared" si="323"/>
        <v>15.926921516744299</v>
      </c>
      <c r="G5408" s="22">
        <f t="shared" si="324"/>
        <v>9.9</v>
      </c>
      <c r="H5408" s="22">
        <f t="shared" si="325"/>
        <v>9.7331187046770733</v>
      </c>
      <c r="I5408" s="22">
        <f t="shared" si="326"/>
        <v>19.8</v>
      </c>
      <c r="J5408" s="22">
        <f t="shared" si="327"/>
        <v>19.466237409354147</v>
      </c>
    </row>
    <row r="5409" spans="1:10" x14ac:dyDescent="0.25">
      <c r="A5409" s="3">
        <f t="shared" si="328"/>
        <v>2042</v>
      </c>
      <c r="B5409" s="3">
        <v>12</v>
      </c>
      <c r="C5409" s="4">
        <v>6</v>
      </c>
      <c r="D5409">
        <f t="shared" si="321"/>
        <v>0.98314024457703408</v>
      </c>
      <c r="E5409" s="22">
        <f t="shared" si="322"/>
        <v>0.2</v>
      </c>
      <c r="F5409" s="22">
        <f t="shared" si="323"/>
        <v>0.19662804891540683</v>
      </c>
      <c r="G5409" s="22">
        <f t="shared" si="324"/>
        <v>0</v>
      </c>
      <c r="H5409" s="22">
        <f t="shared" si="325"/>
        <v>0</v>
      </c>
      <c r="I5409" s="22">
        <f t="shared" si="326"/>
        <v>0.1</v>
      </c>
      <c r="J5409" s="22">
        <f t="shared" si="327"/>
        <v>9.8314024457703417E-2</v>
      </c>
    </row>
    <row r="5410" spans="1:10" x14ac:dyDescent="0.25">
      <c r="A5410" s="3">
        <f t="shared" si="328"/>
        <v>2042</v>
      </c>
      <c r="B5410" s="3">
        <v>12</v>
      </c>
      <c r="C5410" s="4">
        <v>7</v>
      </c>
      <c r="D5410">
        <f t="shared" si="321"/>
        <v>0.98314959599974439</v>
      </c>
      <c r="E5410" s="22">
        <f t="shared" si="322"/>
        <v>0.2</v>
      </c>
      <c r="F5410" s="22">
        <f t="shared" si="323"/>
        <v>0.19662991919994888</v>
      </c>
      <c r="G5410" s="22">
        <f t="shared" si="324"/>
        <v>0</v>
      </c>
      <c r="H5410" s="22">
        <f t="shared" si="325"/>
        <v>0</v>
      </c>
      <c r="I5410" s="22">
        <f t="shared" si="326"/>
        <v>0.1</v>
      </c>
      <c r="J5410" s="22">
        <f t="shared" si="327"/>
        <v>9.8314959599974439E-2</v>
      </c>
    </row>
    <row r="5411" spans="1:10" x14ac:dyDescent="0.25">
      <c r="A5411" s="3">
        <f t="shared" si="328"/>
        <v>2042</v>
      </c>
      <c r="B5411" s="3">
        <v>12</v>
      </c>
      <c r="C5411" s="4">
        <v>8</v>
      </c>
      <c r="D5411">
        <f t="shared" si="321"/>
        <v>0.98752157237663918</v>
      </c>
      <c r="E5411" s="22">
        <f t="shared" si="322"/>
        <v>0.1</v>
      </c>
      <c r="F5411" s="22">
        <f t="shared" si="323"/>
        <v>9.8752157237663923E-2</v>
      </c>
      <c r="G5411" s="22">
        <f t="shared" si="324"/>
        <v>0</v>
      </c>
      <c r="H5411" s="22">
        <f t="shared" si="325"/>
        <v>0</v>
      </c>
      <c r="I5411" s="22">
        <f t="shared" si="326"/>
        <v>0</v>
      </c>
      <c r="J5411" s="22">
        <f t="shared" si="327"/>
        <v>0</v>
      </c>
    </row>
    <row r="5412" spans="1:10" x14ac:dyDescent="0.25">
      <c r="A5412" s="3">
        <f t="shared" si="328"/>
        <v>2042</v>
      </c>
      <c r="B5412" s="3">
        <v>12</v>
      </c>
      <c r="C5412" s="4">
        <v>9</v>
      </c>
      <c r="D5412">
        <f t="shared" si="321"/>
        <v>0.9997289561910776</v>
      </c>
      <c r="E5412" s="22">
        <f t="shared" si="322"/>
        <v>0</v>
      </c>
      <c r="F5412" s="22">
        <f t="shared" si="323"/>
        <v>0</v>
      </c>
      <c r="G5412" s="22">
        <f t="shared" si="324"/>
        <v>0</v>
      </c>
      <c r="H5412" s="22">
        <f t="shared" si="325"/>
        <v>0</v>
      </c>
      <c r="I5412" s="22">
        <f t="shared" si="326"/>
        <v>0</v>
      </c>
      <c r="J5412" s="22">
        <f t="shared" si="327"/>
        <v>0</v>
      </c>
    </row>
    <row r="5413" spans="1:10" x14ac:dyDescent="0.25">
      <c r="A5413" s="3">
        <f t="shared" si="328"/>
        <v>2042</v>
      </c>
      <c r="B5413" s="3">
        <v>12</v>
      </c>
      <c r="C5413" s="4">
        <v>10</v>
      </c>
      <c r="D5413">
        <f t="shared" si="321"/>
        <v>0.99925340473186941</v>
      </c>
      <c r="E5413" s="22">
        <f t="shared" si="322"/>
        <v>0</v>
      </c>
      <c r="F5413" s="22">
        <f t="shared" si="323"/>
        <v>0</v>
      </c>
      <c r="G5413" s="22">
        <f t="shared" si="324"/>
        <v>0</v>
      </c>
      <c r="H5413" s="22">
        <f t="shared" si="325"/>
        <v>0</v>
      </c>
      <c r="I5413" s="22">
        <f t="shared" si="326"/>
        <v>0</v>
      </c>
      <c r="J5413" s="22">
        <f t="shared" si="327"/>
        <v>0</v>
      </c>
    </row>
    <row r="5414" spans="1:10" x14ac:dyDescent="0.25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2">
        <f t="shared" si="322"/>
        <v>0</v>
      </c>
      <c r="F5414" s="22">
        <f t="shared" si="323"/>
        <v>0</v>
      </c>
      <c r="G5414" s="22">
        <f t="shared" si="324"/>
        <v>0</v>
      </c>
      <c r="H5414" s="22">
        <f t="shared" si="325"/>
        <v>0</v>
      </c>
      <c r="I5414" s="22">
        <f t="shared" si="326"/>
        <v>0</v>
      </c>
      <c r="J5414" s="22">
        <f t="shared" si="327"/>
        <v>0</v>
      </c>
    </row>
    <row r="5415" spans="1:10" x14ac:dyDescent="0.25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2">
        <f t="shared" si="322"/>
        <v>0</v>
      </c>
      <c r="F5415" s="22">
        <f t="shared" si="323"/>
        <v>0</v>
      </c>
      <c r="G5415" s="22">
        <f t="shared" si="324"/>
        <v>0</v>
      </c>
      <c r="H5415" s="22">
        <f t="shared" si="325"/>
        <v>0</v>
      </c>
      <c r="I5415" s="22">
        <f t="shared" si="326"/>
        <v>0</v>
      </c>
      <c r="J5415" s="22">
        <f t="shared" si="327"/>
        <v>0</v>
      </c>
    </row>
    <row r="5416" spans="1:10" x14ac:dyDescent="0.25">
      <c r="A5416" s="3">
        <f t="shared" si="328"/>
        <v>2042</v>
      </c>
      <c r="B5416" s="3">
        <v>12</v>
      </c>
      <c r="C5416" s="4">
        <v>13</v>
      </c>
      <c r="D5416">
        <f t="shared" si="321"/>
        <v>1</v>
      </c>
      <c r="E5416" s="22">
        <f t="shared" si="322"/>
        <v>0</v>
      </c>
      <c r="F5416" s="22">
        <f t="shared" si="323"/>
        <v>0</v>
      </c>
      <c r="G5416" s="22">
        <f t="shared" si="324"/>
        <v>0</v>
      </c>
      <c r="H5416" s="22">
        <f t="shared" si="325"/>
        <v>0</v>
      </c>
      <c r="I5416" s="22">
        <f t="shared" si="326"/>
        <v>0</v>
      </c>
      <c r="J5416" s="22">
        <f t="shared" si="327"/>
        <v>0</v>
      </c>
    </row>
    <row r="5417" spans="1:10" x14ac:dyDescent="0.25">
      <c r="A5417" s="3">
        <f t="shared" si="328"/>
        <v>2042</v>
      </c>
      <c r="B5417" s="3">
        <v>12</v>
      </c>
      <c r="C5417" s="4">
        <v>14</v>
      </c>
      <c r="D5417">
        <f t="shared" si="321"/>
        <v>1</v>
      </c>
      <c r="E5417" s="22">
        <f t="shared" si="322"/>
        <v>0</v>
      </c>
      <c r="F5417" s="22">
        <f t="shared" si="323"/>
        <v>0</v>
      </c>
      <c r="G5417" s="22">
        <f t="shared" si="324"/>
        <v>0</v>
      </c>
      <c r="H5417" s="22">
        <f t="shared" si="325"/>
        <v>0</v>
      </c>
      <c r="I5417" s="22">
        <f t="shared" si="326"/>
        <v>0</v>
      </c>
      <c r="J5417" s="22">
        <f t="shared" si="327"/>
        <v>0</v>
      </c>
    </row>
    <row r="5418" spans="1:10" x14ac:dyDescent="0.25">
      <c r="A5418" s="3">
        <f t="shared" si="328"/>
        <v>2042</v>
      </c>
      <c r="B5418" s="3">
        <v>12</v>
      </c>
      <c r="C5418" s="4">
        <v>15</v>
      </c>
      <c r="D5418">
        <f t="shared" si="321"/>
        <v>1</v>
      </c>
      <c r="E5418" s="22">
        <f t="shared" si="322"/>
        <v>0</v>
      </c>
      <c r="F5418" s="22">
        <f t="shared" si="323"/>
        <v>0</v>
      </c>
      <c r="G5418" s="22">
        <f t="shared" si="324"/>
        <v>0</v>
      </c>
      <c r="H5418" s="22">
        <f t="shared" si="325"/>
        <v>0</v>
      </c>
      <c r="I5418" s="22">
        <f t="shared" si="326"/>
        <v>0</v>
      </c>
      <c r="J5418" s="22">
        <f t="shared" si="327"/>
        <v>0</v>
      </c>
    </row>
    <row r="5419" spans="1:10" x14ac:dyDescent="0.25">
      <c r="A5419" s="3">
        <f t="shared" si="328"/>
        <v>2042</v>
      </c>
      <c r="B5419" s="3">
        <v>12</v>
      </c>
      <c r="C5419" s="4">
        <v>16</v>
      </c>
      <c r="D5419">
        <f t="shared" si="321"/>
        <v>1</v>
      </c>
      <c r="E5419" s="22">
        <f t="shared" si="322"/>
        <v>0</v>
      </c>
      <c r="F5419" s="22">
        <f t="shared" si="323"/>
        <v>0</v>
      </c>
      <c r="G5419" s="22">
        <f t="shared" si="324"/>
        <v>0</v>
      </c>
      <c r="H5419" s="22">
        <f t="shared" si="325"/>
        <v>0</v>
      </c>
      <c r="I5419" s="22">
        <f t="shared" si="326"/>
        <v>0</v>
      </c>
      <c r="J5419" s="22">
        <f t="shared" si="327"/>
        <v>0</v>
      </c>
    </row>
    <row r="5420" spans="1:10" x14ac:dyDescent="0.25">
      <c r="A5420" s="3">
        <f t="shared" si="328"/>
        <v>2042</v>
      </c>
      <c r="B5420" s="3">
        <v>12</v>
      </c>
      <c r="C5420" s="4">
        <v>17</v>
      </c>
      <c r="D5420">
        <f t="shared" si="321"/>
        <v>1</v>
      </c>
      <c r="E5420" s="22">
        <f t="shared" si="322"/>
        <v>0</v>
      </c>
      <c r="F5420" s="22">
        <f t="shared" si="323"/>
        <v>0</v>
      </c>
      <c r="G5420" s="22">
        <f t="shared" si="324"/>
        <v>0</v>
      </c>
      <c r="H5420" s="22">
        <f t="shared" si="325"/>
        <v>0</v>
      </c>
      <c r="I5420" s="22">
        <f t="shared" si="326"/>
        <v>0</v>
      </c>
      <c r="J5420" s="22">
        <f t="shared" si="327"/>
        <v>0</v>
      </c>
    </row>
    <row r="5421" spans="1:10" x14ac:dyDescent="0.25">
      <c r="A5421" s="3">
        <f t="shared" si="328"/>
        <v>2042</v>
      </c>
      <c r="B5421" s="3">
        <v>12</v>
      </c>
      <c r="C5421" s="4">
        <v>18</v>
      </c>
      <c r="D5421">
        <f t="shared" si="321"/>
        <v>1</v>
      </c>
      <c r="E5421" s="22">
        <f t="shared" si="322"/>
        <v>0</v>
      </c>
      <c r="F5421" s="22">
        <f t="shared" si="323"/>
        <v>0</v>
      </c>
      <c r="G5421" s="22">
        <f t="shared" si="324"/>
        <v>0</v>
      </c>
      <c r="H5421" s="22">
        <f t="shared" si="325"/>
        <v>0</v>
      </c>
      <c r="I5421" s="22">
        <f t="shared" si="326"/>
        <v>0</v>
      </c>
      <c r="J5421" s="22">
        <f t="shared" si="327"/>
        <v>0</v>
      </c>
    </row>
    <row r="5422" spans="1:10" x14ac:dyDescent="0.25">
      <c r="A5422" s="3">
        <f t="shared" si="328"/>
        <v>2042</v>
      </c>
      <c r="B5422" s="3">
        <v>12</v>
      </c>
      <c r="C5422" s="4">
        <v>19</v>
      </c>
      <c r="D5422">
        <f t="shared" si="321"/>
        <v>1</v>
      </c>
      <c r="E5422" s="22">
        <f t="shared" si="322"/>
        <v>0</v>
      </c>
      <c r="F5422" s="22">
        <f t="shared" si="323"/>
        <v>0</v>
      </c>
      <c r="G5422" s="22">
        <f t="shared" si="324"/>
        <v>0</v>
      </c>
      <c r="H5422" s="22">
        <f t="shared" si="325"/>
        <v>0</v>
      </c>
      <c r="I5422" s="22">
        <f t="shared" si="326"/>
        <v>0</v>
      </c>
      <c r="J5422" s="22">
        <f t="shared" si="327"/>
        <v>0</v>
      </c>
    </row>
    <row r="5423" spans="1:10" x14ac:dyDescent="0.25">
      <c r="A5423" s="3">
        <f t="shared" si="328"/>
        <v>2042</v>
      </c>
      <c r="B5423" s="3">
        <v>12</v>
      </c>
      <c r="C5423" s="4">
        <v>20</v>
      </c>
      <c r="D5423">
        <f t="shared" si="321"/>
        <v>0.98608056580794623</v>
      </c>
      <c r="E5423" s="22">
        <f t="shared" si="322"/>
        <v>20.3</v>
      </c>
      <c r="F5423" s="22">
        <f t="shared" si="323"/>
        <v>20.017435485901309</v>
      </c>
      <c r="G5423" s="22">
        <f t="shared" si="324"/>
        <v>11.9</v>
      </c>
      <c r="H5423" s="22">
        <f t="shared" si="325"/>
        <v>11.734358733114561</v>
      </c>
      <c r="I5423" s="22">
        <f t="shared" si="326"/>
        <v>25.7</v>
      </c>
      <c r="J5423" s="22">
        <f t="shared" si="327"/>
        <v>25.342270541264217</v>
      </c>
    </row>
    <row r="5424" spans="1:10" x14ac:dyDescent="0.25">
      <c r="A5424" s="3">
        <f t="shared" si="328"/>
        <v>2042</v>
      </c>
      <c r="B5424" s="3">
        <v>12</v>
      </c>
      <c r="C5424" s="4">
        <v>21</v>
      </c>
      <c r="D5424">
        <f t="shared" si="321"/>
        <v>0.9818382421278683</v>
      </c>
      <c r="E5424" s="22">
        <f t="shared" si="322"/>
        <v>20.3</v>
      </c>
      <c r="F5424" s="22">
        <f t="shared" si="323"/>
        <v>19.931316315195726</v>
      </c>
      <c r="G5424" s="22">
        <f t="shared" si="324"/>
        <v>11.9</v>
      </c>
      <c r="H5424" s="22">
        <f t="shared" si="325"/>
        <v>11.683875081321633</v>
      </c>
      <c r="I5424" s="22">
        <f t="shared" si="326"/>
        <v>25.7</v>
      </c>
      <c r="J5424" s="22">
        <f t="shared" si="327"/>
        <v>25.233242822686215</v>
      </c>
    </row>
    <row r="5425" spans="1:10" x14ac:dyDescent="0.25">
      <c r="A5425" s="3">
        <f t="shared" si="328"/>
        <v>2042</v>
      </c>
      <c r="B5425" s="3">
        <v>12</v>
      </c>
      <c r="C5425" s="4">
        <v>22</v>
      </c>
      <c r="D5425">
        <f t="shared" si="321"/>
        <v>0.98184854077126116</v>
      </c>
      <c r="E5425" s="22">
        <f t="shared" si="322"/>
        <v>20.3</v>
      </c>
      <c r="F5425" s="22">
        <f t="shared" si="323"/>
        <v>19.931525377656602</v>
      </c>
      <c r="G5425" s="22">
        <f t="shared" si="324"/>
        <v>11.9</v>
      </c>
      <c r="H5425" s="22">
        <f t="shared" si="325"/>
        <v>11.683997635178008</v>
      </c>
      <c r="I5425" s="22">
        <f t="shared" si="326"/>
        <v>25.7</v>
      </c>
      <c r="J5425" s="22">
        <f t="shared" si="327"/>
        <v>25.23350749782141</v>
      </c>
    </row>
    <row r="5426" spans="1:10" x14ac:dyDescent="0.25">
      <c r="A5426" s="3">
        <f t="shared" si="328"/>
        <v>2042</v>
      </c>
      <c r="B5426" s="3">
        <v>12</v>
      </c>
      <c r="C5426" s="4">
        <v>23</v>
      </c>
      <c r="D5426">
        <f t="shared" si="321"/>
        <v>0.98184840904529458</v>
      </c>
      <c r="E5426" s="22">
        <f t="shared" si="322"/>
        <v>20.3</v>
      </c>
      <c r="F5426" s="22">
        <f t="shared" si="323"/>
        <v>19.931522703619482</v>
      </c>
      <c r="G5426" s="22">
        <f t="shared" si="324"/>
        <v>11.9</v>
      </c>
      <c r="H5426" s="22">
        <f t="shared" si="325"/>
        <v>11.683996067639006</v>
      </c>
      <c r="I5426" s="22">
        <f t="shared" si="326"/>
        <v>25.7</v>
      </c>
      <c r="J5426" s="22">
        <f t="shared" si="327"/>
        <v>25.233504112464068</v>
      </c>
    </row>
    <row r="5427" spans="1:10" x14ac:dyDescent="0.25">
      <c r="A5427" s="3">
        <v>2043</v>
      </c>
      <c r="B5427" s="3">
        <v>1</v>
      </c>
      <c r="C5427" s="4">
        <v>0</v>
      </c>
      <c r="D5427">
        <f t="shared" si="321"/>
        <v>0.98121981467768082</v>
      </c>
      <c r="E5427" s="22">
        <f t="shared" si="322"/>
        <v>65.599999999999994</v>
      </c>
      <c r="F5427" s="22">
        <f t="shared" si="323"/>
        <v>64.368019842855858</v>
      </c>
      <c r="G5427" s="22">
        <f t="shared" si="324"/>
        <v>35.6</v>
      </c>
      <c r="H5427" s="22">
        <f t="shared" si="325"/>
        <v>34.931425402525441</v>
      </c>
      <c r="I5427" s="22">
        <f t="shared" si="326"/>
        <v>85.5</v>
      </c>
      <c r="J5427" s="22">
        <f t="shared" si="327"/>
        <v>83.894294154941704</v>
      </c>
    </row>
    <row r="5428" spans="1:10" x14ac:dyDescent="0.25">
      <c r="A5428" s="3">
        <f>A5427</f>
        <v>2043</v>
      </c>
      <c r="B5428" s="3">
        <v>1</v>
      </c>
      <c r="C5428" s="4">
        <v>1</v>
      </c>
      <c r="D5428">
        <f t="shared" si="321"/>
        <v>0.98914713165433199</v>
      </c>
      <c r="E5428" s="22">
        <f t="shared" si="322"/>
        <v>64.8</v>
      </c>
      <c r="F5428" s="22">
        <f t="shared" si="323"/>
        <v>64.096734131200705</v>
      </c>
      <c r="G5428" s="22">
        <f t="shared" si="324"/>
        <v>35.4</v>
      </c>
      <c r="H5428" s="22">
        <f t="shared" si="325"/>
        <v>35.015808460563349</v>
      </c>
      <c r="I5428" s="22">
        <f t="shared" si="326"/>
        <v>84.7</v>
      </c>
      <c r="J5428" s="22">
        <f t="shared" si="327"/>
        <v>83.780762051121926</v>
      </c>
    </row>
    <row r="5429" spans="1:10" x14ac:dyDescent="0.25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0.98914705874714881</v>
      </c>
      <c r="E5429" s="22">
        <f t="shared" si="322"/>
        <v>64.8</v>
      </c>
      <c r="F5429" s="22">
        <f t="shared" si="323"/>
        <v>64.096729406815243</v>
      </c>
      <c r="G5429" s="22">
        <f t="shared" si="324"/>
        <v>35.4</v>
      </c>
      <c r="H5429" s="22">
        <f t="shared" si="325"/>
        <v>35.015805879649065</v>
      </c>
      <c r="I5429" s="22">
        <f t="shared" si="326"/>
        <v>84.7</v>
      </c>
      <c r="J5429" s="22">
        <f t="shared" si="327"/>
        <v>83.7807558758835</v>
      </c>
    </row>
    <row r="5430" spans="1:10" x14ac:dyDescent="0.25">
      <c r="A5430" s="3">
        <f t="shared" si="329"/>
        <v>2043</v>
      </c>
      <c r="B5430" s="3">
        <v>1</v>
      </c>
      <c r="C5430" s="4">
        <v>3</v>
      </c>
      <c r="D5430">
        <f t="shared" si="321"/>
        <v>0.98915781752342935</v>
      </c>
      <c r="E5430" s="22">
        <f t="shared" si="322"/>
        <v>64.8</v>
      </c>
      <c r="F5430" s="22">
        <f t="shared" si="323"/>
        <v>64.097426575518213</v>
      </c>
      <c r="G5430" s="22">
        <f t="shared" si="324"/>
        <v>35.4</v>
      </c>
      <c r="H5430" s="22">
        <f t="shared" si="325"/>
        <v>35.016186740329395</v>
      </c>
      <c r="I5430" s="22">
        <f t="shared" si="326"/>
        <v>84.7</v>
      </c>
      <c r="J5430" s="22">
        <f t="shared" si="327"/>
        <v>83.781667144234476</v>
      </c>
    </row>
    <row r="5431" spans="1:10" x14ac:dyDescent="0.25">
      <c r="A5431" s="3">
        <f t="shared" si="329"/>
        <v>2043</v>
      </c>
      <c r="B5431" s="3">
        <v>1</v>
      </c>
      <c r="C5431" s="4">
        <v>4</v>
      </c>
      <c r="D5431">
        <f t="shared" si="321"/>
        <v>0.98914813184865391</v>
      </c>
      <c r="E5431" s="22">
        <f t="shared" si="322"/>
        <v>64.8</v>
      </c>
      <c r="F5431" s="22">
        <f t="shared" si="323"/>
        <v>64.096798943792777</v>
      </c>
      <c r="G5431" s="22">
        <f t="shared" si="324"/>
        <v>35.4</v>
      </c>
      <c r="H5431" s="22">
        <f t="shared" si="325"/>
        <v>35.015843867442349</v>
      </c>
      <c r="I5431" s="22">
        <f t="shared" si="326"/>
        <v>84.7</v>
      </c>
      <c r="J5431" s="22">
        <f t="shared" si="327"/>
        <v>83.780846767580982</v>
      </c>
    </row>
    <row r="5432" spans="1:10" x14ac:dyDescent="0.25">
      <c r="A5432" s="3">
        <f t="shared" si="329"/>
        <v>2043</v>
      </c>
      <c r="B5432" s="3">
        <v>1</v>
      </c>
      <c r="C5432" s="4">
        <v>5</v>
      </c>
      <c r="D5432">
        <f t="shared" si="321"/>
        <v>0.98914668561925345</v>
      </c>
      <c r="E5432" s="22">
        <f t="shared" si="322"/>
        <v>64.8</v>
      </c>
      <c r="F5432" s="22">
        <f t="shared" si="323"/>
        <v>64.096705228127618</v>
      </c>
      <c r="G5432" s="22">
        <f t="shared" si="324"/>
        <v>35.4</v>
      </c>
      <c r="H5432" s="22">
        <f t="shared" si="325"/>
        <v>35.01579267092157</v>
      </c>
      <c r="I5432" s="22">
        <f t="shared" si="326"/>
        <v>84.7</v>
      </c>
      <c r="J5432" s="22">
        <f t="shared" si="327"/>
        <v>83.780724271950774</v>
      </c>
    </row>
    <row r="5433" spans="1:10" x14ac:dyDescent="0.25">
      <c r="A5433" s="3">
        <f t="shared" si="329"/>
        <v>2043</v>
      </c>
      <c r="B5433" s="3">
        <v>1</v>
      </c>
      <c r="C5433" s="4">
        <v>6</v>
      </c>
      <c r="D5433">
        <f t="shared" si="321"/>
        <v>0.98914716306798101</v>
      </c>
      <c r="E5433" s="22">
        <f t="shared" si="322"/>
        <v>7.8</v>
      </c>
      <c r="F5433" s="22">
        <f t="shared" si="323"/>
        <v>7.715347871930252</v>
      </c>
      <c r="G5433" s="22">
        <f t="shared" si="324"/>
        <v>5.4</v>
      </c>
      <c r="H5433" s="22">
        <f t="shared" si="325"/>
        <v>5.341394680567098</v>
      </c>
      <c r="I5433" s="22">
        <f t="shared" si="326"/>
        <v>9.1</v>
      </c>
      <c r="J5433" s="22">
        <f t="shared" si="327"/>
        <v>9.0012391839186261</v>
      </c>
    </row>
    <row r="5434" spans="1:10" x14ac:dyDescent="0.25">
      <c r="A5434" s="3">
        <f t="shared" si="329"/>
        <v>2043</v>
      </c>
      <c r="B5434" s="3">
        <v>1</v>
      </c>
      <c r="C5434" s="4">
        <v>7</v>
      </c>
      <c r="D5434">
        <f t="shared" si="321"/>
        <v>0.989153881115167</v>
      </c>
      <c r="E5434" s="22">
        <f t="shared" si="322"/>
        <v>7.8</v>
      </c>
      <c r="F5434" s="22">
        <f t="shared" si="323"/>
        <v>7.7154002726983029</v>
      </c>
      <c r="G5434" s="22">
        <f t="shared" si="324"/>
        <v>5.4</v>
      </c>
      <c r="H5434" s="22">
        <f t="shared" si="325"/>
        <v>5.3414309580219017</v>
      </c>
      <c r="I5434" s="22">
        <f t="shared" si="326"/>
        <v>9.1</v>
      </c>
      <c r="J5434" s="22">
        <f t="shared" si="327"/>
        <v>9.0013003181480187</v>
      </c>
    </row>
    <row r="5435" spans="1:10" x14ac:dyDescent="0.25">
      <c r="A5435" s="3">
        <f t="shared" si="329"/>
        <v>2043</v>
      </c>
      <c r="B5435" s="3">
        <v>1</v>
      </c>
      <c r="C5435" s="4">
        <v>8</v>
      </c>
      <c r="D5435">
        <f t="shared" si="321"/>
        <v>0.98926567975837054</v>
      </c>
      <c r="E5435" s="22">
        <f t="shared" si="322"/>
        <v>2.5</v>
      </c>
      <c r="F5435" s="22">
        <f t="shared" si="323"/>
        <v>2.4731641993959261</v>
      </c>
      <c r="G5435" s="22">
        <f t="shared" si="324"/>
        <v>1.7</v>
      </c>
      <c r="H5435" s="22">
        <f t="shared" si="325"/>
        <v>1.6817516555892298</v>
      </c>
      <c r="I5435" s="22">
        <f t="shared" si="326"/>
        <v>2.9</v>
      </c>
      <c r="J5435" s="22">
        <f t="shared" si="327"/>
        <v>2.8688704712992745</v>
      </c>
    </row>
    <row r="5436" spans="1:10" x14ac:dyDescent="0.25">
      <c r="A5436" s="3">
        <f t="shared" si="329"/>
        <v>2043</v>
      </c>
      <c r="B5436" s="3">
        <v>1</v>
      </c>
      <c r="C5436" s="4">
        <v>9</v>
      </c>
      <c r="D5436">
        <f t="shared" si="321"/>
        <v>0.99442382427572695</v>
      </c>
      <c r="E5436" s="22">
        <f t="shared" si="322"/>
        <v>1.3</v>
      </c>
      <c r="F5436" s="22">
        <f t="shared" si="323"/>
        <v>1.2927509715584451</v>
      </c>
      <c r="G5436" s="22">
        <f t="shared" si="324"/>
        <v>0.9</v>
      </c>
      <c r="H5436" s="22">
        <f t="shared" si="325"/>
        <v>0.89498144184815431</v>
      </c>
      <c r="I5436" s="22">
        <f t="shared" si="326"/>
        <v>1.5</v>
      </c>
      <c r="J5436" s="22">
        <f t="shared" si="327"/>
        <v>1.4916357364135904</v>
      </c>
    </row>
    <row r="5437" spans="1:10" x14ac:dyDescent="0.25">
      <c r="A5437" s="3">
        <f t="shared" si="329"/>
        <v>2043</v>
      </c>
      <c r="B5437" s="3">
        <v>1</v>
      </c>
      <c r="C5437" s="4">
        <v>10</v>
      </c>
      <c r="D5437">
        <f t="shared" si="321"/>
        <v>0.9980668527594162</v>
      </c>
      <c r="E5437" s="22">
        <f t="shared" si="322"/>
        <v>1.3</v>
      </c>
      <c r="F5437" s="22">
        <f t="shared" si="323"/>
        <v>1.2974869085872411</v>
      </c>
      <c r="G5437" s="22">
        <f t="shared" si="324"/>
        <v>0.9</v>
      </c>
      <c r="H5437" s="22">
        <f t="shared" si="325"/>
        <v>0.89826016748347459</v>
      </c>
      <c r="I5437" s="22">
        <f t="shared" si="326"/>
        <v>1.5</v>
      </c>
      <c r="J5437" s="22">
        <f t="shared" si="327"/>
        <v>1.4971002791391244</v>
      </c>
    </row>
    <row r="5438" spans="1:10" x14ac:dyDescent="0.25">
      <c r="A5438" s="3">
        <f t="shared" si="329"/>
        <v>2043</v>
      </c>
      <c r="B5438" s="3">
        <v>1</v>
      </c>
      <c r="C5438" s="4">
        <v>11</v>
      </c>
      <c r="D5438">
        <f t="shared" si="321"/>
        <v>0.99800010772319481</v>
      </c>
      <c r="E5438" s="22">
        <f t="shared" si="322"/>
        <v>1.3</v>
      </c>
      <c r="F5438" s="22">
        <f t="shared" si="323"/>
        <v>1.2974001400401534</v>
      </c>
      <c r="G5438" s="22">
        <f t="shared" si="324"/>
        <v>0.9</v>
      </c>
      <c r="H5438" s="22">
        <f t="shared" si="325"/>
        <v>0.89820009695087533</v>
      </c>
      <c r="I5438" s="22">
        <f t="shared" si="326"/>
        <v>1.5</v>
      </c>
      <c r="J5438" s="22">
        <f t="shared" si="327"/>
        <v>1.4970001615847921</v>
      </c>
    </row>
    <row r="5439" spans="1:10" x14ac:dyDescent="0.25">
      <c r="A5439" s="3">
        <f t="shared" si="329"/>
        <v>2043</v>
      </c>
      <c r="B5439" s="3">
        <v>1</v>
      </c>
      <c r="C5439" s="4">
        <v>12</v>
      </c>
      <c r="D5439">
        <f t="shared" si="321"/>
        <v>0.99894824304206808</v>
      </c>
      <c r="E5439" s="22">
        <f t="shared" si="322"/>
        <v>1.3</v>
      </c>
      <c r="F5439" s="22">
        <f t="shared" si="323"/>
        <v>1.2986327159546887</v>
      </c>
      <c r="G5439" s="22">
        <f t="shared" si="324"/>
        <v>0.9</v>
      </c>
      <c r="H5439" s="22">
        <f t="shared" si="325"/>
        <v>0.89905341873786127</v>
      </c>
      <c r="I5439" s="22">
        <f t="shared" si="326"/>
        <v>1.5</v>
      </c>
      <c r="J5439" s="22">
        <f t="shared" si="327"/>
        <v>1.4984223645631021</v>
      </c>
    </row>
    <row r="5440" spans="1:10" x14ac:dyDescent="0.25">
      <c r="A5440" s="3">
        <f t="shared" si="329"/>
        <v>2043</v>
      </c>
      <c r="B5440" s="3">
        <v>1</v>
      </c>
      <c r="C5440" s="4">
        <v>13</v>
      </c>
      <c r="D5440">
        <f t="shared" si="321"/>
        <v>0.9993123629650239</v>
      </c>
      <c r="E5440" s="22">
        <f t="shared" si="322"/>
        <v>0.8</v>
      </c>
      <c r="F5440" s="22">
        <f t="shared" si="323"/>
        <v>0.79944989037201919</v>
      </c>
      <c r="G5440" s="22">
        <f t="shared" si="324"/>
        <v>0.5</v>
      </c>
      <c r="H5440" s="22">
        <f t="shared" si="325"/>
        <v>0.49965618148251195</v>
      </c>
      <c r="I5440" s="22">
        <f t="shared" si="326"/>
        <v>0.9</v>
      </c>
      <c r="J5440" s="22">
        <f t="shared" si="327"/>
        <v>0.89938112666852155</v>
      </c>
    </row>
    <row r="5441" spans="1:10" x14ac:dyDescent="0.25">
      <c r="A5441" s="3">
        <f t="shared" si="329"/>
        <v>2043</v>
      </c>
      <c r="B5441" s="3">
        <v>1</v>
      </c>
      <c r="C5441" s="4">
        <v>14</v>
      </c>
      <c r="D5441">
        <f t="shared" si="321"/>
        <v>0.99983948140145085</v>
      </c>
      <c r="E5441" s="22">
        <f t="shared" si="322"/>
        <v>0.8</v>
      </c>
      <c r="F5441" s="22">
        <f t="shared" si="323"/>
        <v>0.79987158512116074</v>
      </c>
      <c r="G5441" s="22">
        <f t="shared" si="324"/>
        <v>0.5</v>
      </c>
      <c r="H5441" s="22">
        <f t="shared" si="325"/>
        <v>0.49991974070072542</v>
      </c>
      <c r="I5441" s="22">
        <f t="shared" si="326"/>
        <v>0.9</v>
      </c>
      <c r="J5441" s="22">
        <f t="shared" si="327"/>
        <v>0.89985553326130574</v>
      </c>
    </row>
    <row r="5442" spans="1:10" x14ac:dyDescent="0.25">
      <c r="A5442" s="3">
        <f t="shared" si="329"/>
        <v>2043</v>
      </c>
      <c r="B5442" s="3">
        <v>1</v>
      </c>
      <c r="C5442" s="4">
        <v>15</v>
      </c>
      <c r="D5442">
        <f t="shared" si="321"/>
        <v>1</v>
      </c>
      <c r="E5442" s="22">
        <f t="shared" si="322"/>
        <v>1.3</v>
      </c>
      <c r="F5442" s="22">
        <f t="shared" si="323"/>
        <v>1.3</v>
      </c>
      <c r="G5442" s="22">
        <f t="shared" si="324"/>
        <v>0.9</v>
      </c>
      <c r="H5442" s="22">
        <f t="shared" si="325"/>
        <v>0.9</v>
      </c>
      <c r="I5442" s="22">
        <f t="shared" si="326"/>
        <v>1.5</v>
      </c>
      <c r="J5442" s="22">
        <f t="shared" si="327"/>
        <v>1.5</v>
      </c>
    </row>
    <row r="5443" spans="1:10" x14ac:dyDescent="0.25">
      <c r="A5443" s="3">
        <f t="shared" si="329"/>
        <v>2043</v>
      </c>
      <c r="B5443" s="3">
        <v>1</v>
      </c>
      <c r="C5443" s="4">
        <v>16</v>
      </c>
      <c r="D5443">
        <f t="shared" si="321"/>
        <v>0.99992346841158686</v>
      </c>
      <c r="E5443" s="22">
        <f t="shared" si="322"/>
        <v>1.3</v>
      </c>
      <c r="F5443" s="22">
        <f t="shared" si="323"/>
        <v>1.299900508935063</v>
      </c>
      <c r="G5443" s="22">
        <f t="shared" si="324"/>
        <v>0.9</v>
      </c>
      <c r="H5443" s="22">
        <f t="shared" si="325"/>
        <v>0.89993112157042821</v>
      </c>
      <c r="I5443" s="22">
        <f t="shared" si="326"/>
        <v>1.5</v>
      </c>
      <c r="J5443" s="22">
        <f t="shared" si="327"/>
        <v>1.4998852026173803</v>
      </c>
    </row>
    <row r="5444" spans="1:10" x14ac:dyDescent="0.25">
      <c r="A5444" s="3">
        <f t="shared" si="329"/>
        <v>2043</v>
      </c>
      <c r="B5444" s="3">
        <v>1</v>
      </c>
      <c r="C5444" s="4">
        <v>17</v>
      </c>
      <c r="D5444">
        <f t="shared" si="321"/>
        <v>0.99991708859360151</v>
      </c>
      <c r="E5444" s="22">
        <f t="shared" si="322"/>
        <v>1.3</v>
      </c>
      <c r="F5444" s="22">
        <f t="shared" si="323"/>
        <v>1.2998922151716821</v>
      </c>
      <c r="G5444" s="22">
        <f t="shared" si="324"/>
        <v>0.9</v>
      </c>
      <c r="H5444" s="22">
        <f t="shared" si="325"/>
        <v>0.89992537973424136</v>
      </c>
      <c r="I5444" s="22">
        <f t="shared" si="326"/>
        <v>1.5</v>
      </c>
      <c r="J5444" s="22">
        <f t="shared" si="327"/>
        <v>1.4998756328904022</v>
      </c>
    </row>
    <row r="5445" spans="1:10" x14ac:dyDescent="0.25">
      <c r="A5445" s="3">
        <f t="shared" si="329"/>
        <v>2043</v>
      </c>
      <c r="B5445" s="3">
        <v>1</v>
      </c>
      <c r="C5445" s="4">
        <v>18</v>
      </c>
      <c r="D5445">
        <f t="shared" si="321"/>
        <v>0.99991354622575246</v>
      </c>
      <c r="E5445" s="22">
        <f t="shared" si="322"/>
        <v>1.3</v>
      </c>
      <c r="F5445" s="22">
        <f t="shared" si="323"/>
        <v>1.2998876100934782</v>
      </c>
      <c r="G5445" s="22">
        <f t="shared" si="324"/>
        <v>0.9</v>
      </c>
      <c r="H5445" s="22">
        <f t="shared" si="325"/>
        <v>0.89992219160317721</v>
      </c>
      <c r="I5445" s="22">
        <f t="shared" si="326"/>
        <v>1.5</v>
      </c>
      <c r="J5445" s="22">
        <f t="shared" si="327"/>
        <v>1.4998703193386287</v>
      </c>
    </row>
    <row r="5446" spans="1:10" x14ac:dyDescent="0.25">
      <c r="A5446" s="3">
        <f t="shared" si="329"/>
        <v>2043</v>
      </c>
      <c r="B5446" s="3">
        <v>1</v>
      </c>
      <c r="C5446" s="4">
        <v>19</v>
      </c>
      <c r="D5446">
        <f t="shared" si="321"/>
        <v>1</v>
      </c>
      <c r="E5446" s="22">
        <f t="shared" si="322"/>
        <v>1.3</v>
      </c>
      <c r="F5446" s="22">
        <f t="shared" si="323"/>
        <v>1.3</v>
      </c>
      <c r="G5446" s="22">
        <f t="shared" si="324"/>
        <v>0.9</v>
      </c>
      <c r="H5446" s="22">
        <f t="shared" si="325"/>
        <v>0.9</v>
      </c>
      <c r="I5446" s="22">
        <f t="shared" si="326"/>
        <v>1.5</v>
      </c>
      <c r="J5446" s="22">
        <f t="shared" si="327"/>
        <v>1.5</v>
      </c>
    </row>
    <row r="5447" spans="1:10" x14ac:dyDescent="0.25">
      <c r="A5447" s="3">
        <f t="shared" si="329"/>
        <v>2043</v>
      </c>
      <c r="B5447" s="3">
        <v>1</v>
      </c>
      <c r="C5447" s="4">
        <v>20</v>
      </c>
      <c r="D5447">
        <f t="shared" si="321"/>
        <v>0.98245092444304372</v>
      </c>
      <c r="E5447" s="22">
        <f t="shared" si="322"/>
        <v>65.8</v>
      </c>
      <c r="F5447" s="22">
        <f t="shared" si="323"/>
        <v>64.645270828352267</v>
      </c>
      <c r="G5447" s="22">
        <f t="shared" si="324"/>
        <v>35.700000000000003</v>
      </c>
      <c r="H5447" s="22">
        <f t="shared" si="325"/>
        <v>35.073498002616667</v>
      </c>
      <c r="I5447" s="22">
        <f t="shared" si="326"/>
        <v>85.7</v>
      </c>
      <c r="J5447" s="22">
        <f t="shared" si="327"/>
        <v>84.196044224768855</v>
      </c>
    </row>
    <row r="5448" spans="1:10" x14ac:dyDescent="0.25">
      <c r="A5448" s="3">
        <f t="shared" si="329"/>
        <v>2043</v>
      </c>
      <c r="B5448" s="3">
        <v>1</v>
      </c>
      <c r="C5448" s="4">
        <v>21</v>
      </c>
      <c r="D5448">
        <f t="shared" si="321"/>
        <v>0.98161712178659266</v>
      </c>
      <c r="E5448" s="22">
        <f t="shared" si="322"/>
        <v>66</v>
      </c>
      <c r="F5448" s="22">
        <f t="shared" si="323"/>
        <v>64.78673003791512</v>
      </c>
      <c r="G5448" s="22">
        <f t="shared" si="324"/>
        <v>35.700000000000003</v>
      </c>
      <c r="H5448" s="22">
        <f t="shared" si="325"/>
        <v>35.043731247781359</v>
      </c>
      <c r="I5448" s="22">
        <f t="shared" si="326"/>
        <v>85.9</v>
      </c>
      <c r="J5448" s="22">
        <f t="shared" si="327"/>
        <v>84.320910761468312</v>
      </c>
    </row>
    <row r="5449" spans="1:10" x14ac:dyDescent="0.25">
      <c r="A5449" s="3">
        <f t="shared" si="329"/>
        <v>2043</v>
      </c>
      <c r="B5449" s="3">
        <v>1</v>
      </c>
      <c r="C5449" s="4">
        <v>22</v>
      </c>
      <c r="D5449">
        <f t="shared" si="321"/>
        <v>0.98162969101739617</v>
      </c>
      <c r="E5449" s="22">
        <f t="shared" si="322"/>
        <v>66</v>
      </c>
      <c r="F5449" s="22">
        <f t="shared" si="323"/>
        <v>64.787559607148154</v>
      </c>
      <c r="G5449" s="22">
        <f t="shared" si="324"/>
        <v>35.700000000000003</v>
      </c>
      <c r="H5449" s="22">
        <f t="shared" si="325"/>
        <v>35.044179969321043</v>
      </c>
      <c r="I5449" s="22">
        <f t="shared" si="326"/>
        <v>85.9</v>
      </c>
      <c r="J5449" s="22">
        <f t="shared" si="327"/>
        <v>84.321990458394339</v>
      </c>
    </row>
    <row r="5450" spans="1:10" x14ac:dyDescent="0.25">
      <c r="A5450" s="3">
        <f t="shared" si="329"/>
        <v>2043</v>
      </c>
      <c r="B5450" s="3">
        <v>1</v>
      </c>
      <c r="C5450" s="4">
        <v>23</v>
      </c>
      <c r="D5450">
        <f t="shared" si="321"/>
        <v>0.98162962626717365</v>
      </c>
      <c r="E5450" s="22">
        <f t="shared" si="322"/>
        <v>66</v>
      </c>
      <c r="F5450" s="22">
        <f t="shared" si="323"/>
        <v>64.787555333633463</v>
      </c>
      <c r="G5450" s="22">
        <f t="shared" si="324"/>
        <v>35.700000000000003</v>
      </c>
      <c r="H5450" s="22">
        <f t="shared" si="325"/>
        <v>35.044177657738103</v>
      </c>
      <c r="I5450" s="22">
        <f t="shared" si="326"/>
        <v>85.8</v>
      </c>
      <c r="J5450" s="22">
        <f t="shared" si="327"/>
        <v>84.223821933723499</v>
      </c>
    </row>
    <row r="5451" spans="1:10" x14ac:dyDescent="0.25">
      <c r="A5451" s="3">
        <f t="shared" si="329"/>
        <v>2043</v>
      </c>
      <c r="B5451" s="3">
        <v>2</v>
      </c>
      <c r="C5451" s="4">
        <v>0</v>
      </c>
      <c r="D5451">
        <f t="shared" si="321"/>
        <v>0.9894889113277171</v>
      </c>
      <c r="E5451" s="22">
        <f t="shared" si="322"/>
        <v>80</v>
      </c>
      <c r="F5451" s="22">
        <f t="shared" si="323"/>
        <v>79.159112906217374</v>
      </c>
      <c r="G5451" s="22">
        <f t="shared" si="324"/>
        <v>41.4</v>
      </c>
      <c r="H5451" s="22">
        <f t="shared" si="325"/>
        <v>40.964840928967483</v>
      </c>
      <c r="I5451" s="22">
        <f t="shared" si="326"/>
        <v>105</v>
      </c>
      <c r="J5451" s="22">
        <f t="shared" si="327"/>
        <v>103.89633568941029</v>
      </c>
    </row>
    <row r="5452" spans="1:10" x14ac:dyDescent="0.25">
      <c r="A5452" s="3">
        <f t="shared" si="329"/>
        <v>2043</v>
      </c>
      <c r="B5452" s="3">
        <v>2</v>
      </c>
      <c r="C5452" s="4">
        <v>1</v>
      </c>
      <c r="D5452">
        <f t="shared" si="321"/>
        <v>0.99352670258105158</v>
      </c>
      <c r="E5452" s="22">
        <f t="shared" si="322"/>
        <v>79.900000000000006</v>
      </c>
      <c r="F5452" s="22">
        <f t="shared" si="323"/>
        <v>79.382783536226029</v>
      </c>
      <c r="G5452" s="22">
        <f t="shared" si="324"/>
        <v>41.5</v>
      </c>
      <c r="H5452" s="22">
        <f t="shared" si="325"/>
        <v>41.23135815711364</v>
      </c>
      <c r="I5452" s="22">
        <f t="shared" si="326"/>
        <v>106</v>
      </c>
      <c r="J5452" s="22">
        <f t="shared" si="327"/>
        <v>105.31383047359147</v>
      </c>
    </row>
    <row r="5453" spans="1:10" x14ac:dyDescent="0.25">
      <c r="A5453" s="3">
        <f t="shared" si="329"/>
        <v>2043</v>
      </c>
      <c r="B5453" s="3">
        <v>2</v>
      </c>
      <c r="C5453" s="4">
        <v>2</v>
      </c>
      <c r="D5453">
        <f t="shared" si="321"/>
        <v>0.99352662116499169</v>
      </c>
      <c r="E5453" s="22">
        <f t="shared" si="322"/>
        <v>79.900000000000006</v>
      </c>
      <c r="F5453" s="22">
        <f t="shared" si="323"/>
        <v>79.382777031082838</v>
      </c>
      <c r="G5453" s="22">
        <f t="shared" si="324"/>
        <v>41.5</v>
      </c>
      <c r="H5453" s="22">
        <f t="shared" si="325"/>
        <v>41.231354778347153</v>
      </c>
      <c r="I5453" s="22">
        <f t="shared" si="326"/>
        <v>106</v>
      </c>
      <c r="J5453" s="22">
        <f t="shared" si="327"/>
        <v>105.31382184348912</v>
      </c>
    </row>
    <row r="5454" spans="1:10" x14ac:dyDescent="0.25">
      <c r="A5454" s="3">
        <f t="shared" si="329"/>
        <v>2043</v>
      </c>
      <c r="B5454" s="3">
        <v>2</v>
      </c>
      <c r="C5454" s="4">
        <v>3</v>
      </c>
      <c r="D5454">
        <f t="shared" si="321"/>
        <v>0.99352158538607926</v>
      </c>
      <c r="E5454" s="22">
        <f t="shared" si="322"/>
        <v>79.900000000000006</v>
      </c>
      <c r="F5454" s="22">
        <f t="shared" si="323"/>
        <v>79.382374672347737</v>
      </c>
      <c r="G5454" s="22">
        <f t="shared" si="324"/>
        <v>41.5</v>
      </c>
      <c r="H5454" s="22">
        <f t="shared" si="325"/>
        <v>41.231145793522288</v>
      </c>
      <c r="I5454" s="22">
        <f t="shared" si="326"/>
        <v>106</v>
      </c>
      <c r="J5454" s="22">
        <f t="shared" si="327"/>
        <v>105.3132880509244</v>
      </c>
    </row>
    <row r="5455" spans="1:10" x14ac:dyDescent="0.25">
      <c r="A5455" s="3">
        <f t="shared" si="329"/>
        <v>2043</v>
      </c>
      <c r="B5455" s="3">
        <v>2</v>
      </c>
      <c r="C5455" s="4">
        <v>4</v>
      </c>
      <c r="D5455">
        <f t="shared" si="321"/>
        <v>0.9935231367334898</v>
      </c>
      <c r="E5455" s="22">
        <f t="shared" si="322"/>
        <v>79.900000000000006</v>
      </c>
      <c r="F5455" s="22">
        <f t="shared" si="323"/>
        <v>79.382498625005837</v>
      </c>
      <c r="G5455" s="22">
        <f t="shared" si="324"/>
        <v>41.5</v>
      </c>
      <c r="H5455" s="22">
        <f t="shared" si="325"/>
        <v>41.231210174439823</v>
      </c>
      <c r="I5455" s="22">
        <f t="shared" si="326"/>
        <v>106</v>
      </c>
      <c r="J5455" s="22">
        <f t="shared" si="327"/>
        <v>105.31345249374992</v>
      </c>
    </row>
    <row r="5456" spans="1:10" x14ac:dyDescent="0.25">
      <c r="A5456" s="3">
        <f t="shared" si="329"/>
        <v>2043</v>
      </c>
      <c r="B5456" s="3">
        <v>2</v>
      </c>
      <c r="C5456" s="4">
        <v>5</v>
      </c>
      <c r="D5456">
        <f t="shared" si="321"/>
        <v>0.99352554291798056</v>
      </c>
      <c r="E5456" s="22">
        <f t="shared" si="322"/>
        <v>79.900000000000006</v>
      </c>
      <c r="F5456" s="22">
        <f t="shared" si="323"/>
        <v>79.382690879146651</v>
      </c>
      <c r="G5456" s="22">
        <f t="shared" si="324"/>
        <v>41.5</v>
      </c>
      <c r="H5456" s="22">
        <f t="shared" si="325"/>
        <v>41.231310031096193</v>
      </c>
      <c r="I5456" s="22">
        <f t="shared" si="326"/>
        <v>106</v>
      </c>
      <c r="J5456" s="22">
        <f t="shared" si="327"/>
        <v>105.31370754930595</v>
      </c>
    </row>
    <row r="5457" spans="1:10" x14ac:dyDescent="0.25">
      <c r="A5457" s="3">
        <f t="shared" si="329"/>
        <v>2043</v>
      </c>
      <c r="B5457" s="3">
        <v>2</v>
      </c>
      <c r="C5457" s="4">
        <v>6</v>
      </c>
      <c r="D5457">
        <f t="shared" si="321"/>
        <v>0.99352728973445059</v>
      </c>
      <c r="E5457" s="22">
        <f t="shared" si="322"/>
        <v>9.5</v>
      </c>
      <c r="F5457" s="22">
        <f t="shared" si="323"/>
        <v>9.4385092524772798</v>
      </c>
      <c r="G5457" s="22">
        <f t="shared" si="324"/>
        <v>7.1</v>
      </c>
      <c r="H5457" s="22">
        <f t="shared" si="325"/>
        <v>7.0540437571145986</v>
      </c>
      <c r="I5457" s="22">
        <f t="shared" si="326"/>
        <v>11.7</v>
      </c>
      <c r="J5457" s="22">
        <f t="shared" si="327"/>
        <v>11.624269289893071</v>
      </c>
    </row>
    <row r="5458" spans="1:10" x14ac:dyDescent="0.25">
      <c r="A5458" s="3">
        <f t="shared" si="329"/>
        <v>2043</v>
      </c>
      <c r="B5458" s="3">
        <v>2</v>
      </c>
      <c r="C5458" s="4">
        <v>7</v>
      </c>
      <c r="D5458">
        <f t="shared" si="321"/>
        <v>0.99352259846588165</v>
      </c>
      <c r="E5458" s="22">
        <f t="shared" si="322"/>
        <v>9.5</v>
      </c>
      <c r="F5458" s="22">
        <f t="shared" si="323"/>
        <v>9.4384646854258758</v>
      </c>
      <c r="G5458" s="22">
        <f t="shared" si="324"/>
        <v>7.1</v>
      </c>
      <c r="H5458" s="22">
        <f t="shared" si="325"/>
        <v>7.0540104491077598</v>
      </c>
      <c r="I5458" s="22">
        <f t="shared" si="326"/>
        <v>11.7</v>
      </c>
      <c r="J5458" s="22">
        <f t="shared" si="327"/>
        <v>11.624214402050814</v>
      </c>
    </row>
    <row r="5459" spans="1:10" x14ac:dyDescent="0.25">
      <c r="A5459" s="3">
        <f t="shared" si="329"/>
        <v>2043</v>
      </c>
      <c r="B5459" s="3">
        <v>2</v>
      </c>
      <c r="C5459" s="4">
        <v>8</v>
      </c>
      <c r="D5459">
        <f t="shared" si="321"/>
        <v>0.99352348867960838</v>
      </c>
      <c r="E5459" s="22">
        <f t="shared" si="322"/>
        <v>9.4</v>
      </c>
      <c r="F5459" s="22">
        <f t="shared" si="323"/>
        <v>9.3391207935883198</v>
      </c>
      <c r="G5459" s="22">
        <f t="shared" si="324"/>
        <v>6.9</v>
      </c>
      <c r="H5459" s="22">
        <f t="shared" si="325"/>
        <v>6.8553120718892986</v>
      </c>
      <c r="I5459" s="22">
        <f t="shared" si="326"/>
        <v>11.4</v>
      </c>
      <c r="J5459" s="22">
        <f t="shared" si="327"/>
        <v>11.326167770947535</v>
      </c>
    </row>
    <row r="5460" spans="1:10" x14ac:dyDescent="0.25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0.99527604572207462</v>
      </c>
      <c r="E5460" s="22">
        <f t="shared" ref="E5460:E5523" si="331">$E5172</f>
        <v>9.4</v>
      </c>
      <c r="F5460" s="22">
        <f t="shared" ref="F5460:F5523" si="332">$F5172</f>
        <v>9.3555948297875009</v>
      </c>
      <c r="G5460" s="22">
        <f t="shared" ref="G5460:G5523" si="333">$G5172</f>
        <v>6.9</v>
      </c>
      <c r="H5460" s="22">
        <f t="shared" ref="H5460:H5523" si="334">$H5172</f>
        <v>6.8674047154823148</v>
      </c>
      <c r="I5460" s="22">
        <f t="shared" ref="I5460:I5523" si="335">$I5172</f>
        <v>11.4</v>
      </c>
      <c r="J5460" s="22">
        <f t="shared" ref="J5460:J5523" si="336">$J5172</f>
        <v>11.34614692123165</v>
      </c>
    </row>
    <row r="5461" spans="1:10" x14ac:dyDescent="0.25">
      <c r="A5461" s="3">
        <f t="shared" si="329"/>
        <v>2043</v>
      </c>
      <c r="B5461" s="3">
        <v>2</v>
      </c>
      <c r="C5461" s="4">
        <v>10</v>
      </c>
      <c r="D5461">
        <f t="shared" si="330"/>
        <v>0.99721878914847994</v>
      </c>
      <c r="E5461" s="22">
        <f t="shared" si="331"/>
        <v>2.7</v>
      </c>
      <c r="F5461" s="22">
        <f t="shared" si="332"/>
        <v>2.6924907307008961</v>
      </c>
      <c r="G5461" s="22">
        <f t="shared" si="333"/>
        <v>2</v>
      </c>
      <c r="H5461" s="22">
        <f t="shared" si="334"/>
        <v>1.9944375782969599</v>
      </c>
      <c r="I5461" s="22">
        <f t="shared" si="335"/>
        <v>3.3</v>
      </c>
      <c r="J5461" s="22">
        <f t="shared" si="336"/>
        <v>3.2908220041899838</v>
      </c>
    </row>
    <row r="5462" spans="1:10" x14ac:dyDescent="0.25">
      <c r="A5462" s="3">
        <f t="shared" si="329"/>
        <v>2043</v>
      </c>
      <c r="B5462" s="3">
        <v>2</v>
      </c>
      <c r="C5462" s="4">
        <v>11</v>
      </c>
      <c r="D5462">
        <f t="shared" si="330"/>
        <v>0.99704365040307219</v>
      </c>
      <c r="E5462" s="22">
        <f t="shared" si="331"/>
        <v>2.7</v>
      </c>
      <c r="F5462" s="22">
        <f t="shared" si="332"/>
        <v>2.6920178560882952</v>
      </c>
      <c r="G5462" s="22">
        <f t="shared" si="333"/>
        <v>2</v>
      </c>
      <c r="H5462" s="22">
        <f t="shared" si="334"/>
        <v>1.9940873008061444</v>
      </c>
      <c r="I5462" s="22">
        <f t="shared" si="335"/>
        <v>3.3</v>
      </c>
      <c r="J5462" s="22">
        <f t="shared" si="336"/>
        <v>3.2902440463301379</v>
      </c>
    </row>
    <row r="5463" spans="1:10" x14ac:dyDescent="0.25">
      <c r="A5463" s="3">
        <f t="shared" si="329"/>
        <v>2043</v>
      </c>
      <c r="B5463" s="3">
        <v>2</v>
      </c>
      <c r="C5463" s="4">
        <v>12</v>
      </c>
      <c r="D5463">
        <f t="shared" si="330"/>
        <v>0.99749579563688595</v>
      </c>
      <c r="E5463" s="22">
        <f t="shared" si="331"/>
        <v>2.7</v>
      </c>
      <c r="F5463" s="22">
        <f t="shared" si="332"/>
        <v>2.6932386482195922</v>
      </c>
      <c r="G5463" s="22">
        <f t="shared" si="333"/>
        <v>2</v>
      </c>
      <c r="H5463" s="22">
        <f t="shared" si="334"/>
        <v>1.9949915912737719</v>
      </c>
      <c r="I5463" s="22">
        <f t="shared" si="335"/>
        <v>3.3</v>
      </c>
      <c r="J5463" s="22">
        <f t="shared" si="336"/>
        <v>3.2917361256017235</v>
      </c>
    </row>
    <row r="5464" spans="1:10" x14ac:dyDescent="0.25">
      <c r="A5464" s="3">
        <f t="shared" si="329"/>
        <v>2043</v>
      </c>
      <c r="B5464" s="3">
        <v>2</v>
      </c>
      <c r="C5464" s="4">
        <v>13</v>
      </c>
      <c r="D5464">
        <f t="shared" si="330"/>
        <v>0.99747761054695772</v>
      </c>
      <c r="E5464" s="22">
        <f t="shared" si="331"/>
        <v>2.7</v>
      </c>
      <c r="F5464" s="22">
        <f t="shared" si="332"/>
        <v>2.693189548476786</v>
      </c>
      <c r="G5464" s="22">
        <f t="shared" si="333"/>
        <v>2</v>
      </c>
      <c r="H5464" s="22">
        <f t="shared" si="334"/>
        <v>1.9949552210939154</v>
      </c>
      <c r="I5464" s="22">
        <f t="shared" si="335"/>
        <v>3.3</v>
      </c>
      <c r="J5464" s="22">
        <f t="shared" si="336"/>
        <v>3.2916761148049605</v>
      </c>
    </row>
    <row r="5465" spans="1:10" x14ac:dyDescent="0.25">
      <c r="A5465" s="3">
        <f t="shared" si="329"/>
        <v>2043</v>
      </c>
      <c r="B5465" s="3">
        <v>2</v>
      </c>
      <c r="C5465" s="4">
        <v>14</v>
      </c>
      <c r="D5465">
        <f t="shared" si="330"/>
        <v>0.99801346033285132</v>
      </c>
      <c r="E5465" s="22">
        <f t="shared" si="331"/>
        <v>2.7</v>
      </c>
      <c r="F5465" s="22">
        <f t="shared" si="332"/>
        <v>2.6946363428986988</v>
      </c>
      <c r="G5465" s="22">
        <f t="shared" si="333"/>
        <v>2</v>
      </c>
      <c r="H5465" s="22">
        <f t="shared" si="334"/>
        <v>1.9960269206657026</v>
      </c>
      <c r="I5465" s="22">
        <f t="shared" si="335"/>
        <v>3.3</v>
      </c>
      <c r="J5465" s="22">
        <f t="shared" si="336"/>
        <v>3.2934444190984093</v>
      </c>
    </row>
    <row r="5466" spans="1:10" x14ac:dyDescent="0.25">
      <c r="A5466" s="3">
        <f t="shared" si="329"/>
        <v>2043</v>
      </c>
      <c r="B5466" s="3">
        <v>2</v>
      </c>
      <c r="C5466" s="4">
        <v>15</v>
      </c>
      <c r="D5466">
        <f t="shared" si="330"/>
        <v>0.99812271708207967</v>
      </c>
      <c r="E5466" s="22">
        <f t="shared" si="331"/>
        <v>2.7</v>
      </c>
      <c r="F5466" s="22">
        <f t="shared" si="332"/>
        <v>2.6949313361216154</v>
      </c>
      <c r="G5466" s="22">
        <f t="shared" si="333"/>
        <v>2</v>
      </c>
      <c r="H5466" s="22">
        <f t="shared" si="334"/>
        <v>1.9962454341641593</v>
      </c>
      <c r="I5466" s="22">
        <f t="shared" si="335"/>
        <v>3.3</v>
      </c>
      <c r="J5466" s="22">
        <f t="shared" si="336"/>
        <v>3.2938049663708626</v>
      </c>
    </row>
    <row r="5467" spans="1:10" x14ac:dyDescent="0.25">
      <c r="A5467" s="3">
        <f t="shared" si="329"/>
        <v>2043</v>
      </c>
      <c r="B5467" s="3">
        <v>2</v>
      </c>
      <c r="C5467" s="4">
        <v>16</v>
      </c>
      <c r="D5467">
        <f t="shared" si="330"/>
        <v>0.99811907894018959</v>
      </c>
      <c r="E5467" s="22">
        <f t="shared" si="331"/>
        <v>2.7</v>
      </c>
      <c r="F5467" s="22">
        <f t="shared" si="332"/>
        <v>2.694921513138512</v>
      </c>
      <c r="G5467" s="22">
        <f t="shared" si="333"/>
        <v>2</v>
      </c>
      <c r="H5467" s="22">
        <f t="shared" si="334"/>
        <v>1.9962381578803792</v>
      </c>
      <c r="I5467" s="22">
        <f t="shared" si="335"/>
        <v>3.3</v>
      </c>
      <c r="J5467" s="22">
        <f t="shared" si="336"/>
        <v>3.2937929605026253</v>
      </c>
    </row>
    <row r="5468" spans="1:10" x14ac:dyDescent="0.25">
      <c r="A5468" s="3">
        <f t="shared" si="329"/>
        <v>2043</v>
      </c>
      <c r="B5468" s="3">
        <v>2</v>
      </c>
      <c r="C5468" s="4">
        <v>17</v>
      </c>
      <c r="D5468">
        <f t="shared" si="330"/>
        <v>0.99927109040942341</v>
      </c>
      <c r="E5468" s="22">
        <f t="shared" si="331"/>
        <v>2.7</v>
      </c>
      <c r="F5468" s="22">
        <f t="shared" si="332"/>
        <v>2.6980319441054434</v>
      </c>
      <c r="G5468" s="22">
        <f t="shared" si="333"/>
        <v>2</v>
      </c>
      <c r="H5468" s="22">
        <f t="shared" si="334"/>
        <v>1.9985421808188468</v>
      </c>
      <c r="I5468" s="22">
        <f t="shared" si="335"/>
        <v>3.3</v>
      </c>
      <c r="J5468" s="22">
        <f t="shared" si="336"/>
        <v>3.2975945983510973</v>
      </c>
    </row>
    <row r="5469" spans="1:10" x14ac:dyDescent="0.25">
      <c r="A5469" s="3">
        <f t="shared" si="329"/>
        <v>2043</v>
      </c>
      <c r="B5469" s="3">
        <v>2</v>
      </c>
      <c r="C5469" s="4">
        <v>18</v>
      </c>
      <c r="D5469">
        <f t="shared" si="330"/>
        <v>0.99927561141539023</v>
      </c>
      <c r="E5469" s="22">
        <f t="shared" si="331"/>
        <v>2.7</v>
      </c>
      <c r="F5469" s="22">
        <f t="shared" si="332"/>
        <v>2.6980441508215538</v>
      </c>
      <c r="G5469" s="22">
        <f t="shared" si="333"/>
        <v>2</v>
      </c>
      <c r="H5469" s="22">
        <f t="shared" si="334"/>
        <v>1.9985512228307805</v>
      </c>
      <c r="I5469" s="22">
        <f t="shared" si="335"/>
        <v>3.3</v>
      </c>
      <c r="J5469" s="22">
        <f t="shared" si="336"/>
        <v>3.2976095176707876</v>
      </c>
    </row>
    <row r="5470" spans="1:10" x14ac:dyDescent="0.25">
      <c r="A5470" s="3">
        <f t="shared" si="329"/>
        <v>2043</v>
      </c>
      <c r="B5470" s="3">
        <v>2</v>
      </c>
      <c r="C5470" s="4">
        <v>19</v>
      </c>
      <c r="D5470">
        <f t="shared" si="330"/>
        <v>0.99713146013226461</v>
      </c>
      <c r="E5470" s="22">
        <f t="shared" si="331"/>
        <v>9.4</v>
      </c>
      <c r="F5470" s="22">
        <f t="shared" si="332"/>
        <v>9.3730357252432874</v>
      </c>
      <c r="G5470" s="22">
        <f t="shared" si="333"/>
        <v>6.8</v>
      </c>
      <c r="H5470" s="22">
        <f t="shared" si="334"/>
        <v>6.7804939288993991</v>
      </c>
      <c r="I5470" s="22">
        <f t="shared" si="335"/>
        <v>11.4</v>
      </c>
      <c r="J5470" s="22">
        <f t="shared" si="336"/>
        <v>11.367298645507818</v>
      </c>
    </row>
    <row r="5471" spans="1:10" x14ac:dyDescent="0.25">
      <c r="A5471" s="3">
        <f t="shared" si="329"/>
        <v>2043</v>
      </c>
      <c r="B5471" s="3">
        <v>2</v>
      </c>
      <c r="C5471" s="4">
        <v>20</v>
      </c>
      <c r="D5471">
        <f t="shared" si="330"/>
        <v>0.98942463729197716</v>
      </c>
      <c r="E5471" s="22">
        <f t="shared" si="331"/>
        <v>80</v>
      </c>
      <c r="F5471" s="22">
        <f t="shared" si="332"/>
        <v>79.153970983358178</v>
      </c>
      <c r="G5471" s="22">
        <f t="shared" si="333"/>
        <v>41.4</v>
      </c>
      <c r="H5471" s="22">
        <f t="shared" si="334"/>
        <v>40.96217998388785</v>
      </c>
      <c r="I5471" s="22">
        <f t="shared" si="335"/>
        <v>104.8</v>
      </c>
      <c r="J5471" s="22">
        <f t="shared" si="336"/>
        <v>103.6917019881992</v>
      </c>
    </row>
    <row r="5472" spans="1:10" x14ac:dyDescent="0.25">
      <c r="A5472" s="3">
        <f t="shared" si="329"/>
        <v>2043</v>
      </c>
      <c r="B5472" s="3">
        <v>2</v>
      </c>
      <c r="C5472" s="4">
        <v>21</v>
      </c>
      <c r="D5472">
        <f t="shared" si="330"/>
        <v>0.98941890562610713</v>
      </c>
      <c r="E5472" s="22">
        <f t="shared" si="331"/>
        <v>80</v>
      </c>
      <c r="F5472" s="22">
        <f t="shared" si="332"/>
        <v>79.15351245008857</v>
      </c>
      <c r="G5472" s="22">
        <f t="shared" si="333"/>
        <v>41.4</v>
      </c>
      <c r="H5472" s="22">
        <f t="shared" si="334"/>
        <v>40.961942692920836</v>
      </c>
      <c r="I5472" s="22">
        <f t="shared" si="335"/>
        <v>104.5</v>
      </c>
      <c r="J5472" s="22">
        <f t="shared" si="336"/>
        <v>103.39427563792819</v>
      </c>
    </row>
    <row r="5473" spans="1:10" x14ac:dyDescent="0.25">
      <c r="A5473" s="3">
        <f t="shared" si="329"/>
        <v>2043</v>
      </c>
      <c r="B5473" s="3">
        <v>2</v>
      </c>
      <c r="C5473" s="4">
        <v>22</v>
      </c>
      <c r="D5473">
        <f t="shared" si="330"/>
        <v>0.98941895443097017</v>
      </c>
      <c r="E5473" s="22">
        <f t="shared" si="331"/>
        <v>80</v>
      </c>
      <c r="F5473" s="22">
        <f t="shared" si="332"/>
        <v>79.153516354477617</v>
      </c>
      <c r="G5473" s="22">
        <f t="shared" si="333"/>
        <v>41.4</v>
      </c>
      <c r="H5473" s="22">
        <f t="shared" si="334"/>
        <v>40.961944713442165</v>
      </c>
      <c r="I5473" s="22">
        <f t="shared" si="335"/>
        <v>104.5</v>
      </c>
      <c r="J5473" s="22">
        <f t="shared" si="336"/>
        <v>103.39428073803639</v>
      </c>
    </row>
    <row r="5474" spans="1:10" x14ac:dyDescent="0.25">
      <c r="A5474" s="3">
        <f t="shared" si="329"/>
        <v>2043</v>
      </c>
      <c r="B5474" s="3">
        <v>2</v>
      </c>
      <c r="C5474" s="4">
        <v>23</v>
      </c>
      <c r="D5474">
        <f t="shared" si="330"/>
        <v>0.98941642396799434</v>
      </c>
      <c r="E5474" s="22">
        <f t="shared" si="331"/>
        <v>80</v>
      </c>
      <c r="F5474" s="22">
        <f t="shared" si="332"/>
        <v>79.153313917439547</v>
      </c>
      <c r="G5474" s="22">
        <f t="shared" si="333"/>
        <v>41.4</v>
      </c>
      <c r="H5474" s="22">
        <f t="shared" si="334"/>
        <v>40.961839952274964</v>
      </c>
      <c r="I5474" s="22">
        <f t="shared" si="335"/>
        <v>104.8</v>
      </c>
      <c r="J5474" s="22">
        <f t="shared" si="336"/>
        <v>103.69084123184581</v>
      </c>
    </row>
    <row r="5475" spans="1:10" x14ac:dyDescent="0.25">
      <c r="A5475" s="3">
        <f t="shared" si="329"/>
        <v>2043</v>
      </c>
      <c r="B5475" s="3">
        <v>3</v>
      </c>
      <c r="C5475" s="4">
        <v>0</v>
      </c>
      <c r="D5475">
        <f t="shared" si="330"/>
        <v>0.98480508351273932</v>
      </c>
      <c r="E5475" s="22">
        <f t="shared" si="331"/>
        <v>102.7</v>
      </c>
      <c r="F5475" s="22">
        <f t="shared" si="332"/>
        <v>101.13948207675833</v>
      </c>
      <c r="G5475" s="22">
        <f t="shared" si="333"/>
        <v>55.8</v>
      </c>
      <c r="H5475" s="22">
        <f t="shared" si="334"/>
        <v>54.952123660010848</v>
      </c>
      <c r="I5475" s="22">
        <f t="shared" si="335"/>
        <v>131.69999999999999</v>
      </c>
      <c r="J5475" s="22">
        <f t="shared" si="336"/>
        <v>129.69882949862776</v>
      </c>
    </row>
    <row r="5476" spans="1:10" x14ac:dyDescent="0.25">
      <c r="A5476" s="3">
        <f t="shared" si="329"/>
        <v>2043</v>
      </c>
      <c r="B5476" s="3">
        <v>3</v>
      </c>
      <c r="C5476" s="4">
        <v>1</v>
      </c>
      <c r="D5476">
        <f t="shared" si="330"/>
        <v>0.9916993991440024</v>
      </c>
      <c r="E5476" s="22">
        <f t="shared" si="331"/>
        <v>102.7</v>
      </c>
      <c r="F5476" s="22">
        <f t="shared" si="332"/>
        <v>101.84752829208905</v>
      </c>
      <c r="G5476" s="22">
        <f t="shared" si="333"/>
        <v>55.8</v>
      </c>
      <c r="H5476" s="22">
        <f t="shared" si="334"/>
        <v>55.33682647223533</v>
      </c>
      <c r="I5476" s="22">
        <f t="shared" si="335"/>
        <v>131.69999999999999</v>
      </c>
      <c r="J5476" s="22">
        <f t="shared" si="336"/>
        <v>130.6068108672651</v>
      </c>
    </row>
    <row r="5477" spans="1:10" x14ac:dyDescent="0.25">
      <c r="A5477" s="3">
        <f t="shared" si="329"/>
        <v>2043</v>
      </c>
      <c r="B5477" s="3">
        <v>3</v>
      </c>
      <c r="C5477" s="4">
        <v>2</v>
      </c>
      <c r="D5477">
        <f t="shared" si="330"/>
        <v>0.99169561703876996</v>
      </c>
      <c r="E5477" s="22">
        <f t="shared" si="331"/>
        <v>102.7</v>
      </c>
      <c r="F5477" s="22">
        <f t="shared" si="332"/>
        <v>101.84713986988167</v>
      </c>
      <c r="G5477" s="22">
        <f t="shared" si="333"/>
        <v>55.8</v>
      </c>
      <c r="H5477" s="22">
        <f t="shared" si="334"/>
        <v>55.336615430763359</v>
      </c>
      <c r="I5477" s="22">
        <f t="shared" si="335"/>
        <v>131.69999999999999</v>
      </c>
      <c r="J5477" s="22">
        <f t="shared" si="336"/>
        <v>130.60631276400599</v>
      </c>
    </row>
    <row r="5478" spans="1:10" x14ac:dyDescent="0.25">
      <c r="A5478" s="3">
        <f t="shared" si="329"/>
        <v>2043</v>
      </c>
      <c r="B5478" s="3">
        <v>3</v>
      </c>
      <c r="C5478" s="4">
        <v>3</v>
      </c>
      <c r="D5478">
        <f t="shared" si="330"/>
        <v>0.99168703038685069</v>
      </c>
      <c r="E5478" s="22">
        <f t="shared" si="331"/>
        <v>102.7</v>
      </c>
      <c r="F5478" s="22">
        <f t="shared" si="332"/>
        <v>101.84625802072956</v>
      </c>
      <c r="G5478" s="22">
        <f t="shared" si="333"/>
        <v>55.8</v>
      </c>
      <c r="H5478" s="22">
        <f t="shared" si="334"/>
        <v>55.336136295586265</v>
      </c>
      <c r="I5478" s="22">
        <f t="shared" si="335"/>
        <v>131.69999999999999</v>
      </c>
      <c r="J5478" s="22">
        <f t="shared" si="336"/>
        <v>130.60518190194821</v>
      </c>
    </row>
    <row r="5479" spans="1:10" x14ac:dyDescent="0.25">
      <c r="A5479" s="3">
        <f t="shared" si="329"/>
        <v>2043</v>
      </c>
      <c r="B5479" s="3">
        <v>3</v>
      </c>
      <c r="C5479" s="4">
        <v>4</v>
      </c>
      <c r="D5479">
        <f t="shared" si="330"/>
        <v>0.99168821882152391</v>
      </c>
      <c r="E5479" s="22">
        <f t="shared" si="331"/>
        <v>102.7</v>
      </c>
      <c r="F5479" s="22">
        <f t="shared" si="332"/>
        <v>101.8463800729705</v>
      </c>
      <c r="G5479" s="22">
        <f t="shared" si="333"/>
        <v>55.8</v>
      </c>
      <c r="H5479" s="22">
        <f t="shared" si="334"/>
        <v>55.336202610241031</v>
      </c>
      <c r="I5479" s="22">
        <f t="shared" si="335"/>
        <v>131.69999999999999</v>
      </c>
      <c r="J5479" s="22">
        <f t="shared" si="336"/>
        <v>130.6053384187947</v>
      </c>
    </row>
    <row r="5480" spans="1:10" x14ac:dyDescent="0.25">
      <c r="A5480" s="3">
        <f t="shared" si="329"/>
        <v>2043</v>
      </c>
      <c r="B5480" s="3">
        <v>3</v>
      </c>
      <c r="C5480" s="4">
        <v>5</v>
      </c>
      <c r="D5480">
        <f t="shared" si="330"/>
        <v>0.99169302191808428</v>
      </c>
      <c r="E5480" s="22">
        <f t="shared" si="331"/>
        <v>102.7</v>
      </c>
      <c r="F5480" s="22">
        <f t="shared" si="332"/>
        <v>101.84687335098725</v>
      </c>
      <c r="G5480" s="22">
        <f t="shared" si="333"/>
        <v>55.8</v>
      </c>
      <c r="H5480" s="22">
        <f t="shared" si="334"/>
        <v>55.336470623029101</v>
      </c>
      <c r="I5480" s="22">
        <f t="shared" si="335"/>
        <v>131.69999999999999</v>
      </c>
      <c r="J5480" s="22">
        <f t="shared" si="336"/>
        <v>130.60597098661168</v>
      </c>
    </row>
    <row r="5481" spans="1:10" x14ac:dyDescent="0.25">
      <c r="A5481" s="3">
        <f t="shared" si="329"/>
        <v>2043</v>
      </c>
      <c r="B5481" s="3">
        <v>3</v>
      </c>
      <c r="C5481" s="4">
        <v>6</v>
      </c>
      <c r="D5481">
        <f t="shared" si="330"/>
        <v>0.99168767441705652</v>
      </c>
      <c r="E5481" s="22">
        <f t="shared" si="331"/>
        <v>102.7</v>
      </c>
      <c r="F5481" s="22">
        <f t="shared" si="332"/>
        <v>101.8463241626317</v>
      </c>
      <c r="G5481" s="22">
        <f t="shared" si="333"/>
        <v>55.8</v>
      </c>
      <c r="H5481" s="22">
        <f t="shared" si="334"/>
        <v>55.336172232471753</v>
      </c>
      <c r="I5481" s="22">
        <f t="shared" si="335"/>
        <v>131.69999999999999</v>
      </c>
      <c r="J5481" s="22">
        <f t="shared" si="336"/>
        <v>130.60526672072632</v>
      </c>
    </row>
    <row r="5482" spans="1:10" x14ac:dyDescent="0.25">
      <c r="A5482" s="3">
        <f t="shared" si="329"/>
        <v>2043</v>
      </c>
      <c r="B5482" s="3">
        <v>3</v>
      </c>
      <c r="C5482" s="4">
        <v>7</v>
      </c>
      <c r="D5482">
        <f t="shared" si="330"/>
        <v>0.99169068713511155</v>
      </c>
      <c r="E5482" s="22">
        <f t="shared" si="331"/>
        <v>56.8</v>
      </c>
      <c r="F5482" s="22">
        <f t="shared" si="332"/>
        <v>56.328031029274335</v>
      </c>
      <c r="G5482" s="22">
        <f t="shared" si="333"/>
        <v>29.8</v>
      </c>
      <c r="H5482" s="22">
        <f t="shared" si="334"/>
        <v>29.552382476626324</v>
      </c>
      <c r="I5482" s="22">
        <f t="shared" si="335"/>
        <v>75.2</v>
      </c>
      <c r="J5482" s="22">
        <f t="shared" si="336"/>
        <v>74.575139672560397</v>
      </c>
    </row>
    <row r="5483" spans="1:10" x14ac:dyDescent="0.25">
      <c r="A5483" s="3">
        <f t="shared" si="329"/>
        <v>2043</v>
      </c>
      <c r="B5483" s="3">
        <v>3</v>
      </c>
      <c r="C5483" s="4">
        <v>8</v>
      </c>
      <c r="D5483">
        <f t="shared" si="330"/>
        <v>0.99169209706295591</v>
      </c>
      <c r="E5483" s="22">
        <f t="shared" si="331"/>
        <v>56.8</v>
      </c>
      <c r="F5483" s="22">
        <f t="shared" si="332"/>
        <v>56.328111113175893</v>
      </c>
      <c r="G5483" s="22">
        <f t="shared" si="333"/>
        <v>29.8</v>
      </c>
      <c r="H5483" s="22">
        <f t="shared" si="334"/>
        <v>29.552424492476089</v>
      </c>
      <c r="I5483" s="22">
        <f t="shared" si="335"/>
        <v>75.2</v>
      </c>
      <c r="J5483" s="22">
        <f t="shared" si="336"/>
        <v>74.575245699134285</v>
      </c>
    </row>
    <row r="5484" spans="1:10" x14ac:dyDescent="0.25">
      <c r="A5484" s="3">
        <f t="shared" si="329"/>
        <v>2043</v>
      </c>
      <c r="B5484" s="3">
        <v>3</v>
      </c>
      <c r="C5484" s="4">
        <v>9</v>
      </c>
      <c r="D5484">
        <f t="shared" si="330"/>
        <v>0.9943535624807196</v>
      </c>
      <c r="E5484" s="22">
        <f t="shared" si="331"/>
        <v>35.700000000000003</v>
      </c>
      <c r="F5484" s="22">
        <f t="shared" si="332"/>
        <v>35.49842218056169</v>
      </c>
      <c r="G5484" s="22">
        <f t="shared" si="333"/>
        <v>25.2</v>
      </c>
      <c r="H5484" s="22">
        <f t="shared" si="334"/>
        <v>25.057709774514134</v>
      </c>
      <c r="I5484" s="22">
        <f t="shared" si="335"/>
        <v>43.3</v>
      </c>
      <c r="J5484" s="22">
        <f t="shared" si="336"/>
        <v>43.055509255415153</v>
      </c>
    </row>
    <row r="5485" spans="1:10" x14ac:dyDescent="0.25">
      <c r="A5485" s="3">
        <f t="shared" si="329"/>
        <v>2043</v>
      </c>
      <c r="B5485" s="3">
        <v>3</v>
      </c>
      <c r="C5485" s="4">
        <v>10</v>
      </c>
      <c r="D5485">
        <f t="shared" si="330"/>
        <v>0.99555828900987708</v>
      </c>
      <c r="E5485" s="22">
        <f t="shared" si="331"/>
        <v>34.299999999999997</v>
      </c>
      <c r="F5485" s="22">
        <f t="shared" si="332"/>
        <v>34.147649313038784</v>
      </c>
      <c r="G5485" s="22">
        <f t="shared" si="333"/>
        <v>24.8</v>
      </c>
      <c r="H5485" s="22">
        <f t="shared" si="334"/>
        <v>24.689845567444952</v>
      </c>
      <c r="I5485" s="22">
        <f t="shared" si="335"/>
        <v>41.2</v>
      </c>
      <c r="J5485" s="22">
        <f t="shared" si="336"/>
        <v>41.017001507206942</v>
      </c>
    </row>
    <row r="5486" spans="1:10" x14ac:dyDescent="0.25">
      <c r="A5486" s="3">
        <f t="shared" si="329"/>
        <v>2043</v>
      </c>
      <c r="B5486" s="3">
        <v>3</v>
      </c>
      <c r="C5486" s="4">
        <v>11</v>
      </c>
      <c r="D5486">
        <f t="shared" si="330"/>
        <v>0.99696702231851253</v>
      </c>
      <c r="E5486" s="22">
        <f t="shared" si="331"/>
        <v>34.299999999999997</v>
      </c>
      <c r="F5486" s="22">
        <f t="shared" si="332"/>
        <v>34.195968865524975</v>
      </c>
      <c r="G5486" s="22">
        <f t="shared" si="333"/>
        <v>24.8</v>
      </c>
      <c r="H5486" s="22">
        <f t="shared" si="334"/>
        <v>24.72478215349911</v>
      </c>
      <c r="I5486" s="22">
        <f t="shared" si="335"/>
        <v>41.2</v>
      </c>
      <c r="J5486" s="22">
        <f t="shared" si="336"/>
        <v>41.075041319522718</v>
      </c>
    </row>
    <row r="5487" spans="1:10" x14ac:dyDescent="0.25">
      <c r="A5487" s="3">
        <f t="shared" si="329"/>
        <v>2043</v>
      </c>
      <c r="B5487" s="3">
        <v>3</v>
      </c>
      <c r="C5487" s="4">
        <v>12</v>
      </c>
      <c r="D5487">
        <f t="shared" si="330"/>
        <v>0.99756232294182201</v>
      </c>
      <c r="E5487" s="22">
        <f t="shared" si="331"/>
        <v>34.299999999999997</v>
      </c>
      <c r="F5487" s="22">
        <f t="shared" si="332"/>
        <v>34.216387676904489</v>
      </c>
      <c r="G5487" s="22">
        <f t="shared" si="333"/>
        <v>24.8</v>
      </c>
      <c r="H5487" s="22">
        <f t="shared" si="334"/>
        <v>24.739545608957187</v>
      </c>
      <c r="I5487" s="22">
        <f t="shared" si="335"/>
        <v>41.2</v>
      </c>
      <c r="J5487" s="22">
        <f t="shared" si="336"/>
        <v>41.099567705203071</v>
      </c>
    </row>
    <row r="5488" spans="1:10" x14ac:dyDescent="0.25">
      <c r="A5488" s="3">
        <f t="shared" si="329"/>
        <v>2043</v>
      </c>
      <c r="B5488" s="3">
        <v>3</v>
      </c>
      <c r="C5488" s="4">
        <v>13</v>
      </c>
      <c r="D5488">
        <f t="shared" si="330"/>
        <v>0.99757345039582368</v>
      </c>
      <c r="E5488" s="22">
        <f t="shared" si="331"/>
        <v>41.7</v>
      </c>
      <c r="F5488" s="22">
        <f t="shared" si="332"/>
        <v>41.59881288150585</v>
      </c>
      <c r="G5488" s="22">
        <f t="shared" si="333"/>
        <v>28.7</v>
      </c>
      <c r="H5488" s="22">
        <f t="shared" si="334"/>
        <v>28.630358026360138</v>
      </c>
      <c r="I5488" s="22">
        <f t="shared" si="335"/>
        <v>51</v>
      </c>
      <c r="J5488" s="22">
        <f t="shared" si="336"/>
        <v>50.876245970187007</v>
      </c>
    </row>
    <row r="5489" spans="1:10" x14ac:dyDescent="0.25">
      <c r="A5489" s="3">
        <f t="shared" si="329"/>
        <v>2043</v>
      </c>
      <c r="B5489" s="3">
        <v>3</v>
      </c>
      <c r="C5489" s="4">
        <v>14</v>
      </c>
      <c r="D5489">
        <f t="shared" si="330"/>
        <v>0.99910148694727641</v>
      </c>
      <c r="E5489" s="22">
        <f t="shared" si="331"/>
        <v>41.7</v>
      </c>
      <c r="F5489" s="22">
        <f t="shared" si="332"/>
        <v>41.662532005701429</v>
      </c>
      <c r="G5489" s="22">
        <f t="shared" si="333"/>
        <v>28.7</v>
      </c>
      <c r="H5489" s="22">
        <f t="shared" si="334"/>
        <v>28.674212675386833</v>
      </c>
      <c r="I5489" s="22">
        <f t="shared" si="335"/>
        <v>51</v>
      </c>
      <c r="J5489" s="22">
        <f t="shared" si="336"/>
        <v>50.954175834311094</v>
      </c>
    </row>
    <row r="5490" spans="1:10" x14ac:dyDescent="0.25">
      <c r="A5490" s="3">
        <f t="shared" si="329"/>
        <v>2043</v>
      </c>
      <c r="B5490" s="3">
        <v>3</v>
      </c>
      <c r="C5490" s="4">
        <v>15</v>
      </c>
      <c r="D5490">
        <f t="shared" si="330"/>
        <v>1</v>
      </c>
      <c r="E5490" s="22">
        <f t="shared" si="331"/>
        <v>34.299999999999997</v>
      </c>
      <c r="F5490" s="22">
        <f t="shared" si="332"/>
        <v>34.299999999999997</v>
      </c>
      <c r="G5490" s="22">
        <f t="shared" si="333"/>
        <v>24.8</v>
      </c>
      <c r="H5490" s="22">
        <f t="shared" si="334"/>
        <v>24.8</v>
      </c>
      <c r="I5490" s="22">
        <f t="shared" si="335"/>
        <v>41.2</v>
      </c>
      <c r="J5490" s="22">
        <f t="shared" si="336"/>
        <v>41.2</v>
      </c>
    </row>
    <row r="5491" spans="1:10" x14ac:dyDescent="0.25">
      <c r="A5491" s="3">
        <f t="shared" si="329"/>
        <v>2043</v>
      </c>
      <c r="B5491" s="3">
        <v>3</v>
      </c>
      <c r="C5491" s="4">
        <v>16</v>
      </c>
      <c r="D5491">
        <f t="shared" si="330"/>
        <v>0.99990453840340487</v>
      </c>
      <c r="E5491" s="22">
        <f t="shared" si="331"/>
        <v>34.299999999999997</v>
      </c>
      <c r="F5491" s="22">
        <f t="shared" si="332"/>
        <v>34.296725667236785</v>
      </c>
      <c r="G5491" s="22">
        <f t="shared" si="333"/>
        <v>24.8</v>
      </c>
      <c r="H5491" s="22">
        <f t="shared" si="334"/>
        <v>24.797632552404441</v>
      </c>
      <c r="I5491" s="22">
        <f t="shared" si="335"/>
        <v>41.2</v>
      </c>
      <c r="J5491" s="22">
        <f t="shared" si="336"/>
        <v>41.19606698222028</v>
      </c>
    </row>
    <row r="5492" spans="1:10" x14ac:dyDescent="0.25">
      <c r="A5492" s="3">
        <f t="shared" si="329"/>
        <v>2043</v>
      </c>
      <c r="B5492" s="3">
        <v>3</v>
      </c>
      <c r="C5492" s="4">
        <v>17</v>
      </c>
      <c r="D5492">
        <f t="shared" si="330"/>
        <v>0.99974256146699225</v>
      </c>
      <c r="E5492" s="22">
        <f t="shared" si="331"/>
        <v>34.299999999999997</v>
      </c>
      <c r="F5492" s="22">
        <f t="shared" si="332"/>
        <v>34.291169858317829</v>
      </c>
      <c r="G5492" s="22">
        <f t="shared" si="333"/>
        <v>24.8</v>
      </c>
      <c r="H5492" s="22">
        <f t="shared" si="334"/>
        <v>24.793615524381408</v>
      </c>
      <c r="I5492" s="22">
        <f t="shared" si="335"/>
        <v>41.2</v>
      </c>
      <c r="J5492" s="22">
        <f t="shared" si="336"/>
        <v>41.189393532440086</v>
      </c>
    </row>
    <row r="5493" spans="1:10" x14ac:dyDescent="0.25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0.99990615129705385</v>
      </c>
      <c r="E5493" s="22">
        <f t="shared" si="331"/>
        <v>34.299999999999997</v>
      </c>
      <c r="F5493" s="22">
        <f t="shared" si="332"/>
        <v>34.296780989488944</v>
      </c>
      <c r="G5493" s="22">
        <f t="shared" si="333"/>
        <v>24.8</v>
      </c>
      <c r="H5493" s="22">
        <f t="shared" si="334"/>
        <v>24.797672552166937</v>
      </c>
      <c r="I5493" s="22">
        <f t="shared" si="335"/>
        <v>41.2</v>
      </c>
      <c r="J5493" s="22">
        <f t="shared" si="336"/>
        <v>41.196133433438618</v>
      </c>
    </row>
    <row r="5494" spans="1:10" x14ac:dyDescent="0.25">
      <c r="A5494" s="3">
        <f t="shared" si="337"/>
        <v>2043</v>
      </c>
      <c r="B5494" s="3">
        <v>3</v>
      </c>
      <c r="C5494" s="4">
        <v>19</v>
      </c>
      <c r="D5494">
        <f t="shared" si="330"/>
        <v>0.98834644215198175</v>
      </c>
      <c r="E5494" s="22">
        <f t="shared" si="331"/>
        <v>97</v>
      </c>
      <c r="F5494" s="22">
        <f t="shared" si="332"/>
        <v>95.869604888742231</v>
      </c>
      <c r="G5494" s="22">
        <f t="shared" si="333"/>
        <v>54</v>
      </c>
      <c r="H5494" s="22">
        <f t="shared" si="334"/>
        <v>53.370707876207014</v>
      </c>
      <c r="I5494" s="22">
        <f t="shared" si="335"/>
        <v>124.5</v>
      </c>
      <c r="J5494" s="22">
        <f t="shared" si="336"/>
        <v>123.04913204792173</v>
      </c>
    </row>
    <row r="5495" spans="1:10" x14ac:dyDescent="0.25">
      <c r="A5495" s="3">
        <f t="shared" si="337"/>
        <v>2043</v>
      </c>
      <c r="B5495" s="3">
        <v>3</v>
      </c>
      <c r="C5495" s="4">
        <v>20</v>
      </c>
      <c r="D5495">
        <f t="shared" si="330"/>
        <v>0.98472453846384622</v>
      </c>
      <c r="E5495" s="22">
        <f t="shared" si="331"/>
        <v>95.3</v>
      </c>
      <c r="F5495" s="22">
        <f t="shared" si="332"/>
        <v>93.844248515604548</v>
      </c>
      <c r="G5495" s="22">
        <f t="shared" si="333"/>
        <v>53.4</v>
      </c>
      <c r="H5495" s="22">
        <f t="shared" si="334"/>
        <v>52.584290353969386</v>
      </c>
      <c r="I5495" s="22">
        <f t="shared" si="335"/>
        <v>122.4</v>
      </c>
      <c r="J5495" s="22">
        <f t="shared" si="336"/>
        <v>120.53028350797479</v>
      </c>
    </row>
    <row r="5496" spans="1:10" x14ac:dyDescent="0.25">
      <c r="A5496" s="3">
        <f t="shared" si="337"/>
        <v>2043</v>
      </c>
      <c r="B5496" s="3">
        <v>3</v>
      </c>
      <c r="C5496" s="4">
        <v>21</v>
      </c>
      <c r="D5496">
        <f t="shared" si="330"/>
        <v>0.98472687003678994</v>
      </c>
      <c r="E5496" s="22">
        <f t="shared" si="331"/>
        <v>95.3</v>
      </c>
      <c r="F5496" s="22">
        <f t="shared" si="332"/>
        <v>93.844470714506073</v>
      </c>
      <c r="G5496" s="22">
        <f t="shared" si="333"/>
        <v>53.4</v>
      </c>
      <c r="H5496" s="22">
        <f t="shared" si="334"/>
        <v>52.584414859964582</v>
      </c>
      <c r="I5496" s="22">
        <f t="shared" si="335"/>
        <v>122.4</v>
      </c>
      <c r="J5496" s="22">
        <f t="shared" si="336"/>
        <v>120.5305688925031</v>
      </c>
    </row>
    <row r="5497" spans="1:10" x14ac:dyDescent="0.25">
      <c r="A5497" s="3">
        <f t="shared" si="337"/>
        <v>2043</v>
      </c>
      <c r="B5497" s="3">
        <v>3</v>
      </c>
      <c r="C5497" s="4">
        <v>22</v>
      </c>
      <c r="D5497">
        <f t="shared" si="330"/>
        <v>0.98472644874400284</v>
      </c>
      <c r="E5497" s="22">
        <f t="shared" si="331"/>
        <v>95.3</v>
      </c>
      <c r="F5497" s="22">
        <f t="shared" si="332"/>
        <v>93.844430565303469</v>
      </c>
      <c r="G5497" s="22">
        <f t="shared" si="333"/>
        <v>53.4</v>
      </c>
      <c r="H5497" s="22">
        <f t="shared" si="334"/>
        <v>52.584392362929748</v>
      </c>
      <c r="I5497" s="22">
        <f t="shared" si="335"/>
        <v>122.4</v>
      </c>
      <c r="J5497" s="22">
        <f t="shared" si="336"/>
        <v>120.53051732626595</v>
      </c>
    </row>
    <row r="5498" spans="1:10" x14ac:dyDescent="0.25">
      <c r="A5498" s="3">
        <f t="shared" si="337"/>
        <v>2043</v>
      </c>
      <c r="B5498" s="3">
        <v>3</v>
      </c>
      <c r="C5498" s="4">
        <v>23</v>
      </c>
      <c r="D5498">
        <f t="shared" si="330"/>
        <v>0.98472482955936425</v>
      </c>
      <c r="E5498" s="22">
        <f t="shared" si="331"/>
        <v>97.2</v>
      </c>
      <c r="F5498" s="22">
        <f t="shared" si="332"/>
        <v>95.715253433170204</v>
      </c>
      <c r="G5498" s="22">
        <f t="shared" si="333"/>
        <v>54</v>
      </c>
      <c r="H5498" s="22">
        <f t="shared" si="334"/>
        <v>53.175140796205667</v>
      </c>
      <c r="I5498" s="22">
        <f t="shared" si="335"/>
        <v>124.8</v>
      </c>
      <c r="J5498" s="22">
        <f t="shared" si="336"/>
        <v>122.89365872900865</v>
      </c>
    </row>
    <row r="5499" spans="1:10" x14ac:dyDescent="0.25">
      <c r="A5499" s="3">
        <f t="shared" si="337"/>
        <v>2043</v>
      </c>
      <c r="B5499" s="3">
        <v>4</v>
      </c>
      <c r="C5499" s="4">
        <v>0</v>
      </c>
      <c r="D5499">
        <f t="shared" si="330"/>
        <v>0.98509089613217082</v>
      </c>
      <c r="E5499" s="22">
        <f t="shared" si="331"/>
        <v>104.3</v>
      </c>
      <c r="F5499" s="22">
        <f t="shared" si="332"/>
        <v>102.74498046658542</v>
      </c>
      <c r="G5499" s="22">
        <f t="shared" si="333"/>
        <v>56.4</v>
      </c>
      <c r="H5499" s="22">
        <f t="shared" si="334"/>
        <v>55.559126541854432</v>
      </c>
      <c r="I5499" s="22">
        <f t="shared" si="335"/>
        <v>133.6</v>
      </c>
      <c r="J5499" s="22">
        <f t="shared" si="336"/>
        <v>131.60814372325802</v>
      </c>
    </row>
    <row r="5500" spans="1:10" x14ac:dyDescent="0.25">
      <c r="A5500" s="3">
        <f t="shared" si="337"/>
        <v>2043</v>
      </c>
      <c r="B5500" s="3">
        <v>4</v>
      </c>
      <c r="C5500" s="4">
        <v>1</v>
      </c>
      <c r="D5500">
        <f t="shared" si="330"/>
        <v>0.99157639186385382</v>
      </c>
      <c r="E5500" s="22">
        <f t="shared" si="331"/>
        <v>105.5</v>
      </c>
      <c r="F5500" s="22">
        <f t="shared" si="332"/>
        <v>104.61130934163658</v>
      </c>
      <c r="G5500" s="22">
        <f t="shared" si="333"/>
        <v>56.8</v>
      </c>
      <c r="H5500" s="22">
        <f t="shared" si="334"/>
        <v>56.321539057866893</v>
      </c>
      <c r="I5500" s="22">
        <f t="shared" si="335"/>
        <v>134.80000000000001</v>
      </c>
      <c r="J5500" s="22">
        <f t="shared" si="336"/>
        <v>133.66449762324751</v>
      </c>
    </row>
    <row r="5501" spans="1:10" x14ac:dyDescent="0.25">
      <c r="A5501" s="3">
        <f t="shared" si="337"/>
        <v>2043</v>
      </c>
      <c r="B5501" s="3">
        <v>4</v>
      </c>
      <c r="C5501" s="4">
        <v>2</v>
      </c>
      <c r="D5501">
        <f t="shared" si="330"/>
        <v>0.9919287834813304</v>
      </c>
      <c r="E5501" s="22">
        <f t="shared" si="331"/>
        <v>105.5</v>
      </c>
      <c r="F5501" s="22">
        <f t="shared" si="332"/>
        <v>104.64848665728036</v>
      </c>
      <c r="G5501" s="22">
        <f t="shared" si="333"/>
        <v>56.8</v>
      </c>
      <c r="H5501" s="22">
        <f t="shared" si="334"/>
        <v>56.341554901739563</v>
      </c>
      <c r="I5501" s="22">
        <f t="shared" si="335"/>
        <v>134.80000000000001</v>
      </c>
      <c r="J5501" s="22">
        <f t="shared" si="336"/>
        <v>133.71200001328336</v>
      </c>
    </row>
    <row r="5502" spans="1:10" x14ac:dyDescent="0.25">
      <c r="A5502" s="3">
        <f t="shared" si="337"/>
        <v>2043</v>
      </c>
      <c r="B5502" s="3">
        <v>4</v>
      </c>
      <c r="C5502" s="4">
        <v>3</v>
      </c>
      <c r="D5502">
        <f t="shared" si="330"/>
        <v>0.99192985235620701</v>
      </c>
      <c r="E5502" s="22">
        <f t="shared" si="331"/>
        <v>105.5</v>
      </c>
      <c r="F5502" s="22">
        <f t="shared" si="332"/>
        <v>104.64859942357984</v>
      </c>
      <c r="G5502" s="22">
        <f t="shared" si="333"/>
        <v>56.8</v>
      </c>
      <c r="H5502" s="22">
        <f t="shared" si="334"/>
        <v>56.341615613832552</v>
      </c>
      <c r="I5502" s="22">
        <f t="shared" si="335"/>
        <v>134.80000000000001</v>
      </c>
      <c r="J5502" s="22">
        <f t="shared" si="336"/>
        <v>133.71214409761672</v>
      </c>
    </row>
    <row r="5503" spans="1:10" x14ac:dyDescent="0.25">
      <c r="A5503" s="3">
        <f t="shared" si="337"/>
        <v>2043</v>
      </c>
      <c r="B5503" s="3">
        <v>4</v>
      </c>
      <c r="C5503" s="4">
        <v>4</v>
      </c>
      <c r="D5503">
        <f t="shared" si="330"/>
        <v>0.99192951449224909</v>
      </c>
      <c r="E5503" s="22">
        <f t="shared" si="331"/>
        <v>105.5</v>
      </c>
      <c r="F5503" s="22">
        <f t="shared" si="332"/>
        <v>104.64856377893229</v>
      </c>
      <c r="G5503" s="22">
        <f t="shared" si="333"/>
        <v>56.8</v>
      </c>
      <c r="H5503" s="22">
        <f t="shared" si="334"/>
        <v>56.341596423159743</v>
      </c>
      <c r="I5503" s="22">
        <f t="shared" si="335"/>
        <v>134.80000000000001</v>
      </c>
      <c r="J5503" s="22">
        <f t="shared" si="336"/>
        <v>133.71209855355519</v>
      </c>
    </row>
    <row r="5504" spans="1:10" x14ac:dyDescent="0.25">
      <c r="A5504" s="3">
        <f t="shared" si="337"/>
        <v>2043</v>
      </c>
      <c r="B5504" s="3">
        <v>4</v>
      </c>
      <c r="C5504" s="4">
        <v>5</v>
      </c>
      <c r="D5504">
        <f t="shared" si="330"/>
        <v>0.99192620075401927</v>
      </c>
      <c r="E5504" s="22">
        <f t="shared" si="331"/>
        <v>105.5</v>
      </c>
      <c r="F5504" s="22">
        <f t="shared" si="332"/>
        <v>104.64821417954903</v>
      </c>
      <c r="G5504" s="22">
        <f t="shared" si="333"/>
        <v>56.8</v>
      </c>
      <c r="H5504" s="22">
        <f t="shared" si="334"/>
        <v>56.341408202828291</v>
      </c>
      <c r="I5504" s="22">
        <f t="shared" si="335"/>
        <v>134.80000000000001</v>
      </c>
      <c r="J5504" s="22">
        <f t="shared" si="336"/>
        <v>133.7116518616418</v>
      </c>
    </row>
    <row r="5505" spans="1:10" x14ac:dyDescent="0.25">
      <c r="A5505" s="3">
        <f t="shared" si="337"/>
        <v>2043</v>
      </c>
      <c r="B5505" s="3">
        <v>4</v>
      </c>
      <c r="C5505" s="4">
        <v>6</v>
      </c>
      <c r="D5505">
        <f t="shared" si="330"/>
        <v>0.99192118293680531</v>
      </c>
      <c r="E5505" s="22">
        <f t="shared" si="331"/>
        <v>105.5</v>
      </c>
      <c r="F5505" s="22">
        <f t="shared" si="332"/>
        <v>104.64768479983296</v>
      </c>
      <c r="G5505" s="22">
        <f t="shared" si="333"/>
        <v>56.8</v>
      </c>
      <c r="H5505" s="22">
        <f t="shared" si="334"/>
        <v>56.341123190810542</v>
      </c>
      <c r="I5505" s="22">
        <f t="shared" si="335"/>
        <v>134.80000000000001</v>
      </c>
      <c r="J5505" s="22">
        <f t="shared" si="336"/>
        <v>133.71097545988135</v>
      </c>
    </row>
    <row r="5506" spans="1:10" x14ac:dyDescent="0.25">
      <c r="A5506" s="3">
        <f t="shared" si="337"/>
        <v>2043</v>
      </c>
      <c r="B5506" s="3">
        <v>4</v>
      </c>
      <c r="C5506" s="4">
        <v>7</v>
      </c>
      <c r="D5506">
        <f t="shared" si="330"/>
        <v>0.99192664764138638</v>
      </c>
      <c r="E5506" s="22">
        <f t="shared" si="331"/>
        <v>84.9</v>
      </c>
      <c r="F5506" s="22">
        <f t="shared" si="332"/>
        <v>84.214572384753708</v>
      </c>
      <c r="G5506" s="22">
        <f t="shared" si="333"/>
        <v>46.2</v>
      </c>
      <c r="H5506" s="22">
        <f t="shared" si="334"/>
        <v>45.827011121032051</v>
      </c>
      <c r="I5506" s="22">
        <f t="shared" si="335"/>
        <v>108.9</v>
      </c>
      <c r="J5506" s="22">
        <f t="shared" si="336"/>
        <v>108.02081192814698</v>
      </c>
    </row>
    <row r="5507" spans="1:10" x14ac:dyDescent="0.25">
      <c r="A5507" s="3">
        <f t="shared" si="337"/>
        <v>2043</v>
      </c>
      <c r="B5507" s="3">
        <v>4</v>
      </c>
      <c r="C5507" s="4">
        <v>8</v>
      </c>
      <c r="D5507">
        <f t="shared" si="330"/>
        <v>0.99191684978434647</v>
      </c>
      <c r="E5507" s="22">
        <f t="shared" si="331"/>
        <v>84.9</v>
      </c>
      <c r="F5507" s="22">
        <f t="shared" si="332"/>
        <v>84.213740546691014</v>
      </c>
      <c r="G5507" s="22">
        <f t="shared" si="333"/>
        <v>46.2</v>
      </c>
      <c r="H5507" s="22">
        <f t="shared" si="334"/>
        <v>45.826558460036807</v>
      </c>
      <c r="I5507" s="22">
        <f t="shared" si="335"/>
        <v>108.9</v>
      </c>
      <c r="J5507" s="22">
        <f t="shared" si="336"/>
        <v>108.01974494151534</v>
      </c>
    </row>
    <row r="5508" spans="1:10" x14ac:dyDescent="0.25">
      <c r="A5508" s="3">
        <f t="shared" si="337"/>
        <v>2043</v>
      </c>
      <c r="B5508" s="3">
        <v>4</v>
      </c>
      <c r="C5508" s="4">
        <v>9</v>
      </c>
      <c r="D5508">
        <f t="shared" si="330"/>
        <v>0.99594377952619184</v>
      </c>
      <c r="E5508" s="22">
        <f t="shared" si="331"/>
        <v>68.5</v>
      </c>
      <c r="F5508" s="22">
        <f t="shared" si="332"/>
        <v>68.222148897544145</v>
      </c>
      <c r="G5508" s="22">
        <f t="shared" si="333"/>
        <v>39.1</v>
      </c>
      <c r="H5508" s="22">
        <f t="shared" si="334"/>
        <v>38.941401779474106</v>
      </c>
      <c r="I5508" s="22">
        <f t="shared" si="335"/>
        <v>87.2</v>
      </c>
      <c r="J5508" s="22">
        <f t="shared" si="336"/>
        <v>86.846297574683931</v>
      </c>
    </row>
    <row r="5509" spans="1:10" x14ac:dyDescent="0.25">
      <c r="A5509" s="3">
        <f t="shared" si="337"/>
        <v>2043</v>
      </c>
      <c r="B5509" s="3">
        <v>4</v>
      </c>
      <c r="C5509" s="4">
        <v>10</v>
      </c>
      <c r="D5509">
        <f t="shared" si="330"/>
        <v>0.99798323656580945</v>
      </c>
      <c r="E5509" s="22">
        <f t="shared" si="331"/>
        <v>68.5</v>
      </c>
      <c r="F5509" s="22">
        <f t="shared" si="332"/>
        <v>68.361851704757953</v>
      </c>
      <c r="G5509" s="22">
        <f t="shared" si="333"/>
        <v>39.1</v>
      </c>
      <c r="H5509" s="22">
        <f t="shared" si="334"/>
        <v>39.021144549723154</v>
      </c>
      <c r="I5509" s="22">
        <f t="shared" si="335"/>
        <v>87.2</v>
      </c>
      <c r="J5509" s="22">
        <f t="shared" si="336"/>
        <v>87.02413822853859</v>
      </c>
    </row>
    <row r="5510" spans="1:10" x14ac:dyDescent="0.25">
      <c r="A5510" s="3">
        <f t="shared" si="337"/>
        <v>2043</v>
      </c>
      <c r="B5510" s="3">
        <v>4</v>
      </c>
      <c r="C5510" s="4">
        <v>11</v>
      </c>
      <c r="D5510">
        <f t="shared" si="330"/>
        <v>0.99678871284927506</v>
      </c>
      <c r="E5510" s="22">
        <f t="shared" si="331"/>
        <v>68.5</v>
      </c>
      <c r="F5510" s="22">
        <f t="shared" si="332"/>
        <v>68.280026830175345</v>
      </c>
      <c r="G5510" s="22">
        <f t="shared" si="333"/>
        <v>39.1</v>
      </c>
      <c r="H5510" s="22">
        <f t="shared" si="334"/>
        <v>38.974438672406656</v>
      </c>
      <c r="I5510" s="22">
        <f t="shared" si="335"/>
        <v>87.2</v>
      </c>
      <c r="J5510" s="22">
        <f t="shared" si="336"/>
        <v>86.919975760456794</v>
      </c>
    </row>
    <row r="5511" spans="1:10" x14ac:dyDescent="0.25">
      <c r="A5511" s="3">
        <f t="shared" si="337"/>
        <v>2043</v>
      </c>
      <c r="B5511" s="3">
        <v>4</v>
      </c>
      <c r="C5511" s="4">
        <v>12</v>
      </c>
      <c r="D5511">
        <f t="shared" si="330"/>
        <v>0.99767261409568264</v>
      </c>
      <c r="E5511" s="22">
        <f t="shared" si="331"/>
        <v>68.5</v>
      </c>
      <c r="F5511" s="22">
        <f t="shared" si="332"/>
        <v>68.340574065554264</v>
      </c>
      <c r="G5511" s="22">
        <f t="shared" si="333"/>
        <v>39.1</v>
      </c>
      <c r="H5511" s="22">
        <f t="shared" si="334"/>
        <v>39.008999211141195</v>
      </c>
      <c r="I5511" s="22">
        <f t="shared" si="335"/>
        <v>87.2</v>
      </c>
      <c r="J5511" s="22">
        <f t="shared" si="336"/>
        <v>86.997051949143525</v>
      </c>
    </row>
    <row r="5512" spans="1:10" x14ac:dyDescent="0.25">
      <c r="A5512" s="3">
        <f t="shared" si="337"/>
        <v>2043</v>
      </c>
      <c r="B5512" s="3">
        <v>4</v>
      </c>
      <c r="C5512" s="4">
        <v>13</v>
      </c>
      <c r="D5512">
        <f t="shared" si="330"/>
        <v>0.99791573873240724</v>
      </c>
      <c r="E5512" s="22">
        <f t="shared" si="331"/>
        <v>68.5</v>
      </c>
      <c r="F5512" s="22">
        <f t="shared" si="332"/>
        <v>68.357228103169902</v>
      </c>
      <c r="G5512" s="22">
        <f t="shared" si="333"/>
        <v>39.1</v>
      </c>
      <c r="H5512" s="22">
        <f t="shared" si="334"/>
        <v>39.018505384437127</v>
      </c>
      <c r="I5512" s="22">
        <f t="shared" si="335"/>
        <v>87.2</v>
      </c>
      <c r="J5512" s="22">
        <f t="shared" si="336"/>
        <v>87.018252417465916</v>
      </c>
    </row>
    <row r="5513" spans="1:10" x14ac:dyDescent="0.25">
      <c r="A5513" s="3">
        <f t="shared" si="337"/>
        <v>2043</v>
      </c>
      <c r="B5513" s="3">
        <v>4</v>
      </c>
      <c r="C5513" s="4">
        <v>14</v>
      </c>
      <c r="D5513">
        <f t="shared" si="330"/>
        <v>0.99868782859209315</v>
      </c>
      <c r="E5513" s="22">
        <f t="shared" si="331"/>
        <v>68.5</v>
      </c>
      <c r="F5513" s="22">
        <f t="shared" si="332"/>
        <v>68.410116258558375</v>
      </c>
      <c r="G5513" s="22">
        <f t="shared" si="333"/>
        <v>39.1</v>
      </c>
      <c r="H5513" s="22">
        <f t="shared" si="334"/>
        <v>39.048694097950843</v>
      </c>
      <c r="I5513" s="22">
        <f t="shared" si="335"/>
        <v>87.2</v>
      </c>
      <c r="J5513" s="22">
        <f t="shared" si="336"/>
        <v>87.085578653230527</v>
      </c>
    </row>
    <row r="5514" spans="1:10" x14ac:dyDescent="0.25">
      <c r="A5514" s="3">
        <f t="shared" si="337"/>
        <v>2043</v>
      </c>
      <c r="B5514" s="3">
        <v>4</v>
      </c>
      <c r="C5514" s="4">
        <v>15</v>
      </c>
      <c r="D5514">
        <f t="shared" si="330"/>
        <v>0.99952541975940357</v>
      </c>
      <c r="E5514" s="22">
        <f t="shared" si="331"/>
        <v>68.5</v>
      </c>
      <c r="F5514" s="22">
        <f t="shared" si="332"/>
        <v>68.467491253519142</v>
      </c>
      <c r="G5514" s="22">
        <f t="shared" si="333"/>
        <v>39.1</v>
      </c>
      <c r="H5514" s="22">
        <f t="shared" si="334"/>
        <v>39.081443912592682</v>
      </c>
      <c r="I5514" s="22">
        <f t="shared" si="335"/>
        <v>87.2</v>
      </c>
      <c r="J5514" s="22">
        <f t="shared" si="336"/>
        <v>87.158616603019993</v>
      </c>
    </row>
    <row r="5515" spans="1:10" x14ac:dyDescent="0.25">
      <c r="A5515" s="3">
        <f t="shared" si="337"/>
        <v>2043</v>
      </c>
      <c r="B5515" s="3">
        <v>4</v>
      </c>
      <c r="C5515" s="4">
        <v>16</v>
      </c>
      <c r="D5515">
        <f t="shared" si="330"/>
        <v>0.99952220941951331</v>
      </c>
      <c r="E5515" s="22">
        <f t="shared" si="331"/>
        <v>68.5</v>
      </c>
      <c r="F5515" s="22">
        <f t="shared" si="332"/>
        <v>68.467271345236668</v>
      </c>
      <c r="G5515" s="22">
        <f t="shared" si="333"/>
        <v>39.1</v>
      </c>
      <c r="H5515" s="22">
        <f t="shared" si="334"/>
        <v>39.081318388302975</v>
      </c>
      <c r="I5515" s="22">
        <f t="shared" si="335"/>
        <v>87.2</v>
      </c>
      <c r="J5515" s="22">
        <f t="shared" si="336"/>
        <v>87.158336661381568</v>
      </c>
    </row>
    <row r="5516" spans="1:10" x14ac:dyDescent="0.25">
      <c r="A5516" s="3">
        <f t="shared" si="337"/>
        <v>2043</v>
      </c>
      <c r="B5516" s="3">
        <v>4</v>
      </c>
      <c r="C5516" s="4">
        <v>17</v>
      </c>
      <c r="D5516">
        <f t="shared" si="330"/>
        <v>0.99860950025282025</v>
      </c>
      <c r="E5516" s="22">
        <f t="shared" si="331"/>
        <v>89.4</v>
      </c>
      <c r="F5516" s="22">
        <f t="shared" si="332"/>
        <v>89.275689322602133</v>
      </c>
      <c r="G5516" s="22">
        <f t="shared" si="333"/>
        <v>47.8</v>
      </c>
      <c r="H5516" s="22">
        <f t="shared" si="334"/>
        <v>47.733534112084804</v>
      </c>
      <c r="I5516" s="22">
        <f t="shared" si="335"/>
        <v>115</v>
      </c>
      <c r="J5516" s="22">
        <f t="shared" si="336"/>
        <v>114.84009252907433</v>
      </c>
    </row>
    <row r="5517" spans="1:10" x14ac:dyDescent="0.25">
      <c r="A5517" s="3">
        <f t="shared" si="337"/>
        <v>2043</v>
      </c>
      <c r="B5517" s="3">
        <v>4</v>
      </c>
      <c r="C5517" s="4">
        <v>18</v>
      </c>
      <c r="D5517">
        <f t="shared" si="330"/>
        <v>0.99389643847884923</v>
      </c>
      <c r="E5517" s="22">
        <f t="shared" si="331"/>
        <v>90.4</v>
      </c>
      <c r="F5517" s="22">
        <f t="shared" si="332"/>
        <v>89.848238038487978</v>
      </c>
      <c r="G5517" s="22">
        <f t="shared" si="333"/>
        <v>48.3</v>
      </c>
      <c r="H5517" s="22">
        <f t="shared" si="334"/>
        <v>48.005197978528415</v>
      </c>
      <c r="I5517" s="22">
        <f t="shared" si="335"/>
        <v>116.4</v>
      </c>
      <c r="J5517" s="22">
        <f t="shared" si="336"/>
        <v>115.68954543893805</v>
      </c>
    </row>
    <row r="5518" spans="1:10" x14ac:dyDescent="0.25">
      <c r="A5518" s="3">
        <f t="shared" si="337"/>
        <v>2043</v>
      </c>
      <c r="B5518" s="3">
        <v>4</v>
      </c>
      <c r="C5518" s="4">
        <v>19</v>
      </c>
      <c r="D5518">
        <f t="shared" si="330"/>
        <v>0.98457365554055476</v>
      </c>
      <c r="E5518" s="22">
        <f t="shared" si="331"/>
        <v>99.4</v>
      </c>
      <c r="F5518" s="22">
        <f t="shared" si="332"/>
        <v>97.866621360731145</v>
      </c>
      <c r="G5518" s="22">
        <f t="shared" si="333"/>
        <v>54.8</v>
      </c>
      <c r="H5518" s="22">
        <f t="shared" si="334"/>
        <v>53.954636323622395</v>
      </c>
      <c r="I5518" s="22">
        <f t="shared" si="335"/>
        <v>128.69999999999999</v>
      </c>
      <c r="J5518" s="22">
        <f t="shared" si="336"/>
        <v>126.71462946806939</v>
      </c>
    </row>
    <row r="5519" spans="1:10" x14ac:dyDescent="0.25">
      <c r="A5519" s="3">
        <f t="shared" si="337"/>
        <v>2043</v>
      </c>
      <c r="B5519" s="3">
        <v>4</v>
      </c>
      <c r="C5519" s="4">
        <v>20</v>
      </c>
      <c r="D5519">
        <f t="shared" si="330"/>
        <v>0.98457924790758422</v>
      </c>
      <c r="E5519" s="22">
        <f t="shared" si="331"/>
        <v>98.5</v>
      </c>
      <c r="F5519" s="22">
        <f t="shared" si="332"/>
        <v>96.981055918897042</v>
      </c>
      <c r="G5519" s="22">
        <f t="shared" si="333"/>
        <v>54.5</v>
      </c>
      <c r="H5519" s="22">
        <f t="shared" si="334"/>
        <v>53.659569010963338</v>
      </c>
      <c r="I5519" s="22">
        <f t="shared" si="335"/>
        <v>127.8</v>
      </c>
      <c r="J5519" s="22">
        <f t="shared" si="336"/>
        <v>125.82922788258927</v>
      </c>
    </row>
    <row r="5520" spans="1:10" x14ac:dyDescent="0.25">
      <c r="A5520" s="3">
        <f t="shared" si="337"/>
        <v>2043</v>
      </c>
      <c r="B5520" s="3">
        <v>4</v>
      </c>
      <c r="C5520" s="4">
        <v>21</v>
      </c>
      <c r="D5520">
        <f t="shared" si="330"/>
        <v>0.98458014440950103</v>
      </c>
      <c r="E5520" s="22">
        <f t="shared" si="331"/>
        <v>98.5</v>
      </c>
      <c r="F5520" s="22">
        <f t="shared" si="332"/>
        <v>96.98114422433585</v>
      </c>
      <c r="G5520" s="22">
        <f t="shared" si="333"/>
        <v>54.5</v>
      </c>
      <c r="H5520" s="22">
        <f t="shared" si="334"/>
        <v>53.65961787031781</v>
      </c>
      <c r="I5520" s="22">
        <f t="shared" si="335"/>
        <v>127.8</v>
      </c>
      <c r="J5520" s="22">
        <f t="shared" si="336"/>
        <v>125.82934245553423</v>
      </c>
    </row>
    <row r="5521" spans="1:10" x14ac:dyDescent="0.25">
      <c r="A5521" s="3">
        <f t="shared" si="337"/>
        <v>2043</v>
      </c>
      <c r="B5521" s="3">
        <v>4</v>
      </c>
      <c r="C5521" s="4">
        <v>22</v>
      </c>
      <c r="D5521">
        <f t="shared" si="330"/>
        <v>0.98457983492759882</v>
      </c>
      <c r="E5521" s="22">
        <f t="shared" si="331"/>
        <v>98.5</v>
      </c>
      <c r="F5521" s="22">
        <f t="shared" si="332"/>
        <v>96.981113740368485</v>
      </c>
      <c r="G5521" s="22">
        <f t="shared" si="333"/>
        <v>54.5</v>
      </c>
      <c r="H5521" s="22">
        <f t="shared" si="334"/>
        <v>53.659601003554137</v>
      </c>
      <c r="I5521" s="22">
        <f t="shared" si="335"/>
        <v>127.8</v>
      </c>
      <c r="J5521" s="22">
        <f t="shared" si="336"/>
        <v>125.82930290374712</v>
      </c>
    </row>
    <row r="5522" spans="1:10" x14ac:dyDescent="0.25">
      <c r="A5522" s="3">
        <f t="shared" si="337"/>
        <v>2043</v>
      </c>
      <c r="B5522" s="3">
        <v>4</v>
      </c>
      <c r="C5522" s="4">
        <v>23</v>
      </c>
      <c r="D5522">
        <f t="shared" si="330"/>
        <v>0.9845834688629721</v>
      </c>
      <c r="E5522" s="22">
        <f t="shared" si="331"/>
        <v>99.4</v>
      </c>
      <c r="F5522" s="22">
        <f t="shared" si="332"/>
        <v>97.867596804979428</v>
      </c>
      <c r="G5522" s="22">
        <f t="shared" si="333"/>
        <v>54.8</v>
      </c>
      <c r="H5522" s="22">
        <f t="shared" si="334"/>
        <v>53.955174093690871</v>
      </c>
      <c r="I5522" s="22">
        <f t="shared" si="335"/>
        <v>128.69999999999999</v>
      </c>
      <c r="J5522" s="22">
        <f t="shared" si="336"/>
        <v>126.7158924426645</v>
      </c>
    </row>
    <row r="5523" spans="1:10" x14ac:dyDescent="0.25">
      <c r="A5523" s="3">
        <f t="shared" si="337"/>
        <v>2043</v>
      </c>
      <c r="B5523" s="3">
        <v>5</v>
      </c>
      <c r="C5523" s="4">
        <v>0</v>
      </c>
      <c r="D5523">
        <f t="shared" si="330"/>
        <v>0.98650376681470309</v>
      </c>
      <c r="E5523" s="22">
        <f t="shared" si="331"/>
        <v>112.9</v>
      </c>
      <c r="F5523" s="22">
        <f t="shared" si="332"/>
        <v>111.37627527337999</v>
      </c>
      <c r="G5523" s="22">
        <f t="shared" si="333"/>
        <v>63.3</v>
      </c>
      <c r="H5523" s="22">
        <f t="shared" si="334"/>
        <v>62.445688439370706</v>
      </c>
      <c r="I5523" s="22">
        <f t="shared" si="335"/>
        <v>146.80000000000001</v>
      </c>
      <c r="J5523" s="22">
        <f t="shared" si="336"/>
        <v>144.81875296839843</v>
      </c>
    </row>
    <row r="5524" spans="1:10" x14ac:dyDescent="0.25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0.99019504867148112</v>
      </c>
      <c r="E5524" s="22">
        <f t="shared" ref="E5524:E5587" si="339">$E5236</f>
        <v>115.5</v>
      </c>
      <c r="F5524" s="22">
        <f t="shared" ref="F5524:F5587" si="340">$F5236</f>
        <v>114.36752812155606</v>
      </c>
      <c r="G5524" s="22">
        <f t="shared" ref="G5524:G5587" si="341">$G5236</f>
        <v>64.2</v>
      </c>
      <c r="H5524" s="22">
        <f t="shared" ref="H5524:H5587" si="342">$H5236</f>
        <v>63.570522124709093</v>
      </c>
      <c r="I5524" s="22">
        <f t="shared" ref="I5524:I5587" si="343">$I5236</f>
        <v>150</v>
      </c>
      <c r="J5524" s="22">
        <f t="shared" ref="J5524:J5587" si="344">$J5236</f>
        <v>148.52925730072218</v>
      </c>
    </row>
    <row r="5525" spans="1:10" x14ac:dyDescent="0.25">
      <c r="A5525" s="3">
        <f t="shared" si="337"/>
        <v>2043</v>
      </c>
      <c r="B5525" s="3">
        <v>5</v>
      </c>
      <c r="C5525" s="4">
        <v>2</v>
      </c>
      <c r="D5525">
        <f t="shared" si="338"/>
        <v>0.99019368846559985</v>
      </c>
      <c r="E5525" s="22">
        <f t="shared" si="339"/>
        <v>115.5</v>
      </c>
      <c r="F5525" s="22">
        <f t="shared" si="340"/>
        <v>114.36737101777678</v>
      </c>
      <c r="G5525" s="22">
        <f t="shared" si="341"/>
        <v>64.2</v>
      </c>
      <c r="H5525" s="22">
        <f t="shared" si="342"/>
        <v>63.570434799491515</v>
      </c>
      <c r="I5525" s="22">
        <f t="shared" si="343"/>
        <v>150</v>
      </c>
      <c r="J5525" s="22">
        <f t="shared" si="344"/>
        <v>148.52905326983998</v>
      </c>
    </row>
    <row r="5526" spans="1:10" x14ac:dyDescent="0.25">
      <c r="A5526" s="3">
        <f t="shared" si="337"/>
        <v>2043</v>
      </c>
      <c r="B5526" s="3">
        <v>5</v>
      </c>
      <c r="C5526" s="4">
        <v>3</v>
      </c>
      <c r="D5526">
        <f t="shared" si="338"/>
        <v>0.99019542660829607</v>
      </c>
      <c r="E5526" s="22">
        <f t="shared" si="339"/>
        <v>115.5</v>
      </c>
      <c r="F5526" s="22">
        <f t="shared" si="340"/>
        <v>114.36757177325819</v>
      </c>
      <c r="G5526" s="22">
        <f t="shared" si="341"/>
        <v>64.2</v>
      </c>
      <c r="H5526" s="22">
        <f t="shared" si="342"/>
        <v>63.570546388252609</v>
      </c>
      <c r="I5526" s="22">
        <f t="shared" si="343"/>
        <v>150</v>
      </c>
      <c r="J5526" s="22">
        <f t="shared" si="344"/>
        <v>148.52931399124441</v>
      </c>
    </row>
    <row r="5527" spans="1:10" x14ac:dyDescent="0.25">
      <c r="A5527" s="3">
        <f t="shared" si="337"/>
        <v>2043</v>
      </c>
      <c r="B5527" s="3">
        <v>5</v>
      </c>
      <c r="C5527" s="4">
        <v>4</v>
      </c>
      <c r="D5527">
        <f t="shared" si="338"/>
        <v>0.99019337798033169</v>
      </c>
      <c r="E5527" s="22">
        <f t="shared" si="339"/>
        <v>115.5</v>
      </c>
      <c r="F5527" s="22">
        <f t="shared" si="340"/>
        <v>114.36733515672832</v>
      </c>
      <c r="G5527" s="22">
        <f t="shared" si="341"/>
        <v>64.2</v>
      </c>
      <c r="H5527" s="22">
        <f t="shared" si="342"/>
        <v>63.570414866337295</v>
      </c>
      <c r="I5527" s="22">
        <f t="shared" si="343"/>
        <v>150</v>
      </c>
      <c r="J5527" s="22">
        <f t="shared" si="344"/>
        <v>148.52900669704977</v>
      </c>
    </row>
    <row r="5528" spans="1:10" x14ac:dyDescent="0.25">
      <c r="A5528" s="3">
        <f t="shared" si="337"/>
        <v>2043</v>
      </c>
      <c r="B5528" s="3">
        <v>5</v>
      </c>
      <c r="C5528" s="4">
        <v>5</v>
      </c>
      <c r="D5528">
        <f t="shared" si="338"/>
        <v>0.99019519642558873</v>
      </c>
      <c r="E5528" s="22">
        <f t="shared" si="339"/>
        <v>115.5</v>
      </c>
      <c r="F5528" s="22">
        <f t="shared" si="340"/>
        <v>114.3675451871555</v>
      </c>
      <c r="G5528" s="22">
        <f t="shared" si="341"/>
        <v>64.2</v>
      </c>
      <c r="H5528" s="22">
        <f t="shared" si="342"/>
        <v>63.570531610522799</v>
      </c>
      <c r="I5528" s="22">
        <f t="shared" si="343"/>
        <v>150</v>
      </c>
      <c r="J5528" s="22">
        <f t="shared" si="344"/>
        <v>148.52927946383832</v>
      </c>
    </row>
    <row r="5529" spans="1:10" x14ac:dyDescent="0.25">
      <c r="A5529" s="3">
        <f t="shared" si="337"/>
        <v>2043</v>
      </c>
      <c r="B5529" s="3">
        <v>5</v>
      </c>
      <c r="C5529" s="4">
        <v>6</v>
      </c>
      <c r="D5529">
        <f t="shared" si="338"/>
        <v>0.99019420252076495</v>
      </c>
      <c r="E5529" s="22">
        <f t="shared" si="339"/>
        <v>115.5</v>
      </c>
      <c r="F5529" s="22">
        <f t="shared" si="340"/>
        <v>114.36743039114835</v>
      </c>
      <c r="G5529" s="22">
        <f t="shared" si="341"/>
        <v>64.2</v>
      </c>
      <c r="H5529" s="22">
        <f t="shared" si="342"/>
        <v>63.570467801833111</v>
      </c>
      <c r="I5529" s="22">
        <f t="shared" si="343"/>
        <v>150</v>
      </c>
      <c r="J5529" s="22">
        <f t="shared" si="344"/>
        <v>148.52913037811473</v>
      </c>
    </row>
    <row r="5530" spans="1:10" x14ac:dyDescent="0.25">
      <c r="A5530" s="3">
        <f t="shared" si="337"/>
        <v>2043</v>
      </c>
      <c r="B5530" s="3">
        <v>5</v>
      </c>
      <c r="C5530" s="4">
        <v>7</v>
      </c>
      <c r="D5530">
        <f t="shared" si="338"/>
        <v>0.99018860220577332</v>
      </c>
      <c r="E5530" s="22">
        <f t="shared" si="339"/>
        <v>54.3</v>
      </c>
      <c r="F5530" s="22">
        <f t="shared" si="340"/>
        <v>53.767241099773486</v>
      </c>
      <c r="G5530" s="22">
        <f t="shared" si="341"/>
        <v>28.1</v>
      </c>
      <c r="H5530" s="22">
        <f t="shared" si="342"/>
        <v>27.824299721982232</v>
      </c>
      <c r="I5530" s="22">
        <f t="shared" si="343"/>
        <v>70.5</v>
      </c>
      <c r="J5530" s="22">
        <f t="shared" si="344"/>
        <v>69.808296455507019</v>
      </c>
    </row>
    <row r="5531" spans="1:10" x14ac:dyDescent="0.25">
      <c r="A5531" s="3">
        <f t="shared" si="337"/>
        <v>2043</v>
      </c>
      <c r="B5531" s="3">
        <v>5</v>
      </c>
      <c r="C5531" s="4">
        <v>8</v>
      </c>
      <c r="D5531">
        <f t="shared" si="338"/>
        <v>0.99018569567088699</v>
      </c>
      <c r="E5531" s="22">
        <f t="shared" si="339"/>
        <v>55.9</v>
      </c>
      <c r="F5531" s="22">
        <f t="shared" si="340"/>
        <v>55.351380388002582</v>
      </c>
      <c r="G5531" s="22">
        <f t="shared" si="341"/>
        <v>28.7</v>
      </c>
      <c r="H5531" s="22">
        <f t="shared" si="342"/>
        <v>28.418329465754457</v>
      </c>
      <c r="I5531" s="22">
        <f t="shared" si="343"/>
        <v>72.3</v>
      </c>
      <c r="J5531" s="22">
        <f t="shared" si="344"/>
        <v>71.590425797005125</v>
      </c>
    </row>
    <row r="5532" spans="1:10" x14ac:dyDescent="0.25">
      <c r="A5532" s="3">
        <f t="shared" si="337"/>
        <v>2043</v>
      </c>
      <c r="B5532" s="3">
        <v>5</v>
      </c>
      <c r="C5532" s="4">
        <v>9</v>
      </c>
      <c r="D5532">
        <f t="shared" si="338"/>
        <v>0.98983970721403225</v>
      </c>
      <c r="E5532" s="22">
        <f t="shared" si="339"/>
        <v>63</v>
      </c>
      <c r="F5532" s="22">
        <f t="shared" si="340"/>
        <v>62.359901554484033</v>
      </c>
      <c r="G5532" s="22">
        <f t="shared" si="341"/>
        <v>32.4</v>
      </c>
      <c r="H5532" s="22">
        <f t="shared" si="342"/>
        <v>32.070806513734645</v>
      </c>
      <c r="I5532" s="22">
        <f t="shared" si="343"/>
        <v>81.5</v>
      </c>
      <c r="J5532" s="22">
        <f t="shared" si="344"/>
        <v>80.671936137943632</v>
      </c>
    </row>
    <row r="5533" spans="1:10" x14ac:dyDescent="0.25">
      <c r="A5533" s="3">
        <f t="shared" si="337"/>
        <v>2043</v>
      </c>
      <c r="B5533" s="3">
        <v>5</v>
      </c>
      <c r="C5533" s="4">
        <v>10</v>
      </c>
      <c r="D5533">
        <f t="shared" si="338"/>
        <v>0.99266718743237436</v>
      </c>
      <c r="E5533" s="22">
        <f t="shared" si="339"/>
        <v>63</v>
      </c>
      <c r="F5533" s="22">
        <f t="shared" si="340"/>
        <v>62.538032808239585</v>
      </c>
      <c r="G5533" s="22">
        <f t="shared" si="341"/>
        <v>32.4</v>
      </c>
      <c r="H5533" s="22">
        <f t="shared" si="342"/>
        <v>32.162416872808926</v>
      </c>
      <c r="I5533" s="22">
        <f t="shared" si="343"/>
        <v>81.5</v>
      </c>
      <c r="J5533" s="22">
        <f t="shared" si="344"/>
        <v>80.902375775738506</v>
      </c>
    </row>
    <row r="5534" spans="1:10" x14ac:dyDescent="0.25">
      <c r="A5534" s="3">
        <f t="shared" si="337"/>
        <v>2043</v>
      </c>
      <c r="B5534" s="3">
        <v>5</v>
      </c>
      <c r="C5534" s="4">
        <v>11</v>
      </c>
      <c r="D5534">
        <f t="shared" si="338"/>
        <v>0.99218945653919455</v>
      </c>
      <c r="E5534" s="22">
        <f t="shared" si="339"/>
        <v>75.3</v>
      </c>
      <c r="F5534" s="22">
        <f t="shared" si="340"/>
        <v>74.711866077401353</v>
      </c>
      <c r="G5534" s="22">
        <f t="shared" si="341"/>
        <v>38.700000000000003</v>
      </c>
      <c r="H5534" s="22">
        <f t="shared" si="342"/>
        <v>38.397731968066829</v>
      </c>
      <c r="I5534" s="22">
        <f t="shared" si="343"/>
        <v>97.5</v>
      </c>
      <c r="J5534" s="22">
        <f t="shared" si="344"/>
        <v>96.738472012571464</v>
      </c>
    </row>
    <row r="5535" spans="1:10" x14ac:dyDescent="0.25">
      <c r="A5535" s="3">
        <f t="shared" si="337"/>
        <v>2043</v>
      </c>
      <c r="B5535" s="3">
        <v>5</v>
      </c>
      <c r="C5535" s="4">
        <v>12</v>
      </c>
      <c r="D5535">
        <f t="shared" si="338"/>
        <v>0.99260033611078324</v>
      </c>
      <c r="E5535" s="22">
        <f t="shared" si="339"/>
        <v>75.3</v>
      </c>
      <c r="F5535" s="22">
        <f t="shared" si="340"/>
        <v>74.742805309141971</v>
      </c>
      <c r="G5535" s="22">
        <f t="shared" si="341"/>
        <v>38.700000000000003</v>
      </c>
      <c r="H5535" s="22">
        <f t="shared" si="342"/>
        <v>38.413633007487313</v>
      </c>
      <c r="I5535" s="22">
        <f t="shared" si="343"/>
        <v>97.5</v>
      </c>
      <c r="J5535" s="22">
        <f t="shared" si="344"/>
        <v>96.778532770801363</v>
      </c>
    </row>
    <row r="5536" spans="1:10" x14ac:dyDescent="0.25">
      <c r="A5536" s="3">
        <f t="shared" si="337"/>
        <v>2043</v>
      </c>
      <c r="B5536" s="3">
        <v>5</v>
      </c>
      <c r="C5536" s="4">
        <v>13</v>
      </c>
      <c r="D5536">
        <f t="shared" si="338"/>
        <v>0.99401197200835911</v>
      </c>
      <c r="E5536" s="22">
        <f t="shared" si="339"/>
        <v>75.3</v>
      </c>
      <c r="F5536" s="22">
        <f t="shared" si="340"/>
        <v>74.849101492229437</v>
      </c>
      <c r="G5536" s="22">
        <f t="shared" si="341"/>
        <v>38.700000000000003</v>
      </c>
      <c r="H5536" s="22">
        <f t="shared" si="342"/>
        <v>38.468263316723501</v>
      </c>
      <c r="I5536" s="22">
        <f t="shared" si="343"/>
        <v>97.5</v>
      </c>
      <c r="J5536" s="22">
        <f t="shared" si="344"/>
        <v>96.916167270815009</v>
      </c>
    </row>
    <row r="5537" spans="1:10" x14ac:dyDescent="0.25">
      <c r="A5537" s="3">
        <f t="shared" si="337"/>
        <v>2043</v>
      </c>
      <c r="B5537" s="3">
        <v>5</v>
      </c>
      <c r="C5537" s="4">
        <v>14</v>
      </c>
      <c r="D5537">
        <f t="shared" si="338"/>
        <v>0.99444557339715212</v>
      </c>
      <c r="E5537" s="22">
        <f t="shared" si="339"/>
        <v>75.400000000000006</v>
      </c>
      <c r="F5537" s="22">
        <f t="shared" si="340"/>
        <v>74.981196234145273</v>
      </c>
      <c r="G5537" s="22">
        <f t="shared" si="341"/>
        <v>38.799999999999997</v>
      </c>
      <c r="H5537" s="22">
        <f t="shared" si="342"/>
        <v>38.584488247809496</v>
      </c>
      <c r="I5537" s="22">
        <f t="shared" si="343"/>
        <v>97.6</v>
      </c>
      <c r="J5537" s="22">
        <f t="shared" si="344"/>
        <v>97.057887963562038</v>
      </c>
    </row>
    <row r="5538" spans="1:10" x14ac:dyDescent="0.25">
      <c r="A5538" s="3">
        <f t="shared" si="337"/>
        <v>2043</v>
      </c>
      <c r="B5538" s="3">
        <v>5</v>
      </c>
      <c r="C5538" s="4">
        <v>15</v>
      </c>
      <c r="D5538">
        <f t="shared" si="338"/>
        <v>0.99781270706613279</v>
      </c>
      <c r="E5538" s="22">
        <f t="shared" si="339"/>
        <v>75.400000000000006</v>
      </c>
      <c r="F5538" s="22">
        <f t="shared" si="340"/>
        <v>75.235078112786411</v>
      </c>
      <c r="G5538" s="22">
        <f t="shared" si="341"/>
        <v>38.799999999999997</v>
      </c>
      <c r="H5538" s="22">
        <f t="shared" si="342"/>
        <v>38.715133034165952</v>
      </c>
      <c r="I5538" s="22">
        <f t="shared" si="343"/>
        <v>97.6</v>
      </c>
      <c r="J5538" s="22">
        <f t="shared" si="344"/>
        <v>97.386520209654549</v>
      </c>
    </row>
    <row r="5539" spans="1:10" x14ac:dyDescent="0.25">
      <c r="A5539" s="3">
        <f t="shared" si="337"/>
        <v>2043</v>
      </c>
      <c r="B5539" s="3">
        <v>5</v>
      </c>
      <c r="C5539" s="4">
        <v>16</v>
      </c>
      <c r="D5539">
        <f t="shared" si="338"/>
        <v>0.99868145093179961</v>
      </c>
      <c r="E5539" s="22">
        <f t="shared" si="339"/>
        <v>75.400000000000006</v>
      </c>
      <c r="F5539" s="22">
        <f t="shared" si="340"/>
        <v>75.300581400257698</v>
      </c>
      <c r="G5539" s="22">
        <f t="shared" si="341"/>
        <v>38.799999999999997</v>
      </c>
      <c r="H5539" s="22">
        <f t="shared" si="342"/>
        <v>38.748840296153823</v>
      </c>
      <c r="I5539" s="22">
        <f t="shared" si="343"/>
        <v>97.6</v>
      </c>
      <c r="J5539" s="22">
        <f t="shared" si="344"/>
        <v>97.471309610943635</v>
      </c>
    </row>
    <row r="5540" spans="1:10" x14ac:dyDescent="0.25">
      <c r="A5540" s="3">
        <f t="shared" si="337"/>
        <v>2043</v>
      </c>
      <c r="B5540" s="3">
        <v>5</v>
      </c>
      <c r="C5540" s="4">
        <v>17</v>
      </c>
      <c r="D5540">
        <f t="shared" si="338"/>
        <v>0.99249190244039487</v>
      </c>
      <c r="E5540" s="22">
        <f t="shared" si="339"/>
        <v>75.400000000000006</v>
      </c>
      <c r="F5540" s="22">
        <f t="shared" si="340"/>
        <v>74.833889444005777</v>
      </c>
      <c r="G5540" s="22">
        <f t="shared" si="341"/>
        <v>38.799999999999997</v>
      </c>
      <c r="H5540" s="22">
        <f t="shared" si="342"/>
        <v>38.508685814687318</v>
      </c>
      <c r="I5540" s="22">
        <f t="shared" si="343"/>
        <v>97.6</v>
      </c>
      <c r="J5540" s="22">
        <f t="shared" si="344"/>
        <v>96.867209678182533</v>
      </c>
    </row>
    <row r="5541" spans="1:10" x14ac:dyDescent="0.25">
      <c r="A5541" s="3">
        <f t="shared" si="337"/>
        <v>2043</v>
      </c>
      <c r="B5541" s="3">
        <v>5</v>
      </c>
      <c r="C5541" s="4">
        <v>18</v>
      </c>
      <c r="D5541">
        <f t="shared" si="338"/>
        <v>0.98813585999156028</v>
      </c>
      <c r="E5541" s="22">
        <f t="shared" si="339"/>
        <v>112</v>
      </c>
      <c r="F5541" s="22">
        <f t="shared" si="340"/>
        <v>110.67121631905475</v>
      </c>
      <c r="G5541" s="22">
        <f t="shared" si="341"/>
        <v>63</v>
      </c>
      <c r="H5541" s="22">
        <f t="shared" si="342"/>
        <v>62.2525591794683</v>
      </c>
      <c r="I5541" s="22">
        <f t="shared" si="343"/>
        <v>145.80000000000001</v>
      </c>
      <c r="J5541" s="22">
        <f t="shared" si="344"/>
        <v>144.07020838676951</v>
      </c>
    </row>
    <row r="5542" spans="1:10" x14ac:dyDescent="0.25">
      <c r="A5542" s="3">
        <f t="shared" si="337"/>
        <v>2043</v>
      </c>
      <c r="B5542" s="3">
        <v>5</v>
      </c>
      <c r="C5542" s="4">
        <v>19</v>
      </c>
      <c r="D5542">
        <f t="shared" si="338"/>
        <v>0.98661676220214434</v>
      </c>
      <c r="E5542" s="22">
        <f t="shared" si="339"/>
        <v>111.2</v>
      </c>
      <c r="F5542" s="22">
        <f t="shared" si="340"/>
        <v>109.71178395687845</v>
      </c>
      <c r="G5542" s="22">
        <f t="shared" si="341"/>
        <v>62.8</v>
      </c>
      <c r="H5542" s="22">
        <f t="shared" si="342"/>
        <v>61.959532666294663</v>
      </c>
      <c r="I5542" s="22">
        <f t="shared" si="343"/>
        <v>144.80000000000001</v>
      </c>
      <c r="J5542" s="22">
        <f t="shared" si="344"/>
        <v>142.86210716687052</v>
      </c>
    </row>
    <row r="5543" spans="1:10" x14ac:dyDescent="0.25">
      <c r="A5543" s="3">
        <f t="shared" si="337"/>
        <v>2043</v>
      </c>
      <c r="B5543" s="3">
        <v>5</v>
      </c>
      <c r="C5543" s="4">
        <v>20</v>
      </c>
      <c r="D5543">
        <f t="shared" si="338"/>
        <v>0.9866187724491613</v>
      </c>
      <c r="E5543" s="22">
        <f t="shared" si="339"/>
        <v>111.2</v>
      </c>
      <c r="F5543" s="22">
        <f t="shared" si="340"/>
        <v>109.71200749634674</v>
      </c>
      <c r="G5543" s="22">
        <f t="shared" si="341"/>
        <v>62.8</v>
      </c>
      <c r="H5543" s="22">
        <f t="shared" si="342"/>
        <v>61.959658909807324</v>
      </c>
      <c r="I5543" s="22">
        <f t="shared" si="343"/>
        <v>144.80000000000001</v>
      </c>
      <c r="J5543" s="22">
        <f t="shared" si="344"/>
        <v>142.86239825063856</v>
      </c>
    </row>
    <row r="5544" spans="1:10" x14ac:dyDescent="0.25">
      <c r="A5544" s="3">
        <f t="shared" si="337"/>
        <v>2043</v>
      </c>
      <c r="B5544" s="3">
        <v>5</v>
      </c>
      <c r="C5544" s="4">
        <v>21</v>
      </c>
      <c r="D5544">
        <f t="shared" si="338"/>
        <v>0.98661716238309871</v>
      </c>
      <c r="E5544" s="22">
        <f t="shared" si="339"/>
        <v>111.2</v>
      </c>
      <c r="F5544" s="22">
        <f t="shared" si="340"/>
        <v>109.71182845700058</v>
      </c>
      <c r="G5544" s="22">
        <f t="shared" si="341"/>
        <v>62.8</v>
      </c>
      <c r="H5544" s="22">
        <f t="shared" si="342"/>
        <v>61.959557797658597</v>
      </c>
      <c r="I5544" s="22">
        <f t="shared" si="343"/>
        <v>144.80000000000001</v>
      </c>
      <c r="J5544" s="22">
        <f t="shared" si="344"/>
        <v>142.86216511307271</v>
      </c>
    </row>
    <row r="5545" spans="1:10" x14ac:dyDescent="0.25">
      <c r="A5545" s="3">
        <f t="shared" si="337"/>
        <v>2043</v>
      </c>
      <c r="B5545" s="3">
        <v>5</v>
      </c>
      <c r="C5545" s="4">
        <v>22</v>
      </c>
      <c r="D5545">
        <f t="shared" si="338"/>
        <v>0.98661900229459887</v>
      </c>
      <c r="E5545" s="22">
        <f t="shared" si="339"/>
        <v>111.2</v>
      </c>
      <c r="F5545" s="22">
        <f t="shared" si="340"/>
        <v>109.7120330551594</v>
      </c>
      <c r="G5545" s="22">
        <f t="shared" si="341"/>
        <v>62.8</v>
      </c>
      <c r="H5545" s="22">
        <f t="shared" si="342"/>
        <v>61.959673344100807</v>
      </c>
      <c r="I5545" s="22">
        <f t="shared" si="343"/>
        <v>144.80000000000001</v>
      </c>
      <c r="J5545" s="22">
        <f t="shared" si="344"/>
        <v>142.86243153225792</v>
      </c>
    </row>
    <row r="5546" spans="1:10" x14ac:dyDescent="0.25">
      <c r="A5546" s="3">
        <f t="shared" si="337"/>
        <v>2043</v>
      </c>
      <c r="B5546" s="3">
        <v>5</v>
      </c>
      <c r="C5546" s="4">
        <v>23</v>
      </c>
      <c r="D5546">
        <f t="shared" si="338"/>
        <v>0.98662478867510617</v>
      </c>
      <c r="E5546" s="22">
        <f t="shared" si="339"/>
        <v>111.2</v>
      </c>
      <c r="F5546" s="22">
        <f t="shared" si="340"/>
        <v>109.7126765006718</v>
      </c>
      <c r="G5546" s="22">
        <f t="shared" si="341"/>
        <v>62.8</v>
      </c>
      <c r="H5546" s="22">
        <f t="shared" si="342"/>
        <v>61.960036728796666</v>
      </c>
      <c r="I5546" s="22">
        <f t="shared" si="343"/>
        <v>144.80000000000001</v>
      </c>
      <c r="J5546" s="22">
        <f t="shared" si="344"/>
        <v>142.86326940015539</v>
      </c>
    </row>
    <row r="5547" spans="1:10" x14ac:dyDescent="0.25">
      <c r="A5547" s="3">
        <f t="shared" si="337"/>
        <v>2043</v>
      </c>
      <c r="B5547" s="3">
        <v>6</v>
      </c>
      <c r="C5547" s="4">
        <v>0</v>
      </c>
      <c r="D5547">
        <f t="shared" si="338"/>
        <v>0.98301610700036857</v>
      </c>
      <c r="E5547" s="22">
        <f t="shared" si="339"/>
        <v>136.69999999999999</v>
      </c>
      <c r="F5547" s="22">
        <f t="shared" si="340"/>
        <v>134.37830182695038</v>
      </c>
      <c r="G5547" s="22">
        <f t="shared" si="341"/>
        <v>91.1</v>
      </c>
      <c r="H5547" s="22">
        <f t="shared" si="342"/>
        <v>89.552767347733564</v>
      </c>
      <c r="I5547" s="22">
        <f t="shared" si="343"/>
        <v>186.3</v>
      </c>
      <c r="J5547" s="22">
        <f t="shared" si="344"/>
        <v>183.13590073416867</v>
      </c>
    </row>
    <row r="5548" spans="1:10" x14ac:dyDescent="0.25">
      <c r="A5548" s="3">
        <f t="shared" si="337"/>
        <v>2043</v>
      </c>
      <c r="B5548" s="3">
        <v>6</v>
      </c>
      <c r="C5548" s="4">
        <v>1</v>
      </c>
      <c r="D5548">
        <f t="shared" si="338"/>
        <v>0.9863894423930869</v>
      </c>
      <c r="E5548" s="22">
        <f t="shared" si="339"/>
        <v>137.5</v>
      </c>
      <c r="F5548" s="22">
        <f t="shared" si="340"/>
        <v>135.62854832904944</v>
      </c>
      <c r="G5548" s="22">
        <f t="shared" si="341"/>
        <v>91.6</v>
      </c>
      <c r="H5548" s="22">
        <f t="shared" si="342"/>
        <v>90.35327292320676</v>
      </c>
      <c r="I5548" s="22">
        <f t="shared" si="343"/>
        <v>187.3</v>
      </c>
      <c r="J5548" s="22">
        <f t="shared" si="344"/>
        <v>184.75074256022518</v>
      </c>
    </row>
    <row r="5549" spans="1:10" x14ac:dyDescent="0.25">
      <c r="A5549" s="3">
        <f t="shared" si="337"/>
        <v>2043</v>
      </c>
      <c r="B5549" s="3">
        <v>6</v>
      </c>
      <c r="C5549" s="4">
        <v>2</v>
      </c>
      <c r="D5549">
        <f t="shared" si="338"/>
        <v>0.98639176909552961</v>
      </c>
      <c r="E5549" s="22">
        <f t="shared" si="339"/>
        <v>137.5</v>
      </c>
      <c r="F5549" s="22">
        <f t="shared" si="340"/>
        <v>135.62886825063532</v>
      </c>
      <c r="G5549" s="22">
        <f t="shared" si="341"/>
        <v>91.6</v>
      </c>
      <c r="H5549" s="22">
        <f t="shared" si="342"/>
        <v>90.353486049150504</v>
      </c>
      <c r="I5549" s="22">
        <f t="shared" si="343"/>
        <v>187.3</v>
      </c>
      <c r="J5549" s="22">
        <f t="shared" si="344"/>
        <v>184.7511783515927</v>
      </c>
    </row>
    <row r="5550" spans="1:10" x14ac:dyDescent="0.25">
      <c r="A5550" s="3">
        <f t="shared" si="337"/>
        <v>2043</v>
      </c>
      <c r="B5550" s="3">
        <v>6</v>
      </c>
      <c r="C5550" s="4">
        <v>3</v>
      </c>
      <c r="D5550">
        <f t="shared" si="338"/>
        <v>0.98640820917151995</v>
      </c>
      <c r="E5550" s="22">
        <f t="shared" si="339"/>
        <v>137.5</v>
      </c>
      <c r="F5550" s="22">
        <f t="shared" si="340"/>
        <v>135.631128761084</v>
      </c>
      <c r="G5550" s="22">
        <f t="shared" si="341"/>
        <v>91.6</v>
      </c>
      <c r="H5550" s="22">
        <f t="shared" si="342"/>
        <v>90.354991960111221</v>
      </c>
      <c r="I5550" s="22">
        <f t="shared" si="343"/>
        <v>187.3</v>
      </c>
      <c r="J5550" s="22">
        <f t="shared" si="344"/>
        <v>184.75425757782568</v>
      </c>
    </row>
    <row r="5551" spans="1:10" x14ac:dyDescent="0.25">
      <c r="A5551" s="3">
        <f t="shared" si="337"/>
        <v>2043</v>
      </c>
      <c r="B5551" s="3">
        <v>6</v>
      </c>
      <c r="C5551" s="4">
        <v>4</v>
      </c>
      <c r="D5551">
        <f t="shared" si="338"/>
        <v>0.9864069249286137</v>
      </c>
      <c r="E5551" s="22">
        <f t="shared" si="339"/>
        <v>137.5</v>
      </c>
      <c r="F5551" s="22">
        <f t="shared" si="340"/>
        <v>135.63095217768438</v>
      </c>
      <c r="G5551" s="22">
        <f t="shared" si="341"/>
        <v>91.6</v>
      </c>
      <c r="H5551" s="22">
        <f t="shared" si="342"/>
        <v>90.354874323461004</v>
      </c>
      <c r="I5551" s="22">
        <f t="shared" si="343"/>
        <v>187.3</v>
      </c>
      <c r="J5551" s="22">
        <f t="shared" si="344"/>
        <v>184.75401703912937</v>
      </c>
    </row>
    <row r="5552" spans="1:10" x14ac:dyDescent="0.25">
      <c r="A5552" s="3">
        <f t="shared" si="337"/>
        <v>2043</v>
      </c>
      <c r="B5552" s="3">
        <v>6</v>
      </c>
      <c r="C5552" s="4">
        <v>5</v>
      </c>
      <c r="D5552">
        <f t="shared" si="338"/>
        <v>0.98639854458585507</v>
      </c>
      <c r="E5552" s="22">
        <f t="shared" si="339"/>
        <v>137.5</v>
      </c>
      <c r="F5552" s="22">
        <f t="shared" si="340"/>
        <v>135.62979988055508</v>
      </c>
      <c r="G5552" s="22">
        <f t="shared" si="341"/>
        <v>91.6</v>
      </c>
      <c r="H5552" s="22">
        <f t="shared" si="342"/>
        <v>90.35410668406432</v>
      </c>
      <c r="I5552" s="22">
        <f t="shared" si="343"/>
        <v>187.3</v>
      </c>
      <c r="J5552" s="22">
        <f t="shared" si="344"/>
        <v>184.75244740093066</v>
      </c>
    </row>
    <row r="5553" spans="1:10" x14ac:dyDescent="0.25">
      <c r="A5553" s="3">
        <f t="shared" si="337"/>
        <v>2043</v>
      </c>
      <c r="B5553" s="3">
        <v>6</v>
      </c>
      <c r="C5553" s="4">
        <v>6</v>
      </c>
      <c r="D5553">
        <f t="shared" si="338"/>
        <v>0.98639461492469027</v>
      </c>
      <c r="E5553" s="22">
        <f t="shared" si="339"/>
        <v>137.5</v>
      </c>
      <c r="F5553" s="22">
        <f t="shared" si="340"/>
        <v>135.6292595521449</v>
      </c>
      <c r="G5553" s="22">
        <f t="shared" si="341"/>
        <v>91.6</v>
      </c>
      <c r="H5553" s="22">
        <f t="shared" si="342"/>
        <v>90.353746727101623</v>
      </c>
      <c r="I5553" s="22">
        <f t="shared" si="343"/>
        <v>187.3</v>
      </c>
      <c r="J5553" s="22">
        <f t="shared" si="344"/>
        <v>184.75171137539451</v>
      </c>
    </row>
    <row r="5554" spans="1:10" x14ac:dyDescent="0.25">
      <c r="A5554" s="3">
        <f t="shared" si="337"/>
        <v>2043</v>
      </c>
      <c r="B5554" s="3">
        <v>6</v>
      </c>
      <c r="C5554" s="4">
        <v>7</v>
      </c>
      <c r="D5554">
        <f t="shared" si="338"/>
        <v>0.9863876184541982</v>
      </c>
      <c r="E5554" s="22">
        <f t="shared" si="339"/>
        <v>132.1</v>
      </c>
      <c r="F5554" s="22">
        <f t="shared" si="340"/>
        <v>130.30180439779957</v>
      </c>
      <c r="G5554" s="22">
        <f t="shared" si="341"/>
        <v>88.2</v>
      </c>
      <c r="H5554" s="22">
        <f t="shared" si="342"/>
        <v>86.999387947660281</v>
      </c>
      <c r="I5554" s="22">
        <f t="shared" si="343"/>
        <v>180.1</v>
      </c>
      <c r="J5554" s="22">
        <f t="shared" si="344"/>
        <v>177.64841008360108</v>
      </c>
    </row>
    <row r="5555" spans="1:10" x14ac:dyDescent="0.25">
      <c r="A5555" s="3">
        <f t="shared" si="337"/>
        <v>2043</v>
      </c>
      <c r="B5555" s="3">
        <v>6</v>
      </c>
      <c r="C5555" s="4">
        <v>8</v>
      </c>
      <c r="D5555">
        <f t="shared" si="338"/>
        <v>0.98638005124186656</v>
      </c>
      <c r="E5555" s="22">
        <f t="shared" si="339"/>
        <v>58.1</v>
      </c>
      <c r="F5555" s="22">
        <f t="shared" si="340"/>
        <v>57.308680977152449</v>
      </c>
      <c r="G5555" s="22">
        <f t="shared" si="341"/>
        <v>31.9</v>
      </c>
      <c r="H5555" s="22">
        <f t="shared" si="342"/>
        <v>31.465523634615543</v>
      </c>
      <c r="I5555" s="22">
        <f t="shared" si="343"/>
        <v>77.400000000000006</v>
      </c>
      <c r="J5555" s="22">
        <f t="shared" si="344"/>
        <v>76.345815966120483</v>
      </c>
    </row>
    <row r="5556" spans="1:10" x14ac:dyDescent="0.25">
      <c r="A5556" s="3">
        <f t="shared" si="337"/>
        <v>2043</v>
      </c>
      <c r="B5556" s="3">
        <v>6</v>
      </c>
      <c r="C5556" s="4">
        <v>9</v>
      </c>
      <c r="D5556">
        <f t="shared" si="338"/>
        <v>0.98548800983053775</v>
      </c>
      <c r="E5556" s="22">
        <f t="shared" si="339"/>
        <v>58.2</v>
      </c>
      <c r="F5556" s="22">
        <f t="shared" si="340"/>
        <v>57.355402172137296</v>
      </c>
      <c r="G5556" s="22">
        <f t="shared" si="341"/>
        <v>31.8</v>
      </c>
      <c r="H5556" s="22">
        <f t="shared" si="342"/>
        <v>31.338518712611101</v>
      </c>
      <c r="I5556" s="22">
        <f t="shared" si="343"/>
        <v>75</v>
      </c>
      <c r="J5556" s="22">
        <f t="shared" si="344"/>
        <v>73.911600737290328</v>
      </c>
    </row>
    <row r="5557" spans="1:10" x14ac:dyDescent="0.25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0.993865878519539</v>
      </c>
      <c r="E5557" s="22">
        <f t="shared" si="339"/>
        <v>63.3</v>
      </c>
      <c r="F5557" s="22">
        <f t="shared" si="340"/>
        <v>62.911710110286819</v>
      </c>
      <c r="G5557" s="22">
        <f t="shared" si="341"/>
        <v>33.9</v>
      </c>
      <c r="H5557" s="22">
        <f t="shared" si="342"/>
        <v>33.69205328181237</v>
      </c>
      <c r="I5557" s="22">
        <f t="shared" si="343"/>
        <v>82.5</v>
      </c>
      <c r="J5557" s="22">
        <f t="shared" si="344"/>
        <v>81.993934977861969</v>
      </c>
    </row>
    <row r="5558" spans="1:10" x14ac:dyDescent="0.25">
      <c r="A5558" s="3">
        <f t="shared" si="345"/>
        <v>2043</v>
      </c>
      <c r="B5558" s="3">
        <v>6</v>
      </c>
      <c r="C5558" s="4">
        <v>11</v>
      </c>
      <c r="D5558">
        <f t="shared" si="338"/>
        <v>0.99284819505386168</v>
      </c>
      <c r="E5558" s="22">
        <f t="shared" si="339"/>
        <v>63.3</v>
      </c>
      <c r="F5558" s="22">
        <f t="shared" si="340"/>
        <v>62.847290746909444</v>
      </c>
      <c r="G5558" s="22">
        <f t="shared" si="341"/>
        <v>33.9</v>
      </c>
      <c r="H5558" s="22">
        <f t="shared" si="342"/>
        <v>33.657553812325908</v>
      </c>
      <c r="I5558" s="22">
        <f t="shared" si="343"/>
        <v>82.5</v>
      </c>
      <c r="J5558" s="22">
        <f t="shared" si="344"/>
        <v>81.909976091943591</v>
      </c>
    </row>
    <row r="5559" spans="1:10" x14ac:dyDescent="0.25">
      <c r="A5559" s="3">
        <f t="shared" si="345"/>
        <v>2043</v>
      </c>
      <c r="B5559" s="3">
        <v>6</v>
      </c>
      <c r="C5559" s="4">
        <v>12</v>
      </c>
      <c r="D5559">
        <f t="shared" si="338"/>
        <v>0.9914248631160717</v>
      </c>
      <c r="E5559" s="22">
        <f t="shared" si="339"/>
        <v>63.3</v>
      </c>
      <c r="F5559" s="22">
        <f t="shared" si="340"/>
        <v>62.757193835247335</v>
      </c>
      <c r="G5559" s="22">
        <f t="shared" si="341"/>
        <v>33.9</v>
      </c>
      <c r="H5559" s="22">
        <f t="shared" si="342"/>
        <v>33.60930285963483</v>
      </c>
      <c r="I5559" s="22">
        <f t="shared" si="343"/>
        <v>82.5</v>
      </c>
      <c r="J5559" s="22">
        <f t="shared" si="344"/>
        <v>81.792551207075917</v>
      </c>
    </row>
    <row r="5560" spans="1:10" x14ac:dyDescent="0.25">
      <c r="A5560" s="3">
        <f t="shared" si="345"/>
        <v>2043</v>
      </c>
      <c r="B5560" s="3">
        <v>6</v>
      </c>
      <c r="C5560" s="4">
        <v>13</v>
      </c>
      <c r="D5560">
        <f t="shared" si="338"/>
        <v>0.99178935952034109</v>
      </c>
      <c r="E5560" s="22">
        <f t="shared" si="339"/>
        <v>63.3</v>
      </c>
      <c r="F5560" s="22">
        <f t="shared" si="340"/>
        <v>62.780266457637588</v>
      </c>
      <c r="G5560" s="22">
        <f t="shared" si="341"/>
        <v>33.9</v>
      </c>
      <c r="H5560" s="22">
        <f t="shared" si="342"/>
        <v>33.621659287739561</v>
      </c>
      <c r="I5560" s="22">
        <f t="shared" si="343"/>
        <v>82.5</v>
      </c>
      <c r="J5560" s="22">
        <f t="shared" si="344"/>
        <v>81.822622160428139</v>
      </c>
    </row>
    <row r="5561" spans="1:10" x14ac:dyDescent="0.25">
      <c r="A5561" s="3">
        <f t="shared" si="345"/>
        <v>2043</v>
      </c>
      <c r="B5561" s="3">
        <v>6</v>
      </c>
      <c r="C5561" s="4">
        <v>14</v>
      </c>
      <c r="D5561">
        <f t="shared" si="338"/>
        <v>0.99256055710626823</v>
      </c>
      <c r="E5561" s="22">
        <f t="shared" si="339"/>
        <v>63.3</v>
      </c>
      <c r="F5561" s="22">
        <f t="shared" si="340"/>
        <v>62.829083264826778</v>
      </c>
      <c r="G5561" s="22">
        <f t="shared" si="341"/>
        <v>33.9</v>
      </c>
      <c r="H5561" s="22">
        <f t="shared" si="342"/>
        <v>33.647802885902493</v>
      </c>
      <c r="I5561" s="22">
        <f t="shared" si="343"/>
        <v>82.5</v>
      </c>
      <c r="J5561" s="22">
        <f t="shared" si="344"/>
        <v>81.886245961267122</v>
      </c>
    </row>
    <row r="5562" spans="1:10" x14ac:dyDescent="0.25">
      <c r="A5562" s="3">
        <f t="shared" si="345"/>
        <v>2043</v>
      </c>
      <c r="B5562" s="3">
        <v>6</v>
      </c>
      <c r="C5562" s="4">
        <v>15</v>
      </c>
      <c r="D5562">
        <f t="shared" si="338"/>
        <v>0.99507813610215257</v>
      </c>
      <c r="E5562" s="22">
        <f t="shared" si="339"/>
        <v>63.3</v>
      </c>
      <c r="F5562" s="22">
        <f t="shared" si="340"/>
        <v>62.988446015266256</v>
      </c>
      <c r="G5562" s="22">
        <f t="shared" si="341"/>
        <v>33.9</v>
      </c>
      <c r="H5562" s="22">
        <f t="shared" si="342"/>
        <v>33.733148813862968</v>
      </c>
      <c r="I5562" s="22">
        <f t="shared" si="343"/>
        <v>82.5</v>
      </c>
      <c r="J5562" s="22">
        <f t="shared" si="344"/>
        <v>82.093946228427583</v>
      </c>
    </row>
    <row r="5563" spans="1:10" x14ac:dyDescent="0.25">
      <c r="A5563" s="3">
        <f t="shared" si="345"/>
        <v>2043</v>
      </c>
      <c r="B5563" s="3">
        <v>6</v>
      </c>
      <c r="C5563" s="4">
        <v>16</v>
      </c>
      <c r="D5563">
        <f t="shared" si="338"/>
        <v>0.99616175970310994</v>
      </c>
      <c r="E5563" s="22">
        <f t="shared" si="339"/>
        <v>63.3</v>
      </c>
      <c r="F5563" s="22">
        <f t="shared" si="340"/>
        <v>63.057039389206857</v>
      </c>
      <c r="G5563" s="22">
        <f t="shared" si="341"/>
        <v>33.9</v>
      </c>
      <c r="H5563" s="22">
        <f t="shared" si="342"/>
        <v>33.769883653935423</v>
      </c>
      <c r="I5563" s="22">
        <f t="shared" si="343"/>
        <v>82.5</v>
      </c>
      <c r="J5563" s="22">
        <f t="shared" si="344"/>
        <v>82.183345175506574</v>
      </c>
    </row>
    <row r="5564" spans="1:10" x14ac:dyDescent="0.25">
      <c r="A5564" s="3">
        <f t="shared" si="345"/>
        <v>2043</v>
      </c>
      <c r="B5564" s="3">
        <v>6</v>
      </c>
      <c r="C5564" s="4">
        <v>17</v>
      </c>
      <c r="D5564">
        <f t="shared" si="338"/>
        <v>0.98677413471523112</v>
      </c>
      <c r="E5564" s="22">
        <f t="shared" si="339"/>
        <v>63.3</v>
      </c>
      <c r="F5564" s="22">
        <f t="shared" si="340"/>
        <v>62.462802727474127</v>
      </c>
      <c r="G5564" s="22">
        <f t="shared" si="341"/>
        <v>33.9</v>
      </c>
      <c r="H5564" s="22">
        <f t="shared" si="342"/>
        <v>33.451643166846331</v>
      </c>
      <c r="I5564" s="22">
        <f t="shared" si="343"/>
        <v>83.1</v>
      </c>
      <c r="J5564" s="22">
        <f t="shared" si="344"/>
        <v>82.000930594835694</v>
      </c>
    </row>
    <row r="5565" spans="1:10" x14ac:dyDescent="0.25">
      <c r="A5565" s="3">
        <f t="shared" si="345"/>
        <v>2043</v>
      </c>
      <c r="B5565" s="3">
        <v>6</v>
      </c>
      <c r="C5565" s="4">
        <v>18</v>
      </c>
      <c r="D5565">
        <f t="shared" si="338"/>
        <v>0.98386636296103425</v>
      </c>
      <c r="E5565" s="22">
        <f t="shared" si="339"/>
        <v>130.1</v>
      </c>
      <c r="F5565" s="22">
        <f t="shared" si="340"/>
        <v>128.00101382123054</v>
      </c>
      <c r="G5565" s="22">
        <f t="shared" si="341"/>
        <v>87</v>
      </c>
      <c r="H5565" s="22">
        <f t="shared" si="342"/>
        <v>85.596373577609981</v>
      </c>
      <c r="I5565" s="22">
        <f t="shared" si="343"/>
        <v>177.5</v>
      </c>
      <c r="J5565" s="22">
        <f t="shared" si="344"/>
        <v>174.63627942558358</v>
      </c>
    </row>
    <row r="5566" spans="1:10" x14ac:dyDescent="0.25">
      <c r="A5566" s="3">
        <f t="shared" si="345"/>
        <v>2043</v>
      </c>
      <c r="B5566" s="3">
        <v>6</v>
      </c>
      <c r="C5566" s="4">
        <v>19</v>
      </c>
      <c r="D5566">
        <f t="shared" si="338"/>
        <v>0.98300511661918799</v>
      </c>
      <c r="E5566" s="22">
        <f t="shared" si="339"/>
        <v>130.1</v>
      </c>
      <c r="F5566" s="22">
        <f t="shared" si="340"/>
        <v>127.88896567215635</v>
      </c>
      <c r="G5566" s="22">
        <f t="shared" si="341"/>
        <v>87</v>
      </c>
      <c r="H5566" s="22">
        <f t="shared" si="342"/>
        <v>85.52144514586935</v>
      </c>
      <c r="I5566" s="22">
        <f t="shared" si="343"/>
        <v>177.5</v>
      </c>
      <c r="J5566" s="22">
        <f t="shared" si="344"/>
        <v>174.48340819990588</v>
      </c>
    </row>
    <row r="5567" spans="1:10" x14ac:dyDescent="0.25">
      <c r="A5567" s="3">
        <f t="shared" si="345"/>
        <v>2043</v>
      </c>
      <c r="B5567" s="3">
        <v>6</v>
      </c>
      <c r="C5567" s="4">
        <v>20</v>
      </c>
      <c r="D5567">
        <f t="shared" si="338"/>
        <v>0.98300510332116431</v>
      </c>
      <c r="E5567" s="22">
        <f t="shared" si="339"/>
        <v>130.1</v>
      </c>
      <c r="F5567" s="22">
        <f t="shared" si="340"/>
        <v>127.88896394208346</v>
      </c>
      <c r="G5567" s="22">
        <f t="shared" si="341"/>
        <v>87</v>
      </c>
      <c r="H5567" s="22">
        <f t="shared" si="342"/>
        <v>85.5214439889413</v>
      </c>
      <c r="I5567" s="22">
        <f t="shared" si="343"/>
        <v>177.5</v>
      </c>
      <c r="J5567" s="22">
        <f t="shared" si="344"/>
        <v>174.48340583950667</v>
      </c>
    </row>
    <row r="5568" spans="1:10" x14ac:dyDescent="0.25">
      <c r="A5568" s="3">
        <f t="shared" si="345"/>
        <v>2043</v>
      </c>
      <c r="B5568" s="3">
        <v>6</v>
      </c>
      <c r="C5568" s="4">
        <v>21</v>
      </c>
      <c r="D5568">
        <f t="shared" si="338"/>
        <v>0.98301079280443726</v>
      </c>
      <c r="E5568" s="22">
        <f t="shared" si="339"/>
        <v>130.1</v>
      </c>
      <c r="F5568" s="22">
        <f t="shared" si="340"/>
        <v>127.88970414385729</v>
      </c>
      <c r="G5568" s="22">
        <f t="shared" si="341"/>
        <v>87</v>
      </c>
      <c r="H5568" s="22">
        <f t="shared" si="342"/>
        <v>85.521938973986039</v>
      </c>
      <c r="I5568" s="22">
        <f t="shared" si="343"/>
        <v>177.5</v>
      </c>
      <c r="J5568" s="22">
        <f t="shared" si="344"/>
        <v>174.48441572278762</v>
      </c>
    </row>
    <row r="5569" spans="1:10" x14ac:dyDescent="0.25">
      <c r="A5569" s="3">
        <f t="shared" si="345"/>
        <v>2043</v>
      </c>
      <c r="B5569" s="3">
        <v>6</v>
      </c>
      <c r="C5569" s="4">
        <v>22</v>
      </c>
      <c r="D5569">
        <f t="shared" si="338"/>
        <v>0.98301268311328616</v>
      </c>
      <c r="E5569" s="22">
        <f t="shared" si="339"/>
        <v>130.1</v>
      </c>
      <c r="F5569" s="22">
        <f t="shared" si="340"/>
        <v>127.88995007303852</v>
      </c>
      <c r="G5569" s="22">
        <f t="shared" si="341"/>
        <v>87</v>
      </c>
      <c r="H5569" s="22">
        <f t="shared" si="342"/>
        <v>85.522103430855893</v>
      </c>
      <c r="I5569" s="22">
        <f t="shared" si="343"/>
        <v>177.5</v>
      </c>
      <c r="J5569" s="22">
        <f t="shared" si="344"/>
        <v>174.48475125260831</v>
      </c>
    </row>
    <row r="5570" spans="1:10" x14ac:dyDescent="0.25">
      <c r="A5570" s="3">
        <f t="shared" si="345"/>
        <v>2043</v>
      </c>
      <c r="B5570" s="3">
        <v>6</v>
      </c>
      <c r="C5570" s="4">
        <v>23</v>
      </c>
      <c r="D5570">
        <f t="shared" si="338"/>
        <v>0.9830108298515885</v>
      </c>
      <c r="E5570" s="22">
        <f t="shared" si="339"/>
        <v>131.1</v>
      </c>
      <c r="F5570" s="22">
        <f t="shared" si="340"/>
        <v>128.87271979354324</v>
      </c>
      <c r="G5570" s="22">
        <f t="shared" si="341"/>
        <v>87.6</v>
      </c>
      <c r="H5570" s="22">
        <f t="shared" si="342"/>
        <v>86.11174869499915</v>
      </c>
      <c r="I5570" s="22">
        <f t="shared" si="343"/>
        <v>178.8</v>
      </c>
      <c r="J5570" s="22">
        <f t="shared" si="344"/>
        <v>175.76233637746404</v>
      </c>
    </row>
    <row r="5571" spans="1:10" x14ac:dyDescent="0.25">
      <c r="A5571" s="3">
        <f t="shared" si="345"/>
        <v>2043</v>
      </c>
      <c r="B5571" s="3">
        <v>7</v>
      </c>
      <c r="C5571" s="4">
        <v>0</v>
      </c>
      <c r="D5571">
        <f t="shared" si="338"/>
        <v>0.98612255996567821</v>
      </c>
      <c r="E5571" s="22">
        <f t="shared" si="339"/>
        <v>135.9</v>
      </c>
      <c r="F5571" s="22">
        <f t="shared" si="340"/>
        <v>134.01405589933569</v>
      </c>
      <c r="G5571" s="22">
        <f t="shared" si="341"/>
        <v>91.1</v>
      </c>
      <c r="H5571" s="22">
        <f t="shared" si="342"/>
        <v>89.835765212873284</v>
      </c>
      <c r="I5571" s="22">
        <f t="shared" si="343"/>
        <v>188.5</v>
      </c>
      <c r="J5571" s="22">
        <f t="shared" si="344"/>
        <v>185.88410255353034</v>
      </c>
    </row>
    <row r="5572" spans="1:10" x14ac:dyDescent="0.25">
      <c r="A5572" s="3">
        <f t="shared" si="345"/>
        <v>2043</v>
      </c>
      <c r="B5572" s="3">
        <v>7</v>
      </c>
      <c r="C5572" s="4">
        <v>1</v>
      </c>
      <c r="D5572">
        <f t="shared" si="338"/>
        <v>0.98992346438090806</v>
      </c>
      <c r="E5572" s="22">
        <f t="shared" si="339"/>
        <v>136.30000000000001</v>
      </c>
      <c r="F5572" s="22">
        <f t="shared" si="340"/>
        <v>134.92656819511777</v>
      </c>
      <c r="G5572" s="22">
        <f t="shared" si="341"/>
        <v>91.3</v>
      </c>
      <c r="H5572" s="22">
        <f t="shared" si="342"/>
        <v>90.380012297976904</v>
      </c>
      <c r="I5572" s="22">
        <f t="shared" si="343"/>
        <v>188.7</v>
      </c>
      <c r="J5572" s="22">
        <f t="shared" si="344"/>
        <v>186.79855772867734</v>
      </c>
    </row>
    <row r="5573" spans="1:10" x14ac:dyDescent="0.25">
      <c r="A5573" s="3">
        <f t="shared" si="345"/>
        <v>2043</v>
      </c>
      <c r="B5573" s="3">
        <v>7</v>
      </c>
      <c r="C5573" s="4">
        <v>2</v>
      </c>
      <c r="D5573">
        <f t="shared" si="338"/>
        <v>0.98992225097907161</v>
      </c>
      <c r="E5573" s="22">
        <f t="shared" si="339"/>
        <v>136.30000000000001</v>
      </c>
      <c r="F5573" s="22">
        <f t="shared" si="340"/>
        <v>134.92640280844748</v>
      </c>
      <c r="G5573" s="22">
        <f t="shared" si="341"/>
        <v>91.3</v>
      </c>
      <c r="H5573" s="22">
        <f t="shared" si="342"/>
        <v>90.379901514389232</v>
      </c>
      <c r="I5573" s="22">
        <f t="shared" si="343"/>
        <v>188.7</v>
      </c>
      <c r="J5573" s="22">
        <f t="shared" si="344"/>
        <v>186.7983287597508</v>
      </c>
    </row>
    <row r="5574" spans="1:10" x14ac:dyDescent="0.25">
      <c r="A5574" s="3">
        <f t="shared" si="345"/>
        <v>2043</v>
      </c>
      <c r="B5574" s="3">
        <v>7</v>
      </c>
      <c r="C5574" s="4">
        <v>3</v>
      </c>
      <c r="D5574">
        <f t="shared" si="338"/>
        <v>0.98990643398585787</v>
      </c>
      <c r="E5574" s="22">
        <f t="shared" si="339"/>
        <v>136.30000000000001</v>
      </c>
      <c r="F5574" s="22">
        <f t="shared" si="340"/>
        <v>134.92424695227243</v>
      </c>
      <c r="G5574" s="22">
        <f t="shared" si="341"/>
        <v>91.3</v>
      </c>
      <c r="H5574" s="22">
        <f t="shared" si="342"/>
        <v>90.378457422908824</v>
      </c>
      <c r="I5574" s="22">
        <f t="shared" si="343"/>
        <v>188.7</v>
      </c>
      <c r="J5574" s="22">
        <f t="shared" si="344"/>
        <v>186.79534409313138</v>
      </c>
    </row>
    <row r="5575" spans="1:10" x14ac:dyDescent="0.25">
      <c r="A5575" s="3">
        <f t="shared" si="345"/>
        <v>2043</v>
      </c>
      <c r="B5575" s="3">
        <v>7</v>
      </c>
      <c r="C5575" s="4">
        <v>4</v>
      </c>
      <c r="D5575">
        <f t="shared" si="338"/>
        <v>0.98991771228388792</v>
      </c>
      <c r="E5575" s="22">
        <f t="shared" si="339"/>
        <v>136.30000000000001</v>
      </c>
      <c r="F5575" s="22">
        <f t="shared" si="340"/>
        <v>134.92578418429395</v>
      </c>
      <c r="G5575" s="22">
        <f t="shared" si="341"/>
        <v>91.3</v>
      </c>
      <c r="H5575" s="22">
        <f t="shared" si="342"/>
        <v>90.379487131518971</v>
      </c>
      <c r="I5575" s="22">
        <f t="shared" si="343"/>
        <v>188.7</v>
      </c>
      <c r="J5575" s="22">
        <f t="shared" si="344"/>
        <v>186.79747230796963</v>
      </c>
    </row>
    <row r="5576" spans="1:10" x14ac:dyDescent="0.25">
      <c r="A5576" s="3">
        <f t="shared" si="345"/>
        <v>2043</v>
      </c>
      <c r="B5576" s="3">
        <v>7</v>
      </c>
      <c r="C5576" s="4">
        <v>5</v>
      </c>
      <c r="D5576">
        <f t="shared" si="338"/>
        <v>0.98990691722742752</v>
      </c>
      <c r="E5576" s="22">
        <f t="shared" si="339"/>
        <v>136.30000000000001</v>
      </c>
      <c r="F5576" s="22">
        <f t="shared" si="340"/>
        <v>134.92431281809837</v>
      </c>
      <c r="G5576" s="22">
        <f t="shared" si="341"/>
        <v>91.3</v>
      </c>
      <c r="H5576" s="22">
        <f t="shared" si="342"/>
        <v>90.378501542864129</v>
      </c>
      <c r="I5576" s="22">
        <f t="shared" si="343"/>
        <v>188.7</v>
      </c>
      <c r="J5576" s="22">
        <f t="shared" si="344"/>
        <v>186.79543528081555</v>
      </c>
    </row>
    <row r="5577" spans="1:10" x14ac:dyDescent="0.25">
      <c r="A5577" s="3">
        <f t="shared" si="345"/>
        <v>2043</v>
      </c>
      <c r="B5577" s="3">
        <v>7</v>
      </c>
      <c r="C5577" s="4">
        <v>6</v>
      </c>
      <c r="D5577">
        <f t="shared" si="338"/>
        <v>0.98991646751101303</v>
      </c>
      <c r="E5577" s="22">
        <f t="shared" si="339"/>
        <v>136.30000000000001</v>
      </c>
      <c r="F5577" s="22">
        <f t="shared" si="340"/>
        <v>134.9256145217511</v>
      </c>
      <c r="G5577" s="22">
        <f t="shared" si="341"/>
        <v>91.3</v>
      </c>
      <c r="H5577" s="22">
        <f t="shared" si="342"/>
        <v>90.379373483755487</v>
      </c>
      <c r="I5577" s="22">
        <f t="shared" si="343"/>
        <v>188.7</v>
      </c>
      <c r="J5577" s="22">
        <f t="shared" si="344"/>
        <v>186.79723741932816</v>
      </c>
    </row>
    <row r="5578" spans="1:10" x14ac:dyDescent="0.25">
      <c r="A5578" s="3">
        <f t="shared" si="345"/>
        <v>2043</v>
      </c>
      <c r="B5578" s="3">
        <v>7</v>
      </c>
      <c r="C5578" s="4">
        <v>7</v>
      </c>
      <c r="D5578">
        <f t="shared" si="338"/>
        <v>0.98993361363185739</v>
      </c>
      <c r="E5578" s="22">
        <f t="shared" si="339"/>
        <v>135.4</v>
      </c>
      <c r="F5578" s="22">
        <f t="shared" si="340"/>
        <v>134.03701128575349</v>
      </c>
      <c r="G5578" s="22">
        <f t="shared" si="341"/>
        <v>90.8</v>
      </c>
      <c r="H5578" s="22">
        <f t="shared" si="342"/>
        <v>89.885972117772653</v>
      </c>
      <c r="I5578" s="22">
        <f t="shared" si="343"/>
        <v>188.2</v>
      </c>
      <c r="J5578" s="22">
        <f t="shared" si="344"/>
        <v>186.30550608551556</v>
      </c>
    </row>
    <row r="5579" spans="1:10" x14ac:dyDescent="0.25">
      <c r="A5579" s="3">
        <f t="shared" si="345"/>
        <v>2043</v>
      </c>
      <c r="B5579" s="3">
        <v>7</v>
      </c>
      <c r="C5579" s="4">
        <v>8</v>
      </c>
      <c r="D5579">
        <f t="shared" si="338"/>
        <v>0.98993175670468914</v>
      </c>
      <c r="E5579" s="22">
        <f t="shared" si="339"/>
        <v>51</v>
      </c>
      <c r="F5579" s="22">
        <f t="shared" si="340"/>
        <v>50.486519591939143</v>
      </c>
      <c r="G5579" s="22">
        <f t="shared" si="341"/>
        <v>27.1</v>
      </c>
      <c r="H5579" s="22">
        <f t="shared" si="342"/>
        <v>26.827150606697078</v>
      </c>
      <c r="I5579" s="22">
        <f t="shared" si="343"/>
        <v>66.900000000000006</v>
      </c>
      <c r="J5579" s="22">
        <f t="shared" si="344"/>
        <v>66.226434523543702</v>
      </c>
    </row>
    <row r="5580" spans="1:10" x14ac:dyDescent="0.25">
      <c r="A5580" s="3">
        <f t="shared" si="345"/>
        <v>2043</v>
      </c>
      <c r="B5580" s="3">
        <v>7</v>
      </c>
      <c r="C5580" s="4">
        <v>9</v>
      </c>
      <c r="D5580">
        <f t="shared" si="338"/>
        <v>0.99031226014367979</v>
      </c>
      <c r="E5580" s="22">
        <f t="shared" si="339"/>
        <v>56.7</v>
      </c>
      <c r="F5580" s="22">
        <f t="shared" si="340"/>
        <v>56.150705150146649</v>
      </c>
      <c r="G5580" s="22">
        <f t="shared" si="341"/>
        <v>30.2</v>
      </c>
      <c r="H5580" s="22">
        <f t="shared" si="342"/>
        <v>29.907430256339129</v>
      </c>
      <c r="I5580" s="22">
        <f t="shared" si="343"/>
        <v>72.7</v>
      </c>
      <c r="J5580" s="22">
        <f t="shared" si="344"/>
        <v>71.995701312445519</v>
      </c>
    </row>
    <row r="5581" spans="1:10" x14ac:dyDescent="0.25">
      <c r="A5581" s="3">
        <f t="shared" si="345"/>
        <v>2043</v>
      </c>
      <c r="B5581" s="3">
        <v>7</v>
      </c>
      <c r="C5581" s="4">
        <v>10</v>
      </c>
      <c r="D5581">
        <f t="shared" si="338"/>
        <v>0.99406143285401294</v>
      </c>
      <c r="E5581" s="22">
        <f t="shared" si="339"/>
        <v>64.3</v>
      </c>
      <c r="F5581" s="22">
        <f t="shared" si="340"/>
        <v>63.918150132513027</v>
      </c>
      <c r="G5581" s="22">
        <f t="shared" si="341"/>
        <v>33.5</v>
      </c>
      <c r="H5581" s="22">
        <f t="shared" si="342"/>
        <v>33.30105800060943</v>
      </c>
      <c r="I5581" s="22">
        <f t="shared" si="343"/>
        <v>83.4</v>
      </c>
      <c r="J5581" s="22">
        <f t="shared" si="344"/>
        <v>82.904723500024687</v>
      </c>
    </row>
    <row r="5582" spans="1:10" x14ac:dyDescent="0.25">
      <c r="A5582" s="3">
        <f t="shared" si="345"/>
        <v>2043</v>
      </c>
      <c r="B5582" s="3">
        <v>7</v>
      </c>
      <c r="C5582" s="4">
        <v>11</v>
      </c>
      <c r="D5582">
        <f t="shared" si="338"/>
        <v>0.99462601136785644</v>
      </c>
      <c r="E5582" s="22">
        <f t="shared" si="339"/>
        <v>64.3</v>
      </c>
      <c r="F5582" s="22">
        <f t="shared" si="340"/>
        <v>63.954452530953169</v>
      </c>
      <c r="G5582" s="22">
        <f t="shared" si="341"/>
        <v>33.5</v>
      </c>
      <c r="H5582" s="22">
        <f t="shared" si="342"/>
        <v>33.319971380823191</v>
      </c>
      <c r="I5582" s="22">
        <f t="shared" si="343"/>
        <v>83.4</v>
      </c>
      <c r="J5582" s="22">
        <f t="shared" si="344"/>
        <v>82.951809348079237</v>
      </c>
    </row>
    <row r="5583" spans="1:10" x14ac:dyDescent="0.25">
      <c r="A5583" s="3">
        <f t="shared" si="345"/>
        <v>2043</v>
      </c>
      <c r="B5583" s="3">
        <v>7</v>
      </c>
      <c r="C5583" s="4">
        <v>12</v>
      </c>
      <c r="D5583">
        <f t="shared" si="338"/>
        <v>0.99525231572068018</v>
      </c>
      <c r="E5583" s="22">
        <f t="shared" si="339"/>
        <v>64.3</v>
      </c>
      <c r="F5583" s="22">
        <f t="shared" si="340"/>
        <v>63.99472390083973</v>
      </c>
      <c r="G5583" s="22">
        <f t="shared" si="341"/>
        <v>33.5</v>
      </c>
      <c r="H5583" s="22">
        <f t="shared" si="342"/>
        <v>33.340952576642785</v>
      </c>
      <c r="I5583" s="22">
        <f t="shared" si="343"/>
        <v>83.4</v>
      </c>
      <c r="J5583" s="22">
        <f t="shared" si="344"/>
        <v>83.004043131104737</v>
      </c>
    </row>
    <row r="5584" spans="1:10" x14ac:dyDescent="0.25">
      <c r="A5584" s="3">
        <f t="shared" si="345"/>
        <v>2043</v>
      </c>
      <c r="B5584" s="3">
        <v>7</v>
      </c>
      <c r="C5584" s="4">
        <v>13</v>
      </c>
      <c r="D5584">
        <f t="shared" si="338"/>
        <v>0.99634819884344916</v>
      </c>
      <c r="E5584" s="22">
        <f t="shared" si="339"/>
        <v>64.3</v>
      </c>
      <c r="F5584" s="22">
        <f t="shared" si="340"/>
        <v>64.065189185633784</v>
      </c>
      <c r="G5584" s="22">
        <f t="shared" si="341"/>
        <v>33.5</v>
      </c>
      <c r="H5584" s="22">
        <f t="shared" si="342"/>
        <v>33.377664661255544</v>
      </c>
      <c r="I5584" s="22">
        <f t="shared" si="343"/>
        <v>83.4</v>
      </c>
      <c r="J5584" s="22">
        <f t="shared" si="344"/>
        <v>83.095439783543668</v>
      </c>
    </row>
    <row r="5585" spans="1:10" x14ac:dyDescent="0.25">
      <c r="A5585" s="3">
        <f t="shared" si="345"/>
        <v>2043</v>
      </c>
      <c r="B5585" s="3">
        <v>7</v>
      </c>
      <c r="C5585" s="4">
        <v>14</v>
      </c>
      <c r="D5585">
        <f t="shared" si="338"/>
        <v>0.99709857409915881</v>
      </c>
      <c r="E5585" s="22">
        <f t="shared" si="339"/>
        <v>64.3</v>
      </c>
      <c r="F5585" s="22">
        <f t="shared" si="340"/>
        <v>64.113438314575902</v>
      </c>
      <c r="G5585" s="22">
        <f t="shared" si="341"/>
        <v>33.5</v>
      </c>
      <c r="H5585" s="22">
        <f t="shared" si="342"/>
        <v>33.402802232321818</v>
      </c>
      <c r="I5585" s="22">
        <f t="shared" si="343"/>
        <v>83.4</v>
      </c>
      <c r="J5585" s="22">
        <f t="shared" si="344"/>
        <v>83.158021079869854</v>
      </c>
    </row>
    <row r="5586" spans="1:10" x14ac:dyDescent="0.25">
      <c r="A5586" s="3">
        <f t="shared" si="345"/>
        <v>2043</v>
      </c>
      <c r="B5586" s="3">
        <v>7</v>
      </c>
      <c r="C5586" s="4">
        <v>15</v>
      </c>
      <c r="D5586">
        <f t="shared" si="338"/>
        <v>0.99732265239465379</v>
      </c>
      <c r="E5586" s="22">
        <f t="shared" si="339"/>
        <v>64.3</v>
      </c>
      <c r="F5586" s="22">
        <f t="shared" si="340"/>
        <v>64.127846548976237</v>
      </c>
      <c r="G5586" s="22">
        <f t="shared" si="341"/>
        <v>33.5</v>
      </c>
      <c r="H5586" s="22">
        <f t="shared" si="342"/>
        <v>33.410308855220904</v>
      </c>
      <c r="I5586" s="22">
        <f t="shared" si="343"/>
        <v>83.4</v>
      </c>
      <c r="J5586" s="22">
        <f t="shared" si="344"/>
        <v>83.176709209714133</v>
      </c>
    </row>
    <row r="5587" spans="1:10" x14ac:dyDescent="0.25">
      <c r="A5587" s="3">
        <f t="shared" si="345"/>
        <v>2043</v>
      </c>
      <c r="B5587" s="3">
        <v>7</v>
      </c>
      <c r="C5587" s="4">
        <v>16</v>
      </c>
      <c r="D5587">
        <f t="shared" si="338"/>
        <v>0.99783350228290368</v>
      </c>
      <c r="E5587" s="22">
        <f t="shared" si="339"/>
        <v>56.7</v>
      </c>
      <c r="F5587" s="22">
        <f t="shared" si="340"/>
        <v>56.577159579440639</v>
      </c>
      <c r="G5587" s="22">
        <f t="shared" si="341"/>
        <v>30.2</v>
      </c>
      <c r="H5587" s="22">
        <f t="shared" si="342"/>
        <v>30.13457176894369</v>
      </c>
      <c r="I5587" s="22">
        <f t="shared" si="343"/>
        <v>72.7</v>
      </c>
      <c r="J5587" s="22">
        <f t="shared" si="344"/>
        <v>72.542495615967098</v>
      </c>
    </row>
    <row r="5588" spans="1:10" x14ac:dyDescent="0.25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0.99228044339973509</v>
      </c>
      <c r="E5588" s="22">
        <f t="shared" ref="E5588:E5651" si="347">$E5300</f>
        <v>59.8</v>
      </c>
      <c r="F5588" s="22">
        <f t="shared" ref="F5588:F5651" si="348">$F5300</f>
        <v>59.338370515304156</v>
      </c>
      <c r="G5588" s="22">
        <f t="shared" ref="G5588:G5651" si="349">$G5300</f>
        <v>31.4</v>
      </c>
      <c r="H5588" s="22">
        <f t="shared" ref="H5588:H5651" si="350">$H5300</f>
        <v>31.157605922751682</v>
      </c>
      <c r="I5588" s="22">
        <f t="shared" ref="I5588:I5651" si="351">$I5300</f>
        <v>77.400000000000006</v>
      </c>
      <c r="J5588" s="22">
        <f t="shared" ref="J5588:J5651" si="352">$J5300</f>
        <v>76.802506319139496</v>
      </c>
    </row>
    <row r="5589" spans="1:10" x14ac:dyDescent="0.25">
      <c r="A5589" s="3">
        <f t="shared" si="345"/>
        <v>2043</v>
      </c>
      <c r="B5589" s="3">
        <v>7</v>
      </c>
      <c r="C5589" s="4">
        <v>18</v>
      </c>
      <c r="D5589">
        <f t="shared" si="346"/>
        <v>0.98770812327471835</v>
      </c>
      <c r="E5589" s="22">
        <f t="shared" si="347"/>
        <v>135</v>
      </c>
      <c r="F5589" s="22">
        <f t="shared" si="348"/>
        <v>133.34059664208698</v>
      </c>
      <c r="G5589" s="22">
        <f t="shared" si="349"/>
        <v>90.6</v>
      </c>
      <c r="H5589" s="22">
        <f t="shared" si="350"/>
        <v>89.48635596868948</v>
      </c>
      <c r="I5589" s="22">
        <f t="shared" si="351"/>
        <v>188</v>
      </c>
      <c r="J5589" s="22">
        <f t="shared" si="352"/>
        <v>185.68912717564706</v>
      </c>
    </row>
    <row r="5590" spans="1:10" x14ac:dyDescent="0.25">
      <c r="A5590" s="3">
        <f t="shared" si="345"/>
        <v>2043</v>
      </c>
      <c r="B5590" s="3">
        <v>7</v>
      </c>
      <c r="C5590" s="4">
        <v>19</v>
      </c>
      <c r="D5590">
        <f t="shared" si="346"/>
        <v>0.98605481116616356</v>
      </c>
      <c r="E5590" s="22">
        <f t="shared" si="347"/>
        <v>135</v>
      </c>
      <c r="F5590" s="22">
        <f t="shared" si="348"/>
        <v>133.11739950743208</v>
      </c>
      <c r="G5590" s="22">
        <f t="shared" si="349"/>
        <v>90.6</v>
      </c>
      <c r="H5590" s="22">
        <f t="shared" si="350"/>
        <v>89.336565891654416</v>
      </c>
      <c r="I5590" s="22">
        <f t="shared" si="351"/>
        <v>188</v>
      </c>
      <c r="J5590" s="22">
        <f t="shared" si="352"/>
        <v>185.37830449923874</v>
      </c>
    </row>
    <row r="5591" spans="1:10" x14ac:dyDescent="0.25">
      <c r="A5591" s="3">
        <f t="shared" si="345"/>
        <v>2043</v>
      </c>
      <c r="B5591" s="3">
        <v>7</v>
      </c>
      <c r="C5591" s="4">
        <v>20</v>
      </c>
      <c r="D5591">
        <f t="shared" si="346"/>
        <v>0.98604688073082936</v>
      </c>
      <c r="E5591" s="22">
        <f t="shared" si="347"/>
        <v>135</v>
      </c>
      <c r="F5591" s="22">
        <f t="shared" si="348"/>
        <v>133.11632889866198</v>
      </c>
      <c r="G5591" s="22">
        <f t="shared" si="349"/>
        <v>90.6</v>
      </c>
      <c r="H5591" s="22">
        <f t="shared" si="350"/>
        <v>89.335847394213133</v>
      </c>
      <c r="I5591" s="22">
        <f t="shared" si="351"/>
        <v>188</v>
      </c>
      <c r="J5591" s="22">
        <f t="shared" si="352"/>
        <v>185.37681357739592</v>
      </c>
    </row>
    <row r="5592" spans="1:10" x14ac:dyDescent="0.25">
      <c r="A5592" s="3">
        <f t="shared" si="345"/>
        <v>2043</v>
      </c>
      <c r="B5592" s="3">
        <v>7</v>
      </c>
      <c r="C5592" s="4">
        <v>21</v>
      </c>
      <c r="D5592">
        <f t="shared" si="346"/>
        <v>0.98605757354146761</v>
      </c>
      <c r="E5592" s="22">
        <f t="shared" si="347"/>
        <v>135</v>
      </c>
      <c r="F5592" s="22">
        <f t="shared" si="348"/>
        <v>133.11777242809814</v>
      </c>
      <c r="G5592" s="22">
        <f t="shared" si="349"/>
        <v>90.6</v>
      </c>
      <c r="H5592" s="22">
        <f t="shared" si="350"/>
        <v>89.336816162856962</v>
      </c>
      <c r="I5592" s="22">
        <f t="shared" si="351"/>
        <v>188</v>
      </c>
      <c r="J5592" s="22">
        <f t="shared" si="352"/>
        <v>185.37882382579591</v>
      </c>
    </row>
    <row r="5593" spans="1:10" x14ac:dyDescent="0.25">
      <c r="A5593" s="3">
        <f t="shared" si="345"/>
        <v>2043</v>
      </c>
      <c r="B5593" s="3">
        <v>7</v>
      </c>
      <c r="C5593" s="4">
        <v>22</v>
      </c>
      <c r="D5593">
        <f t="shared" si="346"/>
        <v>0.98605875198966175</v>
      </c>
      <c r="E5593" s="22">
        <f t="shared" si="347"/>
        <v>135</v>
      </c>
      <c r="F5593" s="22">
        <f t="shared" si="348"/>
        <v>133.11793151860434</v>
      </c>
      <c r="G5593" s="22">
        <f t="shared" si="349"/>
        <v>90.6</v>
      </c>
      <c r="H5593" s="22">
        <f t="shared" si="350"/>
        <v>89.336922930263356</v>
      </c>
      <c r="I5593" s="22">
        <f t="shared" si="351"/>
        <v>188</v>
      </c>
      <c r="J5593" s="22">
        <f t="shared" si="352"/>
        <v>185.3790453740564</v>
      </c>
    </row>
    <row r="5594" spans="1:10" x14ac:dyDescent="0.25">
      <c r="A5594" s="3">
        <f t="shared" si="345"/>
        <v>2043</v>
      </c>
      <c r="B5594" s="3">
        <v>7</v>
      </c>
      <c r="C5594" s="4">
        <v>23</v>
      </c>
      <c r="D5594">
        <f t="shared" si="346"/>
        <v>0.98605336058308257</v>
      </c>
      <c r="E5594" s="22">
        <f t="shared" si="347"/>
        <v>135</v>
      </c>
      <c r="F5594" s="22">
        <f t="shared" si="348"/>
        <v>133.11720367871615</v>
      </c>
      <c r="G5594" s="22">
        <f t="shared" si="349"/>
        <v>90.6</v>
      </c>
      <c r="H5594" s="22">
        <f t="shared" si="350"/>
        <v>89.336434468827278</v>
      </c>
      <c r="I5594" s="22">
        <f t="shared" si="351"/>
        <v>188</v>
      </c>
      <c r="J5594" s="22">
        <f t="shared" si="352"/>
        <v>185.37803178961951</v>
      </c>
    </row>
    <row r="5595" spans="1:10" x14ac:dyDescent="0.25">
      <c r="A5595" s="3">
        <f t="shared" si="345"/>
        <v>2043</v>
      </c>
      <c r="B5595" s="3">
        <v>8</v>
      </c>
      <c r="C5595" s="4">
        <v>0</v>
      </c>
      <c r="D5595">
        <f t="shared" si="346"/>
        <v>0.98676244537879698</v>
      </c>
      <c r="E5595" s="22">
        <f t="shared" si="347"/>
        <v>113.3</v>
      </c>
      <c r="F5595" s="22">
        <f t="shared" si="348"/>
        <v>111.80018506141769</v>
      </c>
      <c r="G5595" s="22">
        <f t="shared" si="349"/>
        <v>62.1</v>
      </c>
      <c r="H5595" s="22">
        <f t="shared" si="350"/>
        <v>61.277947858023296</v>
      </c>
      <c r="I5595" s="22">
        <f t="shared" si="351"/>
        <v>150.5</v>
      </c>
      <c r="J5595" s="22">
        <f t="shared" si="352"/>
        <v>148.50774802950895</v>
      </c>
    </row>
    <row r="5596" spans="1:10" x14ac:dyDescent="0.25">
      <c r="A5596" s="3">
        <f t="shared" si="345"/>
        <v>2043</v>
      </c>
      <c r="B5596" s="3">
        <v>8</v>
      </c>
      <c r="C5596" s="4">
        <v>1</v>
      </c>
      <c r="D5596">
        <f t="shared" si="346"/>
        <v>0.98856416111652101</v>
      </c>
      <c r="E5596" s="22">
        <f t="shared" si="347"/>
        <v>117.5</v>
      </c>
      <c r="F5596" s="22">
        <f t="shared" si="348"/>
        <v>116.15628893119121</v>
      </c>
      <c r="G5596" s="22">
        <f t="shared" si="349"/>
        <v>64.400000000000006</v>
      </c>
      <c r="H5596" s="22">
        <f t="shared" si="350"/>
        <v>63.663531975903958</v>
      </c>
      <c r="I5596" s="22">
        <f t="shared" si="351"/>
        <v>156.1</v>
      </c>
      <c r="J5596" s="22">
        <f t="shared" si="352"/>
        <v>154.31486555028891</v>
      </c>
    </row>
    <row r="5597" spans="1:10" x14ac:dyDescent="0.25">
      <c r="A5597" s="3">
        <f t="shared" si="345"/>
        <v>2043</v>
      </c>
      <c r="B5597" s="3">
        <v>8</v>
      </c>
      <c r="C5597" s="4">
        <v>2</v>
      </c>
      <c r="D5597">
        <f t="shared" si="346"/>
        <v>0.9885471443314674</v>
      </c>
      <c r="E5597" s="22">
        <f t="shared" si="347"/>
        <v>117.5</v>
      </c>
      <c r="F5597" s="22">
        <f t="shared" si="348"/>
        <v>116.15428945894742</v>
      </c>
      <c r="G5597" s="22">
        <f t="shared" si="349"/>
        <v>64.400000000000006</v>
      </c>
      <c r="H5597" s="22">
        <f t="shared" si="350"/>
        <v>63.662436094946507</v>
      </c>
      <c r="I5597" s="22">
        <f t="shared" si="351"/>
        <v>156.1</v>
      </c>
      <c r="J5597" s="22">
        <f t="shared" si="352"/>
        <v>154.31220923014206</v>
      </c>
    </row>
    <row r="5598" spans="1:10" x14ac:dyDescent="0.25">
      <c r="A5598" s="3">
        <f t="shared" si="345"/>
        <v>2043</v>
      </c>
      <c r="B5598" s="3">
        <v>8</v>
      </c>
      <c r="C5598" s="4">
        <v>3</v>
      </c>
      <c r="D5598">
        <f t="shared" si="346"/>
        <v>0.98878766759115899</v>
      </c>
      <c r="E5598" s="22">
        <f t="shared" si="347"/>
        <v>117.5</v>
      </c>
      <c r="F5598" s="22">
        <f t="shared" si="348"/>
        <v>116.18255094196118</v>
      </c>
      <c r="G5598" s="22">
        <f t="shared" si="349"/>
        <v>64.400000000000006</v>
      </c>
      <c r="H5598" s="22">
        <f t="shared" si="350"/>
        <v>63.677925792870646</v>
      </c>
      <c r="I5598" s="22">
        <f t="shared" si="351"/>
        <v>156.1</v>
      </c>
      <c r="J5598" s="22">
        <f t="shared" si="352"/>
        <v>154.34975491097993</v>
      </c>
    </row>
    <row r="5599" spans="1:10" x14ac:dyDescent="0.25">
      <c r="A5599" s="3">
        <f t="shared" si="345"/>
        <v>2043</v>
      </c>
      <c r="B5599" s="3">
        <v>8</v>
      </c>
      <c r="C5599" s="4">
        <v>4</v>
      </c>
      <c r="D5599">
        <f t="shared" si="346"/>
        <v>0.98879515882133751</v>
      </c>
      <c r="E5599" s="22">
        <f t="shared" si="347"/>
        <v>117.5</v>
      </c>
      <c r="F5599" s="22">
        <f t="shared" si="348"/>
        <v>116.18343116150716</v>
      </c>
      <c r="G5599" s="22">
        <f t="shared" si="349"/>
        <v>64.400000000000006</v>
      </c>
      <c r="H5599" s="22">
        <f t="shared" si="350"/>
        <v>63.678408228094142</v>
      </c>
      <c r="I5599" s="22">
        <f t="shared" si="351"/>
        <v>156.1</v>
      </c>
      <c r="J5599" s="22">
        <f t="shared" si="352"/>
        <v>154.35092429201077</v>
      </c>
    </row>
    <row r="5600" spans="1:10" x14ac:dyDescent="0.25">
      <c r="A5600" s="3">
        <f t="shared" si="345"/>
        <v>2043</v>
      </c>
      <c r="B5600" s="3">
        <v>8</v>
      </c>
      <c r="C5600" s="4">
        <v>5</v>
      </c>
      <c r="D5600">
        <f t="shared" si="346"/>
        <v>0.98880155087083788</v>
      </c>
      <c r="E5600" s="22">
        <f t="shared" si="347"/>
        <v>117.5</v>
      </c>
      <c r="F5600" s="22">
        <f t="shared" si="348"/>
        <v>116.18418222732345</v>
      </c>
      <c r="G5600" s="22">
        <f t="shared" si="349"/>
        <v>64.400000000000006</v>
      </c>
      <c r="H5600" s="22">
        <f t="shared" si="350"/>
        <v>63.678819876081967</v>
      </c>
      <c r="I5600" s="22">
        <f t="shared" si="351"/>
        <v>156.1</v>
      </c>
      <c r="J5600" s="22">
        <f t="shared" si="352"/>
        <v>154.35192209093779</v>
      </c>
    </row>
    <row r="5601" spans="1:10" x14ac:dyDescent="0.25">
      <c r="A5601" s="3">
        <f t="shared" si="345"/>
        <v>2043</v>
      </c>
      <c r="B5601" s="3">
        <v>8</v>
      </c>
      <c r="C5601" s="4">
        <v>6</v>
      </c>
      <c r="D5601">
        <f t="shared" si="346"/>
        <v>0.98857359737269757</v>
      </c>
      <c r="E5601" s="22">
        <f t="shared" si="347"/>
        <v>117.5</v>
      </c>
      <c r="F5601" s="22">
        <f t="shared" si="348"/>
        <v>116.15739769129196</v>
      </c>
      <c r="G5601" s="22">
        <f t="shared" si="349"/>
        <v>64.400000000000006</v>
      </c>
      <c r="H5601" s="22">
        <f t="shared" si="350"/>
        <v>63.664139670801731</v>
      </c>
      <c r="I5601" s="22">
        <f t="shared" si="351"/>
        <v>156.1</v>
      </c>
      <c r="J5601" s="22">
        <f t="shared" si="352"/>
        <v>154.31633854987808</v>
      </c>
    </row>
    <row r="5602" spans="1:10" x14ac:dyDescent="0.25">
      <c r="A5602" s="3">
        <f t="shared" si="345"/>
        <v>2043</v>
      </c>
      <c r="B5602" s="3">
        <v>8</v>
      </c>
      <c r="C5602" s="4">
        <v>7</v>
      </c>
      <c r="D5602">
        <f t="shared" si="346"/>
        <v>0.98856770264736116</v>
      </c>
      <c r="E5602" s="22">
        <f t="shared" si="347"/>
        <v>65.5</v>
      </c>
      <c r="F5602" s="22">
        <f t="shared" si="348"/>
        <v>64.751184523402159</v>
      </c>
      <c r="G5602" s="22">
        <f t="shared" si="349"/>
        <v>37</v>
      </c>
      <c r="H5602" s="22">
        <f t="shared" si="350"/>
        <v>36.577004997952365</v>
      </c>
      <c r="I5602" s="22">
        <f t="shared" si="351"/>
        <v>84.6</v>
      </c>
      <c r="J5602" s="22">
        <f t="shared" si="352"/>
        <v>83.632827643966749</v>
      </c>
    </row>
    <row r="5603" spans="1:10" x14ac:dyDescent="0.25">
      <c r="A5603" s="3">
        <f t="shared" si="345"/>
        <v>2043</v>
      </c>
      <c r="B5603" s="3">
        <v>8</v>
      </c>
      <c r="C5603" s="4">
        <v>8</v>
      </c>
      <c r="D5603">
        <f t="shared" si="346"/>
        <v>0.99088773371674255</v>
      </c>
      <c r="E5603" s="22">
        <f t="shared" si="347"/>
        <v>35.9</v>
      </c>
      <c r="F5603" s="22">
        <f t="shared" si="348"/>
        <v>35.572869640431058</v>
      </c>
      <c r="G5603" s="22">
        <f t="shared" si="349"/>
        <v>21.6</v>
      </c>
      <c r="H5603" s="22">
        <f t="shared" si="350"/>
        <v>21.403175048281639</v>
      </c>
      <c r="I5603" s="22">
        <f t="shared" si="351"/>
        <v>44.7</v>
      </c>
      <c r="J5603" s="22">
        <f t="shared" si="352"/>
        <v>44.292681697138391</v>
      </c>
    </row>
    <row r="5604" spans="1:10" x14ac:dyDescent="0.25">
      <c r="A5604" s="3">
        <f t="shared" si="345"/>
        <v>2043</v>
      </c>
      <c r="B5604" s="3">
        <v>8</v>
      </c>
      <c r="C5604" s="4">
        <v>9</v>
      </c>
      <c r="D5604">
        <f t="shared" si="346"/>
        <v>0.99687918240786977</v>
      </c>
      <c r="E5604" s="22">
        <f t="shared" si="347"/>
        <v>41.5</v>
      </c>
      <c r="F5604" s="22">
        <f t="shared" si="348"/>
        <v>41.370486069926592</v>
      </c>
      <c r="G5604" s="22">
        <f t="shared" si="349"/>
        <v>24.2</v>
      </c>
      <c r="H5604" s="22">
        <f t="shared" si="350"/>
        <v>24.124476214270448</v>
      </c>
      <c r="I5604" s="22">
        <f t="shared" si="351"/>
        <v>52.2</v>
      </c>
      <c r="J5604" s="22">
        <f t="shared" si="352"/>
        <v>52.037093321690804</v>
      </c>
    </row>
    <row r="5605" spans="1:10" x14ac:dyDescent="0.25">
      <c r="A5605" s="3">
        <f t="shared" si="345"/>
        <v>2043</v>
      </c>
      <c r="B5605" s="3">
        <v>8</v>
      </c>
      <c r="C5605" s="4">
        <v>10</v>
      </c>
      <c r="D5605">
        <f t="shared" si="346"/>
        <v>0.99840244002746437</v>
      </c>
      <c r="E5605" s="22">
        <f t="shared" si="347"/>
        <v>41.5</v>
      </c>
      <c r="F5605" s="22">
        <f t="shared" si="348"/>
        <v>41.433701261139774</v>
      </c>
      <c r="G5605" s="22">
        <f t="shared" si="349"/>
        <v>24.2</v>
      </c>
      <c r="H5605" s="22">
        <f t="shared" si="350"/>
        <v>24.161339048664637</v>
      </c>
      <c r="I5605" s="22">
        <f t="shared" si="351"/>
        <v>52.2</v>
      </c>
      <c r="J5605" s="22">
        <f t="shared" si="352"/>
        <v>52.116607369433645</v>
      </c>
    </row>
    <row r="5606" spans="1:10" x14ac:dyDescent="0.25">
      <c r="A5606" s="3">
        <f t="shared" si="345"/>
        <v>2043</v>
      </c>
      <c r="B5606" s="3">
        <v>8</v>
      </c>
      <c r="C5606" s="4">
        <v>11</v>
      </c>
      <c r="D5606">
        <f t="shared" si="346"/>
        <v>0.99924589605694669</v>
      </c>
      <c r="E5606" s="22">
        <f t="shared" si="347"/>
        <v>41.5</v>
      </c>
      <c r="F5606" s="22">
        <f t="shared" si="348"/>
        <v>41.468704686363289</v>
      </c>
      <c r="G5606" s="22">
        <f t="shared" si="349"/>
        <v>24.2</v>
      </c>
      <c r="H5606" s="22">
        <f t="shared" si="350"/>
        <v>24.181750684578109</v>
      </c>
      <c r="I5606" s="22">
        <f t="shared" si="351"/>
        <v>52.2</v>
      </c>
      <c r="J5606" s="22">
        <f t="shared" si="352"/>
        <v>52.160635774172619</v>
      </c>
    </row>
    <row r="5607" spans="1:10" x14ac:dyDescent="0.25">
      <c r="A5607" s="3">
        <f t="shared" si="345"/>
        <v>2043</v>
      </c>
      <c r="B5607" s="3">
        <v>8</v>
      </c>
      <c r="C5607" s="4">
        <v>12</v>
      </c>
      <c r="D5607">
        <f t="shared" si="346"/>
        <v>0.9992544415846919</v>
      </c>
      <c r="E5607" s="22">
        <f t="shared" si="347"/>
        <v>41.5</v>
      </c>
      <c r="F5607" s="22">
        <f t="shared" si="348"/>
        <v>41.469059325764711</v>
      </c>
      <c r="G5607" s="22">
        <f t="shared" si="349"/>
        <v>24.2</v>
      </c>
      <c r="H5607" s="22">
        <f t="shared" si="350"/>
        <v>24.181957486349543</v>
      </c>
      <c r="I5607" s="22">
        <f t="shared" si="351"/>
        <v>52.2</v>
      </c>
      <c r="J5607" s="22">
        <f t="shared" si="352"/>
        <v>52.161081850720919</v>
      </c>
    </row>
    <row r="5608" spans="1:10" x14ac:dyDescent="0.25">
      <c r="A5608" s="3">
        <f t="shared" si="345"/>
        <v>2043</v>
      </c>
      <c r="B5608" s="3">
        <v>8</v>
      </c>
      <c r="C5608" s="4">
        <v>13</v>
      </c>
      <c r="D5608">
        <f t="shared" si="346"/>
        <v>0.99925208745381122</v>
      </c>
      <c r="E5608" s="22">
        <f t="shared" si="347"/>
        <v>41.5</v>
      </c>
      <c r="F5608" s="22">
        <f t="shared" si="348"/>
        <v>41.468961629333165</v>
      </c>
      <c r="G5608" s="22">
        <f t="shared" si="349"/>
        <v>24.2</v>
      </c>
      <c r="H5608" s="22">
        <f t="shared" si="350"/>
        <v>24.181900516382232</v>
      </c>
      <c r="I5608" s="22">
        <f t="shared" si="351"/>
        <v>52.2</v>
      </c>
      <c r="J5608" s="22">
        <f t="shared" si="352"/>
        <v>52.160958965088952</v>
      </c>
    </row>
    <row r="5609" spans="1:10" x14ac:dyDescent="0.25">
      <c r="A5609" s="3">
        <f t="shared" si="345"/>
        <v>2043</v>
      </c>
      <c r="B5609" s="3">
        <v>8</v>
      </c>
      <c r="C5609" s="4">
        <v>14</v>
      </c>
      <c r="D5609">
        <f t="shared" si="346"/>
        <v>0.99924736514362611</v>
      </c>
      <c r="E5609" s="22">
        <f t="shared" si="347"/>
        <v>41.5</v>
      </c>
      <c r="F5609" s="22">
        <f t="shared" si="348"/>
        <v>41.468765653460487</v>
      </c>
      <c r="G5609" s="22">
        <f t="shared" si="349"/>
        <v>24.2</v>
      </c>
      <c r="H5609" s="22">
        <f t="shared" si="350"/>
        <v>24.181786236475752</v>
      </c>
      <c r="I5609" s="22">
        <f t="shared" si="351"/>
        <v>52.2</v>
      </c>
      <c r="J5609" s="22">
        <f t="shared" si="352"/>
        <v>52.160712460497287</v>
      </c>
    </row>
    <row r="5610" spans="1:10" x14ac:dyDescent="0.25">
      <c r="A5610" s="3">
        <f t="shared" si="345"/>
        <v>2043</v>
      </c>
      <c r="B5610" s="3">
        <v>8</v>
      </c>
      <c r="C5610" s="4">
        <v>15</v>
      </c>
      <c r="D5610">
        <f t="shared" si="346"/>
        <v>0.99925496554368076</v>
      </c>
      <c r="E5610" s="22">
        <f t="shared" si="347"/>
        <v>41.5</v>
      </c>
      <c r="F5610" s="22">
        <f t="shared" si="348"/>
        <v>41.469081070062749</v>
      </c>
      <c r="G5610" s="22">
        <f t="shared" si="349"/>
        <v>24.2</v>
      </c>
      <c r="H5610" s="22">
        <f t="shared" si="350"/>
        <v>24.181970166157075</v>
      </c>
      <c r="I5610" s="22">
        <f t="shared" si="351"/>
        <v>52.2</v>
      </c>
      <c r="J5610" s="22">
        <f t="shared" si="352"/>
        <v>52.161109201380135</v>
      </c>
    </row>
    <row r="5611" spans="1:10" x14ac:dyDescent="0.25">
      <c r="A5611" s="3">
        <f t="shared" si="345"/>
        <v>2043</v>
      </c>
      <c r="B5611" s="3">
        <v>8</v>
      </c>
      <c r="C5611" s="4">
        <v>16</v>
      </c>
      <c r="D5611">
        <f t="shared" si="346"/>
        <v>0.99924872542084842</v>
      </c>
      <c r="E5611" s="22">
        <f t="shared" si="347"/>
        <v>41.5</v>
      </c>
      <c r="F5611" s="22">
        <f t="shared" si="348"/>
        <v>41.468822104965213</v>
      </c>
      <c r="G5611" s="22">
        <f t="shared" si="349"/>
        <v>24.2</v>
      </c>
      <c r="H5611" s="22">
        <f t="shared" si="350"/>
        <v>24.181819155184531</v>
      </c>
      <c r="I5611" s="22">
        <f t="shared" si="351"/>
        <v>52.2</v>
      </c>
      <c r="J5611" s="22">
        <f t="shared" si="352"/>
        <v>52.16078346696829</v>
      </c>
    </row>
    <row r="5612" spans="1:10" x14ac:dyDescent="0.25">
      <c r="A5612" s="3">
        <f t="shared" si="345"/>
        <v>2043</v>
      </c>
      <c r="B5612" s="3">
        <v>8</v>
      </c>
      <c r="C5612" s="4">
        <v>17</v>
      </c>
      <c r="D5612">
        <f t="shared" si="346"/>
        <v>0.99876842462205906</v>
      </c>
      <c r="E5612" s="22">
        <f t="shared" si="347"/>
        <v>69.599999999999994</v>
      </c>
      <c r="F5612" s="22">
        <f t="shared" si="348"/>
        <v>69.514282353695307</v>
      </c>
      <c r="G5612" s="22">
        <f t="shared" si="349"/>
        <v>39</v>
      </c>
      <c r="H5612" s="22">
        <f t="shared" si="350"/>
        <v>38.951968560260305</v>
      </c>
      <c r="I5612" s="22">
        <f t="shared" si="351"/>
        <v>90.2</v>
      </c>
      <c r="J5612" s="22">
        <f t="shared" si="352"/>
        <v>90.088911900909736</v>
      </c>
    </row>
    <row r="5613" spans="1:10" x14ac:dyDescent="0.25">
      <c r="A5613" s="3">
        <f t="shared" si="345"/>
        <v>2043</v>
      </c>
      <c r="B5613" s="3">
        <v>8</v>
      </c>
      <c r="C5613" s="4">
        <v>18</v>
      </c>
      <c r="D5613">
        <f t="shared" si="346"/>
        <v>0.99359878483140784</v>
      </c>
      <c r="E5613" s="22">
        <f t="shared" si="347"/>
        <v>73.8</v>
      </c>
      <c r="F5613" s="22">
        <f t="shared" si="348"/>
        <v>73.327590320557903</v>
      </c>
      <c r="G5613" s="22">
        <f t="shared" si="349"/>
        <v>41</v>
      </c>
      <c r="H5613" s="22">
        <f t="shared" si="350"/>
        <v>40.737550178087723</v>
      </c>
      <c r="I5613" s="22">
        <f t="shared" si="351"/>
        <v>95.8</v>
      </c>
      <c r="J5613" s="22">
        <f t="shared" si="352"/>
        <v>95.186763586848869</v>
      </c>
    </row>
    <row r="5614" spans="1:10" x14ac:dyDescent="0.25">
      <c r="A5614" s="3">
        <f t="shared" si="345"/>
        <v>2043</v>
      </c>
      <c r="B5614" s="3">
        <v>8</v>
      </c>
      <c r="C5614" s="4">
        <v>19</v>
      </c>
      <c r="D5614">
        <f t="shared" si="346"/>
        <v>0.98669811440160526</v>
      </c>
      <c r="E5614" s="22">
        <f t="shared" si="347"/>
        <v>85.2</v>
      </c>
      <c r="F5614" s="22">
        <f t="shared" si="348"/>
        <v>84.066679347016773</v>
      </c>
      <c r="G5614" s="22">
        <f t="shared" si="349"/>
        <v>46.7</v>
      </c>
      <c r="H5614" s="22">
        <f t="shared" si="350"/>
        <v>46.078801942554968</v>
      </c>
      <c r="I5614" s="22">
        <f t="shared" si="351"/>
        <v>112.1</v>
      </c>
      <c r="J5614" s="22">
        <f t="shared" si="352"/>
        <v>110.60885862441994</v>
      </c>
    </row>
    <row r="5615" spans="1:10" x14ac:dyDescent="0.25">
      <c r="A5615" s="3">
        <f t="shared" si="345"/>
        <v>2043</v>
      </c>
      <c r="B5615" s="3">
        <v>8</v>
      </c>
      <c r="C5615" s="4">
        <v>20</v>
      </c>
      <c r="D5615">
        <f t="shared" si="346"/>
        <v>0.98669940807785361</v>
      </c>
      <c r="E5615" s="22">
        <f t="shared" si="347"/>
        <v>85.2</v>
      </c>
      <c r="F5615" s="22">
        <f t="shared" si="348"/>
        <v>84.066789568233133</v>
      </c>
      <c r="G5615" s="22">
        <f t="shared" si="349"/>
        <v>46.7</v>
      </c>
      <c r="H5615" s="22">
        <f t="shared" si="350"/>
        <v>46.078862357235764</v>
      </c>
      <c r="I5615" s="22">
        <f t="shared" si="351"/>
        <v>112.1</v>
      </c>
      <c r="J5615" s="22">
        <f t="shared" si="352"/>
        <v>110.60900364552738</v>
      </c>
    </row>
    <row r="5616" spans="1:10" x14ac:dyDescent="0.25">
      <c r="A5616" s="3">
        <f t="shared" si="345"/>
        <v>2043</v>
      </c>
      <c r="B5616" s="3">
        <v>8</v>
      </c>
      <c r="C5616" s="4">
        <v>21</v>
      </c>
      <c r="D5616">
        <f t="shared" si="346"/>
        <v>0.98670944386322978</v>
      </c>
      <c r="E5616" s="22">
        <f t="shared" si="347"/>
        <v>85.2</v>
      </c>
      <c r="F5616" s="22">
        <f t="shared" si="348"/>
        <v>84.067644617147181</v>
      </c>
      <c r="G5616" s="22">
        <f t="shared" si="349"/>
        <v>46.7</v>
      </c>
      <c r="H5616" s="22">
        <f t="shared" si="350"/>
        <v>46.079331028412831</v>
      </c>
      <c r="I5616" s="22">
        <f t="shared" si="351"/>
        <v>112.1</v>
      </c>
      <c r="J5616" s="22">
        <f t="shared" si="352"/>
        <v>110.61012865706806</v>
      </c>
    </row>
    <row r="5617" spans="1:10" x14ac:dyDescent="0.25">
      <c r="A5617" s="3">
        <f t="shared" si="345"/>
        <v>2043</v>
      </c>
      <c r="B5617" s="3">
        <v>8</v>
      </c>
      <c r="C5617" s="4">
        <v>22</v>
      </c>
      <c r="D5617">
        <f t="shared" si="346"/>
        <v>0.98670406246144038</v>
      </c>
      <c r="E5617" s="22">
        <f t="shared" si="347"/>
        <v>85.2</v>
      </c>
      <c r="F5617" s="22">
        <f t="shared" si="348"/>
        <v>84.067186121714727</v>
      </c>
      <c r="G5617" s="22">
        <f t="shared" si="349"/>
        <v>46.7</v>
      </c>
      <c r="H5617" s="22">
        <f t="shared" si="350"/>
        <v>46.079079716949266</v>
      </c>
      <c r="I5617" s="22">
        <f t="shared" si="351"/>
        <v>112.1</v>
      </c>
      <c r="J5617" s="22">
        <f t="shared" si="352"/>
        <v>110.60952540192746</v>
      </c>
    </row>
    <row r="5618" spans="1:10" x14ac:dyDescent="0.25">
      <c r="A5618" s="3">
        <f t="shared" si="345"/>
        <v>2043</v>
      </c>
      <c r="B5618" s="3">
        <v>8</v>
      </c>
      <c r="C5618" s="4">
        <v>23</v>
      </c>
      <c r="D5618">
        <f t="shared" si="346"/>
        <v>0.98670249030367341</v>
      </c>
      <c r="E5618" s="22">
        <f t="shared" si="347"/>
        <v>86.2</v>
      </c>
      <c r="F5618" s="22">
        <f t="shared" si="348"/>
        <v>85.053754664176651</v>
      </c>
      <c r="G5618" s="22">
        <f t="shared" si="349"/>
        <v>47.2</v>
      </c>
      <c r="H5618" s="22">
        <f t="shared" si="350"/>
        <v>46.572357542333386</v>
      </c>
      <c r="I5618" s="22">
        <f t="shared" si="351"/>
        <v>113.5</v>
      </c>
      <c r="J5618" s="22">
        <f t="shared" si="352"/>
        <v>111.99073264946693</v>
      </c>
    </row>
    <row r="5619" spans="1:10" x14ac:dyDescent="0.25">
      <c r="A5619" s="3">
        <f t="shared" si="345"/>
        <v>2043</v>
      </c>
      <c r="B5619" s="3">
        <v>9</v>
      </c>
      <c r="C5619" s="4">
        <v>0</v>
      </c>
      <c r="D5619">
        <f t="shared" si="346"/>
        <v>0.97960477425849246</v>
      </c>
      <c r="E5619" s="22">
        <f t="shared" si="347"/>
        <v>69.2</v>
      </c>
      <c r="F5619" s="22">
        <f t="shared" si="348"/>
        <v>67.788650378687677</v>
      </c>
      <c r="G5619" s="22">
        <f t="shared" si="349"/>
        <v>36.299999999999997</v>
      </c>
      <c r="H5619" s="22">
        <f t="shared" si="350"/>
        <v>35.559653305583275</v>
      </c>
      <c r="I5619" s="22">
        <f t="shared" si="351"/>
        <v>89.9</v>
      </c>
      <c r="J5619" s="22">
        <f t="shared" si="352"/>
        <v>88.066469205838473</v>
      </c>
    </row>
    <row r="5620" spans="1:10" x14ac:dyDescent="0.25">
      <c r="A5620" s="3">
        <f t="shared" si="345"/>
        <v>2043</v>
      </c>
      <c r="B5620" s="3">
        <v>9</v>
      </c>
      <c r="C5620" s="4">
        <v>1</v>
      </c>
      <c r="D5620">
        <f t="shared" si="346"/>
        <v>0.98406530109216372</v>
      </c>
      <c r="E5620" s="22">
        <f t="shared" si="347"/>
        <v>51.8</v>
      </c>
      <c r="F5620" s="22">
        <f t="shared" si="348"/>
        <v>50.974582596574081</v>
      </c>
      <c r="G5620" s="22">
        <f t="shared" si="349"/>
        <v>27.8</v>
      </c>
      <c r="H5620" s="22">
        <f t="shared" si="350"/>
        <v>27.357015370362152</v>
      </c>
      <c r="I5620" s="22">
        <f t="shared" si="351"/>
        <v>65.5</v>
      </c>
      <c r="J5620" s="22">
        <f t="shared" si="352"/>
        <v>64.456277221536723</v>
      </c>
    </row>
    <row r="5621" spans="1:10" x14ac:dyDescent="0.25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0.98404409159416628</v>
      </c>
      <c r="E5621" s="22">
        <f t="shared" si="347"/>
        <v>51.8</v>
      </c>
      <c r="F5621" s="22">
        <f t="shared" si="348"/>
        <v>50.973483944577808</v>
      </c>
      <c r="G5621" s="22">
        <f t="shared" si="349"/>
        <v>27.8</v>
      </c>
      <c r="H5621" s="22">
        <f t="shared" si="350"/>
        <v>27.356425746317825</v>
      </c>
      <c r="I5621" s="22">
        <f t="shared" si="351"/>
        <v>65.5</v>
      </c>
      <c r="J5621" s="22">
        <f t="shared" si="352"/>
        <v>64.454887999417892</v>
      </c>
    </row>
    <row r="5622" spans="1:10" x14ac:dyDescent="0.25">
      <c r="A5622" s="3">
        <f t="shared" si="353"/>
        <v>2043</v>
      </c>
      <c r="B5622" s="3">
        <v>9</v>
      </c>
      <c r="C5622" s="4">
        <v>3</v>
      </c>
      <c r="D5622">
        <f t="shared" si="346"/>
        <v>0.98412014130428738</v>
      </c>
      <c r="E5622" s="22">
        <f t="shared" si="347"/>
        <v>51.8</v>
      </c>
      <c r="F5622" s="22">
        <f t="shared" si="348"/>
        <v>50.977423319562085</v>
      </c>
      <c r="G5622" s="22">
        <f t="shared" si="349"/>
        <v>27.8</v>
      </c>
      <c r="H5622" s="22">
        <f t="shared" si="350"/>
        <v>27.358539928259191</v>
      </c>
      <c r="I5622" s="22">
        <f t="shared" si="351"/>
        <v>65.5</v>
      </c>
      <c r="J5622" s="22">
        <f t="shared" si="352"/>
        <v>64.459869255430817</v>
      </c>
    </row>
    <row r="5623" spans="1:10" x14ac:dyDescent="0.25">
      <c r="A5623" s="3">
        <f t="shared" si="353"/>
        <v>2043</v>
      </c>
      <c r="B5623" s="3">
        <v>9</v>
      </c>
      <c r="C5623" s="4">
        <v>4</v>
      </c>
      <c r="D5623">
        <f t="shared" si="346"/>
        <v>0.98405873398591515</v>
      </c>
      <c r="E5623" s="22">
        <f t="shared" si="347"/>
        <v>51.8</v>
      </c>
      <c r="F5623" s="22">
        <f t="shared" si="348"/>
        <v>50.974242420470404</v>
      </c>
      <c r="G5623" s="22">
        <f t="shared" si="349"/>
        <v>27.8</v>
      </c>
      <c r="H5623" s="22">
        <f t="shared" si="350"/>
        <v>27.356832804808441</v>
      </c>
      <c r="I5623" s="22">
        <f t="shared" si="351"/>
        <v>65.5</v>
      </c>
      <c r="J5623" s="22">
        <f t="shared" si="352"/>
        <v>64.455847076077447</v>
      </c>
    </row>
    <row r="5624" spans="1:10" x14ac:dyDescent="0.25">
      <c r="A5624" s="3">
        <f t="shared" si="353"/>
        <v>2043</v>
      </c>
      <c r="B5624" s="3">
        <v>9</v>
      </c>
      <c r="C5624" s="4">
        <v>5</v>
      </c>
      <c r="D5624">
        <f t="shared" si="346"/>
        <v>0.98406531872603575</v>
      </c>
      <c r="E5624" s="22">
        <f t="shared" si="347"/>
        <v>51.8</v>
      </c>
      <c r="F5624" s="22">
        <f t="shared" si="348"/>
        <v>50.97458351000865</v>
      </c>
      <c r="G5624" s="22">
        <f t="shared" si="349"/>
        <v>27.8</v>
      </c>
      <c r="H5624" s="22">
        <f t="shared" si="350"/>
        <v>27.357015860583793</v>
      </c>
      <c r="I5624" s="22">
        <f t="shared" si="351"/>
        <v>65.5</v>
      </c>
      <c r="J5624" s="22">
        <f t="shared" si="352"/>
        <v>64.456278376555346</v>
      </c>
    </row>
    <row r="5625" spans="1:10" x14ac:dyDescent="0.25">
      <c r="A5625" s="3">
        <f t="shared" si="353"/>
        <v>2043</v>
      </c>
      <c r="B5625" s="3">
        <v>9</v>
      </c>
      <c r="C5625" s="4">
        <v>6</v>
      </c>
      <c r="D5625">
        <f t="shared" si="346"/>
        <v>0.98403331785085668</v>
      </c>
      <c r="E5625" s="22">
        <f t="shared" si="347"/>
        <v>36.1</v>
      </c>
      <c r="F5625" s="22">
        <f t="shared" si="348"/>
        <v>35.523602774415927</v>
      </c>
      <c r="G5625" s="22">
        <f t="shared" si="349"/>
        <v>18</v>
      </c>
      <c r="H5625" s="22">
        <f t="shared" si="350"/>
        <v>17.712599721315421</v>
      </c>
      <c r="I5625" s="22">
        <f t="shared" si="351"/>
        <v>45.9</v>
      </c>
      <c r="J5625" s="22">
        <f t="shared" si="352"/>
        <v>45.167129289354321</v>
      </c>
    </row>
    <row r="5626" spans="1:10" x14ac:dyDescent="0.25">
      <c r="A5626" s="3">
        <f t="shared" si="353"/>
        <v>2043</v>
      </c>
      <c r="B5626" s="3">
        <v>9</v>
      </c>
      <c r="C5626" s="4">
        <v>7</v>
      </c>
      <c r="D5626">
        <f t="shared" si="346"/>
        <v>0.98263306364913972</v>
      </c>
      <c r="E5626" s="22">
        <f t="shared" si="347"/>
        <v>35.9</v>
      </c>
      <c r="F5626" s="22">
        <f t="shared" si="348"/>
        <v>35.276526985004118</v>
      </c>
      <c r="G5626" s="22">
        <f t="shared" si="349"/>
        <v>18</v>
      </c>
      <c r="H5626" s="22">
        <f t="shared" si="350"/>
        <v>17.687395145684516</v>
      </c>
      <c r="I5626" s="22">
        <f t="shared" si="351"/>
        <v>45.6</v>
      </c>
      <c r="J5626" s="22">
        <f t="shared" si="352"/>
        <v>44.80806770240077</v>
      </c>
    </row>
    <row r="5627" spans="1:10" x14ac:dyDescent="0.25">
      <c r="A5627" s="3">
        <f t="shared" si="353"/>
        <v>2043</v>
      </c>
      <c r="B5627" s="3">
        <v>9</v>
      </c>
      <c r="C5627" s="4">
        <v>8</v>
      </c>
      <c r="D5627">
        <f t="shared" si="346"/>
        <v>0.98263047789019065</v>
      </c>
      <c r="E5627" s="22">
        <f t="shared" si="347"/>
        <v>35.9</v>
      </c>
      <c r="F5627" s="22">
        <f t="shared" si="348"/>
        <v>35.276434156257842</v>
      </c>
      <c r="G5627" s="22">
        <f t="shared" si="349"/>
        <v>18</v>
      </c>
      <c r="H5627" s="22">
        <f t="shared" si="350"/>
        <v>17.68734860202343</v>
      </c>
      <c r="I5627" s="22">
        <f t="shared" si="351"/>
        <v>45.6</v>
      </c>
      <c r="J5627" s="22">
        <f t="shared" si="352"/>
        <v>44.807949791792694</v>
      </c>
    </row>
    <row r="5628" spans="1:10" x14ac:dyDescent="0.25">
      <c r="A5628" s="3">
        <f t="shared" si="353"/>
        <v>2043</v>
      </c>
      <c r="B5628" s="3">
        <v>9</v>
      </c>
      <c r="C5628" s="4">
        <v>9</v>
      </c>
      <c r="D5628">
        <f t="shared" si="346"/>
        <v>0.98830477850920362</v>
      </c>
      <c r="E5628" s="22">
        <f t="shared" si="347"/>
        <v>9.6</v>
      </c>
      <c r="F5628" s="22">
        <f t="shared" si="348"/>
        <v>9.4877258736883547</v>
      </c>
      <c r="G5628" s="22">
        <f t="shared" si="349"/>
        <v>4.8</v>
      </c>
      <c r="H5628" s="22">
        <f t="shared" si="350"/>
        <v>4.7438629368441774</v>
      </c>
      <c r="I5628" s="22">
        <f t="shared" si="351"/>
        <v>12.2</v>
      </c>
      <c r="J5628" s="22">
        <f t="shared" si="352"/>
        <v>12.057318297812284</v>
      </c>
    </row>
    <row r="5629" spans="1:10" x14ac:dyDescent="0.25">
      <c r="A5629" s="3">
        <f t="shared" si="353"/>
        <v>2043</v>
      </c>
      <c r="B5629" s="3">
        <v>9</v>
      </c>
      <c r="C5629" s="4">
        <v>10</v>
      </c>
      <c r="D5629">
        <f t="shared" si="346"/>
        <v>0.99538698336696763</v>
      </c>
      <c r="E5629" s="22">
        <f t="shared" si="347"/>
        <v>9.6</v>
      </c>
      <c r="F5629" s="22">
        <f t="shared" si="348"/>
        <v>9.5557150403228892</v>
      </c>
      <c r="G5629" s="22">
        <f t="shared" si="349"/>
        <v>4.8</v>
      </c>
      <c r="H5629" s="22">
        <f t="shared" si="350"/>
        <v>4.7778575201614446</v>
      </c>
      <c r="I5629" s="22">
        <f t="shared" si="351"/>
        <v>12.2</v>
      </c>
      <c r="J5629" s="22">
        <f t="shared" si="352"/>
        <v>12.143721197077005</v>
      </c>
    </row>
    <row r="5630" spans="1:10" x14ac:dyDescent="0.25">
      <c r="A5630" s="3">
        <f t="shared" si="353"/>
        <v>2043</v>
      </c>
      <c r="B5630" s="3">
        <v>9</v>
      </c>
      <c r="C5630" s="4">
        <v>11</v>
      </c>
      <c r="D5630">
        <f t="shared" si="346"/>
        <v>0.99541615562286745</v>
      </c>
      <c r="E5630" s="22">
        <f t="shared" si="347"/>
        <v>9.6</v>
      </c>
      <c r="F5630" s="22">
        <f t="shared" si="348"/>
        <v>9.5559950939795275</v>
      </c>
      <c r="G5630" s="22">
        <f t="shared" si="349"/>
        <v>4.8</v>
      </c>
      <c r="H5630" s="22">
        <f t="shared" si="350"/>
        <v>4.7779975469897638</v>
      </c>
      <c r="I5630" s="22">
        <f t="shared" si="351"/>
        <v>12.2</v>
      </c>
      <c r="J5630" s="22">
        <f t="shared" si="352"/>
        <v>12.144077098598983</v>
      </c>
    </row>
    <row r="5631" spans="1:10" x14ac:dyDescent="0.25">
      <c r="A5631" s="3">
        <f t="shared" si="353"/>
        <v>2043</v>
      </c>
      <c r="B5631" s="3">
        <v>9</v>
      </c>
      <c r="C5631" s="4">
        <v>12</v>
      </c>
      <c r="D5631">
        <f t="shared" si="346"/>
        <v>0.99541728318403411</v>
      </c>
      <c r="E5631" s="22">
        <f t="shared" si="347"/>
        <v>9.6</v>
      </c>
      <c r="F5631" s="22">
        <f t="shared" si="348"/>
        <v>9.5560059185667274</v>
      </c>
      <c r="G5631" s="22">
        <f t="shared" si="349"/>
        <v>4.8</v>
      </c>
      <c r="H5631" s="22">
        <f t="shared" si="350"/>
        <v>4.7780029592833637</v>
      </c>
      <c r="I5631" s="22">
        <f t="shared" si="351"/>
        <v>12.2</v>
      </c>
      <c r="J5631" s="22">
        <f t="shared" si="352"/>
        <v>12.144090854845215</v>
      </c>
    </row>
    <row r="5632" spans="1:10" x14ac:dyDescent="0.25">
      <c r="A5632" s="3">
        <f t="shared" si="353"/>
        <v>2043</v>
      </c>
      <c r="B5632" s="3">
        <v>9</v>
      </c>
      <c r="C5632" s="4">
        <v>13</v>
      </c>
      <c r="D5632">
        <f t="shared" si="346"/>
        <v>0.99541241324380236</v>
      </c>
      <c r="E5632" s="22">
        <f t="shared" si="347"/>
        <v>9.6</v>
      </c>
      <c r="F5632" s="22">
        <f t="shared" si="348"/>
        <v>9.555959167140502</v>
      </c>
      <c r="G5632" s="22">
        <f t="shared" si="349"/>
        <v>4.8</v>
      </c>
      <c r="H5632" s="22">
        <f t="shared" si="350"/>
        <v>4.777979583570251</v>
      </c>
      <c r="I5632" s="22">
        <f t="shared" si="351"/>
        <v>12.1</v>
      </c>
      <c r="J5632" s="22">
        <f t="shared" si="352"/>
        <v>12.044490200250008</v>
      </c>
    </row>
    <row r="5633" spans="1:10" x14ac:dyDescent="0.25">
      <c r="A5633" s="3">
        <f t="shared" si="353"/>
        <v>2043</v>
      </c>
      <c r="B5633" s="3">
        <v>9</v>
      </c>
      <c r="C5633" s="4">
        <v>14</v>
      </c>
      <c r="D5633">
        <f t="shared" si="346"/>
        <v>0.99642713308485031</v>
      </c>
      <c r="E5633" s="22">
        <f t="shared" si="347"/>
        <v>9.6</v>
      </c>
      <c r="F5633" s="22">
        <f t="shared" si="348"/>
        <v>9.5657004776145627</v>
      </c>
      <c r="G5633" s="22">
        <f t="shared" si="349"/>
        <v>4.8</v>
      </c>
      <c r="H5633" s="22">
        <f t="shared" si="350"/>
        <v>4.7828502388072813</v>
      </c>
      <c r="I5633" s="22">
        <f t="shared" si="351"/>
        <v>12.1</v>
      </c>
      <c r="J5633" s="22">
        <f t="shared" si="352"/>
        <v>12.056768310326689</v>
      </c>
    </row>
    <row r="5634" spans="1:10" x14ac:dyDescent="0.25">
      <c r="A5634" s="3">
        <f t="shared" si="353"/>
        <v>2043</v>
      </c>
      <c r="B5634" s="3">
        <v>9</v>
      </c>
      <c r="C5634" s="4">
        <v>15</v>
      </c>
      <c r="D5634">
        <f t="shared" si="346"/>
        <v>0.99682440393648108</v>
      </c>
      <c r="E5634" s="22">
        <f t="shared" si="347"/>
        <v>9.6</v>
      </c>
      <c r="F5634" s="22">
        <f t="shared" si="348"/>
        <v>9.5695142777902173</v>
      </c>
      <c r="G5634" s="22">
        <f t="shared" si="349"/>
        <v>4.8</v>
      </c>
      <c r="H5634" s="22">
        <f t="shared" si="350"/>
        <v>4.7847571388951087</v>
      </c>
      <c r="I5634" s="22">
        <f t="shared" si="351"/>
        <v>12.2</v>
      </c>
      <c r="J5634" s="22">
        <f t="shared" si="352"/>
        <v>12.161257728025069</v>
      </c>
    </row>
    <row r="5635" spans="1:10" x14ac:dyDescent="0.25">
      <c r="A5635" s="3">
        <f t="shared" si="353"/>
        <v>2043</v>
      </c>
      <c r="B5635" s="3">
        <v>9</v>
      </c>
      <c r="C5635" s="4">
        <v>16</v>
      </c>
      <c r="D5635">
        <f t="shared" si="346"/>
        <v>0.99681881529875971</v>
      </c>
      <c r="E5635" s="22">
        <f t="shared" si="347"/>
        <v>9.6</v>
      </c>
      <c r="F5635" s="22">
        <f t="shared" si="348"/>
        <v>9.5694606268680928</v>
      </c>
      <c r="G5635" s="22">
        <f t="shared" si="349"/>
        <v>4.8</v>
      </c>
      <c r="H5635" s="22">
        <f t="shared" si="350"/>
        <v>4.7847303134340464</v>
      </c>
      <c r="I5635" s="22">
        <f t="shared" si="351"/>
        <v>12.2</v>
      </c>
      <c r="J5635" s="22">
        <f t="shared" si="352"/>
        <v>12.161189546644868</v>
      </c>
    </row>
    <row r="5636" spans="1:10" x14ac:dyDescent="0.25">
      <c r="A5636" s="3">
        <f t="shared" si="353"/>
        <v>2043</v>
      </c>
      <c r="B5636" s="3">
        <v>9</v>
      </c>
      <c r="C5636" s="4">
        <v>17</v>
      </c>
      <c r="D5636">
        <f t="shared" si="346"/>
        <v>0.99676665990863744</v>
      </c>
      <c r="E5636" s="22">
        <f t="shared" si="347"/>
        <v>35.9</v>
      </c>
      <c r="F5636" s="22">
        <f t="shared" si="348"/>
        <v>35.78392309072008</v>
      </c>
      <c r="G5636" s="22">
        <f t="shared" si="349"/>
        <v>17.899999999999999</v>
      </c>
      <c r="H5636" s="22">
        <f t="shared" si="350"/>
        <v>17.842123212364609</v>
      </c>
      <c r="I5636" s="22">
        <f t="shared" si="351"/>
        <v>45.5</v>
      </c>
      <c r="J5636" s="22">
        <f t="shared" si="352"/>
        <v>45.352883025843006</v>
      </c>
    </row>
    <row r="5637" spans="1:10" x14ac:dyDescent="0.25">
      <c r="A5637" s="3">
        <f t="shared" si="353"/>
        <v>2043</v>
      </c>
      <c r="B5637" s="3">
        <v>9</v>
      </c>
      <c r="C5637" s="4">
        <v>18</v>
      </c>
      <c r="D5637">
        <f t="shared" si="346"/>
        <v>0.99734385300680228</v>
      </c>
      <c r="E5637" s="22">
        <f t="shared" si="347"/>
        <v>35.9</v>
      </c>
      <c r="F5637" s="22">
        <f t="shared" si="348"/>
        <v>35.804644322944199</v>
      </c>
      <c r="G5637" s="22">
        <f t="shared" si="349"/>
        <v>17.899999999999999</v>
      </c>
      <c r="H5637" s="22">
        <f t="shared" si="350"/>
        <v>17.85245496882176</v>
      </c>
      <c r="I5637" s="22">
        <f t="shared" si="351"/>
        <v>45.5</v>
      </c>
      <c r="J5637" s="22">
        <f t="shared" si="352"/>
        <v>45.379145311809502</v>
      </c>
    </row>
    <row r="5638" spans="1:10" x14ac:dyDescent="0.25">
      <c r="A5638" s="3">
        <f t="shared" si="353"/>
        <v>2043</v>
      </c>
      <c r="B5638" s="3">
        <v>9</v>
      </c>
      <c r="C5638" s="4">
        <v>19</v>
      </c>
      <c r="D5638">
        <f t="shared" si="346"/>
        <v>0.98819433450518401</v>
      </c>
      <c r="E5638" s="22">
        <f t="shared" si="347"/>
        <v>75.599999999999994</v>
      </c>
      <c r="F5638" s="22">
        <f t="shared" si="348"/>
        <v>74.707491688591901</v>
      </c>
      <c r="G5638" s="22">
        <f t="shared" si="349"/>
        <v>39.5</v>
      </c>
      <c r="H5638" s="22">
        <f t="shared" si="350"/>
        <v>39.033676212954767</v>
      </c>
      <c r="I5638" s="22">
        <f t="shared" si="351"/>
        <v>98.8</v>
      </c>
      <c r="J5638" s="22">
        <f t="shared" si="352"/>
        <v>97.633600249112177</v>
      </c>
    </row>
    <row r="5639" spans="1:10" x14ac:dyDescent="0.25">
      <c r="A5639" s="3">
        <f t="shared" si="353"/>
        <v>2043</v>
      </c>
      <c r="B5639" s="3">
        <v>9</v>
      </c>
      <c r="C5639" s="4">
        <v>20</v>
      </c>
      <c r="D5639">
        <f t="shared" si="346"/>
        <v>0.98241161619466133</v>
      </c>
      <c r="E5639" s="22">
        <f t="shared" si="347"/>
        <v>75.599999999999994</v>
      </c>
      <c r="F5639" s="22">
        <f t="shared" si="348"/>
        <v>74.270318184316395</v>
      </c>
      <c r="G5639" s="22">
        <f t="shared" si="349"/>
        <v>39.5</v>
      </c>
      <c r="H5639" s="22">
        <f t="shared" si="350"/>
        <v>38.805258839689124</v>
      </c>
      <c r="I5639" s="22">
        <f t="shared" si="351"/>
        <v>98.8</v>
      </c>
      <c r="J5639" s="22">
        <f t="shared" si="352"/>
        <v>97.062267680032534</v>
      </c>
    </row>
    <row r="5640" spans="1:10" x14ac:dyDescent="0.25">
      <c r="A5640" s="3">
        <f t="shared" si="353"/>
        <v>2043</v>
      </c>
      <c r="B5640" s="3">
        <v>9</v>
      </c>
      <c r="C5640" s="4">
        <v>21</v>
      </c>
      <c r="D5640">
        <f t="shared" si="346"/>
        <v>0.98091119182568254</v>
      </c>
      <c r="E5640" s="22">
        <f t="shared" si="347"/>
        <v>75.599999999999994</v>
      </c>
      <c r="F5640" s="22">
        <f t="shared" si="348"/>
        <v>74.156886102021588</v>
      </c>
      <c r="G5640" s="22">
        <f t="shared" si="349"/>
        <v>39.5</v>
      </c>
      <c r="H5640" s="22">
        <f t="shared" si="350"/>
        <v>38.745992077114458</v>
      </c>
      <c r="I5640" s="22">
        <f t="shared" si="351"/>
        <v>98.8</v>
      </c>
      <c r="J5640" s="22">
        <f t="shared" si="352"/>
        <v>96.914025752377427</v>
      </c>
    </row>
    <row r="5641" spans="1:10" x14ac:dyDescent="0.25">
      <c r="A5641" s="3">
        <f t="shared" si="353"/>
        <v>2043</v>
      </c>
      <c r="B5641" s="3">
        <v>9</v>
      </c>
      <c r="C5641" s="4">
        <v>22</v>
      </c>
      <c r="D5641">
        <f t="shared" si="346"/>
        <v>0.9809609158061634</v>
      </c>
      <c r="E5641" s="22">
        <f t="shared" si="347"/>
        <v>75.599999999999994</v>
      </c>
      <c r="F5641" s="22">
        <f t="shared" si="348"/>
        <v>74.160645234945946</v>
      </c>
      <c r="G5641" s="22">
        <f t="shared" si="349"/>
        <v>39.5</v>
      </c>
      <c r="H5641" s="22">
        <f t="shared" si="350"/>
        <v>38.747956174343457</v>
      </c>
      <c r="I5641" s="22">
        <f t="shared" si="351"/>
        <v>98.8</v>
      </c>
      <c r="J5641" s="22">
        <f t="shared" si="352"/>
        <v>96.918938481648937</v>
      </c>
    </row>
    <row r="5642" spans="1:10" x14ac:dyDescent="0.25">
      <c r="A5642" s="3">
        <f t="shared" si="353"/>
        <v>2043</v>
      </c>
      <c r="B5642" s="3">
        <v>9</v>
      </c>
      <c r="C5642" s="4">
        <v>23</v>
      </c>
      <c r="D5642">
        <f t="shared" si="346"/>
        <v>0.98094318899667365</v>
      </c>
      <c r="E5642" s="22">
        <f t="shared" si="347"/>
        <v>75.599999999999994</v>
      </c>
      <c r="F5642" s="22">
        <f t="shared" si="348"/>
        <v>74.159305088148528</v>
      </c>
      <c r="G5642" s="22">
        <f t="shared" si="349"/>
        <v>39.5</v>
      </c>
      <c r="H5642" s="22">
        <f t="shared" si="350"/>
        <v>38.747255965368609</v>
      </c>
      <c r="I5642" s="22">
        <f t="shared" si="351"/>
        <v>98.8</v>
      </c>
      <c r="J5642" s="22">
        <f t="shared" si="352"/>
        <v>96.917187072871357</v>
      </c>
    </row>
    <row r="5643" spans="1:10" x14ac:dyDescent="0.25">
      <c r="A5643" s="3">
        <f t="shared" si="353"/>
        <v>2043</v>
      </c>
      <c r="B5643" s="3">
        <v>10</v>
      </c>
      <c r="C5643" s="4">
        <v>0</v>
      </c>
      <c r="D5643">
        <f t="shared" si="346"/>
        <v>0.9821099717989521</v>
      </c>
      <c r="E5643" s="22">
        <f t="shared" si="347"/>
        <v>38.5</v>
      </c>
      <c r="F5643" s="22">
        <f t="shared" si="348"/>
        <v>37.811233914259653</v>
      </c>
      <c r="G5643" s="22">
        <f t="shared" si="349"/>
        <v>23.2</v>
      </c>
      <c r="H5643" s="22">
        <f t="shared" si="350"/>
        <v>22.784951345735688</v>
      </c>
      <c r="I5643" s="22">
        <f t="shared" si="351"/>
        <v>48.6</v>
      </c>
      <c r="J5643" s="22">
        <f t="shared" si="352"/>
        <v>47.730544629429076</v>
      </c>
    </row>
    <row r="5644" spans="1:10" x14ac:dyDescent="0.25">
      <c r="A5644" s="3">
        <f t="shared" si="353"/>
        <v>2043</v>
      </c>
      <c r="B5644" s="3">
        <v>10</v>
      </c>
      <c r="C5644" s="4">
        <v>1</v>
      </c>
      <c r="D5644">
        <f t="shared" si="346"/>
        <v>0.98276776422391732</v>
      </c>
      <c r="E5644" s="22">
        <f t="shared" si="347"/>
        <v>38</v>
      </c>
      <c r="F5644" s="22">
        <f t="shared" si="348"/>
        <v>37.345175040508856</v>
      </c>
      <c r="G5644" s="22">
        <f t="shared" si="349"/>
        <v>22.9</v>
      </c>
      <c r="H5644" s="22">
        <f t="shared" si="350"/>
        <v>22.505381800727704</v>
      </c>
      <c r="I5644" s="22">
        <f t="shared" si="351"/>
        <v>48.1</v>
      </c>
      <c r="J5644" s="22">
        <f t="shared" si="352"/>
        <v>47.271129459170425</v>
      </c>
    </row>
    <row r="5645" spans="1:10" x14ac:dyDescent="0.25">
      <c r="A5645" s="3">
        <f t="shared" si="353"/>
        <v>2043</v>
      </c>
      <c r="B5645" s="3">
        <v>10</v>
      </c>
      <c r="C5645" s="4">
        <v>2</v>
      </c>
      <c r="D5645">
        <f t="shared" si="346"/>
        <v>0.98276314042559476</v>
      </c>
      <c r="E5645" s="22">
        <f t="shared" si="347"/>
        <v>38</v>
      </c>
      <c r="F5645" s="22">
        <f t="shared" si="348"/>
        <v>37.344999336172599</v>
      </c>
      <c r="G5645" s="22">
        <f t="shared" si="349"/>
        <v>22.9</v>
      </c>
      <c r="H5645" s="22">
        <f t="shared" si="350"/>
        <v>22.505275915746118</v>
      </c>
      <c r="I5645" s="22">
        <f t="shared" si="351"/>
        <v>48.1</v>
      </c>
      <c r="J5645" s="22">
        <f t="shared" si="352"/>
        <v>47.27090705447111</v>
      </c>
    </row>
    <row r="5646" spans="1:10" x14ac:dyDescent="0.25">
      <c r="A5646" s="3">
        <f t="shared" si="353"/>
        <v>2043</v>
      </c>
      <c r="B5646" s="3">
        <v>10</v>
      </c>
      <c r="C5646" s="4">
        <v>3</v>
      </c>
      <c r="D5646">
        <f t="shared" si="346"/>
        <v>0.98349696048674051</v>
      </c>
      <c r="E5646" s="22">
        <f t="shared" si="347"/>
        <v>38</v>
      </c>
      <c r="F5646" s="22">
        <f t="shared" si="348"/>
        <v>37.372884498496141</v>
      </c>
      <c r="G5646" s="22">
        <f t="shared" si="349"/>
        <v>22.9</v>
      </c>
      <c r="H5646" s="22">
        <f t="shared" si="350"/>
        <v>22.522080395146357</v>
      </c>
      <c r="I5646" s="22">
        <f t="shared" si="351"/>
        <v>48.1</v>
      </c>
      <c r="J5646" s="22">
        <f t="shared" si="352"/>
        <v>47.306203799412224</v>
      </c>
    </row>
    <row r="5647" spans="1:10" x14ac:dyDescent="0.25">
      <c r="A5647" s="3">
        <f t="shared" si="353"/>
        <v>2043</v>
      </c>
      <c r="B5647" s="3">
        <v>10</v>
      </c>
      <c r="C5647" s="4">
        <v>4</v>
      </c>
      <c r="D5647">
        <f t="shared" si="346"/>
        <v>0.98349865017029481</v>
      </c>
      <c r="E5647" s="22">
        <f t="shared" si="347"/>
        <v>38</v>
      </c>
      <c r="F5647" s="22">
        <f t="shared" si="348"/>
        <v>37.372948706471206</v>
      </c>
      <c r="G5647" s="22">
        <f t="shared" si="349"/>
        <v>22.9</v>
      </c>
      <c r="H5647" s="22">
        <f t="shared" si="350"/>
        <v>22.52211908889975</v>
      </c>
      <c r="I5647" s="22">
        <f t="shared" si="351"/>
        <v>48.1</v>
      </c>
      <c r="J5647" s="22">
        <f t="shared" si="352"/>
        <v>47.306285073191184</v>
      </c>
    </row>
    <row r="5648" spans="1:10" x14ac:dyDescent="0.25">
      <c r="A5648" s="3">
        <f t="shared" si="353"/>
        <v>2043</v>
      </c>
      <c r="B5648" s="3">
        <v>10</v>
      </c>
      <c r="C5648" s="4">
        <v>5</v>
      </c>
      <c r="D5648">
        <f t="shared" si="346"/>
        <v>0.98354558571805484</v>
      </c>
      <c r="E5648" s="22">
        <f t="shared" si="347"/>
        <v>38</v>
      </c>
      <c r="F5648" s="22">
        <f t="shared" si="348"/>
        <v>37.374732257286084</v>
      </c>
      <c r="G5648" s="22">
        <f t="shared" si="349"/>
        <v>22.9</v>
      </c>
      <c r="H5648" s="22">
        <f t="shared" si="350"/>
        <v>22.523193912943455</v>
      </c>
      <c r="I5648" s="22">
        <f t="shared" si="351"/>
        <v>48.1</v>
      </c>
      <c r="J5648" s="22">
        <f t="shared" si="352"/>
        <v>47.308542673038438</v>
      </c>
    </row>
    <row r="5649" spans="1:10" x14ac:dyDescent="0.25">
      <c r="A5649" s="3">
        <f t="shared" si="353"/>
        <v>2043</v>
      </c>
      <c r="B5649" s="3">
        <v>10</v>
      </c>
      <c r="C5649" s="4">
        <v>6</v>
      </c>
      <c r="D5649">
        <f t="shared" si="346"/>
        <v>0.98281357044995021</v>
      </c>
      <c r="E5649" s="22">
        <f t="shared" si="347"/>
        <v>6.4</v>
      </c>
      <c r="F5649" s="22">
        <f t="shared" si="348"/>
        <v>6.2900068508796814</v>
      </c>
      <c r="G5649" s="22">
        <f t="shared" si="349"/>
        <v>4.4000000000000004</v>
      </c>
      <c r="H5649" s="22">
        <f t="shared" si="350"/>
        <v>4.3243797099797812</v>
      </c>
      <c r="I5649" s="22">
        <f t="shared" si="351"/>
        <v>8.4</v>
      </c>
      <c r="J5649" s="22">
        <f t="shared" si="352"/>
        <v>8.2556339917795825</v>
      </c>
    </row>
    <row r="5650" spans="1:10" x14ac:dyDescent="0.25">
      <c r="A5650" s="3">
        <f t="shared" si="353"/>
        <v>2043</v>
      </c>
      <c r="B5650" s="3">
        <v>10</v>
      </c>
      <c r="C5650" s="4">
        <v>7</v>
      </c>
      <c r="D5650">
        <f t="shared" si="346"/>
        <v>0.9827980457416402</v>
      </c>
      <c r="E5650" s="22">
        <f t="shared" si="347"/>
        <v>6.4</v>
      </c>
      <c r="F5650" s="22">
        <f t="shared" si="348"/>
        <v>6.2899074927464973</v>
      </c>
      <c r="G5650" s="22">
        <f t="shared" si="349"/>
        <v>4.4000000000000004</v>
      </c>
      <c r="H5650" s="22">
        <f t="shared" si="350"/>
        <v>4.3243114012632171</v>
      </c>
      <c r="I5650" s="22">
        <f t="shared" si="351"/>
        <v>8.4</v>
      </c>
      <c r="J5650" s="22">
        <f t="shared" si="352"/>
        <v>8.2555035842297784</v>
      </c>
    </row>
    <row r="5651" spans="1:10" x14ac:dyDescent="0.25">
      <c r="A5651" s="3">
        <f t="shared" si="353"/>
        <v>2043</v>
      </c>
      <c r="B5651" s="3">
        <v>10</v>
      </c>
      <c r="C5651" s="4">
        <v>8</v>
      </c>
      <c r="D5651">
        <f t="shared" si="346"/>
        <v>0.9836271308258443</v>
      </c>
      <c r="E5651" s="22">
        <f t="shared" si="347"/>
        <v>1.9</v>
      </c>
      <c r="F5651" s="22">
        <f t="shared" si="348"/>
        <v>1.868891548569104</v>
      </c>
      <c r="G5651" s="22">
        <f t="shared" si="349"/>
        <v>1.3</v>
      </c>
      <c r="H5651" s="22">
        <f t="shared" si="350"/>
        <v>1.2787152700735975</v>
      </c>
      <c r="I5651" s="22">
        <f t="shared" si="351"/>
        <v>2.4</v>
      </c>
      <c r="J5651" s="22">
        <f t="shared" si="352"/>
        <v>2.3607051139820263</v>
      </c>
    </row>
    <row r="5652" spans="1:10" x14ac:dyDescent="0.25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0.99649119837626765</v>
      </c>
      <c r="E5652" s="22">
        <f t="shared" ref="E5652:E5715" si="355">$E5364</f>
        <v>1.9</v>
      </c>
      <c r="F5652" s="22">
        <f t="shared" ref="F5652:F5715" si="356">$F5364</f>
        <v>1.8933332769149085</v>
      </c>
      <c r="G5652" s="22">
        <f t="shared" ref="G5652:G5715" si="357">$G5364</f>
        <v>1.3</v>
      </c>
      <c r="H5652" s="22">
        <f t="shared" ref="H5652:H5715" si="358">$H5364</f>
        <v>1.2954385578891481</v>
      </c>
      <c r="I5652" s="22">
        <f t="shared" ref="I5652:I5715" si="359">$I5364</f>
        <v>2.4</v>
      </c>
      <c r="J5652" s="22">
        <f t="shared" ref="J5652:J5715" si="360">$J5364</f>
        <v>2.3915788761030421</v>
      </c>
    </row>
    <row r="5653" spans="1:10" x14ac:dyDescent="0.25">
      <c r="A5653" s="3">
        <f t="shared" si="353"/>
        <v>2043</v>
      </c>
      <c r="B5653" s="3">
        <v>10</v>
      </c>
      <c r="C5653" s="4">
        <v>10</v>
      </c>
      <c r="D5653">
        <f t="shared" si="354"/>
        <v>0.99809274155090977</v>
      </c>
      <c r="E5653" s="22">
        <f t="shared" si="355"/>
        <v>1.2</v>
      </c>
      <c r="F5653" s="22">
        <f t="shared" si="356"/>
        <v>1.1977112898610918</v>
      </c>
      <c r="G5653" s="22">
        <f t="shared" si="357"/>
        <v>0.8</v>
      </c>
      <c r="H5653" s="22">
        <f t="shared" si="358"/>
        <v>0.79847419324072788</v>
      </c>
      <c r="I5653" s="22">
        <f t="shared" si="359"/>
        <v>1.6</v>
      </c>
      <c r="J5653" s="22">
        <f t="shared" si="360"/>
        <v>1.5969483864814558</v>
      </c>
    </row>
    <row r="5654" spans="1:10" x14ac:dyDescent="0.25">
      <c r="A5654" s="3">
        <f t="shared" si="353"/>
        <v>2043</v>
      </c>
      <c r="B5654" s="3">
        <v>10</v>
      </c>
      <c r="C5654" s="4">
        <v>11</v>
      </c>
      <c r="D5654">
        <f t="shared" si="354"/>
        <v>0.99773611986535249</v>
      </c>
      <c r="E5654" s="22">
        <f t="shared" si="355"/>
        <v>1.2</v>
      </c>
      <c r="F5654" s="22">
        <f t="shared" si="356"/>
        <v>1.1972833438384229</v>
      </c>
      <c r="G5654" s="22">
        <f t="shared" si="357"/>
        <v>0.8</v>
      </c>
      <c r="H5654" s="22">
        <f t="shared" si="358"/>
        <v>0.79818889589228204</v>
      </c>
      <c r="I5654" s="22">
        <f t="shared" si="359"/>
        <v>1.6</v>
      </c>
      <c r="J5654" s="22">
        <f t="shared" si="360"/>
        <v>1.5963777917845641</v>
      </c>
    </row>
    <row r="5655" spans="1:10" x14ac:dyDescent="0.25">
      <c r="A5655" s="3">
        <f t="shared" si="353"/>
        <v>2043</v>
      </c>
      <c r="B5655" s="3">
        <v>10</v>
      </c>
      <c r="C5655" s="4">
        <v>12</v>
      </c>
      <c r="D5655">
        <f t="shared" si="354"/>
        <v>0.99773838760935762</v>
      </c>
      <c r="E5655" s="22">
        <f t="shared" si="355"/>
        <v>1.2</v>
      </c>
      <c r="F5655" s="22">
        <f t="shared" si="356"/>
        <v>1.1972860651312291</v>
      </c>
      <c r="G5655" s="22">
        <f t="shared" si="357"/>
        <v>0.8</v>
      </c>
      <c r="H5655" s="22">
        <f t="shared" si="358"/>
        <v>0.7981907100874861</v>
      </c>
      <c r="I5655" s="22">
        <f t="shared" si="359"/>
        <v>1.6</v>
      </c>
      <c r="J5655" s="22">
        <f t="shared" si="360"/>
        <v>1.5963814201749722</v>
      </c>
    </row>
    <row r="5656" spans="1:10" x14ac:dyDescent="0.25">
      <c r="A5656" s="3">
        <f t="shared" si="353"/>
        <v>2043</v>
      </c>
      <c r="B5656" s="3">
        <v>10</v>
      </c>
      <c r="C5656" s="4">
        <v>13</v>
      </c>
      <c r="D5656">
        <f t="shared" si="354"/>
        <v>0.99890939547440449</v>
      </c>
      <c r="E5656" s="22">
        <f t="shared" si="355"/>
        <v>1.2</v>
      </c>
      <c r="F5656" s="22">
        <f t="shared" si="356"/>
        <v>1.1986912745692853</v>
      </c>
      <c r="G5656" s="22">
        <f t="shared" si="357"/>
        <v>0.8</v>
      </c>
      <c r="H5656" s="22">
        <f t="shared" si="358"/>
        <v>0.79912751637952362</v>
      </c>
      <c r="I5656" s="22">
        <f t="shared" si="359"/>
        <v>1.6</v>
      </c>
      <c r="J5656" s="22">
        <f t="shared" si="360"/>
        <v>1.5982550327590472</v>
      </c>
    </row>
    <row r="5657" spans="1:10" x14ac:dyDescent="0.25">
      <c r="A5657" s="3">
        <f t="shared" si="353"/>
        <v>2043</v>
      </c>
      <c r="B5657" s="3">
        <v>10</v>
      </c>
      <c r="C5657" s="4">
        <v>14</v>
      </c>
      <c r="D5657">
        <f t="shared" si="354"/>
        <v>0.99987573234565796</v>
      </c>
      <c r="E5657" s="22">
        <f t="shared" si="355"/>
        <v>1.7</v>
      </c>
      <c r="F5657" s="22">
        <f t="shared" si="356"/>
        <v>1.6997887449876186</v>
      </c>
      <c r="G5657" s="22">
        <f t="shared" si="357"/>
        <v>1.1000000000000001</v>
      </c>
      <c r="H5657" s="22">
        <f t="shared" si="358"/>
        <v>1.0998633055802238</v>
      </c>
      <c r="I5657" s="22">
        <f t="shared" si="359"/>
        <v>2.2999999999999998</v>
      </c>
      <c r="J5657" s="22">
        <f t="shared" si="360"/>
        <v>2.2997141843950133</v>
      </c>
    </row>
    <row r="5658" spans="1:10" x14ac:dyDescent="0.25">
      <c r="A5658" s="3">
        <f t="shared" si="353"/>
        <v>2043</v>
      </c>
      <c r="B5658" s="3">
        <v>10</v>
      </c>
      <c r="C5658" s="4">
        <v>15</v>
      </c>
      <c r="D5658">
        <f t="shared" si="354"/>
        <v>0.99987573234565796</v>
      </c>
      <c r="E5658" s="22">
        <f t="shared" si="355"/>
        <v>2.4</v>
      </c>
      <c r="F5658" s="22">
        <f t="shared" si="356"/>
        <v>2.3997017576295789</v>
      </c>
      <c r="G5658" s="22">
        <f t="shared" si="357"/>
        <v>1.6</v>
      </c>
      <c r="H5658" s="22">
        <f t="shared" si="358"/>
        <v>1.5998011717530529</v>
      </c>
      <c r="I5658" s="22">
        <f t="shared" si="359"/>
        <v>3.2</v>
      </c>
      <c r="J5658" s="22">
        <f t="shared" si="360"/>
        <v>3.1996023435061058</v>
      </c>
    </row>
    <row r="5659" spans="1:10" x14ac:dyDescent="0.25">
      <c r="A5659" s="3">
        <f t="shared" si="353"/>
        <v>2043</v>
      </c>
      <c r="B5659" s="3">
        <v>10</v>
      </c>
      <c r="C5659" s="4">
        <v>16</v>
      </c>
      <c r="D5659">
        <f t="shared" si="354"/>
        <v>0.99987573234565796</v>
      </c>
      <c r="E5659" s="22">
        <f t="shared" si="355"/>
        <v>2.4</v>
      </c>
      <c r="F5659" s="22">
        <f t="shared" si="356"/>
        <v>2.3997017576295789</v>
      </c>
      <c r="G5659" s="22">
        <f t="shared" si="357"/>
        <v>1.6</v>
      </c>
      <c r="H5659" s="22">
        <f t="shared" si="358"/>
        <v>1.5998011717530529</v>
      </c>
      <c r="I5659" s="22">
        <f t="shared" si="359"/>
        <v>3.2</v>
      </c>
      <c r="J5659" s="22">
        <f t="shared" si="360"/>
        <v>3.1996023435061058</v>
      </c>
    </row>
    <row r="5660" spans="1:10" x14ac:dyDescent="0.25">
      <c r="A5660" s="3">
        <f t="shared" si="353"/>
        <v>2043</v>
      </c>
      <c r="B5660" s="3">
        <v>10</v>
      </c>
      <c r="C5660" s="4">
        <v>17</v>
      </c>
      <c r="D5660">
        <f t="shared" si="354"/>
        <v>0.99987576736378347</v>
      </c>
      <c r="E5660" s="22">
        <f t="shared" si="355"/>
        <v>2.4</v>
      </c>
      <c r="F5660" s="22">
        <f t="shared" si="356"/>
        <v>2.3997018416730804</v>
      </c>
      <c r="G5660" s="22">
        <f t="shared" si="357"/>
        <v>1.6</v>
      </c>
      <c r="H5660" s="22">
        <f t="shared" si="358"/>
        <v>1.5998012277820537</v>
      </c>
      <c r="I5660" s="22">
        <f t="shared" si="359"/>
        <v>3.2</v>
      </c>
      <c r="J5660" s="22">
        <f t="shared" si="360"/>
        <v>3.1996024555641074</v>
      </c>
    </row>
    <row r="5661" spans="1:10" x14ac:dyDescent="0.25">
      <c r="A5661" s="3">
        <f t="shared" si="353"/>
        <v>2043</v>
      </c>
      <c r="B5661" s="3">
        <v>10</v>
      </c>
      <c r="C5661" s="4">
        <v>18</v>
      </c>
      <c r="D5661">
        <f t="shared" si="354"/>
        <v>0.99987523520709687</v>
      </c>
      <c r="E5661" s="22">
        <f t="shared" si="355"/>
        <v>2.4</v>
      </c>
      <c r="F5661" s="22">
        <f t="shared" si="356"/>
        <v>2.3997005644970324</v>
      </c>
      <c r="G5661" s="22">
        <f t="shared" si="357"/>
        <v>1.6</v>
      </c>
      <c r="H5661" s="22">
        <f t="shared" si="358"/>
        <v>1.5998003763313551</v>
      </c>
      <c r="I5661" s="22">
        <f t="shared" si="359"/>
        <v>3.2</v>
      </c>
      <c r="J5661" s="22">
        <f t="shared" si="360"/>
        <v>3.1996007526627102</v>
      </c>
    </row>
    <row r="5662" spans="1:10" x14ac:dyDescent="0.25">
      <c r="A5662" s="3">
        <f t="shared" si="353"/>
        <v>2043</v>
      </c>
      <c r="B5662" s="3">
        <v>10</v>
      </c>
      <c r="C5662" s="4">
        <v>19</v>
      </c>
      <c r="D5662">
        <f t="shared" si="354"/>
        <v>0.99567369027716135</v>
      </c>
      <c r="E5662" s="22">
        <f t="shared" si="355"/>
        <v>42.1</v>
      </c>
      <c r="F5662" s="22">
        <f t="shared" si="356"/>
        <v>41.917862360668494</v>
      </c>
      <c r="G5662" s="22">
        <f t="shared" si="357"/>
        <v>24.9</v>
      </c>
      <c r="H5662" s="22">
        <f t="shared" si="358"/>
        <v>24.792274887901318</v>
      </c>
      <c r="I5662" s="22">
        <f t="shared" si="359"/>
        <v>52.5</v>
      </c>
      <c r="J5662" s="22">
        <f t="shared" si="360"/>
        <v>52.272868739550972</v>
      </c>
    </row>
    <row r="5663" spans="1:10" x14ac:dyDescent="0.25">
      <c r="A5663" s="3">
        <f t="shared" si="353"/>
        <v>2043</v>
      </c>
      <c r="B5663" s="3">
        <v>10</v>
      </c>
      <c r="C5663" s="4">
        <v>20</v>
      </c>
      <c r="D5663">
        <f t="shared" si="354"/>
        <v>0.9821902641223752</v>
      </c>
      <c r="E5663" s="22">
        <f t="shared" si="355"/>
        <v>43.2</v>
      </c>
      <c r="F5663" s="22">
        <f t="shared" si="356"/>
        <v>42.430619410086614</v>
      </c>
      <c r="G5663" s="22">
        <f t="shared" si="357"/>
        <v>25.4</v>
      </c>
      <c r="H5663" s="22">
        <f t="shared" si="358"/>
        <v>24.94763270870833</v>
      </c>
      <c r="I5663" s="22">
        <f t="shared" si="359"/>
        <v>53.7</v>
      </c>
      <c r="J5663" s="22">
        <f t="shared" si="360"/>
        <v>52.743617183371548</v>
      </c>
    </row>
    <row r="5664" spans="1:10" x14ac:dyDescent="0.25">
      <c r="A5664" s="3">
        <f t="shared" si="353"/>
        <v>2043</v>
      </c>
      <c r="B5664" s="3">
        <v>10</v>
      </c>
      <c r="C5664" s="4">
        <v>21</v>
      </c>
      <c r="D5664">
        <f t="shared" si="354"/>
        <v>0.98133490162370618</v>
      </c>
      <c r="E5664" s="22">
        <f t="shared" si="355"/>
        <v>43.2</v>
      </c>
      <c r="F5664" s="22">
        <f t="shared" si="356"/>
        <v>42.393667750144111</v>
      </c>
      <c r="G5664" s="22">
        <f t="shared" si="357"/>
        <v>25.4</v>
      </c>
      <c r="H5664" s="22">
        <f t="shared" si="358"/>
        <v>24.925906501242135</v>
      </c>
      <c r="I5664" s="22">
        <f t="shared" si="359"/>
        <v>53.7</v>
      </c>
      <c r="J5664" s="22">
        <f t="shared" si="360"/>
        <v>52.697684217193022</v>
      </c>
    </row>
    <row r="5665" spans="1:10" x14ac:dyDescent="0.25">
      <c r="A5665" s="3">
        <f t="shared" si="353"/>
        <v>2043</v>
      </c>
      <c r="B5665" s="3">
        <v>10</v>
      </c>
      <c r="C5665" s="4">
        <v>22</v>
      </c>
      <c r="D5665">
        <f t="shared" si="354"/>
        <v>0.9813299022868166</v>
      </c>
      <c r="E5665" s="22">
        <f t="shared" si="355"/>
        <v>43.2</v>
      </c>
      <c r="F5665" s="22">
        <f t="shared" si="356"/>
        <v>42.393451778790478</v>
      </c>
      <c r="G5665" s="22">
        <f t="shared" si="357"/>
        <v>25.4</v>
      </c>
      <c r="H5665" s="22">
        <f t="shared" si="358"/>
        <v>24.92577951808514</v>
      </c>
      <c r="I5665" s="22">
        <f t="shared" si="359"/>
        <v>53.7</v>
      </c>
      <c r="J5665" s="22">
        <f t="shared" si="360"/>
        <v>52.697415752802051</v>
      </c>
    </row>
    <row r="5666" spans="1:10" x14ac:dyDescent="0.25">
      <c r="A5666" s="3">
        <f t="shared" si="353"/>
        <v>2043</v>
      </c>
      <c r="B5666" s="3">
        <v>10</v>
      </c>
      <c r="C5666" s="4">
        <v>23</v>
      </c>
      <c r="D5666">
        <f t="shared" si="354"/>
        <v>0.98134330266422198</v>
      </c>
      <c r="E5666" s="22">
        <f t="shared" si="355"/>
        <v>42.7</v>
      </c>
      <c r="F5666" s="22">
        <f t="shared" si="356"/>
        <v>41.903359023762285</v>
      </c>
      <c r="G5666" s="22">
        <f t="shared" si="357"/>
        <v>25.2</v>
      </c>
      <c r="H5666" s="22">
        <f t="shared" si="358"/>
        <v>24.729851227138393</v>
      </c>
      <c r="I5666" s="22">
        <f t="shared" si="359"/>
        <v>53.2</v>
      </c>
      <c r="J5666" s="22">
        <f t="shared" si="360"/>
        <v>52.207463701736614</v>
      </c>
    </row>
    <row r="5667" spans="1:10" x14ac:dyDescent="0.25">
      <c r="A5667" s="3">
        <f t="shared" si="353"/>
        <v>2043</v>
      </c>
      <c r="B5667" s="3">
        <v>11</v>
      </c>
      <c r="C5667" s="4">
        <v>0</v>
      </c>
      <c r="D5667">
        <f t="shared" si="354"/>
        <v>0.97795162569026572</v>
      </c>
      <c r="E5667" s="22">
        <f t="shared" si="355"/>
        <v>18.8</v>
      </c>
      <c r="F5667" s="22">
        <f t="shared" si="356"/>
        <v>18.385490562976997</v>
      </c>
      <c r="G5667" s="22">
        <f t="shared" si="357"/>
        <v>10.9</v>
      </c>
      <c r="H5667" s="22">
        <f t="shared" si="358"/>
        <v>10.659672720023897</v>
      </c>
      <c r="I5667" s="22">
        <f t="shared" si="359"/>
        <v>22.5</v>
      </c>
      <c r="J5667" s="22">
        <f t="shared" si="360"/>
        <v>22.00391157803098</v>
      </c>
    </row>
    <row r="5668" spans="1:10" x14ac:dyDescent="0.25">
      <c r="A5668" s="3">
        <f t="shared" si="353"/>
        <v>2043</v>
      </c>
      <c r="B5668" s="3">
        <v>11</v>
      </c>
      <c r="C5668" s="4">
        <v>1</v>
      </c>
      <c r="D5668">
        <f t="shared" si="354"/>
        <v>0.98127717508999879</v>
      </c>
      <c r="E5668" s="22">
        <f t="shared" si="355"/>
        <v>18.8</v>
      </c>
      <c r="F5668" s="22">
        <f t="shared" si="356"/>
        <v>18.448010891691979</v>
      </c>
      <c r="G5668" s="22">
        <f t="shared" si="357"/>
        <v>10.9</v>
      </c>
      <c r="H5668" s="22">
        <f t="shared" si="358"/>
        <v>10.695921208480987</v>
      </c>
      <c r="I5668" s="22">
        <f t="shared" si="359"/>
        <v>22.5</v>
      </c>
      <c r="J5668" s="22">
        <f t="shared" si="360"/>
        <v>22.078736439524974</v>
      </c>
    </row>
    <row r="5669" spans="1:10" x14ac:dyDescent="0.25">
      <c r="A5669" s="3">
        <f t="shared" si="353"/>
        <v>2043</v>
      </c>
      <c r="B5669" s="3">
        <v>11</v>
      </c>
      <c r="C5669" s="4">
        <v>2</v>
      </c>
      <c r="D5669">
        <f t="shared" si="354"/>
        <v>0.98127049623899176</v>
      </c>
      <c r="E5669" s="22">
        <f t="shared" si="355"/>
        <v>18.8</v>
      </c>
      <c r="F5669" s="22">
        <f t="shared" si="356"/>
        <v>18.447885329293047</v>
      </c>
      <c r="G5669" s="22">
        <f t="shared" si="357"/>
        <v>10.9</v>
      </c>
      <c r="H5669" s="22">
        <f t="shared" si="358"/>
        <v>10.695848409005011</v>
      </c>
      <c r="I5669" s="22">
        <f t="shared" si="359"/>
        <v>22.5</v>
      </c>
      <c r="J5669" s="22">
        <f t="shared" si="360"/>
        <v>22.078586165377313</v>
      </c>
    </row>
    <row r="5670" spans="1:10" x14ac:dyDescent="0.25">
      <c r="A5670" s="3">
        <f t="shared" si="353"/>
        <v>2043</v>
      </c>
      <c r="B5670" s="3">
        <v>11</v>
      </c>
      <c r="C5670" s="4">
        <v>3</v>
      </c>
      <c r="D5670">
        <f t="shared" si="354"/>
        <v>0.98126911607015066</v>
      </c>
      <c r="E5670" s="22">
        <f t="shared" si="355"/>
        <v>18.8</v>
      </c>
      <c r="F5670" s="22">
        <f t="shared" si="356"/>
        <v>18.447859382118832</v>
      </c>
      <c r="G5670" s="22">
        <f t="shared" si="357"/>
        <v>10.9</v>
      </c>
      <c r="H5670" s="22">
        <f t="shared" si="358"/>
        <v>10.695833365164642</v>
      </c>
      <c r="I5670" s="22">
        <f t="shared" si="359"/>
        <v>22.5</v>
      </c>
      <c r="J5670" s="22">
        <f t="shared" si="360"/>
        <v>22.078555111578389</v>
      </c>
    </row>
    <row r="5671" spans="1:10" x14ac:dyDescent="0.25">
      <c r="A5671" s="3">
        <f t="shared" si="353"/>
        <v>2043</v>
      </c>
      <c r="B5671" s="3">
        <v>11</v>
      </c>
      <c r="C5671" s="4">
        <v>4</v>
      </c>
      <c r="D5671">
        <f t="shared" si="354"/>
        <v>0.98127300507643389</v>
      </c>
      <c r="E5671" s="22">
        <f t="shared" si="355"/>
        <v>18.8</v>
      </c>
      <c r="F5671" s="22">
        <f t="shared" si="356"/>
        <v>18.447932495436959</v>
      </c>
      <c r="G5671" s="22">
        <f t="shared" si="357"/>
        <v>10.9</v>
      </c>
      <c r="H5671" s="22">
        <f t="shared" si="358"/>
        <v>10.69587575533313</v>
      </c>
      <c r="I5671" s="22">
        <f t="shared" si="359"/>
        <v>22.5</v>
      </c>
      <c r="J5671" s="22">
        <f t="shared" si="360"/>
        <v>22.078642614219763</v>
      </c>
    </row>
    <row r="5672" spans="1:10" x14ac:dyDescent="0.25">
      <c r="A5672" s="3">
        <f t="shared" si="353"/>
        <v>2043</v>
      </c>
      <c r="B5672" s="3">
        <v>11</v>
      </c>
      <c r="C5672" s="4">
        <v>5</v>
      </c>
      <c r="D5672">
        <f t="shared" si="354"/>
        <v>0.98040834495366735</v>
      </c>
      <c r="E5672" s="22">
        <f t="shared" si="355"/>
        <v>18.8</v>
      </c>
      <c r="F5672" s="22">
        <f t="shared" si="356"/>
        <v>18.431676885128947</v>
      </c>
      <c r="G5672" s="22">
        <f t="shared" si="357"/>
        <v>10.9</v>
      </c>
      <c r="H5672" s="22">
        <f t="shared" si="358"/>
        <v>10.686450959994975</v>
      </c>
      <c r="I5672" s="22">
        <f t="shared" si="359"/>
        <v>22.5</v>
      </c>
      <c r="J5672" s="22">
        <f t="shared" si="360"/>
        <v>22.059187761457515</v>
      </c>
    </row>
    <row r="5673" spans="1:10" x14ac:dyDescent="0.25">
      <c r="A5673" s="3">
        <f t="shared" si="353"/>
        <v>2043</v>
      </c>
      <c r="B5673" s="3">
        <v>11</v>
      </c>
      <c r="C5673" s="4">
        <v>6</v>
      </c>
      <c r="D5673">
        <f t="shared" si="354"/>
        <v>0.98039832800151439</v>
      </c>
      <c r="E5673" s="22">
        <f t="shared" si="355"/>
        <v>1.4</v>
      </c>
      <c r="F5673" s="22">
        <f t="shared" si="356"/>
        <v>1.37255765920212</v>
      </c>
      <c r="G5673" s="22">
        <f t="shared" si="357"/>
        <v>1.2</v>
      </c>
      <c r="H5673" s="22">
        <f t="shared" si="358"/>
        <v>1.1764779936018173</v>
      </c>
      <c r="I5673" s="22">
        <f t="shared" si="359"/>
        <v>2.1</v>
      </c>
      <c r="J5673" s="22">
        <f t="shared" si="360"/>
        <v>2.0588364888031805</v>
      </c>
    </row>
    <row r="5674" spans="1:10" x14ac:dyDescent="0.25">
      <c r="A5674" s="3">
        <f t="shared" si="353"/>
        <v>2043</v>
      </c>
      <c r="B5674" s="3">
        <v>11</v>
      </c>
      <c r="C5674" s="4">
        <v>7</v>
      </c>
      <c r="D5674">
        <f t="shared" si="354"/>
        <v>0.98039825963267313</v>
      </c>
      <c r="E5674" s="22">
        <f t="shared" si="355"/>
        <v>0.4</v>
      </c>
      <c r="F5674" s="22">
        <f t="shared" si="356"/>
        <v>0.3921593038530693</v>
      </c>
      <c r="G5674" s="22">
        <f t="shared" si="357"/>
        <v>0.3</v>
      </c>
      <c r="H5674" s="22">
        <f t="shared" si="358"/>
        <v>0.29411947788980192</v>
      </c>
      <c r="I5674" s="22">
        <f t="shared" si="359"/>
        <v>0.6</v>
      </c>
      <c r="J5674" s="22">
        <f t="shared" si="360"/>
        <v>0.58823895577960383</v>
      </c>
    </row>
    <row r="5675" spans="1:10" x14ac:dyDescent="0.25">
      <c r="A5675" s="3">
        <f t="shared" si="353"/>
        <v>2043</v>
      </c>
      <c r="B5675" s="3">
        <v>11</v>
      </c>
      <c r="C5675" s="4">
        <v>8</v>
      </c>
      <c r="D5675">
        <f t="shared" si="354"/>
        <v>0.98844554443337507</v>
      </c>
      <c r="E5675" s="22">
        <f t="shared" si="355"/>
        <v>0.4</v>
      </c>
      <c r="F5675" s="22">
        <f t="shared" si="356"/>
        <v>0.39537821777335003</v>
      </c>
      <c r="G5675" s="22">
        <f t="shared" si="357"/>
        <v>0.3</v>
      </c>
      <c r="H5675" s="22">
        <f t="shared" si="358"/>
        <v>0.29653366333001252</v>
      </c>
      <c r="I5675" s="22">
        <f t="shared" si="359"/>
        <v>0.6</v>
      </c>
      <c r="J5675" s="22">
        <f t="shared" si="360"/>
        <v>0.59306732666002504</v>
      </c>
    </row>
    <row r="5676" spans="1:10" x14ac:dyDescent="0.25">
      <c r="A5676" s="3">
        <f t="shared" si="353"/>
        <v>2043</v>
      </c>
      <c r="B5676" s="3">
        <v>11</v>
      </c>
      <c r="C5676" s="4">
        <v>9</v>
      </c>
      <c r="D5676">
        <f t="shared" si="354"/>
        <v>0.99962606837606838</v>
      </c>
      <c r="E5676" s="22">
        <f t="shared" si="355"/>
        <v>0.2</v>
      </c>
      <c r="F5676" s="22">
        <f t="shared" si="356"/>
        <v>0.19992521367521368</v>
      </c>
      <c r="G5676" s="22">
        <f t="shared" si="357"/>
        <v>0.2</v>
      </c>
      <c r="H5676" s="22">
        <f t="shared" si="358"/>
        <v>0.19992521367521368</v>
      </c>
      <c r="I5676" s="22">
        <f t="shared" si="359"/>
        <v>0.3</v>
      </c>
      <c r="J5676" s="22">
        <f t="shared" si="360"/>
        <v>0.29988782051282048</v>
      </c>
    </row>
    <row r="5677" spans="1:10" x14ac:dyDescent="0.25">
      <c r="A5677" s="3">
        <f t="shared" si="353"/>
        <v>2043</v>
      </c>
      <c r="B5677" s="3">
        <v>11</v>
      </c>
      <c r="C5677" s="4">
        <v>10</v>
      </c>
      <c r="D5677">
        <f t="shared" si="354"/>
        <v>0.99962599345488556</v>
      </c>
      <c r="E5677" s="22">
        <f t="shared" si="355"/>
        <v>0.2</v>
      </c>
      <c r="F5677" s="22">
        <f t="shared" si="356"/>
        <v>0.19992519869097714</v>
      </c>
      <c r="G5677" s="22">
        <f t="shared" si="357"/>
        <v>0.2</v>
      </c>
      <c r="H5677" s="22">
        <f t="shared" si="358"/>
        <v>0.19992519869097714</v>
      </c>
      <c r="I5677" s="22">
        <f t="shared" si="359"/>
        <v>0.3</v>
      </c>
      <c r="J5677" s="22">
        <f t="shared" si="360"/>
        <v>0.29988779803646565</v>
      </c>
    </row>
    <row r="5678" spans="1:10" x14ac:dyDescent="0.25">
      <c r="A5678" s="3">
        <f t="shared" si="353"/>
        <v>2043</v>
      </c>
      <c r="B5678" s="3">
        <v>11</v>
      </c>
      <c r="C5678" s="4">
        <v>11</v>
      </c>
      <c r="D5678">
        <f t="shared" si="354"/>
        <v>0.99962962962962953</v>
      </c>
      <c r="E5678" s="22">
        <f t="shared" si="355"/>
        <v>0</v>
      </c>
      <c r="F5678" s="22">
        <f t="shared" si="356"/>
        <v>0</v>
      </c>
      <c r="G5678" s="22">
        <f t="shared" si="357"/>
        <v>0</v>
      </c>
      <c r="H5678" s="22">
        <f t="shared" si="358"/>
        <v>0</v>
      </c>
      <c r="I5678" s="22">
        <f t="shared" si="359"/>
        <v>0.1</v>
      </c>
      <c r="J5678" s="22">
        <f t="shared" si="360"/>
        <v>9.9962962962962962E-2</v>
      </c>
    </row>
    <row r="5679" spans="1:10" x14ac:dyDescent="0.25">
      <c r="A5679" s="3">
        <f t="shared" si="353"/>
        <v>2043</v>
      </c>
      <c r="B5679" s="3">
        <v>11</v>
      </c>
      <c r="C5679" s="4">
        <v>12</v>
      </c>
      <c r="D5679">
        <f t="shared" si="354"/>
        <v>0.99962534789124391</v>
      </c>
      <c r="E5679" s="22">
        <f t="shared" si="355"/>
        <v>0</v>
      </c>
      <c r="F5679" s="22">
        <f t="shared" si="356"/>
        <v>0</v>
      </c>
      <c r="G5679" s="22">
        <f t="shared" si="357"/>
        <v>0</v>
      </c>
      <c r="H5679" s="22">
        <f t="shared" si="358"/>
        <v>0</v>
      </c>
      <c r="I5679" s="22">
        <f t="shared" si="359"/>
        <v>0</v>
      </c>
      <c r="J5679" s="22">
        <f t="shared" si="360"/>
        <v>0</v>
      </c>
    </row>
    <row r="5680" spans="1:10" x14ac:dyDescent="0.25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2">
        <f t="shared" si="355"/>
        <v>0</v>
      </c>
      <c r="F5680" s="22">
        <f t="shared" si="356"/>
        <v>0</v>
      </c>
      <c r="G5680" s="22">
        <f t="shared" si="357"/>
        <v>0</v>
      </c>
      <c r="H5680" s="22">
        <f t="shared" si="358"/>
        <v>0</v>
      </c>
      <c r="I5680" s="22">
        <f t="shared" si="359"/>
        <v>0</v>
      </c>
      <c r="J5680" s="22">
        <f t="shared" si="360"/>
        <v>0</v>
      </c>
    </row>
    <row r="5681" spans="1:10" x14ac:dyDescent="0.25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2">
        <f t="shared" si="355"/>
        <v>0</v>
      </c>
      <c r="F5681" s="22">
        <f t="shared" si="356"/>
        <v>0</v>
      </c>
      <c r="G5681" s="22">
        <f t="shared" si="357"/>
        <v>0</v>
      </c>
      <c r="H5681" s="22">
        <f t="shared" si="358"/>
        <v>0</v>
      </c>
      <c r="I5681" s="22">
        <f t="shared" si="359"/>
        <v>0</v>
      </c>
      <c r="J5681" s="22">
        <f t="shared" si="360"/>
        <v>0</v>
      </c>
    </row>
    <row r="5682" spans="1:10" x14ac:dyDescent="0.25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2">
        <f t="shared" si="355"/>
        <v>0</v>
      </c>
      <c r="F5682" s="22">
        <f t="shared" si="356"/>
        <v>0</v>
      </c>
      <c r="G5682" s="22">
        <f t="shared" si="357"/>
        <v>0</v>
      </c>
      <c r="H5682" s="22">
        <f t="shared" si="358"/>
        <v>0</v>
      </c>
      <c r="I5682" s="22">
        <f t="shared" si="359"/>
        <v>0</v>
      </c>
      <c r="J5682" s="22">
        <f t="shared" si="360"/>
        <v>0</v>
      </c>
    </row>
    <row r="5683" spans="1:10" x14ac:dyDescent="0.25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2">
        <f t="shared" si="355"/>
        <v>0</v>
      </c>
      <c r="F5683" s="22">
        <f t="shared" si="356"/>
        <v>0</v>
      </c>
      <c r="G5683" s="22">
        <f t="shared" si="357"/>
        <v>0</v>
      </c>
      <c r="H5683" s="22">
        <f t="shared" si="358"/>
        <v>0</v>
      </c>
      <c r="I5683" s="22">
        <f t="shared" si="359"/>
        <v>0</v>
      </c>
      <c r="J5683" s="22">
        <f t="shared" si="360"/>
        <v>0</v>
      </c>
    </row>
    <row r="5684" spans="1:10" x14ac:dyDescent="0.25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2">
        <f t="shared" si="355"/>
        <v>0</v>
      </c>
      <c r="F5684" s="22">
        <f t="shared" si="356"/>
        <v>0</v>
      </c>
      <c r="G5684" s="22">
        <f t="shared" si="357"/>
        <v>0</v>
      </c>
      <c r="H5684" s="22">
        <f t="shared" si="358"/>
        <v>0</v>
      </c>
      <c r="I5684" s="22">
        <f t="shared" si="359"/>
        <v>0.1</v>
      </c>
      <c r="J5684" s="22">
        <f t="shared" si="360"/>
        <v>0.1</v>
      </c>
    </row>
    <row r="5685" spans="1:10" x14ac:dyDescent="0.25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2">
        <f t="shared" si="355"/>
        <v>0</v>
      </c>
      <c r="F5685" s="22">
        <f t="shared" si="356"/>
        <v>0</v>
      </c>
      <c r="G5685" s="22">
        <f t="shared" si="357"/>
        <v>0</v>
      </c>
      <c r="H5685" s="22">
        <f t="shared" si="358"/>
        <v>0</v>
      </c>
      <c r="I5685" s="22">
        <f t="shared" si="359"/>
        <v>0.1</v>
      </c>
      <c r="J5685" s="22">
        <f t="shared" si="360"/>
        <v>0.1</v>
      </c>
    </row>
    <row r="5686" spans="1:10" x14ac:dyDescent="0.25">
      <c r="A5686" s="3">
        <f t="shared" si="361"/>
        <v>2043</v>
      </c>
      <c r="B5686" s="3">
        <v>11</v>
      </c>
      <c r="C5686" s="4">
        <v>19</v>
      </c>
      <c r="D5686">
        <f t="shared" si="354"/>
        <v>0.99930418176909763</v>
      </c>
      <c r="E5686" s="22">
        <f t="shared" si="355"/>
        <v>22.7</v>
      </c>
      <c r="F5686" s="22">
        <f t="shared" si="356"/>
        <v>22.684204926158515</v>
      </c>
      <c r="G5686" s="22">
        <f t="shared" si="357"/>
        <v>13.1</v>
      </c>
      <c r="H5686" s="22">
        <f t="shared" si="358"/>
        <v>13.090884781175179</v>
      </c>
      <c r="I5686" s="22">
        <f t="shared" si="359"/>
        <v>27.8</v>
      </c>
      <c r="J5686" s="22">
        <f t="shared" si="360"/>
        <v>27.780656253180915</v>
      </c>
    </row>
    <row r="5687" spans="1:10" x14ac:dyDescent="0.25">
      <c r="A5687" s="3">
        <f t="shared" si="361"/>
        <v>2043</v>
      </c>
      <c r="B5687" s="3">
        <v>11</v>
      </c>
      <c r="C5687" s="4">
        <v>20</v>
      </c>
      <c r="D5687">
        <f t="shared" si="354"/>
        <v>0.98180630790938583</v>
      </c>
      <c r="E5687" s="22">
        <f t="shared" si="355"/>
        <v>24.1</v>
      </c>
      <c r="F5687" s="22">
        <f t="shared" si="356"/>
        <v>23.6615320206162</v>
      </c>
      <c r="G5687" s="22">
        <f t="shared" si="357"/>
        <v>13.9</v>
      </c>
      <c r="H5687" s="22">
        <f t="shared" si="358"/>
        <v>13.647107679940463</v>
      </c>
      <c r="I5687" s="22">
        <f t="shared" si="359"/>
        <v>29.7</v>
      </c>
      <c r="J5687" s="22">
        <f t="shared" si="360"/>
        <v>29.159647344908759</v>
      </c>
    </row>
    <row r="5688" spans="1:10" x14ac:dyDescent="0.25">
      <c r="A5688" s="3">
        <f t="shared" si="361"/>
        <v>2043</v>
      </c>
      <c r="B5688" s="3">
        <v>11</v>
      </c>
      <c r="C5688" s="4">
        <v>21</v>
      </c>
      <c r="D5688">
        <f t="shared" si="354"/>
        <v>0.97831776935042103</v>
      </c>
      <c r="E5688" s="22">
        <f t="shared" si="355"/>
        <v>24.1</v>
      </c>
      <c r="F5688" s="22">
        <f t="shared" si="356"/>
        <v>23.577458241345148</v>
      </c>
      <c r="G5688" s="22">
        <f t="shared" si="357"/>
        <v>13.9</v>
      </c>
      <c r="H5688" s="22">
        <f t="shared" si="358"/>
        <v>13.598616993970852</v>
      </c>
      <c r="I5688" s="22">
        <f t="shared" si="359"/>
        <v>29.7</v>
      </c>
      <c r="J5688" s="22">
        <f t="shared" si="360"/>
        <v>29.056037749707503</v>
      </c>
    </row>
    <row r="5689" spans="1:10" x14ac:dyDescent="0.25">
      <c r="A5689" s="3">
        <f t="shared" si="361"/>
        <v>2043</v>
      </c>
      <c r="B5689" s="3">
        <v>11</v>
      </c>
      <c r="C5689" s="4">
        <v>22</v>
      </c>
      <c r="D5689">
        <f t="shared" si="354"/>
        <v>0.97832459132390193</v>
      </c>
      <c r="E5689" s="22">
        <f t="shared" si="355"/>
        <v>24.1</v>
      </c>
      <c r="F5689" s="22">
        <f t="shared" si="356"/>
        <v>23.577622650906036</v>
      </c>
      <c r="G5689" s="22">
        <f t="shared" si="357"/>
        <v>13.9</v>
      </c>
      <c r="H5689" s="22">
        <f t="shared" si="358"/>
        <v>13.598711819402237</v>
      </c>
      <c r="I5689" s="22">
        <f t="shared" si="359"/>
        <v>29.7</v>
      </c>
      <c r="J5689" s="22">
        <f t="shared" si="360"/>
        <v>29.056240362319887</v>
      </c>
    </row>
    <row r="5690" spans="1:10" x14ac:dyDescent="0.25">
      <c r="A5690" s="3">
        <f t="shared" si="361"/>
        <v>2043</v>
      </c>
      <c r="B5690" s="3">
        <v>11</v>
      </c>
      <c r="C5690" s="4">
        <v>23</v>
      </c>
      <c r="D5690">
        <f t="shared" si="354"/>
        <v>0.97832970241287887</v>
      </c>
      <c r="E5690" s="22">
        <f t="shared" si="355"/>
        <v>23.2</v>
      </c>
      <c r="F5690" s="22">
        <f t="shared" si="356"/>
        <v>22.69724909597879</v>
      </c>
      <c r="G5690" s="22">
        <f t="shared" si="357"/>
        <v>13.4</v>
      </c>
      <c r="H5690" s="22">
        <f t="shared" si="358"/>
        <v>13.109618012332577</v>
      </c>
      <c r="I5690" s="22">
        <f t="shared" si="359"/>
        <v>28.5</v>
      </c>
      <c r="J5690" s="22">
        <f t="shared" si="360"/>
        <v>27.882396518767049</v>
      </c>
    </row>
    <row r="5691" spans="1:10" x14ac:dyDescent="0.25">
      <c r="A5691" s="3">
        <f t="shared" si="361"/>
        <v>2043</v>
      </c>
      <c r="B5691" s="3">
        <v>12</v>
      </c>
      <c r="C5691" s="4">
        <v>0</v>
      </c>
      <c r="D5691">
        <f t="shared" si="354"/>
        <v>0.98221331788302935</v>
      </c>
      <c r="E5691" s="22">
        <f t="shared" si="355"/>
        <v>19.2</v>
      </c>
      <c r="F5691" s="22">
        <f t="shared" si="356"/>
        <v>18.858495703354162</v>
      </c>
      <c r="G5691" s="22">
        <f t="shared" si="357"/>
        <v>11.4</v>
      </c>
      <c r="H5691" s="22">
        <f t="shared" si="358"/>
        <v>11.197231823866534</v>
      </c>
      <c r="I5691" s="22">
        <f t="shared" si="359"/>
        <v>24.2</v>
      </c>
      <c r="J5691" s="22">
        <f t="shared" si="360"/>
        <v>23.769562292769308</v>
      </c>
    </row>
    <row r="5692" spans="1:10" x14ac:dyDescent="0.25">
      <c r="A5692" s="3">
        <f t="shared" si="361"/>
        <v>2043</v>
      </c>
      <c r="B5692" s="3">
        <v>12</v>
      </c>
      <c r="C5692" s="4">
        <v>1</v>
      </c>
      <c r="D5692">
        <f t="shared" si="354"/>
        <v>0.98314683961168592</v>
      </c>
      <c r="E5692" s="22">
        <f t="shared" si="355"/>
        <v>16.2</v>
      </c>
      <c r="F5692" s="22">
        <f t="shared" si="356"/>
        <v>15.926978801709311</v>
      </c>
      <c r="G5692" s="22">
        <f t="shared" si="357"/>
        <v>9.9</v>
      </c>
      <c r="H5692" s="22">
        <f t="shared" si="358"/>
        <v>9.7331537121556906</v>
      </c>
      <c r="I5692" s="22">
        <f t="shared" si="359"/>
        <v>19.8</v>
      </c>
      <c r="J5692" s="22">
        <f t="shared" si="360"/>
        <v>19.466307424311381</v>
      </c>
    </row>
    <row r="5693" spans="1:10" x14ac:dyDescent="0.25">
      <c r="A5693" s="3">
        <f t="shared" si="361"/>
        <v>2043</v>
      </c>
      <c r="B5693" s="3">
        <v>12</v>
      </c>
      <c r="C5693" s="4">
        <v>2</v>
      </c>
      <c r="D5693">
        <f t="shared" si="354"/>
        <v>0.98314109027005181</v>
      </c>
      <c r="E5693" s="22">
        <f t="shared" si="355"/>
        <v>16.2</v>
      </c>
      <c r="F5693" s="22">
        <f t="shared" si="356"/>
        <v>15.926885662374838</v>
      </c>
      <c r="G5693" s="22">
        <f t="shared" si="357"/>
        <v>9.9</v>
      </c>
      <c r="H5693" s="22">
        <f t="shared" si="358"/>
        <v>9.7330967936735124</v>
      </c>
      <c r="I5693" s="22">
        <f t="shared" si="359"/>
        <v>19.8</v>
      </c>
      <c r="J5693" s="22">
        <f t="shared" si="360"/>
        <v>19.466193587347025</v>
      </c>
    </row>
    <row r="5694" spans="1:10" x14ac:dyDescent="0.25">
      <c r="A5694" s="3">
        <f t="shared" si="361"/>
        <v>2043</v>
      </c>
      <c r="B5694" s="3">
        <v>12</v>
      </c>
      <c r="C5694" s="4">
        <v>3</v>
      </c>
      <c r="D5694">
        <f t="shared" si="354"/>
        <v>0.98314004930816801</v>
      </c>
      <c r="E5694" s="22">
        <f t="shared" si="355"/>
        <v>16.2</v>
      </c>
      <c r="F5694" s="22">
        <f t="shared" si="356"/>
        <v>15.926868798792322</v>
      </c>
      <c r="G5694" s="22">
        <f t="shared" si="357"/>
        <v>9.9</v>
      </c>
      <c r="H5694" s="22">
        <f t="shared" si="358"/>
        <v>9.7330864881508639</v>
      </c>
      <c r="I5694" s="22">
        <f t="shared" si="359"/>
        <v>19.8</v>
      </c>
      <c r="J5694" s="22">
        <f t="shared" si="360"/>
        <v>19.466172976301728</v>
      </c>
    </row>
    <row r="5695" spans="1:10" x14ac:dyDescent="0.25">
      <c r="A5695" s="3">
        <f t="shared" si="361"/>
        <v>2043</v>
      </c>
      <c r="B5695" s="3">
        <v>12</v>
      </c>
      <c r="C5695" s="4">
        <v>4</v>
      </c>
      <c r="D5695">
        <f t="shared" si="354"/>
        <v>0.98314477624949637</v>
      </c>
      <c r="E5695" s="22">
        <f t="shared" si="355"/>
        <v>16.2</v>
      </c>
      <c r="F5695" s="22">
        <f t="shared" si="356"/>
        <v>15.926945375241841</v>
      </c>
      <c r="G5695" s="22">
        <f t="shared" si="357"/>
        <v>9.9</v>
      </c>
      <c r="H5695" s="22">
        <f t="shared" si="358"/>
        <v>9.7331332848700143</v>
      </c>
      <c r="I5695" s="22">
        <f t="shared" si="359"/>
        <v>19.8</v>
      </c>
      <c r="J5695" s="22">
        <f t="shared" si="360"/>
        <v>19.466266569740029</v>
      </c>
    </row>
    <row r="5696" spans="1:10" x14ac:dyDescent="0.25">
      <c r="A5696" s="3">
        <f t="shared" si="361"/>
        <v>2043</v>
      </c>
      <c r="B5696" s="3">
        <v>12</v>
      </c>
      <c r="C5696" s="4">
        <v>5</v>
      </c>
      <c r="D5696">
        <f t="shared" si="354"/>
        <v>0.9831433035027346</v>
      </c>
      <c r="E5696" s="22">
        <f t="shared" si="355"/>
        <v>16.2</v>
      </c>
      <c r="F5696" s="22">
        <f t="shared" si="356"/>
        <v>15.926921516744299</v>
      </c>
      <c r="G5696" s="22">
        <f t="shared" si="357"/>
        <v>9.9</v>
      </c>
      <c r="H5696" s="22">
        <f t="shared" si="358"/>
        <v>9.7331187046770733</v>
      </c>
      <c r="I5696" s="22">
        <f t="shared" si="359"/>
        <v>19.8</v>
      </c>
      <c r="J5696" s="22">
        <f t="shared" si="360"/>
        <v>19.466237409354147</v>
      </c>
    </row>
    <row r="5697" spans="1:10" x14ac:dyDescent="0.25">
      <c r="A5697" s="3">
        <f t="shared" si="361"/>
        <v>2043</v>
      </c>
      <c r="B5697" s="3">
        <v>12</v>
      </c>
      <c r="C5697" s="4">
        <v>6</v>
      </c>
      <c r="D5697">
        <f t="shared" si="354"/>
        <v>0.98314024457703408</v>
      </c>
      <c r="E5697" s="22">
        <f t="shared" si="355"/>
        <v>0.2</v>
      </c>
      <c r="F5697" s="22">
        <f t="shared" si="356"/>
        <v>0.19662804891540683</v>
      </c>
      <c r="G5697" s="22">
        <f t="shared" si="357"/>
        <v>0</v>
      </c>
      <c r="H5697" s="22">
        <f t="shared" si="358"/>
        <v>0</v>
      </c>
      <c r="I5697" s="22">
        <f t="shared" si="359"/>
        <v>0.1</v>
      </c>
      <c r="J5697" s="22">
        <f t="shared" si="360"/>
        <v>9.8314024457703417E-2</v>
      </c>
    </row>
    <row r="5698" spans="1:10" x14ac:dyDescent="0.25">
      <c r="A5698" s="3">
        <f t="shared" si="361"/>
        <v>2043</v>
      </c>
      <c r="B5698" s="3">
        <v>12</v>
      </c>
      <c r="C5698" s="4">
        <v>7</v>
      </c>
      <c r="D5698">
        <f t="shared" si="354"/>
        <v>0.98314959599974439</v>
      </c>
      <c r="E5698" s="22">
        <f t="shared" si="355"/>
        <v>0.2</v>
      </c>
      <c r="F5698" s="22">
        <f t="shared" si="356"/>
        <v>0.19662991919994888</v>
      </c>
      <c r="G5698" s="22">
        <f t="shared" si="357"/>
        <v>0</v>
      </c>
      <c r="H5698" s="22">
        <f t="shared" si="358"/>
        <v>0</v>
      </c>
      <c r="I5698" s="22">
        <f t="shared" si="359"/>
        <v>0.1</v>
      </c>
      <c r="J5698" s="22">
        <f t="shared" si="360"/>
        <v>9.8314959599974439E-2</v>
      </c>
    </row>
    <row r="5699" spans="1:10" x14ac:dyDescent="0.25">
      <c r="A5699" s="3">
        <f t="shared" si="361"/>
        <v>2043</v>
      </c>
      <c r="B5699" s="3">
        <v>12</v>
      </c>
      <c r="C5699" s="4">
        <v>8</v>
      </c>
      <c r="D5699">
        <f t="shared" si="354"/>
        <v>0.98752157237663918</v>
      </c>
      <c r="E5699" s="22">
        <f t="shared" si="355"/>
        <v>0.1</v>
      </c>
      <c r="F5699" s="22">
        <f t="shared" si="356"/>
        <v>9.8752157237663923E-2</v>
      </c>
      <c r="G5699" s="22">
        <f t="shared" si="357"/>
        <v>0</v>
      </c>
      <c r="H5699" s="22">
        <f t="shared" si="358"/>
        <v>0</v>
      </c>
      <c r="I5699" s="22">
        <f t="shared" si="359"/>
        <v>0</v>
      </c>
      <c r="J5699" s="22">
        <f t="shared" si="360"/>
        <v>0</v>
      </c>
    </row>
    <row r="5700" spans="1:10" x14ac:dyDescent="0.25">
      <c r="A5700" s="3">
        <f t="shared" si="361"/>
        <v>2043</v>
      </c>
      <c r="B5700" s="3">
        <v>12</v>
      </c>
      <c r="C5700" s="4">
        <v>9</v>
      </c>
      <c r="D5700">
        <f t="shared" si="354"/>
        <v>0.9997289561910776</v>
      </c>
      <c r="E5700" s="22">
        <f t="shared" si="355"/>
        <v>0</v>
      </c>
      <c r="F5700" s="22">
        <f t="shared" si="356"/>
        <v>0</v>
      </c>
      <c r="G5700" s="22">
        <f t="shared" si="357"/>
        <v>0</v>
      </c>
      <c r="H5700" s="22">
        <f t="shared" si="358"/>
        <v>0</v>
      </c>
      <c r="I5700" s="22">
        <f t="shared" si="359"/>
        <v>0</v>
      </c>
      <c r="J5700" s="22">
        <f t="shared" si="360"/>
        <v>0</v>
      </c>
    </row>
    <row r="5701" spans="1:10" x14ac:dyDescent="0.25">
      <c r="A5701" s="3">
        <f t="shared" si="361"/>
        <v>2043</v>
      </c>
      <c r="B5701" s="3">
        <v>12</v>
      </c>
      <c r="C5701" s="4">
        <v>10</v>
      </c>
      <c r="D5701">
        <f t="shared" si="354"/>
        <v>0.99925340473186941</v>
      </c>
      <c r="E5701" s="22">
        <f t="shared" si="355"/>
        <v>0</v>
      </c>
      <c r="F5701" s="22">
        <f t="shared" si="356"/>
        <v>0</v>
      </c>
      <c r="G5701" s="22">
        <f t="shared" si="357"/>
        <v>0</v>
      </c>
      <c r="H5701" s="22">
        <f t="shared" si="358"/>
        <v>0</v>
      </c>
      <c r="I5701" s="22">
        <f t="shared" si="359"/>
        <v>0</v>
      </c>
      <c r="J5701" s="22">
        <f t="shared" si="360"/>
        <v>0</v>
      </c>
    </row>
    <row r="5702" spans="1:10" x14ac:dyDescent="0.25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2">
        <f t="shared" si="355"/>
        <v>0</v>
      </c>
      <c r="F5702" s="22">
        <f t="shared" si="356"/>
        <v>0</v>
      </c>
      <c r="G5702" s="22">
        <f t="shared" si="357"/>
        <v>0</v>
      </c>
      <c r="H5702" s="22">
        <f t="shared" si="358"/>
        <v>0</v>
      </c>
      <c r="I5702" s="22">
        <f t="shared" si="359"/>
        <v>0</v>
      </c>
      <c r="J5702" s="22">
        <f t="shared" si="360"/>
        <v>0</v>
      </c>
    </row>
    <row r="5703" spans="1:10" x14ac:dyDescent="0.25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2">
        <f t="shared" si="355"/>
        <v>0</v>
      </c>
      <c r="F5703" s="22">
        <f t="shared" si="356"/>
        <v>0</v>
      </c>
      <c r="G5703" s="22">
        <f t="shared" si="357"/>
        <v>0</v>
      </c>
      <c r="H5703" s="22">
        <f t="shared" si="358"/>
        <v>0</v>
      </c>
      <c r="I5703" s="22">
        <f t="shared" si="359"/>
        <v>0</v>
      </c>
      <c r="J5703" s="22">
        <f t="shared" si="360"/>
        <v>0</v>
      </c>
    </row>
    <row r="5704" spans="1:10" x14ac:dyDescent="0.25">
      <c r="A5704" s="3">
        <f t="shared" si="361"/>
        <v>2043</v>
      </c>
      <c r="B5704" s="3">
        <v>12</v>
      </c>
      <c r="C5704" s="4">
        <v>13</v>
      </c>
      <c r="D5704">
        <f t="shared" si="354"/>
        <v>1</v>
      </c>
      <c r="E5704" s="22">
        <f t="shared" si="355"/>
        <v>0</v>
      </c>
      <c r="F5704" s="22">
        <f t="shared" si="356"/>
        <v>0</v>
      </c>
      <c r="G5704" s="22">
        <f t="shared" si="357"/>
        <v>0</v>
      </c>
      <c r="H5704" s="22">
        <f t="shared" si="358"/>
        <v>0</v>
      </c>
      <c r="I5704" s="22">
        <f t="shared" si="359"/>
        <v>0</v>
      </c>
      <c r="J5704" s="22">
        <f t="shared" si="360"/>
        <v>0</v>
      </c>
    </row>
    <row r="5705" spans="1:10" x14ac:dyDescent="0.25">
      <c r="A5705" s="3">
        <f t="shared" si="361"/>
        <v>2043</v>
      </c>
      <c r="B5705" s="3">
        <v>12</v>
      </c>
      <c r="C5705" s="4">
        <v>14</v>
      </c>
      <c r="D5705">
        <f t="shared" si="354"/>
        <v>1</v>
      </c>
      <c r="E5705" s="22">
        <f t="shared" si="355"/>
        <v>0</v>
      </c>
      <c r="F5705" s="22">
        <f t="shared" si="356"/>
        <v>0</v>
      </c>
      <c r="G5705" s="22">
        <f t="shared" si="357"/>
        <v>0</v>
      </c>
      <c r="H5705" s="22">
        <f t="shared" si="358"/>
        <v>0</v>
      </c>
      <c r="I5705" s="22">
        <f t="shared" si="359"/>
        <v>0</v>
      </c>
      <c r="J5705" s="22">
        <f t="shared" si="360"/>
        <v>0</v>
      </c>
    </row>
    <row r="5706" spans="1:10" x14ac:dyDescent="0.25">
      <c r="A5706" s="3">
        <f t="shared" si="361"/>
        <v>2043</v>
      </c>
      <c r="B5706" s="3">
        <v>12</v>
      </c>
      <c r="C5706" s="4">
        <v>15</v>
      </c>
      <c r="D5706">
        <f t="shared" si="354"/>
        <v>1</v>
      </c>
      <c r="E5706" s="22">
        <f t="shared" si="355"/>
        <v>0</v>
      </c>
      <c r="F5706" s="22">
        <f t="shared" si="356"/>
        <v>0</v>
      </c>
      <c r="G5706" s="22">
        <f t="shared" si="357"/>
        <v>0</v>
      </c>
      <c r="H5706" s="22">
        <f t="shared" si="358"/>
        <v>0</v>
      </c>
      <c r="I5706" s="22">
        <f t="shared" si="359"/>
        <v>0</v>
      </c>
      <c r="J5706" s="22">
        <f t="shared" si="360"/>
        <v>0</v>
      </c>
    </row>
    <row r="5707" spans="1:10" x14ac:dyDescent="0.25">
      <c r="A5707" s="3">
        <f t="shared" si="361"/>
        <v>2043</v>
      </c>
      <c r="B5707" s="3">
        <v>12</v>
      </c>
      <c r="C5707" s="4">
        <v>16</v>
      </c>
      <c r="D5707">
        <f t="shared" si="354"/>
        <v>1</v>
      </c>
      <c r="E5707" s="22">
        <f t="shared" si="355"/>
        <v>0</v>
      </c>
      <c r="F5707" s="22">
        <f t="shared" si="356"/>
        <v>0</v>
      </c>
      <c r="G5707" s="22">
        <f t="shared" si="357"/>
        <v>0</v>
      </c>
      <c r="H5707" s="22">
        <f t="shared" si="358"/>
        <v>0</v>
      </c>
      <c r="I5707" s="22">
        <f t="shared" si="359"/>
        <v>0</v>
      </c>
      <c r="J5707" s="22">
        <f t="shared" si="360"/>
        <v>0</v>
      </c>
    </row>
    <row r="5708" spans="1:10" x14ac:dyDescent="0.25">
      <c r="A5708" s="3">
        <f t="shared" si="361"/>
        <v>2043</v>
      </c>
      <c r="B5708" s="3">
        <v>12</v>
      </c>
      <c r="C5708" s="4">
        <v>17</v>
      </c>
      <c r="D5708">
        <f t="shared" si="354"/>
        <v>1</v>
      </c>
      <c r="E5708" s="22">
        <f t="shared" si="355"/>
        <v>0</v>
      </c>
      <c r="F5708" s="22">
        <f t="shared" si="356"/>
        <v>0</v>
      </c>
      <c r="G5708" s="22">
        <f t="shared" si="357"/>
        <v>0</v>
      </c>
      <c r="H5708" s="22">
        <f t="shared" si="358"/>
        <v>0</v>
      </c>
      <c r="I5708" s="22">
        <f t="shared" si="359"/>
        <v>0</v>
      </c>
      <c r="J5708" s="22">
        <f t="shared" si="360"/>
        <v>0</v>
      </c>
    </row>
    <row r="5709" spans="1:10" x14ac:dyDescent="0.25">
      <c r="A5709" s="3">
        <f t="shared" si="361"/>
        <v>2043</v>
      </c>
      <c r="B5709" s="3">
        <v>12</v>
      </c>
      <c r="C5709" s="4">
        <v>18</v>
      </c>
      <c r="D5709">
        <f t="shared" si="354"/>
        <v>1</v>
      </c>
      <c r="E5709" s="22">
        <f t="shared" si="355"/>
        <v>0</v>
      </c>
      <c r="F5709" s="22">
        <f t="shared" si="356"/>
        <v>0</v>
      </c>
      <c r="G5709" s="22">
        <f t="shared" si="357"/>
        <v>0</v>
      </c>
      <c r="H5709" s="22">
        <f t="shared" si="358"/>
        <v>0</v>
      </c>
      <c r="I5709" s="22">
        <f t="shared" si="359"/>
        <v>0</v>
      </c>
      <c r="J5709" s="22">
        <f t="shared" si="360"/>
        <v>0</v>
      </c>
    </row>
    <row r="5710" spans="1:10" x14ac:dyDescent="0.25">
      <c r="A5710" s="3">
        <f t="shared" si="361"/>
        <v>2043</v>
      </c>
      <c r="B5710" s="3">
        <v>12</v>
      </c>
      <c r="C5710" s="4">
        <v>19</v>
      </c>
      <c r="D5710">
        <f t="shared" si="354"/>
        <v>1</v>
      </c>
      <c r="E5710" s="22">
        <f t="shared" si="355"/>
        <v>0</v>
      </c>
      <c r="F5710" s="22">
        <f t="shared" si="356"/>
        <v>0</v>
      </c>
      <c r="G5710" s="22">
        <f t="shared" si="357"/>
        <v>0</v>
      </c>
      <c r="H5710" s="22">
        <f t="shared" si="358"/>
        <v>0</v>
      </c>
      <c r="I5710" s="22">
        <f t="shared" si="359"/>
        <v>0</v>
      </c>
      <c r="J5710" s="22">
        <f t="shared" si="360"/>
        <v>0</v>
      </c>
    </row>
    <row r="5711" spans="1:10" x14ac:dyDescent="0.25">
      <c r="A5711" s="3">
        <f t="shared" si="361"/>
        <v>2043</v>
      </c>
      <c r="B5711" s="3">
        <v>12</v>
      </c>
      <c r="C5711" s="4">
        <v>20</v>
      </c>
      <c r="D5711">
        <f t="shared" si="354"/>
        <v>0.98608056580794623</v>
      </c>
      <c r="E5711" s="22">
        <f t="shared" si="355"/>
        <v>20.3</v>
      </c>
      <c r="F5711" s="22">
        <f t="shared" si="356"/>
        <v>20.017435485901309</v>
      </c>
      <c r="G5711" s="22">
        <f t="shared" si="357"/>
        <v>11.9</v>
      </c>
      <c r="H5711" s="22">
        <f t="shared" si="358"/>
        <v>11.734358733114561</v>
      </c>
      <c r="I5711" s="22">
        <f t="shared" si="359"/>
        <v>25.7</v>
      </c>
      <c r="J5711" s="22">
        <f t="shared" si="360"/>
        <v>25.342270541264217</v>
      </c>
    </row>
    <row r="5712" spans="1:10" x14ac:dyDescent="0.25">
      <c r="A5712" s="3">
        <f t="shared" si="361"/>
        <v>2043</v>
      </c>
      <c r="B5712" s="3">
        <v>12</v>
      </c>
      <c r="C5712" s="4">
        <v>21</v>
      </c>
      <c r="D5712">
        <f t="shared" si="354"/>
        <v>0.9818382421278683</v>
      </c>
      <c r="E5712" s="22">
        <f t="shared" si="355"/>
        <v>20.3</v>
      </c>
      <c r="F5712" s="22">
        <f t="shared" si="356"/>
        <v>19.931316315195726</v>
      </c>
      <c r="G5712" s="22">
        <f t="shared" si="357"/>
        <v>11.9</v>
      </c>
      <c r="H5712" s="22">
        <f t="shared" si="358"/>
        <v>11.683875081321633</v>
      </c>
      <c r="I5712" s="22">
        <f t="shared" si="359"/>
        <v>25.7</v>
      </c>
      <c r="J5712" s="22">
        <f t="shared" si="360"/>
        <v>25.233242822686215</v>
      </c>
    </row>
    <row r="5713" spans="1:10" x14ac:dyDescent="0.25">
      <c r="A5713" s="3">
        <f t="shared" si="361"/>
        <v>2043</v>
      </c>
      <c r="B5713" s="3">
        <v>12</v>
      </c>
      <c r="C5713" s="4">
        <v>22</v>
      </c>
      <c r="D5713">
        <f t="shared" si="354"/>
        <v>0.98184854077126116</v>
      </c>
      <c r="E5713" s="22">
        <f t="shared" si="355"/>
        <v>20.3</v>
      </c>
      <c r="F5713" s="22">
        <f t="shared" si="356"/>
        <v>19.931525377656602</v>
      </c>
      <c r="G5713" s="22">
        <f t="shared" si="357"/>
        <v>11.9</v>
      </c>
      <c r="H5713" s="22">
        <f t="shared" si="358"/>
        <v>11.683997635178008</v>
      </c>
      <c r="I5713" s="22">
        <f t="shared" si="359"/>
        <v>25.7</v>
      </c>
      <c r="J5713" s="22">
        <f t="shared" si="360"/>
        <v>25.23350749782141</v>
      </c>
    </row>
    <row r="5714" spans="1:10" x14ac:dyDescent="0.25">
      <c r="A5714" s="3">
        <f t="shared" si="361"/>
        <v>2043</v>
      </c>
      <c r="B5714" s="3">
        <v>12</v>
      </c>
      <c r="C5714" s="4">
        <v>23</v>
      </c>
      <c r="D5714">
        <f t="shared" si="354"/>
        <v>0.98184840904529458</v>
      </c>
      <c r="E5714" s="22">
        <f t="shared" si="355"/>
        <v>20.3</v>
      </c>
      <c r="F5714" s="22">
        <f t="shared" si="356"/>
        <v>19.931522703619482</v>
      </c>
      <c r="G5714" s="22">
        <f t="shared" si="357"/>
        <v>11.9</v>
      </c>
      <c r="H5714" s="22">
        <f t="shared" si="358"/>
        <v>11.683996067639006</v>
      </c>
      <c r="I5714" s="22">
        <f t="shared" si="359"/>
        <v>25.7</v>
      </c>
      <c r="J5714" s="22">
        <f t="shared" si="360"/>
        <v>25.233504112464068</v>
      </c>
    </row>
    <row r="5715" spans="1:10" x14ac:dyDescent="0.25">
      <c r="A5715" s="3">
        <v>2044</v>
      </c>
      <c r="B5715" s="3">
        <v>1</v>
      </c>
      <c r="C5715" s="4">
        <v>0</v>
      </c>
      <c r="D5715">
        <f t="shared" si="354"/>
        <v>0.98121981467768082</v>
      </c>
      <c r="E5715" s="22">
        <f t="shared" si="355"/>
        <v>65.599999999999994</v>
      </c>
      <c r="F5715" s="22">
        <f t="shared" si="356"/>
        <v>64.368019842855858</v>
      </c>
      <c r="G5715" s="22">
        <f t="shared" si="357"/>
        <v>35.6</v>
      </c>
      <c r="H5715" s="22">
        <f t="shared" si="358"/>
        <v>34.931425402525441</v>
      </c>
      <c r="I5715" s="22">
        <f t="shared" si="359"/>
        <v>85.5</v>
      </c>
      <c r="J5715" s="22">
        <f t="shared" si="360"/>
        <v>83.894294154941704</v>
      </c>
    </row>
    <row r="5716" spans="1:10" x14ac:dyDescent="0.25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0.98914713165433199</v>
      </c>
      <c r="E5716" s="22">
        <f t="shared" ref="E5716:E5779" si="363">$E5428</f>
        <v>64.8</v>
      </c>
      <c r="F5716" s="22">
        <f t="shared" ref="F5716:F5779" si="364">$F5428</f>
        <v>64.096734131200705</v>
      </c>
      <c r="G5716" s="22">
        <f t="shared" ref="G5716:G5779" si="365">$G5428</f>
        <v>35.4</v>
      </c>
      <c r="H5716" s="22">
        <f t="shared" ref="H5716:H5779" si="366">$H5428</f>
        <v>35.015808460563349</v>
      </c>
      <c r="I5716" s="22">
        <f t="shared" ref="I5716:I5779" si="367">$I5428</f>
        <v>84.7</v>
      </c>
      <c r="J5716" s="22">
        <f t="shared" ref="J5716:J5779" si="368">$J5428</f>
        <v>83.780762051121926</v>
      </c>
    </row>
    <row r="5717" spans="1:10" x14ac:dyDescent="0.25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0.98914705874714881</v>
      </c>
      <c r="E5717" s="22">
        <f t="shared" si="363"/>
        <v>64.8</v>
      </c>
      <c r="F5717" s="22">
        <f t="shared" si="364"/>
        <v>64.096729406815243</v>
      </c>
      <c r="G5717" s="22">
        <f t="shared" si="365"/>
        <v>35.4</v>
      </c>
      <c r="H5717" s="22">
        <f t="shared" si="366"/>
        <v>35.015805879649065</v>
      </c>
      <c r="I5717" s="22">
        <f t="shared" si="367"/>
        <v>84.7</v>
      </c>
      <c r="J5717" s="22">
        <f t="shared" si="368"/>
        <v>83.7807558758835</v>
      </c>
    </row>
    <row r="5718" spans="1:10" x14ac:dyDescent="0.25">
      <c r="A5718" s="3">
        <f t="shared" si="369"/>
        <v>2044</v>
      </c>
      <c r="B5718" s="3">
        <v>1</v>
      </c>
      <c r="C5718" s="4">
        <v>3</v>
      </c>
      <c r="D5718">
        <f t="shared" si="362"/>
        <v>0.98915781752342935</v>
      </c>
      <c r="E5718" s="22">
        <f t="shared" si="363"/>
        <v>64.8</v>
      </c>
      <c r="F5718" s="22">
        <f t="shared" si="364"/>
        <v>64.097426575518213</v>
      </c>
      <c r="G5718" s="22">
        <f t="shared" si="365"/>
        <v>35.4</v>
      </c>
      <c r="H5718" s="22">
        <f t="shared" si="366"/>
        <v>35.016186740329395</v>
      </c>
      <c r="I5718" s="22">
        <f t="shared" si="367"/>
        <v>84.7</v>
      </c>
      <c r="J5718" s="22">
        <f t="shared" si="368"/>
        <v>83.781667144234476</v>
      </c>
    </row>
    <row r="5719" spans="1:10" x14ac:dyDescent="0.25">
      <c r="A5719" s="3">
        <f t="shared" si="369"/>
        <v>2044</v>
      </c>
      <c r="B5719" s="3">
        <v>1</v>
      </c>
      <c r="C5719" s="4">
        <v>4</v>
      </c>
      <c r="D5719">
        <f t="shared" si="362"/>
        <v>0.98914813184865391</v>
      </c>
      <c r="E5719" s="22">
        <f t="shared" si="363"/>
        <v>64.8</v>
      </c>
      <c r="F5719" s="22">
        <f t="shared" si="364"/>
        <v>64.096798943792777</v>
      </c>
      <c r="G5719" s="22">
        <f t="shared" si="365"/>
        <v>35.4</v>
      </c>
      <c r="H5719" s="22">
        <f t="shared" si="366"/>
        <v>35.015843867442349</v>
      </c>
      <c r="I5719" s="22">
        <f t="shared" si="367"/>
        <v>84.7</v>
      </c>
      <c r="J5719" s="22">
        <f t="shared" si="368"/>
        <v>83.780846767580982</v>
      </c>
    </row>
    <row r="5720" spans="1:10" x14ac:dyDescent="0.25">
      <c r="A5720" s="3">
        <f t="shared" si="369"/>
        <v>2044</v>
      </c>
      <c r="B5720" s="3">
        <v>1</v>
      </c>
      <c r="C5720" s="4">
        <v>5</v>
      </c>
      <c r="D5720">
        <f t="shared" si="362"/>
        <v>0.98914668561925345</v>
      </c>
      <c r="E5720" s="22">
        <f t="shared" si="363"/>
        <v>64.8</v>
      </c>
      <c r="F5720" s="22">
        <f t="shared" si="364"/>
        <v>64.096705228127618</v>
      </c>
      <c r="G5720" s="22">
        <f t="shared" si="365"/>
        <v>35.4</v>
      </c>
      <c r="H5720" s="22">
        <f t="shared" si="366"/>
        <v>35.01579267092157</v>
      </c>
      <c r="I5720" s="22">
        <f t="shared" si="367"/>
        <v>84.7</v>
      </c>
      <c r="J5720" s="22">
        <f t="shared" si="368"/>
        <v>83.780724271950774</v>
      </c>
    </row>
    <row r="5721" spans="1:10" x14ac:dyDescent="0.25">
      <c r="A5721" s="3">
        <f t="shared" si="369"/>
        <v>2044</v>
      </c>
      <c r="B5721" s="3">
        <v>1</v>
      </c>
      <c r="C5721" s="4">
        <v>6</v>
      </c>
      <c r="D5721">
        <f t="shared" si="362"/>
        <v>0.98914716306798101</v>
      </c>
      <c r="E5721" s="22">
        <f t="shared" si="363"/>
        <v>7.8</v>
      </c>
      <c r="F5721" s="22">
        <f t="shared" si="364"/>
        <v>7.715347871930252</v>
      </c>
      <c r="G5721" s="22">
        <f t="shared" si="365"/>
        <v>5.4</v>
      </c>
      <c r="H5721" s="22">
        <f t="shared" si="366"/>
        <v>5.341394680567098</v>
      </c>
      <c r="I5721" s="22">
        <f t="shared" si="367"/>
        <v>9.1</v>
      </c>
      <c r="J5721" s="22">
        <f t="shared" si="368"/>
        <v>9.0012391839186261</v>
      </c>
    </row>
    <row r="5722" spans="1:10" x14ac:dyDescent="0.25">
      <c r="A5722" s="3">
        <f t="shared" si="369"/>
        <v>2044</v>
      </c>
      <c r="B5722" s="3">
        <v>1</v>
      </c>
      <c r="C5722" s="4">
        <v>7</v>
      </c>
      <c r="D5722">
        <f t="shared" si="362"/>
        <v>0.989153881115167</v>
      </c>
      <c r="E5722" s="22">
        <f t="shared" si="363"/>
        <v>7.8</v>
      </c>
      <c r="F5722" s="22">
        <f t="shared" si="364"/>
        <v>7.7154002726983029</v>
      </c>
      <c r="G5722" s="22">
        <f t="shared" si="365"/>
        <v>5.4</v>
      </c>
      <c r="H5722" s="22">
        <f t="shared" si="366"/>
        <v>5.3414309580219017</v>
      </c>
      <c r="I5722" s="22">
        <f t="shared" si="367"/>
        <v>9.1</v>
      </c>
      <c r="J5722" s="22">
        <f t="shared" si="368"/>
        <v>9.0013003181480187</v>
      </c>
    </row>
    <row r="5723" spans="1:10" x14ac:dyDescent="0.25">
      <c r="A5723" s="3">
        <f t="shared" si="369"/>
        <v>2044</v>
      </c>
      <c r="B5723" s="3">
        <v>1</v>
      </c>
      <c r="C5723" s="4">
        <v>8</v>
      </c>
      <c r="D5723">
        <f t="shared" si="362"/>
        <v>0.98926567975837054</v>
      </c>
      <c r="E5723" s="22">
        <f t="shared" si="363"/>
        <v>2.5</v>
      </c>
      <c r="F5723" s="22">
        <f t="shared" si="364"/>
        <v>2.4731641993959261</v>
      </c>
      <c r="G5723" s="22">
        <f t="shared" si="365"/>
        <v>1.7</v>
      </c>
      <c r="H5723" s="22">
        <f t="shared" si="366"/>
        <v>1.6817516555892298</v>
      </c>
      <c r="I5723" s="22">
        <f t="shared" si="367"/>
        <v>2.9</v>
      </c>
      <c r="J5723" s="22">
        <f t="shared" si="368"/>
        <v>2.8688704712992745</v>
      </c>
    </row>
    <row r="5724" spans="1:10" x14ac:dyDescent="0.25">
      <c r="A5724" s="3">
        <f t="shared" si="369"/>
        <v>2044</v>
      </c>
      <c r="B5724" s="3">
        <v>1</v>
      </c>
      <c r="C5724" s="4">
        <v>9</v>
      </c>
      <c r="D5724">
        <f t="shared" si="362"/>
        <v>0.99442382427572695</v>
      </c>
      <c r="E5724" s="22">
        <f t="shared" si="363"/>
        <v>1.3</v>
      </c>
      <c r="F5724" s="22">
        <f t="shared" si="364"/>
        <v>1.2927509715584451</v>
      </c>
      <c r="G5724" s="22">
        <f t="shared" si="365"/>
        <v>0.9</v>
      </c>
      <c r="H5724" s="22">
        <f t="shared" si="366"/>
        <v>0.89498144184815431</v>
      </c>
      <c r="I5724" s="22">
        <f t="shared" si="367"/>
        <v>1.5</v>
      </c>
      <c r="J5724" s="22">
        <f t="shared" si="368"/>
        <v>1.4916357364135904</v>
      </c>
    </row>
    <row r="5725" spans="1:10" x14ac:dyDescent="0.25">
      <c r="A5725" s="3">
        <f t="shared" si="369"/>
        <v>2044</v>
      </c>
      <c r="B5725" s="3">
        <v>1</v>
      </c>
      <c r="C5725" s="4">
        <v>10</v>
      </c>
      <c r="D5725">
        <f t="shared" si="362"/>
        <v>0.9980668527594162</v>
      </c>
      <c r="E5725" s="22">
        <f t="shared" si="363"/>
        <v>1.3</v>
      </c>
      <c r="F5725" s="22">
        <f t="shared" si="364"/>
        <v>1.2974869085872411</v>
      </c>
      <c r="G5725" s="22">
        <f t="shared" si="365"/>
        <v>0.9</v>
      </c>
      <c r="H5725" s="22">
        <f t="shared" si="366"/>
        <v>0.89826016748347459</v>
      </c>
      <c r="I5725" s="22">
        <f t="shared" si="367"/>
        <v>1.5</v>
      </c>
      <c r="J5725" s="22">
        <f t="shared" si="368"/>
        <v>1.4971002791391244</v>
      </c>
    </row>
    <row r="5726" spans="1:10" x14ac:dyDescent="0.25">
      <c r="A5726" s="3">
        <f t="shared" si="369"/>
        <v>2044</v>
      </c>
      <c r="B5726" s="3">
        <v>1</v>
      </c>
      <c r="C5726" s="4">
        <v>11</v>
      </c>
      <c r="D5726">
        <f t="shared" si="362"/>
        <v>0.99800010772319481</v>
      </c>
      <c r="E5726" s="22">
        <f t="shared" si="363"/>
        <v>1.3</v>
      </c>
      <c r="F5726" s="22">
        <f t="shared" si="364"/>
        <v>1.2974001400401534</v>
      </c>
      <c r="G5726" s="22">
        <f t="shared" si="365"/>
        <v>0.9</v>
      </c>
      <c r="H5726" s="22">
        <f t="shared" si="366"/>
        <v>0.89820009695087533</v>
      </c>
      <c r="I5726" s="22">
        <f t="shared" si="367"/>
        <v>1.5</v>
      </c>
      <c r="J5726" s="22">
        <f t="shared" si="368"/>
        <v>1.4970001615847921</v>
      </c>
    </row>
    <row r="5727" spans="1:10" x14ac:dyDescent="0.25">
      <c r="A5727" s="3">
        <f t="shared" si="369"/>
        <v>2044</v>
      </c>
      <c r="B5727" s="3">
        <v>1</v>
      </c>
      <c r="C5727" s="4">
        <v>12</v>
      </c>
      <c r="D5727">
        <f t="shared" si="362"/>
        <v>0.99894824304206808</v>
      </c>
      <c r="E5727" s="22">
        <f t="shared" si="363"/>
        <v>1.3</v>
      </c>
      <c r="F5727" s="22">
        <f t="shared" si="364"/>
        <v>1.2986327159546887</v>
      </c>
      <c r="G5727" s="22">
        <f t="shared" si="365"/>
        <v>0.9</v>
      </c>
      <c r="H5727" s="22">
        <f t="shared" si="366"/>
        <v>0.89905341873786127</v>
      </c>
      <c r="I5727" s="22">
        <f t="shared" si="367"/>
        <v>1.5</v>
      </c>
      <c r="J5727" s="22">
        <f t="shared" si="368"/>
        <v>1.4984223645631021</v>
      </c>
    </row>
    <row r="5728" spans="1:10" x14ac:dyDescent="0.25">
      <c r="A5728" s="3">
        <f t="shared" si="369"/>
        <v>2044</v>
      </c>
      <c r="B5728" s="3">
        <v>1</v>
      </c>
      <c r="C5728" s="4">
        <v>13</v>
      </c>
      <c r="D5728">
        <f t="shared" si="362"/>
        <v>0.9993123629650239</v>
      </c>
      <c r="E5728" s="22">
        <f t="shared" si="363"/>
        <v>0.8</v>
      </c>
      <c r="F5728" s="22">
        <f t="shared" si="364"/>
        <v>0.79944989037201919</v>
      </c>
      <c r="G5728" s="22">
        <f t="shared" si="365"/>
        <v>0.5</v>
      </c>
      <c r="H5728" s="22">
        <f t="shared" si="366"/>
        <v>0.49965618148251195</v>
      </c>
      <c r="I5728" s="22">
        <f t="shared" si="367"/>
        <v>0.9</v>
      </c>
      <c r="J5728" s="22">
        <f t="shared" si="368"/>
        <v>0.89938112666852155</v>
      </c>
    </row>
    <row r="5729" spans="1:10" x14ac:dyDescent="0.25">
      <c r="A5729" s="3">
        <f t="shared" si="369"/>
        <v>2044</v>
      </c>
      <c r="B5729" s="3">
        <v>1</v>
      </c>
      <c r="C5729" s="4">
        <v>14</v>
      </c>
      <c r="D5729">
        <f t="shared" si="362"/>
        <v>0.99983948140145085</v>
      </c>
      <c r="E5729" s="22">
        <f t="shared" si="363"/>
        <v>0.8</v>
      </c>
      <c r="F5729" s="22">
        <f t="shared" si="364"/>
        <v>0.79987158512116074</v>
      </c>
      <c r="G5729" s="22">
        <f t="shared" si="365"/>
        <v>0.5</v>
      </c>
      <c r="H5729" s="22">
        <f t="shared" si="366"/>
        <v>0.49991974070072542</v>
      </c>
      <c r="I5729" s="22">
        <f t="shared" si="367"/>
        <v>0.9</v>
      </c>
      <c r="J5729" s="22">
        <f t="shared" si="368"/>
        <v>0.89985553326130574</v>
      </c>
    </row>
    <row r="5730" spans="1:10" x14ac:dyDescent="0.25">
      <c r="A5730" s="3">
        <f t="shared" si="369"/>
        <v>2044</v>
      </c>
      <c r="B5730" s="3">
        <v>1</v>
      </c>
      <c r="C5730" s="4">
        <v>15</v>
      </c>
      <c r="D5730">
        <f t="shared" si="362"/>
        <v>1</v>
      </c>
      <c r="E5730" s="22">
        <f t="shared" si="363"/>
        <v>1.3</v>
      </c>
      <c r="F5730" s="22">
        <f t="shared" si="364"/>
        <v>1.3</v>
      </c>
      <c r="G5730" s="22">
        <f t="shared" si="365"/>
        <v>0.9</v>
      </c>
      <c r="H5730" s="22">
        <f t="shared" si="366"/>
        <v>0.9</v>
      </c>
      <c r="I5730" s="22">
        <f t="shared" si="367"/>
        <v>1.5</v>
      </c>
      <c r="J5730" s="22">
        <f t="shared" si="368"/>
        <v>1.5</v>
      </c>
    </row>
    <row r="5731" spans="1:10" x14ac:dyDescent="0.25">
      <c r="A5731" s="3">
        <f t="shared" si="369"/>
        <v>2044</v>
      </c>
      <c r="B5731" s="3">
        <v>1</v>
      </c>
      <c r="C5731" s="4">
        <v>16</v>
      </c>
      <c r="D5731">
        <f t="shared" si="362"/>
        <v>0.99992346841158686</v>
      </c>
      <c r="E5731" s="22">
        <f t="shared" si="363"/>
        <v>1.3</v>
      </c>
      <c r="F5731" s="22">
        <f t="shared" si="364"/>
        <v>1.299900508935063</v>
      </c>
      <c r="G5731" s="22">
        <f t="shared" si="365"/>
        <v>0.9</v>
      </c>
      <c r="H5731" s="22">
        <f t="shared" si="366"/>
        <v>0.89993112157042821</v>
      </c>
      <c r="I5731" s="22">
        <f t="shared" si="367"/>
        <v>1.5</v>
      </c>
      <c r="J5731" s="22">
        <f t="shared" si="368"/>
        <v>1.4998852026173803</v>
      </c>
    </row>
    <row r="5732" spans="1:10" x14ac:dyDescent="0.25">
      <c r="A5732" s="3">
        <f t="shared" si="369"/>
        <v>2044</v>
      </c>
      <c r="B5732" s="3">
        <v>1</v>
      </c>
      <c r="C5732" s="4">
        <v>17</v>
      </c>
      <c r="D5732">
        <f t="shared" si="362"/>
        <v>0.99991708859360151</v>
      </c>
      <c r="E5732" s="22">
        <f t="shared" si="363"/>
        <v>1.3</v>
      </c>
      <c r="F5732" s="22">
        <f t="shared" si="364"/>
        <v>1.2998922151716821</v>
      </c>
      <c r="G5732" s="22">
        <f t="shared" si="365"/>
        <v>0.9</v>
      </c>
      <c r="H5732" s="22">
        <f t="shared" si="366"/>
        <v>0.89992537973424136</v>
      </c>
      <c r="I5732" s="22">
        <f t="shared" si="367"/>
        <v>1.5</v>
      </c>
      <c r="J5732" s="22">
        <f t="shared" si="368"/>
        <v>1.4998756328904022</v>
      </c>
    </row>
    <row r="5733" spans="1:10" x14ac:dyDescent="0.25">
      <c r="A5733" s="3">
        <f t="shared" si="369"/>
        <v>2044</v>
      </c>
      <c r="B5733" s="3">
        <v>1</v>
      </c>
      <c r="C5733" s="4">
        <v>18</v>
      </c>
      <c r="D5733">
        <f t="shared" si="362"/>
        <v>0.99991354622575246</v>
      </c>
      <c r="E5733" s="22">
        <f t="shared" si="363"/>
        <v>1.3</v>
      </c>
      <c r="F5733" s="22">
        <f t="shared" si="364"/>
        <v>1.2998876100934782</v>
      </c>
      <c r="G5733" s="22">
        <f t="shared" si="365"/>
        <v>0.9</v>
      </c>
      <c r="H5733" s="22">
        <f t="shared" si="366"/>
        <v>0.89992219160317721</v>
      </c>
      <c r="I5733" s="22">
        <f t="shared" si="367"/>
        <v>1.5</v>
      </c>
      <c r="J5733" s="22">
        <f t="shared" si="368"/>
        <v>1.4998703193386287</v>
      </c>
    </row>
    <row r="5734" spans="1:10" x14ac:dyDescent="0.25">
      <c r="A5734" s="3">
        <f t="shared" si="369"/>
        <v>2044</v>
      </c>
      <c r="B5734" s="3">
        <v>1</v>
      </c>
      <c r="C5734" s="4">
        <v>19</v>
      </c>
      <c r="D5734">
        <f t="shared" si="362"/>
        <v>1</v>
      </c>
      <c r="E5734" s="22">
        <f t="shared" si="363"/>
        <v>1.3</v>
      </c>
      <c r="F5734" s="22">
        <f t="shared" si="364"/>
        <v>1.3</v>
      </c>
      <c r="G5734" s="22">
        <f t="shared" si="365"/>
        <v>0.9</v>
      </c>
      <c r="H5734" s="22">
        <f t="shared" si="366"/>
        <v>0.9</v>
      </c>
      <c r="I5734" s="22">
        <f t="shared" si="367"/>
        <v>1.5</v>
      </c>
      <c r="J5734" s="22">
        <f t="shared" si="368"/>
        <v>1.5</v>
      </c>
    </row>
    <row r="5735" spans="1:10" x14ac:dyDescent="0.25">
      <c r="A5735" s="3">
        <f t="shared" si="369"/>
        <v>2044</v>
      </c>
      <c r="B5735" s="3">
        <v>1</v>
      </c>
      <c r="C5735" s="4">
        <v>20</v>
      </c>
      <c r="D5735">
        <f t="shared" si="362"/>
        <v>0.98245092444304372</v>
      </c>
      <c r="E5735" s="22">
        <f t="shared" si="363"/>
        <v>65.8</v>
      </c>
      <c r="F5735" s="22">
        <f t="shared" si="364"/>
        <v>64.645270828352267</v>
      </c>
      <c r="G5735" s="22">
        <f t="shared" si="365"/>
        <v>35.700000000000003</v>
      </c>
      <c r="H5735" s="22">
        <f t="shared" si="366"/>
        <v>35.073498002616667</v>
      </c>
      <c r="I5735" s="22">
        <f t="shared" si="367"/>
        <v>85.7</v>
      </c>
      <c r="J5735" s="22">
        <f t="shared" si="368"/>
        <v>84.196044224768855</v>
      </c>
    </row>
    <row r="5736" spans="1:10" x14ac:dyDescent="0.25">
      <c r="A5736" s="3">
        <f t="shared" si="369"/>
        <v>2044</v>
      </c>
      <c r="B5736" s="3">
        <v>1</v>
      </c>
      <c r="C5736" s="4">
        <v>21</v>
      </c>
      <c r="D5736">
        <f t="shared" si="362"/>
        <v>0.98161712178659266</v>
      </c>
      <c r="E5736" s="22">
        <f t="shared" si="363"/>
        <v>66</v>
      </c>
      <c r="F5736" s="22">
        <f t="shared" si="364"/>
        <v>64.78673003791512</v>
      </c>
      <c r="G5736" s="22">
        <f t="shared" si="365"/>
        <v>35.700000000000003</v>
      </c>
      <c r="H5736" s="22">
        <f t="shared" si="366"/>
        <v>35.043731247781359</v>
      </c>
      <c r="I5736" s="22">
        <f t="shared" si="367"/>
        <v>85.9</v>
      </c>
      <c r="J5736" s="22">
        <f t="shared" si="368"/>
        <v>84.320910761468312</v>
      </c>
    </row>
    <row r="5737" spans="1:10" x14ac:dyDescent="0.25">
      <c r="A5737" s="3">
        <f t="shared" si="369"/>
        <v>2044</v>
      </c>
      <c r="B5737" s="3">
        <v>1</v>
      </c>
      <c r="C5737" s="4">
        <v>22</v>
      </c>
      <c r="D5737">
        <f t="shared" si="362"/>
        <v>0.98162969101739617</v>
      </c>
      <c r="E5737" s="22">
        <f t="shared" si="363"/>
        <v>66</v>
      </c>
      <c r="F5737" s="22">
        <f t="shared" si="364"/>
        <v>64.787559607148154</v>
      </c>
      <c r="G5737" s="22">
        <f t="shared" si="365"/>
        <v>35.700000000000003</v>
      </c>
      <c r="H5737" s="22">
        <f t="shared" si="366"/>
        <v>35.044179969321043</v>
      </c>
      <c r="I5737" s="22">
        <f t="shared" si="367"/>
        <v>85.9</v>
      </c>
      <c r="J5737" s="22">
        <f t="shared" si="368"/>
        <v>84.321990458394339</v>
      </c>
    </row>
    <row r="5738" spans="1:10" x14ac:dyDescent="0.25">
      <c r="A5738" s="3">
        <f t="shared" si="369"/>
        <v>2044</v>
      </c>
      <c r="B5738" s="3">
        <v>1</v>
      </c>
      <c r="C5738" s="4">
        <v>23</v>
      </c>
      <c r="D5738">
        <f t="shared" si="362"/>
        <v>0.98162962626717365</v>
      </c>
      <c r="E5738" s="22">
        <f t="shared" si="363"/>
        <v>66</v>
      </c>
      <c r="F5738" s="22">
        <f t="shared" si="364"/>
        <v>64.787555333633463</v>
      </c>
      <c r="G5738" s="22">
        <f t="shared" si="365"/>
        <v>35.700000000000003</v>
      </c>
      <c r="H5738" s="22">
        <f t="shared" si="366"/>
        <v>35.044177657738103</v>
      </c>
      <c r="I5738" s="22">
        <f t="shared" si="367"/>
        <v>85.8</v>
      </c>
      <c r="J5738" s="22">
        <f t="shared" si="368"/>
        <v>84.223821933723499</v>
      </c>
    </row>
    <row r="5739" spans="1:10" x14ac:dyDescent="0.25">
      <c r="A5739" s="3">
        <f t="shared" si="369"/>
        <v>2044</v>
      </c>
      <c r="B5739" s="3">
        <v>2</v>
      </c>
      <c r="C5739" s="4">
        <v>0</v>
      </c>
      <c r="D5739">
        <f t="shared" si="362"/>
        <v>0.9894889113277171</v>
      </c>
      <c r="E5739" s="22">
        <f t="shared" si="363"/>
        <v>80</v>
      </c>
      <c r="F5739" s="22">
        <f t="shared" si="364"/>
        <v>79.159112906217374</v>
      </c>
      <c r="G5739" s="22">
        <f t="shared" si="365"/>
        <v>41.4</v>
      </c>
      <c r="H5739" s="22">
        <f t="shared" si="366"/>
        <v>40.964840928967483</v>
      </c>
      <c r="I5739" s="22">
        <f t="shared" si="367"/>
        <v>105</v>
      </c>
      <c r="J5739" s="22">
        <f t="shared" si="368"/>
        <v>103.89633568941029</v>
      </c>
    </row>
    <row r="5740" spans="1:10" x14ac:dyDescent="0.25">
      <c r="A5740" s="3">
        <f t="shared" si="369"/>
        <v>2044</v>
      </c>
      <c r="B5740" s="3">
        <v>2</v>
      </c>
      <c r="C5740" s="4">
        <v>1</v>
      </c>
      <c r="D5740">
        <f t="shared" si="362"/>
        <v>0.99352670258105158</v>
      </c>
      <c r="E5740" s="22">
        <f t="shared" si="363"/>
        <v>79.900000000000006</v>
      </c>
      <c r="F5740" s="22">
        <f t="shared" si="364"/>
        <v>79.382783536226029</v>
      </c>
      <c r="G5740" s="22">
        <f t="shared" si="365"/>
        <v>41.5</v>
      </c>
      <c r="H5740" s="22">
        <f t="shared" si="366"/>
        <v>41.23135815711364</v>
      </c>
      <c r="I5740" s="22">
        <f t="shared" si="367"/>
        <v>106</v>
      </c>
      <c r="J5740" s="22">
        <f t="shared" si="368"/>
        <v>105.31383047359147</v>
      </c>
    </row>
    <row r="5741" spans="1:10" x14ac:dyDescent="0.25">
      <c r="A5741" s="3">
        <f t="shared" si="369"/>
        <v>2044</v>
      </c>
      <c r="B5741" s="3">
        <v>2</v>
      </c>
      <c r="C5741" s="4">
        <v>2</v>
      </c>
      <c r="D5741">
        <f t="shared" si="362"/>
        <v>0.99352662116499169</v>
      </c>
      <c r="E5741" s="22">
        <f t="shared" si="363"/>
        <v>79.900000000000006</v>
      </c>
      <c r="F5741" s="22">
        <f t="shared" si="364"/>
        <v>79.382777031082838</v>
      </c>
      <c r="G5741" s="22">
        <f t="shared" si="365"/>
        <v>41.5</v>
      </c>
      <c r="H5741" s="22">
        <f t="shared" si="366"/>
        <v>41.231354778347153</v>
      </c>
      <c r="I5741" s="22">
        <f t="shared" si="367"/>
        <v>106</v>
      </c>
      <c r="J5741" s="22">
        <f t="shared" si="368"/>
        <v>105.31382184348912</v>
      </c>
    </row>
    <row r="5742" spans="1:10" x14ac:dyDescent="0.25">
      <c r="A5742" s="3">
        <f t="shared" si="369"/>
        <v>2044</v>
      </c>
      <c r="B5742" s="3">
        <v>2</v>
      </c>
      <c r="C5742" s="4">
        <v>3</v>
      </c>
      <c r="D5742">
        <f t="shared" si="362"/>
        <v>0.99352158538607926</v>
      </c>
      <c r="E5742" s="22">
        <f t="shared" si="363"/>
        <v>79.900000000000006</v>
      </c>
      <c r="F5742" s="22">
        <f t="shared" si="364"/>
        <v>79.382374672347737</v>
      </c>
      <c r="G5742" s="22">
        <f t="shared" si="365"/>
        <v>41.5</v>
      </c>
      <c r="H5742" s="22">
        <f t="shared" si="366"/>
        <v>41.231145793522288</v>
      </c>
      <c r="I5742" s="22">
        <f t="shared" si="367"/>
        <v>106</v>
      </c>
      <c r="J5742" s="22">
        <f t="shared" si="368"/>
        <v>105.3132880509244</v>
      </c>
    </row>
    <row r="5743" spans="1:10" x14ac:dyDescent="0.25">
      <c r="A5743" s="3">
        <f t="shared" si="369"/>
        <v>2044</v>
      </c>
      <c r="B5743" s="3">
        <v>2</v>
      </c>
      <c r="C5743" s="4">
        <v>4</v>
      </c>
      <c r="D5743">
        <f t="shared" si="362"/>
        <v>0.9935231367334898</v>
      </c>
      <c r="E5743" s="22">
        <f t="shared" si="363"/>
        <v>79.900000000000006</v>
      </c>
      <c r="F5743" s="22">
        <f t="shared" si="364"/>
        <v>79.382498625005837</v>
      </c>
      <c r="G5743" s="22">
        <f t="shared" si="365"/>
        <v>41.5</v>
      </c>
      <c r="H5743" s="22">
        <f t="shared" si="366"/>
        <v>41.231210174439823</v>
      </c>
      <c r="I5743" s="22">
        <f t="shared" si="367"/>
        <v>106</v>
      </c>
      <c r="J5743" s="22">
        <f t="shared" si="368"/>
        <v>105.31345249374992</v>
      </c>
    </row>
    <row r="5744" spans="1:10" x14ac:dyDescent="0.25">
      <c r="A5744" s="3">
        <f t="shared" si="369"/>
        <v>2044</v>
      </c>
      <c r="B5744" s="3">
        <v>2</v>
      </c>
      <c r="C5744" s="4">
        <v>5</v>
      </c>
      <c r="D5744">
        <f t="shared" si="362"/>
        <v>0.99352554291798056</v>
      </c>
      <c r="E5744" s="22">
        <f t="shared" si="363"/>
        <v>79.900000000000006</v>
      </c>
      <c r="F5744" s="22">
        <f t="shared" si="364"/>
        <v>79.382690879146651</v>
      </c>
      <c r="G5744" s="22">
        <f t="shared" si="365"/>
        <v>41.5</v>
      </c>
      <c r="H5744" s="22">
        <f t="shared" si="366"/>
        <v>41.231310031096193</v>
      </c>
      <c r="I5744" s="22">
        <f t="shared" si="367"/>
        <v>106</v>
      </c>
      <c r="J5744" s="22">
        <f t="shared" si="368"/>
        <v>105.31370754930595</v>
      </c>
    </row>
    <row r="5745" spans="1:10" x14ac:dyDescent="0.25">
      <c r="A5745" s="3">
        <f t="shared" si="369"/>
        <v>2044</v>
      </c>
      <c r="B5745" s="3">
        <v>2</v>
      </c>
      <c r="C5745" s="4">
        <v>6</v>
      </c>
      <c r="D5745">
        <f t="shared" si="362"/>
        <v>0.99352728973445059</v>
      </c>
      <c r="E5745" s="22">
        <f t="shared" si="363"/>
        <v>9.5</v>
      </c>
      <c r="F5745" s="22">
        <f t="shared" si="364"/>
        <v>9.4385092524772798</v>
      </c>
      <c r="G5745" s="22">
        <f t="shared" si="365"/>
        <v>7.1</v>
      </c>
      <c r="H5745" s="22">
        <f t="shared" si="366"/>
        <v>7.0540437571145986</v>
      </c>
      <c r="I5745" s="22">
        <f t="shared" si="367"/>
        <v>11.7</v>
      </c>
      <c r="J5745" s="22">
        <f t="shared" si="368"/>
        <v>11.624269289893071</v>
      </c>
    </row>
    <row r="5746" spans="1:10" x14ac:dyDescent="0.25">
      <c r="A5746" s="3">
        <f t="shared" si="369"/>
        <v>2044</v>
      </c>
      <c r="B5746" s="3">
        <v>2</v>
      </c>
      <c r="C5746" s="4">
        <v>7</v>
      </c>
      <c r="D5746">
        <f t="shared" si="362"/>
        <v>0.99352259846588165</v>
      </c>
      <c r="E5746" s="22">
        <f t="shared" si="363"/>
        <v>9.5</v>
      </c>
      <c r="F5746" s="22">
        <f t="shared" si="364"/>
        <v>9.4384646854258758</v>
      </c>
      <c r="G5746" s="22">
        <f t="shared" si="365"/>
        <v>7.1</v>
      </c>
      <c r="H5746" s="22">
        <f t="shared" si="366"/>
        <v>7.0540104491077598</v>
      </c>
      <c r="I5746" s="22">
        <f t="shared" si="367"/>
        <v>11.7</v>
      </c>
      <c r="J5746" s="22">
        <f t="shared" si="368"/>
        <v>11.624214402050814</v>
      </c>
    </row>
    <row r="5747" spans="1:10" x14ac:dyDescent="0.25">
      <c r="A5747" s="3">
        <f t="shared" si="369"/>
        <v>2044</v>
      </c>
      <c r="B5747" s="3">
        <v>2</v>
      </c>
      <c r="C5747" s="4">
        <v>8</v>
      </c>
      <c r="D5747">
        <f t="shared" si="362"/>
        <v>0.99352348867960838</v>
      </c>
      <c r="E5747" s="22">
        <f t="shared" si="363"/>
        <v>9.4</v>
      </c>
      <c r="F5747" s="22">
        <f t="shared" si="364"/>
        <v>9.3391207935883198</v>
      </c>
      <c r="G5747" s="22">
        <f t="shared" si="365"/>
        <v>6.9</v>
      </c>
      <c r="H5747" s="22">
        <f t="shared" si="366"/>
        <v>6.8553120718892986</v>
      </c>
      <c r="I5747" s="22">
        <f t="shared" si="367"/>
        <v>11.4</v>
      </c>
      <c r="J5747" s="22">
        <f t="shared" si="368"/>
        <v>11.326167770947535</v>
      </c>
    </row>
    <row r="5748" spans="1:10" x14ac:dyDescent="0.25">
      <c r="A5748" s="3">
        <f t="shared" si="369"/>
        <v>2044</v>
      </c>
      <c r="B5748" s="3">
        <v>2</v>
      </c>
      <c r="C5748" s="4">
        <v>9</v>
      </c>
      <c r="D5748">
        <f t="shared" si="362"/>
        <v>0.99527604572207462</v>
      </c>
      <c r="E5748" s="22">
        <f t="shared" si="363"/>
        <v>9.4</v>
      </c>
      <c r="F5748" s="22">
        <f t="shared" si="364"/>
        <v>9.3555948297875009</v>
      </c>
      <c r="G5748" s="22">
        <f t="shared" si="365"/>
        <v>6.9</v>
      </c>
      <c r="H5748" s="22">
        <f t="shared" si="366"/>
        <v>6.8674047154823148</v>
      </c>
      <c r="I5748" s="22">
        <f t="shared" si="367"/>
        <v>11.4</v>
      </c>
      <c r="J5748" s="22">
        <f t="shared" si="368"/>
        <v>11.34614692123165</v>
      </c>
    </row>
    <row r="5749" spans="1:10" x14ac:dyDescent="0.25">
      <c r="A5749" s="3">
        <f t="shared" si="369"/>
        <v>2044</v>
      </c>
      <c r="B5749" s="3">
        <v>2</v>
      </c>
      <c r="C5749" s="4">
        <v>10</v>
      </c>
      <c r="D5749">
        <f t="shared" si="362"/>
        <v>0.99721878914847994</v>
      </c>
      <c r="E5749" s="22">
        <f t="shared" si="363"/>
        <v>2.7</v>
      </c>
      <c r="F5749" s="22">
        <f t="shared" si="364"/>
        <v>2.6924907307008961</v>
      </c>
      <c r="G5749" s="22">
        <f t="shared" si="365"/>
        <v>2</v>
      </c>
      <c r="H5749" s="22">
        <f t="shared" si="366"/>
        <v>1.9944375782969599</v>
      </c>
      <c r="I5749" s="22">
        <f t="shared" si="367"/>
        <v>3.3</v>
      </c>
      <c r="J5749" s="22">
        <f t="shared" si="368"/>
        <v>3.2908220041899838</v>
      </c>
    </row>
    <row r="5750" spans="1:10" x14ac:dyDescent="0.25">
      <c r="A5750" s="3">
        <f t="shared" si="369"/>
        <v>2044</v>
      </c>
      <c r="B5750" s="3">
        <v>2</v>
      </c>
      <c r="C5750" s="4">
        <v>11</v>
      </c>
      <c r="D5750">
        <f t="shared" si="362"/>
        <v>0.99704365040307219</v>
      </c>
      <c r="E5750" s="22">
        <f t="shared" si="363"/>
        <v>2.7</v>
      </c>
      <c r="F5750" s="22">
        <f t="shared" si="364"/>
        <v>2.6920178560882952</v>
      </c>
      <c r="G5750" s="22">
        <f t="shared" si="365"/>
        <v>2</v>
      </c>
      <c r="H5750" s="22">
        <f t="shared" si="366"/>
        <v>1.9940873008061444</v>
      </c>
      <c r="I5750" s="22">
        <f t="shared" si="367"/>
        <v>3.3</v>
      </c>
      <c r="J5750" s="22">
        <f t="shared" si="368"/>
        <v>3.2902440463301379</v>
      </c>
    </row>
    <row r="5751" spans="1:10" x14ac:dyDescent="0.25">
      <c r="A5751" s="3">
        <f t="shared" si="369"/>
        <v>2044</v>
      </c>
      <c r="B5751" s="3">
        <v>2</v>
      </c>
      <c r="C5751" s="4">
        <v>12</v>
      </c>
      <c r="D5751">
        <f t="shared" si="362"/>
        <v>0.99749579563688595</v>
      </c>
      <c r="E5751" s="22">
        <f t="shared" si="363"/>
        <v>2.7</v>
      </c>
      <c r="F5751" s="22">
        <f t="shared" si="364"/>
        <v>2.6932386482195922</v>
      </c>
      <c r="G5751" s="22">
        <f t="shared" si="365"/>
        <v>2</v>
      </c>
      <c r="H5751" s="22">
        <f t="shared" si="366"/>
        <v>1.9949915912737719</v>
      </c>
      <c r="I5751" s="22">
        <f t="shared" si="367"/>
        <v>3.3</v>
      </c>
      <c r="J5751" s="22">
        <f t="shared" si="368"/>
        <v>3.2917361256017235</v>
      </c>
    </row>
    <row r="5752" spans="1:10" x14ac:dyDescent="0.25">
      <c r="A5752" s="3">
        <f t="shared" si="369"/>
        <v>2044</v>
      </c>
      <c r="B5752" s="3">
        <v>2</v>
      </c>
      <c r="C5752" s="4">
        <v>13</v>
      </c>
      <c r="D5752">
        <f t="shared" si="362"/>
        <v>0.99747761054695772</v>
      </c>
      <c r="E5752" s="22">
        <f t="shared" si="363"/>
        <v>2.7</v>
      </c>
      <c r="F5752" s="22">
        <f t="shared" si="364"/>
        <v>2.693189548476786</v>
      </c>
      <c r="G5752" s="22">
        <f t="shared" si="365"/>
        <v>2</v>
      </c>
      <c r="H5752" s="22">
        <f t="shared" si="366"/>
        <v>1.9949552210939154</v>
      </c>
      <c r="I5752" s="22">
        <f t="shared" si="367"/>
        <v>3.3</v>
      </c>
      <c r="J5752" s="22">
        <f t="shared" si="368"/>
        <v>3.2916761148049605</v>
      </c>
    </row>
    <row r="5753" spans="1:10" x14ac:dyDescent="0.25">
      <c r="A5753" s="3">
        <f t="shared" si="369"/>
        <v>2044</v>
      </c>
      <c r="B5753" s="3">
        <v>2</v>
      </c>
      <c r="C5753" s="4">
        <v>14</v>
      </c>
      <c r="D5753">
        <f t="shared" si="362"/>
        <v>0.99801346033285132</v>
      </c>
      <c r="E5753" s="22">
        <f t="shared" si="363"/>
        <v>2.7</v>
      </c>
      <c r="F5753" s="22">
        <f t="shared" si="364"/>
        <v>2.6946363428986988</v>
      </c>
      <c r="G5753" s="22">
        <f t="shared" si="365"/>
        <v>2</v>
      </c>
      <c r="H5753" s="22">
        <f t="shared" si="366"/>
        <v>1.9960269206657026</v>
      </c>
      <c r="I5753" s="22">
        <f t="shared" si="367"/>
        <v>3.3</v>
      </c>
      <c r="J5753" s="22">
        <f t="shared" si="368"/>
        <v>3.2934444190984093</v>
      </c>
    </row>
    <row r="5754" spans="1:10" x14ac:dyDescent="0.25">
      <c r="A5754" s="3">
        <f t="shared" si="369"/>
        <v>2044</v>
      </c>
      <c r="B5754" s="3">
        <v>2</v>
      </c>
      <c r="C5754" s="4">
        <v>15</v>
      </c>
      <c r="D5754">
        <f t="shared" si="362"/>
        <v>0.99812271708207967</v>
      </c>
      <c r="E5754" s="22">
        <f t="shared" si="363"/>
        <v>2.7</v>
      </c>
      <c r="F5754" s="22">
        <f t="shared" si="364"/>
        <v>2.6949313361216154</v>
      </c>
      <c r="G5754" s="22">
        <f t="shared" si="365"/>
        <v>2</v>
      </c>
      <c r="H5754" s="22">
        <f t="shared" si="366"/>
        <v>1.9962454341641593</v>
      </c>
      <c r="I5754" s="22">
        <f t="shared" si="367"/>
        <v>3.3</v>
      </c>
      <c r="J5754" s="22">
        <f t="shared" si="368"/>
        <v>3.2938049663708626</v>
      </c>
    </row>
    <row r="5755" spans="1:10" x14ac:dyDescent="0.25">
      <c r="A5755" s="3">
        <f t="shared" si="369"/>
        <v>2044</v>
      </c>
      <c r="B5755" s="3">
        <v>2</v>
      </c>
      <c r="C5755" s="4">
        <v>16</v>
      </c>
      <c r="D5755">
        <f t="shared" si="362"/>
        <v>0.99811907894018959</v>
      </c>
      <c r="E5755" s="22">
        <f t="shared" si="363"/>
        <v>2.7</v>
      </c>
      <c r="F5755" s="22">
        <f t="shared" si="364"/>
        <v>2.694921513138512</v>
      </c>
      <c r="G5755" s="22">
        <f t="shared" si="365"/>
        <v>2</v>
      </c>
      <c r="H5755" s="22">
        <f t="shared" si="366"/>
        <v>1.9962381578803792</v>
      </c>
      <c r="I5755" s="22">
        <f t="shared" si="367"/>
        <v>3.3</v>
      </c>
      <c r="J5755" s="22">
        <f t="shared" si="368"/>
        <v>3.2937929605026253</v>
      </c>
    </row>
    <row r="5756" spans="1:10" x14ac:dyDescent="0.25">
      <c r="A5756" s="3">
        <f t="shared" si="369"/>
        <v>2044</v>
      </c>
      <c r="B5756" s="3">
        <v>2</v>
      </c>
      <c r="C5756" s="4">
        <v>17</v>
      </c>
      <c r="D5756">
        <f t="shared" si="362"/>
        <v>0.99927109040942341</v>
      </c>
      <c r="E5756" s="22">
        <f t="shared" si="363"/>
        <v>2.7</v>
      </c>
      <c r="F5756" s="22">
        <f t="shared" si="364"/>
        <v>2.6980319441054434</v>
      </c>
      <c r="G5756" s="22">
        <f t="shared" si="365"/>
        <v>2</v>
      </c>
      <c r="H5756" s="22">
        <f t="shared" si="366"/>
        <v>1.9985421808188468</v>
      </c>
      <c r="I5756" s="22">
        <f t="shared" si="367"/>
        <v>3.3</v>
      </c>
      <c r="J5756" s="22">
        <f t="shared" si="368"/>
        <v>3.2975945983510973</v>
      </c>
    </row>
    <row r="5757" spans="1:10" x14ac:dyDescent="0.25">
      <c r="A5757" s="3">
        <f t="shared" si="369"/>
        <v>2044</v>
      </c>
      <c r="B5757" s="3">
        <v>2</v>
      </c>
      <c r="C5757" s="4">
        <v>18</v>
      </c>
      <c r="D5757">
        <f t="shared" si="362"/>
        <v>0.99927561141539023</v>
      </c>
      <c r="E5757" s="22">
        <f t="shared" si="363"/>
        <v>2.7</v>
      </c>
      <c r="F5757" s="22">
        <f t="shared" si="364"/>
        <v>2.6980441508215538</v>
      </c>
      <c r="G5757" s="22">
        <f t="shared" si="365"/>
        <v>2</v>
      </c>
      <c r="H5757" s="22">
        <f t="shared" si="366"/>
        <v>1.9985512228307805</v>
      </c>
      <c r="I5757" s="22">
        <f t="shared" si="367"/>
        <v>3.3</v>
      </c>
      <c r="J5757" s="22">
        <f t="shared" si="368"/>
        <v>3.2976095176707876</v>
      </c>
    </row>
    <row r="5758" spans="1:10" x14ac:dyDescent="0.25">
      <c r="A5758" s="3">
        <f t="shared" si="369"/>
        <v>2044</v>
      </c>
      <c r="B5758" s="3">
        <v>2</v>
      </c>
      <c r="C5758" s="4">
        <v>19</v>
      </c>
      <c r="D5758">
        <f t="shared" si="362"/>
        <v>0.99713146013226461</v>
      </c>
      <c r="E5758" s="22">
        <f t="shared" si="363"/>
        <v>9.4</v>
      </c>
      <c r="F5758" s="22">
        <f t="shared" si="364"/>
        <v>9.3730357252432874</v>
      </c>
      <c r="G5758" s="22">
        <f t="shared" si="365"/>
        <v>6.8</v>
      </c>
      <c r="H5758" s="22">
        <f t="shared" si="366"/>
        <v>6.7804939288993991</v>
      </c>
      <c r="I5758" s="22">
        <f t="shared" si="367"/>
        <v>11.4</v>
      </c>
      <c r="J5758" s="22">
        <f t="shared" si="368"/>
        <v>11.367298645507818</v>
      </c>
    </row>
    <row r="5759" spans="1:10" x14ac:dyDescent="0.25">
      <c r="A5759" s="3">
        <f t="shared" si="369"/>
        <v>2044</v>
      </c>
      <c r="B5759" s="3">
        <v>2</v>
      </c>
      <c r="C5759" s="4">
        <v>20</v>
      </c>
      <c r="D5759">
        <f t="shared" si="362"/>
        <v>0.98942463729197716</v>
      </c>
      <c r="E5759" s="22">
        <f t="shared" si="363"/>
        <v>80</v>
      </c>
      <c r="F5759" s="22">
        <f t="shared" si="364"/>
        <v>79.153970983358178</v>
      </c>
      <c r="G5759" s="22">
        <f t="shared" si="365"/>
        <v>41.4</v>
      </c>
      <c r="H5759" s="22">
        <f t="shared" si="366"/>
        <v>40.96217998388785</v>
      </c>
      <c r="I5759" s="22">
        <f t="shared" si="367"/>
        <v>104.8</v>
      </c>
      <c r="J5759" s="22">
        <f t="shared" si="368"/>
        <v>103.6917019881992</v>
      </c>
    </row>
    <row r="5760" spans="1:10" x14ac:dyDescent="0.25">
      <c r="A5760" s="3">
        <f t="shared" si="369"/>
        <v>2044</v>
      </c>
      <c r="B5760" s="3">
        <v>2</v>
      </c>
      <c r="C5760" s="4">
        <v>21</v>
      </c>
      <c r="D5760">
        <f t="shared" si="362"/>
        <v>0.98941890562610713</v>
      </c>
      <c r="E5760" s="22">
        <f t="shared" si="363"/>
        <v>80</v>
      </c>
      <c r="F5760" s="22">
        <f t="shared" si="364"/>
        <v>79.15351245008857</v>
      </c>
      <c r="G5760" s="22">
        <f t="shared" si="365"/>
        <v>41.4</v>
      </c>
      <c r="H5760" s="22">
        <f t="shared" si="366"/>
        <v>40.961942692920836</v>
      </c>
      <c r="I5760" s="22">
        <f t="shared" si="367"/>
        <v>104.5</v>
      </c>
      <c r="J5760" s="22">
        <f t="shared" si="368"/>
        <v>103.39427563792819</v>
      </c>
    </row>
    <row r="5761" spans="1:10" x14ac:dyDescent="0.25">
      <c r="A5761" s="3">
        <f t="shared" si="369"/>
        <v>2044</v>
      </c>
      <c r="B5761" s="3">
        <v>2</v>
      </c>
      <c r="C5761" s="4">
        <v>22</v>
      </c>
      <c r="D5761">
        <f t="shared" si="362"/>
        <v>0.98941895443097017</v>
      </c>
      <c r="E5761" s="22">
        <f t="shared" si="363"/>
        <v>80</v>
      </c>
      <c r="F5761" s="22">
        <f t="shared" si="364"/>
        <v>79.153516354477617</v>
      </c>
      <c r="G5761" s="22">
        <f t="shared" si="365"/>
        <v>41.4</v>
      </c>
      <c r="H5761" s="22">
        <f t="shared" si="366"/>
        <v>40.961944713442165</v>
      </c>
      <c r="I5761" s="22">
        <f t="shared" si="367"/>
        <v>104.5</v>
      </c>
      <c r="J5761" s="22">
        <f t="shared" si="368"/>
        <v>103.39428073803639</v>
      </c>
    </row>
    <row r="5762" spans="1:10" x14ac:dyDescent="0.25">
      <c r="A5762" s="3">
        <f t="shared" si="369"/>
        <v>2044</v>
      </c>
      <c r="B5762" s="3">
        <v>2</v>
      </c>
      <c r="C5762" s="4">
        <v>23</v>
      </c>
      <c r="D5762">
        <f t="shared" si="362"/>
        <v>0.98941642396799434</v>
      </c>
      <c r="E5762" s="22">
        <f t="shared" si="363"/>
        <v>80</v>
      </c>
      <c r="F5762" s="22">
        <f t="shared" si="364"/>
        <v>79.153313917439547</v>
      </c>
      <c r="G5762" s="22">
        <f t="shared" si="365"/>
        <v>41.4</v>
      </c>
      <c r="H5762" s="22">
        <f t="shared" si="366"/>
        <v>40.961839952274964</v>
      </c>
      <c r="I5762" s="22">
        <f t="shared" si="367"/>
        <v>104.8</v>
      </c>
      <c r="J5762" s="22">
        <f t="shared" si="368"/>
        <v>103.69084123184581</v>
      </c>
    </row>
    <row r="5763" spans="1:10" x14ac:dyDescent="0.25">
      <c r="A5763" s="3">
        <f t="shared" si="369"/>
        <v>2044</v>
      </c>
      <c r="B5763" s="3">
        <v>3</v>
      </c>
      <c r="C5763" s="4">
        <v>0</v>
      </c>
      <c r="D5763">
        <f t="shared" si="362"/>
        <v>0.98480508351273932</v>
      </c>
      <c r="E5763" s="22">
        <f t="shared" si="363"/>
        <v>102.7</v>
      </c>
      <c r="F5763" s="22">
        <f t="shared" si="364"/>
        <v>101.13948207675833</v>
      </c>
      <c r="G5763" s="22">
        <f t="shared" si="365"/>
        <v>55.8</v>
      </c>
      <c r="H5763" s="22">
        <f t="shared" si="366"/>
        <v>54.952123660010848</v>
      </c>
      <c r="I5763" s="22">
        <f t="shared" si="367"/>
        <v>131.69999999999999</v>
      </c>
      <c r="J5763" s="22">
        <f t="shared" si="368"/>
        <v>129.69882949862776</v>
      </c>
    </row>
    <row r="5764" spans="1:10" x14ac:dyDescent="0.25">
      <c r="A5764" s="3">
        <f t="shared" si="369"/>
        <v>2044</v>
      </c>
      <c r="B5764" s="3">
        <v>3</v>
      </c>
      <c r="C5764" s="4">
        <v>1</v>
      </c>
      <c r="D5764">
        <f t="shared" si="362"/>
        <v>0.9916993991440024</v>
      </c>
      <c r="E5764" s="22">
        <f t="shared" si="363"/>
        <v>102.7</v>
      </c>
      <c r="F5764" s="22">
        <f t="shared" si="364"/>
        <v>101.84752829208905</v>
      </c>
      <c r="G5764" s="22">
        <f t="shared" si="365"/>
        <v>55.8</v>
      </c>
      <c r="H5764" s="22">
        <f t="shared" si="366"/>
        <v>55.33682647223533</v>
      </c>
      <c r="I5764" s="22">
        <f t="shared" si="367"/>
        <v>131.69999999999999</v>
      </c>
      <c r="J5764" s="22">
        <f t="shared" si="368"/>
        <v>130.6068108672651</v>
      </c>
    </row>
    <row r="5765" spans="1:10" x14ac:dyDescent="0.25">
      <c r="A5765" s="3">
        <f t="shared" si="369"/>
        <v>2044</v>
      </c>
      <c r="B5765" s="3">
        <v>3</v>
      </c>
      <c r="C5765" s="4">
        <v>2</v>
      </c>
      <c r="D5765">
        <f t="shared" si="362"/>
        <v>0.99169561703876996</v>
      </c>
      <c r="E5765" s="22">
        <f t="shared" si="363"/>
        <v>102.7</v>
      </c>
      <c r="F5765" s="22">
        <f t="shared" si="364"/>
        <v>101.84713986988167</v>
      </c>
      <c r="G5765" s="22">
        <f t="shared" si="365"/>
        <v>55.8</v>
      </c>
      <c r="H5765" s="22">
        <f t="shared" si="366"/>
        <v>55.336615430763359</v>
      </c>
      <c r="I5765" s="22">
        <f t="shared" si="367"/>
        <v>131.69999999999999</v>
      </c>
      <c r="J5765" s="22">
        <f t="shared" si="368"/>
        <v>130.60631276400599</v>
      </c>
    </row>
    <row r="5766" spans="1:10" x14ac:dyDescent="0.25">
      <c r="A5766" s="3">
        <f t="shared" si="369"/>
        <v>2044</v>
      </c>
      <c r="B5766" s="3">
        <v>3</v>
      </c>
      <c r="C5766" s="4">
        <v>3</v>
      </c>
      <c r="D5766">
        <f t="shared" si="362"/>
        <v>0.99168703038685069</v>
      </c>
      <c r="E5766" s="22">
        <f t="shared" si="363"/>
        <v>102.7</v>
      </c>
      <c r="F5766" s="22">
        <f t="shared" si="364"/>
        <v>101.84625802072956</v>
      </c>
      <c r="G5766" s="22">
        <f t="shared" si="365"/>
        <v>55.8</v>
      </c>
      <c r="H5766" s="22">
        <f t="shared" si="366"/>
        <v>55.336136295586265</v>
      </c>
      <c r="I5766" s="22">
        <f t="shared" si="367"/>
        <v>131.69999999999999</v>
      </c>
      <c r="J5766" s="22">
        <f t="shared" si="368"/>
        <v>130.60518190194821</v>
      </c>
    </row>
    <row r="5767" spans="1:10" x14ac:dyDescent="0.25">
      <c r="A5767" s="3">
        <f t="shared" si="369"/>
        <v>2044</v>
      </c>
      <c r="B5767" s="3">
        <v>3</v>
      </c>
      <c r="C5767" s="4">
        <v>4</v>
      </c>
      <c r="D5767">
        <f t="shared" si="362"/>
        <v>0.99168821882152391</v>
      </c>
      <c r="E5767" s="22">
        <f t="shared" si="363"/>
        <v>102.7</v>
      </c>
      <c r="F5767" s="22">
        <f t="shared" si="364"/>
        <v>101.8463800729705</v>
      </c>
      <c r="G5767" s="22">
        <f t="shared" si="365"/>
        <v>55.8</v>
      </c>
      <c r="H5767" s="22">
        <f t="shared" si="366"/>
        <v>55.336202610241031</v>
      </c>
      <c r="I5767" s="22">
        <f t="shared" si="367"/>
        <v>131.69999999999999</v>
      </c>
      <c r="J5767" s="22">
        <f t="shared" si="368"/>
        <v>130.6053384187947</v>
      </c>
    </row>
    <row r="5768" spans="1:10" x14ac:dyDescent="0.25">
      <c r="A5768" s="3">
        <f t="shared" si="369"/>
        <v>2044</v>
      </c>
      <c r="B5768" s="3">
        <v>3</v>
      </c>
      <c r="C5768" s="4">
        <v>5</v>
      </c>
      <c r="D5768">
        <f t="shared" si="362"/>
        <v>0.99169302191808428</v>
      </c>
      <c r="E5768" s="22">
        <f t="shared" si="363"/>
        <v>102.7</v>
      </c>
      <c r="F5768" s="22">
        <f t="shared" si="364"/>
        <v>101.84687335098725</v>
      </c>
      <c r="G5768" s="22">
        <f t="shared" si="365"/>
        <v>55.8</v>
      </c>
      <c r="H5768" s="22">
        <f t="shared" si="366"/>
        <v>55.336470623029101</v>
      </c>
      <c r="I5768" s="22">
        <f t="shared" si="367"/>
        <v>131.69999999999999</v>
      </c>
      <c r="J5768" s="22">
        <f t="shared" si="368"/>
        <v>130.60597098661168</v>
      </c>
    </row>
    <row r="5769" spans="1:10" x14ac:dyDescent="0.25">
      <c r="A5769" s="3">
        <f t="shared" si="369"/>
        <v>2044</v>
      </c>
      <c r="B5769" s="3">
        <v>3</v>
      </c>
      <c r="C5769" s="4">
        <v>6</v>
      </c>
      <c r="D5769">
        <f t="shared" si="362"/>
        <v>0.99168767441705652</v>
      </c>
      <c r="E5769" s="22">
        <f t="shared" si="363"/>
        <v>102.7</v>
      </c>
      <c r="F5769" s="22">
        <f t="shared" si="364"/>
        <v>101.8463241626317</v>
      </c>
      <c r="G5769" s="22">
        <f t="shared" si="365"/>
        <v>55.8</v>
      </c>
      <c r="H5769" s="22">
        <f t="shared" si="366"/>
        <v>55.336172232471753</v>
      </c>
      <c r="I5769" s="22">
        <f t="shared" si="367"/>
        <v>131.69999999999999</v>
      </c>
      <c r="J5769" s="22">
        <f t="shared" si="368"/>
        <v>130.60526672072632</v>
      </c>
    </row>
    <row r="5770" spans="1:10" x14ac:dyDescent="0.25">
      <c r="A5770" s="3">
        <f t="shared" si="369"/>
        <v>2044</v>
      </c>
      <c r="B5770" s="3">
        <v>3</v>
      </c>
      <c r="C5770" s="4">
        <v>7</v>
      </c>
      <c r="D5770">
        <f t="shared" si="362"/>
        <v>0.99169068713511155</v>
      </c>
      <c r="E5770" s="22">
        <f t="shared" si="363"/>
        <v>56.8</v>
      </c>
      <c r="F5770" s="22">
        <f t="shared" si="364"/>
        <v>56.328031029274335</v>
      </c>
      <c r="G5770" s="22">
        <f t="shared" si="365"/>
        <v>29.8</v>
      </c>
      <c r="H5770" s="22">
        <f t="shared" si="366"/>
        <v>29.552382476626324</v>
      </c>
      <c r="I5770" s="22">
        <f t="shared" si="367"/>
        <v>75.2</v>
      </c>
      <c r="J5770" s="22">
        <f t="shared" si="368"/>
        <v>74.575139672560397</v>
      </c>
    </row>
    <row r="5771" spans="1:10" x14ac:dyDescent="0.25">
      <c r="A5771" s="3">
        <f t="shared" si="369"/>
        <v>2044</v>
      </c>
      <c r="B5771" s="3">
        <v>3</v>
      </c>
      <c r="C5771" s="4">
        <v>8</v>
      </c>
      <c r="D5771">
        <f t="shared" si="362"/>
        <v>0.99169209706295591</v>
      </c>
      <c r="E5771" s="22">
        <f t="shared" si="363"/>
        <v>56.8</v>
      </c>
      <c r="F5771" s="22">
        <f t="shared" si="364"/>
        <v>56.328111113175893</v>
      </c>
      <c r="G5771" s="22">
        <f t="shared" si="365"/>
        <v>29.8</v>
      </c>
      <c r="H5771" s="22">
        <f t="shared" si="366"/>
        <v>29.552424492476089</v>
      </c>
      <c r="I5771" s="22">
        <f t="shared" si="367"/>
        <v>75.2</v>
      </c>
      <c r="J5771" s="22">
        <f t="shared" si="368"/>
        <v>74.575245699134285</v>
      </c>
    </row>
    <row r="5772" spans="1:10" x14ac:dyDescent="0.25">
      <c r="A5772" s="3">
        <f t="shared" si="369"/>
        <v>2044</v>
      </c>
      <c r="B5772" s="3">
        <v>3</v>
      </c>
      <c r="C5772" s="4">
        <v>9</v>
      </c>
      <c r="D5772">
        <f t="shared" si="362"/>
        <v>0.9943535624807196</v>
      </c>
      <c r="E5772" s="22">
        <f t="shared" si="363"/>
        <v>35.700000000000003</v>
      </c>
      <c r="F5772" s="22">
        <f t="shared" si="364"/>
        <v>35.49842218056169</v>
      </c>
      <c r="G5772" s="22">
        <f t="shared" si="365"/>
        <v>25.2</v>
      </c>
      <c r="H5772" s="22">
        <f t="shared" si="366"/>
        <v>25.057709774514134</v>
      </c>
      <c r="I5772" s="22">
        <f t="shared" si="367"/>
        <v>43.3</v>
      </c>
      <c r="J5772" s="22">
        <f t="shared" si="368"/>
        <v>43.055509255415153</v>
      </c>
    </row>
    <row r="5773" spans="1:10" x14ac:dyDescent="0.25">
      <c r="A5773" s="3">
        <f t="shared" si="369"/>
        <v>2044</v>
      </c>
      <c r="B5773" s="3">
        <v>3</v>
      </c>
      <c r="C5773" s="4">
        <v>10</v>
      </c>
      <c r="D5773">
        <f t="shared" si="362"/>
        <v>0.99555828900987708</v>
      </c>
      <c r="E5773" s="22">
        <f t="shared" si="363"/>
        <v>34.299999999999997</v>
      </c>
      <c r="F5773" s="22">
        <f t="shared" si="364"/>
        <v>34.147649313038784</v>
      </c>
      <c r="G5773" s="22">
        <f t="shared" si="365"/>
        <v>24.8</v>
      </c>
      <c r="H5773" s="22">
        <f t="shared" si="366"/>
        <v>24.689845567444952</v>
      </c>
      <c r="I5773" s="22">
        <f t="shared" si="367"/>
        <v>41.2</v>
      </c>
      <c r="J5773" s="22">
        <f t="shared" si="368"/>
        <v>41.017001507206942</v>
      </c>
    </row>
    <row r="5774" spans="1:10" x14ac:dyDescent="0.25">
      <c r="A5774" s="3">
        <f t="shared" si="369"/>
        <v>2044</v>
      </c>
      <c r="B5774" s="3">
        <v>3</v>
      </c>
      <c r="C5774" s="4">
        <v>11</v>
      </c>
      <c r="D5774">
        <f t="shared" si="362"/>
        <v>0.99696702231851253</v>
      </c>
      <c r="E5774" s="22">
        <f t="shared" si="363"/>
        <v>34.299999999999997</v>
      </c>
      <c r="F5774" s="22">
        <f t="shared" si="364"/>
        <v>34.195968865524975</v>
      </c>
      <c r="G5774" s="22">
        <f t="shared" si="365"/>
        <v>24.8</v>
      </c>
      <c r="H5774" s="22">
        <f t="shared" si="366"/>
        <v>24.72478215349911</v>
      </c>
      <c r="I5774" s="22">
        <f t="shared" si="367"/>
        <v>41.2</v>
      </c>
      <c r="J5774" s="22">
        <f t="shared" si="368"/>
        <v>41.075041319522718</v>
      </c>
    </row>
    <row r="5775" spans="1:10" x14ac:dyDescent="0.25">
      <c r="A5775" s="3">
        <f t="shared" si="369"/>
        <v>2044</v>
      </c>
      <c r="B5775" s="3">
        <v>3</v>
      </c>
      <c r="C5775" s="4">
        <v>12</v>
      </c>
      <c r="D5775">
        <f t="shared" si="362"/>
        <v>0.99756232294182201</v>
      </c>
      <c r="E5775" s="22">
        <f t="shared" si="363"/>
        <v>34.299999999999997</v>
      </c>
      <c r="F5775" s="22">
        <f t="shared" si="364"/>
        <v>34.216387676904489</v>
      </c>
      <c r="G5775" s="22">
        <f t="shared" si="365"/>
        <v>24.8</v>
      </c>
      <c r="H5775" s="22">
        <f t="shared" si="366"/>
        <v>24.739545608957187</v>
      </c>
      <c r="I5775" s="22">
        <f t="shared" si="367"/>
        <v>41.2</v>
      </c>
      <c r="J5775" s="22">
        <f t="shared" si="368"/>
        <v>41.099567705203071</v>
      </c>
    </row>
    <row r="5776" spans="1:10" x14ac:dyDescent="0.25">
      <c r="A5776" s="3">
        <f t="shared" si="369"/>
        <v>2044</v>
      </c>
      <c r="B5776" s="3">
        <v>3</v>
      </c>
      <c r="C5776" s="4">
        <v>13</v>
      </c>
      <c r="D5776">
        <f t="shared" si="362"/>
        <v>0.99757345039582368</v>
      </c>
      <c r="E5776" s="22">
        <f t="shared" si="363"/>
        <v>41.7</v>
      </c>
      <c r="F5776" s="22">
        <f t="shared" si="364"/>
        <v>41.59881288150585</v>
      </c>
      <c r="G5776" s="22">
        <f t="shared" si="365"/>
        <v>28.7</v>
      </c>
      <c r="H5776" s="22">
        <f t="shared" si="366"/>
        <v>28.630358026360138</v>
      </c>
      <c r="I5776" s="22">
        <f t="shared" si="367"/>
        <v>51</v>
      </c>
      <c r="J5776" s="22">
        <f t="shared" si="368"/>
        <v>50.876245970187007</v>
      </c>
    </row>
    <row r="5777" spans="1:10" x14ac:dyDescent="0.25">
      <c r="A5777" s="3">
        <f t="shared" si="369"/>
        <v>2044</v>
      </c>
      <c r="B5777" s="3">
        <v>3</v>
      </c>
      <c r="C5777" s="4">
        <v>14</v>
      </c>
      <c r="D5777">
        <f t="shared" si="362"/>
        <v>0.99910148694727641</v>
      </c>
      <c r="E5777" s="22">
        <f t="shared" si="363"/>
        <v>41.7</v>
      </c>
      <c r="F5777" s="22">
        <f t="shared" si="364"/>
        <v>41.662532005701429</v>
      </c>
      <c r="G5777" s="22">
        <f t="shared" si="365"/>
        <v>28.7</v>
      </c>
      <c r="H5777" s="22">
        <f t="shared" si="366"/>
        <v>28.674212675386833</v>
      </c>
      <c r="I5777" s="22">
        <f t="shared" si="367"/>
        <v>51</v>
      </c>
      <c r="J5777" s="22">
        <f t="shared" si="368"/>
        <v>50.954175834311094</v>
      </c>
    </row>
    <row r="5778" spans="1:10" x14ac:dyDescent="0.25">
      <c r="A5778" s="3">
        <f t="shared" si="369"/>
        <v>2044</v>
      </c>
      <c r="B5778" s="3">
        <v>3</v>
      </c>
      <c r="C5778" s="4">
        <v>15</v>
      </c>
      <c r="D5778">
        <f t="shared" si="362"/>
        <v>1</v>
      </c>
      <c r="E5778" s="22">
        <f t="shared" si="363"/>
        <v>34.299999999999997</v>
      </c>
      <c r="F5778" s="22">
        <f t="shared" si="364"/>
        <v>34.299999999999997</v>
      </c>
      <c r="G5778" s="22">
        <f t="shared" si="365"/>
        <v>24.8</v>
      </c>
      <c r="H5778" s="22">
        <f t="shared" si="366"/>
        <v>24.8</v>
      </c>
      <c r="I5778" s="22">
        <f t="shared" si="367"/>
        <v>41.2</v>
      </c>
      <c r="J5778" s="22">
        <f t="shared" si="368"/>
        <v>41.2</v>
      </c>
    </row>
    <row r="5779" spans="1:10" x14ac:dyDescent="0.25">
      <c r="A5779" s="3">
        <f t="shared" si="369"/>
        <v>2044</v>
      </c>
      <c r="B5779" s="3">
        <v>3</v>
      </c>
      <c r="C5779" s="4">
        <v>16</v>
      </c>
      <c r="D5779">
        <f t="shared" si="362"/>
        <v>0.99990453840340487</v>
      </c>
      <c r="E5779" s="22">
        <f t="shared" si="363"/>
        <v>34.299999999999997</v>
      </c>
      <c r="F5779" s="22">
        <f t="shared" si="364"/>
        <v>34.296725667236785</v>
      </c>
      <c r="G5779" s="22">
        <f t="shared" si="365"/>
        <v>24.8</v>
      </c>
      <c r="H5779" s="22">
        <f t="shared" si="366"/>
        <v>24.797632552404441</v>
      </c>
      <c r="I5779" s="22">
        <f t="shared" si="367"/>
        <v>41.2</v>
      </c>
      <c r="J5779" s="22">
        <f t="shared" si="368"/>
        <v>41.19606698222028</v>
      </c>
    </row>
    <row r="5780" spans="1:10" x14ac:dyDescent="0.25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0.99974256146699225</v>
      </c>
      <c r="E5780" s="22">
        <f t="shared" ref="E5780:E5843" si="371">$E5492</f>
        <v>34.299999999999997</v>
      </c>
      <c r="F5780" s="22">
        <f t="shared" ref="F5780:F5843" si="372">$F5492</f>
        <v>34.291169858317829</v>
      </c>
      <c r="G5780" s="22">
        <f t="shared" ref="G5780:G5843" si="373">$G5492</f>
        <v>24.8</v>
      </c>
      <c r="H5780" s="22">
        <f t="shared" ref="H5780:H5843" si="374">$H5492</f>
        <v>24.793615524381408</v>
      </c>
      <c r="I5780" s="22">
        <f t="shared" ref="I5780:I5843" si="375">$I5492</f>
        <v>41.2</v>
      </c>
      <c r="J5780" s="22">
        <f t="shared" ref="J5780:J5843" si="376">$J5492</f>
        <v>41.189393532440086</v>
      </c>
    </row>
    <row r="5781" spans="1:10" x14ac:dyDescent="0.25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0.99990615129705385</v>
      </c>
      <c r="E5781" s="22">
        <f t="shared" si="371"/>
        <v>34.299999999999997</v>
      </c>
      <c r="F5781" s="22">
        <f t="shared" si="372"/>
        <v>34.296780989488944</v>
      </c>
      <c r="G5781" s="22">
        <f t="shared" si="373"/>
        <v>24.8</v>
      </c>
      <c r="H5781" s="22">
        <f t="shared" si="374"/>
        <v>24.797672552166937</v>
      </c>
      <c r="I5781" s="22">
        <f t="shared" si="375"/>
        <v>41.2</v>
      </c>
      <c r="J5781" s="22">
        <f t="shared" si="376"/>
        <v>41.196133433438618</v>
      </c>
    </row>
    <row r="5782" spans="1:10" x14ac:dyDescent="0.25">
      <c r="A5782" s="3">
        <f t="shared" si="377"/>
        <v>2044</v>
      </c>
      <c r="B5782" s="3">
        <v>3</v>
      </c>
      <c r="C5782" s="4">
        <v>19</v>
      </c>
      <c r="D5782">
        <f t="shared" si="370"/>
        <v>0.98834644215198175</v>
      </c>
      <c r="E5782" s="22">
        <f t="shared" si="371"/>
        <v>97</v>
      </c>
      <c r="F5782" s="22">
        <f t="shared" si="372"/>
        <v>95.869604888742231</v>
      </c>
      <c r="G5782" s="22">
        <f t="shared" si="373"/>
        <v>54</v>
      </c>
      <c r="H5782" s="22">
        <f t="shared" si="374"/>
        <v>53.370707876207014</v>
      </c>
      <c r="I5782" s="22">
        <f t="shared" si="375"/>
        <v>124.5</v>
      </c>
      <c r="J5782" s="22">
        <f t="shared" si="376"/>
        <v>123.04913204792173</v>
      </c>
    </row>
    <row r="5783" spans="1:10" x14ac:dyDescent="0.25">
      <c r="A5783" s="3">
        <f t="shared" si="377"/>
        <v>2044</v>
      </c>
      <c r="B5783" s="3">
        <v>3</v>
      </c>
      <c r="C5783" s="4">
        <v>20</v>
      </c>
      <c r="D5783">
        <f t="shared" si="370"/>
        <v>0.98472453846384622</v>
      </c>
      <c r="E5783" s="22">
        <f t="shared" si="371"/>
        <v>95.3</v>
      </c>
      <c r="F5783" s="22">
        <f t="shared" si="372"/>
        <v>93.844248515604548</v>
      </c>
      <c r="G5783" s="22">
        <f t="shared" si="373"/>
        <v>53.4</v>
      </c>
      <c r="H5783" s="22">
        <f t="shared" si="374"/>
        <v>52.584290353969386</v>
      </c>
      <c r="I5783" s="22">
        <f t="shared" si="375"/>
        <v>122.4</v>
      </c>
      <c r="J5783" s="22">
        <f t="shared" si="376"/>
        <v>120.53028350797479</v>
      </c>
    </row>
    <row r="5784" spans="1:10" x14ac:dyDescent="0.25">
      <c r="A5784" s="3">
        <f t="shared" si="377"/>
        <v>2044</v>
      </c>
      <c r="B5784" s="3">
        <v>3</v>
      </c>
      <c r="C5784" s="4">
        <v>21</v>
      </c>
      <c r="D5784">
        <f t="shared" si="370"/>
        <v>0.98472687003678994</v>
      </c>
      <c r="E5784" s="22">
        <f t="shared" si="371"/>
        <v>95.3</v>
      </c>
      <c r="F5784" s="22">
        <f t="shared" si="372"/>
        <v>93.844470714506073</v>
      </c>
      <c r="G5784" s="22">
        <f t="shared" si="373"/>
        <v>53.4</v>
      </c>
      <c r="H5784" s="22">
        <f t="shared" si="374"/>
        <v>52.584414859964582</v>
      </c>
      <c r="I5784" s="22">
        <f t="shared" si="375"/>
        <v>122.4</v>
      </c>
      <c r="J5784" s="22">
        <f t="shared" si="376"/>
        <v>120.5305688925031</v>
      </c>
    </row>
    <row r="5785" spans="1:10" x14ac:dyDescent="0.25">
      <c r="A5785" s="3">
        <f t="shared" si="377"/>
        <v>2044</v>
      </c>
      <c r="B5785" s="3">
        <v>3</v>
      </c>
      <c r="C5785" s="4">
        <v>22</v>
      </c>
      <c r="D5785">
        <f t="shared" si="370"/>
        <v>0.98472644874400284</v>
      </c>
      <c r="E5785" s="22">
        <f t="shared" si="371"/>
        <v>95.3</v>
      </c>
      <c r="F5785" s="22">
        <f t="shared" si="372"/>
        <v>93.844430565303469</v>
      </c>
      <c r="G5785" s="22">
        <f t="shared" si="373"/>
        <v>53.4</v>
      </c>
      <c r="H5785" s="22">
        <f t="shared" si="374"/>
        <v>52.584392362929748</v>
      </c>
      <c r="I5785" s="22">
        <f t="shared" si="375"/>
        <v>122.4</v>
      </c>
      <c r="J5785" s="22">
        <f t="shared" si="376"/>
        <v>120.53051732626595</v>
      </c>
    </row>
    <row r="5786" spans="1:10" x14ac:dyDescent="0.25">
      <c r="A5786" s="3">
        <f t="shared" si="377"/>
        <v>2044</v>
      </c>
      <c r="B5786" s="3">
        <v>3</v>
      </c>
      <c r="C5786" s="4">
        <v>23</v>
      </c>
      <c r="D5786">
        <f t="shared" si="370"/>
        <v>0.98472482955936425</v>
      </c>
      <c r="E5786" s="22">
        <f t="shared" si="371"/>
        <v>97.2</v>
      </c>
      <c r="F5786" s="22">
        <f t="shared" si="372"/>
        <v>95.715253433170204</v>
      </c>
      <c r="G5786" s="22">
        <f t="shared" si="373"/>
        <v>54</v>
      </c>
      <c r="H5786" s="22">
        <f t="shared" si="374"/>
        <v>53.175140796205667</v>
      </c>
      <c r="I5786" s="22">
        <f t="shared" si="375"/>
        <v>124.8</v>
      </c>
      <c r="J5786" s="22">
        <f t="shared" si="376"/>
        <v>122.89365872900865</v>
      </c>
    </row>
    <row r="5787" spans="1:10" x14ac:dyDescent="0.25">
      <c r="A5787" s="3">
        <f t="shared" si="377"/>
        <v>2044</v>
      </c>
      <c r="B5787" s="3">
        <v>4</v>
      </c>
      <c r="C5787" s="4">
        <v>0</v>
      </c>
      <c r="D5787">
        <f t="shared" si="370"/>
        <v>0.98509089613217082</v>
      </c>
      <c r="E5787" s="22">
        <f t="shared" si="371"/>
        <v>104.3</v>
      </c>
      <c r="F5787" s="22">
        <f t="shared" si="372"/>
        <v>102.74498046658542</v>
      </c>
      <c r="G5787" s="22">
        <f t="shared" si="373"/>
        <v>56.4</v>
      </c>
      <c r="H5787" s="22">
        <f t="shared" si="374"/>
        <v>55.559126541854432</v>
      </c>
      <c r="I5787" s="22">
        <f t="shared" si="375"/>
        <v>133.6</v>
      </c>
      <c r="J5787" s="22">
        <f t="shared" si="376"/>
        <v>131.60814372325802</v>
      </c>
    </row>
    <row r="5788" spans="1:10" x14ac:dyDescent="0.25">
      <c r="A5788" s="3">
        <f t="shared" si="377"/>
        <v>2044</v>
      </c>
      <c r="B5788" s="3">
        <v>4</v>
      </c>
      <c r="C5788" s="4">
        <v>1</v>
      </c>
      <c r="D5788">
        <f t="shared" si="370"/>
        <v>0.99157639186385382</v>
      </c>
      <c r="E5788" s="22">
        <f t="shared" si="371"/>
        <v>105.5</v>
      </c>
      <c r="F5788" s="22">
        <f t="shared" si="372"/>
        <v>104.61130934163658</v>
      </c>
      <c r="G5788" s="22">
        <f t="shared" si="373"/>
        <v>56.8</v>
      </c>
      <c r="H5788" s="22">
        <f t="shared" si="374"/>
        <v>56.321539057866893</v>
      </c>
      <c r="I5788" s="22">
        <f t="shared" si="375"/>
        <v>134.80000000000001</v>
      </c>
      <c r="J5788" s="22">
        <f t="shared" si="376"/>
        <v>133.66449762324751</v>
      </c>
    </row>
    <row r="5789" spans="1:10" x14ac:dyDescent="0.25">
      <c r="A5789" s="3">
        <f t="shared" si="377"/>
        <v>2044</v>
      </c>
      <c r="B5789" s="3">
        <v>4</v>
      </c>
      <c r="C5789" s="4">
        <v>2</v>
      </c>
      <c r="D5789">
        <f t="shared" si="370"/>
        <v>0.9919287834813304</v>
      </c>
      <c r="E5789" s="22">
        <f t="shared" si="371"/>
        <v>105.5</v>
      </c>
      <c r="F5789" s="22">
        <f t="shared" si="372"/>
        <v>104.64848665728036</v>
      </c>
      <c r="G5789" s="22">
        <f t="shared" si="373"/>
        <v>56.8</v>
      </c>
      <c r="H5789" s="22">
        <f t="shared" si="374"/>
        <v>56.341554901739563</v>
      </c>
      <c r="I5789" s="22">
        <f t="shared" si="375"/>
        <v>134.80000000000001</v>
      </c>
      <c r="J5789" s="22">
        <f t="shared" si="376"/>
        <v>133.71200001328336</v>
      </c>
    </row>
    <row r="5790" spans="1:10" x14ac:dyDescent="0.25">
      <c r="A5790" s="3">
        <f t="shared" si="377"/>
        <v>2044</v>
      </c>
      <c r="B5790" s="3">
        <v>4</v>
      </c>
      <c r="C5790" s="4">
        <v>3</v>
      </c>
      <c r="D5790">
        <f t="shared" si="370"/>
        <v>0.99192985235620701</v>
      </c>
      <c r="E5790" s="22">
        <f t="shared" si="371"/>
        <v>105.5</v>
      </c>
      <c r="F5790" s="22">
        <f t="shared" si="372"/>
        <v>104.64859942357984</v>
      </c>
      <c r="G5790" s="22">
        <f t="shared" si="373"/>
        <v>56.8</v>
      </c>
      <c r="H5790" s="22">
        <f t="shared" si="374"/>
        <v>56.341615613832552</v>
      </c>
      <c r="I5790" s="22">
        <f t="shared" si="375"/>
        <v>134.80000000000001</v>
      </c>
      <c r="J5790" s="22">
        <f t="shared" si="376"/>
        <v>133.71214409761672</v>
      </c>
    </row>
    <row r="5791" spans="1:10" x14ac:dyDescent="0.25">
      <c r="A5791" s="3">
        <f t="shared" si="377"/>
        <v>2044</v>
      </c>
      <c r="B5791" s="3">
        <v>4</v>
      </c>
      <c r="C5791" s="4">
        <v>4</v>
      </c>
      <c r="D5791">
        <f t="shared" si="370"/>
        <v>0.99192951449224909</v>
      </c>
      <c r="E5791" s="22">
        <f t="shared" si="371"/>
        <v>105.5</v>
      </c>
      <c r="F5791" s="22">
        <f t="shared" si="372"/>
        <v>104.64856377893229</v>
      </c>
      <c r="G5791" s="22">
        <f t="shared" si="373"/>
        <v>56.8</v>
      </c>
      <c r="H5791" s="22">
        <f t="shared" si="374"/>
        <v>56.341596423159743</v>
      </c>
      <c r="I5791" s="22">
        <f t="shared" si="375"/>
        <v>134.80000000000001</v>
      </c>
      <c r="J5791" s="22">
        <f t="shared" si="376"/>
        <v>133.71209855355519</v>
      </c>
    </row>
    <row r="5792" spans="1:10" x14ac:dyDescent="0.25">
      <c r="A5792" s="3">
        <f t="shared" si="377"/>
        <v>2044</v>
      </c>
      <c r="B5792" s="3">
        <v>4</v>
      </c>
      <c r="C5792" s="4">
        <v>5</v>
      </c>
      <c r="D5792">
        <f t="shared" si="370"/>
        <v>0.99192620075401927</v>
      </c>
      <c r="E5792" s="22">
        <f t="shared" si="371"/>
        <v>105.5</v>
      </c>
      <c r="F5792" s="22">
        <f t="shared" si="372"/>
        <v>104.64821417954903</v>
      </c>
      <c r="G5792" s="22">
        <f t="shared" si="373"/>
        <v>56.8</v>
      </c>
      <c r="H5792" s="22">
        <f t="shared" si="374"/>
        <v>56.341408202828291</v>
      </c>
      <c r="I5792" s="22">
        <f t="shared" si="375"/>
        <v>134.80000000000001</v>
      </c>
      <c r="J5792" s="22">
        <f t="shared" si="376"/>
        <v>133.7116518616418</v>
      </c>
    </row>
    <row r="5793" spans="1:10" x14ac:dyDescent="0.25">
      <c r="A5793" s="3">
        <f t="shared" si="377"/>
        <v>2044</v>
      </c>
      <c r="B5793" s="3">
        <v>4</v>
      </c>
      <c r="C5793" s="4">
        <v>6</v>
      </c>
      <c r="D5793">
        <f t="shared" si="370"/>
        <v>0.99192118293680531</v>
      </c>
      <c r="E5793" s="22">
        <f t="shared" si="371"/>
        <v>105.5</v>
      </c>
      <c r="F5793" s="22">
        <f t="shared" si="372"/>
        <v>104.64768479983296</v>
      </c>
      <c r="G5793" s="22">
        <f t="shared" si="373"/>
        <v>56.8</v>
      </c>
      <c r="H5793" s="22">
        <f t="shared" si="374"/>
        <v>56.341123190810542</v>
      </c>
      <c r="I5793" s="22">
        <f t="shared" si="375"/>
        <v>134.80000000000001</v>
      </c>
      <c r="J5793" s="22">
        <f t="shared" si="376"/>
        <v>133.71097545988135</v>
      </c>
    </row>
    <row r="5794" spans="1:10" x14ac:dyDescent="0.25">
      <c r="A5794" s="3">
        <f t="shared" si="377"/>
        <v>2044</v>
      </c>
      <c r="B5794" s="3">
        <v>4</v>
      </c>
      <c r="C5794" s="4">
        <v>7</v>
      </c>
      <c r="D5794">
        <f t="shared" si="370"/>
        <v>0.99192664764138638</v>
      </c>
      <c r="E5794" s="22">
        <f t="shared" si="371"/>
        <v>84.9</v>
      </c>
      <c r="F5794" s="22">
        <f t="shared" si="372"/>
        <v>84.214572384753708</v>
      </c>
      <c r="G5794" s="22">
        <f t="shared" si="373"/>
        <v>46.2</v>
      </c>
      <c r="H5794" s="22">
        <f t="shared" si="374"/>
        <v>45.827011121032051</v>
      </c>
      <c r="I5794" s="22">
        <f t="shared" si="375"/>
        <v>108.9</v>
      </c>
      <c r="J5794" s="22">
        <f t="shared" si="376"/>
        <v>108.02081192814698</v>
      </c>
    </row>
    <row r="5795" spans="1:10" x14ac:dyDescent="0.25">
      <c r="A5795" s="3">
        <f t="shared" si="377"/>
        <v>2044</v>
      </c>
      <c r="B5795" s="3">
        <v>4</v>
      </c>
      <c r="C5795" s="4">
        <v>8</v>
      </c>
      <c r="D5795">
        <f t="shared" si="370"/>
        <v>0.99191684978434647</v>
      </c>
      <c r="E5795" s="22">
        <f t="shared" si="371"/>
        <v>84.9</v>
      </c>
      <c r="F5795" s="22">
        <f t="shared" si="372"/>
        <v>84.213740546691014</v>
      </c>
      <c r="G5795" s="22">
        <f t="shared" si="373"/>
        <v>46.2</v>
      </c>
      <c r="H5795" s="22">
        <f t="shared" si="374"/>
        <v>45.826558460036807</v>
      </c>
      <c r="I5795" s="22">
        <f t="shared" si="375"/>
        <v>108.9</v>
      </c>
      <c r="J5795" s="22">
        <f t="shared" si="376"/>
        <v>108.01974494151534</v>
      </c>
    </row>
    <row r="5796" spans="1:10" x14ac:dyDescent="0.25">
      <c r="A5796" s="3">
        <f t="shared" si="377"/>
        <v>2044</v>
      </c>
      <c r="B5796" s="3">
        <v>4</v>
      </c>
      <c r="C5796" s="4">
        <v>9</v>
      </c>
      <c r="D5796">
        <f t="shared" si="370"/>
        <v>0.99594377952619184</v>
      </c>
      <c r="E5796" s="22">
        <f t="shared" si="371"/>
        <v>68.5</v>
      </c>
      <c r="F5796" s="22">
        <f t="shared" si="372"/>
        <v>68.222148897544145</v>
      </c>
      <c r="G5796" s="22">
        <f t="shared" si="373"/>
        <v>39.1</v>
      </c>
      <c r="H5796" s="22">
        <f t="shared" si="374"/>
        <v>38.941401779474106</v>
      </c>
      <c r="I5796" s="22">
        <f t="shared" si="375"/>
        <v>87.2</v>
      </c>
      <c r="J5796" s="22">
        <f t="shared" si="376"/>
        <v>86.846297574683931</v>
      </c>
    </row>
    <row r="5797" spans="1:10" x14ac:dyDescent="0.25">
      <c r="A5797" s="3">
        <f t="shared" si="377"/>
        <v>2044</v>
      </c>
      <c r="B5797" s="3">
        <v>4</v>
      </c>
      <c r="C5797" s="4">
        <v>10</v>
      </c>
      <c r="D5797">
        <f t="shared" si="370"/>
        <v>0.99798323656580945</v>
      </c>
      <c r="E5797" s="22">
        <f t="shared" si="371"/>
        <v>68.5</v>
      </c>
      <c r="F5797" s="22">
        <f t="shared" si="372"/>
        <v>68.361851704757953</v>
      </c>
      <c r="G5797" s="22">
        <f t="shared" si="373"/>
        <v>39.1</v>
      </c>
      <c r="H5797" s="22">
        <f t="shared" si="374"/>
        <v>39.021144549723154</v>
      </c>
      <c r="I5797" s="22">
        <f t="shared" si="375"/>
        <v>87.2</v>
      </c>
      <c r="J5797" s="22">
        <f t="shared" si="376"/>
        <v>87.02413822853859</v>
      </c>
    </row>
    <row r="5798" spans="1:10" x14ac:dyDescent="0.25">
      <c r="A5798" s="3">
        <f t="shared" si="377"/>
        <v>2044</v>
      </c>
      <c r="B5798" s="3">
        <v>4</v>
      </c>
      <c r="C5798" s="4">
        <v>11</v>
      </c>
      <c r="D5798">
        <f t="shared" si="370"/>
        <v>0.99678871284927506</v>
      </c>
      <c r="E5798" s="22">
        <f t="shared" si="371"/>
        <v>68.5</v>
      </c>
      <c r="F5798" s="22">
        <f t="shared" si="372"/>
        <v>68.280026830175345</v>
      </c>
      <c r="G5798" s="22">
        <f t="shared" si="373"/>
        <v>39.1</v>
      </c>
      <c r="H5798" s="22">
        <f t="shared" si="374"/>
        <v>38.974438672406656</v>
      </c>
      <c r="I5798" s="22">
        <f t="shared" si="375"/>
        <v>87.2</v>
      </c>
      <c r="J5798" s="22">
        <f t="shared" si="376"/>
        <v>86.919975760456794</v>
      </c>
    </row>
    <row r="5799" spans="1:10" x14ac:dyDescent="0.25">
      <c r="A5799" s="3">
        <f t="shared" si="377"/>
        <v>2044</v>
      </c>
      <c r="B5799" s="3">
        <v>4</v>
      </c>
      <c r="C5799" s="4">
        <v>12</v>
      </c>
      <c r="D5799">
        <f t="shared" si="370"/>
        <v>0.99767261409568264</v>
      </c>
      <c r="E5799" s="22">
        <f t="shared" si="371"/>
        <v>68.5</v>
      </c>
      <c r="F5799" s="22">
        <f t="shared" si="372"/>
        <v>68.340574065554264</v>
      </c>
      <c r="G5799" s="22">
        <f t="shared" si="373"/>
        <v>39.1</v>
      </c>
      <c r="H5799" s="22">
        <f t="shared" si="374"/>
        <v>39.008999211141195</v>
      </c>
      <c r="I5799" s="22">
        <f t="shared" si="375"/>
        <v>87.2</v>
      </c>
      <c r="J5799" s="22">
        <f t="shared" si="376"/>
        <v>86.997051949143525</v>
      </c>
    </row>
    <row r="5800" spans="1:10" x14ac:dyDescent="0.25">
      <c r="A5800" s="3">
        <f t="shared" si="377"/>
        <v>2044</v>
      </c>
      <c r="B5800" s="3">
        <v>4</v>
      </c>
      <c r="C5800" s="4">
        <v>13</v>
      </c>
      <c r="D5800">
        <f t="shared" si="370"/>
        <v>0.99791573873240724</v>
      </c>
      <c r="E5800" s="22">
        <f t="shared" si="371"/>
        <v>68.5</v>
      </c>
      <c r="F5800" s="22">
        <f t="shared" si="372"/>
        <v>68.357228103169902</v>
      </c>
      <c r="G5800" s="22">
        <f t="shared" si="373"/>
        <v>39.1</v>
      </c>
      <c r="H5800" s="22">
        <f t="shared" si="374"/>
        <v>39.018505384437127</v>
      </c>
      <c r="I5800" s="22">
        <f t="shared" si="375"/>
        <v>87.2</v>
      </c>
      <c r="J5800" s="22">
        <f t="shared" si="376"/>
        <v>87.018252417465916</v>
      </c>
    </row>
    <row r="5801" spans="1:10" x14ac:dyDescent="0.25">
      <c r="A5801" s="3">
        <f t="shared" si="377"/>
        <v>2044</v>
      </c>
      <c r="B5801" s="3">
        <v>4</v>
      </c>
      <c r="C5801" s="4">
        <v>14</v>
      </c>
      <c r="D5801">
        <f t="shared" si="370"/>
        <v>0.99868782859209315</v>
      </c>
      <c r="E5801" s="22">
        <f t="shared" si="371"/>
        <v>68.5</v>
      </c>
      <c r="F5801" s="22">
        <f t="shared" si="372"/>
        <v>68.410116258558375</v>
      </c>
      <c r="G5801" s="22">
        <f t="shared" si="373"/>
        <v>39.1</v>
      </c>
      <c r="H5801" s="22">
        <f t="shared" si="374"/>
        <v>39.048694097950843</v>
      </c>
      <c r="I5801" s="22">
        <f t="shared" si="375"/>
        <v>87.2</v>
      </c>
      <c r="J5801" s="22">
        <f t="shared" si="376"/>
        <v>87.085578653230527</v>
      </c>
    </row>
    <row r="5802" spans="1:10" x14ac:dyDescent="0.25">
      <c r="A5802" s="3">
        <f t="shared" si="377"/>
        <v>2044</v>
      </c>
      <c r="B5802" s="3">
        <v>4</v>
      </c>
      <c r="C5802" s="4">
        <v>15</v>
      </c>
      <c r="D5802">
        <f t="shared" si="370"/>
        <v>0.99952541975940357</v>
      </c>
      <c r="E5802" s="22">
        <f t="shared" si="371"/>
        <v>68.5</v>
      </c>
      <c r="F5802" s="22">
        <f t="shared" si="372"/>
        <v>68.467491253519142</v>
      </c>
      <c r="G5802" s="22">
        <f t="shared" si="373"/>
        <v>39.1</v>
      </c>
      <c r="H5802" s="22">
        <f t="shared" si="374"/>
        <v>39.081443912592682</v>
      </c>
      <c r="I5802" s="22">
        <f t="shared" si="375"/>
        <v>87.2</v>
      </c>
      <c r="J5802" s="22">
        <f t="shared" si="376"/>
        <v>87.158616603019993</v>
      </c>
    </row>
    <row r="5803" spans="1:10" x14ac:dyDescent="0.25">
      <c r="A5803" s="3">
        <f t="shared" si="377"/>
        <v>2044</v>
      </c>
      <c r="B5803" s="3">
        <v>4</v>
      </c>
      <c r="C5803" s="4">
        <v>16</v>
      </c>
      <c r="D5803">
        <f t="shared" si="370"/>
        <v>0.99952220941951331</v>
      </c>
      <c r="E5803" s="22">
        <f t="shared" si="371"/>
        <v>68.5</v>
      </c>
      <c r="F5803" s="22">
        <f t="shared" si="372"/>
        <v>68.467271345236668</v>
      </c>
      <c r="G5803" s="22">
        <f t="shared" si="373"/>
        <v>39.1</v>
      </c>
      <c r="H5803" s="22">
        <f t="shared" si="374"/>
        <v>39.081318388302975</v>
      </c>
      <c r="I5803" s="22">
        <f t="shared" si="375"/>
        <v>87.2</v>
      </c>
      <c r="J5803" s="22">
        <f t="shared" si="376"/>
        <v>87.158336661381568</v>
      </c>
    </row>
    <row r="5804" spans="1:10" x14ac:dyDescent="0.25">
      <c r="A5804" s="3">
        <f t="shared" si="377"/>
        <v>2044</v>
      </c>
      <c r="B5804" s="3">
        <v>4</v>
      </c>
      <c r="C5804" s="4">
        <v>17</v>
      </c>
      <c r="D5804">
        <f t="shared" si="370"/>
        <v>0.99860950025282025</v>
      </c>
      <c r="E5804" s="22">
        <f t="shared" si="371"/>
        <v>89.4</v>
      </c>
      <c r="F5804" s="22">
        <f t="shared" si="372"/>
        <v>89.275689322602133</v>
      </c>
      <c r="G5804" s="22">
        <f t="shared" si="373"/>
        <v>47.8</v>
      </c>
      <c r="H5804" s="22">
        <f t="shared" si="374"/>
        <v>47.733534112084804</v>
      </c>
      <c r="I5804" s="22">
        <f t="shared" si="375"/>
        <v>115</v>
      </c>
      <c r="J5804" s="22">
        <f t="shared" si="376"/>
        <v>114.84009252907433</v>
      </c>
    </row>
    <row r="5805" spans="1:10" x14ac:dyDescent="0.25">
      <c r="A5805" s="3">
        <f t="shared" si="377"/>
        <v>2044</v>
      </c>
      <c r="B5805" s="3">
        <v>4</v>
      </c>
      <c r="C5805" s="4">
        <v>18</v>
      </c>
      <c r="D5805">
        <f t="shared" si="370"/>
        <v>0.99389643847884923</v>
      </c>
      <c r="E5805" s="22">
        <f t="shared" si="371"/>
        <v>90.4</v>
      </c>
      <c r="F5805" s="22">
        <f t="shared" si="372"/>
        <v>89.848238038487978</v>
      </c>
      <c r="G5805" s="22">
        <f t="shared" si="373"/>
        <v>48.3</v>
      </c>
      <c r="H5805" s="22">
        <f t="shared" si="374"/>
        <v>48.005197978528415</v>
      </c>
      <c r="I5805" s="22">
        <f t="shared" si="375"/>
        <v>116.4</v>
      </c>
      <c r="J5805" s="22">
        <f t="shared" si="376"/>
        <v>115.68954543893805</v>
      </c>
    </row>
    <row r="5806" spans="1:10" x14ac:dyDescent="0.25">
      <c r="A5806" s="3">
        <f t="shared" si="377"/>
        <v>2044</v>
      </c>
      <c r="B5806" s="3">
        <v>4</v>
      </c>
      <c r="C5806" s="4">
        <v>19</v>
      </c>
      <c r="D5806">
        <f t="shared" si="370"/>
        <v>0.98457365554055476</v>
      </c>
      <c r="E5806" s="22">
        <f t="shared" si="371"/>
        <v>99.4</v>
      </c>
      <c r="F5806" s="22">
        <f t="shared" si="372"/>
        <v>97.866621360731145</v>
      </c>
      <c r="G5806" s="22">
        <f t="shared" si="373"/>
        <v>54.8</v>
      </c>
      <c r="H5806" s="22">
        <f t="shared" si="374"/>
        <v>53.954636323622395</v>
      </c>
      <c r="I5806" s="22">
        <f t="shared" si="375"/>
        <v>128.69999999999999</v>
      </c>
      <c r="J5806" s="22">
        <f t="shared" si="376"/>
        <v>126.71462946806939</v>
      </c>
    </row>
    <row r="5807" spans="1:10" x14ac:dyDescent="0.25">
      <c r="A5807" s="3">
        <f t="shared" si="377"/>
        <v>2044</v>
      </c>
      <c r="B5807" s="3">
        <v>4</v>
      </c>
      <c r="C5807" s="4">
        <v>20</v>
      </c>
      <c r="D5807">
        <f t="shared" si="370"/>
        <v>0.98457924790758422</v>
      </c>
      <c r="E5807" s="22">
        <f t="shared" si="371"/>
        <v>98.5</v>
      </c>
      <c r="F5807" s="22">
        <f t="shared" si="372"/>
        <v>96.981055918897042</v>
      </c>
      <c r="G5807" s="22">
        <f t="shared" si="373"/>
        <v>54.5</v>
      </c>
      <c r="H5807" s="22">
        <f t="shared" si="374"/>
        <v>53.659569010963338</v>
      </c>
      <c r="I5807" s="22">
        <f t="shared" si="375"/>
        <v>127.8</v>
      </c>
      <c r="J5807" s="22">
        <f t="shared" si="376"/>
        <v>125.82922788258927</v>
      </c>
    </row>
    <row r="5808" spans="1:10" x14ac:dyDescent="0.25">
      <c r="A5808" s="3">
        <f t="shared" si="377"/>
        <v>2044</v>
      </c>
      <c r="B5808" s="3">
        <v>4</v>
      </c>
      <c r="C5808" s="4">
        <v>21</v>
      </c>
      <c r="D5808">
        <f t="shared" si="370"/>
        <v>0.98458014440950103</v>
      </c>
      <c r="E5808" s="22">
        <f t="shared" si="371"/>
        <v>98.5</v>
      </c>
      <c r="F5808" s="22">
        <f t="shared" si="372"/>
        <v>96.98114422433585</v>
      </c>
      <c r="G5808" s="22">
        <f t="shared" si="373"/>
        <v>54.5</v>
      </c>
      <c r="H5808" s="22">
        <f t="shared" si="374"/>
        <v>53.65961787031781</v>
      </c>
      <c r="I5808" s="22">
        <f t="shared" si="375"/>
        <v>127.8</v>
      </c>
      <c r="J5808" s="22">
        <f t="shared" si="376"/>
        <v>125.82934245553423</v>
      </c>
    </row>
    <row r="5809" spans="1:10" x14ac:dyDescent="0.25">
      <c r="A5809" s="3">
        <f t="shared" si="377"/>
        <v>2044</v>
      </c>
      <c r="B5809" s="3">
        <v>4</v>
      </c>
      <c r="C5809" s="4">
        <v>22</v>
      </c>
      <c r="D5809">
        <f t="shared" si="370"/>
        <v>0.98457983492759882</v>
      </c>
      <c r="E5809" s="22">
        <f t="shared" si="371"/>
        <v>98.5</v>
      </c>
      <c r="F5809" s="22">
        <f t="shared" si="372"/>
        <v>96.981113740368485</v>
      </c>
      <c r="G5809" s="22">
        <f t="shared" si="373"/>
        <v>54.5</v>
      </c>
      <c r="H5809" s="22">
        <f t="shared" si="374"/>
        <v>53.659601003554137</v>
      </c>
      <c r="I5809" s="22">
        <f t="shared" si="375"/>
        <v>127.8</v>
      </c>
      <c r="J5809" s="22">
        <f t="shared" si="376"/>
        <v>125.82930290374712</v>
      </c>
    </row>
    <row r="5810" spans="1:10" x14ac:dyDescent="0.25">
      <c r="A5810" s="3">
        <f t="shared" si="377"/>
        <v>2044</v>
      </c>
      <c r="B5810" s="3">
        <v>4</v>
      </c>
      <c r="C5810" s="4">
        <v>23</v>
      </c>
      <c r="D5810">
        <f t="shared" si="370"/>
        <v>0.9845834688629721</v>
      </c>
      <c r="E5810" s="22">
        <f t="shared" si="371"/>
        <v>99.4</v>
      </c>
      <c r="F5810" s="22">
        <f t="shared" si="372"/>
        <v>97.867596804979428</v>
      </c>
      <c r="G5810" s="22">
        <f t="shared" si="373"/>
        <v>54.8</v>
      </c>
      <c r="H5810" s="22">
        <f t="shared" si="374"/>
        <v>53.955174093690871</v>
      </c>
      <c r="I5810" s="22">
        <f t="shared" si="375"/>
        <v>128.69999999999999</v>
      </c>
      <c r="J5810" s="22">
        <f t="shared" si="376"/>
        <v>126.7158924426645</v>
      </c>
    </row>
    <row r="5811" spans="1:10" x14ac:dyDescent="0.25">
      <c r="A5811" s="3">
        <f t="shared" si="377"/>
        <v>2044</v>
      </c>
      <c r="B5811" s="3">
        <v>5</v>
      </c>
      <c r="C5811" s="4">
        <v>0</v>
      </c>
      <c r="D5811">
        <f t="shared" si="370"/>
        <v>0.98650376681470309</v>
      </c>
      <c r="E5811" s="22">
        <f t="shared" si="371"/>
        <v>112.9</v>
      </c>
      <c r="F5811" s="22">
        <f t="shared" si="372"/>
        <v>111.37627527337999</v>
      </c>
      <c r="G5811" s="22">
        <f t="shared" si="373"/>
        <v>63.3</v>
      </c>
      <c r="H5811" s="22">
        <f t="shared" si="374"/>
        <v>62.445688439370706</v>
      </c>
      <c r="I5811" s="22">
        <f t="shared" si="375"/>
        <v>146.80000000000001</v>
      </c>
      <c r="J5811" s="22">
        <f t="shared" si="376"/>
        <v>144.81875296839843</v>
      </c>
    </row>
    <row r="5812" spans="1:10" x14ac:dyDescent="0.25">
      <c r="A5812" s="3">
        <f t="shared" si="377"/>
        <v>2044</v>
      </c>
      <c r="B5812" s="3">
        <v>5</v>
      </c>
      <c r="C5812" s="4">
        <v>1</v>
      </c>
      <c r="D5812">
        <f t="shared" si="370"/>
        <v>0.99019504867148112</v>
      </c>
      <c r="E5812" s="22">
        <f t="shared" si="371"/>
        <v>115.5</v>
      </c>
      <c r="F5812" s="22">
        <f t="shared" si="372"/>
        <v>114.36752812155606</v>
      </c>
      <c r="G5812" s="22">
        <f t="shared" si="373"/>
        <v>64.2</v>
      </c>
      <c r="H5812" s="22">
        <f t="shared" si="374"/>
        <v>63.570522124709093</v>
      </c>
      <c r="I5812" s="22">
        <f t="shared" si="375"/>
        <v>150</v>
      </c>
      <c r="J5812" s="22">
        <f t="shared" si="376"/>
        <v>148.52925730072218</v>
      </c>
    </row>
    <row r="5813" spans="1:10" x14ac:dyDescent="0.25">
      <c r="A5813" s="3">
        <f t="shared" si="377"/>
        <v>2044</v>
      </c>
      <c r="B5813" s="3">
        <v>5</v>
      </c>
      <c r="C5813" s="4">
        <v>2</v>
      </c>
      <c r="D5813">
        <f t="shared" si="370"/>
        <v>0.99019368846559985</v>
      </c>
      <c r="E5813" s="22">
        <f t="shared" si="371"/>
        <v>115.5</v>
      </c>
      <c r="F5813" s="22">
        <f t="shared" si="372"/>
        <v>114.36737101777678</v>
      </c>
      <c r="G5813" s="22">
        <f t="shared" si="373"/>
        <v>64.2</v>
      </c>
      <c r="H5813" s="22">
        <f t="shared" si="374"/>
        <v>63.570434799491515</v>
      </c>
      <c r="I5813" s="22">
        <f t="shared" si="375"/>
        <v>150</v>
      </c>
      <c r="J5813" s="22">
        <f t="shared" si="376"/>
        <v>148.52905326983998</v>
      </c>
    </row>
    <row r="5814" spans="1:10" x14ac:dyDescent="0.25">
      <c r="A5814" s="3">
        <f t="shared" si="377"/>
        <v>2044</v>
      </c>
      <c r="B5814" s="3">
        <v>5</v>
      </c>
      <c r="C5814" s="4">
        <v>3</v>
      </c>
      <c r="D5814">
        <f t="shared" si="370"/>
        <v>0.99019542660829607</v>
      </c>
      <c r="E5814" s="22">
        <f t="shared" si="371"/>
        <v>115.5</v>
      </c>
      <c r="F5814" s="22">
        <f t="shared" si="372"/>
        <v>114.36757177325819</v>
      </c>
      <c r="G5814" s="22">
        <f t="shared" si="373"/>
        <v>64.2</v>
      </c>
      <c r="H5814" s="22">
        <f t="shared" si="374"/>
        <v>63.570546388252609</v>
      </c>
      <c r="I5814" s="22">
        <f t="shared" si="375"/>
        <v>150</v>
      </c>
      <c r="J5814" s="22">
        <f t="shared" si="376"/>
        <v>148.52931399124441</v>
      </c>
    </row>
    <row r="5815" spans="1:10" x14ac:dyDescent="0.25">
      <c r="A5815" s="3">
        <f t="shared" si="377"/>
        <v>2044</v>
      </c>
      <c r="B5815" s="3">
        <v>5</v>
      </c>
      <c r="C5815" s="4">
        <v>4</v>
      </c>
      <c r="D5815">
        <f t="shared" si="370"/>
        <v>0.99019337798033169</v>
      </c>
      <c r="E5815" s="22">
        <f t="shared" si="371"/>
        <v>115.5</v>
      </c>
      <c r="F5815" s="22">
        <f t="shared" si="372"/>
        <v>114.36733515672832</v>
      </c>
      <c r="G5815" s="22">
        <f t="shared" si="373"/>
        <v>64.2</v>
      </c>
      <c r="H5815" s="22">
        <f t="shared" si="374"/>
        <v>63.570414866337295</v>
      </c>
      <c r="I5815" s="22">
        <f t="shared" si="375"/>
        <v>150</v>
      </c>
      <c r="J5815" s="22">
        <f t="shared" si="376"/>
        <v>148.52900669704977</v>
      </c>
    </row>
    <row r="5816" spans="1:10" x14ac:dyDescent="0.25">
      <c r="A5816" s="3">
        <f t="shared" si="377"/>
        <v>2044</v>
      </c>
      <c r="B5816" s="3">
        <v>5</v>
      </c>
      <c r="C5816" s="4">
        <v>5</v>
      </c>
      <c r="D5816">
        <f t="shared" si="370"/>
        <v>0.99019519642558873</v>
      </c>
      <c r="E5816" s="22">
        <f t="shared" si="371"/>
        <v>115.5</v>
      </c>
      <c r="F5816" s="22">
        <f t="shared" si="372"/>
        <v>114.3675451871555</v>
      </c>
      <c r="G5816" s="22">
        <f t="shared" si="373"/>
        <v>64.2</v>
      </c>
      <c r="H5816" s="22">
        <f t="shared" si="374"/>
        <v>63.570531610522799</v>
      </c>
      <c r="I5816" s="22">
        <f t="shared" si="375"/>
        <v>150</v>
      </c>
      <c r="J5816" s="22">
        <f t="shared" si="376"/>
        <v>148.52927946383832</v>
      </c>
    </row>
    <row r="5817" spans="1:10" x14ac:dyDescent="0.25">
      <c r="A5817" s="3">
        <f t="shared" si="377"/>
        <v>2044</v>
      </c>
      <c r="B5817" s="3">
        <v>5</v>
      </c>
      <c r="C5817" s="4">
        <v>6</v>
      </c>
      <c r="D5817">
        <f t="shared" si="370"/>
        <v>0.99019420252076495</v>
      </c>
      <c r="E5817" s="22">
        <f t="shared" si="371"/>
        <v>115.5</v>
      </c>
      <c r="F5817" s="22">
        <f t="shared" si="372"/>
        <v>114.36743039114835</v>
      </c>
      <c r="G5817" s="22">
        <f t="shared" si="373"/>
        <v>64.2</v>
      </c>
      <c r="H5817" s="22">
        <f t="shared" si="374"/>
        <v>63.570467801833111</v>
      </c>
      <c r="I5817" s="22">
        <f t="shared" si="375"/>
        <v>150</v>
      </c>
      <c r="J5817" s="22">
        <f t="shared" si="376"/>
        <v>148.52913037811473</v>
      </c>
    </row>
    <row r="5818" spans="1:10" x14ac:dyDescent="0.25">
      <c r="A5818" s="3">
        <f t="shared" si="377"/>
        <v>2044</v>
      </c>
      <c r="B5818" s="3">
        <v>5</v>
      </c>
      <c r="C5818" s="4">
        <v>7</v>
      </c>
      <c r="D5818">
        <f t="shared" si="370"/>
        <v>0.99018860220577332</v>
      </c>
      <c r="E5818" s="22">
        <f t="shared" si="371"/>
        <v>54.3</v>
      </c>
      <c r="F5818" s="22">
        <f t="shared" si="372"/>
        <v>53.767241099773486</v>
      </c>
      <c r="G5818" s="22">
        <f t="shared" si="373"/>
        <v>28.1</v>
      </c>
      <c r="H5818" s="22">
        <f t="shared" si="374"/>
        <v>27.824299721982232</v>
      </c>
      <c r="I5818" s="22">
        <f t="shared" si="375"/>
        <v>70.5</v>
      </c>
      <c r="J5818" s="22">
        <f t="shared" si="376"/>
        <v>69.808296455507019</v>
      </c>
    </row>
    <row r="5819" spans="1:10" x14ac:dyDescent="0.25">
      <c r="A5819" s="3">
        <f t="shared" si="377"/>
        <v>2044</v>
      </c>
      <c r="B5819" s="3">
        <v>5</v>
      </c>
      <c r="C5819" s="4">
        <v>8</v>
      </c>
      <c r="D5819">
        <f t="shared" si="370"/>
        <v>0.99018569567088699</v>
      </c>
      <c r="E5819" s="22">
        <f t="shared" si="371"/>
        <v>55.9</v>
      </c>
      <c r="F5819" s="22">
        <f t="shared" si="372"/>
        <v>55.351380388002582</v>
      </c>
      <c r="G5819" s="22">
        <f t="shared" si="373"/>
        <v>28.7</v>
      </c>
      <c r="H5819" s="22">
        <f t="shared" si="374"/>
        <v>28.418329465754457</v>
      </c>
      <c r="I5819" s="22">
        <f t="shared" si="375"/>
        <v>72.3</v>
      </c>
      <c r="J5819" s="22">
        <f t="shared" si="376"/>
        <v>71.590425797005125</v>
      </c>
    </row>
    <row r="5820" spans="1:10" x14ac:dyDescent="0.25">
      <c r="A5820" s="3">
        <f t="shared" si="377"/>
        <v>2044</v>
      </c>
      <c r="B5820" s="3">
        <v>5</v>
      </c>
      <c r="C5820" s="4">
        <v>9</v>
      </c>
      <c r="D5820">
        <f t="shared" si="370"/>
        <v>0.98983970721403225</v>
      </c>
      <c r="E5820" s="22">
        <f t="shared" si="371"/>
        <v>63</v>
      </c>
      <c r="F5820" s="22">
        <f t="shared" si="372"/>
        <v>62.359901554484033</v>
      </c>
      <c r="G5820" s="22">
        <f t="shared" si="373"/>
        <v>32.4</v>
      </c>
      <c r="H5820" s="22">
        <f t="shared" si="374"/>
        <v>32.070806513734645</v>
      </c>
      <c r="I5820" s="22">
        <f t="shared" si="375"/>
        <v>81.5</v>
      </c>
      <c r="J5820" s="22">
        <f t="shared" si="376"/>
        <v>80.671936137943632</v>
      </c>
    </row>
    <row r="5821" spans="1:10" x14ac:dyDescent="0.25">
      <c r="A5821" s="3">
        <f t="shared" si="377"/>
        <v>2044</v>
      </c>
      <c r="B5821" s="3">
        <v>5</v>
      </c>
      <c r="C5821" s="4">
        <v>10</v>
      </c>
      <c r="D5821">
        <f t="shared" si="370"/>
        <v>0.99266718743237436</v>
      </c>
      <c r="E5821" s="22">
        <f t="shared" si="371"/>
        <v>63</v>
      </c>
      <c r="F5821" s="22">
        <f t="shared" si="372"/>
        <v>62.538032808239585</v>
      </c>
      <c r="G5821" s="22">
        <f t="shared" si="373"/>
        <v>32.4</v>
      </c>
      <c r="H5821" s="22">
        <f t="shared" si="374"/>
        <v>32.162416872808926</v>
      </c>
      <c r="I5821" s="22">
        <f t="shared" si="375"/>
        <v>81.5</v>
      </c>
      <c r="J5821" s="22">
        <f t="shared" si="376"/>
        <v>80.902375775738506</v>
      </c>
    </row>
    <row r="5822" spans="1:10" x14ac:dyDescent="0.25">
      <c r="A5822" s="3">
        <f t="shared" si="377"/>
        <v>2044</v>
      </c>
      <c r="B5822" s="3">
        <v>5</v>
      </c>
      <c r="C5822" s="4">
        <v>11</v>
      </c>
      <c r="D5822">
        <f t="shared" si="370"/>
        <v>0.99218945653919455</v>
      </c>
      <c r="E5822" s="22">
        <f t="shared" si="371"/>
        <v>75.3</v>
      </c>
      <c r="F5822" s="22">
        <f t="shared" si="372"/>
        <v>74.711866077401353</v>
      </c>
      <c r="G5822" s="22">
        <f t="shared" si="373"/>
        <v>38.700000000000003</v>
      </c>
      <c r="H5822" s="22">
        <f t="shared" si="374"/>
        <v>38.397731968066829</v>
      </c>
      <c r="I5822" s="22">
        <f t="shared" si="375"/>
        <v>97.5</v>
      </c>
      <c r="J5822" s="22">
        <f t="shared" si="376"/>
        <v>96.738472012571464</v>
      </c>
    </row>
    <row r="5823" spans="1:10" x14ac:dyDescent="0.25">
      <c r="A5823" s="3">
        <f t="shared" si="377"/>
        <v>2044</v>
      </c>
      <c r="B5823" s="3">
        <v>5</v>
      </c>
      <c r="C5823" s="4">
        <v>12</v>
      </c>
      <c r="D5823">
        <f t="shared" si="370"/>
        <v>0.99260033611078324</v>
      </c>
      <c r="E5823" s="22">
        <f t="shared" si="371"/>
        <v>75.3</v>
      </c>
      <c r="F5823" s="22">
        <f t="shared" si="372"/>
        <v>74.742805309141971</v>
      </c>
      <c r="G5823" s="22">
        <f t="shared" si="373"/>
        <v>38.700000000000003</v>
      </c>
      <c r="H5823" s="22">
        <f t="shared" si="374"/>
        <v>38.413633007487313</v>
      </c>
      <c r="I5823" s="22">
        <f t="shared" si="375"/>
        <v>97.5</v>
      </c>
      <c r="J5823" s="22">
        <f t="shared" si="376"/>
        <v>96.778532770801363</v>
      </c>
    </row>
    <row r="5824" spans="1:10" x14ac:dyDescent="0.25">
      <c r="A5824" s="3">
        <f t="shared" si="377"/>
        <v>2044</v>
      </c>
      <c r="B5824" s="3">
        <v>5</v>
      </c>
      <c r="C5824" s="4">
        <v>13</v>
      </c>
      <c r="D5824">
        <f t="shared" si="370"/>
        <v>0.99401197200835911</v>
      </c>
      <c r="E5824" s="22">
        <f t="shared" si="371"/>
        <v>75.3</v>
      </c>
      <c r="F5824" s="22">
        <f t="shared" si="372"/>
        <v>74.849101492229437</v>
      </c>
      <c r="G5824" s="22">
        <f t="shared" si="373"/>
        <v>38.700000000000003</v>
      </c>
      <c r="H5824" s="22">
        <f t="shared" si="374"/>
        <v>38.468263316723501</v>
      </c>
      <c r="I5824" s="22">
        <f t="shared" si="375"/>
        <v>97.5</v>
      </c>
      <c r="J5824" s="22">
        <f t="shared" si="376"/>
        <v>96.916167270815009</v>
      </c>
    </row>
    <row r="5825" spans="1:10" x14ac:dyDescent="0.25">
      <c r="A5825" s="3">
        <f t="shared" si="377"/>
        <v>2044</v>
      </c>
      <c r="B5825" s="3">
        <v>5</v>
      </c>
      <c r="C5825" s="4">
        <v>14</v>
      </c>
      <c r="D5825">
        <f t="shared" si="370"/>
        <v>0.99444557339715212</v>
      </c>
      <c r="E5825" s="22">
        <f t="shared" si="371"/>
        <v>75.400000000000006</v>
      </c>
      <c r="F5825" s="22">
        <f t="shared" si="372"/>
        <v>74.981196234145273</v>
      </c>
      <c r="G5825" s="22">
        <f t="shared" si="373"/>
        <v>38.799999999999997</v>
      </c>
      <c r="H5825" s="22">
        <f t="shared" si="374"/>
        <v>38.584488247809496</v>
      </c>
      <c r="I5825" s="22">
        <f t="shared" si="375"/>
        <v>97.6</v>
      </c>
      <c r="J5825" s="22">
        <f t="shared" si="376"/>
        <v>97.057887963562038</v>
      </c>
    </row>
    <row r="5826" spans="1:10" x14ac:dyDescent="0.25">
      <c r="A5826" s="3">
        <f t="shared" si="377"/>
        <v>2044</v>
      </c>
      <c r="B5826" s="3">
        <v>5</v>
      </c>
      <c r="C5826" s="4">
        <v>15</v>
      </c>
      <c r="D5826">
        <f t="shared" si="370"/>
        <v>0.99781270706613279</v>
      </c>
      <c r="E5826" s="22">
        <f t="shared" si="371"/>
        <v>75.400000000000006</v>
      </c>
      <c r="F5826" s="22">
        <f t="shared" si="372"/>
        <v>75.235078112786411</v>
      </c>
      <c r="G5826" s="22">
        <f t="shared" si="373"/>
        <v>38.799999999999997</v>
      </c>
      <c r="H5826" s="22">
        <f t="shared" si="374"/>
        <v>38.715133034165952</v>
      </c>
      <c r="I5826" s="22">
        <f t="shared" si="375"/>
        <v>97.6</v>
      </c>
      <c r="J5826" s="22">
        <f t="shared" si="376"/>
        <v>97.386520209654549</v>
      </c>
    </row>
    <row r="5827" spans="1:10" x14ac:dyDescent="0.25">
      <c r="A5827" s="3">
        <f t="shared" si="377"/>
        <v>2044</v>
      </c>
      <c r="B5827" s="3">
        <v>5</v>
      </c>
      <c r="C5827" s="4">
        <v>16</v>
      </c>
      <c r="D5827">
        <f t="shared" si="370"/>
        <v>0.99868145093179961</v>
      </c>
      <c r="E5827" s="22">
        <f t="shared" si="371"/>
        <v>75.400000000000006</v>
      </c>
      <c r="F5827" s="22">
        <f t="shared" si="372"/>
        <v>75.300581400257698</v>
      </c>
      <c r="G5827" s="22">
        <f t="shared" si="373"/>
        <v>38.799999999999997</v>
      </c>
      <c r="H5827" s="22">
        <f t="shared" si="374"/>
        <v>38.748840296153823</v>
      </c>
      <c r="I5827" s="22">
        <f t="shared" si="375"/>
        <v>97.6</v>
      </c>
      <c r="J5827" s="22">
        <f t="shared" si="376"/>
        <v>97.471309610943635</v>
      </c>
    </row>
    <row r="5828" spans="1:10" x14ac:dyDescent="0.25">
      <c r="A5828" s="3">
        <f t="shared" si="377"/>
        <v>2044</v>
      </c>
      <c r="B5828" s="3">
        <v>5</v>
      </c>
      <c r="C5828" s="4">
        <v>17</v>
      </c>
      <c r="D5828">
        <f t="shared" si="370"/>
        <v>0.99249190244039487</v>
      </c>
      <c r="E5828" s="22">
        <f t="shared" si="371"/>
        <v>75.400000000000006</v>
      </c>
      <c r="F5828" s="22">
        <f t="shared" si="372"/>
        <v>74.833889444005777</v>
      </c>
      <c r="G5828" s="22">
        <f t="shared" si="373"/>
        <v>38.799999999999997</v>
      </c>
      <c r="H5828" s="22">
        <f t="shared" si="374"/>
        <v>38.508685814687318</v>
      </c>
      <c r="I5828" s="22">
        <f t="shared" si="375"/>
        <v>97.6</v>
      </c>
      <c r="J5828" s="22">
        <f t="shared" si="376"/>
        <v>96.867209678182533</v>
      </c>
    </row>
    <row r="5829" spans="1:10" x14ac:dyDescent="0.25">
      <c r="A5829" s="3">
        <f t="shared" si="377"/>
        <v>2044</v>
      </c>
      <c r="B5829" s="3">
        <v>5</v>
      </c>
      <c r="C5829" s="4">
        <v>18</v>
      </c>
      <c r="D5829">
        <f t="shared" si="370"/>
        <v>0.98813585999156028</v>
      </c>
      <c r="E5829" s="22">
        <f t="shared" si="371"/>
        <v>112</v>
      </c>
      <c r="F5829" s="22">
        <f t="shared" si="372"/>
        <v>110.67121631905475</v>
      </c>
      <c r="G5829" s="22">
        <f t="shared" si="373"/>
        <v>63</v>
      </c>
      <c r="H5829" s="22">
        <f t="shared" si="374"/>
        <v>62.2525591794683</v>
      </c>
      <c r="I5829" s="22">
        <f t="shared" si="375"/>
        <v>145.80000000000001</v>
      </c>
      <c r="J5829" s="22">
        <f t="shared" si="376"/>
        <v>144.07020838676951</v>
      </c>
    </row>
    <row r="5830" spans="1:10" x14ac:dyDescent="0.25">
      <c r="A5830" s="3">
        <f t="shared" si="377"/>
        <v>2044</v>
      </c>
      <c r="B5830" s="3">
        <v>5</v>
      </c>
      <c r="C5830" s="4">
        <v>19</v>
      </c>
      <c r="D5830">
        <f t="shared" si="370"/>
        <v>0.98661676220214434</v>
      </c>
      <c r="E5830" s="22">
        <f t="shared" si="371"/>
        <v>111.2</v>
      </c>
      <c r="F5830" s="22">
        <f t="shared" si="372"/>
        <v>109.71178395687845</v>
      </c>
      <c r="G5830" s="22">
        <f t="shared" si="373"/>
        <v>62.8</v>
      </c>
      <c r="H5830" s="22">
        <f t="shared" si="374"/>
        <v>61.959532666294663</v>
      </c>
      <c r="I5830" s="22">
        <f t="shared" si="375"/>
        <v>144.80000000000001</v>
      </c>
      <c r="J5830" s="22">
        <f t="shared" si="376"/>
        <v>142.86210716687052</v>
      </c>
    </row>
    <row r="5831" spans="1:10" x14ac:dyDescent="0.25">
      <c r="A5831" s="3">
        <f t="shared" si="377"/>
        <v>2044</v>
      </c>
      <c r="B5831" s="3">
        <v>5</v>
      </c>
      <c r="C5831" s="4">
        <v>20</v>
      </c>
      <c r="D5831">
        <f t="shared" si="370"/>
        <v>0.9866187724491613</v>
      </c>
      <c r="E5831" s="22">
        <f t="shared" si="371"/>
        <v>111.2</v>
      </c>
      <c r="F5831" s="22">
        <f t="shared" si="372"/>
        <v>109.71200749634674</v>
      </c>
      <c r="G5831" s="22">
        <f t="shared" si="373"/>
        <v>62.8</v>
      </c>
      <c r="H5831" s="22">
        <f t="shared" si="374"/>
        <v>61.959658909807324</v>
      </c>
      <c r="I5831" s="22">
        <f t="shared" si="375"/>
        <v>144.80000000000001</v>
      </c>
      <c r="J5831" s="22">
        <f t="shared" si="376"/>
        <v>142.86239825063856</v>
      </c>
    </row>
    <row r="5832" spans="1:10" x14ac:dyDescent="0.25">
      <c r="A5832" s="3">
        <f t="shared" si="377"/>
        <v>2044</v>
      </c>
      <c r="B5832" s="3">
        <v>5</v>
      </c>
      <c r="C5832" s="4">
        <v>21</v>
      </c>
      <c r="D5832">
        <f t="shared" si="370"/>
        <v>0.98661716238309871</v>
      </c>
      <c r="E5832" s="22">
        <f t="shared" si="371"/>
        <v>111.2</v>
      </c>
      <c r="F5832" s="22">
        <f t="shared" si="372"/>
        <v>109.71182845700058</v>
      </c>
      <c r="G5832" s="22">
        <f t="shared" si="373"/>
        <v>62.8</v>
      </c>
      <c r="H5832" s="22">
        <f t="shared" si="374"/>
        <v>61.959557797658597</v>
      </c>
      <c r="I5832" s="22">
        <f t="shared" si="375"/>
        <v>144.80000000000001</v>
      </c>
      <c r="J5832" s="22">
        <f t="shared" si="376"/>
        <v>142.86216511307271</v>
      </c>
    </row>
    <row r="5833" spans="1:10" x14ac:dyDescent="0.25">
      <c r="A5833" s="3">
        <f t="shared" si="377"/>
        <v>2044</v>
      </c>
      <c r="B5833" s="3">
        <v>5</v>
      </c>
      <c r="C5833" s="4">
        <v>22</v>
      </c>
      <c r="D5833">
        <f t="shared" si="370"/>
        <v>0.98661900229459887</v>
      </c>
      <c r="E5833" s="22">
        <f t="shared" si="371"/>
        <v>111.2</v>
      </c>
      <c r="F5833" s="22">
        <f t="shared" si="372"/>
        <v>109.7120330551594</v>
      </c>
      <c r="G5833" s="22">
        <f t="shared" si="373"/>
        <v>62.8</v>
      </c>
      <c r="H5833" s="22">
        <f t="shared" si="374"/>
        <v>61.959673344100807</v>
      </c>
      <c r="I5833" s="22">
        <f t="shared" si="375"/>
        <v>144.80000000000001</v>
      </c>
      <c r="J5833" s="22">
        <f t="shared" si="376"/>
        <v>142.86243153225792</v>
      </c>
    </row>
    <row r="5834" spans="1:10" x14ac:dyDescent="0.25">
      <c r="A5834" s="3">
        <f t="shared" si="377"/>
        <v>2044</v>
      </c>
      <c r="B5834" s="3">
        <v>5</v>
      </c>
      <c r="C5834" s="4">
        <v>23</v>
      </c>
      <c r="D5834">
        <f t="shared" si="370"/>
        <v>0.98662478867510617</v>
      </c>
      <c r="E5834" s="22">
        <f t="shared" si="371"/>
        <v>111.2</v>
      </c>
      <c r="F5834" s="22">
        <f t="shared" si="372"/>
        <v>109.7126765006718</v>
      </c>
      <c r="G5834" s="22">
        <f t="shared" si="373"/>
        <v>62.8</v>
      </c>
      <c r="H5834" s="22">
        <f t="shared" si="374"/>
        <v>61.960036728796666</v>
      </c>
      <c r="I5834" s="22">
        <f t="shared" si="375"/>
        <v>144.80000000000001</v>
      </c>
      <c r="J5834" s="22">
        <f t="shared" si="376"/>
        <v>142.86326940015539</v>
      </c>
    </row>
    <row r="5835" spans="1:10" x14ac:dyDescent="0.25">
      <c r="A5835" s="3">
        <f t="shared" si="377"/>
        <v>2044</v>
      </c>
      <c r="B5835" s="3">
        <v>6</v>
      </c>
      <c r="C5835" s="4">
        <v>0</v>
      </c>
      <c r="D5835">
        <f t="shared" si="370"/>
        <v>0.98301610700036857</v>
      </c>
      <c r="E5835" s="22">
        <f t="shared" si="371"/>
        <v>136.69999999999999</v>
      </c>
      <c r="F5835" s="22">
        <f t="shared" si="372"/>
        <v>134.37830182695038</v>
      </c>
      <c r="G5835" s="22">
        <f t="shared" si="373"/>
        <v>91.1</v>
      </c>
      <c r="H5835" s="22">
        <f t="shared" si="374"/>
        <v>89.552767347733564</v>
      </c>
      <c r="I5835" s="22">
        <f t="shared" si="375"/>
        <v>186.3</v>
      </c>
      <c r="J5835" s="22">
        <f t="shared" si="376"/>
        <v>183.13590073416867</v>
      </c>
    </row>
    <row r="5836" spans="1:10" x14ac:dyDescent="0.25">
      <c r="A5836" s="3">
        <f t="shared" si="377"/>
        <v>2044</v>
      </c>
      <c r="B5836" s="3">
        <v>6</v>
      </c>
      <c r="C5836" s="4">
        <v>1</v>
      </c>
      <c r="D5836">
        <f t="shared" si="370"/>
        <v>0.9863894423930869</v>
      </c>
      <c r="E5836" s="22">
        <f t="shared" si="371"/>
        <v>137.5</v>
      </c>
      <c r="F5836" s="22">
        <f t="shared" si="372"/>
        <v>135.62854832904944</v>
      </c>
      <c r="G5836" s="22">
        <f t="shared" si="373"/>
        <v>91.6</v>
      </c>
      <c r="H5836" s="22">
        <f t="shared" si="374"/>
        <v>90.35327292320676</v>
      </c>
      <c r="I5836" s="22">
        <f t="shared" si="375"/>
        <v>187.3</v>
      </c>
      <c r="J5836" s="22">
        <f t="shared" si="376"/>
        <v>184.75074256022518</v>
      </c>
    </row>
    <row r="5837" spans="1:10" x14ac:dyDescent="0.25">
      <c r="A5837" s="3">
        <f t="shared" si="377"/>
        <v>2044</v>
      </c>
      <c r="B5837" s="3">
        <v>6</v>
      </c>
      <c r="C5837" s="4">
        <v>2</v>
      </c>
      <c r="D5837">
        <f t="shared" si="370"/>
        <v>0.98639176909552961</v>
      </c>
      <c r="E5837" s="22">
        <f t="shared" si="371"/>
        <v>137.5</v>
      </c>
      <c r="F5837" s="22">
        <f t="shared" si="372"/>
        <v>135.62886825063532</v>
      </c>
      <c r="G5837" s="22">
        <f t="shared" si="373"/>
        <v>91.6</v>
      </c>
      <c r="H5837" s="22">
        <f t="shared" si="374"/>
        <v>90.353486049150504</v>
      </c>
      <c r="I5837" s="22">
        <f t="shared" si="375"/>
        <v>187.3</v>
      </c>
      <c r="J5837" s="22">
        <f t="shared" si="376"/>
        <v>184.7511783515927</v>
      </c>
    </row>
    <row r="5838" spans="1:10" x14ac:dyDescent="0.25">
      <c r="A5838" s="3">
        <f t="shared" si="377"/>
        <v>2044</v>
      </c>
      <c r="B5838" s="3">
        <v>6</v>
      </c>
      <c r="C5838" s="4">
        <v>3</v>
      </c>
      <c r="D5838">
        <f t="shared" si="370"/>
        <v>0.98640820917151995</v>
      </c>
      <c r="E5838" s="22">
        <f t="shared" si="371"/>
        <v>137.5</v>
      </c>
      <c r="F5838" s="22">
        <f t="shared" si="372"/>
        <v>135.631128761084</v>
      </c>
      <c r="G5838" s="22">
        <f t="shared" si="373"/>
        <v>91.6</v>
      </c>
      <c r="H5838" s="22">
        <f t="shared" si="374"/>
        <v>90.354991960111221</v>
      </c>
      <c r="I5838" s="22">
        <f t="shared" si="375"/>
        <v>187.3</v>
      </c>
      <c r="J5838" s="22">
        <f t="shared" si="376"/>
        <v>184.75425757782568</v>
      </c>
    </row>
    <row r="5839" spans="1:10" x14ac:dyDescent="0.25">
      <c r="A5839" s="3">
        <f t="shared" si="377"/>
        <v>2044</v>
      </c>
      <c r="B5839" s="3">
        <v>6</v>
      </c>
      <c r="C5839" s="4">
        <v>4</v>
      </c>
      <c r="D5839">
        <f t="shared" si="370"/>
        <v>0.9864069249286137</v>
      </c>
      <c r="E5839" s="22">
        <f t="shared" si="371"/>
        <v>137.5</v>
      </c>
      <c r="F5839" s="22">
        <f t="shared" si="372"/>
        <v>135.63095217768438</v>
      </c>
      <c r="G5839" s="22">
        <f t="shared" si="373"/>
        <v>91.6</v>
      </c>
      <c r="H5839" s="22">
        <f t="shared" si="374"/>
        <v>90.354874323461004</v>
      </c>
      <c r="I5839" s="22">
        <f t="shared" si="375"/>
        <v>187.3</v>
      </c>
      <c r="J5839" s="22">
        <f t="shared" si="376"/>
        <v>184.75401703912937</v>
      </c>
    </row>
    <row r="5840" spans="1:10" x14ac:dyDescent="0.25">
      <c r="A5840" s="3">
        <f t="shared" si="377"/>
        <v>2044</v>
      </c>
      <c r="B5840" s="3">
        <v>6</v>
      </c>
      <c r="C5840" s="4">
        <v>5</v>
      </c>
      <c r="D5840">
        <f t="shared" si="370"/>
        <v>0.98639854458585507</v>
      </c>
      <c r="E5840" s="22">
        <f t="shared" si="371"/>
        <v>137.5</v>
      </c>
      <c r="F5840" s="22">
        <f t="shared" si="372"/>
        <v>135.62979988055508</v>
      </c>
      <c r="G5840" s="22">
        <f t="shared" si="373"/>
        <v>91.6</v>
      </c>
      <c r="H5840" s="22">
        <f t="shared" si="374"/>
        <v>90.35410668406432</v>
      </c>
      <c r="I5840" s="22">
        <f t="shared" si="375"/>
        <v>187.3</v>
      </c>
      <c r="J5840" s="22">
        <f t="shared" si="376"/>
        <v>184.75244740093066</v>
      </c>
    </row>
    <row r="5841" spans="1:10" x14ac:dyDescent="0.25">
      <c r="A5841" s="3">
        <f t="shared" si="377"/>
        <v>2044</v>
      </c>
      <c r="B5841" s="3">
        <v>6</v>
      </c>
      <c r="C5841" s="4">
        <v>6</v>
      </c>
      <c r="D5841">
        <f t="shared" si="370"/>
        <v>0.98639461492469027</v>
      </c>
      <c r="E5841" s="22">
        <f t="shared" si="371"/>
        <v>137.5</v>
      </c>
      <c r="F5841" s="22">
        <f t="shared" si="372"/>
        <v>135.6292595521449</v>
      </c>
      <c r="G5841" s="22">
        <f t="shared" si="373"/>
        <v>91.6</v>
      </c>
      <c r="H5841" s="22">
        <f t="shared" si="374"/>
        <v>90.353746727101623</v>
      </c>
      <c r="I5841" s="22">
        <f t="shared" si="375"/>
        <v>187.3</v>
      </c>
      <c r="J5841" s="22">
        <f t="shared" si="376"/>
        <v>184.75171137539451</v>
      </c>
    </row>
    <row r="5842" spans="1:10" x14ac:dyDescent="0.25">
      <c r="A5842" s="3">
        <f t="shared" si="377"/>
        <v>2044</v>
      </c>
      <c r="B5842" s="3">
        <v>6</v>
      </c>
      <c r="C5842" s="4">
        <v>7</v>
      </c>
      <c r="D5842">
        <f t="shared" si="370"/>
        <v>0.9863876184541982</v>
      </c>
      <c r="E5842" s="22">
        <f t="shared" si="371"/>
        <v>132.1</v>
      </c>
      <c r="F5842" s="22">
        <f t="shared" si="372"/>
        <v>130.30180439779957</v>
      </c>
      <c r="G5842" s="22">
        <f t="shared" si="373"/>
        <v>88.2</v>
      </c>
      <c r="H5842" s="22">
        <f t="shared" si="374"/>
        <v>86.999387947660281</v>
      </c>
      <c r="I5842" s="22">
        <f t="shared" si="375"/>
        <v>180.1</v>
      </c>
      <c r="J5842" s="22">
        <f t="shared" si="376"/>
        <v>177.64841008360108</v>
      </c>
    </row>
    <row r="5843" spans="1:10" x14ac:dyDescent="0.25">
      <c r="A5843" s="3">
        <f t="shared" si="377"/>
        <v>2044</v>
      </c>
      <c r="B5843" s="3">
        <v>6</v>
      </c>
      <c r="C5843" s="4">
        <v>8</v>
      </c>
      <c r="D5843">
        <f t="shared" si="370"/>
        <v>0.98638005124186656</v>
      </c>
      <c r="E5843" s="22">
        <f t="shared" si="371"/>
        <v>58.1</v>
      </c>
      <c r="F5843" s="22">
        <f t="shared" si="372"/>
        <v>57.308680977152449</v>
      </c>
      <c r="G5843" s="22">
        <f t="shared" si="373"/>
        <v>31.9</v>
      </c>
      <c r="H5843" s="22">
        <f t="shared" si="374"/>
        <v>31.465523634615543</v>
      </c>
      <c r="I5843" s="22">
        <f t="shared" si="375"/>
        <v>77.400000000000006</v>
      </c>
      <c r="J5843" s="22">
        <f t="shared" si="376"/>
        <v>76.345815966120483</v>
      </c>
    </row>
    <row r="5844" spans="1:10" x14ac:dyDescent="0.25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0.98548800983053775</v>
      </c>
      <c r="E5844" s="22">
        <f t="shared" ref="E5844:E5907" si="379">$E5556</f>
        <v>58.2</v>
      </c>
      <c r="F5844" s="22">
        <f t="shared" ref="F5844:F5907" si="380">$F5556</f>
        <v>57.355402172137296</v>
      </c>
      <c r="G5844" s="22">
        <f t="shared" ref="G5844:G5907" si="381">$G5556</f>
        <v>31.8</v>
      </c>
      <c r="H5844" s="22">
        <f t="shared" ref="H5844:H5907" si="382">$H5556</f>
        <v>31.338518712611101</v>
      </c>
      <c r="I5844" s="22">
        <f t="shared" ref="I5844:I5907" si="383">$I5556</f>
        <v>75</v>
      </c>
      <c r="J5844" s="22">
        <f t="shared" ref="J5844:J5907" si="384">$J5556</f>
        <v>73.911600737290328</v>
      </c>
    </row>
    <row r="5845" spans="1:10" x14ac:dyDescent="0.25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0.993865878519539</v>
      </c>
      <c r="E5845" s="22">
        <f t="shared" si="379"/>
        <v>63.3</v>
      </c>
      <c r="F5845" s="22">
        <f t="shared" si="380"/>
        <v>62.911710110286819</v>
      </c>
      <c r="G5845" s="22">
        <f t="shared" si="381"/>
        <v>33.9</v>
      </c>
      <c r="H5845" s="22">
        <f t="shared" si="382"/>
        <v>33.69205328181237</v>
      </c>
      <c r="I5845" s="22">
        <f t="shared" si="383"/>
        <v>82.5</v>
      </c>
      <c r="J5845" s="22">
        <f t="shared" si="384"/>
        <v>81.993934977861969</v>
      </c>
    </row>
    <row r="5846" spans="1:10" x14ac:dyDescent="0.25">
      <c r="A5846" s="3">
        <f t="shared" si="385"/>
        <v>2044</v>
      </c>
      <c r="B5846" s="3">
        <v>6</v>
      </c>
      <c r="C5846" s="4">
        <v>11</v>
      </c>
      <c r="D5846">
        <f t="shared" si="378"/>
        <v>0.99284819505386168</v>
      </c>
      <c r="E5846" s="22">
        <f t="shared" si="379"/>
        <v>63.3</v>
      </c>
      <c r="F5846" s="22">
        <f t="shared" si="380"/>
        <v>62.847290746909444</v>
      </c>
      <c r="G5846" s="22">
        <f t="shared" si="381"/>
        <v>33.9</v>
      </c>
      <c r="H5846" s="22">
        <f t="shared" si="382"/>
        <v>33.657553812325908</v>
      </c>
      <c r="I5846" s="22">
        <f t="shared" si="383"/>
        <v>82.5</v>
      </c>
      <c r="J5846" s="22">
        <f t="shared" si="384"/>
        <v>81.909976091943591</v>
      </c>
    </row>
    <row r="5847" spans="1:10" x14ac:dyDescent="0.25">
      <c r="A5847" s="3">
        <f t="shared" si="385"/>
        <v>2044</v>
      </c>
      <c r="B5847" s="3">
        <v>6</v>
      </c>
      <c r="C5847" s="4">
        <v>12</v>
      </c>
      <c r="D5847">
        <f t="shared" si="378"/>
        <v>0.9914248631160717</v>
      </c>
      <c r="E5847" s="22">
        <f t="shared" si="379"/>
        <v>63.3</v>
      </c>
      <c r="F5847" s="22">
        <f t="shared" si="380"/>
        <v>62.757193835247335</v>
      </c>
      <c r="G5847" s="22">
        <f t="shared" si="381"/>
        <v>33.9</v>
      </c>
      <c r="H5847" s="22">
        <f t="shared" si="382"/>
        <v>33.60930285963483</v>
      </c>
      <c r="I5847" s="22">
        <f t="shared" si="383"/>
        <v>82.5</v>
      </c>
      <c r="J5847" s="22">
        <f t="shared" si="384"/>
        <v>81.792551207075917</v>
      </c>
    </row>
    <row r="5848" spans="1:10" x14ac:dyDescent="0.25">
      <c r="A5848" s="3">
        <f t="shared" si="385"/>
        <v>2044</v>
      </c>
      <c r="B5848" s="3">
        <v>6</v>
      </c>
      <c r="C5848" s="4">
        <v>13</v>
      </c>
      <c r="D5848">
        <f t="shared" si="378"/>
        <v>0.99178935952034109</v>
      </c>
      <c r="E5848" s="22">
        <f t="shared" si="379"/>
        <v>63.3</v>
      </c>
      <c r="F5848" s="22">
        <f t="shared" si="380"/>
        <v>62.780266457637588</v>
      </c>
      <c r="G5848" s="22">
        <f t="shared" si="381"/>
        <v>33.9</v>
      </c>
      <c r="H5848" s="22">
        <f t="shared" si="382"/>
        <v>33.621659287739561</v>
      </c>
      <c r="I5848" s="22">
        <f t="shared" si="383"/>
        <v>82.5</v>
      </c>
      <c r="J5848" s="22">
        <f t="shared" si="384"/>
        <v>81.822622160428139</v>
      </c>
    </row>
    <row r="5849" spans="1:10" x14ac:dyDescent="0.25">
      <c r="A5849" s="3">
        <f t="shared" si="385"/>
        <v>2044</v>
      </c>
      <c r="B5849" s="3">
        <v>6</v>
      </c>
      <c r="C5849" s="4">
        <v>14</v>
      </c>
      <c r="D5849">
        <f t="shared" si="378"/>
        <v>0.99256055710626823</v>
      </c>
      <c r="E5849" s="22">
        <f t="shared" si="379"/>
        <v>63.3</v>
      </c>
      <c r="F5849" s="22">
        <f t="shared" si="380"/>
        <v>62.829083264826778</v>
      </c>
      <c r="G5849" s="22">
        <f t="shared" si="381"/>
        <v>33.9</v>
      </c>
      <c r="H5849" s="22">
        <f t="shared" si="382"/>
        <v>33.647802885902493</v>
      </c>
      <c r="I5849" s="22">
        <f t="shared" si="383"/>
        <v>82.5</v>
      </c>
      <c r="J5849" s="22">
        <f t="shared" si="384"/>
        <v>81.886245961267122</v>
      </c>
    </row>
    <row r="5850" spans="1:10" x14ac:dyDescent="0.25">
      <c r="A5850" s="3">
        <f t="shared" si="385"/>
        <v>2044</v>
      </c>
      <c r="B5850" s="3">
        <v>6</v>
      </c>
      <c r="C5850" s="4">
        <v>15</v>
      </c>
      <c r="D5850">
        <f t="shared" si="378"/>
        <v>0.99507813610215257</v>
      </c>
      <c r="E5850" s="22">
        <f t="shared" si="379"/>
        <v>63.3</v>
      </c>
      <c r="F5850" s="22">
        <f t="shared" si="380"/>
        <v>62.988446015266256</v>
      </c>
      <c r="G5850" s="22">
        <f t="shared" si="381"/>
        <v>33.9</v>
      </c>
      <c r="H5850" s="22">
        <f t="shared" si="382"/>
        <v>33.733148813862968</v>
      </c>
      <c r="I5850" s="22">
        <f t="shared" si="383"/>
        <v>82.5</v>
      </c>
      <c r="J5850" s="22">
        <f t="shared" si="384"/>
        <v>82.093946228427583</v>
      </c>
    </row>
    <row r="5851" spans="1:10" x14ac:dyDescent="0.25">
      <c r="A5851" s="3">
        <f t="shared" si="385"/>
        <v>2044</v>
      </c>
      <c r="B5851" s="3">
        <v>6</v>
      </c>
      <c r="C5851" s="4">
        <v>16</v>
      </c>
      <c r="D5851">
        <f t="shared" si="378"/>
        <v>0.99616175970310994</v>
      </c>
      <c r="E5851" s="22">
        <f t="shared" si="379"/>
        <v>63.3</v>
      </c>
      <c r="F5851" s="22">
        <f t="shared" si="380"/>
        <v>63.057039389206857</v>
      </c>
      <c r="G5851" s="22">
        <f t="shared" si="381"/>
        <v>33.9</v>
      </c>
      <c r="H5851" s="22">
        <f t="shared" si="382"/>
        <v>33.769883653935423</v>
      </c>
      <c r="I5851" s="22">
        <f t="shared" si="383"/>
        <v>82.5</v>
      </c>
      <c r="J5851" s="22">
        <f t="shared" si="384"/>
        <v>82.183345175506574</v>
      </c>
    </row>
    <row r="5852" spans="1:10" x14ac:dyDescent="0.25">
      <c r="A5852" s="3">
        <f t="shared" si="385"/>
        <v>2044</v>
      </c>
      <c r="B5852" s="3">
        <v>6</v>
      </c>
      <c r="C5852" s="4">
        <v>17</v>
      </c>
      <c r="D5852">
        <f t="shared" si="378"/>
        <v>0.98677413471523112</v>
      </c>
      <c r="E5852" s="22">
        <f t="shared" si="379"/>
        <v>63.3</v>
      </c>
      <c r="F5852" s="22">
        <f t="shared" si="380"/>
        <v>62.462802727474127</v>
      </c>
      <c r="G5852" s="22">
        <f t="shared" si="381"/>
        <v>33.9</v>
      </c>
      <c r="H5852" s="22">
        <f t="shared" si="382"/>
        <v>33.451643166846331</v>
      </c>
      <c r="I5852" s="22">
        <f t="shared" si="383"/>
        <v>83.1</v>
      </c>
      <c r="J5852" s="22">
        <f t="shared" si="384"/>
        <v>82.000930594835694</v>
      </c>
    </row>
    <row r="5853" spans="1:10" x14ac:dyDescent="0.25">
      <c r="A5853" s="3">
        <f t="shared" si="385"/>
        <v>2044</v>
      </c>
      <c r="B5853" s="3">
        <v>6</v>
      </c>
      <c r="C5853" s="4">
        <v>18</v>
      </c>
      <c r="D5853">
        <f t="shared" si="378"/>
        <v>0.98386636296103425</v>
      </c>
      <c r="E5853" s="22">
        <f t="shared" si="379"/>
        <v>130.1</v>
      </c>
      <c r="F5853" s="22">
        <f t="shared" si="380"/>
        <v>128.00101382123054</v>
      </c>
      <c r="G5853" s="22">
        <f t="shared" si="381"/>
        <v>87</v>
      </c>
      <c r="H5853" s="22">
        <f t="shared" si="382"/>
        <v>85.596373577609981</v>
      </c>
      <c r="I5853" s="22">
        <f t="shared" si="383"/>
        <v>177.5</v>
      </c>
      <c r="J5853" s="22">
        <f t="shared" si="384"/>
        <v>174.63627942558358</v>
      </c>
    </row>
    <row r="5854" spans="1:10" x14ac:dyDescent="0.25">
      <c r="A5854" s="3">
        <f t="shared" si="385"/>
        <v>2044</v>
      </c>
      <c r="B5854" s="3">
        <v>6</v>
      </c>
      <c r="C5854" s="4">
        <v>19</v>
      </c>
      <c r="D5854">
        <f t="shared" si="378"/>
        <v>0.98300511661918799</v>
      </c>
      <c r="E5854" s="22">
        <f t="shared" si="379"/>
        <v>130.1</v>
      </c>
      <c r="F5854" s="22">
        <f t="shared" si="380"/>
        <v>127.88896567215635</v>
      </c>
      <c r="G5854" s="22">
        <f t="shared" si="381"/>
        <v>87</v>
      </c>
      <c r="H5854" s="22">
        <f t="shared" si="382"/>
        <v>85.52144514586935</v>
      </c>
      <c r="I5854" s="22">
        <f t="shared" si="383"/>
        <v>177.5</v>
      </c>
      <c r="J5854" s="22">
        <f t="shared" si="384"/>
        <v>174.48340819990588</v>
      </c>
    </row>
    <row r="5855" spans="1:10" x14ac:dyDescent="0.25">
      <c r="A5855" s="3">
        <f t="shared" si="385"/>
        <v>2044</v>
      </c>
      <c r="B5855" s="3">
        <v>6</v>
      </c>
      <c r="C5855" s="4">
        <v>20</v>
      </c>
      <c r="D5855">
        <f t="shared" si="378"/>
        <v>0.98300510332116431</v>
      </c>
      <c r="E5855" s="22">
        <f t="shared" si="379"/>
        <v>130.1</v>
      </c>
      <c r="F5855" s="22">
        <f t="shared" si="380"/>
        <v>127.88896394208346</v>
      </c>
      <c r="G5855" s="22">
        <f t="shared" si="381"/>
        <v>87</v>
      </c>
      <c r="H5855" s="22">
        <f t="shared" si="382"/>
        <v>85.5214439889413</v>
      </c>
      <c r="I5855" s="22">
        <f t="shared" si="383"/>
        <v>177.5</v>
      </c>
      <c r="J5855" s="22">
        <f t="shared" si="384"/>
        <v>174.48340583950667</v>
      </c>
    </row>
    <row r="5856" spans="1:10" x14ac:dyDescent="0.25">
      <c r="A5856" s="3">
        <f t="shared" si="385"/>
        <v>2044</v>
      </c>
      <c r="B5856" s="3">
        <v>6</v>
      </c>
      <c r="C5856" s="4">
        <v>21</v>
      </c>
      <c r="D5856">
        <f t="shared" si="378"/>
        <v>0.98301079280443726</v>
      </c>
      <c r="E5856" s="22">
        <f t="shared" si="379"/>
        <v>130.1</v>
      </c>
      <c r="F5856" s="22">
        <f t="shared" si="380"/>
        <v>127.88970414385729</v>
      </c>
      <c r="G5856" s="22">
        <f t="shared" si="381"/>
        <v>87</v>
      </c>
      <c r="H5856" s="22">
        <f t="shared" si="382"/>
        <v>85.521938973986039</v>
      </c>
      <c r="I5856" s="22">
        <f t="shared" si="383"/>
        <v>177.5</v>
      </c>
      <c r="J5856" s="22">
        <f t="shared" si="384"/>
        <v>174.48441572278762</v>
      </c>
    </row>
    <row r="5857" spans="1:10" x14ac:dyDescent="0.25">
      <c r="A5857" s="3">
        <f t="shared" si="385"/>
        <v>2044</v>
      </c>
      <c r="B5857" s="3">
        <v>6</v>
      </c>
      <c r="C5857" s="4">
        <v>22</v>
      </c>
      <c r="D5857">
        <f t="shared" si="378"/>
        <v>0.98301268311328616</v>
      </c>
      <c r="E5857" s="22">
        <f t="shared" si="379"/>
        <v>130.1</v>
      </c>
      <c r="F5857" s="22">
        <f t="shared" si="380"/>
        <v>127.88995007303852</v>
      </c>
      <c r="G5857" s="22">
        <f t="shared" si="381"/>
        <v>87</v>
      </c>
      <c r="H5857" s="22">
        <f t="shared" si="382"/>
        <v>85.522103430855893</v>
      </c>
      <c r="I5857" s="22">
        <f t="shared" si="383"/>
        <v>177.5</v>
      </c>
      <c r="J5857" s="22">
        <f t="shared" si="384"/>
        <v>174.48475125260831</v>
      </c>
    </row>
    <row r="5858" spans="1:10" x14ac:dyDescent="0.25">
      <c r="A5858" s="3">
        <f t="shared" si="385"/>
        <v>2044</v>
      </c>
      <c r="B5858" s="3">
        <v>6</v>
      </c>
      <c r="C5858" s="4">
        <v>23</v>
      </c>
      <c r="D5858">
        <f t="shared" si="378"/>
        <v>0.9830108298515885</v>
      </c>
      <c r="E5858" s="22">
        <f t="shared" si="379"/>
        <v>131.1</v>
      </c>
      <c r="F5858" s="22">
        <f t="shared" si="380"/>
        <v>128.87271979354324</v>
      </c>
      <c r="G5858" s="22">
        <f t="shared" si="381"/>
        <v>87.6</v>
      </c>
      <c r="H5858" s="22">
        <f t="shared" si="382"/>
        <v>86.11174869499915</v>
      </c>
      <c r="I5858" s="22">
        <f t="shared" si="383"/>
        <v>178.8</v>
      </c>
      <c r="J5858" s="22">
        <f t="shared" si="384"/>
        <v>175.76233637746404</v>
      </c>
    </row>
    <row r="5859" spans="1:10" x14ac:dyDescent="0.25">
      <c r="A5859" s="3">
        <f t="shared" si="385"/>
        <v>2044</v>
      </c>
      <c r="B5859" s="3">
        <v>7</v>
      </c>
      <c r="C5859" s="4">
        <v>0</v>
      </c>
      <c r="D5859">
        <f t="shared" si="378"/>
        <v>0.98612255996567821</v>
      </c>
      <c r="E5859" s="22">
        <f t="shared" si="379"/>
        <v>135.9</v>
      </c>
      <c r="F5859" s="22">
        <f t="shared" si="380"/>
        <v>134.01405589933569</v>
      </c>
      <c r="G5859" s="22">
        <f t="shared" si="381"/>
        <v>91.1</v>
      </c>
      <c r="H5859" s="22">
        <f t="shared" si="382"/>
        <v>89.835765212873284</v>
      </c>
      <c r="I5859" s="22">
        <f t="shared" si="383"/>
        <v>188.5</v>
      </c>
      <c r="J5859" s="22">
        <f t="shared" si="384"/>
        <v>185.88410255353034</v>
      </c>
    </row>
    <row r="5860" spans="1:10" x14ac:dyDescent="0.25">
      <c r="A5860" s="3">
        <f t="shared" si="385"/>
        <v>2044</v>
      </c>
      <c r="B5860" s="3">
        <v>7</v>
      </c>
      <c r="C5860" s="4">
        <v>1</v>
      </c>
      <c r="D5860">
        <f t="shared" si="378"/>
        <v>0.98992346438090806</v>
      </c>
      <c r="E5860" s="22">
        <f t="shared" si="379"/>
        <v>136.30000000000001</v>
      </c>
      <c r="F5860" s="22">
        <f t="shared" si="380"/>
        <v>134.92656819511777</v>
      </c>
      <c r="G5860" s="22">
        <f t="shared" si="381"/>
        <v>91.3</v>
      </c>
      <c r="H5860" s="22">
        <f t="shared" si="382"/>
        <v>90.380012297976904</v>
      </c>
      <c r="I5860" s="22">
        <f t="shared" si="383"/>
        <v>188.7</v>
      </c>
      <c r="J5860" s="22">
        <f t="shared" si="384"/>
        <v>186.79855772867734</v>
      </c>
    </row>
    <row r="5861" spans="1:10" x14ac:dyDescent="0.25">
      <c r="A5861" s="3">
        <f t="shared" si="385"/>
        <v>2044</v>
      </c>
      <c r="B5861" s="3">
        <v>7</v>
      </c>
      <c r="C5861" s="4">
        <v>2</v>
      </c>
      <c r="D5861">
        <f t="shared" si="378"/>
        <v>0.98992225097907161</v>
      </c>
      <c r="E5861" s="22">
        <f t="shared" si="379"/>
        <v>136.30000000000001</v>
      </c>
      <c r="F5861" s="22">
        <f t="shared" si="380"/>
        <v>134.92640280844748</v>
      </c>
      <c r="G5861" s="22">
        <f t="shared" si="381"/>
        <v>91.3</v>
      </c>
      <c r="H5861" s="22">
        <f t="shared" si="382"/>
        <v>90.379901514389232</v>
      </c>
      <c r="I5861" s="22">
        <f t="shared" si="383"/>
        <v>188.7</v>
      </c>
      <c r="J5861" s="22">
        <f t="shared" si="384"/>
        <v>186.7983287597508</v>
      </c>
    </row>
    <row r="5862" spans="1:10" x14ac:dyDescent="0.25">
      <c r="A5862" s="3">
        <f t="shared" si="385"/>
        <v>2044</v>
      </c>
      <c r="B5862" s="3">
        <v>7</v>
      </c>
      <c r="C5862" s="4">
        <v>3</v>
      </c>
      <c r="D5862">
        <f t="shared" si="378"/>
        <v>0.98990643398585787</v>
      </c>
      <c r="E5862" s="22">
        <f t="shared" si="379"/>
        <v>136.30000000000001</v>
      </c>
      <c r="F5862" s="22">
        <f t="shared" si="380"/>
        <v>134.92424695227243</v>
      </c>
      <c r="G5862" s="22">
        <f t="shared" si="381"/>
        <v>91.3</v>
      </c>
      <c r="H5862" s="22">
        <f t="shared" si="382"/>
        <v>90.378457422908824</v>
      </c>
      <c r="I5862" s="22">
        <f t="shared" si="383"/>
        <v>188.7</v>
      </c>
      <c r="J5862" s="22">
        <f t="shared" si="384"/>
        <v>186.79534409313138</v>
      </c>
    </row>
    <row r="5863" spans="1:10" x14ac:dyDescent="0.25">
      <c r="A5863" s="3">
        <f t="shared" si="385"/>
        <v>2044</v>
      </c>
      <c r="B5863" s="3">
        <v>7</v>
      </c>
      <c r="C5863" s="4">
        <v>4</v>
      </c>
      <c r="D5863">
        <f t="shared" si="378"/>
        <v>0.98991771228388792</v>
      </c>
      <c r="E5863" s="22">
        <f t="shared" si="379"/>
        <v>136.30000000000001</v>
      </c>
      <c r="F5863" s="22">
        <f t="shared" si="380"/>
        <v>134.92578418429395</v>
      </c>
      <c r="G5863" s="22">
        <f t="shared" si="381"/>
        <v>91.3</v>
      </c>
      <c r="H5863" s="22">
        <f t="shared" si="382"/>
        <v>90.379487131518971</v>
      </c>
      <c r="I5863" s="22">
        <f t="shared" si="383"/>
        <v>188.7</v>
      </c>
      <c r="J5863" s="22">
        <f t="shared" si="384"/>
        <v>186.79747230796963</v>
      </c>
    </row>
    <row r="5864" spans="1:10" x14ac:dyDescent="0.25">
      <c r="A5864" s="3">
        <f t="shared" si="385"/>
        <v>2044</v>
      </c>
      <c r="B5864" s="3">
        <v>7</v>
      </c>
      <c r="C5864" s="4">
        <v>5</v>
      </c>
      <c r="D5864">
        <f t="shared" si="378"/>
        <v>0.98990691722742752</v>
      </c>
      <c r="E5864" s="22">
        <f t="shared" si="379"/>
        <v>136.30000000000001</v>
      </c>
      <c r="F5864" s="22">
        <f t="shared" si="380"/>
        <v>134.92431281809837</v>
      </c>
      <c r="G5864" s="22">
        <f t="shared" si="381"/>
        <v>91.3</v>
      </c>
      <c r="H5864" s="22">
        <f t="shared" si="382"/>
        <v>90.378501542864129</v>
      </c>
      <c r="I5864" s="22">
        <f t="shared" si="383"/>
        <v>188.7</v>
      </c>
      <c r="J5864" s="22">
        <f t="shared" si="384"/>
        <v>186.79543528081555</v>
      </c>
    </row>
    <row r="5865" spans="1:10" x14ac:dyDescent="0.25">
      <c r="A5865" s="3">
        <f t="shared" si="385"/>
        <v>2044</v>
      </c>
      <c r="B5865" s="3">
        <v>7</v>
      </c>
      <c r="C5865" s="4">
        <v>6</v>
      </c>
      <c r="D5865">
        <f t="shared" si="378"/>
        <v>0.98991646751101303</v>
      </c>
      <c r="E5865" s="22">
        <f t="shared" si="379"/>
        <v>136.30000000000001</v>
      </c>
      <c r="F5865" s="22">
        <f t="shared" si="380"/>
        <v>134.9256145217511</v>
      </c>
      <c r="G5865" s="22">
        <f t="shared" si="381"/>
        <v>91.3</v>
      </c>
      <c r="H5865" s="22">
        <f t="shared" si="382"/>
        <v>90.379373483755487</v>
      </c>
      <c r="I5865" s="22">
        <f t="shared" si="383"/>
        <v>188.7</v>
      </c>
      <c r="J5865" s="22">
        <f t="shared" si="384"/>
        <v>186.79723741932816</v>
      </c>
    </row>
    <row r="5866" spans="1:10" x14ac:dyDescent="0.25">
      <c r="A5866" s="3">
        <f t="shared" si="385"/>
        <v>2044</v>
      </c>
      <c r="B5866" s="3">
        <v>7</v>
      </c>
      <c r="C5866" s="4">
        <v>7</v>
      </c>
      <c r="D5866">
        <f t="shared" si="378"/>
        <v>0.98993361363185739</v>
      </c>
      <c r="E5866" s="22">
        <f t="shared" si="379"/>
        <v>135.4</v>
      </c>
      <c r="F5866" s="22">
        <f t="shared" si="380"/>
        <v>134.03701128575349</v>
      </c>
      <c r="G5866" s="22">
        <f t="shared" si="381"/>
        <v>90.8</v>
      </c>
      <c r="H5866" s="22">
        <f t="shared" si="382"/>
        <v>89.885972117772653</v>
      </c>
      <c r="I5866" s="22">
        <f t="shared" si="383"/>
        <v>188.2</v>
      </c>
      <c r="J5866" s="22">
        <f t="shared" si="384"/>
        <v>186.30550608551556</v>
      </c>
    </row>
    <row r="5867" spans="1:10" x14ac:dyDescent="0.25">
      <c r="A5867" s="3">
        <f t="shared" si="385"/>
        <v>2044</v>
      </c>
      <c r="B5867" s="3">
        <v>7</v>
      </c>
      <c r="C5867" s="4">
        <v>8</v>
      </c>
      <c r="D5867">
        <f t="shared" si="378"/>
        <v>0.98993175670468914</v>
      </c>
      <c r="E5867" s="22">
        <f t="shared" si="379"/>
        <v>51</v>
      </c>
      <c r="F5867" s="22">
        <f t="shared" si="380"/>
        <v>50.486519591939143</v>
      </c>
      <c r="G5867" s="22">
        <f t="shared" si="381"/>
        <v>27.1</v>
      </c>
      <c r="H5867" s="22">
        <f t="shared" si="382"/>
        <v>26.827150606697078</v>
      </c>
      <c r="I5867" s="22">
        <f t="shared" si="383"/>
        <v>66.900000000000006</v>
      </c>
      <c r="J5867" s="22">
        <f t="shared" si="384"/>
        <v>66.226434523543702</v>
      </c>
    </row>
    <row r="5868" spans="1:10" x14ac:dyDescent="0.25">
      <c r="A5868" s="3">
        <f t="shared" si="385"/>
        <v>2044</v>
      </c>
      <c r="B5868" s="3">
        <v>7</v>
      </c>
      <c r="C5868" s="4">
        <v>9</v>
      </c>
      <c r="D5868">
        <f t="shared" si="378"/>
        <v>0.99031226014367979</v>
      </c>
      <c r="E5868" s="22">
        <f t="shared" si="379"/>
        <v>56.7</v>
      </c>
      <c r="F5868" s="22">
        <f t="shared" si="380"/>
        <v>56.150705150146649</v>
      </c>
      <c r="G5868" s="22">
        <f t="shared" si="381"/>
        <v>30.2</v>
      </c>
      <c r="H5868" s="22">
        <f t="shared" si="382"/>
        <v>29.907430256339129</v>
      </c>
      <c r="I5868" s="22">
        <f t="shared" si="383"/>
        <v>72.7</v>
      </c>
      <c r="J5868" s="22">
        <f t="shared" si="384"/>
        <v>71.995701312445519</v>
      </c>
    </row>
    <row r="5869" spans="1:10" x14ac:dyDescent="0.25">
      <c r="A5869" s="3">
        <f t="shared" si="385"/>
        <v>2044</v>
      </c>
      <c r="B5869" s="3">
        <v>7</v>
      </c>
      <c r="C5869" s="4">
        <v>10</v>
      </c>
      <c r="D5869">
        <f t="shared" si="378"/>
        <v>0.99406143285401294</v>
      </c>
      <c r="E5869" s="22">
        <f t="shared" si="379"/>
        <v>64.3</v>
      </c>
      <c r="F5869" s="22">
        <f t="shared" si="380"/>
        <v>63.918150132513027</v>
      </c>
      <c r="G5869" s="22">
        <f t="shared" si="381"/>
        <v>33.5</v>
      </c>
      <c r="H5869" s="22">
        <f t="shared" si="382"/>
        <v>33.30105800060943</v>
      </c>
      <c r="I5869" s="22">
        <f t="shared" si="383"/>
        <v>83.4</v>
      </c>
      <c r="J5869" s="22">
        <f t="shared" si="384"/>
        <v>82.904723500024687</v>
      </c>
    </row>
    <row r="5870" spans="1:10" x14ac:dyDescent="0.25">
      <c r="A5870" s="3">
        <f t="shared" si="385"/>
        <v>2044</v>
      </c>
      <c r="B5870" s="3">
        <v>7</v>
      </c>
      <c r="C5870" s="4">
        <v>11</v>
      </c>
      <c r="D5870">
        <f t="shared" si="378"/>
        <v>0.99462601136785644</v>
      </c>
      <c r="E5870" s="22">
        <f t="shared" si="379"/>
        <v>64.3</v>
      </c>
      <c r="F5870" s="22">
        <f t="shared" si="380"/>
        <v>63.954452530953169</v>
      </c>
      <c r="G5870" s="22">
        <f t="shared" si="381"/>
        <v>33.5</v>
      </c>
      <c r="H5870" s="22">
        <f t="shared" si="382"/>
        <v>33.319971380823191</v>
      </c>
      <c r="I5870" s="22">
        <f t="shared" si="383"/>
        <v>83.4</v>
      </c>
      <c r="J5870" s="22">
        <f t="shared" si="384"/>
        <v>82.951809348079237</v>
      </c>
    </row>
    <row r="5871" spans="1:10" x14ac:dyDescent="0.25">
      <c r="A5871" s="3">
        <f t="shared" si="385"/>
        <v>2044</v>
      </c>
      <c r="B5871" s="3">
        <v>7</v>
      </c>
      <c r="C5871" s="4">
        <v>12</v>
      </c>
      <c r="D5871">
        <f t="shared" si="378"/>
        <v>0.99525231572068018</v>
      </c>
      <c r="E5871" s="22">
        <f t="shared" si="379"/>
        <v>64.3</v>
      </c>
      <c r="F5871" s="22">
        <f t="shared" si="380"/>
        <v>63.99472390083973</v>
      </c>
      <c r="G5871" s="22">
        <f t="shared" si="381"/>
        <v>33.5</v>
      </c>
      <c r="H5871" s="22">
        <f t="shared" si="382"/>
        <v>33.340952576642785</v>
      </c>
      <c r="I5871" s="22">
        <f t="shared" si="383"/>
        <v>83.4</v>
      </c>
      <c r="J5871" s="22">
        <f t="shared" si="384"/>
        <v>83.004043131104737</v>
      </c>
    </row>
    <row r="5872" spans="1:10" x14ac:dyDescent="0.25">
      <c r="A5872" s="3">
        <f t="shared" si="385"/>
        <v>2044</v>
      </c>
      <c r="B5872" s="3">
        <v>7</v>
      </c>
      <c r="C5872" s="4">
        <v>13</v>
      </c>
      <c r="D5872">
        <f t="shared" si="378"/>
        <v>0.99634819884344916</v>
      </c>
      <c r="E5872" s="22">
        <f t="shared" si="379"/>
        <v>64.3</v>
      </c>
      <c r="F5872" s="22">
        <f t="shared" si="380"/>
        <v>64.065189185633784</v>
      </c>
      <c r="G5872" s="22">
        <f t="shared" si="381"/>
        <v>33.5</v>
      </c>
      <c r="H5872" s="22">
        <f t="shared" si="382"/>
        <v>33.377664661255544</v>
      </c>
      <c r="I5872" s="22">
        <f t="shared" si="383"/>
        <v>83.4</v>
      </c>
      <c r="J5872" s="22">
        <f t="shared" si="384"/>
        <v>83.095439783543668</v>
      </c>
    </row>
    <row r="5873" spans="1:10" x14ac:dyDescent="0.25">
      <c r="A5873" s="3">
        <f t="shared" si="385"/>
        <v>2044</v>
      </c>
      <c r="B5873" s="3">
        <v>7</v>
      </c>
      <c r="C5873" s="4">
        <v>14</v>
      </c>
      <c r="D5873">
        <f t="shared" si="378"/>
        <v>0.99709857409915881</v>
      </c>
      <c r="E5873" s="22">
        <f t="shared" si="379"/>
        <v>64.3</v>
      </c>
      <c r="F5873" s="22">
        <f t="shared" si="380"/>
        <v>64.113438314575902</v>
      </c>
      <c r="G5873" s="22">
        <f t="shared" si="381"/>
        <v>33.5</v>
      </c>
      <c r="H5873" s="22">
        <f t="shared" si="382"/>
        <v>33.402802232321818</v>
      </c>
      <c r="I5873" s="22">
        <f t="shared" si="383"/>
        <v>83.4</v>
      </c>
      <c r="J5873" s="22">
        <f t="shared" si="384"/>
        <v>83.158021079869854</v>
      </c>
    </row>
    <row r="5874" spans="1:10" x14ac:dyDescent="0.25">
      <c r="A5874" s="3">
        <f t="shared" si="385"/>
        <v>2044</v>
      </c>
      <c r="B5874" s="3">
        <v>7</v>
      </c>
      <c r="C5874" s="4">
        <v>15</v>
      </c>
      <c r="D5874">
        <f t="shared" si="378"/>
        <v>0.99732265239465379</v>
      </c>
      <c r="E5874" s="22">
        <f t="shared" si="379"/>
        <v>64.3</v>
      </c>
      <c r="F5874" s="22">
        <f t="shared" si="380"/>
        <v>64.127846548976237</v>
      </c>
      <c r="G5874" s="22">
        <f t="shared" si="381"/>
        <v>33.5</v>
      </c>
      <c r="H5874" s="22">
        <f t="shared" si="382"/>
        <v>33.410308855220904</v>
      </c>
      <c r="I5874" s="22">
        <f t="shared" si="383"/>
        <v>83.4</v>
      </c>
      <c r="J5874" s="22">
        <f t="shared" si="384"/>
        <v>83.176709209714133</v>
      </c>
    </row>
    <row r="5875" spans="1:10" x14ac:dyDescent="0.25">
      <c r="A5875" s="3">
        <f t="shared" si="385"/>
        <v>2044</v>
      </c>
      <c r="B5875" s="3">
        <v>7</v>
      </c>
      <c r="C5875" s="4">
        <v>16</v>
      </c>
      <c r="D5875">
        <f t="shared" si="378"/>
        <v>0.99783350228290368</v>
      </c>
      <c r="E5875" s="22">
        <f t="shared" si="379"/>
        <v>56.7</v>
      </c>
      <c r="F5875" s="22">
        <f t="shared" si="380"/>
        <v>56.577159579440639</v>
      </c>
      <c r="G5875" s="22">
        <f t="shared" si="381"/>
        <v>30.2</v>
      </c>
      <c r="H5875" s="22">
        <f t="shared" si="382"/>
        <v>30.13457176894369</v>
      </c>
      <c r="I5875" s="22">
        <f t="shared" si="383"/>
        <v>72.7</v>
      </c>
      <c r="J5875" s="22">
        <f t="shared" si="384"/>
        <v>72.542495615967098</v>
      </c>
    </row>
    <row r="5876" spans="1:10" x14ac:dyDescent="0.25">
      <c r="A5876" s="3">
        <f t="shared" si="385"/>
        <v>2044</v>
      </c>
      <c r="B5876" s="3">
        <v>7</v>
      </c>
      <c r="C5876" s="4">
        <v>17</v>
      </c>
      <c r="D5876">
        <f t="shared" si="378"/>
        <v>0.99228044339973509</v>
      </c>
      <c r="E5876" s="22">
        <f t="shared" si="379"/>
        <v>59.8</v>
      </c>
      <c r="F5876" s="22">
        <f t="shared" si="380"/>
        <v>59.338370515304156</v>
      </c>
      <c r="G5876" s="22">
        <f t="shared" si="381"/>
        <v>31.4</v>
      </c>
      <c r="H5876" s="22">
        <f t="shared" si="382"/>
        <v>31.157605922751682</v>
      </c>
      <c r="I5876" s="22">
        <f t="shared" si="383"/>
        <v>77.400000000000006</v>
      </c>
      <c r="J5876" s="22">
        <f t="shared" si="384"/>
        <v>76.802506319139496</v>
      </c>
    </row>
    <row r="5877" spans="1:10" x14ac:dyDescent="0.25">
      <c r="A5877" s="3">
        <f t="shared" si="385"/>
        <v>2044</v>
      </c>
      <c r="B5877" s="3">
        <v>7</v>
      </c>
      <c r="C5877" s="4">
        <v>18</v>
      </c>
      <c r="D5877">
        <f t="shared" si="378"/>
        <v>0.98770812327471835</v>
      </c>
      <c r="E5877" s="22">
        <f t="shared" si="379"/>
        <v>135</v>
      </c>
      <c r="F5877" s="22">
        <f t="shared" si="380"/>
        <v>133.34059664208698</v>
      </c>
      <c r="G5877" s="22">
        <f t="shared" si="381"/>
        <v>90.6</v>
      </c>
      <c r="H5877" s="22">
        <f t="shared" si="382"/>
        <v>89.48635596868948</v>
      </c>
      <c r="I5877" s="22">
        <f t="shared" si="383"/>
        <v>188</v>
      </c>
      <c r="J5877" s="22">
        <f t="shared" si="384"/>
        <v>185.68912717564706</v>
      </c>
    </row>
    <row r="5878" spans="1:10" x14ac:dyDescent="0.25">
      <c r="A5878" s="3">
        <f t="shared" si="385"/>
        <v>2044</v>
      </c>
      <c r="B5878" s="3">
        <v>7</v>
      </c>
      <c r="C5878" s="4">
        <v>19</v>
      </c>
      <c r="D5878">
        <f t="shared" si="378"/>
        <v>0.98605481116616356</v>
      </c>
      <c r="E5878" s="22">
        <f t="shared" si="379"/>
        <v>135</v>
      </c>
      <c r="F5878" s="22">
        <f t="shared" si="380"/>
        <v>133.11739950743208</v>
      </c>
      <c r="G5878" s="22">
        <f t="shared" si="381"/>
        <v>90.6</v>
      </c>
      <c r="H5878" s="22">
        <f t="shared" si="382"/>
        <v>89.336565891654416</v>
      </c>
      <c r="I5878" s="22">
        <f t="shared" si="383"/>
        <v>188</v>
      </c>
      <c r="J5878" s="22">
        <f t="shared" si="384"/>
        <v>185.37830449923874</v>
      </c>
    </row>
    <row r="5879" spans="1:10" x14ac:dyDescent="0.25">
      <c r="A5879" s="3">
        <f t="shared" si="385"/>
        <v>2044</v>
      </c>
      <c r="B5879" s="3">
        <v>7</v>
      </c>
      <c r="C5879" s="4">
        <v>20</v>
      </c>
      <c r="D5879">
        <f t="shared" si="378"/>
        <v>0.98604688073082936</v>
      </c>
      <c r="E5879" s="22">
        <f t="shared" si="379"/>
        <v>135</v>
      </c>
      <c r="F5879" s="22">
        <f t="shared" si="380"/>
        <v>133.11632889866198</v>
      </c>
      <c r="G5879" s="22">
        <f t="shared" si="381"/>
        <v>90.6</v>
      </c>
      <c r="H5879" s="22">
        <f t="shared" si="382"/>
        <v>89.335847394213133</v>
      </c>
      <c r="I5879" s="22">
        <f t="shared" si="383"/>
        <v>188</v>
      </c>
      <c r="J5879" s="22">
        <f t="shared" si="384"/>
        <v>185.37681357739592</v>
      </c>
    </row>
    <row r="5880" spans="1:10" x14ac:dyDescent="0.25">
      <c r="A5880" s="3">
        <f t="shared" si="385"/>
        <v>2044</v>
      </c>
      <c r="B5880" s="3">
        <v>7</v>
      </c>
      <c r="C5880" s="4">
        <v>21</v>
      </c>
      <c r="D5880">
        <f t="shared" si="378"/>
        <v>0.98605757354146761</v>
      </c>
      <c r="E5880" s="22">
        <f t="shared" si="379"/>
        <v>135</v>
      </c>
      <c r="F5880" s="22">
        <f t="shared" si="380"/>
        <v>133.11777242809814</v>
      </c>
      <c r="G5880" s="22">
        <f t="shared" si="381"/>
        <v>90.6</v>
      </c>
      <c r="H5880" s="22">
        <f t="shared" si="382"/>
        <v>89.336816162856962</v>
      </c>
      <c r="I5880" s="22">
        <f t="shared" si="383"/>
        <v>188</v>
      </c>
      <c r="J5880" s="22">
        <f t="shared" si="384"/>
        <v>185.37882382579591</v>
      </c>
    </row>
    <row r="5881" spans="1:10" x14ac:dyDescent="0.25">
      <c r="A5881" s="3">
        <f t="shared" si="385"/>
        <v>2044</v>
      </c>
      <c r="B5881" s="3">
        <v>7</v>
      </c>
      <c r="C5881" s="4">
        <v>22</v>
      </c>
      <c r="D5881">
        <f t="shared" si="378"/>
        <v>0.98605875198966175</v>
      </c>
      <c r="E5881" s="22">
        <f t="shared" si="379"/>
        <v>135</v>
      </c>
      <c r="F5881" s="22">
        <f t="shared" si="380"/>
        <v>133.11793151860434</v>
      </c>
      <c r="G5881" s="22">
        <f t="shared" si="381"/>
        <v>90.6</v>
      </c>
      <c r="H5881" s="22">
        <f t="shared" si="382"/>
        <v>89.336922930263356</v>
      </c>
      <c r="I5881" s="22">
        <f t="shared" si="383"/>
        <v>188</v>
      </c>
      <c r="J5881" s="22">
        <f t="shared" si="384"/>
        <v>185.3790453740564</v>
      </c>
    </row>
    <row r="5882" spans="1:10" x14ac:dyDescent="0.25">
      <c r="A5882" s="3">
        <f t="shared" si="385"/>
        <v>2044</v>
      </c>
      <c r="B5882" s="3">
        <v>7</v>
      </c>
      <c r="C5882" s="4">
        <v>23</v>
      </c>
      <c r="D5882">
        <f t="shared" si="378"/>
        <v>0.98605336058308257</v>
      </c>
      <c r="E5882" s="22">
        <f t="shared" si="379"/>
        <v>135</v>
      </c>
      <c r="F5882" s="22">
        <f t="shared" si="380"/>
        <v>133.11720367871615</v>
      </c>
      <c r="G5882" s="22">
        <f t="shared" si="381"/>
        <v>90.6</v>
      </c>
      <c r="H5882" s="22">
        <f t="shared" si="382"/>
        <v>89.336434468827278</v>
      </c>
      <c r="I5882" s="22">
        <f t="shared" si="383"/>
        <v>188</v>
      </c>
      <c r="J5882" s="22">
        <f t="shared" si="384"/>
        <v>185.37803178961951</v>
      </c>
    </row>
    <row r="5883" spans="1:10" x14ac:dyDescent="0.25">
      <c r="A5883" s="3">
        <f t="shared" si="385"/>
        <v>2044</v>
      </c>
      <c r="B5883" s="3">
        <v>8</v>
      </c>
      <c r="C5883" s="4">
        <v>0</v>
      </c>
      <c r="D5883">
        <f t="shared" si="378"/>
        <v>0.98676244537879698</v>
      </c>
      <c r="E5883" s="22">
        <f t="shared" si="379"/>
        <v>113.3</v>
      </c>
      <c r="F5883" s="22">
        <f t="shared" si="380"/>
        <v>111.80018506141769</v>
      </c>
      <c r="G5883" s="22">
        <f t="shared" si="381"/>
        <v>62.1</v>
      </c>
      <c r="H5883" s="22">
        <f t="shared" si="382"/>
        <v>61.277947858023296</v>
      </c>
      <c r="I5883" s="22">
        <f t="shared" si="383"/>
        <v>150.5</v>
      </c>
      <c r="J5883" s="22">
        <f t="shared" si="384"/>
        <v>148.50774802950895</v>
      </c>
    </row>
    <row r="5884" spans="1:10" x14ac:dyDescent="0.25">
      <c r="A5884" s="3">
        <f t="shared" si="385"/>
        <v>2044</v>
      </c>
      <c r="B5884" s="3">
        <v>8</v>
      </c>
      <c r="C5884" s="4">
        <v>1</v>
      </c>
      <c r="D5884">
        <f t="shared" si="378"/>
        <v>0.98856416111652101</v>
      </c>
      <c r="E5884" s="22">
        <f t="shared" si="379"/>
        <v>117.5</v>
      </c>
      <c r="F5884" s="22">
        <f t="shared" si="380"/>
        <v>116.15628893119121</v>
      </c>
      <c r="G5884" s="22">
        <f t="shared" si="381"/>
        <v>64.400000000000006</v>
      </c>
      <c r="H5884" s="22">
        <f t="shared" si="382"/>
        <v>63.663531975903958</v>
      </c>
      <c r="I5884" s="22">
        <f t="shared" si="383"/>
        <v>156.1</v>
      </c>
      <c r="J5884" s="22">
        <f t="shared" si="384"/>
        <v>154.31486555028891</v>
      </c>
    </row>
    <row r="5885" spans="1:10" x14ac:dyDescent="0.25">
      <c r="A5885" s="3">
        <f t="shared" si="385"/>
        <v>2044</v>
      </c>
      <c r="B5885" s="3">
        <v>8</v>
      </c>
      <c r="C5885" s="4">
        <v>2</v>
      </c>
      <c r="D5885">
        <f t="shared" si="378"/>
        <v>0.9885471443314674</v>
      </c>
      <c r="E5885" s="22">
        <f t="shared" si="379"/>
        <v>117.5</v>
      </c>
      <c r="F5885" s="22">
        <f t="shared" si="380"/>
        <v>116.15428945894742</v>
      </c>
      <c r="G5885" s="22">
        <f t="shared" si="381"/>
        <v>64.400000000000006</v>
      </c>
      <c r="H5885" s="22">
        <f t="shared" si="382"/>
        <v>63.662436094946507</v>
      </c>
      <c r="I5885" s="22">
        <f t="shared" si="383"/>
        <v>156.1</v>
      </c>
      <c r="J5885" s="22">
        <f t="shared" si="384"/>
        <v>154.31220923014206</v>
      </c>
    </row>
    <row r="5886" spans="1:10" x14ac:dyDescent="0.25">
      <c r="A5886" s="3">
        <f t="shared" si="385"/>
        <v>2044</v>
      </c>
      <c r="B5886" s="3">
        <v>8</v>
      </c>
      <c r="C5886" s="4">
        <v>3</v>
      </c>
      <c r="D5886">
        <f t="shared" si="378"/>
        <v>0.98878766759115899</v>
      </c>
      <c r="E5886" s="22">
        <f t="shared" si="379"/>
        <v>117.5</v>
      </c>
      <c r="F5886" s="22">
        <f t="shared" si="380"/>
        <v>116.18255094196118</v>
      </c>
      <c r="G5886" s="22">
        <f t="shared" si="381"/>
        <v>64.400000000000006</v>
      </c>
      <c r="H5886" s="22">
        <f t="shared" si="382"/>
        <v>63.677925792870646</v>
      </c>
      <c r="I5886" s="22">
        <f t="shared" si="383"/>
        <v>156.1</v>
      </c>
      <c r="J5886" s="22">
        <f t="shared" si="384"/>
        <v>154.34975491097993</v>
      </c>
    </row>
    <row r="5887" spans="1:10" x14ac:dyDescent="0.25">
      <c r="A5887" s="3">
        <f t="shared" si="385"/>
        <v>2044</v>
      </c>
      <c r="B5887" s="3">
        <v>8</v>
      </c>
      <c r="C5887" s="4">
        <v>4</v>
      </c>
      <c r="D5887">
        <f t="shared" si="378"/>
        <v>0.98879515882133751</v>
      </c>
      <c r="E5887" s="22">
        <f t="shared" si="379"/>
        <v>117.5</v>
      </c>
      <c r="F5887" s="22">
        <f t="shared" si="380"/>
        <v>116.18343116150716</v>
      </c>
      <c r="G5887" s="22">
        <f t="shared" si="381"/>
        <v>64.400000000000006</v>
      </c>
      <c r="H5887" s="22">
        <f t="shared" si="382"/>
        <v>63.678408228094142</v>
      </c>
      <c r="I5887" s="22">
        <f t="shared" si="383"/>
        <v>156.1</v>
      </c>
      <c r="J5887" s="22">
        <f t="shared" si="384"/>
        <v>154.35092429201077</v>
      </c>
    </row>
    <row r="5888" spans="1:10" x14ac:dyDescent="0.25">
      <c r="A5888" s="3">
        <f t="shared" si="385"/>
        <v>2044</v>
      </c>
      <c r="B5888" s="3">
        <v>8</v>
      </c>
      <c r="C5888" s="4">
        <v>5</v>
      </c>
      <c r="D5888">
        <f t="shared" si="378"/>
        <v>0.98880155087083788</v>
      </c>
      <c r="E5888" s="22">
        <f t="shared" si="379"/>
        <v>117.5</v>
      </c>
      <c r="F5888" s="22">
        <f t="shared" si="380"/>
        <v>116.18418222732345</v>
      </c>
      <c r="G5888" s="22">
        <f t="shared" si="381"/>
        <v>64.400000000000006</v>
      </c>
      <c r="H5888" s="22">
        <f t="shared" si="382"/>
        <v>63.678819876081967</v>
      </c>
      <c r="I5888" s="22">
        <f t="shared" si="383"/>
        <v>156.1</v>
      </c>
      <c r="J5888" s="22">
        <f t="shared" si="384"/>
        <v>154.35192209093779</v>
      </c>
    </row>
    <row r="5889" spans="1:10" x14ac:dyDescent="0.25">
      <c r="A5889" s="3">
        <f t="shared" si="385"/>
        <v>2044</v>
      </c>
      <c r="B5889" s="3">
        <v>8</v>
      </c>
      <c r="C5889" s="4">
        <v>6</v>
      </c>
      <c r="D5889">
        <f t="shared" si="378"/>
        <v>0.98857359737269757</v>
      </c>
      <c r="E5889" s="22">
        <f t="shared" si="379"/>
        <v>117.5</v>
      </c>
      <c r="F5889" s="22">
        <f t="shared" si="380"/>
        <v>116.15739769129196</v>
      </c>
      <c r="G5889" s="22">
        <f t="shared" si="381"/>
        <v>64.400000000000006</v>
      </c>
      <c r="H5889" s="22">
        <f t="shared" si="382"/>
        <v>63.664139670801731</v>
      </c>
      <c r="I5889" s="22">
        <f t="shared" si="383"/>
        <v>156.1</v>
      </c>
      <c r="J5889" s="22">
        <f t="shared" si="384"/>
        <v>154.31633854987808</v>
      </c>
    </row>
    <row r="5890" spans="1:10" x14ac:dyDescent="0.25">
      <c r="A5890" s="3">
        <f t="shared" si="385"/>
        <v>2044</v>
      </c>
      <c r="B5890" s="3">
        <v>8</v>
      </c>
      <c r="C5890" s="4">
        <v>7</v>
      </c>
      <c r="D5890">
        <f t="shared" si="378"/>
        <v>0.98856770264736116</v>
      </c>
      <c r="E5890" s="22">
        <f t="shared" si="379"/>
        <v>65.5</v>
      </c>
      <c r="F5890" s="22">
        <f t="shared" si="380"/>
        <v>64.751184523402159</v>
      </c>
      <c r="G5890" s="22">
        <f t="shared" si="381"/>
        <v>37</v>
      </c>
      <c r="H5890" s="22">
        <f t="shared" si="382"/>
        <v>36.577004997952365</v>
      </c>
      <c r="I5890" s="22">
        <f t="shared" si="383"/>
        <v>84.6</v>
      </c>
      <c r="J5890" s="22">
        <f t="shared" si="384"/>
        <v>83.632827643966749</v>
      </c>
    </row>
    <row r="5891" spans="1:10" x14ac:dyDescent="0.25">
      <c r="A5891" s="3">
        <f t="shared" si="385"/>
        <v>2044</v>
      </c>
      <c r="B5891" s="3">
        <v>8</v>
      </c>
      <c r="C5891" s="4">
        <v>8</v>
      </c>
      <c r="D5891">
        <f t="shared" si="378"/>
        <v>0.99088773371674255</v>
      </c>
      <c r="E5891" s="22">
        <f t="shared" si="379"/>
        <v>35.9</v>
      </c>
      <c r="F5891" s="22">
        <f t="shared" si="380"/>
        <v>35.572869640431058</v>
      </c>
      <c r="G5891" s="22">
        <f t="shared" si="381"/>
        <v>21.6</v>
      </c>
      <c r="H5891" s="22">
        <f t="shared" si="382"/>
        <v>21.403175048281639</v>
      </c>
      <c r="I5891" s="22">
        <f t="shared" si="383"/>
        <v>44.7</v>
      </c>
      <c r="J5891" s="22">
        <f t="shared" si="384"/>
        <v>44.292681697138391</v>
      </c>
    </row>
    <row r="5892" spans="1:10" x14ac:dyDescent="0.25">
      <c r="A5892" s="3">
        <f t="shared" si="385"/>
        <v>2044</v>
      </c>
      <c r="B5892" s="3">
        <v>8</v>
      </c>
      <c r="C5892" s="4">
        <v>9</v>
      </c>
      <c r="D5892">
        <f t="shared" si="378"/>
        <v>0.99687918240786977</v>
      </c>
      <c r="E5892" s="22">
        <f t="shared" si="379"/>
        <v>41.5</v>
      </c>
      <c r="F5892" s="22">
        <f t="shared" si="380"/>
        <v>41.370486069926592</v>
      </c>
      <c r="G5892" s="22">
        <f t="shared" si="381"/>
        <v>24.2</v>
      </c>
      <c r="H5892" s="22">
        <f t="shared" si="382"/>
        <v>24.124476214270448</v>
      </c>
      <c r="I5892" s="22">
        <f t="shared" si="383"/>
        <v>52.2</v>
      </c>
      <c r="J5892" s="22">
        <f t="shared" si="384"/>
        <v>52.037093321690804</v>
      </c>
    </row>
    <row r="5893" spans="1:10" x14ac:dyDescent="0.25">
      <c r="A5893" s="3">
        <f t="shared" si="385"/>
        <v>2044</v>
      </c>
      <c r="B5893" s="3">
        <v>8</v>
      </c>
      <c r="C5893" s="4">
        <v>10</v>
      </c>
      <c r="D5893">
        <f t="shared" si="378"/>
        <v>0.99840244002746437</v>
      </c>
      <c r="E5893" s="22">
        <f t="shared" si="379"/>
        <v>41.5</v>
      </c>
      <c r="F5893" s="22">
        <f t="shared" si="380"/>
        <v>41.433701261139774</v>
      </c>
      <c r="G5893" s="22">
        <f t="shared" si="381"/>
        <v>24.2</v>
      </c>
      <c r="H5893" s="22">
        <f t="shared" si="382"/>
        <v>24.161339048664637</v>
      </c>
      <c r="I5893" s="22">
        <f t="shared" si="383"/>
        <v>52.2</v>
      </c>
      <c r="J5893" s="22">
        <f t="shared" si="384"/>
        <v>52.116607369433645</v>
      </c>
    </row>
    <row r="5894" spans="1:10" x14ac:dyDescent="0.25">
      <c r="A5894" s="3">
        <f t="shared" si="385"/>
        <v>2044</v>
      </c>
      <c r="B5894" s="3">
        <v>8</v>
      </c>
      <c r="C5894" s="4">
        <v>11</v>
      </c>
      <c r="D5894">
        <f t="shared" si="378"/>
        <v>0.99924589605694669</v>
      </c>
      <c r="E5894" s="22">
        <f t="shared" si="379"/>
        <v>41.5</v>
      </c>
      <c r="F5894" s="22">
        <f t="shared" si="380"/>
        <v>41.468704686363289</v>
      </c>
      <c r="G5894" s="22">
        <f t="shared" si="381"/>
        <v>24.2</v>
      </c>
      <c r="H5894" s="22">
        <f t="shared" si="382"/>
        <v>24.181750684578109</v>
      </c>
      <c r="I5894" s="22">
        <f t="shared" si="383"/>
        <v>52.2</v>
      </c>
      <c r="J5894" s="22">
        <f t="shared" si="384"/>
        <v>52.160635774172619</v>
      </c>
    </row>
    <row r="5895" spans="1:10" x14ac:dyDescent="0.25">
      <c r="A5895" s="3">
        <f t="shared" si="385"/>
        <v>2044</v>
      </c>
      <c r="B5895" s="3">
        <v>8</v>
      </c>
      <c r="C5895" s="4">
        <v>12</v>
      </c>
      <c r="D5895">
        <f t="shared" si="378"/>
        <v>0.9992544415846919</v>
      </c>
      <c r="E5895" s="22">
        <f t="shared" si="379"/>
        <v>41.5</v>
      </c>
      <c r="F5895" s="22">
        <f t="shared" si="380"/>
        <v>41.469059325764711</v>
      </c>
      <c r="G5895" s="22">
        <f t="shared" si="381"/>
        <v>24.2</v>
      </c>
      <c r="H5895" s="22">
        <f t="shared" si="382"/>
        <v>24.181957486349543</v>
      </c>
      <c r="I5895" s="22">
        <f t="shared" si="383"/>
        <v>52.2</v>
      </c>
      <c r="J5895" s="22">
        <f t="shared" si="384"/>
        <v>52.161081850720919</v>
      </c>
    </row>
    <row r="5896" spans="1:10" x14ac:dyDescent="0.25">
      <c r="A5896" s="3">
        <f t="shared" si="385"/>
        <v>2044</v>
      </c>
      <c r="B5896" s="3">
        <v>8</v>
      </c>
      <c r="C5896" s="4">
        <v>13</v>
      </c>
      <c r="D5896">
        <f t="shared" si="378"/>
        <v>0.99925208745381122</v>
      </c>
      <c r="E5896" s="22">
        <f t="shared" si="379"/>
        <v>41.5</v>
      </c>
      <c r="F5896" s="22">
        <f t="shared" si="380"/>
        <v>41.468961629333165</v>
      </c>
      <c r="G5896" s="22">
        <f t="shared" si="381"/>
        <v>24.2</v>
      </c>
      <c r="H5896" s="22">
        <f t="shared" si="382"/>
        <v>24.181900516382232</v>
      </c>
      <c r="I5896" s="22">
        <f t="shared" si="383"/>
        <v>52.2</v>
      </c>
      <c r="J5896" s="22">
        <f t="shared" si="384"/>
        <v>52.160958965088952</v>
      </c>
    </row>
    <row r="5897" spans="1:10" x14ac:dyDescent="0.25">
      <c r="A5897" s="3">
        <f t="shared" si="385"/>
        <v>2044</v>
      </c>
      <c r="B5897" s="3">
        <v>8</v>
      </c>
      <c r="C5897" s="4">
        <v>14</v>
      </c>
      <c r="D5897">
        <f t="shared" si="378"/>
        <v>0.99924736514362611</v>
      </c>
      <c r="E5897" s="22">
        <f t="shared" si="379"/>
        <v>41.5</v>
      </c>
      <c r="F5897" s="22">
        <f t="shared" si="380"/>
        <v>41.468765653460487</v>
      </c>
      <c r="G5897" s="22">
        <f t="shared" si="381"/>
        <v>24.2</v>
      </c>
      <c r="H5897" s="22">
        <f t="shared" si="382"/>
        <v>24.181786236475752</v>
      </c>
      <c r="I5897" s="22">
        <f t="shared" si="383"/>
        <v>52.2</v>
      </c>
      <c r="J5897" s="22">
        <f t="shared" si="384"/>
        <v>52.160712460497287</v>
      </c>
    </row>
    <row r="5898" spans="1:10" x14ac:dyDescent="0.25">
      <c r="A5898" s="3">
        <f t="shared" si="385"/>
        <v>2044</v>
      </c>
      <c r="B5898" s="3">
        <v>8</v>
      </c>
      <c r="C5898" s="4">
        <v>15</v>
      </c>
      <c r="D5898">
        <f t="shared" si="378"/>
        <v>0.99925496554368076</v>
      </c>
      <c r="E5898" s="22">
        <f t="shared" si="379"/>
        <v>41.5</v>
      </c>
      <c r="F5898" s="22">
        <f t="shared" si="380"/>
        <v>41.469081070062749</v>
      </c>
      <c r="G5898" s="22">
        <f t="shared" si="381"/>
        <v>24.2</v>
      </c>
      <c r="H5898" s="22">
        <f t="shared" si="382"/>
        <v>24.181970166157075</v>
      </c>
      <c r="I5898" s="22">
        <f t="shared" si="383"/>
        <v>52.2</v>
      </c>
      <c r="J5898" s="22">
        <f t="shared" si="384"/>
        <v>52.161109201380135</v>
      </c>
    </row>
    <row r="5899" spans="1:10" x14ac:dyDescent="0.25">
      <c r="A5899" s="3">
        <f t="shared" si="385"/>
        <v>2044</v>
      </c>
      <c r="B5899" s="3">
        <v>8</v>
      </c>
      <c r="C5899" s="4">
        <v>16</v>
      </c>
      <c r="D5899">
        <f t="shared" si="378"/>
        <v>0.99924872542084842</v>
      </c>
      <c r="E5899" s="22">
        <f t="shared" si="379"/>
        <v>41.5</v>
      </c>
      <c r="F5899" s="22">
        <f t="shared" si="380"/>
        <v>41.468822104965213</v>
      </c>
      <c r="G5899" s="22">
        <f t="shared" si="381"/>
        <v>24.2</v>
      </c>
      <c r="H5899" s="22">
        <f t="shared" si="382"/>
        <v>24.181819155184531</v>
      </c>
      <c r="I5899" s="22">
        <f t="shared" si="383"/>
        <v>52.2</v>
      </c>
      <c r="J5899" s="22">
        <f t="shared" si="384"/>
        <v>52.16078346696829</v>
      </c>
    </row>
    <row r="5900" spans="1:10" x14ac:dyDescent="0.25">
      <c r="A5900" s="3">
        <f t="shared" si="385"/>
        <v>2044</v>
      </c>
      <c r="B5900" s="3">
        <v>8</v>
      </c>
      <c r="C5900" s="4">
        <v>17</v>
      </c>
      <c r="D5900">
        <f t="shared" si="378"/>
        <v>0.99876842462205906</v>
      </c>
      <c r="E5900" s="22">
        <f t="shared" si="379"/>
        <v>69.599999999999994</v>
      </c>
      <c r="F5900" s="22">
        <f t="shared" si="380"/>
        <v>69.514282353695307</v>
      </c>
      <c r="G5900" s="22">
        <f t="shared" si="381"/>
        <v>39</v>
      </c>
      <c r="H5900" s="22">
        <f t="shared" si="382"/>
        <v>38.951968560260305</v>
      </c>
      <c r="I5900" s="22">
        <f t="shared" si="383"/>
        <v>90.2</v>
      </c>
      <c r="J5900" s="22">
        <f t="shared" si="384"/>
        <v>90.088911900909736</v>
      </c>
    </row>
    <row r="5901" spans="1:10" x14ac:dyDescent="0.25">
      <c r="A5901" s="3">
        <f t="shared" si="385"/>
        <v>2044</v>
      </c>
      <c r="B5901" s="3">
        <v>8</v>
      </c>
      <c r="C5901" s="4">
        <v>18</v>
      </c>
      <c r="D5901">
        <f t="shared" si="378"/>
        <v>0.99359878483140784</v>
      </c>
      <c r="E5901" s="22">
        <f t="shared" si="379"/>
        <v>73.8</v>
      </c>
      <c r="F5901" s="22">
        <f t="shared" si="380"/>
        <v>73.327590320557903</v>
      </c>
      <c r="G5901" s="22">
        <f t="shared" si="381"/>
        <v>41</v>
      </c>
      <c r="H5901" s="22">
        <f t="shared" si="382"/>
        <v>40.737550178087723</v>
      </c>
      <c r="I5901" s="22">
        <f t="shared" si="383"/>
        <v>95.8</v>
      </c>
      <c r="J5901" s="22">
        <f t="shared" si="384"/>
        <v>95.186763586848869</v>
      </c>
    </row>
    <row r="5902" spans="1:10" x14ac:dyDescent="0.25">
      <c r="A5902" s="3">
        <f t="shared" si="385"/>
        <v>2044</v>
      </c>
      <c r="B5902" s="3">
        <v>8</v>
      </c>
      <c r="C5902" s="4">
        <v>19</v>
      </c>
      <c r="D5902">
        <f t="shared" si="378"/>
        <v>0.98669811440160526</v>
      </c>
      <c r="E5902" s="22">
        <f t="shared" si="379"/>
        <v>85.2</v>
      </c>
      <c r="F5902" s="22">
        <f t="shared" si="380"/>
        <v>84.066679347016773</v>
      </c>
      <c r="G5902" s="22">
        <f t="shared" si="381"/>
        <v>46.7</v>
      </c>
      <c r="H5902" s="22">
        <f t="shared" si="382"/>
        <v>46.078801942554968</v>
      </c>
      <c r="I5902" s="22">
        <f t="shared" si="383"/>
        <v>112.1</v>
      </c>
      <c r="J5902" s="22">
        <f t="shared" si="384"/>
        <v>110.60885862441994</v>
      </c>
    </row>
    <row r="5903" spans="1:10" x14ac:dyDescent="0.25">
      <c r="A5903" s="3">
        <f t="shared" si="385"/>
        <v>2044</v>
      </c>
      <c r="B5903" s="3">
        <v>8</v>
      </c>
      <c r="C5903" s="4">
        <v>20</v>
      </c>
      <c r="D5903">
        <f t="shared" si="378"/>
        <v>0.98669940807785361</v>
      </c>
      <c r="E5903" s="22">
        <f t="shared" si="379"/>
        <v>85.2</v>
      </c>
      <c r="F5903" s="22">
        <f t="shared" si="380"/>
        <v>84.066789568233133</v>
      </c>
      <c r="G5903" s="22">
        <f t="shared" si="381"/>
        <v>46.7</v>
      </c>
      <c r="H5903" s="22">
        <f t="shared" si="382"/>
        <v>46.078862357235764</v>
      </c>
      <c r="I5903" s="22">
        <f t="shared" si="383"/>
        <v>112.1</v>
      </c>
      <c r="J5903" s="22">
        <f t="shared" si="384"/>
        <v>110.60900364552738</v>
      </c>
    </row>
    <row r="5904" spans="1:10" x14ac:dyDescent="0.25">
      <c r="A5904" s="3">
        <f t="shared" si="385"/>
        <v>2044</v>
      </c>
      <c r="B5904" s="3">
        <v>8</v>
      </c>
      <c r="C5904" s="4">
        <v>21</v>
      </c>
      <c r="D5904">
        <f t="shared" si="378"/>
        <v>0.98670944386322978</v>
      </c>
      <c r="E5904" s="22">
        <f t="shared" si="379"/>
        <v>85.2</v>
      </c>
      <c r="F5904" s="22">
        <f t="shared" si="380"/>
        <v>84.067644617147181</v>
      </c>
      <c r="G5904" s="22">
        <f t="shared" si="381"/>
        <v>46.7</v>
      </c>
      <c r="H5904" s="22">
        <f t="shared" si="382"/>
        <v>46.079331028412831</v>
      </c>
      <c r="I5904" s="22">
        <f t="shared" si="383"/>
        <v>112.1</v>
      </c>
      <c r="J5904" s="22">
        <f t="shared" si="384"/>
        <v>110.61012865706806</v>
      </c>
    </row>
    <row r="5905" spans="1:10" x14ac:dyDescent="0.25">
      <c r="A5905" s="3">
        <f t="shared" si="385"/>
        <v>2044</v>
      </c>
      <c r="B5905" s="3">
        <v>8</v>
      </c>
      <c r="C5905" s="4">
        <v>22</v>
      </c>
      <c r="D5905">
        <f t="shared" si="378"/>
        <v>0.98670406246144038</v>
      </c>
      <c r="E5905" s="22">
        <f t="shared" si="379"/>
        <v>85.2</v>
      </c>
      <c r="F5905" s="22">
        <f t="shared" si="380"/>
        <v>84.067186121714727</v>
      </c>
      <c r="G5905" s="22">
        <f t="shared" si="381"/>
        <v>46.7</v>
      </c>
      <c r="H5905" s="22">
        <f t="shared" si="382"/>
        <v>46.079079716949266</v>
      </c>
      <c r="I5905" s="22">
        <f t="shared" si="383"/>
        <v>112.1</v>
      </c>
      <c r="J5905" s="22">
        <f t="shared" si="384"/>
        <v>110.60952540192746</v>
      </c>
    </row>
    <row r="5906" spans="1:10" x14ac:dyDescent="0.25">
      <c r="A5906" s="3">
        <f t="shared" si="385"/>
        <v>2044</v>
      </c>
      <c r="B5906" s="3">
        <v>8</v>
      </c>
      <c r="C5906" s="4">
        <v>23</v>
      </c>
      <c r="D5906">
        <f t="shared" si="378"/>
        <v>0.98670249030367341</v>
      </c>
      <c r="E5906" s="22">
        <f t="shared" si="379"/>
        <v>86.2</v>
      </c>
      <c r="F5906" s="22">
        <f t="shared" si="380"/>
        <v>85.053754664176651</v>
      </c>
      <c r="G5906" s="22">
        <f t="shared" si="381"/>
        <v>47.2</v>
      </c>
      <c r="H5906" s="22">
        <f t="shared" si="382"/>
        <v>46.572357542333386</v>
      </c>
      <c r="I5906" s="22">
        <f t="shared" si="383"/>
        <v>113.5</v>
      </c>
      <c r="J5906" s="22">
        <f t="shared" si="384"/>
        <v>111.99073264946693</v>
      </c>
    </row>
    <row r="5907" spans="1:10" x14ac:dyDescent="0.25">
      <c r="A5907" s="3">
        <f t="shared" si="385"/>
        <v>2044</v>
      </c>
      <c r="B5907" s="3">
        <v>9</v>
      </c>
      <c r="C5907" s="4">
        <v>0</v>
      </c>
      <c r="D5907">
        <f t="shared" si="378"/>
        <v>0.97960477425849246</v>
      </c>
      <c r="E5907" s="22">
        <f t="shared" si="379"/>
        <v>69.2</v>
      </c>
      <c r="F5907" s="22">
        <f t="shared" si="380"/>
        <v>67.788650378687677</v>
      </c>
      <c r="G5907" s="22">
        <f t="shared" si="381"/>
        <v>36.299999999999997</v>
      </c>
      <c r="H5907" s="22">
        <f t="shared" si="382"/>
        <v>35.559653305583275</v>
      </c>
      <c r="I5907" s="22">
        <f t="shared" si="383"/>
        <v>89.9</v>
      </c>
      <c r="J5907" s="22">
        <f t="shared" si="384"/>
        <v>88.066469205838473</v>
      </c>
    </row>
    <row r="5908" spans="1:10" x14ac:dyDescent="0.25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0.98406530109216372</v>
      </c>
      <c r="E5908" s="22">
        <f t="shared" ref="E5908:E5971" si="387">$E5620</f>
        <v>51.8</v>
      </c>
      <c r="F5908" s="22">
        <f t="shared" ref="F5908:F5971" si="388">$F5620</f>
        <v>50.974582596574081</v>
      </c>
      <c r="G5908" s="22">
        <f t="shared" ref="G5908:G5971" si="389">$G5620</f>
        <v>27.8</v>
      </c>
      <c r="H5908" s="22">
        <f t="shared" ref="H5908:H5971" si="390">$H5620</f>
        <v>27.357015370362152</v>
      </c>
      <c r="I5908" s="22">
        <f t="shared" ref="I5908:I5971" si="391">$I5620</f>
        <v>65.5</v>
      </c>
      <c r="J5908" s="22">
        <f t="shared" ref="J5908:J5971" si="392">$J5620</f>
        <v>64.456277221536723</v>
      </c>
    </row>
    <row r="5909" spans="1:10" x14ac:dyDescent="0.25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0.98404409159416628</v>
      </c>
      <c r="E5909" s="22">
        <f t="shared" si="387"/>
        <v>51.8</v>
      </c>
      <c r="F5909" s="22">
        <f t="shared" si="388"/>
        <v>50.973483944577808</v>
      </c>
      <c r="G5909" s="22">
        <f t="shared" si="389"/>
        <v>27.8</v>
      </c>
      <c r="H5909" s="22">
        <f t="shared" si="390"/>
        <v>27.356425746317825</v>
      </c>
      <c r="I5909" s="22">
        <f t="shared" si="391"/>
        <v>65.5</v>
      </c>
      <c r="J5909" s="22">
        <f t="shared" si="392"/>
        <v>64.454887999417892</v>
      </c>
    </row>
    <row r="5910" spans="1:10" x14ac:dyDescent="0.25">
      <c r="A5910" s="3">
        <f t="shared" si="393"/>
        <v>2044</v>
      </c>
      <c r="B5910" s="3">
        <v>9</v>
      </c>
      <c r="C5910" s="4">
        <v>3</v>
      </c>
      <c r="D5910">
        <f t="shared" si="386"/>
        <v>0.98412014130428738</v>
      </c>
      <c r="E5910" s="22">
        <f t="shared" si="387"/>
        <v>51.8</v>
      </c>
      <c r="F5910" s="22">
        <f t="shared" si="388"/>
        <v>50.977423319562085</v>
      </c>
      <c r="G5910" s="22">
        <f t="shared" si="389"/>
        <v>27.8</v>
      </c>
      <c r="H5910" s="22">
        <f t="shared" si="390"/>
        <v>27.358539928259191</v>
      </c>
      <c r="I5910" s="22">
        <f t="shared" si="391"/>
        <v>65.5</v>
      </c>
      <c r="J5910" s="22">
        <f t="shared" si="392"/>
        <v>64.459869255430817</v>
      </c>
    </row>
    <row r="5911" spans="1:10" x14ac:dyDescent="0.25">
      <c r="A5911" s="3">
        <f t="shared" si="393"/>
        <v>2044</v>
      </c>
      <c r="B5911" s="3">
        <v>9</v>
      </c>
      <c r="C5911" s="4">
        <v>4</v>
      </c>
      <c r="D5911">
        <f t="shared" si="386"/>
        <v>0.98405873398591515</v>
      </c>
      <c r="E5911" s="22">
        <f t="shared" si="387"/>
        <v>51.8</v>
      </c>
      <c r="F5911" s="22">
        <f t="shared" si="388"/>
        <v>50.974242420470404</v>
      </c>
      <c r="G5911" s="22">
        <f t="shared" si="389"/>
        <v>27.8</v>
      </c>
      <c r="H5911" s="22">
        <f t="shared" si="390"/>
        <v>27.356832804808441</v>
      </c>
      <c r="I5911" s="22">
        <f t="shared" si="391"/>
        <v>65.5</v>
      </c>
      <c r="J5911" s="22">
        <f t="shared" si="392"/>
        <v>64.455847076077447</v>
      </c>
    </row>
    <row r="5912" spans="1:10" x14ac:dyDescent="0.25">
      <c r="A5912" s="3">
        <f t="shared" si="393"/>
        <v>2044</v>
      </c>
      <c r="B5912" s="3">
        <v>9</v>
      </c>
      <c r="C5912" s="4">
        <v>5</v>
      </c>
      <c r="D5912">
        <f t="shared" si="386"/>
        <v>0.98406531872603575</v>
      </c>
      <c r="E5912" s="22">
        <f t="shared" si="387"/>
        <v>51.8</v>
      </c>
      <c r="F5912" s="22">
        <f t="shared" si="388"/>
        <v>50.97458351000865</v>
      </c>
      <c r="G5912" s="22">
        <f t="shared" si="389"/>
        <v>27.8</v>
      </c>
      <c r="H5912" s="22">
        <f t="shared" si="390"/>
        <v>27.357015860583793</v>
      </c>
      <c r="I5912" s="22">
        <f t="shared" si="391"/>
        <v>65.5</v>
      </c>
      <c r="J5912" s="22">
        <f t="shared" si="392"/>
        <v>64.456278376555346</v>
      </c>
    </row>
    <row r="5913" spans="1:10" x14ac:dyDescent="0.25">
      <c r="A5913" s="3">
        <f t="shared" si="393"/>
        <v>2044</v>
      </c>
      <c r="B5913" s="3">
        <v>9</v>
      </c>
      <c r="C5913" s="4">
        <v>6</v>
      </c>
      <c r="D5913">
        <f t="shared" si="386"/>
        <v>0.98403331785085668</v>
      </c>
      <c r="E5913" s="22">
        <f t="shared" si="387"/>
        <v>36.1</v>
      </c>
      <c r="F5913" s="22">
        <f t="shared" si="388"/>
        <v>35.523602774415927</v>
      </c>
      <c r="G5913" s="22">
        <f t="shared" si="389"/>
        <v>18</v>
      </c>
      <c r="H5913" s="22">
        <f t="shared" si="390"/>
        <v>17.712599721315421</v>
      </c>
      <c r="I5913" s="22">
        <f t="shared" si="391"/>
        <v>45.9</v>
      </c>
      <c r="J5913" s="22">
        <f t="shared" si="392"/>
        <v>45.167129289354321</v>
      </c>
    </row>
    <row r="5914" spans="1:10" x14ac:dyDescent="0.25">
      <c r="A5914" s="3">
        <f t="shared" si="393"/>
        <v>2044</v>
      </c>
      <c r="B5914" s="3">
        <v>9</v>
      </c>
      <c r="C5914" s="4">
        <v>7</v>
      </c>
      <c r="D5914">
        <f t="shared" si="386"/>
        <v>0.98263306364913972</v>
      </c>
      <c r="E5914" s="22">
        <f t="shared" si="387"/>
        <v>35.9</v>
      </c>
      <c r="F5914" s="22">
        <f t="shared" si="388"/>
        <v>35.276526985004118</v>
      </c>
      <c r="G5914" s="22">
        <f t="shared" si="389"/>
        <v>18</v>
      </c>
      <c r="H5914" s="22">
        <f t="shared" si="390"/>
        <v>17.687395145684516</v>
      </c>
      <c r="I5914" s="22">
        <f t="shared" si="391"/>
        <v>45.6</v>
      </c>
      <c r="J5914" s="22">
        <f t="shared" si="392"/>
        <v>44.80806770240077</v>
      </c>
    </row>
    <row r="5915" spans="1:10" x14ac:dyDescent="0.25">
      <c r="A5915" s="3">
        <f t="shared" si="393"/>
        <v>2044</v>
      </c>
      <c r="B5915" s="3">
        <v>9</v>
      </c>
      <c r="C5915" s="4">
        <v>8</v>
      </c>
      <c r="D5915">
        <f t="shared" si="386"/>
        <v>0.98263047789019065</v>
      </c>
      <c r="E5915" s="22">
        <f t="shared" si="387"/>
        <v>35.9</v>
      </c>
      <c r="F5915" s="22">
        <f t="shared" si="388"/>
        <v>35.276434156257842</v>
      </c>
      <c r="G5915" s="22">
        <f t="shared" si="389"/>
        <v>18</v>
      </c>
      <c r="H5915" s="22">
        <f t="shared" si="390"/>
        <v>17.68734860202343</v>
      </c>
      <c r="I5915" s="22">
        <f t="shared" si="391"/>
        <v>45.6</v>
      </c>
      <c r="J5915" s="22">
        <f t="shared" si="392"/>
        <v>44.807949791792694</v>
      </c>
    </row>
    <row r="5916" spans="1:10" x14ac:dyDescent="0.25">
      <c r="A5916" s="3">
        <f t="shared" si="393"/>
        <v>2044</v>
      </c>
      <c r="B5916" s="3">
        <v>9</v>
      </c>
      <c r="C5916" s="4">
        <v>9</v>
      </c>
      <c r="D5916">
        <f t="shared" si="386"/>
        <v>0.98830477850920362</v>
      </c>
      <c r="E5916" s="22">
        <f t="shared" si="387"/>
        <v>9.6</v>
      </c>
      <c r="F5916" s="22">
        <f t="shared" si="388"/>
        <v>9.4877258736883547</v>
      </c>
      <c r="G5916" s="22">
        <f t="shared" si="389"/>
        <v>4.8</v>
      </c>
      <c r="H5916" s="22">
        <f t="shared" si="390"/>
        <v>4.7438629368441774</v>
      </c>
      <c r="I5916" s="22">
        <f t="shared" si="391"/>
        <v>12.2</v>
      </c>
      <c r="J5916" s="22">
        <f t="shared" si="392"/>
        <v>12.057318297812284</v>
      </c>
    </row>
    <row r="5917" spans="1:10" x14ac:dyDescent="0.25">
      <c r="A5917" s="3">
        <f t="shared" si="393"/>
        <v>2044</v>
      </c>
      <c r="B5917" s="3">
        <v>9</v>
      </c>
      <c r="C5917" s="4">
        <v>10</v>
      </c>
      <c r="D5917">
        <f t="shared" si="386"/>
        <v>0.99538698336696763</v>
      </c>
      <c r="E5917" s="22">
        <f t="shared" si="387"/>
        <v>9.6</v>
      </c>
      <c r="F5917" s="22">
        <f t="shared" si="388"/>
        <v>9.5557150403228892</v>
      </c>
      <c r="G5917" s="22">
        <f t="shared" si="389"/>
        <v>4.8</v>
      </c>
      <c r="H5917" s="22">
        <f t="shared" si="390"/>
        <v>4.7778575201614446</v>
      </c>
      <c r="I5917" s="22">
        <f t="shared" si="391"/>
        <v>12.2</v>
      </c>
      <c r="J5917" s="22">
        <f t="shared" si="392"/>
        <v>12.143721197077005</v>
      </c>
    </row>
    <row r="5918" spans="1:10" x14ac:dyDescent="0.25">
      <c r="A5918" s="3">
        <f t="shared" si="393"/>
        <v>2044</v>
      </c>
      <c r="B5918" s="3">
        <v>9</v>
      </c>
      <c r="C5918" s="4">
        <v>11</v>
      </c>
      <c r="D5918">
        <f t="shared" si="386"/>
        <v>0.99541615562286745</v>
      </c>
      <c r="E5918" s="22">
        <f t="shared" si="387"/>
        <v>9.6</v>
      </c>
      <c r="F5918" s="22">
        <f t="shared" si="388"/>
        <v>9.5559950939795275</v>
      </c>
      <c r="G5918" s="22">
        <f t="shared" si="389"/>
        <v>4.8</v>
      </c>
      <c r="H5918" s="22">
        <f t="shared" si="390"/>
        <v>4.7779975469897638</v>
      </c>
      <c r="I5918" s="22">
        <f t="shared" si="391"/>
        <v>12.2</v>
      </c>
      <c r="J5918" s="22">
        <f t="shared" si="392"/>
        <v>12.144077098598983</v>
      </c>
    </row>
    <row r="5919" spans="1:10" x14ac:dyDescent="0.25">
      <c r="A5919" s="3">
        <f t="shared" si="393"/>
        <v>2044</v>
      </c>
      <c r="B5919" s="3">
        <v>9</v>
      </c>
      <c r="C5919" s="4">
        <v>12</v>
      </c>
      <c r="D5919">
        <f t="shared" si="386"/>
        <v>0.99541728318403411</v>
      </c>
      <c r="E5919" s="22">
        <f t="shared" si="387"/>
        <v>9.6</v>
      </c>
      <c r="F5919" s="22">
        <f t="shared" si="388"/>
        <v>9.5560059185667274</v>
      </c>
      <c r="G5919" s="22">
        <f t="shared" si="389"/>
        <v>4.8</v>
      </c>
      <c r="H5919" s="22">
        <f t="shared" si="390"/>
        <v>4.7780029592833637</v>
      </c>
      <c r="I5919" s="22">
        <f t="shared" si="391"/>
        <v>12.2</v>
      </c>
      <c r="J5919" s="22">
        <f t="shared" si="392"/>
        <v>12.144090854845215</v>
      </c>
    </row>
    <row r="5920" spans="1:10" x14ac:dyDescent="0.25">
      <c r="A5920" s="3">
        <f t="shared" si="393"/>
        <v>2044</v>
      </c>
      <c r="B5920" s="3">
        <v>9</v>
      </c>
      <c r="C5920" s="4">
        <v>13</v>
      </c>
      <c r="D5920">
        <f t="shared" si="386"/>
        <v>0.99541241324380236</v>
      </c>
      <c r="E5920" s="22">
        <f t="shared" si="387"/>
        <v>9.6</v>
      </c>
      <c r="F5920" s="22">
        <f t="shared" si="388"/>
        <v>9.555959167140502</v>
      </c>
      <c r="G5920" s="22">
        <f t="shared" si="389"/>
        <v>4.8</v>
      </c>
      <c r="H5920" s="22">
        <f t="shared" si="390"/>
        <v>4.777979583570251</v>
      </c>
      <c r="I5920" s="22">
        <f t="shared" si="391"/>
        <v>12.1</v>
      </c>
      <c r="J5920" s="22">
        <f t="shared" si="392"/>
        <v>12.044490200250008</v>
      </c>
    </row>
    <row r="5921" spans="1:10" x14ac:dyDescent="0.25">
      <c r="A5921" s="3">
        <f t="shared" si="393"/>
        <v>2044</v>
      </c>
      <c r="B5921" s="3">
        <v>9</v>
      </c>
      <c r="C5921" s="4">
        <v>14</v>
      </c>
      <c r="D5921">
        <f t="shared" si="386"/>
        <v>0.99642713308485031</v>
      </c>
      <c r="E5921" s="22">
        <f t="shared" si="387"/>
        <v>9.6</v>
      </c>
      <c r="F5921" s="22">
        <f t="shared" si="388"/>
        <v>9.5657004776145627</v>
      </c>
      <c r="G5921" s="22">
        <f t="shared" si="389"/>
        <v>4.8</v>
      </c>
      <c r="H5921" s="22">
        <f t="shared" si="390"/>
        <v>4.7828502388072813</v>
      </c>
      <c r="I5921" s="22">
        <f t="shared" si="391"/>
        <v>12.1</v>
      </c>
      <c r="J5921" s="22">
        <f t="shared" si="392"/>
        <v>12.056768310326689</v>
      </c>
    </row>
    <row r="5922" spans="1:10" x14ac:dyDescent="0.25">
      <c r="A5922" s="3">
        <f t="shared" si="393"/>
        <v>2044</v>
      </c>
      <c r="B5922" s="3">
        <v>9</v>
      </c>
      <c r="C5922" s="4">
        <v>15</v>
      </c>
      <c r="D5922">
        <f t="shared" si="386"/>
        <v>0.99682440393648108</v>
      </c>
      <c r="E5922" s="22">
        <f t="shared" si="387"/>
        <v>9.6</v>
      </c>
      <c r="F5922" s="22">
        <f t="shared" si="388"/>
        <v>9.5695142777902173</v>
      </c>
      <c r="G5922" s="22">
        <f t="shared" si="389"/>
        <v>4.8</v>
      </c>
      <c r="H5922" s="22">
        <f t="shared" si="390"/>
        <v>4.7847571388951087</v>
      </c>
      <c r="I5922" s="22">
        <f t="shared" si="391"/>
        <v>12.2</v>
      </c>
      <c r="J5922" s="22">
        <f t="shared" si="392"/>
        <v>12.161257728025069</v>
      </c>
    </row>
    <row r="5923" spans="1:10" x14ac:dyDescent="0.25">
      <c r="A5923" s="3">
        <f t="shared" si="393"/>
        <v>2044</v>
      </c>
      <c r="B5923" s="3">
        <v>9</v>
      </c>
      <c r="C5923" s="4">
        <v>16</v>
      </c>
      <c r="D5923">
        <f t="shared" si="386"/>
        <v>0.99681881529875971</v>
      </c>
      <c r="E5923" s="22">
        <f t="shared" si="387"/>
        <v>9.6</v>
      </c>
      <c r="F5923" s="22">
        <f t="shared" si="388"/>
        <v>9.5694606268680928</v>
      </c>
      <c r="G5923" s="22">
        <f t="shared" si="389"/>
        <v>4.8</v>
      </c>
      <c r="H5923" s="22">
        <f t="shared" si="390"/>
        <v>4.7847303134340464</v>
      </c>
      <c r="I5923" s="22">
        <f t="shared" si="391"/>
        <v>12.2</v>
      </c>
      <c r="J5923" s="22">
        <f t="shared" si="392"/>
        <v>12.161189546644868</v>
      </c>
    </row>
    <row r="5924" spans="1:10" x14ac:dyDescent="0.25">
      <c r="A5924" s="3">
        <f t="shared" si="393"/>
        <v>2044</v>
      </c>
      <c r="B5924" s="3">
        <v>9</v>
      </c>
      <c r="C5924" s="4">
        <v>17</v>
      </c>
      <c r="D5924">
        <f t="shared" si="386"/>
        <v>0.99676665990863744</v>
      </c>
      <c r="E5924" s="22">
        <f t="shared" si="387"/>
        <v>35.9</v>
      </c>
      <c r="F5924" s="22">
        <f t="shared" si="388"/>
        <v>35.78392309072008</v>
      </c>
      <c r="G5924" s="22">
        <f t="shared" si="389"/>
        <v>17.899999999999999</v>
      </c>
      <c r="H5924" s="22">
        <f t="shared" si="390"/>
        <v>17.842123212364609</v>
      </c>
      <c r="I5924" s="22">
        <f t="shared" si="391"/>
        <v>45.5</v>
      </c>
      <c r="J5924" s="22">
        <f t="shared" si="392"/>
        <v>45.352883025843006</v>
      </c>
    </row>
    <row r="5925" spans="1:10" x14ac:dyDescent="0.25">
      <c r="A5925" s="3">
        <f t="shared" si="393"/>
        <v>2044</v>
      </c>
      <c r="B5925" s="3">
        <v>9</v>
      </c>
      <c r="C5925" s="4">
        <v>18</v>
      </c>
      <c r="D5925">
        <f t="shared" si="386"/>
        <v>0.99734385300680228</v>
      </c>
      <c r="E5925" s="22">
        <f t="shared" si="387"/>
        <v>35.9</v>
      </c>
      <c r="F5925" s="22">
        <f t="shared" si="388"/>
        <v>35.804644322944199</v>
      </c>
      <c r="G5925" s="22">
        <f t="shared" si="389"/>
        <v>17.899999999999999</v>
      </c>
      <c r="H5925" s="22">
        <f t="shared" si="390"/>
        <v>17.85245496882176</v>
      </c>
      <c r="I5925" s="22">
        <f t="shared" si="391"/>
        <v>45.5</v>
      </c>
      <c r="J5925" s="22">
        <f t="shared" si="392"/>
        <v>45.379145311809502</v>
      </c>
    </row>
    <row r="5926" spans="1:10" x14ac:dyDescent="0.25">
      <c r="A5926" s="3">
        <f t="shared" si="393"/>
        <v>2044</v>
      </c>
      <c r="B5926" s="3">
        <v>9</v>
      </c>
      <c r="C5926" s="4">
        <v>19</v>
      </c>
      <c r="D5926">
        <f t="shared" si="386"/>
        <v>0.98819433450518401</v>
      </c>
      <c r="E5926" s="22">
        <f t="shared" si="387"/>
        <v>75.599999999999994</v>
      </c>
      <c r="F5926" s="22">
        <f t="shared" si="388"/>
        <v>74.707491688591901</v>
      </c>
      <c r="G5926" s="22">
        <f t="shared" si="389"/>
        <v>39.5</v>
      </c>
      <c r="H5926" s="22">
        <f t="shared" si="390"/>
        <v>39.033676212954767</v>
      </c>
      <c r="I5926" s="22">
        <f t="shared" si="391"/>
        <v>98.8</v>
      </c>
      <c r="J5926" s="22">
        <f t="shared" si="392"/>
        <v>97.633600249112177</v>
      </c>
    </row>
    <row r="5927" spans="1:10" x14ac:dyDescent="0.25">
      <c r="A5927" s="3">
        <f t="shared" si="393"/>
        <v>2044</v>
      </c>
      <c r="B5927" s="3">
        <v>9</v>
      </c>
      <c r="C5927" s="4">
        <v>20</v>
      </c>
      <c r="D5927">
        <f t="shared" si="386"/>
        <v>0.98241161619466133</v>
      </c>
      <c r="E5927" s="22">
        <f t="shared" si="387"/>
        <v>75.599999999999994</v>
      </c>
      <c r="F5927" s="22">
        <f t="shared" si="388"/>
        <v>74.270318184316395</v>
      </c>
      <c r="G5927" s="22">
        <f t="shared" si="389"/>
        <v>39.5</v>
      </c>
      <c r="H5927" s="22">
        <f t="shared" si="390"/>
        <v>38.805258839689124</v>
      </c>
      <c r="I5927" s="22">
        <f t="shared" si="391"/>
        <v>98.8</v>
      </c>
      <c r="J5927" s="22">
        <f t="shared" si="392"/>
        <v>97.062267680032534</v>
      </c>
    </row>
    <row r="5928" spans="1:10" x14ac:dyDescent="0.25">
      <c r="A5928" s="3">
        <f t="shared" si="393"/>
        <v>2044</v>
      </c>
      <c r="B5928" s="3">
        <v>9</v>
      </c>
      <c r="C5928" s="4">
        <v>21</v>
      </c>
      <c r="D5928">
        <f t="shared" si="386"/>
        <v>0.98091119182568254</v>
      </c>
      <c r="E5928" s="22">
        <f t="shared" si="387"/>
        <v>75.599999999999994</v>
      </c>
      <c r="F5928" s="22">
        <f t="shared" si="388"/>
        <v>74.156886102021588</v>
      </c>
      <c r="G5928" s="22">
        <f t="shared" si="389"/>
        <v>39.5</v>
      </c>
      <c r="H5928" s="22">
        <f t="shared" si="390"/>
        <v>38.745992077114458</v>
      </c>
      <c r="I5928" s="22">
        <f t="shared" si="391"/>
        <v>98.8</v>
      </c>
      <c r="J5928" s="22">
        <f t="shared" si="392"/>
        <v>96.914025752377427</v>
      </c>
    </row>
    <row r="5929" spans="1:10" x14ac:dyDescent="0.25">
      <c r="A5929" s="3">
        <f t="shared" si="393"/>
        <v>2044</v>
      </c>
      <c r="B5929" s="3">
        <v>9</v>
      </c>
      <c r="C5929" s="4">
        <v>22</v>
      </c>
      <c r="D5929">
        <f t="shared" si="386"/>
        <v>0.9809609158061634</v>
      </c>
      <c r="E5929" s="22">
        <f t="shared" si="387"/>
        <v>75.599999999999994</v>
      </c>
      <c r="F5929" s="22">
        <f t="shared" si="388"/>
        <v>74.160645234945946</v>
      </c>
      <c r="G5929" s="22">
        <f t="shared" si="389"/>
        <v>39.5</v>
      </c>
      <c r="H5929" s="22">
        <f t="shared" si="390"/>
        <v>38.747956174343457</v>
      </c>
      <c r="I5929" s="22">
        <f t="shared" si="391"/>
        <v>98.8</v>
      </c>
      <c r="J5929" s="22">
        <f t="shared" si="392"/>
        <v>96.918938481648937</v>
      </c>
    </row>
    <row r="5930" spans="1:10" x14ac:dyDescent="0.25">
      <c r="A5930" s="3">
        <f t="shared" si="393"/>
        <v>2044</v>
      </c>
      <c r="B5930" s="3">
        <v>9</v>
      </c>
      <c r="C5930" s="4">
        <v>23</v>
      </c>
      <c r="D5930">
        <f t="shared" si="386"/>
        <v>0.98094318899667365</v>
      </c>
      <c r="E5930" s="22">
        <f t="shared" si="387"/>
        <v>75.599999999999994</v>
      </c>
      <c r="F5930" s="22">
        <f t="shared" si="388"/>
        <v>74.159305088148528</v>
      </c>
      <c r="G5930" s="22">
        <f t="shared" si="389"/>
        <v>39.5</v>
      </c>
      <c r="H5930" s="22">
        <f t="shared" si="390"/>
        <v>38.747255965368609</v>
      </c>
      <c r="I5930" s="22">
        <f t="shared" si="391"/>
        <v>98.8</v>
      </c>
      <c r="J5930" s="22">
        <f t="shared" si="392"/>
        <v>96.917187072871357</v>
      </c>
    </row>
    <row r="5931" spans="1:10" x14ac:dyDescent="0.25">
      <c r="A5931" s="3">
        <f t="shared" si="393"/>
        <v>2044</v>
      </c>
      <c r="B5931" s="3">
        <v>10</v>
      </c>
      <c r="C5931" s="4">
        <v>0</v>
      </c>
      <c r="D5931">
        <f t="shared" si="386"/>
        <v>0.9821099717989521</v>
      </c>
      <c r="E5931" s="22">
        <f t="shared" si="387"/>
        <v>38.5</v>
      </c>
      <c r="F5931" s="22">
        <f t="shared" si="388"/>
        <v>37.811233914259653</v>
      </c>
      <c r="G5931" s="22">
        <f t="shared" si="389"/>
        <v>23.2</v>
      </c>
      <c r="H5931" s="22">
        <f t="shared" si="390"/>
        <v>22.784951345735688</v>
      </c>
      <c r="I5931" s="22">
        <f t="shared" si="391"/>
        <v>48.6</v>
      </c>
      <c r="J5931" s="22">
        <f t="shared" si="392"/>
        <v>47.730544629429076</v>
      </c>
    </row>
    <row r="5932" spans="1:10" x14ac:dyDescent="0.25">
      <c r="A5932" s="3">
        <f t="shared" si="393"/>
        <v>2044</v>
      </c>
      <c r="B5932" s="3">
        <v>10</v>
      </c>
      <c r="C5932" s="4">
        <v>1</v>
      </c>
      <c r="D5932">
        <f t="shared" si="386"/>
        <v>0.98276776422391732</v>
      </c>
      <c r="E5932" s="22">
        <f t="shared" si="387"/>
        <v>38</v>
      </c>
      <c r="F5932" s="22">
        <f t="shared" si="388"/>
        <v>37.345175040508856</v>
      </c>
      <c r="G5932" s="22">
        <f t="shared" si="389"/>
        <v>22.9</v>
      </c>
      <c r="H5932" s="22">
        <f t="shared" si="390"/>
        <v>22.505381800727704</v>
      </c>
      <c r="I5932" s="22">
        <f t="shared" si="391"/>
        <v>48.1</v>
      </c>
      <c r="J5932" s="22">
        <f t="shared" si="392"/>
        <v>47.271129459170425</v>
      </c>
    </row>
    <row r="5933" spans="1:10" x14ac:dyDescent="0.25">
      <c r="A5933" s="3">
        <f t="shared" si="393"/>
        <v>2044</v>
      </c>
      <c r="B5933" s="3">
        <v>10</v>
      </c>
      <c r="C5933" s="4">
        <v>2</v>
      </c>
      <c r="D5933">
        <f t="shared" si="386"/>
        <v>0.98276314042559476</v>
      </c>
      <c r="E5933" s="22">
        <f t="shared" si="387"/>
        <v>38</v>
      </c>
      <c r="F5933" s="22">
        <f t="shared" si="388"/>
        <v>37.344999336172599</v>
      </c>
      <c r="G5933" s="22">
        <f t="shared" si="389"/>
        <v>22.9</v>
      </c>
      <c r="H5933" s="22">
        <f t="shared" si="390"/>
        <v>22.505275915746118</v>
      </c>
      <c r="I5933" s="22">
        <f t="shared" si="391"/>
        <v>48.1</v>
      </c>
      <c r="J5933" s="22">
        <f t="shared" si="392"/>
        <v>47.27090705447111</v>
      </c>
    </row>
    <row r="5934" spans="1:10" x14ac:dyDescent="0.25">
      <c r="A5934" s="3">
        <f t="shared" si="393"/>
        <v>2044</v>
      </c>
      <c r="B5934" s="3">
        <v>10</v>
      </c>
      <c r="C5934" s="4">
        <v>3</v>
      </c>
      <c r="D5934">
        <f t="shared" si="386"/>
        <v>0.98349696048674051</v>
      </c>
      <c r="E5934" s="22">
        <f t="shared" si="387"/>
        <v>38</v>
      </c>
      <c r="F5934" s="22">
        <f t="shared" si="388"/>
        <v>37.372884498496141</v>
      </c>
      <c r="G5934" s="22">
        <f t="shared" si="389"/>
        <v>22.9</v>
      </c>
      <c r="H5934" s="22">
        <f t="shared" si="390"/>
        <v>22.522080395146357</v>
      </c>
      <c r="I5934" s="22">
        <f t="shared" si="391"/>
        <v>48.1</v>
      </c>
      <c r="J5934" s="22">
        <f t="shared" si="392"/>
        <v>47.306203799412224</v>
      </c>
    </row>
    <row r="5935" spans="1:10" x14ac:dyDescent="0.25">
      <c r="A5935" s="3">
        <f t="shared" si="393"/>
        <v>2044</v>
      </c>
      <c r="B5935" s="3">
        <v>10</v>
      </c>
      <c r="C5935" s="4">
        <v>4</v>
      </c>
      <c r="D5935">
        <f t="shared" si="386"/>
        <v>0.98349865017029481</v>
      </c>
      <c r="E5935" s="22">
        <f t="shared" si="387"/>
        <v>38</v>
      </c>
      <c r="F5935" s="22">
        <f t="shared" si="388"/>
        <v>37.372948706471206</v>
      </c>
      <c r="G5935" s="22">
        <f t="shared" si="389"/>
        <v>22.9</v>
      </c>
      <c r="H5935" s="22">
        <f t="shared" si="390"/>
        <v>22.52211908889975</v>
      </c>
      <c r="I5935" s="22">
        <f t="shared" si="391"/>
        <v>48.1</v>
      </c>
      <c r="J5935" s="22">
        <f t="shared" si="392"/>
        <v>47.306285073191184</v>
      </c>
    </row>
    <row r="5936" spans="1:10" x14ac:dyDescent="0.25">
      <c r="A5936" s="3">
        <f t="shared" si="393"/>
        <v>2044</v>
      </c>
      <c r="B5936" s="3">
        <v>10</v>
      </c>
      <c r="C5936" s="4">
        <v>5</v>
      </c>
      <c r="D5936">
        <f t="shared" si="386"/>
        <v>0.98354558571805484</v>
      </c>
      <c r="E5936" s="22">
        <f t="shared" si="387"/>
        <v>38</v>
      </c>
      <c r="F5936" s="22">
        <f t="shared" si="388"/>
        <v>37.374732257286084</v>
      </c>
      <c r="G5936" s="22">
        <f t="shared" si="389"/>
        <v>22.9</v>
      </c>
      <c r="H5936" s="22">
        <f t="shared" si="390"/>
        <v>22.523193912943455</v>
      </c>
      <c r="I5936" s="22">
        <f t="shared" si="391"/>
        <v>48.1</v>
      </c>
      <c r="J5936" s="22">
        <f t="shared" si="392"/>
        <v>47.308542673038438</v>
      </c>
    </row>
    <row r="5937" spans="1:10" x14ac:dyDescent="0.25">
      <c r="A5937" s="3">
        <f t="shared" si="393"/>
        <v>2044</v>
      </c>
      <c r="B5937" s="3">
        <v>10</v>
      </c>
      <c r="C5937" s="4">
        <v>6</v>
      </c>
      <c r="D5937">
        <f t="shared" si="386"/>
        <v>0.98281357044995021</v>
      </c>
      <c r="E5937" s="22">
        <f t="shared" si="387"/>
        <v>6.4</v>
      </c>
      <c r="F5937" s="22">
        <f t="shared" si="388"/>
        <v>6.2900068508796814</v>
      </c>
      <c r="G5937" s="22">
        <f t="shared" si="389"/>
        <v>4.4000000000000004</v>
      </c>
      <c r="H5937" s="22">
        <f t="shared" si="390"/>
        <v>4.3243797099797812</v>
      </c>
      <c r="I5937" s="22">
        <f t="shared" si="391"/>
        <v>8.4</v>
      </c>
      <c r="J5937" s="22">
        <f t="shared" si="392"/>
        <v>8.2556339917795825</v>
      </c>
    </row>
    <row r="5938" spans="1:10" x14ac:dyDescent="0.25">
      <c r="A5938" s="3">
        <f t="shared" si="393"/>
        <v>2044</v>
      </c>
      <c r="B5938" s="3">
        <v>10</v>
      </c>
      <c r="C5938" s="4">
        <v>7</v>
      </c>
      <c r="D5938">
        <f t="shared" si="386"/>
        <v>0.9827980457416402</v>
      </c>
      <c r="E5938" s="22">
        <f t="shared" si="387"/>
        <v>6.4</v>
      </c>
      <c r="F5938" s="22">
        <f t="shared" si="388"/>
        <v>6.2899074927464973</v>
      </c>
      <c r="G5938" s="22">
        <f t="shared" si="389"/>
        <v>4.4000000000000004</v>
      </c>
      <c r="H5938" s="22">
        <f t="shared" si="390"/>
        <v>4.3243114012632171</v>
      </c>
      <c r="I5938" s="22">
        <f t="shared" si="391"/>
        <v>8.4</v>
      </c>
      <c r="J5938" s="22">
        <f t="shared" si="392"/>
        <v>8.2555035842297784</v>
      </c>
    </row>
    <row r="5939" spans="1:10" x14ac:dyDescent="0.25">
      <c r="A5939" s="3">
        <f t="shared" si="393"/>
        <v>2044</v>
      </c>
      <c r="B5939" s="3">
        <v>10</v>
      </c>
      <c r="C5939" s="4">
        <v>8</v>
      </c>
      <c r="D5939">
        <f t="shared" si="386"/>
        <v>0.9836271308258443</v>
      </c>
      <c r="E5939" s="22">
        <f t="shared" si="387"/>
        <v>1.9</v>
      </c>
      <c r="F5939" s="22">
        <f t="shared" si="388"/>
        <v>1.868891548569104</v>
      </c>
      <c r="G5939" s="22">
        <f t="shared" si="389"/>
        <v>1.3</v>
      </c>
      <c r="H5939" s="22">
        <f t="shared" si="390"/>
        <v>1.2787152700735975</v>
      </c>
      <c r="I5939" s="22">
        <f t="shared" si="391"/>
        <v>2.4</v>
      </c>
      <c r="J5939" s="22">
        <f t="shared" si="392"/>
        <v>2.3607051139820263</v>
      </c>
    </row>
    <row r="5940" spans="1:10" x14ac:dyDescent="0.25">
      <c r="A5940" s="3">
        <f t="shared" si="393"/>
        <v>2044</v>
      </c>
      <c r="B5940" s="3">
        <v>10</v>
      </c>
      <c r="C5940" s="4">
        <v>9</v>
      </c>
      <c r="D5940">
        <f t="shared" si="386"/>
        <v>0.99649119837626765</v>
      </c>
      <c r="E5940" s="22">
        <f t="shared" si="387"/>
        <v>1.9</v>
      </c>
      <c r="F5940" s="22">
        <f t="shared" si="388"/>
        <v>1.8933332769149085</v>
      </c>
      <c r="G5940" s="22">
        <f t="shared" si="389"/>
        <v>1.3</v>
      </c>
      <c r="H5940" s="22">
        <f t="shared" si="390"/>
        <v>1.2954385578891481</v>
      </c>
      <c r="I5940" s="22">
        <f t="shared" si="391"/>
        <v>2.4</v>
      </c>
      <c r="J5940" s="22">
        <f t="shared" si="392"/>
        <v>2.3915788761030421</v>
      </c>
    </row>
    <row r="5941" spans="1:10" x14ac:dyDescent="0.25">
      <c r="A5941" s="3">
        <f t="shared" si="393"/>
        <v>2044</v>
      </c>
      <c r="B5941" s="3">
        <v>10</v>
      </c>
      <c r="C5941" s="4">
        <v>10</v>
      </c>
      <c r="D5941">
        <f t="shared" si="386"/>
        <v>0.99809274155090977</v>
      </c>
      <c r="E5941" s="22">
        <f t="shared" si="387"/>
        <v>1.2</v>
      </c>
      <c r="F5941" s="22">
        <f t="shared" si="388"/>
        <v>1.1977112898610918</v>
      </c>
      <c r="G5941" s="22">
        <f t="shared" si="389"/>
        <v>0.8</v>
      </c>
      <c r="H5941" s="22">
        <f t="shared" si="390"/>
        <v>0.79847419324072788</v>
      </c>
      <c r="I5941" s="22">
        <f t="shared" si="391"/>
        <v>1.6</v>
      </c>
      <c r="J5941" s="22">
        <f t="shared" si="392"/>
        <v>1.5969483864814558</v>
      </c>
    </row>
    <row r="5942" spans="1:10" x14ac:dyDescent="0.25">
      <c r="A5942" s="3">
        <f t="shared" si="393"/>
        <v>2044</v>
      </c>
      <c r="B5942" s="3">
        <v>10</v>
      </c>
      <c r="C5942" s="4">
        <v>11</v>
      </c>
      <c r="D5942">
        <f t="shared" si="386"/>
        <v>0.99773611986535249</v>
      </c>
      <c r="E5942" s="22">
        <f t="shared" si="387"/>
        <v>1.2</v>
      </c>
      <c r="F5942" s="22">
        <f t="shared" si="388"/>
        <v>1.1972833438384229</v>
      </c>
      <c r="G5942" s="22">
        <f t="shared" si="389"/>
        <v>0.8</v>
      </c>
      <c r="H5942" s="22">
        <f t="shared" si="390"/>
        <v>0.79818889589228204</v>
      </c>
      <c r="I5942" s="22">
        <f t="shared" si="391"/>
        <v>1.6</v>
      </c>
      <c r="J5942" s="22">
        <f t="shared" si="392"/>
        <v>1.5963777917845641</v>
      </c>
    </row>
    <row r="5943" spans="1:10" x14ac:dyDescent="0.25">
      <c r="A5943" s="3">
        <f t="shared" si="393"/>
        <v>2044</v>
      </c>
      <c r="B5943" s="3">
        <v>10</v>
      </c>
      <c r="C5943" s="4">
        <v>12</v>
      </c>
      <c r="D5943">
        <f t="shared" si="386"/>
        <v>0.99773838760935762</v>
      </c>
      <c r="E5943" s="22">
        <f t="shared" si="387"/>
        <v>1.2</v>
      </c>
      <c r="F5943" s="22">
        <f t="shared" si="388"/>
        <v>1.1972860651312291</v>
      </c>
      <c r="G5943" s="22">
        <f t="shared" si="389"/>
        <v>0.8</v>
      </c>
      <c r="H5943" s="22">
        <f t="shared" si="390"/>
        <v>0.7981907100874861</v>
      </c>
      <c r="I5943" s="22">
        <f t="shared" si="391"/>
        <v>1.6</v>
      </c>
      <c r="J5943" s="22">
        <f t="shared" si="392"/>
        <v>1.5963814201749722</v>
      </c>
    </row>
    <row r="5944" spans="1:10" x14ac:dyDescent="0.25">
      <c r="A5944" s="3">
        <f t="shared" si="393"/>
        <v>2044</v>
      </c>
      <c r="B5944" s="3">
        <v>10</v>
      </c>
      <c r="C5944" s="4">
        <v>13</v>
      </c>
      <c r="D5944">
        <f t="shared" si="386"/>
        <v>0.99890939547440449</v>
      </c>
      <c r="E5944" s="22">
        <f t="shared" si="387"/>
        <v>1.2</v>
      </c>
      <c r="F5944" s="22">
        <f t="shared" si="388"/>
        <v>1.1986912745692853</v>
      </c>
      <c r="G5944" s="22">
        <f t="shared" si="389"/>
        <v>0.8</v>
      </c>
      <c r="H5944" s="22">
        <f t="shared" si="390"/>
        <v>0.79912751637952362</v>
      </c>
      <c r="I5944" s="22">
        <f t="shared" si="391"/>
        <v>1.6</v>
      </c>
      <c r="J5944" s="22">
        <f t="shared" si="392"/>
        <v>1.5982550327590472</v>
      </c>
    </row>
    <row r="5945" spans="1:10" x14ac:dyDescent="0.25">
      <c r="A5945" s="3">
        <f t="shared" si="393"/>
        <v>2044</v>
      </c>
      <c r="B5945" s="3">
        <v>10</v>
      </c>
      <c r="C5945" s="4">
        <v>14</v>
      </c>
      <c r="D5945">
        <f t="shared" si="386"/>
        <v>0.99987573234565796</v>
      </c>
      <c r="E5945" s="22">
        <f t="shared" si="387"/>
        <v>1.7</v>
      </c>
      <c r="F5945" s="22">
        <f t="shared" si="388"/>
        <v>1.6997887449876186</v>
      </c>
      <c r="G5945" s="22">
        <f t="shared" si="389"/>
        <v>1.1000000000000001</v>
      </c>
      <c r="H5945" s="22">
        <f t="shared" si="390"/>
        <v>1.0998633055802238</v>
      </c>
      <c r="I5945" s="22">
        <f t="shared" si="391"/>
        <v>2.2999999999999998</v>
      </c>
      <c r="J5945" s="22">
        <f t="shared" si="392"/>
        <v>2.2997141843950133</v>
      </c>
    </row>
    <row r="5946" spans="1:10" x14ac:dyDescent="0.25">
      <c r="A5946" s="3">
        <f t="shared" si="393"/>
        <v>2044</v>
      </c>
      <c r="B5946" s="3">
        <v>10</v>
      </c>
      <c r="C5946" s="4">
        <v>15</v>
      </c>
      <c r="D5946">
        <f t="shared" si="386"/>
        <v>0.99987573234565796</v>
      </c>
      <c r="E5946" s="22">
        <f t="shared" si="387"/>
        <v>2.4</v>
      </c>
      <c r="F5946" s="22">
        <f t="shared" si="388"/>
        <v>2.3997017576295789</v>
      </c>
      <c r="G5946" s="22">
        <f t="shared" si="389"/>
        <v>1.6</v>
      </c>
      <c r="H5946" s="22">
        <f t="shared" si="390"/>
        <v>1.5998011717530529</v>
      </c>
      <c r="I5946" s="22">
        <f t="shared" si="391"/>
        <v>3.2</v>
      </c>
      <c r="J5946" s="22">
        <f t="shared" si="392"/>
        <v>3.1996023435061058</v>
      </c>
    </row>
    <row r="5947" spans="1:10" x14ac:dyDescent="0.25">
      <c r="A5947" s="3">
        <f t="shared" si="393"/>
        <v>2044</v>
      </c>
      <c r="B5947" s="3">
        <v>10</v>
      </c>
      <c r="C5947" s="4">
        <v>16</v>
      </c>
      <c r="D5947">
        <f t="shared" si="386"/>
        <v>0.99987573234565796</v>
      </c>
      <c r="E5947" s="22">
        <f t="shared" si="387"/>
        <v>2.4</v>
      </c>
      <c r="F5947" s="22">
        <f t="shared" si="388"/>
        <v>2.3997017576295789</v>
      </c>
      <c r="G5947" s="22">
        <f t="shared" si="389"/>
        <v>1.6</v>
      </c>
      <c r="H5947" s="22">
        <f t="shared" si="390"/>
        <v>1.5998011717530529</v>
      </c>
      <c r="I5947" s="22">
        <f t="shared" si="391"/>
        <v>3.2</v>
      </c>
      <c r="J5947" s="22">
        <f t="shared" si="392"/>
        <v>3.1996023435061058</v>
      </c>
    </row>
    <row r="5948" spans="1:10" x14ac:dyDescent="0.25">
      <c r="A5948" s="3">
        <f t="shared" si="393"/>
        <v>2044</v>
      </c>
      <c r="B5948" s="3">
        <v>10</v>
      </c>
      <c r="C5948" s="4">
        <v>17</v>
      </c>
      <c r="D5948">
        <f t="shared" si="386"/>
        <v>0.99987576736378347</v>
      </c>
      <c r="E5948" s="22">
        <f t="shared" si="387"/>
        <v>2.4</v>
      </c>
      <c r="F5948" s="22">
        <f t="shared" si="388"/>
        <v>2.3997018416730804</v>
      </c>
      <c r="G5948" s="22">
        <f t="shared" si="389"/>
        <v>1.6</v>
      </c>
      <c r="H5948" s="22">
        <f t="shared" si="390"/>
        <v>1.5998012277820537</v>
      </c>
      <c r="I5948" s="22">
        <f t="shared" si="391"/>
        <v>3.2</v>
      </c>
      <c r="J5948" s="22">
        <f t="shared" si="392"/>
        <v>3.1996024555641074</v>
      </c>
    </row>
    <row r="5949" spans="1:10" x14ac:dyDescent="0.25">
      <c r="A5949" s="3">
        <f t="shared" si="393"/>
        <v>2044</v>
      </c>
      <c r="B5949" s="3">
        <v>10</v>
      </c>
      <c r="C5949" s="4">
        <v>18</v>
      </c>
      <c r="D5949">
        <f t="shared" si="386"/>
        <v>0.99987523520709687</v>
      </c>
      <c r="E5949" s="22">
        <f t="shared" si="387"/>
        <v>2.4</v>
      </c>
      <c r="F5949" s="22">
        <f t="shared" si="388"/>
        <v>2.3997005644970324</v>
      </c>
      <c r="G5949" s="22">
        <f t="shared" si="389"/>
        <v>1.6</v>
      </c>
      <c r="H5949" s="22">
        <f t="shared" si="390"/>
        <v>1.5998003763313551</v>
      </c>
      <c r="I5949" s="22">
        <f t="shared" si="391"/>
        <v>3.2</v>
      </c>
      <c r="J5949" s="22">
        <f t="shared" si="392"/>
        <v>3.1996007526627102</v>
      </c>
    </row>
    <row r="5950" spans="1:10" x14ac:dyDescent="0.25">
      <c r="A5950" s="3">
        <f t="shared" si="393"/>
        <v>2044</v>
      </c>
      <c r="B5950" s="3">
        <v>10</v>
      </c>
      <c r="C5950" s="4">
        <v>19</v>
      </c>
      <c r="D5950">
        <f t="shared" si="386"/>
        <v>0.99567369027716135</v>
      </c>
      <c r="E5950" s="22">
        <f t="shared" si="387"/>
        <v>42.1</v>
      </c>
      <c r="F5950" s="22">
        <f t="shared" si="388"/>
        <v>41.917862360668494</v>
      </c>
      <c r="G5950" s="22">
        <f t="shared" si="389"/>
        <v>24.9</v>
      </c>
      <c r="H5950" s="22">
        <f t="shared" si="390"/>
        <v>24.792274887901318</v>
      </c>
      <c r="I5950" s="22">
        <f t="shared" si="391"/>
        <v>52.5</v>
      </c>
      <c r="J5950" s="22">
        <f t="shared" si="392"/>
        <v>52.272868739550972</v>
      </c>
    </row>
    <row r="5951" spans="1:10" x14ac:dyDescent="0.25">
      <c r="A5951" s="3">
        <f t="shared" si="393"/>
        <v>2044</v>
      </c>
      <c r="B5951" s="3">
        <v>10</v>
      </c>
      <c r="C5951" s="4">
        <v>20</v>
      </c>
      <c r="D5951">
        <f t="shared" si="386"/>
        <v>0.9821902641223752</v>
      </c>
      <c r="E5951" s="22">
        <f t="shared" si="387"/>
        <v>43.2</v>
      </c>
      <c r="F5951" s="22">
        <f t="shared" si="388"/>
        <v>42.430619410086614</v>
      </c>
      <c r="G5951" s="22">
        <f t="shared" si="389"/>
        <v>25.4</v>
      </c>
      <c r="H5951" s="22">
        <f t="shared" si="390"/>
        <v>24.94763270870833</v>
      </c>
      <c r="I5951" s="22">
        <f t="shared" si="391"/>
        <v>53.7</v>
      </c>
      <c r="J5951" s="22">
        <f t="shared" si="392"/>
        <v>52.743617183371548</v>
      </c>
    </row>
    <row r="5952" spans="1:10" x14ac:dyDescent="0.25">
      <c r="A5952" s="3">
        <f t="shared" si="393"/>
        <v>2044</v>
      </c>
      <c r="B5952" s="3">
        <v>10</v>
      </c>
      <c r="C5952" s="4">
        <v>21</v>
      </c>
      <c r="D5952">
        <f t="shared" si="386"/>
        <v>0.98133490162370618</v>
      </c>
      <c r="E5952" s="22">
        <f t="shared" si="387"/>
        <v>43.2</v>
      </c>
      <c r="F5952" s="22">
        <f t="shared" si="388"/>
        <v>42.393667750144111</v>
      </c>
      <c r="G5952" s="22">
        <f t="shared" si="389"/>
        <v>25.4</v>
      </c>
      <c r="H5952" s="22">
        <f t="shared" si="390"/>
        <v>24.925906501242135</v>
      </c>
      <c r="I5952" s="22">
        <f t="shared" si="391"/>
        <v>53.7</v>
      </c>
      <c r="J5952" s="22">
        <f t="shared" si="392"/>
        <v>52.697684217193022</v>
      </c>
    </row>
    <row r="5953" spans="1:10" x14ac:dyDescent="0.25">
      <c r="A5953" s="3">
        <f t="shared" si="393"/>
        <v>2044</v>
      </c>
      <c r="B5953" s="3">
        <v>10</v>
      </c>
      <c r="C5953" s="4">
        <v>22</v>
      </c>
      <c r="D5953">
        <f t="shared" si="386"/>
        <v>0.9813299022868166</v>
      </c>
      <c r="E5953" s="22">
        <f t="shared" si="387"/>
        <v>43.2</v>
      </c>
      <c r="F5953" s="22">
        <f t="shared" si="388"/>
        <v>42.393451778790478</v>
      </c>
      <c r="G5953" s="22">
        <f t="shared" si="389"/>
        <v>25.4</v>
      </c>
      <c r="H5953" s="22">
        <f t="shared" si="390"/>
        <v>24.92577951808514</v>
      </c>
      <c r="I5953" s="22">
        <f t="shared" si="391"/>
        <v>53.7</v>
      </c>
      <c r="J5953" s="22">
        <f t="shared" si="392"/>
        <v>52.697415752802051</v>
      </c>
    </row>
    <row r="5954" spans="1:10" x14ac:dyDescent="0.25">
      <c r="A5954" s="3">
        <f t="shared" si="393"/>
        <v>2044</v>
      </c>
      <c r="B5954" s="3">
        <v>10</v>
      </c>
      <c r="C5954" s="4">
        <v>23</v>
      </c>
      <c r="D5954">
        <f t="shared" si="386"/>
        <v>0.98134330266422198</v>
      </c>
      <c r="E5954" s="22">
        <f t="shared" si="387"/>
        <v>42.7</v>
      </c>
      <c r="F5954" s="22">
        <f t="shared" si="388"/>
        <v>41.903359023762285</v>
      </c>
      <c r="G5954" s="22">
        <f t="shared" si="389"/>
        <v>25.2</v>
      </c>
      <c r="H5954" s="22">
        <f t="shared" si="390"/>
        <v>24.729851227138393</v>
      </c>
      <c r="I5954" s="22">
        <f t="shared" si="391"/>
        <v>53.2</v>
      </c>
      <c r="J5954" s="22">
        <f t="shared" si="392"/>
        <v>52.207463701736614</v>
      </c>
    </row>
    <row r="5955" spans="1:10" x14ac:dyDescent="0.25">
      <c r="A5955" s="3">
        <f t="shared" si="393"/>
        <v>2044</v>
      </c>
      <c r="B5955" s="3">
        <v>11</v>
      </c>
      <c r="C5955" s="4">
        <v>0</v>
      </c>
      <c r="D5955">
        <f t="shared" si="386"/>
        <v>0.97795162569026572</v>
      </c>
      <c r="E5955" s="22">
        <f t="shared" si="387"/>
        <v>18.8</v>
      </c>
      <c r="F5955" s="22">
        <f t="shared" si="388"/>
        <v>18.385490562976997</v>
      </c>
      <c r="G5955" s="22">
        <f t="shared" si="389"/>
        <v>10.9</v>
      </c>
      <c r="H5955" s="22">
        <f t="shared" si="390"/>
        <v>10.659672720023897</v>
      </c>
      <c r="I5955" s="22">
        <f t="shared" si="391"/>
        <v>22.5</v>
      </c>
      <c r="J5955" s="22">
        <f t="shared" si="392"/>
        <v>22.00391157803098</v>
      </c>
    </row>
    <row r="5956" spans="1:10" x14ac:dyDescent="0.25">
      <c r="A5956" s="3">
        <f t="shared" si="393"/>
        <v>2044</v>
      </c>
      <c r="B5956" s="3">
        <v>11</v>
      </c>
      <c r="C5956" s="4">
        <v>1</v>
      </c>
      <c r="D5956">
        <f t="shared" si="386"/>
        <v>0.98127717508999879</v>
      </c>
      <c r="E5956" s="22">
        <f t="shared" si="387"/>
        <v>18.8</v>
      </c>
      <c r="F5956" s="22">
        <f t="shared" si="388"/>
        <v>18.448010891691979</v>
      </c>
      <c r="G5956" s="22">
        <f t="shared" si="389"/>
        <v>10.9</v>
      </c>
      <c r="H5956" s="22">
        <f t="shared" si="390"/>
        <v>10.695921208480987</v>
      </c>
      <c r="I5956" s="22">
        <f t="shared" si="391"/>
        <v>22.5</v>
      </c>
      <c r="J5956" s="22">
        <f t="shared" si="392"/>
        <v>22.078736439524974</v>
      </c>
    </row>
    <row r="5957" spans="1:10" x14ac:dyDescent="0.25">
      <c r="A5957" s="3">
        <f t="shared" si="393"/>
        <v>2044</v>
      </c>
      <c r="B5957" s="3">
        <v>11</v>
      </c>
      <c r="C5957" s="4">
        <v>2</v>
      </c>
      <c r="D5957">
        <f t="shared" si="386"/>
        <v>0.98127049623899176</v>
      </c>
      <c r="E5957" s="22">
        <f t="shared" si="387"/>
        <v>18.8</v>
      </c>
      <c r="F5957" s="22">
        <f t="shared" si="388"/>
        <v>18.447885329293047</v>
      </c>
      <c r="G5957" s="22">
        <f t="shared" si="389"/>
        <v>10.9</v>
      </c>
      <c r="H5957" s="22">
        <f t="shared" si="390"/>
        <v>10.695848409005011</v>
      </c>
      <c r="I5957" s="22">
        <f t="shared" si="391"/>
        <v>22.5</v>
      </c>
      <c r="J5957" s="22">
        <f t="shared" si="392"/>
        <v>22.078586165377313</v>
      </c>
    </row>
    <row r="5958" spans="1:10" x14ac:dyDescent="0.25">
      <c r="A5958" s="3">
        <f t="shared" si="393"/>
        <v>2044</v>
      </c>
      <c r="B5958" s="3">
        <v>11</v>
      </c>
      <c r="C5958" s="4">
        <v>3</v>
      </c>
      <c r="D5958">
        <f t="shared" si="386"/>
        <v>0.98126911607015066</v>
      </c>
      <c r="E5958" s="22">
        <f t="shared" si="387"/>
        <v>18.8</v>
      </c>
      <c r="F5958" s="22">
        <f t="shared" si="388"/>
        <v>18.447859382118832</v>
      </c>
      <c r="G5958" s="22">
        <f t="shared" si="389"/>
        <v>10.9</v>
      </c>
      <c r="H5958" s="22">
        <f t="shared" si="390"/>
        <v>10.695833365164642</v>
      </c>
      <c r="I5958" s="22">
        <f t="shared" si="391"/>
        <v>22.5</v>
      </c>
      <c r="J5958" s="22">
        <f t="shared" si="392"/>
        <v>22.078555111578389</v>
      </c>
    </row>
    <row r="5959" spans="1:10" x14ac:dyDescent="0.25">
      <c r="A5959" s="3">
        <f t="shared" si="393"/>
        <v>2044</v>
      </c>
      <c r="B5959" s="3">
        <v>11</v>
      </c>
      <c r="C5959" s="4">
        <v>4</v>
      </c>
      <c r="D5959">
        <f t="shared" si="386"/>
        <v>0.98127300507643389</v>
      </c>
      <c r="E5959" s="22">
        <f t="shared" si="387"/>
        <v>18.8</v>
      </c>
      <c r="F5959" s="22">
        <f t="shared" si="388"/>
        <v>18.447932495436959</v>
      </c>
      <c r="G5959" s="22">
        <f t="shared" si="389"/>
        <v>10.9</v>
      </c>
      <c r="H5959" s="22">
        <f t="shared" si="390"/>
        <v>10.69587575533313</v>
      </c>
      <c r="I5959" s="22">
        <f t="shared" si="391"/>
        <v>22.5</v>
      </c>
      <c r="J5959" s="22">
        <f t="shared" si="392"/>
        <v>22.078642614219763</v>
      </c>
    </row>
    <row r="5960" spans="1:10" x14ac:dyDescent="0.25">
      <c r="A5960" s="3">
        <f t="shared" si="393"/>
        <v>2044</v>
      </c>
      <c r="B5960" s="3">
        <v>11</v>
      </c>
      <c r="C5960" s="4">
        <v>5</v>
      </c>
      <c r="D5960">
        <f t="shared" si="386"/>
        <v>0.98040834495366735</v>
      </c>
      <c r="E5960" s="22">
        <f t="shared" si="387"/>
        <v>18.8</v>
      </c>
      <c r="F5960" s="22">
        <f t="shared" si="388"/>
        <v>18.431676885128947</v>
      </c>
      <c r="G5960" s="22">
        <f t="shared" si="389"/>
        <v>10.9</v>
      </c>
      <c r="H5960" s="22">
        <f t="shared" si="390"/>
        <v>10.686450959994975</v>
      </c>
      <c r="I5960" s="22">
        <f t="shared" si="391"/>
        <v>22.5</v>
      </c>
      <c r="J5960" s="22">
        <f t="shared" si="392"/>
        <v>22.059187761457515</v>
      </c>
    </row>
    <row r="5961" spans="1:10" x14ac:dyDescent="0.25">
      <c r="A5961" s="3">
        <f t="shared" si="393"/>
        <v>2044</v>
      </c>
      <c r="B5961" s="3">
        <v>11</v>
      </c>
      <c r="C5961" s="4">
        <v>6</v>
      </c>
      <c r="D5961">
        <f t="shared" si="386"/>
        <v>0.98039832800151439</v>
      </c>
      <c r="E5961" s="22">
        <f t="shared" si="387"/>
        <v>1.4</v>
      </c>
      <c r="F5961" s="22">
        <f t="shared" si="388"/>
        <v>1.37255765920212</v>
      </c>
      <c r="G5961" s="22">
        <f t="shared" si="389"/>
        <v>1.2</v>
      </c>
      <c r="H5961" s="22">
        <f t="shared" si="390"/>
        <v>1.1764779936018173</v>
      </c>
      <c r="I5961" s="22">
        <f t="shared" si="391"/>
        <v>2.1</v>
      </c>
      <c r="J5961" s="22">
        <f t="shared" si="392"/>
        <v>2.0588364888031805</v>
      </c>
    </row>
    <row r="5962" spans="1:10" x14ac:dyDescent="0.25">
      <c r="A5962" s="3">
        <f t="shared" si="393"/>
        <v>2044</v>
      </c>
      <c r="B5962" s="3">
        <v>11</v>
      </c>
      <c r="C5962" s="4">
        <v>7</v>
      </c>
      <c r="D5962">
        <f t="shared" si="386"/>
        <v>0.98039825963267313</v>
      </c>
      <c r="E5962" s="22">
        <f t="shared" si="387"/>
        <v>0.4</v>
      </c>
      <c r="F5962" s="22">
        <f t="shared" si="388"/>
        <v>0.3921593038530693</v>
      </c>
      <c r="G5962" s="22">
        <f t="shared" si="389"/>
        <v>0.3</v>
      </c>
      <c r="H5962" s="22">
        <f t="shared" si="390"/>
        <v>0.29411947788980192</v>
      </c>
      <c r="I5962" s="22">
        <f t="shared" si="391"/>
        <v>0.6</v>
      </c>
      <c r="J5962" s="22">
        <f t="shared" si="392"/>
        <v>0.58823895577960383</v>
      </c>
    </row>
    <row r="5963" spans="1:10" x14ac:dyDescent="0.25">
      <c r="A5963" s="3">
        <f t="shared" si="393"/>
        <v>2044</v>
      </c>
      <c r="B5963" s="3">
        <v>11</v>
      </c>
      <c r="C5963" s="4">
        <v>8</v>
      </c>
      <c r="D5963">
        <f t="shared" si="386"/>
        <v>0.98844554443337507</v>
      </c>
      <c r="E5963" s="22">
        <f t="shared" si="387"/>
        <v>0.4</v>
      </c>
      <c r="F5963" s="22">
        <f t="shared" si="388"/>
        <v>0.39537821777335003</v>
      </c>
      <c r="G5963" s="22">
        <f t="shared" si="389"/>
        <v>0.3</v>
      </c>
      <c r="H5963" s="22">
        <f t="shared" si="390"/>
        <v>0.29653366333001252</v>
      </c>
      <c r="I5963" s="22">
        <f t="shared" si="391"/>
        <v>0.6</v>
      </c>
      <c r="J5963" s="22">
        <f t="shared" si="392"/>
        <v>0.59306732666002504</v>
      </c>
    </row>
    <row r="5964" spans="1:10" x14ac:dyDescent="0.25">
      <c r="A5964" s="3">
        <f t="shared" si="393"/>
        <v>2044</v>
      </c>
      <c r="B5964" s="3">
        <v>11</v>
      </c>
      <c r="C5964" s="4">
        <v>9</v>
      </c>
      <c r="D5964">
        <f t="shared" si="386"/>
        <v>0.99962606837606838</v>
      </c>
      <c r="E5964" s="22">
        <f t="shared" si="387"/>
        <v>0.2</v>
      </c>
      <c r="F5964" s="22">
        <f t="shared" si="388"/>
        <v>0.19992521367521368</v>
      </c>
      <c r="G5964" s="22">
        <f t="shared" si="389"/>
        <v>0.2</v>
      </c>
      <c r="H5964" s="22">
        <f t="shared" si="390"/>
        <v>0.19992521367521368</v>
      </c>
      <c r="I5964" s="22">
        <f t="shared" si="391"/>
        <v>0.3</v>
      </c>
      <c r="J5964" s="22">
        <f t="shared" si="392"/>
        <v>0.29988782051282048</v>
      </c>
    </row>
    <row r="5965" spans="1:10" x14ac:dyDescent="0.25">
      <c r="A5965" s="3">
        <f t="shared" si="393"/>
        <v>2044</v>
      </c>
      <c r="B5965" s="3">
        <v>11</v>
      </c>
      <c r="C5965" s="4">
        <v>10</v>
      </c>
      <c r="D5965">
        <f t="shared" si="386"/>
        <v>0.99962599345488556</v>
      </c>
      <c r="E5965" s="22">
        <f t="shared" si="387"/>
        <v>0.2</v>
      </c>
      <c r="F5965" s="22">
        <f t="shared" si="388"/>
        <v>0.19992519869097714</v>
      </c>
      <c r="G5965" s="22">
        <f t="shared" si="389"/>
        <v>0.2</v>
      </c>
      <c r="H5965" s="22">
        <f t="shared" si="390"/>
        <v>0.19992519869097714</v>
      </c>
      <c r="I5965" s="22">
        <f t="shared" si="391"/>
        <v>0.3</v>
      </c>
      <c r="J5965" s="22">
        <f t="shared" si="392"/>
        <v>0.29988779803646565</v>
      </c>
    </row>
    <row r="5966" spans="1:10" x14ac:dyDescent="0.25">
      <c r="A5966" s="3">
        <f t="shared" si="393"/>
        <v>2044</v>
      </c>
      <c r="B5966" s="3">
        <v>11</v>
      </c>
      <c r="C5966" s="4">
        <v>11</v>
      </c>
      <c r="D5966">
        <f t="shared" si="386"/>
        <v>0.99962962962962953</v>
      </c>
      <c r="E5966" s="22">
        <f t="shared" si="387"/>
        <v>0</v>
      </c>
      <c r="F5966" s="22">
        <f t="shared" si="388"/>
        <v>0</v>
      </c>
      <c r="G5966" s="22">
        <f t="shared" si="389"/>
        <v>0</v>
      </c>
      <c r="H5966" s="22">
        <f t="shared" si="390"/>
        <v>0</v>
      </c>
      <c r="I5966" s="22">
        <f t="shared" si="391"/>
        <v>0.1</v>
      </c>
      <c r="J5966" s="22">
        <f t="shared" si="392"/>
        <v>9.9962962962962962E-2</v>
      </c>
    </row>
    <row r="5967" spans="1:10" x14ac:dyDescent="0.25">
      <c r="A5967" s="3">
        <f t="shared" si="393"/>
        <v>2044</v>
      </c>
      <c r="B5967" s="3">
        <v>11</v>
      </c>
      <c r="C5967" s="4">
        <v>12</v>
      </c>
      <c r="D5967">
        <f t="shared" si="386"/>
        <v>0.99962534789124391</v>
      </c>
      <c r="E5967" s="22">
        <f t="shared" si="387"/>
        <v>0</v>
      </c>
      <c r="F5967" s="22">
        <f t="shared" si="388"/>
        <v>0</v>
      </c>
      <c r="G5967" s="22">
        <f t="shared" si="389"/>
        <v>0</v>
      </c>
      <c r="H5967" s="22">
        <f t="shared" si="390"/>
        <v>0</v>
      </c>
      <c r="I5967" s="22">
        <f t="shared" si="391"/>
        <v>0</v>
      </c>
      <c r="J5967" s="22">
        <f t="shared" si="392"/>
        <v>0</v>
      </c>
    </row>
    <row r="5968" spans="1:10" x14ac:dyDescent="0.25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2">
        <f t="shared" si="387"/>
        <v>0</v>
      </c>
      <c r="F5968" s="22">
        <f t="shared" si="388"/>
        <v>0</v>
      </c>
      <c r="G5968" s="22">
        <f t="shared" si="389"/>
        <v>0</v>
      </c>
      <c r="H5968" s="22">
        <f t="shared" si="390"/>
        <v>0</v>
      </c>
      <c r="I5968" s="22">
        <f t="shared" si="391"/>
        <v>0</v>
      </c>
      <c r="J5968" s="22">
        <f t="shared" si="392"/>
        <v>0</v>
      </c>
    </row>
    <row r="5969" spans="1:10" x14ac:dyDescent="0.25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2">
        <f t="shared" si="387"/>
        <v>0</v>
      </c>
      <c r="F5969" s="22">
        <f t="shared" si="388"/>
        <v>0</v>
      </c>
      <c r="G5969" s="22">
        <f t="shared" si="389"/>
        <v>0</v>
      </c>
      <c r="H5969" s="22">
        <f t="shared" si="390"/>
        <v>0</v>
      </c>
      <c r="I5969" s="22">
        <f t="shared" si="391"/>
        <v>0</v>
      </c>
      <c r="J5969" s="22">
        <f t="shared" si="392"/>
        <v>0</v>
      </c>
    </row>
    <row r="5970" spans="1:10" x14ac:dyDescent="0.25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2">
        <f t="shared" si="387"/>
        <v>0</v>
      </c>
      <c r="F5970" s="22">
        <f t="shared" si="388"/>
        <v>0</v>
      </c>
      <c r="G5970" s="22">
        <f t="shared" si="389"/>
        <v>0</v>
      </c>
      <c r="H5970" s="22">
        <f t="shared" si="390"/>
        <v>0</v>
      </c>
      <c r="I5970" s="22">
        <f t="shared" si="391"/>
        <v>0</v>
      </c>
      <c r="J5970" s="22">
        <f t="shared" si="392"/>
        <v>0</v>
      </c>
    </row>
    <row r="5971" spans="1:10" x14ac:dyDescent="0.25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2">
        <f t="shared" si="387"/>
        <v>0</v>
      </c>
      <c r="F5971" s="22">
        <f t="shared" si="388"/>
        <v>0</v>
      </c>
      <c r="G5971" s="22">
        <f t="shared" si="389"/>
        <v>0</v>
      </c>
      <c r="H5971" s="22">
        <f t="shared" si="390"/>
        <v>0</v>
      </c>
      <c r="I5971" s="22">
        <f t="shared" si="391"/>
        <v>0</v>
      </c>
      <c r="J5971" s="22">
        <f t="shared" si="392"/>
        <v>0</v>
      </c>
    </row>
    <row r="5972" spans="1:10" x14ac:dyDescent="0.25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2">
        <f t="shared" ref="E5972:E6035" si="395">$E5684</f>
        <v>0</v>
      </c>
      <c r="F5972" s="22">
        <f t="shared" ref="F5972:F6035" si="396">$F5684</f>
        <v>0</v>
      </c>
      <c r="G5972" s="22">
        <f t="shared" ref="G5972:G6035" si="397">$G5684</f>
        <v>0</v>
      </c>
      <c r="H5972" s="22">
        <f t="shared" ref="H5972:H6035" si="398">$H5684</f>
        <v>0</v>
      </c>
      <c r="I5972" s="22">
        <f t="shared" ref="I5972:I6035" si="399">$I5684</f>
        <v>0.1</v>
      </c>
      <c r="J5972" s="22">
        <f t="shared" ref="J5972:J6035" si="400">$J5684</f>
        <v>0.1</v>
      </c>
    </row>
    <row r="5973" spans="1:10" x14ac:dyDescent="0.25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2">
        <f t="shared" si="395"/>
        <v>0</v>
      </c>
      <c r="F5973" s="22">
        <f t="shared" si="396"/>
        <v>0</v>
      </c>
      <c r="G5973" s="22">
        <f t="shared" si="397"/>
        <v>0</v>
      </c>
      <c r="H5973" s="22">
        <f t="shared" si="398"/>
        <v>0</v>
      </c>
      <c r="I5973" s="22">
        <f t="shared" si="399"/>
        <v>0.1</v>
      </c>
      <c r="J5973" s="22">
        <f t="shared" si="400"/>
        <v>0.1</v>
      </c>
    </row>
    <row r="5974" spans="1:10" x14ac:dyDescent="0.25">
      <c r="A5974" s="3">
        <f t="shared" si="401"/>
        <v>2044</v>
      </c>
      <c r="B5974" s="3">
        <v>11</v>
      </c>
      <c r="C5974" s="4">
        <v>19</v>
      </c>
      <c r="D5974">
        <f t="shared" si="394"/>
        <v>0.99930418176909763</v>
      </c>
      <c r="E5974" s="22">
        <f t="shared" si="395"/>
        <v>22.7</v>
      </c>
      <c r="F5974" s="22">
        <f t="shared" si="396"/>
        <v>22.684204926158515</v>
      </c>
      <c r="G5974" s="22">
        <f t="shared" si="397"/>
        <v>13.1</v>
      </c>
      <c r="H5974" s="22">
        <f t="shared" si="398"/>
        <v>13.090884781175179</v>
      </c>
      <c r="I5974" s="22">
        <f t="shared" si="399"/>
        <v>27.8</v>
      </c>
      <c r="J5974" s="22">
        <f t="shared" si="400"/>
        <v>27.780656253180915</v>
      </c>
    </row>
    <row r="5975" spans="1:10" x14ac:dyDescent="0.25">
      <c r="A5975" s="3">
        <f t="shared" si="401"/>
        <v>2044</v>
      </c>
      <c r="B5975" s="3">
        <v>11</v>
      </c>
      <c r="C5975" s="4">
        <v>20</v>
      </c>
      <c r="D5975">
        <f t="shared" si="394"/>
        <v>0.98180630790938583</v>
      </c>
      <c r="E5975" s="22">
        <f t="shared" si="395"/>
        <v>24.1</v>
      </c>
      <c r="F5975" s="22">
        <f t="shared" si="396"/>
        <v>23.6615320206162</v>
      </c>
      <c r="G5975" s="22">
        <f t="shared" si="397"/>
        <v>13.9</v>
      </c>
      <c r="H5975" s="22">
        <f t="shared" si="398"/>
        <v>13.647107679940463</v>
      </c>
      <c r="I5975" s="22">
        <f t="shared" si="399"/>
        <v>29.7</v>
      </c>
      <c r="J5975" s="22">
        <f t="shared" si="400"/>
        <v>29.159647344908759</v>
      </c>
    </row>
    <row r="5976" spans="1:10" x14ac:dyDescent="0.25">
      <c r="A5976" s="3">
        <f t="shared" si="401"/>
        <v>2044</v>
      </c>
      <c r="B5976" s="3">
        <v>11</v>
      </c>
      <c r="C5976" s="4">
        <v>21</v>
      </c>
      <c r="D5976">
        <f t="shared" si="394"/>
        <v>0.97831776935042103</v>
      </c>
      <c r="E5976" s="22">
        <f t="shared" si="395"/>
        <v>24.1</v>
      </c>
      <c r="F5976" s="22">
        <f t="shared" si="396"/>
        <v>23.577458241345148</v>
      </c>
      <c r="G5976" s="22">
        <f t="shared" si="397"/>
        <v>13.9</v>
      </c>
      <c r="H5976" s="22">
        <f t="shared" si="398"/>
        <v>13.598616993970852</v>
      </c>
      <c r="I5976" s="22">
        <f t="shared" si="399"/>
        <v>29.7</v>
      </c>
      <c r="J5976" s="22">
        <f t="shared" si="400"/>
        <v>29.056037749707503</v>
      </c>
    </row>
    <row r="5977" spans="1:10" x14ac:dyDescent="0.25">
      <c r="A5977" s="3">
        <f t="shared" si="401"/>
        <v>2044</v>
      </c>
      <c r="B5977" s="3">
        <v>11</v>
      </c>
      <c r="C5977" s="4">
        <v>22</v>
      </c>
      <c r="D5977">
        <f t="shared" si="394"/>
        <v>0.97832459132390193</v>
      </c>
      <c r="E5977" s="22">
        <f t="shared" si="395"/>
        <v>24.1</v>
      </c>
      <c r="F5977" s="22">
        <f t="shared" si="396"/>
        <v>23.577622650906036</v>
      </c>
      <c r="G5977" s="22">
        <f t="shared" si="397"/>
        <v>13.9</v>
      </c>
      <c r="H5977" s="22">
        <f t="shared" si="398"/>
        <v>13.598711819402237</v>
      </c>
      <c r="I5977" s="22">
        <f t="shared" si="399"/>
        <v>29.7</v>
      </c>
      <c r="J5977" s="22">
        <f t="shared" si="400"/>
        <v>29.056240362319887</v>
      </c>
    </row>
    <row r="5978" spans="1:10" x14ac:dyDescent="0.25">
      <c r="A5978" s="3">
        <f t="shared" si="401"/>
        <v>2044</v>
      </c>
      <c r="B5978" s="3">
        <v>11</v>
      </c>
      <c r="C5978" s="4">
        <v>23</v>
      </c>
      <c r="D5978">
        <f t="shared" si="394"/>
        <v>0.97832970241287887</v>
      </c>
      <c r="E5978" s="22">
        <f t="shared" si="395"/>
        <v>23.2</v>
      </c>
      <c r="F5978" s="22">
        <f t="shared" si="396"/>
        <v>22.69724909597879</v>
      </c>
      <c r="G5978" s="22">
        <f t="shared" si="397"/>
        <v>13.4</v>
      </c>
      <c r="H5978" s="22">
        <f t="shared" si="398"/>
        <v>13.109618012332577</v>
      </c>
      <c r="I5978" s="22">
        <f t="shared" si="399"/>
        <v>28.5</v>
      </c>
      <c r="J5978" s="22">
        <f t="shared" si="400"/>
        <v>27.882396518767049</v>
      </c>
    </row>
    <row r="5979" spans="1:10" x14ac:dyDescent="0.25">
      <c r="A5979" s="3">
        <f t="shared" si="401"/>
        <v>2044</v>
      </c>
      <c r="B5979" s="3">
        <v>12</v>
      </c>
      <c r="C5979" s="4">
        <v>0</v>
      </c>
      <c r="D5979">
        <f t="shared" si="394"/>
        <v>0.98221331788302935</v>
      </c>
      <c r="E5979" s="22">
        <f t="shared" si="395"/>
        <v>19.2</v>
      </c>
      <c r="F5979" s="22">
        <f t="shared" si="396"/>
        <v>18.858495703354162</v>
      </c>
      <c r="G5979" s="22">
        <f t="shared" si="397"/>
        <v>11.4</v>
      </c>
      <c r="H5979" s="22">
        <f t="shared" si="398"/>
        <v>11.197231823866534</v>
      </c>
      <c r="I5979" s="22">
        <f t="shared" si="399"/>
        <v>24.2</v>
      </c>
      <c r="J5979" s="22">
        <f t="shared" si="400"/>
        <v>23.769562292769308</v>
      </c>
    </row>
    <row r="5980" spans="1:10" x14ac:dyDescent="0.25">
      <c r="A5980" s="3">
        <f t="shared" si="401"/>
        <v>2044</v>
      </c>
      <c r="B5980" s="3">
        <v>12</v>
      </c>
      <c r="C5980" s="4">
        <v>1</v>
      </c>
      <c r="D5980">
        <f t="shared" si="394"/>
        <v>0.98314683961168592</v>
      </c>
      <c r="E5980" s="22">
        <f t="shared" si="395"/>
        <v>16.2</v>
      </c>
      <c r="F5980" s="22">
        <f t="shared" si="396"/>
        <v>15.926978801709311</v>
      </c>
      <c r="G5980" s="22">
        <f t="shared" si="397"/>
        <v>9.9</v>
      </c>
      <c r="H5980" s="22">
        <f t="shared" si="398"/>
        <v>9.7331537121556906</v>
      </c>
      <c r="I5980" s="22">
        <f t="shared" si="399"/>
        <v>19.8</v>
      </c>
      <c r="J5980" s="22">
        <f t="shared" si="400"/>
        <v>19.466307424311381</v>
      </c>
    </row>
    <row r="5981" spans="1:10" x14ac:dyDescent="0.25">
      <c r="A5981" s="3">
        <f t="shared" si="401"/>
        <v>2044</v>
      </c>
      <c r="B5981" s="3">
        <v>12</v>
      </c>
      <c r="C5981" s="4">
        <v>2</v>
      </c>
      <c r="D5981">
        <f t="shared" si="394"/>
        <v>0.98314109027005181</v>
      </c>
      <c r="E5981" s="22">
        <f t="shared" si="395"/>
        <v>16.2</v>
      </c>
      <c r="F5981" s="22">
        <f t="shared" si="396"/>
        <v>15.926885662374838</v>
      </c>
      <c r="G5981" s="22">
        <f t="shared" si="397"/>
        <v>9.9</v>
      </c>
      <c r="H5981" s="22">
        <f t="shared" si="398"/>
        <v>9.7330967936735124</v>
      </c>
      <c r="I5981" s="22">
        <f t="shared" si="399"/>
        <v>19.8</v>
      </c>
      <c r="J5981" s="22">
        <f t="shared" si="400"/>
        <v>19.466193587347025</v>
      </c>
    </row>
    <row r="5982" spans="1:10" x14ac:dyDescent="0.25">
      <c r="A5982" s="3">
        <f t="shared" si="401"/>
        <v>2044</v>
      </c>
      <c r="B5982" s="3">
        <v>12</v>
      </c>
      <c r="C5982" s="4">
        <v>3</v>
      </c>
      <c r="D5982">
        <f t="shared" si="394"/>
        <v>0.98314004930816801</v>
      </c>
      <c r="E5982" s="22">
        <f t="shared" si="395"/>
        <v>16.2</v>
      </c>
      <c r="F5982" s="22">
        <f t="shared" si="396"/>
        <v>15.926868798792322</v>
      </c>
      <c r="G5982" s="22">
        <f t="shared" si="397"/>
        <v>9.9</v>
      </c>
      <c r="H5982" s="22">
        <f t="shared" si="398"/>
        <v>9.7330864881508639</v>
      </c>
      <c r="I5982" s="22">
        <f t="shared" si="399"/>
        <v>19.8</v>
      </c>
      <c r="J5982" s="22">
        <f t="shared" si="400"/>
        <v>19.466172976301728</v>
      </c>
    </row>
    <row r="5983" spans="1:10" x14ac:dyDescent="0.25">
      <c r="A5983" s="3">
        <f t="shared" si="401"/>
        <v>2044</v>
      </c>
      <c r="B5983" s="3">
        <v>12</v>
      </c>
      <c r="C5983" s="4">
        <v>4</v>
      </c>
      <c r="D5983">
        <f t="shared" si="394"/>
        <v>0.98314477624949637</v>
      </c>
      <c r="E5983" s="22">
        <f t="shared" si="395"/>
        <v>16.2</v>
      </c>
      <c r="F5983" s="22">
        <f t="shared" si="396"/>
        <v>15.926945375241841</v>
      </c>
      <c r="G5983" s="22">
        <f t="shared" si="397"/>
        <v>9.9</v>
      </c>
      <c r="H5983" s="22">
        <f t="shared" si="398"/>
        <v>9.7331332848700143</v>
      </c>
      <c r="I5983" s="22">
        <f t="shared" si="399"/>
        <v>19.8</v>
      </c>
      <c r="J5983" s="22">
        <f t="shared" si="400"/>
        <v>19.466266569740029</v>
      </c>
    </row>
    <row r="5984" spans="1:10" x14ac:dyDescent="0.25">
      <c r="A5984" s="3">
        <f t="shared" si="401"/>
        <v>2044</v>
      </c>
      <c r="B5984" s="3">
        <v>12</v>
      </c>
      <c r="C5984" s="4">
        <v>5</v>
      </c>
      <c r="D5984">
        <f t="shared" si="394"/>
        <v>0.9831433035027346</v>
      </c>
      <c r="E5984" s="22">
        <f t="shared" si="395"/>
        <v>16.2</v>
      </c>
      <c r="F5984" s="22">
        <f t="shared" si="396"/>
        <v>15.926921516744299</v>
      </c>
      <c r="G5984" s="22">
        <f t="shared" si="397"/>
        <v>9.9</v>
      </c>
      <c r="H5984" s="22">
        <f t="shared" si="398"/>
        <v>9.7331187046770733</v>
      </c>
      <c r="I5984" s="22">
        <f t="shared" si="399"/>
        <v>19.8</v>
      </c>
      <c r="J5984" s="22">
        <f t="shared" si="400"/>
        <v>19.466237409354147</v>
      </c>
    </row>
    <row r="5985" spans="1:10" x14ac:dyDescent="0.25">
      <c r="A5985" s="3">
        <f t="shared" si="401"/>
        <v>2044</v>
      </c>
      <c r="B5985" s="3">
        <v>12</v>
      </c>
      <c r="C5985" s="4">
        <v>6</v>
      </c>
      <c r="D5985">
        <f t="shared" si="394"/>
        <v>0.98314024457703408</v>
      </c>
      <c r="E5985" s="22">
        <f t="shared" si="395"/>
        <v>0.2</v>
      </c>
      <c r="F5985" s="22">
        <f t="shared" si="396"/>
        <v>0.19662804891540683</v>
      </c>
      <c r="G5985" s="22">
        <f t="shared" si="397"/>
        <v>0</v>
      </c>
      <c r="H5985" s="22">
        <f t="shared" si="398"/>
        <v>0</v>
      </c>
      <c r="I5985" s="22">
        <f t="shared" si="399"/>
        <v>0.1</v>
      </c>
      <c r="J5985" s="22">
        <f t="shared" si="400"/>
        <v>9.8314024457703417E-2</v>
      </c>
    </row>
    <row r="5986" spans="1:10" x14ac:dyDescent="0.25">
      <c r="A5986" s="3">
        <f t="shared" si="401"/>
        <v>2044</v>
      </c>
      <c r="B5986" s="3">
        <v>12</v>
      </c>
      <c r="C5986" s="4">
        <v>7</v>
      </c>
      <c r="D5986">
        <f t="shared" si="394"/>
        <v>0.98314959599974439</v>
      </c>
      <c r="E5986" s="22">
        <f t="shared" si="395"/>
        <v>0.2</v>
      </c>
      <c r="F5986" s="22">
        <f t="shared" si="396"/>
        <v>0.19662991919994888</v>
      </c>
      <c r="G5986" s="22">
        <f t="shared" si="397"/>
        <v>0</v>
      </c>
      <c r="H5986" s="22">
        <f t="shared" si="398"/>
        <v>0</v>
      </c>
      <c r="I5986" s="22">
        <f t="shared" si="399"/>
        <v>0.1</v>
      </c>
      <c r="J5986" s="22">
        <f t="shared" si="400"/>
        <v>9.8314959599974439E-2</v>
      </c>
    </row>
    <row r="5987" spans="1:10" x14ac:dyDescent="0.25">
      <c r="A5987" s="3">
        <f t="shared" si="401"/>
        <v>2044</v>
      </c>
      <c r="B5987" s="3">
        <v>12</v>
      </c>
      <c r="C5987" s="4">
        <v>8</v>
      </c>
      <c r="D5987">
        <f t="shared" si="394"/>
        <v>0.98752157237663918</v>
      </c>
      <c r="E5987" s="22">
        <f t="shared" si="395"/>
        <v>0.1</v>
      </c>
      <c r="F5987" s="22">
        <f t="shared" si="396"/>
        <v>9.8752157237663923E-2</v>
      </c>
      <c r="G5987" s="22">
        <f t="shared" si="397"/>
        <v>0</v>
      </c>
      <c r="H5987" s="22">
        <f t="shared" si="398"/>
        <v>0</v>
      </c>
      <c r="I5987" s="22">
        <f t="shared" si="399"/>
        <v>0</v>
      </c>
      <c r="J5987" s="22">
        <f t="shared" si="400"/>
        <v>0</v>
      </c>
    </row>
    <row r="5988" spans="1:10" x14ac:dyDescent="0.25">
      <c r="A5988" s="3">
        <f t="shared" si="401"/>
        <v>2044</v>
      </c>
      <c r="B5988" s="3">
        <v>12</v>
      </c>
      <c r="C5988" s="4">
        <v>9</v>
      </c>
      <c r="D5988">
        <f t="shared" si="394"/>
        <v>0.9997289561910776</v>
      </c>
      <c r="E5988" s="22">
        <f t="shared" si="395"/>
        <v>0</v>
      </c>
      <c r="F5988" s="22">
        <f t="shared" si="396"/>
        <v>0</v>
      </c>
      <c r="G5988" s="22">
        <f t="shared" si="397"/>
        <v>0</v>
      </c>
      <c r="H5988" s="22">
        <f t="shared" si="398"/>
        <v>0</v>
      </c>
      <c r="I5988" s="22">
        <f t="shared" si="399"/>
        <v>0</v>
      </c>
      <c r="J5988" s="22">
        <f t="shared" si="400"/>
        <v>0</v>
      </c>
    </row>
    <row r="5989" spans="1:10" x14ac:dyDescent="0.25">
      <c r="A5989" s="3">
        <f t="shared" si="401"/>
        <v>2044</v>
      </c>
      <c r="B5989" s="3">
        <v>12</v>
      </c>
      <c r="C5989" s="4">
        <v>10</v>
      </c>
      <c r="D5989">
        <f t="shared" si="394"/>
        <v>0.99925340473186941</v>
      </c>
      <c r="E5989" s="22">
        <f t="shared" si="395"/>
        <v>0</v>
      </c>
      <c r="F5989" s="22">
        <f t="shared" si="396"/>
        <v>0</v>
      </c>
      <c r="G5989" s="22">
        <f t="shared" si="397"/>
        <v>0</v>
      </c>
      <c r="H5989" s="22">
        <f t="shared" si="398"/>
        <v>0</v>
      </c>
      <c r="I5989" s="22">
        <f t="shared" si="399"/>
        <v>0</v>
      </c>
      <c r="J5989" s="22">
        <f t="shared" si="400"/>
        <v>0</v>
      </c>
    </row>
    <row r="5990" spans="1:10" x14ac:dyDescent="0.25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2">
        <f t="shared" si="395"/>
        <v>0</v>
      </c>
      <c r="F5990" s="22">
        <f t="shared" si="396"/>
        <v>0</v>
      </c>
      <c r="G5990" s="22">
        <f t="shared" si="397"/>
        <v>0</v>
      </c>
      <c r="H5990" s="22">
        <f t="shared" si="398"/>
        <v>0</v>
      </c>
      <c r="I5990" s="22">
        <f t="shared" si="399"/>
        <v>0</v>
      </c>
      <c r="J5990" s="22">
        <f t="shared" si="400"/>
        <v>0</v>
      </c>
    </row>
    <row r="5991" spans="1:10" x14ac:dyDescent="0.25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2">
        <f t="shared" si="395"/>
        <v>0</v>
      </c>
      <c r="F5991" s="22">
        <f t="shared" si="396"/>
        <v>0</v>
      </c>
      <c r="G5991" s="22">
        <f t="shared" si="397"/>
        <v>0</v>
      </c>
      <c r="H5991" s="22">
        <f t="shared" si="398"/>
        <v>0</v>
      </c>
      <c r="I5991" s="22">
        <f t="shared" si="399"/>
        <v>0</v>
      </c>
      <c r="J5991" s="22">
        <f t="shared" si="400"/>
        <v>0</v>
      </c>
    </row>
    <row r="5992" spans="1:10" x14ac:dyDescent="0.25">
      <c r="A5992" s="3">
        <f t="shared" si="401"/>
        <v>2044</v>
      </c>
      <c r="B5992" s="3">
        <v>12</v>
      </c>
      <c r="C5992" s="4">
        <v>13</v>
      </c>
      <c r="D5992">
        <f t="shared" si="394"/>
        <v>1</v>
      </c>
      <c r="E5992" s="22">
        <f t="shared" si="395"/>
        <v>0</v>
      </c>
      <c r="F5992" s="22">
        <f t="shared" si="396"/>
        <v>0</v>
      </c>
      <c r="G5992" s="22">
        <f t="shared" si="397"/>
        <v>0</v>
      </c>
      <c r="H5992" s="22">
        <f t="shared" si="398"/>
        <v>0</v>
      </c>
      <c r="I5992" s="22">
        <f t="shared" si="399"/>
        <v>0</v>
      </c>
      <c r="J5992" s="22">
        <f t="shared" si="400"/>
        <v>0</v>
      </c>
    </row>
    <row r="5993" spans="1:10" x14ac:dyDescent="0.25">
      <c r="A5993" s="3">
        <f t="shared" si="401"/>
        <v>2044</v>
      </c>
      <c r="B5993" s="3">
        <v>12</v>
      </c>
      <c r="C5993" s="4">
        <v>14</v>
      </c>
      <c r="D5993">
        <f t="shared" si="394"/>
        <v>1</v>
      </c>
      <c r="E5993" s="22">
        <f t="shared" si="395"/>
        <v>0</v>
      </c>
      <c r="F5993" s="22">
        <f t="shared" si="396"/>
        <v>0</v>
      </c>
      <c r="G5993" s="22">
        <f t="shared" si="397"/>
        <v>0</v>
      </c>
      <c r="H5993" s="22">
        <f t="shared" si="398"/>
        <v>0</v>
      </c>
      <c r="I5993" s="22">
        <f t="shared" si="399"/>
        <v>0</v>
      </c>
      <c r="J5993" s="22">
        <f t="shared" si="400"/>
        <v>0</v>
      </c>
    </row>
    <row r="5994" spans="1:10" x14ac:dyDescent="0.25">
      <c r="A5994" s="3">
        <f t="shared" si="401"/>
        <v>2044</v>
      </c>
      <c r="B5994" s="3">
        <v>12</v>
      </c>
      <c r="C5994" s="4">
        <v>15</v>
      </c>
      <c r="D5994">
        <f t="shared" si="394"/>
        <v>1</v>
      </c>
      <c r="E5994" s="22">
        <f t="shared" si="395"/>
        <v>0</v>
      </c>
      <c r="F5994" s="22">
        <f t="shared" si="396"/>
        <v>0</v>
      </c>
      <c r="G5994" s="22">
        <f t="shared" si="397"/>
        <v>0</v>
      </c>
      <c r="H5994" s="22">
        <f t="shared" si="398"/>
        <v>0</v>
      </c>
      <c r="I5994" s="22">
        <f t="shared" si="399"/>
        <v>0</v>
      </c>
      <c r="J5994" s="22">
        <f t="shared" si="400"/>
        <v>0</v>
      </c>
    </row>
    <row r="5995" spans="1:10" x14ac:dyDescent="0.25">
      <c r="A5995" s="3">
        <f t="shared" si="401"/>
        <v>2044</v>
      </c>
      <c r="B5995" s="3">
        <v>12</v>
      </c>
      <c r="C5995" s="4">
        <v>16</v>
      </c>
      <c r="D5995">
        <f t="shared" si="394"/>
        <v>1</v>
      </c>
      <c r="E5995" s="22">
        <f t="shared" si="395"/>
        <v>0</v>
      </c>
      <c r="F5995" s="22">
        <f t="shared" si="396"/>
        <v>0</v>
      </c>
      <c r="G5995" s="22">
        <f t="shared" si="397"/>
        <v>0</v>
      </c>
      <c r="H5995" s="22">
        <f t="shared" si="398"/>
        <v>0</v>
      </c>
      <c r="I5995" s="22">
        <f t="shared" si="399"/>
        <v>0</v>
      </c>
      <c r="J5995" s="22">
        <f t="shared" si="400"/>
        <v>0</v>
      </c>
    </row>
    <row r="5996" spans="1:10" x14ac:dyDescent="0.25">
      <c r="A5996" s="3">
        <f t="shared" si="401"/>
        <v>2044</v>
      </c>
      <c r="B5996" s="3">
        <v>12</v>
      </c>
      <c r="C5996" s="4">
        <v>17</v>
      </c>
      <c r="D5996">
        <f t="shared" si="394"/>
        <v>1</v>
      </c>
      <c r="E5996" s="22">
        <f t="shared" si="395"/>
        <v>0</v>
      </c>
      <c r="F5996" s="22">
        <f t="shared" si="396"/>
        <v>0</v>
      </c>
      <c r="G5996" s="22">
        <f t="shared" si="397"/>
        <v>0</v>
      </c>
      <c r="H5996" s="22">
        <f t="shared" si="398"/>
        <v>0</v>
      </c>
      <c r="I5996" s="22">
        <f t="shared" si="399"/>
        <v>0</v>
      </c>
      <c r="J5996" s="22">
        <f t="shared" si="400"/>
        <v>0</v>
      </c>
    </row>
    <row r="5997" spans="1:10" x14ac:dyDescent="0.25">
      <c r="A5997" s="3">
        <f t="shared" si="401"/>
        <v>2044</v>
      </c>
      <c r="B5997" s="3">
        <v>12</v>
      </c>
      <c r="C5997" s="4">
        <v>18</v>
      </c>
      <c r="D5997">
        <f t="shared" si="394"/>
        <v>1</v>
      </c>
      <c r="E5997" s="22">
        <f t="shared" si="395"/>
        <v>0</v>
      </c>
      <c r="F5997" s="22">
        <f t="shared" si="396"/>
        <v>0</v>
      </c>
      <c r="G5997" s="22">
        <f t="shared" si="397"/>
        <v>0</v>
      </c>
      <c r="H5997" s="22">
        <f t="shared" si="398"/>
        <v>0</v>
      </c>
      <c r="I5997" s="22">
        <f t="shared" si="399"/>
        <v>0</v>
      </c>
      <c r="J5997" s="22">
        <f t="shared" si="400"/>
        <v>0</v>
      </c>
    </row>
    <row r="5998" spans="1:10" x14ac:dyDescent="0.25">
      <c r="A5998" s="3">
        <f t="shared" si="401"/>
        <v>2044</v>
      </c>
      <c r="B5998" s="3">
        <v>12</v>
      </c>
      <c r="C5998" s="4">
        <v>19</v>
      </c>
      <c r="D5998">
        <f t="shared" si="394"/>
        <v>1</v>
      </c>
      <c r="E5998" s="22">
        <f t="shared" si="395"/>
        <v>0</v>
      </c>
      <c r="F5998" s="22">
        <f t="shared" si="396"/>
        <v>0</v>
      </c>
      <c r="G5998" s="22">
        <f t="shared" si="397"/>
        <v>0</v>
      </c>
      <c r="H5998" s="22">
        <f t="shared" si="398"/>
        <v>0</v>
      </c>
      <c r="I5998" s="22">
        <f t="shared" si="399"/>
        <v>0</v>
      </c>
      <c r="J5998" s="22">
        <f t="shared" si="400"/>
        <v>0</v>
      </c>
    </row>
    <row r="5999" spans="1:10" x14ac:dyDescent="0.25">
      <c r="A5999" s="3">
        <f t="shared" si="401"/>
        <v>2044</v>
      </c>
      <c r="B5999" s="3">
        <v>12</v>
      </c>
      <c r="C5999" s="4">
        <v>20</v>
      </c>
      <c r="D5999">
        <f t="shared" si="394"/>
        <v>0.98608056580794623</v>
      </c>
      <c r="E5999" s="22">
        <f t="shared" si="395"/>
        <v>20.3</v>
      </c>
      <c r="F5999" s="22">
        <f t="shared" si="396"/>
        <v>20.017435485901309</v>
      </c>
      <c r="G5999" s="22">
        <f t="shared" si="397"/>
        <v>11.9</v>
      </c>
      <c r="H5999" s="22">
        <f t="shared" si="398"/>
        <v>11.734358733114561</v>
      </c>
      <c r="I5999" s="22">
        <f t="shared" si="399"/>
        <v>25.7</v>
      </c>
      <c r="J5999" s="22">
        <f t="shared" si="400"/>
        <v>25.342270541264217</v>
      </c>
    </row>
    <row r="6000" spans="1:10" x14ac:dyDescent="0.25">
      <c r="A6000" s="3">
        <f t="shared" si="401"/>
        <v>2044</v>
      </c>
      <c r="B6000" s="3">
        <v>12</v>
      </c>
      <c r="C6000" s="4">
        <v>21</v>
      </c>
      <c r="D6000">
        <f t="shared" si="394"/>
        <v>0.9818382421278683</v>
      </c>
      <c r="E6000" s="22">
        <f t="shared" si="395"/>
        <v>20.3</v>
      </c>
      <c r="F6000" s="22">
        <f t="shared" si="396"/>
        <v>19.931316315195726</v>
      </c>
      <c r="G6000" s="22">
        <f t="shared" si="397"/>
        <v>11.9</v>
      </c>
      <c r="H6000" s="22">
        <f t="shared" si="398"/>
        <v>11.683875081321633</v>
      </c>
      <c r="I6000" s="22">
        <f t="shared" si="399"/>
        <v>25.7</v>
      </c>
      <c r="J6000" s="22">
        <f t="shared" si="400"/>
        <v>25.233242822686215</v>
      </c>
    </row>
    <row r="6001" spans="1:10" x14ac:dyDescent="0.25">
      <c r="A6001" s="3">
        <f t="shared" si="401"/>
        <v>2044</v>
      </c>
      <c r="B6001" s="3">
        <v>12</v>
      </c>
      <c r="C6001" s="4">
        <v>22</v>
      </c>
      <c r="D6001">
        <f t="shared" si="394"/>
        <v>0.98184854077126116</v>
      </c>
      <c r="E6001" s="22">
        <f t="shared" si="395"/>
        <v>20.3</v>
      </c>
      <c r="F6001" s="22">
        <f t="shared" si="396"/>
        <v>19.931525377656602</v>
      </c>
      <c r="G6001" s="22">
        <f t="shared" si="397"/>
        <v>11.9</v>
      </c>
      <c r="H6001" s="22">
        <f t="shared" si="398"/>
        <v>11.683997635178008</v>
      </c>
      <c r="I6001" s="22">
        <f t="shared" si="399"/>
        <v>25.7</v>
      </c>
      <c r="J6001" s="22">
        <f t="shared" si="400"/>
        <v>25.23350749782141</v>
      </c>
    </row>
    <row r="6002" spans="1:10" x14ac:dyDescent="0.25">
      <c r="A6002" s="3">
        <f t="shared" si="401"/>
        <v>2044</v>
      </c>
      <c r="B6002" s="3">
        <v>12</v>
      </c>
      <c r="C6002" s="4">
        <v>23</v>
      </c>
      <c r="D6002">
        <f t="shared" si="394"/>
        <v>0.98184840904529458</v>
      </c>
      <c r="E6002" s="22">
        <f t="shared" si="395"/>
        <v>20.3</v>
      </c>
      <c r="F6002" s="22">
        <f t="shared" si="396"/>
        <v>19.931522703619482</v>
      </c>
      <c r="G6002" s="22">
        <f t="shared" si="397"/>
        <v>11.9</v>
      </c>
      <c r="H6002" s="22">
        <f t="shared" si="398"/>
        <v>11.683996067639006</v>
      </c>
      <c r="I6002" s="22">
        <f t="shared" si="399"/>
        <v>25.7</v>
      </c>
      <c r="J6002" s="22">
        <f t="shared" si="400"/>
        <v>25.233504112464068</v>
      </c>
    </row>
    <row r="6003" spans="1:10" x14ac:dyDescent="0.25">
      <c r="A6003" s="3">
        <v>2045</v>
      </c>
      <c r="B6003" s="3">
        <v>1</v>
      </c>
      <c r="C6003" s="4">
        <v>0</v>
      </c>
      <c r="D6003">
        <f t="shared" si="394"/>
        <v>0.98121981467768082</v>
      </c>
      <c r="E6003" s="22">
        <f t="shared" si="395"/>
        <v>65.599999999999994</v>
      </c>
      <c r="F6003" s="22">
        <f t="shared" si="396"/>
        <v>64.368019842855858</v>
      </c>
      <c r="G6003" s="22">
        <f t="shared" si="397"/>
        <v>35.6</v>
      </c>
      <c r="H6003" s="22">
        <f t="shared" si="398"/>
        <v>34.931425402525441</v>
      </c>
      <c r="I6003" s="22">
        <f t="shared" si="399"/>
        <v>85.5</v>
      </c>
      <c r="J6003" s="22">
        <f t="shared" si="400"/>
        <v>83.894294154941704</v>
      </c>
    </row>
    <row r="6004" spans="1:10" x14ac:dyDescent="0.25">
      <c r="A6004" s="3">
        <f>A6003</f>
        <v>2045</v>
      </c>
      <c r="B6004" s="3">
        <v>1</v>
      </c>
      <c r="C6004" s="4">
        <v>1</v>
      </c>
      <c r="D6004">
        <f t="shared" si="394"/>
        <v>0.98914713165433199</v>
      </c>
      <c r="E6004" s="22">
        <f t="shared" si="395"/>
        <v>64.8</v>
      </c>
      <c r="F6004" s="22">
        <f t="shared" si="396"/>
        <v>64.096734131200705</v>
      </c>
      <c r="G6004" s="22">
        <f t="shared" si="397"/>
        <v>35.4</v>
      </c>
      <c r="H6004" s="22">
        <f t="shared" si="398"/>
        <v>35.015808460563349</v>
      </c>
      <c r="I6004" s="22">
        <f t="shared" si="399"/>
        <v>84.7</v>
      </c>
      <c r="J6004" s="22">
        <f t="shared" si="400"/>
        <v>83.780762051121926</v>
      </c>
    </row>
    <row r="6005" spans="1:10" x14ac:dyDescent="0.25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0.98914705874714881</v>
      </c>
      <c r="E6005" s="22">
        <f t="shared" si="395"/>
        <v>64.8</v>
      </c>
      <c r="F6005" s="22">
        <f t="shared" si="396"/>
        <v>64.096729406815243</v>
      </c>
      <c r="G6005" s="22">
        <f t="shared" si="397"/>
        <v>35.4</v>
      </c>
      <c r="H6005" s="22">
        <f t="shared" si="398"/>
        <v>35.015805879649065</v>
      </c>
      <c r="I6005" s="22">
        <f t="shared" si="399"/>
        <v>84.7</v>
      </c>
      <c r="J6005" s="22">
        <f t="shared" si="400"/>
        <v>83.7807558758835</v>
      </c>
    </row>
    <row r="6006" spans="1:10" x14ac:dyDescent="0.25">
      <c r="A6006" s="3">
        <f t="shared" si="402"/>
        <v>2045</v>
      </c>
      <c r="B6006" s="3">
        <v>1</v>
      </c>
      <c r="C6006" s="4">
        <v>3</v>
      </c>
      <c r="D6006">
        <f t="shared" si="394"/>
        <v>0.98915781752342935</v>
      </c>
      <c r="E6006" s="22">
        <f t="shared" si="395"/>
        <v>64.8</v>
      </c>
      <c r="F6006" s="22">
        <f t="shared" si="396"/>
        <v>64.097426575518213</v>
      </c>
      <c r="G6006" s="22">
        <f t="shared" si="397"/>
        <v>35.4</v>
      </c>
      <c r="H6006" s="22">
        <f t="shared" si="398"/>
        <v>35.016186740329395</v>
      </c>
      <c r="I6006" s="22">
        <f t="shared" si="399"/>
        <v>84.7</v>
      </c>
      <c r="J6006" s="22">
        <f t="shared" si="400"/>
        <v>83.781667144234476</v>
      </c>
    </row>
    <row r="6007" spans="1:10" x14ac:dyDescent="0.25">
      <c r="A6007" s="3">
        <f t="shared" si="402"/>
        <v>2045</v>
      </c>
      <c r="B6007" s="3">
        <v>1</v>
      </c>
      <c r="C6007" s="4">
        <v>4</v>
      </c>
      <c r="D6007">
        <f t="shared" si="394"/>
        <v>0.98914813184865391</v>
      </c>
      <c r="E6007" s="22">
        <f t="shared" si="395"/>
        <v>64.8</v>
      </c>
      <c r="F6007" s="22">
        <f t="shared" si="396"/>
        <v>64.096798943792777</v>
      </c>
      <c r="G6007" s="22">
        <f t="shared" si="397"/>
        <v>35.4</v>
      </c>
      <c r="H6007" s="22">
        <f t="shared" si="398"/>
        <v>35.015843867442349</v>
      </c>
      <c r="I6007" s="22">
        <f t="shared" si="399"/>
        <v>84.7</v>
      </c>
      <c r="J6007" s="22">
        <f t="shared" si="400"/>
        <v>83.780846767580982</v>
      </c>
    </row>
    <row r="6008" spans="1:10" x14ac:dyDescent="0.25">
      <c r="A6008" s="3">
        <f t="shared" si="402"/>
        <v>2045</v>
      </c>
      <c r="B6008" s="3">
        <v>1</v>
      </c>
      <c r="C6008" s="4">
        <v>5</v>
      </c>
      <c r="D6008">
        <f t="shared" si="394"/>
        <v>0.98914668561925345</v>
      </c>
      <c r="E6008" s="22">
        <f t="shared" si="395"/>
        <v>64.8</v>
      </c>
      <c r="F6008" s="22">
        <f t="shared" si="396"/>
        <v>64.096705228127618</v>
      </c>
      <c r="G6008" s="22">
        <f t="shared" si="397"/>
        <v>35.4</v>
      </c>
      <c r="H6008" s="22">
        <f t="shared" si="398"/>
        <v>35.01579267092157</v>
      </c>
      <c r="I6008" s="22">
        <f t="shared" si="399"/>
        <v>84.7</v>
      </c>
      <c r="J6008" s="22">
        <f t="shared" si="400"/>
        <v>83.780724271950774</v>
      </c>
    </row>
    <row r="6009" spans="1:10" x14ac:dyDescent="0.25">
      <c r="A6009" s="3">
        <f t="shared" si="402"/>
        <v>2045</v>
      </c>
      <c r="B6009" s="3">
        <v>1</v>
      </c>
      <c r="C6009" s="4">
        <v>6</v>
      </c>
      <c r="D6009">
        <f t="shared" si="394"/>
        <v>0.98914716306798101</v>
      </c>
      <c r="E6009" s="22">
        <f t="shared" si="395"/>
        <v>7.8</v>
      </c>
      <c r="F6009" s="22">
        <f t="shared" si="396"/>
        <v>7.715347871930252</v>
      </c>
      <c r="G6009" s="22">
        <f t="shared" si="397"/>
        <v>5.4</v>
      </c>
      <c r="H6009" s="22">
        <f t="shared" si="398"/>
        <v>5.341394680567098</v>
      </c>
      <c r="I6009" s="22">
        <f t="shared" si="399"/>
        <v>9.1</v>
      </c>
      <c r="J6009" s="22">
        <f t="shared" si="400"/>
        <v>9.0012391839186261</v>
      </c>
    </row>
    <row r="6010" spans="1:10" x14ac:dyDescent="0.25">
      <c r="A6010" s="3">
        <f t="shared" si="402"/>
        <v>2045</v>
      </c>
      <c r="B6010" s="3">
        <v>1</v>
      </c>
      <c r="C6010" s="4">
        <v>7</v>
      </c>
      <c r="D6010">
        <f t="shared" si="394"/>
        <v>0.989153881115167</v>
      </c>
      <c r="E6010" s="22">
        <f t="shared" si="395"/>
        <v>7.8</v>
      </c>
      <c r="F6010" s="22">
        <f t="shared" si="396"/>
        <v>7.7154002726983029</v>
      </c>
      <c r="G6010" s="22">
        <f t="shared" si="397"/>
        <v>5.4</v>
      </c>
      <c r="H6010" s="22">
        <f t="shared" si="398"/>
        <v>5.3414309580219017</v>
      </c>
      <c r="I6010" s="22">
        <f t="shared" si="399"/>
        <v>9.1</v>
      </c>
      <c r="J6010" s="22">
        <f t="shared" si="400"/>
        <v>9.0013003181480187</v>
      </c>
    </row>
    <row r="6011" spans="1:10" x14ac:dyDescent="0.25">
      <c r="A6011" s="3">
        <f t="shared" si="402"/>
        <v>2045</v>
      </c>
      <c r="B6011" s="3">
        <v>1</v>
      </c>
      <c r="C6011" s="4">
        <v>8</v>
      </c>
      <c r="D6011">
        <f t="shared" si="394"/>
        <v>0.98926567975837054</v>
      </c>
      <c r="E6011" s="22">
        <f t="shared" si="395"/>
        <v>2.5</v>
      </c>
      <c r="F6011" s="22">
        <f t="shared" si="396"/>
        <v>2.4731641993959261</v>
      </c>
      <c r="G6011" s="22">
        <f t="shared" si="397"/>
        <v>1.7</v>
      </c>
      <c r="H6011" s="22">
        <f t="shared" si="398"/>
        <v>1.6817516555892298</v>
      </c>
      <c r="I6011" s="22">
        <f t="shared" si="399"/>
        <v>2.9</v>
      </c>
      <c r="J6011" s="22">
        <f t="shared" si="400"/>
        <v>2.8688704712992745</v>
      </c>
    </row>
    <row r="6012" spans="1:10" x14ac:dyDescent="0.25">
      <c r="A6012" s="3">
        <f t="shared" si="402"/>
        <v>2045</v>
      </c>
      <c r="B6012" s="3">
        <v>1</v>
      </c>
      <c r="C6012" s="4">
        <v>9</v>
      </c>
      <c r="D6012">
        <f t="shared" si="394"/>
        <v>0.99442382427572695</v>
      </c>
      <c r="E6012" s="22">
        <f t="shared" si="395"/>
        <v>1.3</v>
      </c>
      <c r="F6012" s="22">
        <f t="shared" si="396"/>
        <v>1.2927509715584451</v>
      </c>
      <c r="G6012" s="22">
        <f t="shared" si="397"/>
        <v>0.9</v>
      </c>
      <c r="H6012" s="22">
        <f t="shared" si="398"/>
        <v>0.89498144184815431</v>
      </c>
      <c r="I6012" s="22">
        <f t="shared" si="399"/>
        <v>1.5</v>
      </c>
      <c r="J6012" s="22">
        <f t="shared" si="400"/>
        <v>1.4916357364135904</v>
      </c>
    </row>
    <row r="6013" spans="1:10" x14ac:dyDescent="0.25">
      <c r="A6013" s="3">
        <f t="shared" si="402"/>
        <v>2045</v>
      </c>
      <c r="B6013" s="3">
        <v>1</v>
      </c>
      <c r="C6013" s="4">
        <v>10</v>
      </c>
      <c r="D6013">
        <f t="shared" si="394"/>
        <v>0.9980668527594162</v>
      </c>
      <c r="E6013" s="22">
        <f t="shared" si="395"/>
        <v>1.3</v>
      </c>
      <c r="F6013" s="22">
        <f t="shared" si="396"/>
        <v>1.2974869085872411</v>
      </c>
      <c r="G6013" s="22">
        <f t="shared" si="397"/>
        <v>0.9</v>
      </c>
      <c r="H6013" s="22">
        <f t="shared" si="398"/>
        <v>0.89826016748347459</v>
      </c>
      <c r="I6013" s="22">
        <f t="shared" si="399"/>
        <v>1.5</v>
      </c>
      <c r="J6013" s="22">
        <f t="shared" si="400"/>
        <v>1.4971002791391244</v>
      </c>
    </row>
    <row r="6014" spans="1:10" x14ac:dyDescent="0.25">
      <c r="A6014" s="3">
        <f t="shared" si="402"/>
        <v>2045</v>
      </c>
      <c r="B6014" s="3">
        <v>1</v>
      </c>
      <c r="C6014" s="4">
        <v>11</v>
      </c>
      <c r="D6014">
        <f t="shared" si="394"/>
        <v>0.99800010772319481</v>
      </c>
      <c r="E6014" s="22">
        <f t="shared" si="395"/>
        <v>1.3</v>
      </c>
      <c r="F6014" s="22">
        <f t="shared" si="396"/>
        <v>1.2974001400401534</v>
      </c>
      <c r="G6014" s="22">
        <f t="shared" si="397"/>
        <v>0.9</v>
      </c>
      <c r="H6014" s="22">
        <f t="shared" si="398"/>
        <v>0.89820009695087533</v>
      </c>
      <c r="I6014" s="22">
        <f t="shared" si="399"/>
        <v>1.5</v>
      </c>
      <c r="J6014" s="22">
        <f t="shared" si="400"/>
        <v>1.4970001615847921</v>
      </c>
    </row>
    <row r="6015" spans="1:10" x14ac:dyDescent="0.25">
      <c r="A6015" s="3">
        <f t="shared" si="402"/>
        <v>2045</v>
      </c>
      <c r="B6015" s="3">
        <v>1</v>
      </c>
      <c r="C6015" s="4">
        <v>12</v>
      </c>
      <c r="D6015">
        <f t="shared" si="394"/>
        <v>0.99894824304206808</v>
      </c>
      <c r="E6015" s="22">
        <f t="shared" si="395"/>
        <v>1.3</v>
      </c>
      <c r="F6015" s="22">
        <f t="shared" si="396"/>
        <v>1.2986327159546887</v>
      </c>
      <c r="G6015" s="22">
        <f t="shared" si="397"/>
        <v>0.9</v>
      </c>
      <c r="H6015" s="22">
        <f t="shared" si="398"/>
        <v>0.89905341873786127</v>
      </c>
      <c r="I6015" s="22">
        <f t="shared" si="399"/>
        <v>1.5</v>
      </c>
      <c r="J6015" s="22">
        <f t="shared" si="400"/>
        <v>1.4984223645631021</v>
      </c>
    </row>
    <row r="6016" spans="1:10" x14ac:dyDescent="0.25">
      <c r="A6016" s="3">
        <f t="shared" si="402"/>
        <v>2045</v>
      </c>
      <c r="B6016" s="3">
        <v>1</v>
      </c>
      <c r="C6016" s="4">
        <v>13</v>
      </c>
      <c r="D6016">
        <f t="shared" si="394"/>
        <v>0.9993123629650239</v>
      </c>
      <c r="E6016" s="22">
        <f t="shared" si="395"/>
        <v>0.8</v>
      </c>
      <c r="F6016" s="22">
        <f t="shared" si="396"/>
        <v>0.79944989037201919</v>
      </c>
      <c r="G6016" s="22">
        <f t="shared" si="397"/>
        <v>0.5</v>
      </c>
      <c r="H6016" s="22">
        <f t="shared" si="398"/>
        <v>0.49965618148251195</v>
      </c>
      <c r="I6016" s="22">
        <f t="shared" si="399"/>
        <v>0.9</v>
      </c>
      <c r="J6016" s="22">
        <f t="shared" si="400"/>
        <v>0.89938112666852155</v>
      </c>
    </row>
    <row r="6017" spans="1:10" x14ac:dyDescent="0.25">
      <c r="A6017" s="3">
        <f t="shared" si="402"/>
        <v>2045</v>
      </c>
      <c r="B6017" s="3">
        <v>1</v>
      </c>
      <c r="C6017" s="4">
        <v>14</v>
      </c>
      <c r="D6017">
        <f t="shared" si="394"/>
        <v>0.99983948140145085</v>
      </c>
      <c r="E6017" s="22">
        <f t="shared" si="395"/>
        <v>0.8</v>
      </c>
      <c r="F6017" s="22">
        <f t="shared" si="396"/>
        <v>0.79987158512116074</v>
      </c>
      <c r="G6017" s="22">
        <f t="shared" si="397"/>
        <v>0.5</v>
      </c>
      <c r="H6017" s="22">
        <f t="shared" si="398"/>
        <v>0.49991974070072542</v>
      </c>
      <c r="I6017" s="22">
        <f t="shared" si="399"/>
        <v>0.9</v>
      </c>
      <c r="J6017" s="22">
        <f t="shared" si="400"/>
        <v>0.89985553326130574</v>
      </c>
    </row>
    <row r="6018" spans="1:10" x14ac:dyDescent="0.25">
      <c r="A6018" s="3">
        <f t="shared" si="402"/>
        <v>2045</v>
      </c>
      <c r="B6018" s="3">
        <v>1</v>
      </c>
      <c r="C6018" s="4">
        <v>15</v>
      </c>
      <c r="D6018">
        <f t="shared" si="394"/>
        <v>1</v>
      </c>
      <c r="E6018" s="22">
        <f t="shared" si="395"/>
        <v>1.3</v>
      </c>
      <c r="F6018" s="22">
        <f t="shared" si="396"/>
        <v>1.3</v>
      </c>
      <c r="G6018" s="22">
        <f t="shared" si="397"/>
        <v>0.9</v>
      </c>
      <c r="H6018" s="22">
        <f t="shared" si="398"/>
        <v>0.9</v>
      </c>
      <c r="I6018" s="22">
        <f t="shared" si="399"/>
        <v>1.5</v>
      </c>
      <c r="J6018" s="22">
        <f t="shared" si="400"/>
        <v>1.5</v>
      </c>
    </row>
    <row r="6019" spans="1:10" x14ac:dyDescent="0.25">
      <c r="A6019" s="3">
        <f t="shared" si="402"/>
        <v>2045</v>
      </c>
      <c r="B6019" s="3">
        <v>1</v>
      </c>
      <c r="C6019" s="4">
        <v>16</v>
      </c>
      <c r="D6019">
        <f t="shared" si="394"/>
        <v>0.99992346841158686</v>
      </c>
      <c r="E6019" s="22">
        <f t="shared" si="395"/>
        <v>1.3</v>
      </c>
      <c r="F6019" s="22">
        <f t="shared" si="396"/>
        <v>1.299900508935063</v>
      </c>
      <c r="G6019" s="22">
        <f t="shared" si="397"/>
        <v>0.9</v>
      </c>
      <c r="H6019" s="22">
        <f t="shared" si="398"/>
        <v>0.89993112157042821</v>
      </c>
      <c r="I6019" s="22">
        <f t="shared" si="399"/>
        <v>1.5</v>
      </c>
      <c r="J6019" s="22">
        <f t="shared" si="400"/>
        <v>1.4998852026173803</v>
      </c>
    </row>
    <row r="6020" spans="1:10" x14ac:dyDescent="0.25">
      <c r="A6020" s="3">
        <f t="shared" si="402"/>
        <v>2045</v>
      </c>
      <c r="B6020" s="3">
        <v>1</v>
      </c>
      <c r="C6020" s="4">
        <v>17</v>
      </c>
      <c r="D6020">
        <f t="shared" si="394"/>
        <v>0.99991708859360151</v>
      </c>
      <c r="E6020" s="22">
        <f t="shared" si="395"/>
        <v>1.3</v>
      </c>
      <c r="F6020" s="22">
        <f t="shared" si="396"/>
        <v>1.2998922151716821</v>
      </c>
      <c r="G6020" s="22">
        <f t="shared" si="397"/>
        <v>0.9</v>
      </c>
      <c r="H6020" s="22">
        <f t="shared" si="398"/>
        <v>0.89992537973424136</v>
      </c>
      <c r="I6020" s="22">
        <f t="shared" si="399"/>
        <v>1.5</v>
      </c>
      <c r="J6020" s="22">
        <f t="shared" si="400"/>
        <v>1.4998756328904022</v>
      </c>
    </row>
    <row r="6021" spans="1:10" x14ac:dyDescent="0.25">
      <c r="A6021" s="3">
        <f t="shared" si="402"/>
        <v>2045</v>
      </c>
      <c r="B6021" s="3">
        <v>1</v>
      </c>
      <c r="C6021" s="4">
        <v>18</v>
      </c>
      <c r="D6021">
        <f t="shared" si="394"/>
        <v>0.99991354622575246</v>
      </c>
      <c r="E6021" s="22">
        <f t="shared" si="395"/>
        <v>1.3</v>
      </c>
      <c r="F6021" s="22">
        <f t="shared" si="396"/>
        <v>1.2998876100934782</v>
      </c>
      <c r="G6021" s="22">
        <f t="shared" si="397"/>
        <v>0.9</v>
      </c>
      <c r="H6021" s="22">
        <f t="shared" si="398"/>
        <v>0.89992219160317721</v>
      </c>
      <c r="I6021" s="22">
        <f t="shared" si="399"/>
        <v>1.5</v>
      </c>
      <c r="J6021" s="22">
        <f t="shared" si="400"/>
        <v>1.4998703193386287</v>
      </c>
    </row>
    <row r="6022" spans="1:10" x14ac:dyDescent="0.25">
      <c r="A6022" s="3">
        <f t="shared" si="402"/>
        <v>2045</v>
      </c>
      <c r="B6022" s="3">
        <v>1</v>
      </c>
      <c r="C6022" s="4">
        <v>19</v>
      </c>
      <c r="D6022">
        <f t="shared" si="394"/>
        <v>1</v>
      </c>
      <c r="E6022" s="22">
        <f t="shared" si="395"/>
        <v>1.3</v>
      </c>
      <c r="F6022" s="22">
        <f t="shared" si="396"/>
        <v>1.3</v>
      </c>
      <c r="G6022" s="22">
        <f t="shared" si="397"/>
        <v>0.9</v>
      </c>
      <c r="H6022" s="22">
        <f t="shared" si="398"/>
        <v>0.9</v>
      </c>
      <c r="I6022" s="22">
        <f t="shared" si="399"/>
        <v>1.5</v>
      </c>
      <c r="J6022" s="22">
        <f t="shared" si="400"/>
        <v>1.5</v>
      </c>
    </row>
    <row r="6023" spans="1:10" x14ac:dyDescent="0.25">
      <c r="A6023" s="3">
        <f t="shared" si="402"/>
        <v>2045</v>
      </c>
      <c r="B6023" s="3">
        <v>1</v>
      </c>
      <c r="C6023" s="4">
        <v>20</v>
      </c>
      <c r="D6023">
        <f t="shared" si="394"/>
        <v>0.98245092444304372</v>
      </c>
      <c r="E6023" s="22">
        <f t="shared" si="395"/>
        <v>65.8</v>
      </c>
      <c r="F6023" s="22">
        <f t="shared" si="396"/>
        <v>64.645270828352267</v>
      </c>
      <c r="G6023" s="22">
        <f t="shared" si="397"/>
        <v>35.700000000000003</v>
      </c>
      <c r="H6023" s="22">
        <f t="shared" si="398"/>
        <v>35.073498002616667</v>
      </c>
      <c r="I6023" s="22">
        <f t="shared" si="399"/>
        <v>85.7</v>
      </c>
      <c r="J6023" s="22">
        <f t="shared" si="400"/>
        <v>84.196044224768855</v>
      </c>
    </row>
    <row r="6024" spans="1:10" x14ac:dyDescent="0.25">
      <c r="A6024" s="3">
        <f t="shared" si="402"/>
        <v>2045</v>
      </c>
      <c r="B6024" s="3">
        <v>1</v>
      </c>
      <c r="C6024" s="4">
        <v>21</v>
      </c>
      <c r="D6024">
        <f t="shared" si="394"/>
        <v>0.98161712178659266</v>
      </c>
      <c r="E6024" s="22">
        <f t="shared" si="395"/>
        <v>66</v>
      </c>
      <c r="F6024" s="22">
        <f t="shared" si="396"/>
        <v>64.78673003791512</v>
      </c>
      <c r="G6024" s="22">
        <f t="shared" si="397"/>
        <v>35.700000000000003</v>
      </c>
      <c r="H6024" s="22">
        <f t="shared" si="398"/>
        <v>35.043731247781359</v>
      </c>
      <c r="I6024" s="22">
        <f t="shared" si="399"/>
        <v>85.9</v>
      </c>
      <c r="J6024" s="22">
        <f t="shared" si="400"/>
        <v>84.320910761468312</v>
      </c>
    </row>
    <row r="6025" spans="1:10" x14ac:dyDescent="0.25">
      <c r="A6025" s="3">
        <f t="shared" si="402"/>
        <v>2045</v>
      </c>
      <c r="B6025" s="3">
        <v>1</v>
      </c>
      <c r="C6025" s="4">
        <v>22</v>
      </c>
      <c r="D6025">
        <f t="shared" si="394"/>
        <v>0.98162969101739617</v>
      </c>
      <c r="E6025" s="22">
        <f t="shared" si="395"/>
        <v>66</v>
      </c>
      <c r="F6025" s="22">
        <f t="shared" si="396"/>
        <v>64.787559607148154</v>
      </c>
      <c r="G6025" s="22">
        <f t="shared" si="397"/>
        <v>35.700000000000003</v>
      </c>
      <c r="H6025" s="22">
        <f t="shared" si="398"/>
        <v>35.044179969321043</v>
      </c>
      <c r="I6025" s="22">
        <f t="shared" si="399"/>
        <v>85.9</v>
      </c>
      <c r="J6025" s="22">
        <f t="shared" si="400"/>
        <v>84.321990458394339</v>
      </c>
    </row>
    <row r="6026" spans="1:10" x14ac:dyDescent="0.25">
      <c r="A6026" s="3">
        <f t="shared" si="402"/>
        <v>2045</v>
      </c>
      <c r="B6026" s="3">
        <v>1</v>
      </c>
      <c r="C6026" s="4">
        <v>23</v>
      </c>
      <c r="D6026">
        <f t="shared" si="394"/>
        <v>0.98162962626717365</v>
      </c>
      <c r="E6026" s="22">
        <f t="shared" si="395"/>
        <v>66</v>
      </c>
      <c r="F6026" s="22">
        <f t="shared" si="396"/>
        <v>64.787555333633463</v>
      </c>
      <c r="G6026" s="22">
        <f t="shared" si="397"/>
        <v>35.700000000000003</v>
      </c>
      <c r="H6026" s="22">
        <f t="shared" si="398"/>
        <v>35.044177657738103</v>
      </c>
      <c r="I6026" s="22">
        <f t="shared" si="399"/>
        <v>85.8</v>
      </c>
      <c r="J6026" s="22">
        <f t="shared" si="400"/>
        <v>84.223821933723499</v>
      </c>
    </row>
    <row r="6027" spans="1:10" x14ac:dyDescent="0.25">
      <c r="A6027" s="3">
        <f t="shared" si="402"/>
        <v>2045</v>
      </c>
      <c r="B6027" s="3">
        <v>2</v>
      </c>
      <c r="C6027" s="4">
        <v>0</v>
      </c>
      <c r="D6027">
        <f t="shared" si="394"/>
        <v>0.9894889113277171</v>
      </c>
      <c r="E6027" s="22">
        <f t="shared" si="395"/>
        <v>80</v>
      </c>
      <c r="F6027" s="22">
        <f t="shared" si="396"/>
        <v>79.159112906217374</v>
      </c>
      <c r="G6027" s="22">
        <f t="shared" si="397"/>
        <v>41.4</v>
      </c>
      <c r="H6027" s="22">
        <f t="shared" si="398"/>
        <v>40.964840928967483</v>
      </c>
      <c r="I6027" s="22">
        <f t="shared" si="399"/>
        <v>105</v>
      </c>
      <c r="J6027" s="22">
        <f t="shared" si="400"/>
        <v>103.89633568941029</v>
      </c>
    </row>
    <row r="6028" spans="1:10" x14ac:dyDescent="0.25">
      <c r="A6028" s="3">
        <f t="shared" si="402"/>
        <v>2045</v>
      </c>
      <c r="B6028" s="3">
        <v>2</v>
      </c>
      <c r="C6028" s="4">
        <v>1</v>
      </c>
      <c r="D6028">
        <f t="shared" si="394"/>
        <v>0.99352670258105158</v>
      </c>
      <c r="E6028" s="22">
        <f t="shared" si="395"/>
        <v>79.900000000000006</v>
      </c>
      <c r="F6028" s="22">
        <f t="shared" si="396"/>
        <v>79.382783536226029</v>
      </c>
      <c r="G6028" s="22">
        <f t="shared" si="397"/>
        <v>41.5</v>
      </c>
      <c r="H6028" s="22">
        <f t="shared" si="398"/>
        <v>41.23135815711364</v>
      </c>
      <c r="I6028" s="22">
        <f t="shared" si="399"/>
        <v>106</v>
      </c>
      <c r="J6028" s="22">
        <f t="shared" si="400"/>
        <v>105.31383047359147</v>
      </c>
    </row>
    <row r="6029" spans="1:10" x14ac:dyDescent="0.25">
      <c r="A6029" s="3">
        <f t="shared" si="402"/>
        <v>2045</v>
      </c>
      <c r="B6029" s="3">
        <v>2</v>
      </c>
      <c r="C6029" s="4">
        <v>2</v>
      </c>
      <c r="D6029">
        <f t="shared" si="394"/>
        <v>0.99352662116499169</v>
      </c>
      <c r="E6029" s="22">
        <f t="shared" si="395"/>
        <v>79.900000000000006</v>
      </c>
      <c r="F6029" s="22">
        <f t="shared" si="396"/>
        <v>79.382777031082838</v>
      </c>
      <c r="G6029" s="22">
        <f t="shared" si="397"/>
        <v>41.5</v>
      </c>
      <c r="H6029" s="22">
        <f t="shared" si="398"/>
        <v>41.231354778347153</v>
      </c>
      <c r="I6029" s="22">
        <f t="shared" si="399"/>
        <v>106</v>
      </c>
      <c r="J6029" s="22">
        <f t="shared" si="400"/>
        <v>105.31382184348912</v>
      </c>
    </row>
    <row r="6030" spans="1:10" x14ac:dyDescent="0.25">
      <c r="A6030" s="3">
        <f t="shared" si="402"/>
        <v>2045</v>
      </c>
      <c r="B6030" s="3">
        <v>2</v>
      </c>
      <c r="C6030" s="4">
        <v>3</v>
      </c>
      <c r="D6030">
        <f t="shared" si="394"/>
        <v>0.99352158538607926</v>
      </c>
      <c r="E6030" s="22">
        <f t="shared" si="395"/>
        <v>79.900000000000006</v>
      </c>
      <c r="F6030" s="22">
        <f t="shared" si="396"/>
        <v>79.382374672347737</v>
      </c>
      <c r="G6030" s="22">
        <f t="shared" si="397"/>
        <v>41.5</v>
      </c>
      <c r="H6030" s="22">
        <f t="shared" si="398"/>
        <v>41.231145793522288</v>
      </c>
      <c r="I6030" s="22">
        <f t="shared" si="399"/>
        <v>106</v>
      </c>
      <c r="J6030" s="22">
        <f t="shared" si="400"/>
        <v>105.3132880509244</v>
      </c>
    </row>
    <row r="6031" spans="1:10" x14ac:dyDescent="0.25">
      <c r="A6031" s="3">
        <f t="shared" si="402"/>
        <v>2045</v>
      </c>
      <c r="B6031" s="3">
        <v>2</v>
      </c>
      <c r="C6031" s="4">
        <v>4</v>
      </c>
      <c r="D6031">
        <f t="shared" si="394"/>
        <v>0.9935231367334898</v>
      </c>
      <c r="E6031" s="22">
        <f t="shared" si="395"/>
        <v>79.900000000000006</v>
      </c>
      <c r="F6031" s="22">
        <f t="shared" si="396"/>
        <v>79.382498625005837</v>
      </c>
      <c r="G6031" s="22">
        <f t="shared" si="397"/>
        <v>41.5</v>
      </c>
      <c r="H6031" s="22">
        <f t="shared" si="398"/>
        <v>41.231210174439823</v>
      </c>
      <c r="I6031" s="22">
        <f t="shared" si="399"/>
        <v>106</v>
      </c>
      <c r="J6031" s="22">
        <f t="shared" si="400"/>
        <v>105.31345249374992</v>
      </c>
    </row>
    <row r="6032" spans="1:10" x14ac:dyDescent="0.25">
      <c r="A6032" s="3">
        <f t="shared" si="402"/>
        <v>2045</v>
      </c>
      <c r="B6032" s="3">
        <v>2</v>
      </c>
      <c r="C6032" s="4">
        <v>5</v>
      </c>
      <c r="D6032">
        <f t="shared" si="394"/>
        <v>0.99352554291798056</v>
      </c>
      <c r="E6032" s="22">
        <f t="shared" si="395"/>
        <v>79.900000000000006</v>
      </c>
      <c r="F6032" s="22">
        <f t="shared" si="396"/>
        <v>79.382690879146651</v>
      </c>
      <c r="G6032" s="22">
        <f t="shared" si="397"/>
        <v>41.5</v>
      </c>
      <c r="H6032" s="22">
        <f t="shared" si="398"/>
        <v>41.231310031096193</v>
      </c>
      <c r="I6032" s="22">
        <f t="shared" si="399"/>
        <v>106</v>
      </c>
      <c r="J6032" s="22">
        <f t="shared" si="400"/>
        <v>105.31370754930595</v>
      </c>
    </row>
    <row r="6033" spans="1:10" x14ac:dyDescent="0.25">
      <c r="A6033" s="3">
        <f t="shared" si="402"/>
        <v>2045</v>
      </c>
      <c r="B6033" s="3">
        <v>2</v>
      </c>
      <c r="C6033" s="4">
        <v>6</v>
      </c>
      <c r="D6033">
        <f t="shared" si="394"/>
        <v>0.99352728973445059</v>
      </c>
      <c r="E6033" s="22">
        <f t="shared" si="395"/>
        <v>9.5</v>
      </c>
      <c r="F6033" s="22">
        <f t="shared" si="396"/>
        <v>9.4385092524772798</v>
      </c>
      <c r="G6033" s="22">
        <f t="shared" si="397"/>
        <v>7.1</v>
      </c>
      <c r="H6033" s="22">
        <f t="shared" si="398"/>
        <v>7.0540437571145986</v>
      </c>
      <c r="I6033" s="22">
        <f t="shared" si="399"/>
        <v>11.7</v>
      </c>
      <c r="J6033" s="22">
        <f t="shared" si="400"/>
        <v>11.624269289893071</v>
      </c>
    </row>
    <row r="6034" spans="1:10" x14ac:dyDescent="0.25">
      <c r="A6034" s="3">
        <f t="shared" si="402"/>
        <v>2045</v>
      </c>
      <c r="B6034" s="3">
        <v>2</v>
      </c>
      <c r="C6034" s="4">
        <v>7</v>
      </c>
      <c r="D6034">
        <f t="shared" si="394"/>
        <v>0.99352259846588165</v>
      </c>
      <c r="E6034" s="22">
        <f t="shared" si="395"/>
        <v>9.5</v>
      </c>
      <c r="F6034" s="22">
        <f t="shared" si="396"/>
        <v>9.4384646854258758</v>
      </c>
      <c r="G6034" s="22">
        <f t="shared" si="397"/>
        <v>7.1</v>
      </c>
      <c r="H6034" s="22">
        <f t="shared" si="398"/>
        <v>7.0540104491077598</v>
      </c>
      <c r="I6034" s="22">
        <f t="shared" si="399"/>
        <v>11.7</v>
      </c>
      <c r="J6034" s="22">
        <f t="shared" si="400"/>
        <v>11.624214402050814</v>
      </c>
    </row>
    <row r="6035" spans="1:10" x14ac:dyDescent="0.25">
      <c r="A6035" s="3">
        <f t="shared" si="402"/>
        <v>2045</v>
      </c>
      <c r="B6035" s="3">
        <v>2</v>
      </c>
      <c r="C6035" s="4">
        <v>8</v>
      </c>
      <c r="D6035">
        <f t="shared" si="394"/>
        <v>0.99352348867960838</v>
      </c>
      <c r="E6035" s="22">
        <f t="shared" si="395"/>
        <v>9.4</v>
      </c>
      <c r="F6035" s="22">
        <f t="shared" si="396"/>
        <v>9.3391207935883198</v>
      </c>
      <c r="G6035" s="22">
        <f t="shared" si="397"/>
        <v>6.9</v>
      </c>
      <c r="H6035" s="22">
        <f t="shared" si="398"/>
        <v>6.8553120718892986</v>
      </c>
      <c r="I6035" s="22">
        <f t="shared" si="399"/>
        <v>11.4</v>
      </c>
      <c r="J6035" s="22">
        <f t="shared" si="400"/>
        <v>11.326167770947535</v>
      </c>
    </row>
    <row r="6036" spans="1:10" x14ac:dyDescent="0.25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0.99527604572207462</v>
      </c>
      <c r="E6036" s="22">
        <f t="shared" ref="E6036:E6099" si="404">$E5748</f>
        <v>9.4</v>
      </c>
      <c r="F6036" s="22">
        <f t="shared" ref="F6036:F6099" si="405">$F5748</f>
        <v>9.3555948297875009</v>
      </c>
      <c r="G6036" s="22">
        <f t="shared" ref="G6036:G6099" si="406">$G5748</f>
        <v>6.9</v>
      </c>
      <c r="H6036" s="22">
        <f t="shared" ref="H6036:H6099" si="407">$H5748</f>
        <v>6.8674047154823148</v>
      </c>
      <c r="I6036" s="22">
        <f t="shared" ref="I6036:I6099" si="408">$I5748</f>
        <v>11.4</v>
      </c>
      <c r="J6036" s="22">
        <f t="shared" ref="J6036:J6099" si="409">$J5748</f>
        <v>11.34614692123165</v>
      </c>
    </row>
    <row r="6037" spans="1:10" x14ac:dyDescent="0.25">
      <c r="A6037" s="3">
        <f t="shared" si="402"/>
        <v>2045</v>
      </c>
      <c r="B6037" s="3">
        <v>2</v>
      </c>
      <c r="C6037" s="4">
        <v>10</v>
      </c>
      <c r="D6037">
        <f t="shared" si="403"/>
        <v>0.99721878914847994</v>
      </c>
      <c r="E6037" s="22">
        <f t="shared" si="404"/>
        <v>2.7</v>
      </c>
      <c r="F6037" s="22">
        <f t="shared" si="405"/>
        <v>2.6924907307008961</v>
      </c>
      <c r="G6037" s="22">
        <f t="shared" si="406"/>
        <v>2</v>
      </c>
      <c r="H6037" s="22">
        <f t="shared" si="407"/>
        <v>1.9944375782969599</v>
      </c>
      <c r="I6037" s="22">
        <f t="shared" si="408"/>
        <v>3.3</v>
      </c>
      <c r="J6037" s="22">
        <f t="shared" si="409"/>
        <v>3.2908220041899838</v>
      </c>
    </row>
    <row r="6038" spans="1:10" x14ac:dyDescent="0.25">
      <c r="A6038" s="3">
        <f t="shared" si="402"/>
        <v>2045</v>
      </c>
      <c r="B6038" s="3">
        <v>2</v>
      </c>
      <c r="C6038" s="4">
        <v>11</v>
      </c>
      <c r="D6038">
        <f t="shared" si="403"/>
        <v>0.99704365040307219</v>
      </c>
      <c r="E6038" s="22">
        <f t="shared" si="404"/>
        <v>2.7</v>
      </c>
      <c r="F6038" s="22">
        <f t="shared" si="405"/>
        <v>2.6920178560882952</v>
      </c>
      <c r="G6038" s="22">
        <f t="shared" si="406"/>
        <v>2</v>
      </c>
      <c r="H6038" s="22">
        <f t="shared" si="407"/>
        <v>1.9940873008061444</v>
      </c>
      <c r="I6038" s="22">
        <f t="shared" si="408"/>
        <v>3.3</v>
      </c>
      <c r="J6038" s="22">
        <f t="shared" si="409"/>
        <v>3.2902440463301379</v>
      </c>
    </row>
    <row r="6039" spans="1:10" x14ac:dyDescent="0.25">
      <c r="A6039" s="3">
        <f t="shared" si="402"/>
        <v>2045</v>
      </c>
      <c r="B6039" s="3">
        <v>2</v>
      </c>
      <c r="C6039" s="4">
        <v>12</v>
      </c>
      <c r="D6039">
        <f t="shared" si="403"/>
        <v>0.99749579563688595</v>
      </c>
      <c r="E6039" s="22">
        <f t="shared" si="404"/>
        <v>2.7</v>
      </c>
      <c r="F6039" s="22">
        <f t="shared" si="405"/>
        <v>2.6932386482195922</v>
      </c>
      <c r="G6039" s="22">
        <f t="shared" si="406"/>
        <v>2</v>
      </c>
      <c r="H6039" s="22">
        <f t="shared" si="407"/>
        <v>1.9949915912737719</v>
      </c>
      <c r="I6039" s="22">
        <f t="shared" si="408"/>
        <v>3.3</v>
      </c>
      <c r="J6039" s="22">
        <f t="shared" si="409"/>
        <v>3.2917361256017235</v>
      </c>
    </row>
    <row r="6040" spans="1:10" x14ac:dyDescent="0.25">
      <c r="A6040" s="3">
        <f t="shared" si="402"/>
        <v>2045</v>
      </c>
      <c r="B6040" s="3">
        <v>2</v>
      </c>
      <c r="C6040" s="4">
        <v>13</v>
      </c>
      <c r="D6040">
        <f t="shared" si="403"/>
        <v>0.99747761054695772</v>
      </c>
      <c r="E6040" s="22">
        <f t="shared" si="404"/>
        <v>2.7</v>
      </c>
      <c r="F6040" s="22">
        <f t="shared" si="405"/>
        <v>2.693189548476786</v>
      </c>
      <c r="G6040" s="22">
        <f t="shared" si="406"/>
        <v>2</v>
      </c>
      <c r="H6040" s="22">
        <f t="shared" si="407"/>
        <v>1.9949552210939154</v>
      </c>
      <c r="I6040" s="22">
        <f t="shared" si="408"/>
        <v>3.3</v>
      </c>
      <c r="J6040" s="22">
        <f t="shared" si="409"/>
        <v>3.2916761148049605</v>
      </c>
    </row>
    <row r="6041" spans="1:10" x14ac:dyDescent="0.25">
      <c r="A6041" s="3">
        <f t="shared" si="402"/>
        <v>2045</v>
      </c>
      <c r="B6041" s="3">
        <v>2</v>
      </c>
      <c r="C6041" s="4">
        <v>14</v>
      </c>
      <c r="D6041">
        <f t="shared" si="403"/>
        <v>0.99801346033285132</v>
      </c>
      <c r="E6041" s="22">
        <f t="shared" si="404"/>
        <v>2.7</v>
      </c>
      <c r="F6041" s="22">
        <f t="shared" si="405"/>
        <v>2.6946363428986988</v>
      </c>
      <c r="G6041" s="22">
        <f t="shared" si="406"/>
        <v>2</v>
      </c>
      <c r="H6041" s="22">
        <f t="shared" si="407"/>
        <v>1.9960269206657026</v>
      </c>
      <c r="I6041" s="22">
        <f t="shared" si="408"/>
        <v>3.3</v>
      </c>
      <c r="J6041" s="22">
        <f t="shared" si="409"/>
        <v>3.2934444190984093</v>
      </c>
    </row>
    <row r="6042" spans="1:10" x14ac:dyDescent="0.25">
      <c r="A6042" s="3">
        <f t="shared" si="402"/>
        <v>2045</v>
      </c>
      <c r="B6042" s="3">
        <v>2</v>
      </c>
      <c r="C6042" s="4">
        <v>15</v>
      </c>
      <c r="D6042">
        <f t="shared" si="403"/>
        <v>0.99812271708207967</v>
      </c>
      <c r="E6042" s="22">
        <f t="shared" si="404"/>
        <v>2.7</v>
      </c>
      <c r="F6042" s="22">
        <f t="shared" si="405"/>
        <v>2.6949313361216154</v>
      </c>
      <c r="G6042" s="22">
        <f t="shared" si="406"/>
        <v>2</v>
      </c>
      <c r="H6042" s="22">
        <f t="shared" si="407"/>
        <v>1.9962454341641593</v>
      </c>
      <c r="I6042" s="22">
        <f t="shared" si="408"/>
        <v>3.3</v>
      </c>
      <c r="J6042" s="22">
        <f t="shared" si="409"/>
        <v>3.2938049663708626</v>
      </c>
    </row>
    <row r="6043" spans="1:10" x14ac:dyDescent="0.25">
      <c r="A6043" s="3">
        <f t="shared" si="402"/>
        <v>2045</v>
      </c>
      <c r="B6043" s="3">
        <v>2</v>
      </c>
      <c r="C6043" s="4">
        <v>16</v>
      </c>
      <c r="D6043">
        <f t="shared" si="403"/>
        <v>0.99811907894018959</v>
      </c>
      <c r="E6043" s="22">
        <f t="shared" si="404"/>
        <v>2.7</v>
      </c>
      <c r="F6043" s="22">
        <f t="shared" si="405"/>
        <v>2.694921513138512</v>
      </c>
      <c r="G6043" s="22">
        <f t="shared" si="406"/>
        <v>2</v>
      </c>
      <c r="H6043" s="22">
        <f t="shared" si="407"/>
        <v>1.9962381578803792</v>
      </c>
      <c r="I6043" s="22">
        <f t="shared" si="408"/>
        <v>3.3</v>
      </c>
      <c r="J6043" s="22">
        <f t="shared" si="409"/>
        <v>3.2937929605026253</v>
      </c>
    </row>
    <row r="6044" spans="1:10" x14ac:dyDescent="0.25">
      <c r="A6044" s="3">
        <f t="shared" si="402"/>
        <v>2045</v>
      </c>
      <c r="B6044" s="3">
        <v>2</v>
      </c>
      <c r="C6044" s="4">
        <v>17</v>
      </c>
      <c r="D6044">
        <f t="shared" si="403"/>
        <v>0.99927109040942341</v>
      </c>
      <c r="E6044" s="22">
        <f t="shared" si="404"/>
        <v>2.7</v>
      </c>
      <c r="F6044" s="22">
        <f t="shared" si="405"/>
        <v>2.6980319441054434</v>
      </c>
      <c r="G6044" s="22">
        <f t="shared" si="406"/>
        <v>2</v>
      </c>
      <c r="H6044" s="22">
        <f t="shared" si="407"/>
        <v>1.9985421808188468</v>
      </c>
      <c r="I6044" s="22">
        <f t="shared" si="408"/>
        <v>3.3</v>
      </c>
      <c r="J6044" s="22">
        <f t="shared" si="409"/>
        <v>3.2975945983510973</v>
      </c>
    </row>
    <row r="6045" spans="1:10" x14ac:dyDescent="0.25">
      <c r="A6045" s="3">
        <f t="shared" si="402"/>
        <v>2045</v>
      </c>
      <c r="B6045" s="3">
        <v>2</v>
      </c>
      <c r="C6045" s="4">
        <v>18</v>
      </c>
      <c r="D6045">
        <f t="shared" si="403"/>
        <v>0.99927561141539023</v>
      </c>
      <c r="E6045" s="22">
        <f t="shared" si="404"/>
        <v>2.7</v>
      </c>
      <c r="F6045" s="22">
        <f t="shared" si="405"/>
        <v>2.6980441508215538</v>
      </c>
      <c r="G6045" s="22">
        <f t="shared" si="406"/>
        <v>2</v>
      </c>
      <c r="H6045" s="22">
        <f t="shared" si="407"/>
        <v>1.9985512228307805</v>
      </c>
      <c r="I6045" s="22">
        <f t="shared" si="408"/>
        <v>3.3</v>
      </c>
      <c r="J6045" s="22">
        <f t="shared" si="409"/>
        <v>3.2976095176707876</v>
      </c>
    </row>
    <row r="6046" spans="1:10" x14ac:dyDescent="0.25">
      <c r="A6046" s="3">
        <f t="shared" si="402"/>
        <v>2045</v>
      </c>
      <c r="B6046" s="3">
        <v>2</v>
      </c>
      <c r="C6046" s="4">
        <v>19</v>
      </c>
      <c r="D6046">
        <f t="shared" si="403"/>
        <v>0.99713146013226461</v>
      </c>
      <c r="E6046" s="22">
        <f t="shared" si="404"/>
        <v>9.4</v>
      </c>
      <c r="F6046" s="22">
        <f t="shared" si="405"/>
        <v>9.3730357252432874</v>
      </c>
      <c r="G6046" s="22">
        <f t="shared" si="406"/>
        <v>6.8</v>
      </c>
      <c r="H6046" s="22">
        <f t="shared" si="407"/>
        <v>6.7804939288993991</v>
      </c>
      <c r="I6046" s="22">
        <f t="shared" si="408"/>
        <v>11.4</v>
      </c>
      <c r="J6046" s="22">
        <f t="shared" si="409"/>
        <v>11.367298645507818</v>
      </c>
    </row>
    <row r="6047" spans="1:10" x14ac:dyDescent="0.25">
      <c r="A6047" s="3">
        <f t="shared" si="402"/>
        <v>2045</v>
      </c>
      <c r="B6047" s="3">
        <v>2</v>
      </c>
      <c r="C6047" s="4">
        <v>20</v>
      </c>
      <c r="D6047">
        <f t="shared" si="403"/>
        <v>0.98942463729197716</v>
      </c>
      <c r="E6047" s="22">
        <f t="shared" si="404"/>
        <v>80</v>
      </c>
      <c r="F6047" s="22">
        <f t="shared" si="405"/>
        <v>79.153970983358178</v>
      </c>
      <c r="G6047" s="22">
        <f t="shared" si="406"/>
        <v>41.4</v>
      </c>
      <c r="H6047" s="22">
        <f t="shared" si="407"/>
        <v>40.96217998388785</v>
      </c>
      <c r="I6047" s="22">
        <f t="shared" si="408"/>
        <v>104.8</v>
      </c>
      <c r="J6047" s="22">
        <f t="shared" si="409"/>
        <v>103.6917019881992</v>
      </c>
    </row>
    <row r="6048" spans="1:10" x14ac:dyDescent="0.25">
      <c r="A6048" s="3">
        <f t="shared" si="402"/>
        <v>2045</v>
      </c>
      <c r="B6048" s="3">
        <v>2</v>
      </c>
      <c r="C6048" s="4">
        <v>21</v>
      </c>
      <c r="D6048">
        <f t="shared" si="403"/>
        <v>0.98941890562610713</v>
      </c>
      <c r="E6048" s="22">
        <f t="shared" si="404"/>
        <v>80</v>
      </c>
      <c r="F6048" s="22">
        <f t="shared" si="405"/>
        <v>79.15351245008857</v>
      </c>
      <c r="G6048" s="22">
        <f t="shared" si="406"/>
        <v>41.4</v>
      </c>
      <c r="H6048" s="22">
        <f t="shared" si="407"/>
        <v>40.961942692920836</v>
      </c>
      <c r="I6048" s="22">
        <f t="shared" si="408"/>
        <v>104.5</v>
      </c>
      <c r="J6048" s="22">
        <f t="shared" si="409"/>
        <v>103.39427563792819</v>
      </c>
    </row>
    <row r="6049" spans="1:10" x14ac:dyDescent="0.25">
      <c r="A6049" s="3">
        <f t="shared" si="402"/>
        <v>2045</v>
      </c>
      <c r="B6049" s="3">
        <v>2</v>
      </c>
      <c r="C6049" s="4">
        <v>22</v>
      </c>
      <c r="D6049">
        <f t="shared" si="403"/>
        <v>0.98941895443097017</v>
      </c>
      <c r="E6049" s="22">
        <f t="shared" si="404"/>
        <v>80</v>
      </c>
      <c r="F6049" s="22">
        <f t="shared" si="405"/>
        <v>79.153516354477617</v>
      </c>
      <c r="G6049" s="22">
        <f t="shared" si="406"/>
        <v>41.4</v>
      </c>
      <c r="H6049" s="22">
        <f t="shared" si="407"/>
        <v>40.961944713442165</v>
      </c>
      <c r="I6049" s="22">
        <f t="shared" si="408"/>
        <v>104.5</v>
      </c>
      <c r="J6049" s="22">
        <f t="shared" si="409"/>
        <v>103.39428073803639</v>
      </c>
    </row>
    <row r="6050" spans="1:10" x14ac:dyDescent="0.25">
      <c r="A6050" s="3">
        <f t="shared" si="402"/>
        <v>2045</v>
      </c>
      <c r="B6050" s="3">
        <v>2</v>
      </c>
      <c r="C6050" s="4">
        <v>23</v>
      </c>
      <c r="D6050">
        <f t="shared" si="403"/>
        <v>0.98941642396799434</v>
      </c>
      <c r="E6050" s="22">
        <f t="shared" si="404"/>
        <v>80</v>
      </c>
      <c r="F6050" s="22">
        <f t="shared" si="405"/>
        <v>79.153313917439547</v>
      </c>
      <c r="G6050" s="22">
        <f t="shared" si="406"/>
        <v>41.4</v>
      </c>
      <c r="H6050" s="22">
        <f t="shared" si="407"/>
        <v>40.961839952274964</v>
      </c>
      <c r="I6050" s="22">
        <f t="shared" si="408"/>
        <v>104.8</v>
      </c>
      <c r="J6050" s="22">
        <f t="shared" si="409"/>
        <v>103.69084123184581</v>
      </c>
    </row>
    <row r="6051" spans="1:10" x14ac:dyDescent="0.25">
      <c r="A6051" s="3">
        <f t="shared" si="402"/>
        <v>2045</v>
      </c>
      <c r="B6051" s="3">
        <v>3</v>
      </c>
      <c r="C6051" s="4">
        <v>0</v>
      </c>
      <c r="D6051">
        <f t="shared" si="403"/>
        <v>0.98480508351273932</v>
      </c>
      <c r="E6051" s="22">
        <f t="shared" si="404"/>
        <v>102.7</v>
      </c>
      <c r="F6051" s="22">
        <f t="shared" si="405"/>
        <v>101.13948207675833</v>
      </c>
      <c r="G6051" s="22">
        <f t="shared" si="406"/>
        <v>55.8</v>
      </c>
      <c r="H6051" s="22">
        <f t="shared" si="407"/>
        <v>54.952123660010848</v>
      </c>
      <c r="I6051" s="22">
        <f t="shared" si="408"/>
        <v>131.69999999999999</v>
      </c>
      <c r="J6051" s="22">
        <f t="shared" si="409"/>
        <v>129.69882949862776</v>
      </c>
    </row>
    <row r="6052" spans="1:10" x14ac:dyDescent="0.25">
      <c r="A6052" s="3">
        <f t="shared" si="402"/>
        <v>2045</v>
      </c>
      <c r="B6052" s="3">
        <v>3</v>
      </c>
      <c r="C6052" s="4">
        <v>1</v>
      </c>
      <c r="D6052">
        <f t="shared" si="403"/>
        <v>0.9916993991440024</v>
      </c>
      <c r="E6052" s="22">
        <f t="shared" si="404"/>
        <v>102.7</v>
      </c>
      <c r="F6052" s="22">
        <f t="shared" si="405"/>
        <v>101.84752829208905</v>
      </c>
      <c r="G6052" s="22">
        <f t="shared" si="406"/>
        <v>55.8</v>
      </c>
      <c r="H6052" s="22">
        <f t="shared" si="407"/>
        <v>55.33682647223533</v>
      </c>
      <c r="I6052" s="22">
        <f t="shared" si="408"/>
        <v>131.69999999999999</v>
      </c>
      <c r="J6052" s="22">
        <f t="shared" si="409"/>
        <v>130.6068108672651</v>
      </c>
    </row>
    <row r="6053" spans="1:10" x14ac:dyDescent="0.25">
      <c r="A6053" s="3">
        <f t="shared" si="402"/>
        <v>2045</v>
      </c>
      <c r="B6053" s="3">
        <v>3</v>
      </c>
      <c r="C6053" s="4">
        <v>2</v>
      </c>
      <c r="D6053">
        <f t="shared" si="403"/>
        <v>0.99169561703876996</v>
      </c>
      <c r="E6053" s="22">
        <f t="shared" si="404"/>
        <v>102.7</v>
      </c>
      <c r="F6053" s="22">
        <f t="shared" si="405"/>
        <v>101.84713986988167</v>
      </c>
      <c r="G6053" s="22">
        <f t="shared" si="406"/>
        <v>55.8</v>
      </c>
      <c r="H6053" s="22">
        <f t="shared" si="407"/>
        <v>55.336615430763359</v>
      </c>
      <c r="I6053" s="22">
        <f t="shared" si="408"/>
        <v>131.69999999999999</v>
      </c>
      <c r="J6053" s="22">
        <f t="shared" si="409"/>
        <v>130.60631276400599</v>
      </c>
    </row>
    <row r="6054" spans="1:10" x14ac:dyDescent="0.25">
      <c r="A6054" s="3">
        <f t="shared" si="402"/>
        <v>2045</v>
      </c>
      <c r="B6054" s="3">
        <v>3</v>
      </c>
      <c r="C6054" s="4">
        <v>3</v>
      </c>
      <c r="D6054">
        <f t="shared" si="403"/>
        <v>0.99168703038685069</v>
      </c>
      <c r="E6054" s="22">
        <f t="shared" si="404"/>
        <v>102.7</v>
      </c>
      <c r="F6054" s="22">
        <f t="shared" si="405"/>
        <v>101.84625802072956</v>
      </c>
      <c r="G6054" s="22">
        <f t="shared" si="406"/>
        <v>55.8</v>
      </c>
      <c r="H6054" s="22">
        <f t="shared" si="407"/>
        <v>55.336136295586265</v>
      </c>
      <c r="I6054" s="22">
        <f t="shared" si="408"/>
        <v>131.69999999999999</v>
      </c>
      <c r="J6054" s="22">
        <f t="shared" si="409"/>
        <v>130.60518190194821</v>
      </c>
    </row>
    <row r="6055" spans="1:10" x14ac:dyDescent="0.25">
      <c r="A6055" s="3">
        <f t="shared" si="402"/>
        <v>2045</v>
      </c>
      <c r="B6055" s="3">
        <v>3</v>
      </c>
      <c r="C6055" s="4">
        <v>4</v>
      </c>
      <c r="D6055">
        <f t="shared" si="403"/>
        <v>0.99168821882152391</v>
      </c>
      <c r="E6055" s="22">
        <f t="shared" si="404"/>
        <v>102.7</v>
      </c>
      <c r="F6055" s="22">
        <f t="shared" si="405"/>
        <v>101.8463800729705</v>
      </c>
      <c r="G6055" s="22">
        <f t="shared" si="406"/>
        <v>55.8</v>
      </c>
      <c r="H6055" s="22">
        <f t="shared" si="407"/>
        <v>55.336202610241031</v>
      </c>
      <c r="I6055" s="22">
        <f t="shared" si="408"/>
        <v>131.69999999999999</v>
      </c>
      <c r="J6055" s="22">
        <f t="shared" si="409"/>
        <v>130.6053384187947</v>
      </c>
    </row>
    <row r="6056" spans="1:10" x14ac:dyDescent="0.25">
      <c r="A6056" s="3">
        <f t="shared" si="402"/>
        <v>2045</v>
      </c>
      <c r="B6056" s="3">
        <v>3</v>
      </c>
      <c r="C6056" s="4">
        <v>5</v>
      </c>
      <c r="D6056">
        <f t="shared" si="403"/>
        <v>0.99169302191808428</v>
      </c>
      <c r="E6056" s="22">
        <f t="shared" si="404"/>
        <v>102.7</v>
      </c>
      <c r="F6056" s="22">
        <f t="shared" si="405"/>
        <v>101.84687335098725</v>
      </c>
      <c r="G6056" s="22">
        <f t="shared" si="406"/>
        <v>55.8</v>
      </c>
      <c r="H6056" s="22">
        <f t="shared" si="407"/>
        <v>55.336470623029101</v>
      </c>
      <c r="I6056" s="22">
        <f t="shared" si="408"/>
        <v>131.69999999999999</v>
      </c>
      <c r="J6056" s="22">
        <f t="shared" si="409"/>
        <v>130.60597098661168</v>
      </c>
    </row>
    <row r="6057" spans="1:10" x14ac:dyDescent="0.25">
      <c r="A6057" s="3">
        <f t="shared" si="402"/>
        <v>2045</v>
      </c>
      <c r="B6057" s="3">
        <v>3</v>
      </c>
      <c r="C6057" s="4">
        <v>6</v>
      </c>
      <c r="D6057">
        <f t="shared" si="403"/>
        <v>0.99168767441705652</v>
      </c>
      <c r="E6057" s="22">
        <f t="shared" si="404"/>
        <v>102.7</v>
      </c>
      <c r="F6057" s="22">
        <f t="shared" si="405"/>
        <v>101.8463241626317</v>
      </c>
      <c r="G6057" s="22">
        <f t="shared" si="406"/>
        <v>55.8</v>
      </c>
      <c r="H6057" s="22">
        <f t="shared" si="407"/>
        <v>55.336172232471753</v>
      </c>
      <c r="I6057" s="22">
        <f t="shared" si="408"/>
        <v>131.69999999999999</v>
      </c>
      <c r="J6057" s="22">
        <f t="shared" si="409"/>
        <v>130.60526672072632</v>
      </c>
    </row>
    <row r="6058" spans="1:10" x14ac:dyDescent="0.25">
      <c r="A6058" s="3">
        <f t="shared" si="402"/>
        <v>2045</v>
      </c>
      <c r="B6058" s="3">
        <v>3</v>
      </c>
      <c r="C6058" s="4">
        <v>7</v>
      </c>
      <c r="D6058">
        <f t="shared" si="403"/>
        <v>0.99169068713511155</v>
      </c>
      <c r="E6058" s="22">
        <f t="shared" si="404"/>
        <v>56.8</v>
      </c>
      <c r="F6058" s="22">
        <f t="shared" si="405"/>
        <v>56.328031029274335</v>
      </c>
      <c r="G6058" s="22">
        <f t="shared" si="406"/>
        <v>29.8</v>
      </c>
      <c r="H6058" s="22">
        <f t="shared" si="407"/>
        <v>29.552382476626324</v>
      </c>
      <c r="I6058" s="22">
        <f t="shared" si="408"/>
        <v>75.2</v>
      </c>
      <c r="J6058" s="22">
        <f t="shared" si="409"/>
        <v>74.575139672560397</v>
      </c>
    </row>
    <row r="6059" spans="1:10" x14ac:dyDescent="0.25">
      <c r="A6059" s="3">
        <f t="shared" si="402"/>
        <v>2045</v>
      </c>
      <c r="B6059" s="3">
        <v>3</v>
      </c>
      <c r="C6059" s="4">
        <v>8</v>
      </c>
      <c r="D6059">
        <f t="shared" si="403"/>
        <v>0.99169209706295591</v>
      </c>
      <c r="E6059" s="22">
        <f t="shared" si="404"/>
        <v>56.8</v>
      </c>
      <c r="F6059" s="22">
        <f t="shared" si="405"/>
        <v>56.328111113175893</v>
      </c>
      <c r="G6059" s="22">
        <f t="shared" si="406"/>
        <v>29.8</v>
      </c>
      <c r="H6059" s="22">
        <f t="shared" si="407"/>
        <v>29.552424492476089</v>
      </c>
      <c r="I6059" s="22">
        <f t="shared" si="408"/>
        <v>75.2</v>
      </c>
      <c r="J6059" s="22">
        <f t="shared" si="409"/>
        <v>74.575245699134285</v>
      </c>
    </row>
    <row r="6060" spans="1:10" x14ac:dyDescent="0.25">
      <c r="A6060" s="3">
        <f t="shared" si="402"/>
        <v>2045</v>
      </c>
      <c r="B6060" s="3">
        <v>3</v>
      </c>
      <c r="C6060" s="4">
        <v>9</v>
      </c>
      <c r="D6060">
        <f t="shared" si="403"/>
        <v>0.9943535624807196</v>
      </c>
      <c r="E6060" s="22">
        <f t="shared" si="404"/>
        <v>35.700000000000003</v>
      </c>
      <c r="F6060" s="22">
        <f t="shared" si="405"/>
        <v>35.49842218056169</v>
      </c>
      <c r="G6060" s="22">
        <f t="shared" si="406"/>
        <v>25.2</v>
      </c>
      <c r="H6060" s="22">
        <f t="shared" si="407"/>
        <v>25.057709774514134</v>
      </c>
      <c r="I6060" s="22">
        <f t="shared" si="408"/>
        <v>43.3</v>
      </c>
      <c r="J6060" s="22">
        <f t="shared" si="409"/>
        <v>43.055509255415153</v>
      </c>
    </row>
    <row r="6061" spans="1:10" x14ac:dyDescent="0.25">
      <c r="A6061" s="3">
        <f t="shared" si="402"/>
        <v>2045</v>
      </c>
      <c r="B6061" s="3">
        <v>3</v>
      </c>
      <c r="C6061" s="4">
        <v>10</v>
      </c>
      <c r="D6061">
        <f t="shared" si="403"/>
        <v>0.99555828900987708</v>
      </c>
      <c r="E6061" s="22">
        <f t="shared" si="404"/>
        <v>34.299999999999997</v>
      </c>
      <c r="F6061" s="22">
        <f t="shared" si="405"/>
        <v>34.147649313038784</v>
      </c>
      <c r="G6061" s="22">
        <f t="shared" si="406"/>
        <v>24.8</v>
      </c>
      <c r="H6061" s="22">
        <f t="shared" si="407"/>
        <v>24.689845567444952</v>
      </c>
      <c r="I6061" s="22">
        <f t="shared" si="408"/>
        <v>41.2</v>
      </c>
      <c r="J6061" s="22">
        <f t="shared" si="409"/>
        <v>41.017001507206942</v>
      </c>
    </row>
    <row r="6062" spans="1:10" x14ac:dyDescent="0.25">
      <c r="A6062" s="3">
        <f t="shared" si="402"/>
        <v>2045</v>
      </c>
      <c r="B6062" s="3">
        <v>3</v>
      </c>
      <c r="C6062" s="4">
        <v>11</v>
      </c>
      <c r="D6062">
        <f t="shared" si="403"/>
        <v>0.99696702231851253</v>
      </c>
      <c r="E6062" s="22">
        <f t="shared" si="404"/>
        <v>34.299999999999997</v>
      </c>
      <c r="F6062" s="22">
        <f t="shared" si="405"/>
        <v>34.195968865524975</v>
      </c>
      <c r="G6062" s="22">
        <f t="shared" si="406"/>
        <v>24.8</v>
      </c>
      <c r="H6062" s="22">
        <f t="shared" si="407"/>
        <v>24.72478215349911</v>
      </c>
      <c r="I6062" s="22">
        <f t="shared" si="408"/>
        <v>41.2</v>
      </c>
      <c r="J6062" s="22">
        <f t="shared" si="409"/>
        <v>41.075041319522718</v>
      </c>
    </row>
    <row r="6063" spans="1:10" x14ac:dyDescent="0.25">
      <c r="A6063" s="3">
        <f t="shared" si="402"/>
        <v>2045</v>
      </c>
      <c r="B6063" s="3">
        <v>3</v>
      </c>
      <c r="C6063" s="4">
        <v>12</v>
      </c>
      <c r="D6063">
        <f t="shared" si="403"/>
        <v>0.99756232294182201</v>
      </c>
      <c r="E6063" s="22">
        <f t="shared" si="404"/>
        <v>34.299999999999997</v>
      </c>
      <c r="F6063" s="22">
        <f t="shared" si="405"/>
        <v>34.216387676904489</v>
      </c>
      <c r="G6063" s="22">
        <f t="shared" si="406"/>
        <v>24.8</v>
      </c>
      <c r="H6063" s="22">
        <f t="shared" si="407"/>
        <v>24.739545608957187</v>
      </c>
      <c r="I6063" s="22">
        <f t="shared" si="408"/>
        <v>41.2</v>
      </c>
      <c r="J6063" s="22">
        <f t="shared" si="409"/>
        <v>41.099567705203071</v>
      </c>
    </row>
    <row r="6064" spans="1:10" x14ac:dyDescent="0.25">
      <c r="A6064" s="3">
        <f t="shared" si="402"/>
        <v>2045</v>
      </c>
      <c r="B6064" s="3">
        <v>3</v>
      </c>
      <c r="C6064" s="4">
        <v>13</v>
      </c>
      <c r="D6064">
        <f t="shared" si="403"/>
        <v>0.99757345039582368</v>
      </c>
      <c r="E6064" s="22">
        <f t="shared" si="404"/>
        <v>41.7</v>
      </c>
      <c r="F6064" s="22">
        <f t="shared" si="405"/>
        <v>41.59881288150585</v>
      </c>
      <c r="G6064" s="22">
        <f t="shared" si="406"/>
        <v>28.7</v>
      </c>
      <c r="H6064" s="22">
        <f t="shared" si="407"/>
        <v>28.630358026360138</v>
      </c>
      <c r="I6064" s="22">
        <f t="shared" si="408"/>
        <v>51</v>
      </c>
      <c r="J6064" s="22">
        <f t="shared" si="409"/>
        <v>50.876245970187007</v>
      </c>
    </row>
    <row r="6065" spans="1:10" x14ac:dyDescent="0.25">
      <c r="A6065" s="3">
        <f t="shared" si="402"/>
        <v>2045</v>
      </c>
      <c r="B6065" s="3">
        <v>3</v>
      </c>
      <c r="C6065" s="4">
        <v>14</v>
      </c>
      <c r="D6065">
        <f t="shared" si="403"/>
        <v>0.99910148694727641</v>
      </c>
      <c r="E6065" s="22">
        <f t="shared" si="404"/>
        <v>41.7</v>
      </c>
      <c r="F6065" s="22">
        <f t="shared" si="405"/>
        <v>41.662532005701429</v>
      </c>
      <c r="G6065" s="22">
        <f t="shared" si="406"/>
        <v>28.7</v>
      </c>
      <c r="H6065" s="22">
        <f t="shared" si="407"/>
        <v>28.674212675386833</v>
      </c>
      <c r="I6065" s="22">
        <f t="shared" si="408"/>
        <v>51</v>
      </c>
      <c r="J6065" s="22">
        <f t="shared" si="409"/>
        <v>50.954175834311094</v>
      </c>
    </row>
    <row r="6066" spans="1:10" x14ac:dyDescent="0.25">
      <c r="A6066" s="3">
        <f t="shared" si="402"/>
        <v>2045</v>
      </c>
      <c r="B6066" s="3">
        <v>3</v>
      </c>
      <c r="C6066" s="4">
        <v>15</v>
      </c>
      <c r="D6066">
        <f t="shared" si="403"/>
        <v>1</v>
      </c>
      <c r="E6066" s="22">
        <f t="shared" si="404"/>
        <v>34.299999999999997</v>
      </c>
      <c r="F6066" s="22">
        <f t="shared" si="405"/>
        <v>34.299999999999997</v>
      </c>
      <c r="G6066" s="22">
        <f t="shared" si="406"/>
        <v>24.8</v>
      </c>
      <c r="H6066" s="22">
        <f t="shared" si="407"/>
        <v>24.8</v>
      </c>
      <c r="I6066" s="22">
        <f t="shared" si="408"/>
        <v>41.2</v>
      </c>
      <c r="J6066" s="22">
        <f t="shared" si="409"/>
        <v>41.2</v>
      </c>
    </row>
    <row r="6067" spans="1:10" x14ac:dyDescent="0.25">
      <c r="A6067" s="3">
        <f t="shared" si="402"/>
        <v>2045</v>
      </c>
      <c r="B6067" s="3">
        <v>3</v>
      </c>
      <c r="C6067" s="4">
        <v>16</v>
      </c>
      <c r="D6067">
        <f t="shared" si="403"/>
        <v>0.99990453840340487</v>
      </c>
      <c r="E6067" s="22">
        <f t="shared" si="404"/>
        <v>34.299999999999997</v>
      </c>
      <c r="F6067" s="22">
        <f t="shared" si="405"/>
        <v>34.296725667236785</v>
      </c>
      <c r="G6067" s="22">
        <f t="shared" si="406"/>
        <v>24.8</v>
      </c>
      <c r="H6067" s="22">
        <f t="shared" si="407"/>
        <v>24.797632552404441</v>
      </c>
      <c r="I6067" s="22">
        <f t="shared" si="408"/>
        <v>41.2</v>
      </c>
      <c r="J6067" s="22">
        <f t="shared" si="409"/>
        <v>41.19606698222028</v>
      </c>
    </row>
    <row r="6068" spans="1:10" x14ac:dyDescent="0.25">
      <c r="A6068" s="3">
        <f t="shared" si="402"/>
        <v>2045</v>
      </c>
      <c r="B6068" s="3">
        <v>3</v>
      </c>
      <c r="C6068" s="4">
        <v>17</v>
      </c>
      <c r="D6068">
        <f t="shared" si="403"/>
        <v>0.99974256146699225</v>
      </c>
      <c r="E6068" s="22">
        <f t="shared" si="404"/>
        <v>34.299999999999997</v>
      </c>
      <c r="F6068" s="22">
        <f t="shared" si="405"/>
        <v>34.291169858317829</v>
      </c>
      <c r="G6068" s="22">
        <f t="shared" si="406"/>
        <v>24.8</v>
      </c>
      <c r="H6068" s="22">
        <f t="shared" si="407"/>
        <v>24.793615524381408</v>
      </c>
      <c r="I6068" s="22">
        <f t="shared" si="408"/>
        <v>41.2</v>
      </c>
      <c r="J6068" s="22">
        <f t="shared" si="409"/>
        <v>41.189393532440086</v>
      </c>
    </row>
    <row r="6069" spans="1:10" x14ac:dyDescent="0.25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0.99990615129705385</v>
      </c>
      <c r="E6069" s="22">
        <f t="shared" si="404"/>
        <v>34.299999999999997</v>
      </c>
      <c r="F6069" s="22">
        <f t="shared" si="405"/>
        <v>34.296780989488944</v>
      </c>
      <c r="G6069" s="22">
        <f t="shared" si="406"/>
        <v>24.8</v>
      </c>
      <c r="H6069" s="22">
        <f t="shared" si="407"/>
        <v>24.797672552166937</v>
      </c>
      <c r="I6069" s="22">
        <f t="shared" si="408"/>
        <v>41.2</v>
      </c>
      <c r="J6069" s="22">
        <f t="shared" si="409"/>
        <v>41.196133433438618</v>
      </c>
    </row>
    <row r="6070" spans="1:10" x14ac:dyDescent="0.25">
      <c r="A6070" s="3">
        <f t="shared" si="410"/>
        <v>2045</v>
      </c>
      <c r="B6070" s="3">
        <v>3</v>
      </c>
      <c r="C6070" s="4">
        <v>19</v>
      </c>
      <c r="D6070">
        <f t="shared" si="403"/>
        <v>0.98834644215198175</v>
      </c>
      <c r="E6070" s="22">
        <f t="shared" si="404"/>
        <v>97</v>
      </c>
      <c r="F6070" s="22">
        <f t="shared" si="405"/>
        <v>95.869604888742231</v>
      </c>
      <c r="G6070" s="22">
        <f t="shared" si="406"/>
        <v>54</v>
      </c>
      <c r="H6070" s="22">
        <f t="shared" si="407"/>
        <v>53.370707876207014</v>
      </c>
      <c r="I6070" s="22">
        <f t="shared" si="408"/>
        <v>124.5</v>
      </c>
      <c r="J6070" s="22">
        <f t="shared" si="409"/>
        <v>123.04913204792173</v>
      </c>
    </row>
    <row r="6071" spans="1:10" x14ac:dyDescent="0.25">
      <c r="A6071" s="3">
        <f t="shared" si="410"/>
        <v>2045</v>
      </c>
      <c r="B6071" s="3">
        <v>3</v>
      </c>
      <c r="C6071" s="4">
        <v>20</v>
      </c>
      <c r="D6071">
        <f t="shared" si="403"/>
        <v>0.98472453846384622</v>
      </c>
      <c r="E6071" s="22">
        <f t="shared" si="404"/>
        <v>95.3</v>
      </c>
      <c r="F6071" s="22">
        <f t="shared" si="405"/>
        <v>93.844248515604548</v>
      </c>
      <c r="G6071" s="22">
        <f t="shared" si="406"/>
        <v>53.4</v>
      </c>
      <c r="H6071" s="22">
        <f t="shared" si="407"/>
        <v>52.584290353969386</v>
      </c>
      <c r="I6071" s="22">
        <f t="shared" si="408"/>
        <v>122.4</v>
      </c>
      <c r="J6071" s="22">
        <f t="shared" si="409"/>
        <v>120.53028350797479</v>
      </c>
    </row>
    <row r="6072" spans="1:10" x14ac:dyDescent="0.25">
      <c r="A6072" s="3">
        <f t="shared" si="410"/>
        <v>2045</v>
      </c>
      <c r="B6072" s="3">
        <v>3</v>
      </c>
      <c r="C6072" s="4">
        <v>21</v>
      </c>
      <c r="D6072">
        <f t="shared" si="403"/>
        <v>0.98472687003678994</v>
      </c>
      <c r="E6072" s="22">
        <f t="shared" si="404"/>
        <v>95.3</v>
      </c>
      <c r="F6072" s="22">
        <f t="shared" si="405"/>
        <v>93.844470714506073</v>
      </c>
      <c r="G6072" s="22">
        <f t="shared" si="406"/>
        <v>53.4</v>
      </c>
      <c r="H6072" s="22">
        <f t="shared" si="407"/>
        <v>52.584414859964582</v>
      </c>
      <c r="I6072" s="22">
        <f t="shared" si="408"/>
        <v>122.4</v>
      </c>
      <c r="J6072" s="22">
        <f t="shared" si="409"/>
        <v>120.5305688925031</v>
      </c>
    </row>
    <row r="6073" spans="1:10" x14ac:dyDescent="0.25">
      <c r="A6073" s="3">
        <f t="shared" si="410"/>
        <v>2045</v>
      </c>
      <c r="B6073" s="3">
        <v>3</v>
      </c>
      <c r="C6073" s="4">
        <v>22</v>
      </c>
      <c r="D6073">
        <f t="shared" si="403"/>
        <v>0.98472644874400284</v>
      </c>
      <c r="E6073" s="22">
        <f t="shared" si="404"/>
        <v>95.3</v>
      </c>
      <c r="F6073" s="22">
        <f t="shared" si="405"/>
        <v>93.844430565303469</v>
      </c>
      <c r="G6073" s="22">
        <f t="shared" si="406"/>
        <v>53.4</v>
      </c>
      <c r="H6073" s="22">
        <f t="shared" si="407"/>
        <v>52.584392362929748</v>
      </c>
      <c r="I6073" s="22">
        <f t="shared" si="408"/>
        <v>122.4</v>
      </c>
      <c r="J6073" s="22">
        <f t="shared" si="409"/>
        <v>120.53051732626595</v>
      </c>
    </row>
    <row r="6074" spans="1:10" x14ac:dyDescent="0.25">
      <c r="A6074" s="3">
        <f t="shared" si="410"/>
        <v>2045</v>
      </c>
      <c r="B6074" s="3">
        <v>3</v>
      </c>
      <c r="C6074" s="4">
        <v>23</v>
      </c>
      <c r="D6074">
        <f t="shared" si="403"/>
        <v>0.98472482955936425</v>
      </c>
      <c r="E6074" s="22">
        <f t="shared" si="404"/>
        <v>97.2</v>
      </c>
      <c r="F6074" s="22">
        <f t="shared" si="405"/>
        <v>95.715253433170204</v>
      </c>
      <c r="G6074" s="22">
        <f t="shared" si="406"/>
        <v>54</v>
      </c>
      <c r="H6074" s="22">
        <f t="shared" si="407"/>
        <v>53.175140796205667</v>
      </c>
      <c r="I6074" s="22">
        <f t="shared" si="408"/>
        <v>124.8</v>
      </c>
      <c r="J6074" s="22">
        <f t="shared" si="409"/>
        <v>122.89365872900865</v>
      </c>
    </row>
    <row r="6075" spans="1:10" x14ac:dyDescent="0.25">
      <c r="A6075" s="3">
        <f t="shared" si="410"/>
        <v>2045</v>
      </c>
      <c r="B6075" s="3">
        <v>4</v>
      </c>
      <c r="C6075" s="4">
        <v>0</v>
      </c>
      <c r="D6075">
        <f t="shared" si="403"/>
        <v>0.98509089613217082</v>
      </c>
      <c r="E6075" s="22">
        <f t="shared" si="404"/>
        <v>104.3</v>
      </c>
      <c r="F6075" s="22">
        <f t="shared" si="405"/>
        <v>102.74498046658542</v>
      </c>
      <c r="G6075" s="22">
        <f t="shared" si="406"/>
        <v>56.4</v>
      </c>
      <c r="H6075" s="22">
        <f t="shared" si="407"/>
        <v>55.559126541854432</v>
      </c>
      <c r="I6075" s="22">
        <f t="shared" si="408"/>
        <v>133.6</v>
      </c>
      <c r="J6075" s="22">
        <f t="shared" si="409"/>
        <v>131.60814372325802</v>
      </c>
    </row>
    <row r="6076" spans="1:10" x14ac:dyDescent="0.25">
      <c r="A6076" s="3">
        <f t="shared" si="410"/>
        <v>2045</v>
      </c>
      <c r="B6076" s="3">
        <v>4</v>
      </c>
      <c r="C6076" s="4">
        <v>1</v>
      </c>
      <c r="D6076">
        <f t="shared" si="403"/>
        <v>0.99157639186385382</v>
      </c>
      <c r="E6076" s="22">
        <f t="shared" si="404"/>
        <v>105.5</v>
      </c>
      <c r="F6076" s="22">
        <f t="shared" si="405"/>
        <v>104.61130934163658</v>
      </c>
      <c r="G6076" s="22">
        <f t="shared" si="406"/>
        <v>56.8</v>
      </c>
      <c r="H6076" s="22">
        <f t="shared" si="407"/>
        <v>56.321539057866893</v>
      </c>
      <c r="I6076" s="22">
        <f t="shared" si="408"/>
        <v>134.80000000000001</v>
      </c>
      <c r="J6076" s="22">
        <f t="shared" si="409"/>
        <v>133.66449762324751</v>
      </c>
    </row>
    <row r="6077" spans="1:10" x14ac:dyDescent="0.25">
      <c r="A6077" s="3">
        <f t="shared" si="410"/>
        <v>2045</v>
      </c>
      <c r="B6077" s="3">
        <v>4</v>
      </c>
      <c r="C6077" s="4">
        <v>2</v>
      </c>
      <c r="D6077">
        <f t="shared" si="403"/>
        <v>0.9919287834813304</v>
      </c>
      <c r="E6077" s="22">
        <f t="shared" si="404"/>
        <v>105.5</v>
      </c>
      <c r="F6077" s="22">
        <f t="shared" si="405"/>
        <v>104.64848665728036</v>
      </c>
      <c r="G6077" s="22">
        <f t="shared" si="406"/>
        <v>56.8</v>
      </c>
      <c r="H6077" s="22">
        <f t="shared" si="407"/>
        <v>56.341554901739563</v>
      </c>
      <c r="I6077" s="22">
        <f t="shared" si="408"/>
        <v>134.80000000000001</v>
      </c>
      <c r="J6077" s="22">
        <f t="shared" si="409"/>
        <v>133.71200001328336</v>
      </c>
    </row>
    <row r="6078" spans="1:10" x14ac:dyDescent="0.25">
      <c r="A6078" s="3">
        <f t="shared" si="410"/>
        <v>2045</v>
      </c>
      <c r="B6078" s="3">
        <v>4</v>
      </c>
      <c r="C6078" s="4">
        <v>3</v>
      </c>
      <c r="D6078">
        <f t="shared" si="403"/>
        <v>0.99192985235620701</v>
      </c>
      <c r="E6078" s="22">
        <f t="shared" si="404"/>
        <v>105.5</v>
      </c>
      <c r="F6078" s="22">
        <f t="shared" si="405"/>
        <v>104.64859942357984</v>
      </c>
      <c r="G6078" s="22">
        <f t="shared" si="406"/>
        <v>56.8</v>
      </c>
      <c r="H6078" s="22">
        <f t="shared" si="407"/>
        <v>56.341615613832552</v>
      </c>
      <c r="I6078" s="22">
        <f t="shared" si="408"/>
        <v>134.80000000000001</v>
      </c>
      <c r="J6078" s="22">
        <f t="shared" si="409"/>
        <v>133.71214409761672</v>
      </c>
    </row>
    <row r="6079" spans="1:10" x14ac:dyDescent="0.25">
      <c r="A6079" s="3">
        <f t="shared" si="410"/>
        <v>2045</v>
      </c>
      <c r="B6079" s="3">
        <v>4</v>
      </c>
      <c r="C6079" s="4">
        <v>4</v>
      </c>
      <c r="D6079">
        <f t="shared" si="403"/>
        <v>0.99192951449224909</v>
      </c>
      <c r="E6079" s="22">
        <f t="shared" si="404"/>
        <v>105.5</v>
      </c>
      <c r="F6079" s="22">
        <f t="shared" si="405"/>
        <v>104.64856377893229</v>
      </c>
      <c r="G6079" s="22">
        <f t="shared" si="406"/>
        <v>56.8</v>
      </c>
      <c r="H6079" s="22">
        <f t="shared" si="407"/>
        <v>56.341596423159743</v>
      </c>
      <c r="I6079" s="22">
        <f t="shared" si="408"/>
        <v>134.80000000000001</v>
      </c>
      <c r="J6079" s="22">
        <f t="shared" si="409"/>
        <v>133.71209855355519</v>
      </c>
    </row>
    <row r="6080" spans="1:10" x14ac:dyDescent="0.25">
      <c r="A6080" s="3">
        <f t="shared" si="410"/>
        <v>2045</v>
      </c>
      <c r="B6080" s="3">
        <v>4</v>
      </c>
      <c r="C6080" s="4">
        <v>5</v>
      </c>
      <c r="D6080">
        <f t="shared" si="403"/>
        <v>0.99192620075401927</v>
      </c>
      <c r="E6080" s="22">
        <f t="shared" si="404"/>
        <v>105.5</v>
      </c>
      <c r="F6080" s="22">
        <f t="shared" si="405"/>
        <v>104.64821417954903</v>
      </c>
      <c r="G6080" s="22">
        <f t="shared" si="406"/>
        <v>56.8</v>
      </c>
      <c r="H6080" s="22">
        <f t="shared" si="407"/>
        <v>56.341408202828291</v>
      </c>
      <c r="I6080" s="22">
        <f t="shared" si="408"/>
        <v>134.80000000000001</v>
      </c>
      <c r="J6080" s="22">
        <f t="shared" si="409"/>
        <v>133.7116518616418</v>
      </c>
    </row>
    <row r="6081" spans="1:10" x14ac:dyDescent="0.25">
      <c r="A6081" s="3">
        <f t="shared" si="410"/>
        <v>2045</v>
      </c>
      <c r="B6081" s="3">
        <v>4</v>
      </c>
      <c r="C6081" s="4">
        <v>6</v>
      </c>
      <c r="D6081">
        <f t="shared" si="403"/>
        <v>0.99192118293680531</v>
      </c>
      <c r="E6081" s="22">
        <f t="shared" si="404"/>
        <v>105.5</v>
      </c>
      <c r="F6081" s="22">
        <f t="shared" si="405"/>
        <v>104.64768479983296</v>
      </c>
      <c r="G6081" s="22">
        <f t="shared" si="406"/>
        <v>56.8</v>
      </c>
      <c r="H6081" s="22">
        <f t="shared" si="407"/>
        <v>56.341123190810542</v>
      </c>
      <c r="I6081" s="22">
        <f t="shared" si="408"/>
        <v>134.80000000000001</v>
      </c>
      <c r="J6081" s="22">
        <f t="shared" si="409"/>
        <v>133.71097545988135</v>
      </c>
    </row>
    <row r="6082" spans="1:10" x14ac:dyDescent="0.25">
      <c r="A6082" s="3">
        <f t="shared" si="410"/>
        <v>2045</v>
      </c>
      <c r="B6082" s="3">
        <v>4</v>
      </c>
      <c r="C6082" s="4">
        <v>7</v>
      </c>
      <c r="D6082">
        <f t="shared" si="403"/>
        <v>0.99192664764138638</v>
      </c>
      <c r="E6082" s="22">
        <f t="shared" si="404"/>
        <v>84.9</v>
      </c>
      <c r="F6082" s="22">
        <f t="shared" si="405"/>
        <v>84.214572384753708</v>
      </c>
      <c r="G6082" s="22">
        <f t="shared" si="406"/>
        <v>46.2</v>
      </c>
      <c r="H6082" s="22">
        <f t="shared" si="407"/>
        <v>45.827011121032051</v>
      </c>
      <c r="I6082" s="22">
        <f t="shared" si="408"/>
        <v>108.9</v>
      </c>
      <c r="J6082" s="22">
        <f t="shared" si="409"/>
        <v>108.02081192814698</v>
      </c>
    </row>
    <row r="6083" spans="1:10" x14ac:dyDescent="0.25">
      <c r="A6083" s="3">
        <f t="shared" si="410"/>
        <v>2045</v>
      </c>
      <c r="B6083" s="3">
        <v>4</v>
      </c>
      <c r="C6083" s="4">
        <v>8</v>
      </c>
      <c r="D6083">
        <f t="shared" si="403"/>
        <v>0.99191684978434647</v>
      </c>
      <c r="E6083" s="22">
        <f t="shared" si="404"/>
        <v>84.9</v>
      </c>
      <c r="F6083" s="22">
        <f t="shared" si="405"/>
        <v>84.213740546691014</v>
      </c>
      <c r="G6083" s="22">
        <f t="shared" si="406"/>
        <v>46.2</v>
      </c>
      <c r="H6083" s="22">
        <f t="shared" si="407"/>
        <v>45.826558460036807</v>
      </c>
      <c r="I6083" s="22">
        <f t="shared" si="408"/>
        <v>108.9</v>
      </c>
      <c r="J6083" s="22">
        <f t="shared" si="409"/>
        <v>108.01974494151534</v>
      </c>
    </row>
    <row r="6084" spans="1:10" x14ac:dyDescent="0.25">
      <c r="A6084" s="3">
        <f t="shared" si="410"/>
        <v>2045</v>
      </c>
      <c r="B6084" s="3">
        <v>4</v>
      </c>
      <c r="C6084" s="4">
        <v>9</v>
      </c>
      <c r="D6084">
        <f t="shared" si="403"/>
        <v>0.99594377952619184</v>
      </c>
      <c r="E6084" s="22">
        <f t="shared" si="404"/>
        <v>68.5</v>
      </c>
      <c r="F6084" s="22">
        <f t="shared" si="405"/>
        <v>68.222148897544145</v>
      </c>
      <c r="G6084" s="22">
        <f t="shared" si="406"/>
        <v>39.1</v>
      </c>
      <c r="H6084" s="22">
        <f t="shared" si="407"/>
        <v>38.941401779474106</v>
      </c>
      <c r="I6084" s="22">
        <f t="shared" si="408"/>
        <v>87.2</v>
      </c>
      <c r="J6084" s="22">
        <f t="shared" si="409"/>
        <v>86.846297574683931</v>
      </c>
    </row>
    <row r="6085" spans="1:10" x14ac:dyDescent="0.25">
      <c r="A6085" s="3">
        <f t="shared" si="410"/>
        <v>2045</v>
      </c>
      <c r="B6085" s="3">
        <v>4</v>
      </c>
      <c r="C6085" s="4">
        <v>10</v>
      </c>
      <c r="D6085">
        <f t="shared" si="403"/>
        <v>0.99798323656580945</v>
      </c>
      <c r="E6085" s="22">
        <f t="shared" si="404"/>
        <v>68.5</v>
      </c>
      <c r="F6085" s="22">
        <f t="shared" si="405"/>
        <v>68.361851704757953</v>
      </c>
      <c r="G6085" s="22">
        <f t="shared" si="406"/>
        <v>39.1</v>
      </c>
      <c r="H6085" s="22">
        <f t="shared" si="407"/>
        <v>39.021144549723154</v>
      </c>
      <c r="I6085" s="22">
        <f t="shared" si="408"/>
        <v>87.2</v>
      </c>
      <c r="J6085" s="22">
        <f t="shared" si="409"/>
        <v>87.02413822853859</v>
      </c>
    </row>
    <row r="6086" spans="1:10" x14ac:dyDescent="0.25">
      <c r="A6086" s="3">
        <f t="shared" si="410"/>
        <v>2045</v>
      </c>
      <c r="B6086" s="3">
        <v>4</v>
      </c>
      <c r="C6086" s="4">
        <v>11</v>
      </c>
      <c r="D6086">
        <f t="shared" si="403"/>
        <v>0.99678871284927506</v>
      </c>
      <c r="E6086" s="22">
        <f t="shared" si="404"/>
        <v>68.5</v>
      </c>
      <c r="F6086" s="22">
        <f t="shared" si="405"/>
        <v>68.280026830175345</v>
      </c>
      <c r="G6086" s="22">
        <f t="shared" si="406"/>
        <v>39.1</v>
      </c>
      <c r="H6086" s="22">
        <f t="shared" si="407"/>
        <v>38.974438672406656</v>
      </c>
      <c r="I6086" s="22">
        <f t="shared" si="408"/>
        <v>87.2</v>
      </c>
      <c r="J6086" s="22">
        <f t="shared" si="409"/>
        <v>86.919975760456794</v>
      </c>
    </row>
    <row r="6087" spans="1:10" x14ac:dyDescent="0.25">
      <c r="A6087" s="3">
        <f t="shared" si="410"/>
        <v>2045</v>
      </c>
      <c r="B6087" s="3">
        <v>4</v>
      </c>
      <c r="C6087" s="4">
        <v>12</v>
      </c>
      <c r="D6087">
        <f t="shared" si="403"/>
        <v>0.99767261409568264</v>
      </c>
      <c r="E6087" s="22">
        <f t="shared" si="404"/>
        <v>68.5</v>
      </c>
      <c r="F6087" s="22">
        <f t="shared" si="405"/>
        <v>68.340574065554264</v>
      </c>
      <c r="G6087" s="22">
        <f t="shared" si="406"/>
        <v>39.1</v>
      </c>
      <c r="H6087" s="22">
        <f t="shared" si="407"/>
        <v>39.008999211141195</v>
      </c>
      <c r="I6087" s="22">
        <f t="shared" si="408"/>
        <v>87.2</v>
      </c>
      <c r="J6087" s="22">
        <f t="shared" si="409"/>
        <v>86.997051949143525</v>
      </c>
    </row>
    <row r="6088" spans="1:10" x14ac:dyDescent="0.25">
      <c r="A6088" s="3">
        <f t="shared" si="410"/>
        <v>2045</v>
      </c>
      <c r="B6088" s="3">
        <v>4</v>
      </c>
      <c r="C6088" s="4">
        <v>13</v>
      </c>
      <c r="D6088">
        <f t="shared" si="403"/>
        <v>0.99791573873240724</v>
      </c>
      <c r="E6088" s="22">
        <f t="shared" si="404"/>
        <v>68.5</v>
      </c>
      <c r="F6088" s="22">
        <f t="shared" si="405"/>
        <v>68.357228103169902</v>
      </c>
      <c r="G6088" s="22">
        <f t="shared" si="406"/>
        <v>39.1</v>
      </c>
      <c r="H6088" s="22">
        <f t="shared" si="407"/>
        <v>39.018505384437127</v>
      </c>
      <c r="I6088" s="22">
        <f t="shared" si="408"/>
        <v>87.2</v>
      </c>
      <c r="J6088" s="22">
        <f t="shared" si="409"/>
        <v>87.018252417465916</v>
      </c>
    </row>
    <row r="6089" spans="1:10" x14ac:dyDescent="0.25">
      <c r="A6089" s="3">
        <f t="shared" si="410"/>
        <v>2045</v>
      </c>
      <c r="B6089" s="3">
        <v>4</v>
      </c>
      <c r="C6089" s="4">
        <v>14</v>
      </c>
      <c r="D6089">
        <f t="shared" si="403"/>
        <v>0.99868782859209315</v>
      </c>
      <c r="E6089" s="22">
        <f t="shared" si="404"/>
        <v>68.5</v>
      </c>
      <c r="F6089" s="22">
        <f t="shared" si="405"/>
        <v>68.410116258558375</v>
      </c>
      <c r="G6089" s="22">
        <f t="shared" si="406"/>
        <v>39.1</v>
      </c>
      <c r="H6089" s="22">
        <f t="shared" si="407"/>
        <v>39.048694097950843</v>
      </c>
      <c r="I6089" s="22">
        <f t="shared" si="408"/>
        <v>87.2</v>
      </c>
      <c r="J6089" s="22">
        <f t="shared" si="409"/>
        <v>87.085578653230527</v>
      </c>
    </row>
    <row r="6090" spans="1:10" x14ac:dyDescent="0.25">
      <c r="A6090" s="3">
        <f t="shared" si="410"/>
        <v>2045</v>
      </c>
      <c r="B6090" s="3">
        <v>4</v>
      </c>
      <c r="C6090" s="4">
        <v>15</v>
      </c>
      <c r="D6090">
        <f t="shared" si="403"/>
        <v>0.99952541975940357</v>
      </c>
      <c r="E6090" s="22">
        <f t="shared" si="404"/>
        <v>68.5</v>
      </c>
      <c r="F6090" s="22">
        <f t="shared" si="405"/>
        <v>68.467491253519142</v>
      </c>
      <c r="G6090" s="22">
        <f t="shared" si="406"/>
        <v>39.1</v>
      </c>
      <c r="H6090" s="22">
        <f t="shared" si="407"/>
        <v>39.081443912592682</v>
      </c>
      <c r="I6090" s="22">
        <f t="shared" si="408"/>
        <v>87.2</v>
      </c>
      <c r="J6090" s="22">
        <f t="shared" si="409"/>
        <v>87.158616603019993</v>
      </c>
    </row>
    <row r="6091" spans="1:10" x14ac:dyDescent="0.25">
      <c r="A6091" s="3">
        <f t="shared" si="410"/>
        <v>2045</v>
      </c>
      <c r="B6091" s="3">
        <v>4</v>
      </c>
      <c r="C6091" s="4">
        <v>16</v>
      </c>
      <c r="D6091">
        <f t="shared" si="403"/>
        <v>0.99952220941951331</v>
      </c>
      <c r="E6091" s="22">
        <f t="shared" si="404"/>
        <v>68.5</v>
      </c>
      <c r="F6091" s="22">
        <f t="shared" si="405"/>
        <v>68.467271345236668</v>
      </c>
      <c r="G6091" s="22">
        <f t="shared" si="406"/>
        <v>39.1</v>
      </c>
      <c r="H6091" s="22">
        <f t="shared" si="407"/>
        <v>39.081318388302975</v>
      </c>
      <c r="I6091" s="22">
        <f t="shared" si="408"/>
        <v>87.2</v>
      </c>
      <c r="J6091" s="22">
        <f t="shared" si="409"/>
        <v>87.158336661381568</v>
      </c>
    </row>
    <row r="6092" spans="1:10" x14ac:dyDescent="0.25">
      <c r="A6092" s="3">
        <f t="shared" si="410"/>
        <v>2045</v>
      </c>
      <c r="B6092" s="3">
        <v>4</v>
      </c>
      <c r="C6092" s="4">
        <v>17</v>
      </c>
      <c r="D6092">
        <f t="shared" si="403"/>
        <v>0.99860950025282025</v>
      </c>
      <c r="E6092" s="22">
        <f t="shared" si="404"/>
        <v>89.4</v>
      </c>
      <c r="F6092" s="22">
        <f t="shared" si="405"/>
        <v>89.275689322602133</v>
      </c>
      <c r="G6092" s="22">
        <f t="shared" si="406"/>
        <v>47.8</v>
      </c>
      <c r="H6092" s="22">
        <f t="shared" si="407"/>
        <v>47.733534112084804</v>
      </c>
      <c r="I6092" s="22">
        <f t="shared" si="408"/>
        <v>115</v>
      </c>
      <c r="J6092" s="22">
        <f t="shared" si="409"/>
        <v>114.84009252907433</v>
      </c>
    </row>
    <row r="6093" spans="1:10" x14ac:dyDescent="0.25">
      <c r="A6093" s="3">
        <f t="shared" si="410"/>
        <v>2045</v>
      </c>
      <c r="B6093" s="3">
        <v>4</v>
      </c>
      <c r="C6093" s="4">
        <v>18</v>
      </c>
      <c r="D6093">
        <f t="shared" si="403"/>
        <v>0.99389643847884923</v>
      </c>
      <c r="E6093" s="22">
        <f t="shared" si="404"/>
        <v>90.4</v>
      </c>
      <c r="F6093" s="22">
        <f t="shared" si="405"/>
        <v>89.848238038487978</v>
      </c>
      <c r="G6093" s="22">
        <f t="shared" si="406"/>
        <v>48.3</v>
      </c>
      <c r="H6093" s="22">
        <f t="shared" si="407"/>
        <v>48.005197978528415</v>
      </c>
      <c r="I6093" s="22">
        <f t="shared" si="408"/>
        <v>116.4</v>
      </c>
      <c r="J6093" s="22">
        <f t="shared" si="409"/>
        <v>115.68954543893805</v>
      </c>
    </row>
    <row r="6094" spans="1:10" x14ac:dyDescent="0.25">
      <c r="A6094" s="3">
        <f t="shared" si="410"/>
        <v>2045</v>
      </c>
      <c r="B6094" s="3">
        <v>4</v>
      </c>
      <c r="C6094" s="4">
        <v>19</v>
      </c>
      <c r="D6094">
        <f t="shared" si="403"/>
        <v>0.98457365554055476</v>
      </c>
      <c r="E6094" s="22">
        <f t="shared" si="404"/>
        <v>99.4</v>
      </c>
      <c r="F6094" s="22">
        <f t="shared" si="405"/>
        <v>97.866621360731145</v>
      </c>
      <c r="G6094" s="22">
        <f t="shared" si="406"/>
        <v>54.8</v>
      </c>
      <c r="H6094" s="22">
        <f t="shared" si="407"/>
        <v>53.954636323622395</v>
      </c>
      <c r="I6094" s="22">
        <f t="shared" si="408"/>
        <v>128.69999999999999</v>
      </c>
      <c r="J6094" s="22">
        <f t="shared" si="409"/>
        <v>126.71462946806939</v>
      </c>
    </row>
    <row r="6095" spans="1:10" x14ac:dyDescent="0.25">
      <c r="A6095" s="3">
        <f t="shared" si="410"/>
        <v>2045</v>
      </c>
      <c r="B6095" s="3">
        <v>4</v>
      </c>
      <c r="C6095" s="4">
        <v>20</v>
      </c>
      <c r="D6095">
        <f t="shared" si="403"/>
        <v>0.98457924790758422</v>
      </c>
      <c r="E6095" s="22">
        <f t="shared" si="404"/>
        <v>98.5</v>
      </c>
      <c r="F6095" s="22">
        <f t="shared" si="405"/>
        <v>96.981055918897042</v>
      </c>
      <c r="G6095" s="22">
        <f t="shared" si="406"/>
        <v>54.5</v>
      </c>
      <c r="H6095" s="22">
        <f t="shared" si="407"/>
        <v>53.659569010963338</v>
      </c>
      <c r="I6095" s="22">
        <f t="shared" si="408"/>
        <v>127.8</v>
      </c>
      <c r="J6095" s="22">
        <f t="shared" si="409"/>
        <v>125.82922788258927</v>
      </c>
    </row>
    <row r="6096" spans="1:10" x14ac:dyDescent="0.25">
      <c r="A6096" s="3">
        <f t="shared" si="410"/>
        <v>2045</v>
      </c>
      <c r="B6096" s="3">
        <v>4</v>
      </c>
      <c r="C6096" s="4">
        <v>21</v>
      </c>
      <c r="D6096">
        <f t="shared" si="403"/>
        <v>0.98458014440950103</v>
      </c>
      <c r="E6096" s="22">
        <f t="shared" si="404"/>
        <v>98.5</v>
      </c>
      <c r="F6096" s="22">
        <f t="shared" si="405"/>
        <v>96.98114422433585</v>
      </c>
      <c r="G6096" s="22">
        <f t="shared" si="406"/>
        <v>54.5</v>
      </c>
      <c r="H6096" s="22">
        <f t="shared" si="407"/>
        <v>53.65961787031781</v>
      </c>
      <c r="I6096" s="22">
        <f t="shared" si="408"/>
        <v>127.8</v>
      </c>
      <c r="J6096" s="22">
        <f t="shared" si="409"/>
        <v>125.82934245553423</v>
      </c>
    </row>
    <row r="6097" spans="1:10" x14ac:dyDescent="0.25">
      <c r="A6097" s="3">
        <f t="shared" si="410"/>
        <v>2045</v>
      </c>
      <c r="B6097" s="3">
        <v>4</v>
      </c>
      <c r="C6097" s="4">
        <v>22</v>
      </c>
      <c r="D6097">
        <f t="shared" si="403"/>
        <v>0.98457983492759882</v>
      </c>
      <c r="E6097" s="22">
        <f t="shared" si="404"/>
        <v>98.5</v>
      </c>
      <c r="F6097" s="22">
        <f t="shared" si="405"/>
        <v>96.981113740368485</v>
      </c>
      <c r="G6097" s="22">
        <f t="shared" si="406"/>
        <v>54.5</v>
      </c>
      <c r="H6097" s="22">
        <f t="shared" si="407"/>
        <v>53.659601003554137</v>
      </c>
      <c r="I6097" s="22">
        <f t="shared" si="408"/>
        <v>127.8</v>
      </c>
      <c r="J6097" s="22">
        <f t="shared" si="409"/>
        <v>125.82930290374712</v>
      </c>
    </row>
    <row r="6098" spans="1:10" x14ac:dyDescent="0.25">
      <c r="A6098" s="3">
        <f t="shared" si="410"/>
        <v>2045</v>
      </c>
      <c r="B6098" s="3">
        <v>4</v>
      </c>
      <c r="C6098" s="4">
        <v>23</v>
      </c>
      <c r="D6098">
        <f t="shared" si="403"/>
        <v>0.9845834688629721</v>
      </c>
      <c r="E6098" s="22">
        <f t="shared" si="404"/>
        <v>99.4</v>
      </c>
      <c r="F6098" s="22">
        <f t="shared" si="405"/>
        <v>97.867596804979428</v>
      </c>
      <c r="G6098" s="22">
        <f t="shared" si="406"/>
        <v>54.8</v>
      </c>
      <c r="H6098" s="22">
        <f t="shared" si="407"/>
        <v>53.955174093690871</v>
      </c>
      <c r="I6098" s="22">
        <f t="shared" si="408"/>
        <v>128.69999999999999</v>
      </c>
      <c r="J6098" s="22">
        <f t="shared" si="409"/>
        <v>126.7158924426645</v>
      </c>
    </row>
    <row r="6099" spans="1:10" x14ac:dyDescent="0.25">
      <c r="A6099" s="3">
        <f t="shared" si="410"/>
        <v>2045</v>
      </c>
      <c r="B6099" s="3">
        <v>5</v>
      </c>
      <c r="C6099" s="4">
        <v>0</v>
      </c>
      <c r="D6099">
        <f t="shared" si="403"/>
        <v>0.98650376681470309</v>
      </c>
      <c r="E6099" s="22">
        <f t="shared" si="404"/>
        <v>112.9</v>
      </c>
      <c r="F6099" s="22">
        <f t="shared" si="405"/>
        <v>111.37627527337999</v>
      </c>
      <c r="G6099" s="22">
        <f t="shared" si="406"/>
        <v>63.3</v>
      </c>
      <c r="H6099" s="22">
        <f t="shared" si="407"/>
        <v>62.445688439370706</v>
      </c>
      <c r="I6099" s="22">
        <f t="shared" si="408"/>
        <v>146.80000000000001</v>
      </c>
      <c r="J6099" s="22">
        <f t="shared" si="409"/>
        <v>144.81875296839843</v>
      </c>
    </row>
    <row r="6100" spans="1:10" x14ac:dyDescent="0.25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0.99019504867148112</v>
      </c>
      <c r="E6100" s="22">
        <f t="shared" ref="E6100:E6163" si="412">$E5812</f>
        <v>115.5</v>
      </c>
      <c r="F6100" s="22">
        <f t="shared" ref="F6100:F6163" si="413">$F5812</f>
        <v>114.36752812155606</v>
      </c>
      <c r="G6100" s="22">
        <f t="shared" ref="G6100:G6163" si="414">$G5812</f>
        <v>64.2</v>
      </c>
      <c r="H6100" s="22">
        <f t="shared" ref="H6100:H6163" si="415">$H5812</f>
        <v>63.570522124709093</v>
      </c>
      <c r="I6100" s="22">
        <f t="shared" ref="I6100:I6163" si="416">$I5812</f>
        <v>150</v>
      </c>
      <c r="J6100" s="22">
        <f t="shared" ref="J6100:J6163" si="417">$J5812</f>
        <v>148.52925730072218</v>
      </c>
    </row>
    <row r="6101" spans="1:10" x14ac:dyDescent="0.25">
      <c r="A6101" s="3">
        <f t="shared" si="410"/>
        <v>2045</v>
      </c>
      <c r="B6101" s="3">
        <v>5</v>
      </c>
      <c r="C6101" s="4">
        <v>2</v>
      </c>
      <c r="D6101">
        <f t="shared" si="411"/>
        <v>0.99019368846559985</v>
      </c>
      <c r="E6101" s="22">
        <f t="shared" si="412"/>
        <v>115.5</v>
      </c>
      <c r="F6101" s="22">
        <f t="shared" si="413"/>
        <v>114.36737101777678</v>
      </c>
      <c r="G6101" s="22">
        <f t="shared" si="414"/>
        <v>64.2</v>
      </c>
      <c r="H6101" s="22">
        <f t="shared" si="415"/>
        <v>63.570434799491515</v>
      </c>
      <c r="I6101" s="22">
        <f t="shared" si="416"/>
        <v>150</v>
      </c>
      <c r="J6101" s="22">
        <f t="shared" si="417"/>
        <v>148.52905326983998</v>
      </c>
    </row>
    <row r="6102" spans="1:10" x14ac:dyDescent="0.25">
      <c r="A6102" s="3">
        <f t="shared" si="410"/>
        <v>2045</v>
      </c>
      <c r="B6102" s="3">
        <v>5</v>
      </c>
      <c r="C6102" s="4">
        <v>3</v>
      </c>
      <c r="D6102">
        <f t="shared" si="411"/>
        <v>0.99019542660829607</v>
      </c>
      <c r="E6102" s="22">
        <f t="shared" si="412"/>
        <v>115.5</v>
      </c>
      <c r="F6102" s="22">
        <f t="shared" si="413"/>
        <v>114.36757177325819</v>
      </c>
      <c r="G6102" s="22">
        <f t="shared" si="414"/>
        <v>64.2</v>
      </c>
      <c r="H6102" s="22">
        <f t="shared" si="415"/>
        <v>63.570546388252609</v>
      </c>
      <c r="I6102" s="22">
        <f t="shared" si="416"/>
        <v>150</v>
      </c>
      <c r="J6102" s="22">
        <f t="shared" si="417"/>
        <v>148.52931399124441</v>
      </c>
    </row>
    <row r="6103" spans="1:10" x14ac:dyDescent="0.25">
      <c r="A6103" s="3">
        <f t="shared" si="410"/>
        <v>2045</v>
      </c>
      <c r="B6103" s="3">
        <v>5</v>
      </c>
      <c r="C6103" s="4">
        <v>4</v>
      </c>
      <c r="D6103">
        <f t="shared" si="411"/>
        <v>0.99019337798033169</v>
      </c>
      <c r="E6103" s="22">
        <f t="shared" si="412"/>
        <v>115.5</v>
      </c>
      <c r="F6103" s="22">
        <f t="shared" si="413"/>
        <v>114.36733515672832</v>
      </c>
      <c r="G6103" s="22">
        <f t="shared" si="414"/>
        <v>64.2</v>
      </c>
      <c r="H6103" s="22">
        <f t="shared" si="415"/>
        <v>63.570414866337295</v>
      </c>
      <c r="I6103" s="22">
        <f t="shared" si="416"/>
        <v>150</v>
      </c>
      <c r="J6103" s="22">
        <f t="shared" si="417"/>
        <v>148.52900669704977</v>
      </c>
    </row>
    <row r="6104" spans="1:10" x14ac:dyDescent="0.25">
      <c r="A6104" s="3">
        <f t="shared" si="410"/>
        <v>2045</v>
      </c>
      <c r="B6104" s="3">
        <v>5</v>
      </c>
      <c r="C6104" s="4">
        <v>5</v>
      </c>
      <c r="D6104">
        <f t="shared" si="411"/>
        <v>0.99019519642558873</v>
      </c>
      <c r="E6104" s="22">
        <f t="shared" si="412"/>
        <v>115.5</v>
      </c>
      <c r="F6104" s="22">
        <f t="shared" si="413"/>
        <v>114.3675451871555</v>
      </c>
      <c r="G6104" s="22">
        <f t="shared" si="414"/>
        <v>64.2</v>
      </c>
      <c r="H6104" s="22">
        <f t="shared" si="415"/>
        <v>63.570531610522799</v>
      </c>
      <c r="I6104" s="22">
        <f t="shared" si="416"/>
        <v>150</v>
      </c>
      <c r="J6104" s="22">
        <f t="shared" si="417"/>
        <v>148.52927946383832</v>
      </c>
    </row>
    <row r="6105" spans="1:10" x14ac:dyDescent="0.25">
      <c r="A6105" s="3">
        <f t="shared" si="410"/>
        <v>2045</v>
      </c>
      <c r="B6105" s="3">
        <v>5</v>
      </c>
      <c r="C6105" s="4">
        <v>6</v>
      </c>
      <c r="D6105">
        <f t="shared" si="411"/>
        <v>0.99019420252076495</v>
      </c>
      <c r="E6105" s="22">
        <f t="shared" si="412"/>
        <v>115.5</v>
      </c>
      <c r="F6105" s="22">
        <f t="shared" si="413"/>
        <v>114.36743039114835</v>
      </c>
      <c r="G6105" s="22">
        <f t="shared" si="414"/>
        <v>64.2</v>
      </c>
      <c r="H6105" s="22">
        <f t="shared" si="415"/>
        <v>63.570467801833111</v>
      </c>
      <c r="I6105" s="22">
        <f t="shared" si="416"/>
        <v>150</v>
      </c>
      <c r="J6105" s="22">
        <f t="shared" si="417"/>
        <v>148.52913037811473</v>
      </c>
    </row>
    <row r="6106" spans="1:10" x14ac:dyDescent="0.25">
      <c r="A6106" s="3">
        <f t="shared" si="410"/>
        <v>2045</v>
      </c>
      <c r="B6106" s="3">
        <v>5</v>
      </c>
      <c r="C6106" s="4">
        <v>7</v>
      </c>
      <c r="D6106">
        <f t="shared" si="411"/>
        <v>0.99018860220577332</v>
      </c>
      <c r="E6106" s="22">
        <f t="shared" si="412"/>
        <v>54.3</v>
      </c>
      <c r="F6106" s="22">
        <f t="shared" si="413"/>
        <v>53.767241099773486</v>
      </c>
      <c r="G6106" s="22">
        <f t="shared" si="414"/>
        <v>28.1</v>
      </c>
      <c r="H6106" s="22">
        <f t="shared" si="415"/>
        <v>27.824299721982232</v>
      </c>
      <c r="I6106" s="22">
        <f t="shared" si="416"/>
        <v>70.5</v>
      </c>
      <c r="J6106" s="22">
        <f t="shared" si="417"/>
        <v>69.808296455507019</v>
      </c>
    </row>
    <row r="6107" spans="1:10" x14ac:dyDescent="0.25">
      <c r="A6107" s="3">
        <f t="shared" si="410"/>
        <v>2045</v>
      </c>
      <c r="B6107" s="3">
        <v>5</v>
      </c>
      <c r="C6107" s="4">
        <v>8</v>
      </c>
      <c r="D6107">
        <f t="shared" si="411"/>
        <v>0.99018569567088699</v>
      </c>
      <c r="E6107" s="22">
        <f t="shared" si="412"/>
        <v>55.9</v>
      </c>
      <c r="F6107" s="22">
        <f t="shared" si="413"/>
        <v>55.351380388002582</v>
      </c>
      <c r="G6107" s="22">
        <f t="shared" si="414"/>
        <v>28.7</v>
      </c>
      <c r="H6107" s="22">
        <f t="shared" si="415"/>
        <v>28.418329465754457</v>
      </c>
      <c r="I6107" s="22">
        <f t="shared" si="416"/>
        <v>72.3</v>
      </c>
      <c r="J6107" s="22">
        <f t="shared" si="417"/>
        <v>71.590425797005125</v>
      </c>
    </row>
    <row r="6108" spans="1:10" x14ac:dyDescent="0.25">
      <c r="A6108" s="3">
        <f t="shared" si="410"/>
        <v>2045</v>
      </c>
      <c r="B6108" s="3">
        <v>5</v>
      </c>
      <c r="C6108" s="4">
        <v>9</v>
      </c>
      <c r="D6108">
        <f t="shared" si="411"/>
        <v>0.98983970721403225</v>
      </c>
      <c r="E6108" s="22">
        <f t="shared" si="412"/>
        <v>63</v>
      </c>
      <c r="F6108" s="22">
        <f t="shared" si="413"/>
        <v>62.359901554484033</v>
      </c>
      <c r="G6108" s="22">
        <f t="shared" si="414"/>
        <v>32.4</v>
      </c>
      <c r="H6108" s="22">
        <f t="shared" si="415"/>
        <v>32.070806513734645</v>
      </c>
      <c r="I6108" s="22">
        <f t="shared" si="416"/>
        <v>81.5</v>
      </c>
      <c r="J6108" s="22">
        <f t="shared" si="417"/>
        <v>80.671936137943632</v>
      </c>
    </row>
    <row r="6109" spans="1:10" x14ac:dyDescent="0.25">
      <c r="A6109" s="3">
        <f t="shared" si="410"/>
        <v>2045</v>
      </c>
      <c r="B6109" s="3">
        <v>5</v>
      </c>
      <c r="C6109" s="4">
        <v>10</v>
      </c>
      <c r="D6109">
        <f t="shared" si="411"/>
        <v>0.99266718743237436</v>
      </c>
      <c r="E6109" s="22">
        <f t="shared" si="412"/>
        <v>63</v>
      </c>
      <c r="F6109" s="22">
        <f t="shared" si="413"/>
        <v>62.538032808239585</v>
      </c>
      <c r="G6109" s="22">
        <f t="shared" si="414"/>
        <v>32.4</v>
      </c>
      <c r="H6109" s="22">
        <f t="shared" si="415"/>
        <v>32.162416872808926</v>
      </c>
      <c r="I6109" s="22">
        <f t="shared" si="416"/>
        <v>81.5</v>
      </c>
      <c r="J6109" s="22">
        <f t="shared" si="417"/>
        <v>80.902375775738506</v>
      </c>
    </row>
    <row r="6110" spans="1:10" x14ac:dyDescent="0.25">
      <c r="A6110" s="3">
        <f t="shared" si="410"/>
        <v>2045</v>
      </c>
      <c r="B6110" s="3">
        <v>5</v>
      </c>
      <c r="C6110" s="4">
        <v>11</v>
      </c>
      <c r="D6110">
        <f t="shared" si="411"/>
        <v>0.99218945653919455</v>
      </c>
      <c r="E6110" s="22">
        <f t="shared" si="412"/>
        <v>75.3</v>
      </c>
      <c r="F6110" s="22">
        <f t="shared" si="413"/>
        <v>74.711866077401353</v>
      </c>
      <c r="G6110" s="22">
        <f t="shared" si="414"/>
        <v>38.700000000000003</v>
      </c>
      <c r="H6110" s="22">
        <f t="shared" si="415"/>
        <v>38.397731968066829</v>
      </c>
      <c r="I6110" s="22">
        <f t="shared" si="416"/>
        <v>97.5</v>
      </c>
      <c r="J6110" s="22">
        <f t="shared" si="417"/>
        <v>96.738472012571464</v>
      </c>
    </row>
    <row r="6111" spans="1:10" x14ac:dyDescent="0.25">
      <c r="A6111" s="3">
        <f t="shared" si="410"/>
        <v>2045</v>
      </c>
      <c r="B6111" s="3">
        <v>5</v>
      </c>
      <c r="C6111" s="4">
        <v>12</v>
      </c>
      <c r="D6111">
        <f t="shared" si="411"/>
        <v>0.99260033611078324</v>
      </c>
      <c r="E6111" s="22">
        <f t="shared" si="412"/>
        <v>75.3</v>
      </c>
      <c r="F6111" s="22">
        <f t="shared" si="413"/>
        <v>74.742805309141971</v>
      </c>
      <c r="G6111" s="22">
        <f t="shared" si="414"/>
        <v>38.700000000000003</v>
      </c>
      <c r="H6111" s="22">
        <f t="shared" si="415"/>
        <v>38.413633007487313</v>
      </c>
      <c r="I6111" s="22">
        <f t="shared" si="416"/>
        <v>97.5</v>
      </c>
      <c r="J6111" s="22">
        <f t="shared" si="417"/>
        <v>96.778532770801363</v>
      </c>
    </row>
    <row r="6112" spans="1:10" x14ac:dyDescent="0.25">
      <c r="A6112" s="3">
        <f t="shared" si="410"/>
        <v>2045</v>
      </c>
      <c r="B6112" s="3">
        <v>5</v>
      </c>
      <c r="C6112" s="4">
        <v>13</v>
      </c>
      <c r="D6112">
        <f t="shared" si="411"/>
        <v>0.99401197200835911</v>
      </c>
      <c r="E6112" s="22">
        <f t="shared" si="412"/>
        <v>75.3</v>
      </c>
      <c r="F6112" s="22">
        <f t="shared" si="413"/>
        <v>74.849101492229437</v>
      </c>
      <c r="G6112" s="22">
        <f t="shared" si="414"/>
        <v>38.700000000000003</v>
      </c>
      <c r="H6112" s="22">
        <f t="shared" si="415"/>
        <v>38.468263316723501</v>
      </c>
      <c r="I6112" s="22">
        <f t="shared" si="416"/>
        <v>97.5</v>
      </c>
      <c r="J6112" s="22">
        <f t="shared" si="417"/>
        <v>96.916167270815009</v>
      </c>
    </row>
    <row r="6113" spans="1:10" x14ac:dyDescent="0.25">
      <c r="A6113" s="3">
        <f t="shared" si="410"/>
        <v>2045</v>
      </c>
      <c r="B6113" s="3">
        <v>5</v>
      </c>
      <c r="C6113" s="4">
        <v>14</v>
      </c>
      <c r="D6113">
        <f t="shared" si="411"/>
        <v>0.99444557339715212</v>
      </c>
      <c r="E6113" s="22">
        <f t="shared" si="412"/>
        <v>75.400000000000006</v>
      </c>
      <c r="F6113" s="22">
        <f t="shared" si="413"/>
        <v>74.981196234145273</v>
      </c>
      <c r="G6113" s="22">
        <f t="shared" si="414"/>
        <v>38.799999999999997</v>
      </c>
      <c r="H6113" s="22">
        <f t="shared" si="415"/>
        <v>38.584488247809496</v>
      </c>
      <c r="I6113" s="22">
        <f t="shared" si="416"/>
        <v>97.6</v>
      </c>
      <c r="J6113" s="22">
        <f t="shared" si="417"/>
        <v>97.057887963562038</v>
      </c>
    </row>
    <row r="6114" spans="1:10" x14ac:dyDescent="0.25">
      <c r="A6114" s="3">
        <f t="shared" si="410"/>
        <v>2045</v>
      </c>
      <c r="B6114" s="3">
        <v>5</v>
      </c>
      <c r="C6114" s="4">
        <v>15</v>
      </c>
      <c r="D6114">
        <f t="shared" si="411"/>
        <v>0.99781270706613279</v>
      </c>
      <c r="E6114" s="22">
        <f t="shared" si="412"/>
        <v>75.400000000000006</v>
      </c>
      <c r="F6114" s="22">
        <f t="shared" si="413"/>
        <v>75.235078112786411</v>
      </c>
      <c r="G6114" s="22">
        <f t="shared" si="414"/>
        <v>38.799999999999997</v>
      </c>
      <c r="H6114" s="22">
        <f t="shared" si="415"/>
        <v>38.715133034165952</v>
      </c>
      <c r="I6114" s="22">
        <f t="shared" si="416"/>
        <v>97.6</v>
      </c>
      <c r="J6114" s="22">
        <f t="shared" si="417"/>
        <v>97.386520209654549</v>
      </c>
    </row>
    <row r="6115" spans="1:10" x14ac:dyDescent="0.25">
      <c r="A6115" s="3">
        <f t="shared" si="410"/>
        <v>2045</v>
      </c>
      <c r="B6115" s="3">
        <v>5</v>
      </c>
      <c r="C6115" s="4">
        <v>16</v>
      </c>
      <c r="D6115">
        <f t="shared" si="411"/>
        <v>0.99868145093179961</v>
      </c>
      <c r="E6115" s="22">
        <f t="shared" si="412"/>
        <v>75.400000000000006</v>
      </c>
      <c r="F6115" s="22">
        <f t="shared" si="413"/>
        <v>75.300581400257698</v>
      </c>
      <c r="G6115" s="22">
        <f t="shared" si="414"/>
        <v>38.799999999999997</v>
      </c>
      <c r="H6115" s="22">
        <f t="shared" si="415"/>
        <v>38.748840296153823</v>
      </c>
      <c r="I6115" s="22">
        <f t="shared" si="416"/>
        <v>97.6</v>
      </c>
      <c r="J6115" s="22">
        <f t="shared" si="417"/>
        <v>97.471309610943635</v>
      </c>
    </row>
    <row r="6116" spans="1:10" x14ac:dyDescent="0.25">
      <c r="A6116" s="3">
        <f t="shared" si="410"/>
        <v>2045</v>
      </c>
      <c r="B6116" s="3">
        <v>5</v>
      </c>
      <c r="C6116" s="4">
        <v>17</v>
      </c>
      <c r="D6116">
        <f t="shared" si="411"/>
        <v>0.99249190244039487</v>
      </c>
      <c r="E6116" s="22">
        <f t="shared" si="412"/>
        <v>75.400000000000006</v>
      </c>
      <c r="F6116" s="22">
        <f t="shared" si="413"/>
        <v>74.833889444005777</v>
      </c>
      <c r="G6116" s="22">
        <f t="shared" si="414"/>
        <v>38.799999999999997</v>
      </c>
      <c r="H6116" s="22">
        <f t="shared" si="415"/>
        <v>38.508685814687318</v>
      </c>
      <c r="I6116" s="22">
        <f t="shared" si="416"/>
        <v>97.6</v>
      </c>
      <c r="J6116" s="22">
        <f t="shared" si="417"/>
        <v>96.867209678182533</v>
      </c>
    </row>
    <row r="6117" spans="1:10" x14ac:dyDescent="0.25">
      <c r="A6117" s="3">
        <f t="shared" si="410"/>
        <v>2045</v>
      </c>
      <c r="B6117" s="3">
        <v>5</v>
      </c>
      <c r="C6117" s="4">
        <v>18</v>
      </c>
      <c r="D6117">
        <f t="shared" si="411"/>
        <v>0.98813585999156028</v>
      </c>
      <c r="E6117" s="22">
        <f t="shared" si="412"/>
        <v>112</v>
      </c>
      <c r="F6117" s="22">
        <f t="shared" si="413"/>
        <v>110.67121631905475</v>
      </c>
      <c r="G6117" s="22">
        <f t="shared" si="414"/>
        <v>63</v>
      </c>
      <c r="H6117" s="22">
        <f t="shared" si="415"/>
        <v>62.2525591794683</v>
      </c>
      <c r="I6117" s="22">
        <f t="shared" si="416"/>
        <v>145.80000000000001</v>
      </c>
      <c r="J6117" s="22">
        <f t="shared" si="417"/>
        <v>144.07020838676951</v>
      </c>
    </row>
    <row r="6118" spans="1:10" x14ac:dyDescent="0.25">
      <c r="A6118" s="3">
        <f t="shared" si="410"/>
        <v>2045</v>
      </c>
      <c r="B6118" s="3">
        <v>5</v>
      </c>
      <c r="C6118" s="4">
        <v>19</v>
      </c>
      <c r="D6118">
        <f t="shared" si="411"/>
        <v>0.98661676220214434</v>
      </c>
      <c r="E6118" s="22">
        <f t="shared" si="412"/>
        <v>111.2</v>
      </c>
      <c r="F6118" s="22">
        <f t="shared" si="413"/>
        <v>109.71178395687845</v>
      </c>
      <c r="G6118" s="22">
        <f t="shared" si="414"/>
        <v>62.8</v>
      </c>
      <c r="H6118" s="22">
        <f t="shared" si="415"/>
        <v>61.959532666294663</v>
      </c>
      <c r="I6118" s="22">
        <f t="shared" si="416"/>
        <v>144.80000000000001</v>
      </c>
      <c r="J6118" s="22">
        <f t="shared" si="417"/>
        <v>142.86210716687052</v>
      </c>
    </row>
    <row r="6119" spans="1:10" x14ac:dyDescent="0.25">
      <c r="A6119" s="3">
        <f t="shared" si="410"/>
        <v>2045</v>
      </c>
      <c r="B6119" s="3">
        <v>5</v>
      </c>
      <c r="C6119" s="4">
        <v>20</v>
      </c>
      <c r="D6119">
        <f t="shared" si="411"/>
        <v>0.9866187724491613</v>
      </c>
      <c r="E6119" s="22">
        <f t="shared" si="412"/>
        <v>111.2</v>
      </c>
      <c r="F6119" s="22">
        <f t="shared" si="413"/>
        <v>109.71200749634674</v>
      </c>
      <c r="G6119" s="22">
        <f t="shared" si="414"/>
        <v>62.8</v>
      </c>
      <c r="H6119" s="22">
        <f t="shared" si="415"/>
        <v>61.959658909807324</v>
      </c>
      <c r="I6119" s="22">
        <f t="shared" si="416"/>
        <v>144.80000000000001</v>
      </c>
      <c r="J6119" s="22">
        <f t="shared" si="417"/>
        <v>142.86239825063856</v>
      </c>
    </row>
    <row r="6120" spans="1:10" x14ac:dyDescent="0.25">
      <c r="A6120" s="3">
        <f t="shared" si="410"/>
        <v>2045</v>
      </c>
      <c r="B6120" s="3">
        <v>5</v>
      </c>
      <c r="C6120" s="4">
        <v>21</v>
      </c>
      <c r="D6120">
        <f t="shared" si="411"/>
        <v>0.98661716238309871</v>
      </c>
      <c r="E6120" s="22">
        <f t="shared" si="412"/>
        <v>111.2</v>
      </c>
      <c r="F6120" s="22">
        <f t="shared" si="413"/>
        <v>109.71182845700058</v>
      </c>
      <c r="G6120" s="22">
        <f t="shared" si="414"/>
        <v>62.8</v>
      </c>
      <c r="H6120" s="22">
        <f t="shared" si="415"/>
        <v>61.959557797658597</v>
      </c>
      <c r="I6120" s="22">
        <f t="shared" si="416"/>
        <v>144.80000000000001</v>
      </c>
      <c r="J6120" s="22">
        <f t="shared" si="417"/>
        <v>142.86216511307271</v>
      </c>
    </row>
    <row r="6121" spans="1:10" x14ac:dyDescent="0.25">
      <c r="A6121" s="3">
        <f t="shared" si="410"/>
        <v>2045</v>
      </c>
      <c r="B6121" s="3">
        <v>5</v>
      </c>
      <c r="C6121" s="4">
        <v>22</v>
      </c>
      <c r="D6121">
        <f t="shared" si="411"/>
        <v>0.98661900229459887</v>
      </c>
      <c r="E6121" s="22">
        <f t="shared" si="412"/>
        <v>111.2</v>
      </c>
      <c r="F6121" s="22">
        <f t="shared" si="413"/>
        <v>109.7120330551594</v>
      </c>
      <c r="G6121" s="22">
        <f t="shared" si="414"/>
        <v>62.8</v>
      </c>
      <c r="H6121" s="22">
        <f t="shared" si="415"/>
        <v>61.959673344100807</v>
      </c>
      <c r="I6121" s="22">
        <f t="shared" si="416"/>
        <v>144.80000000000001</v>
      </c>
      <c r="J6121" s="22">
        <f t="shared" si="417"/>
        <v>142.86243153225792</v>
      </c>
    </row>
    <row r="6122" spans="1:10" x14ac:dyDescent="0.25">
      <c r="A6122" s="3">
        <f t="shared" si="410"/>
        <v>2045</v>
      </c>
      <c r="B6122" s="3">
        <v>5</v>
      </c>
      <c r="C6122" s="4">
        <v>23</v>
      </c>
      <c r="D6122">
        <f t="shared" si="411"/>
        <v>0.98662478867510617</v>
      </c>
      <c r="E6122" s="22">
        <f t="shared" si="412"/>
        <v>111.2</v>
      </c>
      <c r="F6122" s="22">
        <f t="shared" si="413"/>
        <v>109.7126765006718</v>
      </c>
      <c r="G6122" s="22">
        <f t="shared" si="414"/>
        <v>62.8</v>
      </c>
      <c r="H6122" s="22">
        <f t="shared" si="415"/>
        <v>61.960036728796666</v>
      </c>
      <c r="I6122" s="22">
        <f t="shared" si="416"/>
        <v>144.80000000000001</v>
      </c>
      <c r="J6122" s="22">
        <f t="shared" si="417"/>
        <v>142.86326940015539</v>
      </c>
    </row>
    <row r="6123" spans="1:10" x14ac:dyDescent="0.25">
      <c r="A6123" s="3">
        <f t="shared" si="410"/>
        <v>2045</v>
      </c>
      <c r="B6123" s="3">
        <v>6</v>
      </c>
      <c r="C6123" s="4">
        <v>0</v>
      </c>
      <c r="D6123">
        <f t="shared" si="411"/>
        <v>0.98301610700036857</v>
      </c>
      <c r="E6123" s="22">
        <f t="shared" si="412"/>
        <v>136.69999999999999</v>
      </c>
      <c r="F6123" s="22">
        <f t="shared" si="413"/>
        <v>134.37830182695038</v>
      </c>
      <c r="G6123" s="22">
        <f t="shared" si="414"/>
        <v>91.1</v>
      </c>
      <c r="H6123" s="22">
        <f t="shared" si="415"/>
        <v>89.552767347733564</v>
      </c>
      <c r="I6123" s="22">
        <f t="shared" si="416"/>
        <v>186.3</v>
      </c>
      <c r="J6123" s="22">
        <f t="shared" si="417"/>
        <v>183.13590073416867</v>
      </c>
    </row>
    <row r="6124" spans="1:10" x14ac:dyDescent="0.25">
      <c r="A6124" s="3">
        <f t="shared" si="410"/>
        <v>2045</v>
      </c>
      <c r="B6124" s="3">
        <v>6</v>
      </c>
      <c r="C6124" s="4">
        <v>1</v>
      </c>
      <c r="D6124">
        <f t="shared" si="411"/>
        <v>0.9863894423930869</v>
      </c>
      <c r="E6124" s="22">
        <f t="shared" si="412"/>
        <v>137.5</v>
      </c>
      <c r="F6124" s="22">
        <f t="shared" si="413"/>
        <v>135.62854832904944</v>
      </c>
      <c r="G6124" s="22">
        <f t="shared" si="414"/>
        <v>91.6</v>
      </c>
      <c r="H6124" s="22">
        <f t="shared" si="415"/>
        <v>90.35327292320676</v>
      </c>
      <c r="I6124" s="22">
        <f t="shared" si="416"/>
        <v>187.3</v>
      </c>
      <c r="J6124" s="22">
        <f t="shared" si="417"/>
        <v>184.75074256022518</v>
      </c>
    </row>
    <row r="6125" spans="1:10" x14ac:dyDescent="0.25">
      <c r="A6125" s="3">
        <f t="shared" si="410"/>
        <v>2045</v>
      </c>
      <c r="B6125" s="3">
        <v>6</v>
      </c>
      <c r="C6125" s="4">
        <v>2</v>
      </c>
      <c r="D6125">
        <f t="shared" si="411"/>
        <v>0.98639176909552961</v>
      </c>
      <c r="E6125" s="22">
        <f t="shared" si="412"/>
        <v>137.5</v>
      </c>
      <c r="F6125" s="22">
        <f t="shared" si="413"/>
        <v>135.62886825063532</v>
      </c>
      <c r="G6125" s="22">
        <f t="shared" si="414"/>
        <v>91.6</v>
      </c>
      <c r="H6125" s="22">
        <f t="shared" si="415"/>
        <v>90.353486049150504</v>
      </c>
      <c r="I6125" s="22">
        <f t="shared" si="416"/>
        <v>187.3</v>
      </c>
      <c r="J6125" s="22">
        <f t="shared" si="417"/>
        <v>184.7511783515927</v>
      </c>
    </row>
    <row r="6126" spans="1:10" x14ac:dyDescent="0.25">
      <c r="A6126" s="3">
        <f t="shared" si="410"/>
        <v>2045</v>
      </c>
      <c r="B6126" s="3">
        <v>6</v>
      </c>
      <c r="C6126" s="4">
        <v>3</v>
      </c>
      <c r="D6126">
        <f t="shared" si="411"/>
        <v>0.98640820917151995</v>
      </c>
      <c r="E6126" s="22">
        <f t="shared" si="412"/>
        <v>137.5</v>
      </c>
      <c r="F6126" s="22">
        <f t="shared" si="413"/>
        <v>135.631128761084</v>
      </c>
      <c r="G6126" s="22">
        <f t="shared" si="414"/>
        <v>91.6</v>
      </c>
      <c r="H6126" s="22">
        <f t="shared" si="415"/>
        <v>90.354991960111221</v>
      </c>
      <c r="I6126" s="22">
        <f t="shared" si="416"/>
        <v>187.3</v>
      </c>
      <c r="J6126" s="22">
        <f t="shared" si="417"/>
        <v>184.75425757782568</v>
      </c>
    </row>
    <row r="6127" spans="1:10" x14ac:dyDescent="0.25">
      <c r="A6127" s="3">
        <f t="shared" si="410"/>
        <v>2045</v>
      </c>
      <c r="B6127" s="3">
        <v>6</v>
      </c>
      <c r="C6127" s="4">
        <v>4</v>
      </c>
      <c r="D6127">
        <f t="shared" si="411"/>
        <v>0.9864069249286137</v>
      </c>
      <c r="E6127" s="22">
        <f t="shared" si="412"/>
        <v>137.5</v>
      </c>
      <c r="F6127" s="22">
        <f t="shared" si="413"/>
        <v>135.63095217768438</v>
      </c>
      <c r="G6127" s="22">
        <f t="shared" si="414"/>
        <v>91.6</v>
      </c>
      <c r="H6127" s="22">
        <f t="shared" si="415"/>
        <v>90.354874323461004</v>
      </c>
      <c r="I6127" s="22">
        <f t="shared" si="416"/>
        <v>187.3</v>
      </c>
      <c r="J6127" s="22">
        <f t="shared" si="417"/>
        <v>184.75401703912937</v>
      </c>
    </row>
    <row r="6128" spans="1:10" x14ac:dyDescent="0.25">
      <c r="A6128" s="3">
        <f t="shared" si="410"/>
        <v>2045</v>
      </c>
      <c r="B6128" s="3">
        <v>6</v>
      </c>
      <c r="C6128" s="4">
        <v>5</v>
      </c>
      <c r="D6128">
        <f t="shared" si="411"/>
        <v>0.98639854458585507</v>
      </c>
      <c r="E6128" s="22">
        <f t="shared" si="412"/>
        <v>137.5</v>
      </c>
      <c r="F6128" s="22">
        <f t="shared" si="413"/>
        <v>135.62979988055508</v>
      </c>
      <c r="G6128" s="22">
        <f t="shared" si="414"/>
        <v>91.6</v>
      </c>
      <c r="H6128" s="22">
        <f t="shared" si="415"/>
        <v>90.35410668406432</v>
      </c>
      <c r="I6128" s="22">
        <f t="shared" si="416"/>
        <v>187.3</v>
      </c>
      <c r="J6128" s="22">
        <f t="shared" si="417"/>
        <v>184.75244740093066</v>
      </c>
    </row>
    <row r="6129" spans="1:10" x14ac:dyDescent="0.25">
      <c r="A6129" s="3">
        <f t="shared" si="410"/>
        <v>2045</v>
      </c>
      <c r="B6129" s="3">
        <v>6</v>
      </c>
      <c r="C6129" s="4">
        <v>6</v>
      </c>
      <c r="D6129">
        <f t="shared" si="411"/>
        <v>0.98639461492469027</v>
      </c>
      <c r="E6129" s="22">
        <f t="shared" si="412"/>
        <v>137.5</v>
      </c>
      <c r="F6129" s="22">
        <f t="shared" si="413"/>
        <v>135.6292595521449</v>
      </c>
      <c r="G6129" s="22">
        <f t="shared" si="414"/>
        <v>91.6</v>
      </c>
      <c r="H6129" s="22">
        <f t="shared" si="415"/>
        <v>90.353746727101623</v>
      </c>
      <c r="I6129" s="22">
        <f t="shared" si="416"/>
        <v>187.3</v>
      </c>
      <c r="J6129" s="22">
        <f t="shared" si="417"/>
        <v>184.75171137539451</v>
      </c>
    </row>
    <row r="6130" spans="1:10" x14ac:dyDescent="0.25">
      <c r="A6130" s="3">
        <f t="shared" si="410"/>
        <v>2045</v>
      </c>
      <c r="B6130" s="3">
        <v>6</v>
      </c>
      <c r="C6130" s="4">
        <v>7</v>
      </c>
      <c r="D6130">
        <f t="shared" si="411"/>
        <v>0.9863876184541982</v>
      </c>
      <c r="E6130" s="22">
        <f t="shared" si="412"/>
        <v>132.1</v>
      </c>
      <c r="F6130" s="22">
        <f t="shared" si="413"/>
        <v>130.30180439779957</v>
      </c>
      <c r="G6130" s="22">
        <f t="shared" si="414"/>
        <v>88.2</v>
      </c>
      <c r="H6130" s="22">
        <f t="shared" si="415"/>
        <v>86.999387947660281</v>
      </c>
      <c r="I6130" s="22">
        <f t="shared" si="416"/>
        <v>180.1</v>
      </c>
      <c r="J6130" s="22">
        <f t="shared" si="417"/>
        <v>177.64841008360108</v>
      </c>
    </row>
    <row r="6131" spans="1:10" x14ac:dyDescent="0.25">
      <c r="A6131" s="3">
        <f t="shared" si="410"/>
        <v>2045</v>
      </c>
      <c r="B6131" s="3">
        <v>6</v>
      </c>
      <c r="C6131" s="4">
        <v>8</v>
      </c>
      <c r="D6131">
        <f t="shared" si="411"/>
        <v>0.98638005124186656</v>
      </c>
      <c r="E6131" s="22">
        <f t="shared" si="412"/>
        <v>58.1</v>
      </c>
      <c r="F6131" s="22">
        <f t="shared" si="413"/>
        <v>57.308680977152449</v>
      </c>
      <c r="G6131" s="22">
        <f t="shared" si="414"/>
        <v>31.9</v>
      </c>
      <c r="H6131" s="22">
        <f t="shared" si="415"/>
        <v>31.465523634615543</v>
      </c>
      <c r="I6131" s="22">
        <f t="shared" si="416"/>
        <v>77.400000000000006</v>
      </c>
      <c r="J6131" s="22">
        <f t="shared" si="417"/>
        <v>76.345815966120483</v>
      </c>
    </row>
    <row r="6132" spans="1:10" x14ac:dyDescent="0.25">
      <c r="A6132" s="3">
        <f t="shared" si="410"/>
        <v>2045</v>
      </c>
      <c r="B6132" s="3">
        <v>6</v>
      </c>
      <c r="C6132" s="4">
        <v>9</v>
      </c>
      <c r="D6132">
        <f t="shared" si="411"/>
        <v>0.98548800983053775</v>
      </c>
      <c r="E6132" s="22">
        <f t="shared" si="412"/>
        <v>58.2</v>
      </c>
      <c r="F6132" s="22">
        <f t="shared" si="413"/>
        <v>57.355402172137296</v>
      </c>
      <c r="G6132" s="22">
        <f t="shared" si="414"/>
        <v>31.8</v>
      </c>
      <c r="H6132" s="22">
        <f t="shared" si="415"/>
        <v>31.338518712611101</v>
      </c>
      <c r="I6132" s="22">
        <f t="shared" si="416"/>
        <v>75</v>
      </c>
      <c r="J6132" s="22">
        <f t="shared" si="417"/>
        <v>73.911600737290328</v>
      </c>
    </row>
    <row r="6133" spans="1:10" x14ac:dyDescent="0.25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0.993865878519539</v>
      </c>
      <c r="E6133" s="22">
        <f t="shared" si="412"/>
        <v>63.3</v>
      </c>
      <c r="F6133" s="22">
        <f t="shared" si="413"/>
        <v>62.911710110286819</v>
      </c>
      <c r="G6133" s="22">
        <f t="shared" si="414"/>
        <v>33.9</v>
      </c>
      <c r="H6133" s="22">
        <f t="shared" si="415"/>
        <v>33.69205328181237</v>
      </c>
      <c r="I6133" s="22">
        <f t="shared" si="416"/>
        <v>82.5</v>
      </c>
      <c r="J6133" s="22">
        <f t="shared" si="417"/>
        <v>81.993934977861969</v>
      </c>
    </row>
    <row r="6134" spans="1:10" x14ac:dyDescent="0.25">
      <c r="A6134" s="3">
        <f t="shared" si="418"/>
        <v>2045</v>
      </c>
      <c r="B6134" s="3">
        <v>6</v>
      </c>
      <c r="C6134" s="4">
        <v>11</v>
      </c>
      <c r="D6134">
        <f t="shared" si="411"/>
        <v>0.99284819505386168</v>
      </c>
      <c r="E6134" s="22">
        <f t="shared" si="412"/>
        <v>63.3</v>
      </c>
      <c r="F6134" s="22">
        <f t="shared" si="413"/>
        <v>62.847290746909444</v>
      </c>
      <c r="G6134" s="22">
        <f t="shared" si="414"/>
        <v>33.9</v>
      </c>
      <c r="H6134" s="22">
        <f t="shared" si="415"/>
        <v>33.657553812325908</v>
      </c>
      <c r="I6134" s="22">
        <f t="shared" si="416"/>
        <v>82.5</v>
      </c>
      <c r="J6134" s="22">
        <f t="shared" si="417"/>
        <v>81.909976091943591</v>
      </c>
    </row>
    <row r="6135" spans="1:10" x14ac:dyDescent="0.25">
      <c r="A6135" s="3">
        <f t="shared" si="418"/>
        <v>2045</v>
      </c>
      <c r="B6135" s="3">
        <v>6</v>
      </c>
      <c r="C6135" s="4">
        <v>12</v>
      </c>
      <c r="D6135">
        <f t="shared" si="411"/>
        <v>0.9914248631160717</v>
      </c>
      <c r="E6135" s="22">
        <f t="shared" si="412"/>
        <v>63.3</v>
      </c>
      <c r="F6135" s="22">
        <f t="shared" si="413"/>
        <v>62.757193835247335</v>
      </c>
      <c r="G6135" s="22">
        <f t="shared" si="414"/>
        <v>33.9</v>
      </c>
      <c r="H6135" s="22">
        <f t="shared" si="415"/>
        <v>33.60930285963483</v>
      </c>
      <c r="I6135" s="22">
        <f t="shared" si="416"/>
        <v>82.5</v>
      </c>
      <c r="J6135" s="22">
        <f t="shared" si="417"/>
        <v>81.792551207075917</v>
      </c>
    </row>
    <row r="6136" spans="1:10" x14ac:dyDescent="0.25">
      <c r="A6136" s="3">
        <f t="shared" si="418"/>
        <v>2045</v>
      </c>
      <c r="B6136" s="3">
        <v>6</v>
      </c>
      <c r="C6136" s="4">
        <v>13</v>
      </c>
      <c r="D6136">
        <f t="shared" si="411"/>
        <v>0.99178935952034109</v>
      </c>
      <c r="E6136" s="22">
        <f t="shared" si="412"/>
        <v>63.3</v>
      </c>
      <c r="F6136" s="22">
        <f t="shared" si="413"/>
        <v>62.780266457637588</v>
      </c>
      <c r="G6136" s="22">
        <f t="shared" si="414"/>
        <v>33.9</v>
      </c>
      <c r="H6136" s="22">
        <f t="shared" si="415"/>
        <v>33.621659287739561</v>
      </c>
      <c r="I6136" s="22">
        <f t="shared" si="416"/>
        <v>82.5</v>
      </c>
      <c r="J6136" s="22">
        <f t="shared" si="417"/>
        <v>81.822622160428139</v>
      </c>
    </row>
    <row r="6137" spans="1:10" x14ac:dyDescent="0.25">
      <c r="A6137" s="3">
        <f t="shared" si="418"/>
        <v>2045</v>
      </c>
      <c r="B6137" s="3">
        <v>6</v>
      </c>
      <c r="C6137" s="4">
        <v>14</v>
      </c>
      <c r="D6137">
        <f t="shared" si="411"/>
        <v>0.99256055710626823</v>
      </c>
      <c r="E6137" s="22">
        <f t="shared" si="412"/>
        <v>63.3</v>
      </c>
      <c r="F6137" s="22">
        <f t="shared" si="413"/>
        <v>62.829083264826778</v>
      </c>
      <c r="G6137" s="22">
        <f t="shared" si="414"/>
        <v>33.9</v>
      </c>
      <c r="H6137" s="22">
        <f t="shared" si="415"/>
        <v>33.647802885902493</v>
      </c>
      <c r="I6137" s="22">
        <f t="shared" si="416"/>
        <v>82.5</v>
      </c>
      <c r="J6137" s="22">
        <f t="shared" si="417"/>
        <v>81.886245961267122</v>
      </c>
    </row>
    <row r="6138" spans="1:10" x14ac:dyDescent="0.25">
      <c r="A6138" s="3">
        <f t="shared" si="418"/>
        <v>2045</v>
      </c>
      <c r="B6138" s="3">
        <v>6</v>
      </c>
      <c r="C6138" s="4">
        <v>15</v>
      </c>
      <c r="D6138">
        <f t="shared" si="411"/>
        <v>0.99507813610215257</v>
      </c>
      <c r="E6138" s="22">
        <f t="shared" si="412"/>
        <v>63.3</v>
      </c>
      <c r="F6138" s="22">
        <f t="shared" si="413"/>
        <v>62.988446015266256</v>
      </c>
      <c r="G6138" s="22">
        <f t="shared" si="414"/>
        <v>33.9</v>
      </c>
      <c r="H6138" s="22">
        <f t="shared" si="415"/>
        <v>33.733148813862968</v>
      </c>
      <c r="I6138" s="22">
        <f t="shared" si="416"/>
        <v>82.5</v>
      </c>
      <c r="J6138" s="22">
        <f t="shared" si="417"/>
        <v>82.093946228427583</v>
      </c>
    </row>
    <row r="6139" spans="1:10" x14ac:dyDescent="0.25">
      <c r="A6139" s="3">
        <f t="shared" si="418"/>
        <v>2045</v>
      </c>
      <c r="B6139" s="3">
        <v>6</v>
      </c>
      <c r="C6139" s="4">
        <v>16</v>
      </c>
      <c r="D6139">
        <f t="shared" si="411"/>
        <v>0.99616175970310994</v>
      </c>
      <c r="E6139" s="22">
        <f t="shared" si="412"/>
        <v>63.3</v>
      </c>
      <c r="F6139" s="22">
        <f t="shared" si="413"/>
        <v>63.057039389206857</v>
      </c>
      <c r="G6139" s="22">
        <f t="shared" si="414"/>
        <v>33.9</v>
      </c>
      <c r="H6139" s="22">
        <f t="shared" si="415"/>
        <v>33.769883653935423</v>
      </c>
      <c r="I6139" s="22">
        <f t="shared" si="416"/>
        <v>82.5</v>
      </c>
      <c r="J6139" s="22">
        <f t="shared" si="417"/>
        <v>82.183345175506574</v>
      </c>
    </row>
    <row r="6140" spans="1:10" x14ac:dyDescent="0.25">
      <c r="A6140" s="3">
        <f t="shared" si="418"/>
        <v>2045</v>
      </c>
      <c r="B6140" s="3">
        <v>6</v>
      </c>
      <c r="C6140" s="4">
        <v>17</v>
      </c>
      <c r="D6140">
        <f t="shared" si="411"/>
        <v>0.98677413471523112</v>
      </c>
      <c r="E6140" s="22">
        <f t="shared" si="412"/>
        <v>63.3</v>
      </c>
      <c r="F6140" s="22">
        <f t="shared" si="413"/>
        <v>62.462802727474127</v>
      </c>
      <c r="G6140" s="22">
        <f t="shared" si="414"/>
        <v>33.9</v>
      </c>
      <c r="H6140" s="22">
        <f t="shared" si="415"/>
        <v>33.451643166846331</v>
      </c>
      <c r="I6140" s="22">
        <f t="shared" si="416"/>
        <v>83.1</v>
      </c>
      <c r="J6140" s="22">
        <f t="shared" si="417"/>
        <v>82.000930594835694</v>
      </c>
    </row>
    <row r="6141" spans="1:10" x14ac:dyDescent="0.25">
      <c r="A6141" s="3">
        <f t="shared" si="418"/>
        <v>2045</v>
      </c>
      <c r="B6141" s="3">
        <v>6</v>
      </c>
      <c r="C6141" s="4">
        <v>18</v>
      </c>
      <c r="D6141">
        <f t="shared" si="411"/>
        <v>0.98386636296103425</v>
      </c>
      <c r="E6141" s="22">
        <f t="shared" si="412"/>
        <v>130.1</v>
      </c>
      <c r="F6141" s="22">
        <f t="shared" si="413"/>
        <v>128.00101382123054</v>
      </c>
      <c r="G6141" s="22">
        <f t="shared" si="414"/>
        <v>87</v>
      </c>
      <c r="H6141" s="22">
        <f t="shared" si="415"/>
        <v>85.596373577609981</v>
      </c>
      <c r="I6141" s="22">
        <f t="shared" si="416"/>
        <v>177.5</v>
      </c>
      <c r="J6141" s="22">
        <f t="shared" si="417"/>
        <v>174.63627942558358</v>
      </c>
    </row>
    <row r="6142" spans="1:10" x14ac:dyDescent="0.25">
      <c r="A6142" s="3">
        <f t="shared" si="418"/>
        <v>2045</v>
      </c>
      <c r="B6142" s="3">
        <v>6</v>
      </c>
      <c r="C6142" s="4">
        <v>19</v>
      </c>
      <c r="D6142">
        <f t="shared" si="411"/>
        <v>0.98300511661918799</v>
      </c>
      <c r="E6142" s="22">
        <f t="shared" si="412"/>
        <v>130.1</v>
      </c>
      <c r="F6142" s="22">
        <f t="shared" si="413"/>
        <v>127.88896567215635</v>
      </c>
      <c r="G6142" s="22">
        <f t="shared" si="414"/>
        <v>87</v>
      </c>
      <c r="H6142" s="22">
        <f t="shared" si="415"/>
        <v>85.52144514586935</v>
      </c>
      <c r="I6142" s="22">
        <f t="shared" si="416"/>
        <v>177.5</v>
      </c>
      <c r="J6142" s="22">
        <f t="shared" si="417"/>
        <v>174.48340819990588</v>
      </c>
    </row>
    <row r="6143" spans="1:10" x14ac:dyDescent="0.25">
      <c r="A6143" s="3">
        <f t="shared" si="418"/>
        <v>2045</v>
      </c>
      <c r="B6143" s="3">
        <v>6</v>
      </c>
      <c r="C6143" s="4">
        <v>20</v>
      </c>
      <c r="D6143">
        <f t="shared" si="411"/>
        <v>0.98300510332116431</v>
      </c>
      <c r="E6143" s="22">
        <f t="shared" si="412"/>
        <v>130.1</v>
      </c>
      <c r="F6143" s="22">
        <f t="shared" si="413"/>
        <v>127.88896394208346</v>
      </c>
      <c r="G6143" s="22">
        <f t="shared" si="414"/>
        <v>87</v>
      </c>
      <c r="H6143" s="22">
        <f t="shared" si="415"/>
        <v>85.5214439889413</v>
      </c>
      <c r="I6143" s="22">
        <f t="shared" si="416"/>
        <v>177.5</v>
      </c>
      <c r="J6143" s="22">
        <f t="shared" si="417"/>
        <v>174.48340583950667</v>
      </c>
    </row>
    <row r="6144" spans="1:10" x14ac:dyDescent="0.25">
      <c r="A6144" s="3">
        <f t="shared" si="418"/>
        <v>2045</v>
      </c>
      <c r="B6144" s="3">
        <v>6</v>
      </c>
      <c r="C6144" s="4">
        <v>21</v>
      </c>
      <c r="D6144">
        <f t="shared" si="411"/>
        <v>0.98301079280443726</v>
      </c>
      <c r="E6144" s="22">
        <f t="shared" si="412"/>
        <v>130.1</v>
      </c>
      <c r="F6144" s="22">
        <f t="shared" si="413"/>
        <v>127.88970414385729</v>
      </c>
      <c r="G6144" s="22">
        <f t="shared" si="414"/>
        <v>87</v>
      </c>
      <c r="H6144" s="22">
        <f t="shared" si="415"/>
        <v>85.521938973986039</v>
      </c>
      <c r="I6144" s="22">
        <f t="shared" si="416"/>
        <v>177.5</v>
      </c>
      <c r="J6144" s="22">
        <f t="shared" si="417"/>
        <v>174.48441572278762</v>
      </c>
    </row>
    <row r="6145" spans="1:10" x14ac:dyDescent="0.25">
      <c r="A6145" s="3">
        <f t="shared" si="418"/>
        <v>2045</v>
      </c>
      <c r="B6145" s="3">
        <v>6</v>
      </c>
      <c r="C6145" s="4">
        <v>22</v>
      </c>
      <c r="D6145">
        <f t="shared" si="411"/>
        <v>0.98301268311328616</v>
      </c>
      <c r="E6145" s="22">
        <f t="shared" si="412"/>
        <v>130.1</v>
      </c>
      <c r="F6145" s="22">
        <f t="shared" si="413"/>
        <v>127.88995007303852</v>
      </c>
      <c r="G6145" s="22">
        <f t="shared" si="414"/>
        <v>87</v>
      </c>
      <c r="H6145" s="22">
        <f t="shared" si="415"/>
        <v>85.522103430855893</v>
      </c>
      <c r="I6145" s="22">
        <f t="shared" si="416"/>
        <v>177.5</v>
      </c>
      <c r="J6145" s="22">
        <f t="shared" si="417"/>
        <v>174.48475125260831</v>
      </c>
    </row>
    <row r="6146" spans="1:10" x14ac:dyDescent="0.25">
      <c r="A6146" s="3">
        <f t="shared" si="418"/>
        <v>2045</v>
      </c>
      <c r="B6146" s="3">
        <v>6</v>
      </c>
      <c r="C6146" s="4">
        <v>23</v>
      </c>
      <c r="D6146">
        <f t="shared" si="411"/>
        <v>0.9830108298515885</v>
      </c>
      <c r="E6146" s="22">
        <f t="shared" si="412"/>
        <v>131.1</v>
      </c>
      <c r="F6146" s="22">
        <f t="shared" si="413"/>
        <v>128.87271979354324</v>
      </c>
      <c r="G6146" s="22">
        <f t="shared" si="414"/>
        <v>87.6</v>
      </c>
      <c r="H6146" s="22">
        <f t="shared" si="415"/>
        <v>86.11174869499915</v>
      </c>
      <c r="I6146" s="22">
        <f t="shared" si="416"/>
        <v>178.8</v>
      </c>
      <c r="J6146" s="22">
        <f t="shared" si="417"/>
        <v>175.76233637746404</v>
      </c>
    </row>
    <row r="6147" spans="1:10" x14ac:dyDescent="0.25">
      <c r="A6147" s="3">
        <f t="shared" si="418"/>
        <v>2045</v>
      </c>
      <c r="B6147" s="3">
        <v>7</v>
      </c>
      <c r="C6147" s="4">
        <v>0</v>
      </c>
      <c r="D6147">
        <f t="shared" si="411"/>
        <v>0.98612255996567821</v>
      </c>
      <c r="E6147" s="22">
        <f t="shared" si="412"/>
        <v>135.9</v>
      </c>
      <c r="F6147" s="22">
        <f t="shared" si="413"/>
        <v>134.01405589933569</v>
      </c>
      <c r="G6147" s="22">
        <f t="shared" si="414"/>
        <v>91.1</v>
      </c>
      <c r="H6147" s="22">
        <f t="shared" si="415"/>
        <v>89.835765212873284</v>
      </c>
      <c r="I6147" s="22">
        <f t="shared" si="416"/>
        <v>188.5</v>
      </c>
      <c r="J6147" s="22">
        <f t="shared" si="417"/>
        <v>185.88410255353034</v>
      </c>
    </row>
    <row r="6148" spans="1:10" x14ac:dyDescent="0.25">
      <c r="A6148" s="3">
        <f t="shared" si="418"/>
        <v>2045</v>
      </c>
      <c r="B6148" s="3">
        <v>7</v>
      </c>
      <c r="C6148" s="4">
        <v>1</v>
      </c>
      <c r="D6148">
        <f t="shared" si="411"/>
        <v>0.98992346438090806</v>
      </c>
      <c r="E6148" s="22">
        <f t="shared" si="412"/>
        <v>136.30000000000001</v>
      </c>
      <c r="F6148" s="22">
        <f t="shared" si="413"/>
        <v>134.92656819511777</v>
      </c>
      <c r="G6148" s="22">
        <f t="shared" si="414"/>
        <v>91.3</v>
      </c>
      <c r="H6148" s="22">
        <f t="shared" si="415"/>
        <v>90.380012297976904</v>
      </c>
      <c r="I6148" s="22">
        <f t="shared" si="416"/>
        <v>188.7</v>
      </c>
      <c r="J6148" s="22">
        <f t="shared" si="417"/>
        <v>186.79855772867734</v>
      </c>
    </row>
    <row r="6149" spans="1:10" x14ac:dyDescent="0.25">
      <c r="A6149" s="3">
        <f t="shared" si="418"/>
        <v>2045</v>
      </c>
      <c r="B6149" s="3">
        <v>7</v>
      </c>
      <c r="C6149" s="4">
        <v>2</v>
      </c>
      <c r="D6149">
        <f t="shared" si="411"/>
        <v>0.98992225097907161</v>
      </c>
      <c r="E6149" s="22">
        <f t="shared" si="412"/>
        <v>136.30000000000001</v>
      </c>
      <c r="F6149" s="22">
        <f t="shared" si="413"/>
        <v>134.92640280844748</v>
      </c>
      <c r="G6149" s="22">
        <f t="shared" si="414"/>
        <v>91.3</v>
      </c>
      <c r="H6149" s="22">
        <f t="shared" si="415"/>
        <v>90.379901514389232</v>
      </c>
      <c r="I6149" s="22">
        <f t="shared" si="416"/>
        <v>188.7</v>
      </c>
      <c r="J6149" s="22">
        <f t="shared" si="417"/>
        <v>186.7983287597508</v>
      </c>
    </row>
    <row r="6150" spans="1:10" x14ac:dyDescent="0.25">
      <c r="A6150" s="3">
        <f t="shared" si="418"/>
        <v>2045</v>
      </c>
      <c r="B6150" s="3">
        <v>7</v>
      </c>
      <c r="C6150" s="4">
        <v>3</v>
      </c>
      <c r="D6150">
        <f t="shared" si="411"/>
        <v>0.98990643398585787</v>
      </c>
      <c r="E6150" s="22">
        <f t="shared" si="412"/>
        <v>136.30000000000001</v>
      </c>
      <c r="F6150" s="22">
        <f t="shared" si="413"/>
        <v>134.92424695227243</v>
      </c>
      <c r="G6150" s="22">
        <f t="shared" si="414"/>
        <v>91.3</v>
      </c>
      <c r="H6150" s="22">
        <f t="shared" si="415"/>
        <v>90.378457422908824</v>
      </c>
      <c r="I6150" s="22">
        <f t="shared" si="416"/>
        <v>188.7</v>
      </c>
      <c r="J6150" s="22">
        <f t="shared" si="417"/>
        <v>186.79534409313138</v>
      </c>
    </row>
    <row r="6151" spans="1:10" x14ac:dyDescent="0.25">
      <c r="A6151" s="3">
        <f t="shared" si="418"/>
        <v>2045</v>
      </c>
      <c r="B6151" s="3">
        <v>7</v>
      </c>
      <c r="C6151" s="4">
        <v>4</v>
      </c>
      <c r="D6151">
        <f t="shared" si="411"/>
        <v>0.98991771228388792</v>
      </c>
      <c r="E6151" s="22">
        <f t="shared" si="412"/>
        <v>136.30000000000001</v>
      </c>
      <c r="F6151" s="22">
        <f t="shared" si="413"/>
        <v>134.92578418429395</v>
      </c>
      <c r="G6151" s="22">
        <f t="shared" si="414"/>
        <v>91.3</v>
      </c>
      <c r="H6151" s="22">
        <f t="shared" si="415"/>
        <v>90.379487131518971</v>
      </c>
      <c r="I6151" s="22">
        <f t="shared" si="416"/>
        <v>188.7</v>
      </c>
      <c r="J6151" s="22">
        <f t="shared" si="417"/>
        <v>186.79747230796963</v>
      </c>
    </row>
    <row r="6152" spans="1:10" x14ac:dyDescent="0.25">
      <c r="A6152" s="3">
        <f t="shared" si="418"/>
        <v>2045</v>
      </c>
      <c r="B6152" s="3">
        <v>7</v>
      </c>
      <c r="C6152" s="4">
        <v>5</v>
      </c>
      <c r="D6152">
        <f t="shared" si="411"/>
        <v>0.98990691722742752</v>
      </c>
      <c r="E6152" s="22">
        <f t="shared" si="412"/>
        <v>136.30000000000001</v>
      </c>
      <c r="F6152" s="22">
        <f t="shared" si="413"/>
        <v>134.92431281809837</v>
      </c>
      <c r="G6152" s="22">
        <f t="shared" si="414"/>
        <v>91.3</v>
      </c>
      <c r="H6152" s="22">
        <f t="shared" si="415"/>
        <v>90.378501542864129</v>
      </c>
      <c r="I6152" s="22">
        <f t="shared" si="416"/>
        <v>188.7</v>
      </c>
      <c r="J6152" s="22">
        <f t="shared" si="417"/>
        <v>186.79543528081555</v>
      </c>
    </row>
    <row r="6153" spans="1:10" x14ac:dyDescent="0.25">
      <c r="A6153" s="3">
        <f t="shared" si="418"/>
        <v>2045</v>
      </c>
      <c r="B6153" s="3">
        <v>7</v>
      </c>
      <c r="C6153" s="4">
        <v>6</v>
      </c>
      <c r="D6153">
        <f t="shared" si="411"/>
        <v>0.98991646751101303</v>
      </c>
      <c r="E6153" s="22">
        <f t="shared" si="412"/>
        <v>136.30000000000001</v>
      </c>
      <c r="F6153" s="22">
        <f t="shared" si="413"/>
        <v>134.9256145217511</v>
      </c>
      <c r="G6153" s="22">
        <f t="shared" si="414"/>
        <v>91.3</v>
      </c>
      <c r="H6153" s="22">
        <f t="shared" si="415"/>
        <v>90.379373483755487</v>
      </c>
      <c r="I6153" s="22">
        <f t="shared" si="416"/>
        <v>188.7</v>
      </c>
      <c r="J6153" s="22">
        <f t="shared" si="417"/>
        <v>186.79723741932816</v>
      </c>
    </row>
    <row r="6154" spans="1:10" x14ac:dyDescent="0.25">
      <c r="A6154" s="3">
        <f t="shared" si="418"/>
        <v>2045</v>
      </c>
      <c r="B6154" s="3">
        <v>7</v>
      </c>
      <c r="C6154" s="4">
        <v>7</v>
      </c>
      <c r="D6154">
        <f t="shared" si="411"/>
        <v>0.98993361363185739</v>
      </c>
      <c r="E6154" s="22">
        <f t="shared" si="412"/>
        <v>135.4</v>
      </c>
      <c r="F6154" s="22">
        <f t="shared" si="413"/>
        <v>134.03701128575349</v>
      </c>
      <c r="G6154" s="22">
        <f t="shared" si="414"/>
        <v>90.8</v>
      </c>
      <c r="H6154" s="22">
        <f t="shared" si="415"/>
        <v>89.885972117772653</v>
      </c>
      <c r="I6154" s="22">
        <f t="shared" si="416"/>
        <v>188.2</v>
      </c>
      <c r="J6154" s="22">
        <f t="shared" si="417"/>
        <v>186.30550608551556</v>
      </c>
    </row>
    <row r="6155" spans="1:10" x14ac:dyDescent="0.25">
      <c r="A6155" s="3">
        <f t="shared" si="418"/>
        <v>2045</v>
      </c>
      <c r="B6155" s="3">
        <v>7</v>
      </c>
      <c r="C6155" s="4">
        <v>8</v>
      </c>
      <c r="D6155">
        <f t="shared" si="411"/>
        <v>0.98993175670468914</v>
      </c>
      <c r="E6155" s="22">
        <f t="shared" si="412"/>
        <v>51</v>
      </c>
      <c r="F6155" s="22">
        <f t="shared" si="413"/>
        <v>50.486519591939143</v>
      </c>
      <c r="G6155" s="22">
        <f t="shared" si="414"/>
        <v>27.1</v>
      </c>
      <c r="H6155" s="22">
        <f t="shared" si="415"/>
        <v>26.827150606697078</v>
      </c>
      <c r="I6155" s="22">
        <f t="shared" si="416"/>
        <v>66.900000000000006</v>
      </c>
      <c r="J6155" s="22">
        <f t="shared" si="417"/>
        <v>66.226434523543702</v>
      </c>
    </row>
    <row r="6156" spans="1:10" x14ac:dyDescent="0.25">
      <c r="A6156" s="3">
        <f t="shared" si="418"/>
        <v>2045</v>
      </c>
      <c r="B6156" s="3">
        <v>7</v>
      </c>
      <c r="C6156" s="4">
        <v>9</v>
      </c>
      <c r="D6156">
        <f t="shared" si="411"/>
        <v>0.99031226014367979</v>
      </c>
      <c r="E6156" s="22">
        <f t="shared" si="412"/>
        <v>56.7</v>
      </c>
      <c r="F6156" s="22">
        <f t="shared" si="413"/>
        <v>56.150705150146649</v>
      </c>
      <c r="G6156" s="22">
        <f t="shared" si="414"/>
        <v>30.2</v>
      </c>
      <c r="H6156" s="22">
        <f t="shared" si="415"/>
        <v>29.907430256339129</v>
      </c>
      <c r="I6156" s="22">
        <f t="shared" si="416"/>
        <v>72.7</v>
      </c>
      <c r="J6156" s="22">
        <f t="shared" si="417"/>
        <v>71.995701312445519</v>
      </c>
    </row>
    <row r="6157" spans="1:10" x14ac:dyDescent="0.25">
      <c r="A6157" s="3">
        <f t="shared" si="418"/>
        <v>2045</v>
      </c>
      <c r="B6157" s="3">
        <v>7</v>
      </c>
      <c r="C6157" s="4">
        <v>10</v>
      </c>
      <c r="D6157">
        <f t="shared" si="411"/>
        <v>0.99406143285401294</v>
      </c>
      <c r="E6157" s="22">
        <f t="shared" si="412"/>
        <v>64.3</v>
      </c>
      <c r="F6157" s="22">
        <f t="shared" si="413"/>
        <v>63.918150132513027</v>
      </c>
      <c r="G6157" s="22">
        <f t="shared" si="414"/>
        <v>33.5</v>
      </c>
      <c r="H6157" s="22">
        <f t="shared" si="415"/>
        <v>33.30105800060943</v>
      </c>
      <c r="I6157" s="22">
        <f t="shared" si="416"/>
        <v>83.4</v>
      </c>
      <c r="J6157" s="22">
        <f t="shared" si="417"/>
        <v>82.904723500024687</v>
      </c>
    </row>
    <row r="6158" spans="1:10" x14ac:dyDescent="0.25">
      <c r="A6158" s="3">
        <f t="shared" si="418"/>
        <v>2045</v>
      </c>
      <c r="B6158" s="3">
        <v>7</v>
      </c>
      <c r="C6158" s="4">
        <v>11</v>
      </c>
      <c r="D6158">
        <f t="shared" si="411"/>
        <v>0.99462601136785644</v>
      </c>
      <c r="E6158" s="22">
        <f t="shared" si="412"/>
        <v>64.3</v>
      </c>
      <c r="F6158" s="22">
        <f t="shared" si="413"/>
        <v>63.954452530953169</v>
      </c>
      <c r="G6158" s="22">
        <f t="shared" si="414"/>
        <v>33.5</v>
      </c>
      <c r="H6158" s="22">
        <f t="shared" si="415"/>
        <v>33.319971380823191</v>
      </c>
      <c r="I6158" s="22">
        <f t="shared" si="416"/>
        <v>83.4</v>
      </c>
      <c r="J6158" s="22">
        <f t="shared" si="417"/>
        <v>82.951809348079237</v>
      </c>
    </row>
    <row r="6159" spans="1:10" x14ac:dyDescent="0.25">
      <c r="A6159" s="3">
        <f t="shared" si="418"/>
        <v>2045</v>
      </c>
      <c r="B6159" s="3">
        <v>7</v>
      </c>
      <c r="C6159" s="4">
        <v>12</v>
      </c>
      <c r="D6159">
        <f t="shared" si="411"/>
        <v>0.99525231572068018</v>
      </c>
      <c r="E6159" s="22">
        <f t="shared" si="412"/>
        <v>64.3</v>
      </c>
      <c r="F6159" s="22">
        <f t="shared" si="413"/>
        <v>63.99472390083973</v>
      </c>
      <c r="G6159" s="22">
        <f t="shared" si="414"/>
        <v>33.5</v>
      </c>
      <c r="H6159" s="22">
        <f t="shared" si="415"/>
        <v>33.340952576642785</v>
      </c>
      <c r="I6159" s="22">
        <f t="shared" si="416"/>
        <v>83.4</v>
      </c>
      <c r="J6159" s="22">
        <f t="shared" si="417"/>
        <v>83.004043131104737</v>
      </c>
    </row>
    <row r="6160" spans="1:10" x14ac:dyDescent="0.25">
      <c r="A6160" s="3">
        <f t="shared" si="418"/>
        <v>2045</v>
      </c>
      <c r="B6160" s="3">
        <v>7</v>
      </c>
      <c r="C6160" s="4">
        <v>13</v>
      </c>
      <c r="D6160">
        <f t="shared" si="411"/>
        <v>0.99634819884344916</v>
      </c>
      <c r="E6160" s="22">
        <f t="shared" si="412"/>
        <v>64.3</v>
      </c>
      <c r="F6160" s="22">
        <f t="shared" si="413"/>
        <v>64.065189185633784</v>
      </c>
      <c r="G6160" s="22">
        <f t="shared" si="414"/>
        <v>33.5</v>
      </c>
      <c r="H6160" s="22">
        <f t="shared" si="415"/>
        <v>33.377664661255544</v>
      </c>
      <c r="I6160" s="22">
        <f t="shared" si="416"/>
        <v>83.4</v>
      </c>
      <c r="J6160" s="22">
        <f t="shared" si="417"/>
        <v>83.095439783543668</v>
      </c>
    </row>
    <row r="6161" spans="1:10" x14ac:dyDescent="0.25">
      <c r="A6161" s="3">
        <f t="shared" si="418"/>
        <v>2045</v>
      </c>
      <c r="B6161" s="3">
        <v>7</v>
      </c>
      <c r="C6161" s="4">
        <v>14</v>
      </c>
      <c r="D6161">
        <f t="shared" si="411"/>
        <v>0.99709857409915881</v>
      </c>
      <c r="E6161" s="22">
        <f t="shared" si="412"/>
        <v>64.3</v>
      </c>
      <c r="F6161" s="22">
        <f t="shared" si="413"/>
        <v>64.113438314575902</v>
      </c>
      <c r="G6161" s="22">
        <f t="shared" si="414"/>
        <v>33.5</v>
      </c>
      <c r="H6161" s="22">
        <f t="shared" si="415"/>
        <v>33.402802232321818</v>
      </c>
      <c r="I6161" s="22">
        <f t="shared" si="416"/>
        <v>83.4</v>
      </c>
      <c r="J6161" s="22">
        <f t="shared" si="417"/>
        <v>83.158021079869854</v>
      </c>
    </row>
    <row r="6162" spans="1:10" x14ac:dyDescent="0.25">
      <c r="A6162" s="3">
        <f t="shared" si="418"/>
        <v>2045</v>
      </c>
      <c r="B6162" s="3">
        <v>7</v>
      </c>
      <c r="C6162" s="4">
        <v>15</v>
      </c>
      <c r="D6162">
        <f t="shared" si="411"/>
        <v>0.99732265239465379</v>
      </c>
      <c r="E6162" s="22">
        <f t="shared" si="412"/>
        <v>64.3</v>
      </c>
      <c r="F6162" s="22">
        <f t="shared" si="413"/>
        <v>64.127846548976237</v>
      </c>
      <c r="G6162" s="22">
        <f t="shared" si="414"/>
        <v>33.5</v>
      </c>
      <c r="H6162" s="22">
        <f t="shared" si="415"/>
        <v>33.410308855220904</v>
      </c>
      <c r="I6162" s="22">
        <f t="shared" si="416"/>
        <v>83.4</v>
      </c>
      <c r="J6162" s="22">
        <f t="shared" si="417"/>
        <v>83.176709209714133</v>
      </c>
    </row>
    <row r="6163" spans="1:10" x14ac:dyDescent="0.25">
      <c r="A6163" s="3">
        <f t="shared" si="418"/>
        <v>2045</v>
      </c>
      <c r="B6163" s="3">
        <v>7</v>
      </c>
      <c r="C6163" s="4">
        <v>16</v>
      </c>
      <c r="D6163">
        <f t="shared" si="411"/>
        <v>0.99783350228290368</v>
      </c>
      <c r="E6163" s="22">
        <f t="shared" si="412"/>
        <v>56.7</v>
      </c>
      <c r="F6163" s="22">
        <f t="shared" si="413"/>
        <v>56.577159579440639</v>
      </c>
      <c r="G6163" s="22">
        <f t="shared" si="414"/>
        <v>30.2</v>
      </c>
      <c r="H6163" s="22">
        <f t="shared" si="415"/>
        <v>30.13457176894369</v>
      </c>
      <c r="I6163" s="22">
        <f t="shared" si="416"/>
        <v>72.7</v>
      </c>
      <c r="J6163" s="22">
        <f t="shared" si="417"/>
        <v>72.542495615967098</v>
      </c>
    </row>
    <row r="6164" spans="1:10" x14ac:dyDescent="0.25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0.99228044339973509</v>
      </c>
      <c r="E6164" s="22">
        <f t="shared" ref="E6164:E6227" si="420">$E5876</f>
        <v>59.8</v>
      </c>
      <c r="F6164" s="22">
        <f t="shared" ref="F6164:F6227" si="421">$F5876</f>
        <v>59.338370515304156</v>
      </c>
      <c r="G6164" s="22">
        <f t="shared" ref="G6164:G6227" si="422">$G5876</f>
        <v>31.4</v>
      </c>
      <c r="H6164" s="22">
        <f t="shared" ref="H6164:H6227" si="423">$H5876</f>
        <v>31.157605922751682</v>
      </c>
      <c r="I6164" s="22">
        <f t="shared" ref="I6164:I6227" si="424">$I5876</f>
        <v>77.400000000000006</v>
      </c>
      <c r="J6164" s="22">
        <f t="shared" ref="J6164:J6227" si="425">$J5876</f>
        <v>76.802506319139496</v>
      </c>
    </row>
    <row r="6165" spans="1:10" x14ac:dyDescent="0.25">
      <c r="A6165" s="3">
        <f t="shared" si="418"/>
        <v>2045</v>
      </c>
      <c r="B6165" s="3">
        <v>7</v>
      </c>
      <c r="C6165" s="4">
        <v>18</v>
      </c>
      <c r="D6165">
        <f t="shared" si="419"/>
        <v>0.98770812327471835</v>
      </c>
      <c r="E6165" s="22">
        <f t="shared" si="420"/>
        <v>135</v>
      </c>
      <c r="F6165" s="22">
        <f t="shared" si="421"/>
        <v>133.34059664208698</v>
      </c>
      <c r="G6165" s="22">
        <f t="shared" si="422"/>
        <v>90.6</v>
      </c>
      <c r="H6165" s="22">
        <f t="shared" si="423"/>
        <v>89.48635596868948</v>
      </c>
      <c r="I6165" s="22">
        <f t="shared" si="424"/>
        <v>188</v>
      </c>
      <c r="J6165" s="22">
        <f t="shared" si="425"/>
        <v>185.68912717564706</v>
      </c>
    </row>
    <row r="6166" spans="1:10" x14ac:dyDescent="0.25">
      <c r="A6166" s="3">
        <f t="shared" si="418"/>
        <v>2045</v>
      </c>
      <c r="B6166" s="3">
        <v>7</v>
      </c>
      <c r="C6166" s="4">
        <v>19</v>
      </c>
      <c r="D6166">
        <f t="shared" si="419"/>
        <v>0.98605481116616356</v>
      </c>
      <c r="E6166" s="22">
        <f t="shared" si="420"/>
        <v>135</v>
      </c>
      <c r="F6166" s="22">
        <f t="shared" si="421"/>
        <v>133.11739950743208</v>
      </c>
      <c r="G6166" s="22">
        <f t="shared" si="422"/>
        <v>90.6</v>
      </c>
      <c r="H6166" s="22">
        <f t="shared" si="423"/>
        <v>89.336565891654416</v>
      </c>
      <c r="I6166" s="22">
        <f t="shared" si="424"/>
        <v>188</v>
      </c>
      <c r="J6166" s="22">
        <f t="shared" si="425"/>
        <v>185.37830449923874</v>
      </c>
    </row>
    <row r="6167" spans="1:10" x14ac:dyDescent="0.25">
      <c r="A6167" s="3">
        <f t="shared" si="418"/>
        <v>2045</v>
      </c>
      <c r="B6167" s="3">
        <v>7</v>
      </c>
      <c r="C6167" s="4">
        <v>20</v>
      </c>
      <c r="D6167">
        <f t="shared" si="419"/>
        <v>0.98604688073082936</v>
      </c>
      <c r="E6167" s="22">
        <f t="shared" si="420"/>
        <v>135</v>
      </c>
      <c r="F6167" s="22">
        <f t="shared" si="421"/>
        <v>133.11632889866198</v>
      </c>
      <c r="G6167" s="22">
        <f t="shared" si="422"/>
        <v>90.6</v>
      </c>
      <c r="H6167" s="22">
        <f t="shared" si="423"/>
        <v>89.335847394213133</v>
      </c>
      <c r="I6167" s="22">
        <f t="shared" si="424"/>
        <v>188</v>
      </c>
      <c r="J6167" s="22">
        <f t="shared" si="425"/>
        <v>185.37681357739592</v>
      </c>
    </row>
    <row r="6168" spans="1:10" x14ac:dyDescent="0.25">
      <c r="A6168" s="3">
        <f t="shared" si="418"/>
        <v>2045</v>
      </c>
      <c r="B6168" s="3">
        <v>7</v>
      </c>
      <c r="C6168" s="4">
        <v>21</v>
      </c>
      <c r="D6168">
        <f t="shared" si="419"/>
        <v>0.98605757354146761</v>
      </c>
      <c r="E6168" s="22">
        <f t="shared" si="420"/>
        <v>135</v>
      </c>
      <c r="F6168" s="22">
        <f t="shared" si="421"/>
        <v>133.11777242809814</v>
      </c>
      <c r="G6168" s="22">
        <f t="shared" si="422"/>
        <v>90.6</v>
      </c>
      <c r="H6168" s="22">
        <f t="shared" si="423"/>
        <v>89.336816162856962</v>
      </c>
      <c r="I6168" s="22">
        <f t="shared" si="424"/>
        <v>188</v>
      </c>
      <c r="J6168" s="22">
        <f t="shared" si="425"/>
        <v>185.37882382579591</v>
      </c>
    </row>
    <row r="6169" spans="1:10" x14ac:dyDescent="0.25">
      <c r="A6169" s="3">
        <f t="shared" si="418"/>
        <v>2045</v>
      </c>
      <c r="B6169" s="3">
        <v>7</v>
      </c>
      <c r="C6169" s="4">
        <v>22</v>
      </c>
      <c r="D6169">
        <f t="shared" si="419"/>
        <v>0.98605875198966175</v>
      </c>
      <c r="E6169" s="22">
        <f t="shared" si="420"/>
        <v>135</v>
      </c>
      <c r="F6169" s="22">
        <f t="shared" si="421"/>
        <v>133.11793151860434</v>
      </c>
      <c r="G6169" s="22">
        <f t="shared" si="422"/>
        <v>90.6</v>
      </c>
      <c r="H6169" s="22">
        <f t="shared" si="423"/>
        <v>89.336922930263356</v>
      </c>
      <c r="I6169" s="22">
        <f t="shared" si="424"/>
        <v>188</v>
      </c>
      <c r="J6169" s="22">
        <f t="shared" si="425"/>
        <v>185.3790453740564</v>
      </c>
    </row>
    <row r="6170" spans="1:10" x14ac:dyDescent="0.25">
      <c r="A6170" s="3">
        <f t="shared" si="418"/>
        <v>2045</v>
      </c>
      <c r="B6170" s="3">
        <v>7</v>
      </c>
      <c r="C6170" s="4">
        <v>23</v>
      </c>
      <c r="D6170">
        <f t="shared" si="419"/>
        <v>0.98605336058308257</v>
      </c>
      <c r="E6170" s="22">
        <f t="shared" si="420"/>
        <v>135</v>
      </c>
      <c r="F6170" s="22">
        <f t="shared" si="421"/>
        <v>133.11720367871615</v>
      </c>
      <c r="G6170" s="22">
        <f t="shared" si="422"/>
        <v>90.6</v>
      </c>
      <c r="H6170" s="22">
        <f t="shared" si="423"/>
        <v>89.336434468827278</v>
      </c>
      <c r="I6170" s="22">
        <f t="shared" si="424"/>
        <v>188</v>
      </c>
      <c r="J6170" s="22">
        <f t="shared" si="425"/>
        <v>185.37803178961951</v>
      </c>
    </row>
    <row r="6171" spans="1:10" x14ac:dyDescent="0.25">
      <c r="A6171" s="3">
        <f t="shared" si="418"/>
        <v>2045</v>
      </c>
      <c r="B6171" s="3">
        <v>8</v>
      </c>
      <c r="C6171" s="4">
        <v>0</v>
      </c>
      <c r="D6171">
        <f t="shared" si="419"/>
        <v>0.98676244537879698</v>
      </c>
      <c r="E6171" s="22">
        <f t="shared" si="420"/>
        <v>113.3</v>
      </c>
      <c r="F6171" s="22">
        <f t="shared" si="421"/>
        <v>111.80018506141769</v>
      </c>
      <c r="G6171" s="22">
        <f t="shared" si="422"/>
        <v>62.1</v>
      </c>
      <c r="H6171" s="22">
        <f t="shared" si="423"/>
        <v>61.277947858023296</v>
      </c>
      <c r="I6171" s="22">
        <f t="shared" si="424"/>
        <v>150.5</v>
      </c>
      <c r="J6171" s="22">
        <f t="shared" si="425"/>
        <v>148.50774802950895</v>
      </c>
    </row>
    <row r="6172" spans="1:10" x14ac:dyDescent="0.25">
      <c r="A6172" s="3">
        <f t="shared" si="418"/>
        <v>2045</v>
      </c>
      <c r="B6172" s="3">
        <v>8</v>
      </c>
      <c r="C6172" s="4">
        <v>1</v>
      </c>
      <c r="D6172">
        <f t="shared" si="419"/>
        <v>0.98856416111652101</v>
      </c>
      <c r="E6172" s="22">
        <f t="shared" si="420"/>
        <v>117.5</v>
      </c>
      <c r="F6172" s="22">
        <f t="shared" si="421"/>
        <v>116.15628893119121</v>
      </c>
      <c r="G6172" s="22">
        <f t="shared" si="422"/>
        <v>64.400000000000006</v>
      </c>
      <c r="H6172" s="22">
        <f t="shared" si="423"/>
        <v>63.663531975903958</v>
      </c>
      <c r="I6172" s="22">
        <f t="shared" si="424"/>
        <v>156.1</v>
      </c>
      <c r="J6172" s="22">
        <f t="shared" si="425"/>
        <v>154.31486555028891</v>
      </c>
    </row>
    <row r="6173" spans="1:10" x14ac:dyDescent="0.25">
      <c r="A6173" s="3">
        <f t="shared" si="418"/>
        <v>2045</v>
      </c>
      <c r="B6173" s="3">
        <v>8</v>
      </c>
      <c r="C6173" s="4">
        <v>2</v>
      </c>
      <c r="D6173">
        <f t="shared" si="419"/>
        <v>0.9885471443314674</v>
      </c>
      <c r="E6173" s="22">
        <f t="shared" si="420"/>
        <v>117.5</v>
      </c>
      <c r="F6173" s="22">
        <f t="shared" si="421"/>
        <v>116.15428945894742</v>
      </c>
      <c r="G6173" s="22">
        <f t="shared" si="422"/>
        <v>64.400000000000006</v>
      </c>
      <c r="H6173" s="22">
        <f t="shared" si="423"/>
        <v>63.662436094946507</v>
      </c>
      <c r="I6173" s="22">
        <f t="shared" si="424"/>
        <v>156.1</v>
      </c>
      <c r="J6173" s="22">
        <f t="shared" si="425"/>
        <v>154.31220923014206</v>
      </c>
    </row>
    <row r="6174" spans="1:10" x14ac:dyDescent="0.25">
      <c r="A6174" s="3">
        <f t="shared" si="418"/>
        <v>2045</v>
      </c>
      <c r="B6174" s="3">
        <v>8</v>
      </c>
      <c r="C6174" s="4">
        <v>3</v>
      </c>
      <c r="D6174">
        <f t="shared" si="419"/>
        <v>0.98878766759115899</v>
      </c>
      <c r="E6174" s="22">
        <f t="shared" si="420"/>
        <v>117.5</v>
      </c>
      <c r="F6174" s="22">
        <f t="shared" si="421"/>
        <v>116.18255094196118</v>
      </c>
      <c r="G6174" s="22">
        <f t="shared" si="422"/>
        <v>64.400000000000006</v>
      </c>
      <c r="H6174" s="22">
        <f t="shared" si="423"/>
        <v>63.677925792870646</v>
      </c>
      <c r="I6174" s="22">
        <f t="shared" si="424"/>
        <v>156.1</v>
      </c>
      <c r="J6174" s="22">
        <f t="shared" si="425"/>
        <v>154.34975491097993</v>
      </c>
    </row>
    <row r="6175" spans="1:10" x14ac:dyDescent="0.25">
      <c r="A6175" s="3">
        <f t="shared" si="418"/>
        <v>2045</v>
      </c>
      <c r="B6175" s="3">
        <v>8</v>
      </c>
      <c r="C6175" s="4">
        <v>4</v>
      </c>
      <c r="D6175">
        <f t="shared" si="419"/>
        <v>0.98879515882133751</v>
      </c>
      <c r="E6175" s="22">
        <f t="shared" si="420"/>
        <v>117.5</v>
      </c>
      <c r="F6175" s="22">
        <f t="shared" si="421"/>
        <v>116.18343116150716</v>
      </c>
      <c r="G6175" s="22">
        <f t="shared" si="422"/>
        <v>64.400000000000006</v>
      </c>
      <c r="H6175" s="22">
        <f t="shared" si="423"/>
        <v>63.678408228094142</v>
      </c>
      <c r="I6175" s="22">
        <f t="shared" si="424"/>
        <v>156.1</v>
      </c>
      <c r="J6175" s="22">
        <f t="shared" si="425"/>
        <v>154.35092429201077</v>
      </c>
    </row>
    <row r="6176" spans="1:10" x14ac:dyDescent="0.25">
      <c r="A6176" s="3">
        <f t="shared" si="418"/>
        <v>2045</v>
      </c>
      <c r="B6176" s="3">
        <v>8</v>
      </c>
      <c r="C6176" s="4">
        <v>5</v>
      </c>
      <c r="D6176">
        <f t="shared" si="419"/>
        <v>0.98880155087083788</v>
      </c>
      <c r="E6176" s="22">
        <f t="shared" si="420"/>
        <v>117.5</v>
      </c>
      <c r="F6176" s="22">
        <f t="shared" si="421"/>
        <v>116.18418222732345</v>
      </c>
      <c r="G6176" s="22">
        <f t="shared" si="422"/>
        <v>64.400000000000006</v>
      </c>
      <c r="H6176" s="22">
        <f t="shared" si="423"/>
        <v>63.678819876081967</v>
      </c>
      <c r="I6176" s="22">
        <f t="shared" si="424"/>
        <v>156.1</v>
      </c>
      <c r="J6176" s="22">
        <f t="shared" si="425"/>
        <v>154.35192209093779</v>
      </c>
    </row>
    <row r="6177" spans="1:10" x14ac:dyDescent="0.25">
      <c r="A6177" s="3">
        <f t="shared" si="418"/>
        <v>2045</v>
      </c>
      <c r="B6177" s="3">
        <v>8</v>
      </c>
      <c r="C6177" s="4">
        <v>6</v>
      </c>
      <c r="D6177">
        <f t="shared" si="419"/>
        <v>0.98857359737269757</v>
      </c>
      <c r="E6177" s="22">
        <f t="shared" si="420"/>
        <v>117.5</v>
      </c>
      <c r="F6177" s="22">
        <f t="shared" si="421"/>
        <v>116.15739769129196</v>
      </c>
      <c r="G6177" s="22">
        <f t="shared" si="422"/>
        <v>64.400000000000006</v>
      </c>
      <c r="H6177" s="22">
        <f t="shared" si="423"/>
        <v>63.664139670801731</v>
      </c>
      <c r="I6177" s="22">
        <f t="shared" si="424"/>
        <v>156.1</v>
      </c>
      <c r="J6177" s="22">
        <f t="shared" si="425"/>
        <v>154.31633854987808</v>
      </c>
    </row>
    <row r="6178" spans="1:10" x14ac:dyDescent="0.25">
      <c r="A6178" s="3">
        <f t="shared" si="418"/>
        <v>2045</v>
      </c>
      <c r="B6178" s="3">
        <v>8</v>
      </c>
      <c r="C6178" s="4">
        <v>7</v>
      </c>
      <c r="D6178">
        <f t="shared" si="419"/>
        <v>0.98856770264736116</v>
      </c>
      <c r="E6178" s="22">
        <f t="shared" si="420"/>
        <v>65.5</v>
      </c>
      <c r="F6178" s="22">
        <f t="shared" si="421"/>
        <v>64.751184523402159</v>
      </c>
      <c r="G6178" s="22">
        <f t="shared" si="422"/>
        <v>37</v>
      </c>
      <c r="H6178" s="22">
        <f t="shared" si="423"/>
        <v>36.577004997952365</v>
      </c>
      <c r="I6178" s="22">
        <f t="shared" si="424"/>
        <v>84.6</v>
      </c>
      <c r="J6178" s="22">
        <f t="shared" si="425"/>
        <v>83.632827643966749</v>
      </c>
    </row>
    <row r="6179" spans="1:10" x14ac:dyDescent="0.25">
      <c r="A6179" s="3">
        <f t="shared" si="418"/>
        <v>2045</v>
      </c>
      <c r="B6179" s="3">
        <v>8</v>
      </c>
      <c r="C6179" s="4">
        <v>8</v>
      </c>
      <c r="D6179">
        <f t="shared" si="419"/>
        <v>0.99088773371674255</v>
      </c>
      <c r="E6179" s="22">
        <f t="shared" si="420"/>
        <v>35.9</v>
      </c>
      <c r="F6179" s="22">
        <f t="shared" si="421"/>
        <v>35.572869640431058</v>
      </c>
      <c r="G6179" s="22">
        <f t="shared" si="422"/>
        <v>21.6</v>
      </c>
      <c r="H6179" s="22">
        <f t="shared" si="423"/>
        <v>21.403175048281639</v>
      </c>
      <c r="I6179" s="22">
        <f t="shared" si="424"/>
        <v>44.7</v>
      </c>
      <c r="J6179" s="22">
        <f t="shared" si="425"/>
        <v>44.292681697138391</v>
      </c>
    </row>
    <row r="6180" spans="1:10" x14ac:dyDescent="0.25">
      <c r="A6180" s="3">
        <f t="shared" si="418"/>
        <v>2045</v>
      </c>
      <c r="B6180" s="3">
        <v>8</v>
      </c>
      <c r="C6180" s="4">
        <v>9</v>
      </c>
      <c r="D6180">
        <f t="shared" si="419"/>
        <v>0.99687918240786977</v>
      </c>
      <c r="E6180" s="22">
        <f t="shared" si="420"/>
        <v>41.5</v>
      </c>
      <c r="F6180" s="22">
        <f t="shared" si="421"/>
        <v>41.370486069926592</v>
      </c>
      <c r="G6180" s="22">
        <f t="shared" si="422"/>
        <v>24.2</v>
      </c>
      <c r="H6180" s="22">
        <f t="shared" si="423"/>
        <v>24.124476214270448</v>
      </c>
      <c r="I6180" s="22">
        <f t="shared" si="424"/>
        <v>52.2</v>
      </c>
      <c r="J6180" s="22">
        <f t="shared" si="425"/>
        <v>52.037093321690804</v>
      </c>
    </row>
    <row r="6181" spans="1:10" x14ac:dyDescent="0.25">
      <c r="A6181" s="3">
        <f t="shared" si="418"/>
        <v>2045</v>
      </c>
      <c r="B6181" s="3">
        <v>8</v>
      </c>
      <c r="C6181" s="4">
        <v>10</v>
      </c>
      <c r="D6181">
        <f t="shared" si="419"/>
        <v>0.99840244002746437</v>
      </c>
      <c r="E6181" s="22">
        <f t="shared" si="420"/>
        <v>41.5</v>
      </c>
      <c r="F6181" s="22">
        <f t="shared" si="421"/>
        <v>41.433701261139774</v>
      </c>
      <c r="G6181" s="22">
        <f t="shared" si="422"/>
        <v>24.2</v>
      </c>
      <c r="H6181" s="22">
        <f t="shared" si="423"/>
        <v>24.161339048664637</v>
      </c>
      <c r="I6181" s="22">
        <f t="shared" si="424"/>
        <v>52.2</v>
      </c>
      <c r="J6181" s="22">
        <f t="shared" si="425"/>
        <v>52.116607369433645</v>
      </c>
    </row>
    <row r="6182" spans="1:10" x14ac:dyDescent="0.25">
      <c r="A6182" s="3">
        <f t="shared" si="418"/>
        <v>2045</v>
      </c>
      <c r="B6182" s="3">
        <v>8</v>
      </c>
      <c r="C6182" s="4">
        <v>11</v>
      </c>
      <c r="D6182">
        <f t="shared" si="419"/>
        <v>0.99924589605694669</v>
      </c>
      <c r="E6182" s="22">
        <f t="shared" si="420"/>
        <v>41.5</v>
      </c>
      <c r="F6182" s="22">
        <f t="shared" si="421"/>
        <v>41.468704686363289</v>
      </c>
      <c r="G6182" s="22">
        <f t="shared" si="422"/>
        <v>24.2</v>
      </c>
      <c r="H6182" s="22">
        <f t="shared" si="423"/>
        <v>24.181750684578109</v>
      </c>
      <c r="I6182" s="22">
        <f t="shared" si="424"/>
        <v>52.2</v>
      </c>
      <c r="J6182" s="22">
        <f t="shared" si="425"/>
        <v>52.160635774172619</v>
      </c>
    </row>
    <row r="6183" spans="1:10" x14ac:dyDescent="0.25">
      <c r="A6183" s="3">
        <f t="shared" si="418"/>
        <v>2045</v>
      </c>
      <c r="B6183" s="3">
        <v>8</v>
      </c>
      <c r="C6183" s="4">
        <v>12</v>
      </c>
      <c r="D6183">
        <f t="shared" si="419"/>
        <v>0.9992544415846919</v>
      </c>
      <c r="E6183" s="22">
        <f t="shared" si="420"/>
        <v>41.5</v>
      </c>
      <c r="F6183" s="22">
        <f t="shared" si="421"/>
        <v>41.469059325764711</v>
      </c>
      <c r="G6183" s="22">
        <f t="shared" si="422"/>
        <v>24.2</v>
      </c>
      <c r="H6183" s="22">
        <f t="shared" si="423"/>
        <v>24.181957486349543</v>
      </c>
      <c r="I6183" s="22">
        <f t="shared" si="424"/>
        <v>52.2</v>
      </c>
      <c r="J6183" s="22">
        <f t="shared" si="425"/>
        <v>52.161081850720919</v>
      </c>
    </row>
    <row r="6184" spans="1:10" x14ac:dyDescent="0.25">
      <c r="A6184" s="3">
        <f t="shared" si="418"/>
        <v>2045</v>
      </c>
      <c r="B6184" s="3">
        <v>8</v>
      </c>
      <c r="C6184" s="4">
        <v>13</v>
      </c>
      <c r="D6184">
        <f t="shared" si="419"/>
        <v>0.99925208745381122</v>
      </c>
      <c r="E6184" s="22">
        <f t="shared" si="420"/>
        <v>41.5</v>
      </c>
      <c r="F6184" s="22">
        <f t="shared" si="421"/>
        <v>41.468961629333165</v>
      </c>
      <c r="G6184" s="22">
        <f t="shared" si="422"/>
        <v>24.2</v>
      </c>
      <c r="H6184" s="22">
        <f t="shared" si="423"/>
        <v>24.181900516382232</v>
      </c>
      <c r="I6184" s="22">
        <f t="shared" si="424"/>
        <v>52.2</v>
      </c>
      <c r="J6184" s="22">
        <f t="shared" si="425"/>
        <v>52.160958965088952</v>
      </c>
    </row>
    <row r="6185" spans="1:10" x14ac:dyDescent="0.25">
      <c r="A6185" s="3">
        <f t="shared" si="418"/>
        <v>2045</v>
      </c>
      <c r="B6185" s="3">
        <v>8</v>
      </c>
      <c r="C6185" s="4">
        <v>14</v>
      </c>
      <c r="D6185">
        <f t="shared" si="419"/>
        <v>0.99924736514362611</v>
      </c>
      <c r="E6185" s="22">
        <f t="shared" si="420"/>
        <v>41.5</v>
      </c>
      <c r="F6185" s="22">
        <f t="shared" si="421"/>
        <v>41.468765653460487</v>
      </c>
      <c r="G6185" s="22">
        <f t="shared" si="422"/>
        <v>24.2</v>
      </c>
      <c r="H6185" s="22">
        <f t="shared" si="423"/>
        <v>24.181786236475752</v>
      </c>
      <c r="I6185" s="22">
        <f t="shared" si="424"/>
        <v>52.2</v>
      </c>
      <c r="J6185" s="22">
        <f t="shared" si="425"/>
        <v>52.160712460497287</v>
      </c>
    </row>
    <row r="6186" spans="1:10" x14ac:dyDescent="0.25">
      <c r="A6186" s="3">
        <f t="shared" si="418"/>
        <v>2045</v>
      </c>
      <c r="B6186" s="3">
        <v>8</v>
      </c>
      <c r="C6186" s="4">
        <v>15</v>
      </c>
      <c r="D6186">
        <f t="shared" si="419"/>
        <v>0.99925496554368076</v>
      </c>
      <c r="E6186" s="22">
        <f t="shared" si="420"/>
        <v>41.5</v>
      </c>
      <c r="F6186" s="22">
        <f t="shared" si="421"/>
        <v>41.469081070062749</v>
      </c>
      <c r="G6186" s="22">
        <f t="shared" si="422"/>
        <v>24.2</v>
      </c>
      <c r="H6186" s="22">
        <f t="shared" si="423"/>
        <v>24.181970166157075</v>
      </c>
      <c r="I6186" s="22">
        <f t="shared" si="424"/>
        <v>52.2</v>
      </c>
      <c r="J6186" s="22">
        <f t="shared" si="425"/>
        <v>52.161109201380135</v>
      </c>
    </row>
    <row r="6187" spans="1:10" x14ac:dyDescent="0.25">
      <c r="A6187" s="3">
        <f t="shared" si="418"/>
        <v>2045</v>
      </c>
      <c r="B6187" s="3">
        <v>8</v>
      </c>
      <c r="C6187" s="4">
        <v>16</v>
      </c>
      <c r="D6187">
        <f t="shared" si="419"/>
        <v>0.99924872542084842</v>
      </c>
      <c r="E6187" s="22">
        <f t="shared" si="420"/>
        <v>41.5</v>
      </c>
      <c r="F6187" s="22">
        <f t="shared" si="421"/>
        <v>41.468822104965213</v>
      </c>
      <c r="G6187" s="22">
        <f t="shared" si="422"/>
        <v>24.2</v>
      </c>
      <c r="H6187" s="22">
        <f t="shared" si="423"/>
        <v>24.181819155184531</v>
      </c>
      <c r="I6187" s="22">
        <f t="shared" si="424"/>
        <v>52.2</v>
      </c>
      <c r="J6187" s="22">
        <f t="shared" si="425"/>
        <v>52.16078346696829</v>
      </c>
    </row>
    <row r="6188" spans="1:10" x14ac:dyDescent="0.25">
      <c r="A6188" s="3">
        <f t="shared" si="418"/>
        <v>2045</v>
      </c>
      <c r="B6188" s="3">
        <v>8</v>
      </c>
      <c r="C6188" s="4">
        <v>17</v>
      </c>
      <c r="D6188">
        <f t="shared" si="419"/>
        <v>0.99876842462205906</v>
      </c>
      <c r="E6188" s="22">
        <f t="shared" si="420"/>
        <v>69.599999999999994</v>
      </c>
      <c r="F6188" s="22">
        <f t="shared" si="421"/>
        <v>69.514282353695307</v>
      </c>
      <c r="G6188" s="22">
        <f t="shared" si="422"/>
        <v>39</v>
      </c>
      <c r="H6188" s="22">
        <f t="shared" si="423"/>
        <v>38.951968560260305</v>
      </c>
      <c r="I6188" s="22">
        <f t="shared" si="424"/>
        <v>90.2</v>
      </c>
      <c r="J6188" s="22">
        <f t="shared" si="425"/>
        <v>90.088911900909736</v>
      </c>
    </row>
    <row r="6189" spans="1:10" x14ac:dyDescent="0.25">
      <c r="A6189" s="3">
        <f t="shared" si="418"/>
        <v>2045</v>
      </c>
      <c r="B6189" s="3">
        <v>8</v>
      </c>
      <c r="C6189" s="4">
        <v>18</v>
      </c>
      <c r="D6189">
        <f t="shared" si="419"/>
        <v>0.99359878483140784</v>
      </c>
      <c r="E6189" s="22">
        <f t="shared" si="420"/>
        <v>73.8</v>
      </c>
      <c r="F6189" s="22">
        <f t="shared" si="421"/>
        <v>73.327590320557903</v>
      </c>
      <c r="G6189" s="22">
        <f t="shared" si="422"/>
        <v>41</v>
      </c>
      <c r="H6189" s="22">
        <f t="shared" si="423"/>
        <v>40.737550178087723</v>
      </c>
      <c r="I6189" s="22">
        <f t="shared" si="424"/>
        <v>95.8</v>
      </c>
      <c r="J6189" s="22">
        <f t="shared" si="425"/>
        <v>95.186763586848869</v>
      </c>
    </row>
    <row r="6190" spans="1:10" x14ac:dyDescent="0.25">
      <c r="A6190" s="3">
        <f t="shared" si="418"/>
        <v>2045</v>
      </c>
      <c r="B6190" s="3">
        <v>8</v>
      </c>
      <c r="C6190" s="4">
        <v>19</v>
      </c>
      <c r="D6190">
        <f t="shared" si="419"/>
        <v>0.98669811440160526</v>
      </c>
      <c r="E6190" s="22">
        <f t="shared" si="420"/>
        <v>85.2</v>
      </c>
      <c r="F6190" s="22">
        <f t="shared" si="421"/>
        <v>84.066679347016773</v>
      </c>
      <c r="G6190" s="22">
        <f t="shared" si="422"/>
        <v>46.7</v>
      </c>
      <c r="H6190" s="22">
        <f t="shared" si="423"/>
        <v>46.078801942554968</v>
      </c>
      <c r="I6190" s="22">
        <f t="shared" si="424"/>
        <v>112.1</v>
      </c>
      <c r="J6190" s="22">
        <f t="shared" si="425"/>
        <v>110.60885862441994</v>
      </c>
    </row>
    <row r="6191" spans="1:10" x14ac:dyDescent="0.25">
      <c r="A6191" s="3">
        <f t="shared" si="418"/>
        <v>2045</v>
      </c>
      <c r="B6191" s="3">
        <v>8</v>
      </c>
      <c r="C6191" s="4">
        <v>20</v>
      </c>
      <c r="D6191">
        <f t="shared" si="419"/>
        <v>0.98669940807785361</v>
      </c>
      <c r="E6191" s="22">
        <f t="shared" si="420"/>
        <v>85.2</v>
      </c>
      <c r="F6191" s="22">
        <f t="shared" si="421"/>
        <v>84.066789568233133</v>
      </c>
      <c r="G6191" s="22">
        <f t="shared" si="422"/>
        <v>46.7</v>
      </c>
      <c r="H6191" s="22">
        <f t="shared" si="423"/>
        <v>46.078862357235764</v>
      </c>
      <c r="I6191" s="22">
        <f t="shared" si="424"/>
        <v>112.1</v>
      </c>
      <c r="J6191" s="22">
        <f t="shared" si="425"/>
        <v>110.60900364552738</v>
      </c>
    </row>
    <row r="6192" spans="1:10" x14ac:dyDescent="0.25">
      <c r="A6192" s="3">
        <f t="shared" si="418"/>
        <v>2045</v>
      </c>
      <c r="B6192" s="3">
        <v>8</v>
      </c>
      <c r="C6192" s="4">
        <v>21</v>
      </c>
      <c r="D6192">
        <f t="shared" si="419"/>
        <v>0.98670944386322978</v>
      </c>
      <c r="E6192" s="22">
        <f t="shared" si="420"/>
        <v>85.2</v>
      </c>
      <c r="F6192" s="22">
        <f t="shared" si="421"/>
        <v>84.067644617147181</v>
      </c>
      <c r="G6192" s="22">
        <f t="shared" si="422"/>
        <v>46.7</v>
      </c>
      <c r="H6192" s="22">
        <f t="shared" si="423"/>
        <v>46.079331028412831</v>
      </c>
      <c r="I6192" s="22">
        <f t="shared" si="424"/>
        <v>112.1</v>
      </c>
      <c r="J6192" s="22">
        <f t="shared" si="425"/>
        <v>110.61012865706806</v>
      </c>
    </row>
    <row r="6193" spans="1:10" x14ac:dyDescent="0.25">
      <c r="A6193" s="3">
        <f t="shared" si="418"/>
        <v>2045</v>
      </c>
      <c r="B6193" s="3">
        <v>8</v>
      </c>
      <c r="C6193" s="4">
        <v>22</v>
      </c>
      <c r="D6193">
        <f t="shared" si="419"/>
        <v>0.98670406246144038</v>
      </c>
      <c r="E6193" s="22">
        <f t="shared" si="420"/>
        <v>85.2</v>
      </c>
      <c r="F6193" s="22">
        <f t="shared" si="421"/>
        <v>84.067186121714727</v>
      </c>
      <c r="G6193" s="22">
        <f t="shared" si="422"/>
        <v>46.7</v>
      </c>
      <c r="H6193" s="22">
        <f t="shared" si="423"/>
        <v>46.079079716949266</v>
      </c>
      <c r="I6193" s="22">
        <f t="shared" si="424"/>
        <v>112.1</v>
      </c>
      <c r="J6193" s="22">
        <f t="shared" si="425"/>
        <v>110.60952540192746</v>
      </c>
    </row>
    <row r="6194" spans="1:10" x14ac:dyDescent="0.25">
      <c r="A6194" s="3">
        <f t="shared" si="418"/>
        <v>2045</v>
      </c>
      <c r="B6194" s="3">
        <v>8</v>
      </c>
      <c r="C6194" s="4">
        <v>23</v>
      </c>
      <c r="D6194">
        <f t="shared" si="419"/>
        <v>0.98670249030367341</v>
      </c>
      <c r="E6194" s="22">
        <f t="shared" si="420"/>
        <v>86.2</v>
      </c>
      <c r="F6194" s="22">
        <f t="shared" si="421"/>
        <v>85.053754664176651</v>
      </c>
      <c r="G6194" s="22">
        <f t="shared" si="422"/>
        <v>47.2</v>
      </c>
      <c r="H6194" s="22">
        <f t="shared" si="423"/>
        <v>46.572357542333386</v>
      </c>
      <c r="I6194" s="22">
        <f t="shared" si="424"/>
        <v>113.5</v>
      </c>
      <c r="J6194" s="22">
        <f t="shared" si="425"/>
        <v>111.99073264946693</v>
      </c>
    </row>
    <row r="6195" spans="1:10" x14ac:dyDescent="0.25">
      <c r="A6195" s="3">
        <f t="shared" si="418"/>
        <v>2045</v>
      </c>
      <c r="B6195" s="3">
        <v>9</v>
      </c>
      <c r="C6195" s="4">
        <v>0</v>
      </c>
      <c r="D6195">
        <f t="shared" si="419"/>
        <v>0.97960477425849246</v>
      </c>
      <c r="E6195" s="22">
        <f t="shared" si="420"/>
        <v>69.2</v>
      </c>
      <c r="F6195" s="22">
        <f t="shared" si="421"/>
        <v>67.788650378687677</v>
      </c>
      <c r="G6195" s="22">
        <f t="shared" si="422"/>
        <v>36.299999999999997</v>
      </c>
      <c r="H6195" s="22">
        <f t="shared" si="423"/>
        <v>35.559653305583275</v>
      </c>
      <c r="I6195" s="22">
        <f t="shared" si="424"/>
        <v>89.9</v>
      </c>
      <c r="J6195" s="22">
        <f t="shared" si="425"/>
        <v>88.066469205838473</v>
      </c>
    </row>
    <row r="6196" spans="1:10" x14ac:dyDescent="0.25">
      <c r="A6196" s="3">
        <f t="shared" si="418"/>
        <v>2045</v>
      </c>
      <c r="B6196" s="3">
        <v>9</v>
      </c>
      <c r="C6196" s="4">
        <v>1</v>
      </c>
      <c r="D6196">
        <f t="shared" si="419"/>
        <v>0.98406530109216372</v>
      </c>
      <c r="E6196" s="22">
        <f t="shared" si="420"/>
        <v>51.8</v>
      </c>
      <c r="F6196" s="22">
        <f t="shared" si="421"/>
        <v>50.974582596574081</v>
      </c>
      <c r="G6196" s="22">
        <f t="shared" si="422"/>
        <v>27.8</v>
      </c>
      <c r="H6196" s="22">
        <f t="shared" si="423"/>
        <v>27.357015370362152</v>
      </c>
      <c r="I6196" s="22">
        <f t="shared" si="424"/>
        <v>65.5</v>
      </c>
      <c r="J6196" s="22">
        <f t="shared" si="425"/>
        <v>64.456277221536723</v>
      </c>
    </row>
    <row r="6197" spans="1:10" x14ac:dyDescent="0.25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0.98404409159416628</v>
      </c>
      <c r="E6197" s="22">
        <f t="shared" si="420"/>
        <v>51.8</v>
      </c>
      <c r="F6197" s="22">
        <f t="shared" si="421"/>
        <v>50.973483944577808</v>
      </c>
      <c r="G6197" s="22">
        <f t="shared" si="422"/>
        <v>27.8</v>
      </c>
      <c r="H6197" s="22">
        <f t="shared" si="423"/>
        <v>27.356425746317825</v>
      </c>
      <c r="I6197" s="22">
        <f t="shared" si="424"/>
        <v>65.5</v>
      </c>
      <c r="J6197" s="22">
        <f t="shared" si="425"/>
        <v>64.454887999417892</v>
      </c>
    </row>
    <row r="6198" spans="1:10" x14ac:dyDescent="0.25">
      <c r="A6198" s="3">
        <f t="shared" si="426"/>
        <v>2045</v>
      </c>
      <c r="B6198" s="3">
        <v>9</v>
      </c>
      <c r="C6198" s="4">
        <v>3</v>
      </c>
      <c r="D6198">
        <f t="shared" si="419"/>
        <v>0.98412014130428738</v>
      </c>
      <c r="E6198" s="22">
        <f t="shared" si="420"/>
        <v>51.8</v>
      </c>
      <c r="F6198" s="22">
        <f t="shared" si="421"/>
        <v>50.977423319562085</v>
      </c>
      <c r="G6198" s="22">
        <f t="shared" si="422"/>
        <v>27.8</v>
      </c>
      <c r="H6198" s="22">
        <f t="shared" si="423"/>
        <v>27.358539928259191</v>
      </c>
      <c r="I6198" s="22">
        <f t="shared" si="424"/>
        <v>65.5</v>
      </c>
      <c r="J6198" s="22">
        <f t="shared" si="425"/>
        <v>64.459869255430817</v>
      </c>
    </row>
    <row r="6199" spans="1:10" x14ac:dyDescent="0.25">
      <c r="A6199" s="3">
        <f t="shared" si="426"/>
        <v>2045</v>
      </c>
      <c r="B6199" s="3">
        <v>9</v>
      </c>
      <c r="C6199" s="4">
        <v>4</v>
      </c>
      <c r="D6199">
        <f t="shared" si="419"/>
        <v>0.98405873398591515</v>
      </c>
      <c r="E6199" s="22">
        <f t="shared" si="420"/>
        <v>51.8</v>
      </c>
      <c r="F6199" s="22">
        <f t="shared" si="421"/>
        <v>50.974242420470404</v>
      </c>
      <c r="G6199" s="22">
        <f t="shared" si="422"/>
        <v>27.8</v>
      </c>
      <c r="H6199" s="22">
        <f t="shared" si="423"/>
        <v>27.356832804808441</v>
      </c>
      <c r="I6199" s="22">
        <f t="shared" si="424"/>
        <v>65.5</v>
      </c>
      <c r="J6199" s="22">
        <f t="shared" si="425"/>
        <v>64.455847076077447</v>
      </c>
    </row>
    <row r="6200" spans="1:10" x14ac:dyDescent="0.25">
      <c r="A6200" s="3">
        <f t="shared" si="426"/>
        <v>2045</v>
      </c>
      <c r="B6200" s="3">
        <v>9</v>
      </c>
      <c r="C6200" s="4">
        <v>5</v>
      </c>
      <c r="D6200">
        <f t="shared" si="419"/>
        <v>0.98406531872603575</v>
      </c>
      <c r="E6200" s="22">
        <f t="shared" si="420"/>
        <v>51.8</v>
      </c>
      <c r="F6200" s="22">
        <f t="shared" si="421"/>
        <v>50.97458351000865</v>
      </c>
      <c r="G6200" s="22">
        <f t="shared" si="422"/>
        <v>27.8</v>
      </c>
      <c r="H6200" s="22">
        <f t="shared" si="423"/>
        <v>27.357015860583793</v>
      </c>
      <c r="I6200" s="22">
        <f t="shared" si="424"/>
        <v>65.5</v>
      </c>
      <c r="J6200" s="22">
        <f t="shared" si="425"/>
        <v>64.456278376555346</v>
      </c>
    </row>
    <row r="6201" spans="1:10" x14ac:dyDescent="0.25">
      <c r="A6201" s="3">
        <f t="shared" si="426"/>
        <v>2045</v>
      </c>
      <c r="B6201" s="3">
        <v>9</v>
      </c>
      <c r="C6201" s="4">
        <v>6</v>
      </c>
      <c r="D6201">
        <f t="shared" si="419"/>
        <v>0.98403331785085668</v>
      </c>
      <c r="E6201" s="22">
        <f t="shared" si="420"/>
        <v>36.1</v>
      </c>
      <c r="F6201" s="22">
        <f t="shared" si="421"/>
        <v>35.523602774415927</v>
      </c>
      <c r="G6201" s="22">
        <f t="shared" si="422"/>
        <v>18</v>
      </c>
      <c r="H6201" s="22">
        <f t="shared" si="423"/>
        <v>17.712599721315421</v>
      </c>
      <c r="I6201" s="22">
        <f t="shared" si="424"/>
        <v>45.9</v>
      </c>
      <c r="J6201" s="22">
        <f t="shared" si="425"/>
        <v>45.167129289354321</v>
      </c>
    </row>
    <row r="6202" spans="1:10" x14ac:dyDescent="0.25">
      <c r="A6202" s="3">
        <f t="shared" si="426"/>
        <v>2045</v>
      </c>
      <c r="B6202" s="3">
        <v>9</v>
      </c>
      <c r="C6202" s="4">
        <v>7</v>
      </c>
      <c r="D6202">
        <f t="shared" si="419"/>
        <v>0.98263306364913972</v>
      </c>
      <c r="E6202" s="22">
        <f t="shared" si="420"/>
        <v>35.9</v>
      </c>
      <c r="F6202" s="22">
        <f t="shared" si="421"/>
        <v>35.276526985004118</v>
      </c>
      <c r="G6202" s="22">
        <f t="shared" si="422"/>
        <v>18</v>
      </c>
      <c r="H6202" s="22">
        <f t="shared" si="423"/>
        <v>17.687395145684516</v>
      </c>
      <c r="I6202" s="22">
        <f t="shared" si="424"/>
        <v>45.6</v>
      </c>
      <c r="J6202" s="22">
        <f t="shared" si="425"/>
        <v>44.80806770240077</v>
      </c>
    </row>
    <row r="6203" spans="1:10" x14ac:dyDescent="0.25">
      <c r="A6203" s="3">
        <f t="shared" si="426"/>
        <v>2045</v>
      </c>
      <c r="B6203" s="3">
        <v>9</v>
      </c>
      <c r="C6203" s="4">
        <v>8</v>
      </c>
      <c r="D6203">
        <f t="shared" si="419"/>
        <v>0.98263047789019065</v>
      </c>
      <c r="E6203" s="22">
        <f t="shared" si="420"/>
        <v>35.9</v>
      </c>
      <c r="F6203" s="22">
        <f t="shared" si="421"/>
        <v>35.276434156257842</v>
      </c>
      <c r="G6203" s="22">
        <f t="shared" si="422"/>
        <v>18</v>
      </c>
      <c r="H6203" s="22">
        <f t="shared" si="423"/>
        <v>17.68734860202343</v>
      </c>
      <c r="I6203" s="22">
        <f t="shared" si="424"/>
        <v>45.6</v>
      </c>
      <c r="J6203" s="22">
        <f t="shared" si="425"/>
        <v>44.807949791792694</v>
      </c>
    </row>
    <row r="6204" spans="1:10" x14ac:dyDescent="0.25">
      <c r="A6204" s="3">
        <f t="shared" si="426"/>
        <v>2045</v>
      </c>
      <c r="B6204" s="3">
        <v>9</v>
      </c>
      <c r="C6204" s="4">
        <v>9</v>
      </c>
      <c r="D6204">
        <f t="shared" si="419"/>
        <v>0.98830477850920362</v>
      </c>
      <c r="E6204" s="22">
        <f t="shared" si="420"/>
        <v>9.6</v>
      </c>
      <c r="F6204" s="22">
        <f t="shared" si="421"/>
        <v>9.4877258736883547</v>
      </c>
      <c r="G6204" s="22">
        <f t="shared" si="422"/>
        <v>4.8</v>
      </c>
      <c r="H6204" s="22">
        <f t="shared" si="423"/>
        <v>4.7438629368441774</v>
      </c>
      <c r="I6204" s="22">
        <f t="shared" si="424"/>
        <v>12.2</v>
      </c>
      <c r="J6204" s="22">
        <f t="shared" si="425"/>
        <v>12.057318297812284</v>
      </c>
    </row>
    <row r="6205" spans="1:10" x14ac:dyDescent="0.25">
      <c r="A6205" s="3">
        <f t="shared" si="426"/>
        <v>2045</v>
      </c>
      <c r="B6205" s="3">
        <v>9</v>
      </c>
      <c r="C6205" s="4">
        <v>10</v>
      </c>
      <c r="D6205">
        <f t="shared" si="419"/>
        <v>0.99538698336696763</v>
      </c>
      <c r="E6205" s="22">
        <f t="shared" si="420"/>
        <v>9.6</v>
      </c>
      <c r="F6205" s="22">
        <f t="shared" si="421"/>
        <v>9.5557150403228892</v>
      </c>
      <c r="G6205" s="22">
        <f t="shared" si="422"/>
        <v>4.8</v>
      </c>
      <c r="H6205" s="22">
        <f t="shared" si="423"/>
        <v>4.7778575201614446</v>
      </c>
      <c r="I6205" s="22">
        <f t="shared" si="424"/>
        <v>12.2</v>
      </c>
      <c r="J6205" s="22">
        <f t="shared" si="425"/>
        <v>12.143721197077005</v>
      </c>
    </row>
    <row r="6206" spans="1:10" x14ac:dyDescent="0.25">
      <c r="A6206" s="3">
        <f t="shared" si="426"/>
        <v>2045</v>
      </c>
      <c r="B6206" s="3">
        <v>9</v>
      </c>
      <c r="C6206" s="4">
        <v>11</v>
      </c>
      <c r="D6206">
        <f t="shared" si="419"/>
        <v>0.99541615562286745</v>
      </c>
      <c r="E6206" s="22">
        <f t="shared" si="420"/>
        <v>9.6</v>
      </c>
      <c r="F6206" s="22">
        <f t="shared" si="421"/>
        <v>9.5559950939795275</v>
      </c>
      <c r="G6206" s="22">
        <f t="shared" si="422"/>
        <v>4.8</v>
      </c>
      <c r="H6206" s="22">
        <f t="shared" si="423"/>
        <v>4.7779975469897638</v>
      </c>
      <c r="I6206" s="22">
        <f t="shared" si="424"/>
        <v>12.2</v>
      </c>
      <c r="J6206" s="22">
        <f t="shared" si="425"/>
        <v>12.144077098598983</v>
      </c>
    </row>
    <row r="6207" spans="1:10" x14ac:dyDescent="0.25">
      <c r="A6207" s="3">
        <f t="shared" si="426"/>
        <v>2045</v>
      </c>
      <c r="B6207" s="3">
        <v>9</v>
      </c>
      <c r="C6207" s="4">
        <v>12</v>
      </c>
      <c r="D6207">
        <f t="shared" si="419"/>
        <v>0.99541728318403411</v>
      </c>
      <c r="E6207" s="22">
        <f t="shared" si="420"/>
        <v>9.6</v>
      </c>
      <c r="F6207" s="22">
        <f t="shared" si="421"/>
        <v>9.5560059185667274</v>
      </c>
      <c r="G6207" s="22">
        <f t="shared" si="422"/>
        <v>4.8</v>
      </c>
      <c r="H6207" s="22">
        <f t="shared" si="423"/>
        <v>4.7780029592833637</v>
      </c>
      <c r="I6207" s="22">
        <f t="shared" si="424"/>
        <v>12.2</v>
      </c>
      <c r="J6207" s="22">
        <f t="shared" si="425"/>
        <v>12.144090854845215</v>
      </c>
    </row>
    <row r="6208" spans="1:10" x14ac:dyDescent="0.25">
      <c r="A6208" s="3">
        <f t="shared" si="426"/>
        <v>2045</v>
      </c>
      <c r="B6208" s="3">
        <v>9</v>
      </c>
      <c r="C6208" s="4">
        <v>13</v>
      </c>
      <c r="D6208">
        <f t="shared" si="419"/>
        <v>0.99541241324380236</v>
      </c>
      <c r="E6208" s="22">
        <f t="shared" si="420"/>
        <v>9.6</v>
      </c>
      <c r="F6208" s="22">
        <f t="shared" si="421"/>
        <v>9.555959167140502</v>
      </c>
      <c r="G6208" s="22">
        <f t="shared" si="422"/>
        <v>4.8</v>
      </c>
      <c r="H6208" s="22">
        <f t="shared" si="423"/>
        <v>4.777979583570251</v>
      </c>
      <c r="I6208" s="22">
        <f t="shared" si="424"/>
        <v>12.1</v>
      </c>
      <c r="J6208" s="22">
        <f t="shared" si="425"/>
        <v>12.044490200250008</v>
      </c>
    </row>
    <row r="6209" spans="1:10" x14ac:dyDescent="0.25">
      <c r="A6209" s="3">
        <f t="shared" si="426"/>
        <v>2045</v>
      </c>
      <c r="B6209" s="3">
        <v>9</v>
      </c>
      <c r="C6209" s="4">
        <v>14</v>
      </c>
      <c r="D6209">
        <f t="shared" si="419"/>
        <v>0.99642713308485031</v>
      </c>
      <c r="E6209" s="22">
        <f t="shared" si="420"/>
        <v>9.6</v>
      </c>
      <c r="F6209" s="22">
        <f t="shared" si="421"/>
        <v>9.5657004776145627</v>
      </c>
      <c r="G6209" s="22">
        <f t="shared" si="422"/>
        <v>4.8</v>
      </c>
      <c r="H6209" s="22">
        <f t="shared" si="423"/>
        <v>4.7828502388072813</v>
      </c>
      <c r="I6209" s="22">
        <f t="shared" si="424"/>
        <v>12.1</v>
      </c>
      <c r="J6209" s="22">
        <f t="shared" si="425"/>
        <v>12.056768310326689</v>
      </c>
    </row>
    <row r="6210" spans="1:10" x14ac:dyDescent="0.25">
      <c r="A6210" s="3">
        <f t="shared" si="426"/>
        <v>2045</v>
      </c>
      <c r="B6210" s="3">
        <v>9</v>
      </c>
      <c r="C6210" s="4">
        <v>15</v>
      </c>
      <c r="D6210">
        <f t="shared" si="419"/>
        <v>0.99682440393648108</v>
      </c>
      <c r="E6210" s="22">
        <f t="shared" si="420"/>
        <v>9.6</v>
      </c>
      <c r="F6210" s="22">
        <f t="shared" si="421"/>
        <v>9.5695142777902173</v>
      </c>
      <c r="G6210" s="22">
        <f t="shared" si="422"/>
        <v>4.8</v>
      </c>
      <c r="H6210" s="22">
        <f t="shared" si="423"/>
        <v>4.7847571388951087</v>
      </c>
      <c r="I6210" s="22">
        <f t="shared" si="424"/>
        <v>12.2</v>
      </c>
      <c r="J6210" s="22">
        <f t="shared" si="425"/>
        <v>12.161257728025069</v>
      </c>
    </row>
    <row r="6211" spans="1:10" x14ac:dyDescent="0.25">
      <c r="A6211" s="3">
        <f t="shared" si="426"/>
        <v>2045</v>
      </c>
      <c r="B6211" s="3">
        <v>9</v>
      </c>
      <c r="C6211" s="4">
        <v>16</v>
      </c>
      <c r="D6211">
        <f t="shared" si="419"/>
        <v>0.99681881529875971</v>
      </c>
      <c r="E6211" s="22">
        <f t="shared" si="420"/>
        <v>9.6</v>
      </c>
      <c r="F6211" s="22">
        <f t="shared" si="421"/>
        <v>9.5694606268680928</v>
      </c>
      <c r="G6211" s="22">
        <f t="shared" si="422"/>
        <v>4.8</v>
      </c>
      <c r="H6211" s="22">
        <f t="shared" si="423"/>
        <v>4.7847303134340464</v>
      </c>
      <c r="I6211" s="22">
        <f t="shared" si="424"/>
        <v>12.2</v>
      </c>
      <c r="J6211" s="22">
        <f t="shared" si="425"/>
        <v>12.161189546644868</v>
      </c>
    </row>
    <row r="6212" spans="1:10" x14ac:dyDescent="0.25">
      <c r="A6212" s="3">
        <f t="shared" si="426"/>
        <v>2045</v>
      </c>
      <c r="B6212" s="3">
        <v>9</v>
      </c>
      <c r="C6212" s="4">
        <v>17</v>
      </c>
      <c r="D6212">
        <f t="shared" si="419"/>
        <v>0.99676665990863744</v>
      </c>
      <c r="E6212" s="22">
        <f t="shared" si="420"/>
        <v>35.9</v>
      </c>
      <c r="F6212" s="22">
        <f t="shared" si="421"/>
        <v>35.78392309072008</v>
      </c>
      <c r="G6212" s="22">
        <f t="shared" si="422"/>
        <v>17.899999999999999</v>
      </c>
      <c r="H6212" s="22">
        <f t="shared" si="423"/>
        <v>17.842123212364609</v>
      </c>
      <c r="I6212" s="22">
        <f t="shared" si="424"/>
        <v>45.5</v>
      </c>
      <c r="J6212" s="22">
        <f t="shared" si="425"/>
        <v>45.352883025843006</v>
      </c>
    </row>
    <row r="6213" spans="1:10" x14ac:dyDescent="0.25">
      <c r="A6213" s="3">
        <f t="shared" si="426"/>
        <v>2045</v>
      </c>
      <c r="B6213" s="3">
        <v>9</v>
      </c>
      <c r="C6213" s="4">
        <v>18</v>
      </c>
      <c r="D6213">
        <f t="shared" si="419"/>
        <v>0.99734385300680228</v>
      </c>
      <c r="E6213" s="22">
        <f t="shared" si="420"/>
        <v>35.9</v>
      </c>
      <c r="F6213" s="22">
        <f t="shared" si="421"/>
        <v>35.804644322944199</v>
      </c>
      <c r="G6213" s="22">
        <f t="shared" si="422"/>
        <v>17.899999999999999</v>
      </c>
      <c r="H6213" s="22">
        <f t="shared" si="423"/>
        <v>17.85245496882176</v>
      </c>
      <c r="I6213" s="22">
        <f t="shared" si="424"/>
        <v>45.5</v>
      </c>
      <c r="J6213" s="22">
        <f t="shared" si="425"/>
        <v>45.379145311809502</v>
      </c>
    </row>
    <row r="6214" spans="1:10" x14ac:dyDescent="0.25">
      <c r="A6214" s="3">
        <f t="shared" si="426"/>
        <v>2045</v>
      </c>
      <c r="B6214" s="3">
        <v>9</v>
      </c>
      <c r="C6214" s="4">
        <v>19</v>
      </c>
      <c r="D6214">
        <f t="shared" si="419"/>
        <v>0.98819433450518401</v>
      </c>
      <c r="E6214" s="22">
        <f t="shared" si="420"/>
        <v>75.599999999999994</v>
      </c>
      <c r="F6214" s="22">
        <f t="shared" si="421"/>
        <v>74.707491688591901</v>
      </c>
      <c r="G6214" s="22">
        <f t="shared" si="422"/>
        <v>39.5</v>
      </c>
      <c r="H6214" s="22">
        <f t="shared" si="423"/>
        <v>39.033676212954767</v>
      </c>
      <c r="I6214" s="22">
        <f t="shared" si="424"/>
        <v>98.8</v>
      </c>
      <c r="J6214" s="22">
        <f t="shared" si="425"/>
        <v>97.633600249112177</v>
      </c>
    </row>
    <row r="6215" spans="1:10" x14ac:dyDescent="0.25">
      <c r="A6215" s="3">
        <f t="shared" si="426"/>
        <v>2045</v>
      </c>
      <c r="B6215" s="3">
        <v>9</v>
      </c>
      <c r="C6215" s="4">
        <v>20</v>
      </c>
      <c r="D6215">
        <f t="shared" si="419"/>
        <v>0.98241161619466133</v>
      </c>
      <c r="E6215" s="22">
        <f t="shared" si="420"/>
        <v>75.599999999999994</v>
      </c>
      <c r="F6215" s="22">
        <f t="shared" si="421"/>
        <v>74.270318184316395</v>
      </c>
      <c r="G6215" s="22">
        <f t="shared" si="422"/>
        <v>39.5</v>
      </c>
      <c r="H6215" s="22">
        <f t="shared" si="423"/>
        <v>38.805258839689124</v>
      </c>
      <c r="I6215" s="22">
        <f t="shared" si="424"/>
        <v>98.8</v>
      </c>
      <c r="J6215" s="22">
        <f t="shared" si="425"/>
        <v>97.062267680032534</v>
      </c>
    </row>
    <row r="6216" spans="1:10" x14ac:dyDescent="0.25">
      <c r="A6216" s="3">
        <f t="shared" si="426"/>
        <v>2045</v>
      </c>
      <c r="B6216" s="3">
        <v>9</v>
      </c>
      <c r="C6216" s="4">
        <v>21</v>
      </c>
      <c r="D6216">
        <f t="shared" si="419"/>
        <v>0.98091119182568254</v>
      </c>
      <c r="E6216" s="22">
        <f t="shared" si="420"/>
        <v>75.599999999999994</v>
      </c>
      <c r="F6216" s="22">
        <f t="shared" si="421"/>
        <v>74.156886102021588</v>
      </c>
      <c r="G6216" s="22">
        <f t="shared" si="422"/>
        <v>39.5</v>
      </c>
      <c r="H6216" s="22">
        <f t="shared" si="423"/>
        <v>38.745992077114458</v>
      </c>
      <c r="I6216" s="22">
        <f t="shared" si="424"/>
        <v>98.8</v>
      </c>
      <c r="J6216" s="22">
        <f t="shared" si="425"/>
        <v>96.914025752377427</v>
      </c>
    </row>
    <row r="6217" spans="1:10" x14ac:dyDescent="0.25">
      <c r="A6217" s="3">
        <f t="shared" si="426"/>
        <v>2045</v>
      </c>
      <c r="B6217" s="3">
        <v>9</v>
      </c>
      <c r="C6217" s="4">
        <v>22</v>
      </c>
      <c r="D6217">
        <f t="shared" si="419"/>
        <v>0.9809609158061634</v>
      </c>
      <c r="E6217" s="22">
        <f t="shared" si="420"/>
        <v>75.599999999999994</v>
      </c>
      <c r="F6217" s="22">
        <f t="shared" si="421"/>
        <v>74.160645234945946</v>
      </c>
      <c r="G6217" s="22">
        <f t="shared" si="422"/>
        <v>39.5</v>
      </c>
      <c r="H6217" s="22">
        <f t="shared" si="423"/>
        <v>38.747956174343457</v>
      </c>
      <c r="I6217" s="22">
        <f t="shared" si="424"/>
        <v>98.8</v>
      </c>
      <c r="J6217" s="22">
        <f t="shared" si="425"/>
        <v>96.918938481648937</v>
      </c>
    </row>
    <row r="6218" spans="1:10" x14ac:dyDescent="0.25">
      <c r="A6218" s="3">
        <f t="shared" si="426"/>
        <v>2045</v>
      </c>
      <c r="B6218" s="3">
        <v>9</v>
      </c>
      <c r="C6218" s="4">
        <v>23</v>
      </c>
      <c r="D6218">
        <f t="shared" si="419"/>
        <v>0.98094318899667365</v>
      </c>
      <c r="E6218" s="22">
        <f t="shared" si="420"/>
        <v>75.599999999999994</v>
      </c>
      <c r="F6218" s="22">
        <f t="shared" si="421"/>
        <v>74.159305088148528</v>
      </c>
      <c r="G6218" s="22">
        <f t="shared" si="422"/>
        <v>39.5</v>
      </c>
      <c r="H6218" s="22">
        <f t="shared" si="423"/>
        <v>38.747255965368609</v>
      </c>
      <c r="I6218" s="22">
        <f t="shared" si="424"/>
        <v>98.8</v>
      </c>
      <c r="J6218" s="22">
        <f t="shared" si="425"/>
        <v>96.917187072871357</v>
      </c>
    </row>
    <row r="6219" spans="1:10" x14ac:dyDescent="0.25">
      <c r="A6219" s="3">
        <f t="shared" si="426"/>
        <v>2045</v>
      </c>
      <c r="B6219" s="3">
        <v>10</v>
      </c>
      <c r="C6219" s="4">
        <v>0</v>
      </c>
      <c r="D6219">
        <f t="shared" si="419"/>
        <v>0.9821099717989521</v>
      </c>
      <c r="E6219" s="22">
        <f t="shared" si="420"/>
        <v>38.5</v>
      </c>
      <c r="F6219" s="22">
        <f t="shared" si="421"/>
        <v>37.811233914259653</v>
      </c>
      <c r="G6219" s="22">
        <f t="shared" si="422"/>
        <v>23.2</v>
      </c>
      <c r="H6219" s="22">
        <f t="shared" si="423"/>
        <v>22.784951345735688</v>
      </c>
      <c r="I6219" s="22">
        <f t="shared" si="424"/>
        <v>48.6</v>
      </c>
      <c r="J6219" s="22">
        <f t="shared" si="425"/>
        <v>47.730544629429076</v>
      </c>
    </row>
    <row r="6220" spans="1:10" x14ac:dyDescent="0.25">
      <c r="A6220" s="3">
        <f t="shared" si="426"/>
        <v>2045</v>
      </c>
      <c r="B6220" s="3">
        <v>10</v>
      </c>
      <c r="C6220" s="4">
        <v>1</v>
      </c>
      <c r="D6220">
        <f t="shared" si="419"/>
        <v>0.98276776422391732</v>
      </c>
      <c r="E6220" s="22">
        <f t="shared" si="420"/>
        <v>38</v>
      </c>
      <c r="F6220" s="22">
        <f t="shared" si="421"/>
        <v>37.345175040508856</v>
      </c>
      <c r="G6220" s="22">
        <f t="shared" si="422"/>
        <v>22.9</v>
      </c>
      <c r="H6220" s="22">
        <f t="shared" si="423"/>
        <v>22.505381800727704</v>
      </c>
      <c r="I6220" s="22">
        <f t="shared" si="424"/>
        <v>48.1</v>
      </c>
      <c r="J6220" s="22">
        <f t="shared" si="425"/>
        <v>47.271129459170425</v>
      </c>
    </row>
    <row r="6221" spans="1:10" x14ac:dyDescent="0.25">
      <c r="A6221" s="3">
        <f t="shared" si="426"/>
        <v>2045</v>
      </c>
      <c r="B6221" s="3">
        <v>10</v>
      </c>
      <c r="C6221" s="4">
        <v>2</v>
      </c>
      <c r="D6221">
        <f t="shared" si="419"/>
        <v>0.98276314042559476</v>
      </c>
      <c r="E6221" s="22">
        <f t="shared" si="420"/>
        <v>38</v>
      </c>
      <c r="F6221" s="22">
        <f t="shared" si="421"/>
        <v>37.344999336172599</v>
      </c>
      <c r="G6221" s="22">
        <f t="shared" si="422"/>
        <v>22.9</v>
      </c>
      <c r="H6221" s="22">
        <f t="shared" si="423"/>
        <v>22.505275915746118</v>
      </c>
      <c r="I6221" s="22">
        <f t="shared" si="424"/>
        <v>48.1</v>
      </c>
      <c r="J6221" s="22">
        <f t="shared" si="425"/>
        <v>47.27090705447111</v>
      </c>
    </row>
    <row r="6222" spans="1:10" x14ac:dyDescent="0.25">
      <c r="A6222" s="3">
        <f t="shared" si="426"/>
        <v>2045</v>
      </c>
      <c r="B6222" s="3">
        <v>10</v>
      </c>
      <c r="C6222" s="4">
        <v>3</v>
      </c>
      <c r="D6222">
        <f t="shared" si="419"/>
        <v>0.98349696048674051</v>
      </c>
      <c r="E6222" s="22">
        <f t="shared" si="420"/>
        <v>38</v>
      </c>
      <c r="F6222" s="22">
        <f t="shared" si="421"/>
        <v>37.372884498496141</v>
      </c>
      <c r="G6222" s="22">
        <f t="shared" si="422"/>
        <v>22.9</v>
      </c>
      <c r="H6222" s="22">
        <f t="shared" si="423"/>
        <v>22.522080395146357</v>
      </c>
      <c r="I6222" s="22">
        <f t="shared" si="424"/>
        <v>48.1</v>
      </c>
      <c r="J6222" s="22">
        <f t="shared" si="425"/>
        <v>47.306203799412224</v>
      </c>
    </row>
    <row r="6223" spans="1:10" x14ac:dyDescent="0.25">
      <c r="A6223" s="3">
        <f t="shared" si="426"/>
        <v>2045</v>
      </c>
      <c r="B6223" s="3">
        <v>10</v>
      </c>
      <c r="C6223" s="4">
        <v>4</v>
      </c>
      <c r="D6223">
        <f t="shared" si="419"/>
        <v>0.98349865017029481</v>
      </c>
      <c r="E6223" s="22">
        <f t="shared" si="420"/>
        <v>38</v>
      </c>
      <c r="F6223" s="22">
        <f t="shared" si="421"/>
        <v>37.372948706471206</v>
      </c>
      <c r="G6223" s="22">
        <f t="shared" si="422"/>
        <v>22.9</v>
      </c>
      <c r="H6223" s="22">
        <f t="shared" si="423"/>
        <v>22.52211908889975</v>
      </c>
      <c r="I6223" s="22">
        <f t="shared" si="424"/>
        <v>48.1</v>
      </c>
      <c r="J6223" s="22">
        <f t="shared" si="425"/>
        <v>47.306285073191184</v>
      </c>
    </row>
    <row r="6224" spans="1:10" x14ac:dyDescent="0.25">
      <c r="A6224" s="3">
        <f t="shared" si="426"/>
        <v>2045</v>
      </c>
      <c r="B6224" s="3">
        <v>10</v>
      </c>
      <c r="C6224" s="4">
        <v>5</v>
      </c>
      <c r="D6224">
        <f t="shared" si="419"/>
        <v>0.98354558571805484</v>
      </c>
      <c r="E6224" s="22">
        <f t="shared" si="420"/>
        <v>38</v>
      </c>
      <c r="F6224" s="22">
        <f t="shared" si="421"/>
        <v>37.374732257286084</v>
      </c>
      <c r="G6224" s="22">
        <f t="shared" si="422"/>
        <v>22.9</v>
      </c>
      <c r="H6224" s="22">
        <f t="shared" si="423"/>
        <v>22.523193912943455</v>
      </c>
      <c r="I6224" s="22">
        <f t="shared" si="424"/>
        <v>48.1</v>
      </c>
      <c r="J6224" s="22">
        <f t="shared" si="425"/>
        <v>47.308542673038438</v>
      </c>
    </row>
    <row r="6225" spans="1:10" x14ac:dyDescent="0.25">
      <c r="A6225" s="3">
        <f t="shared" si="426"/>
        <v>2045</v>
      </c>
      <c r="B6225" s="3">
        <v>10</v>
      </c>
      <c r="C6225" s="4">
        <v>6</v>
      </c>
      <c r="D6225">
        <f t="shared" si="419"/>
        <v>0.98281357044995021</v>
      </c>
      <c r="E6225" s="22">
        <f t="shared" si="420"/>
        <v>6.4</v>
      </c>
      <c r="F6225" s="22">
        <f t="shared" si="421"/>
        <v>6.2900068508796814</v>
      </c>
      <c r="G6225" s="22">
        <f t="shared" si="422"/>
        <v>4.4000000000000004</v>
      </c>
      <c r="H6225" s="22">
        <f t="shared" si="423"/>
        <v>4.3243797099797812</v>
      </c>
      <c r="I6225" s="22">
        <f t="shared" si="424"/>
        <v>8.4</v>
      </c>
      <c r="J6225" s="22">
        <f t="shared" si="425"/>
        <v>8.2556339917795825</v>
      </c>
    </row>
    <row r="6226" spans="1:10" x14ac:dyDescent="0.25">
      <c r="A6226" s="3">
        <f t="shared" si="426"/>
        <v>2045</v>
      </c>
      <c r="B6226" s="3">
        <v>10</v>
      </c>
      <c r="C6226" s="4">
        <v>7</v>
      </c>
      <c r="D6226">
        <f t="shared" si="419"/>
        <v>0.9827980457416402</v>
      </c>
      <c r="E6226" s="22">
        <f t="shared" si="420"/>
        <v>6.4</v>
      </c>
      <c r="F6226" s="22">
        <f t="shared" si="421"/>
        <v>6.2899074927464973</v>
      </c>
      <c r="G6226" s="22">
        <f t="shared" si="422"/>
        <v>4.4000000000000004</v>
      </c>
      <c r="H6226" s="22">
        <f t="shared" si="423"/>
        <v>4.3243114012632171</v>
      </c>
      <c r="I6226" s="22">
        <f t="shared" si="424"/>
        <v>8.4</v>
      </c>
      <c r="J6226" s="22">
        <f t="shared" si="425"/>
        <v>8.2555035842297784</v>
      </c>
    </row>
    <row r="6227" spans="1:10" x14ac:dyDescent="0.25">
      <c r="A6227" s="3">
        <f t="shared" si="426"/>
        <v>2045</v>
      </c>
      <c r="B6227" s="3">
        <v>10</v>
      </c>
      <c r="C6227" s="4">
        <v>8</v>
      </c>
      <c r="D6227">
        <f t="shared" si="419"/>
        <v>0.9836271308258443</v>
      </c>
      <c r="E6227" s="22">
        <f t="shared" si="420"/>
        <v>1.9</v>
      </c>
      <c r="F6227" s="22">
        <f t="shared" si="421"/>
        <v>1.868891548569104</v>
      </c>
      <c r="G6227" s="22">
        <f t="shared" si="422"/>
        <v>1.3</v>
      </c>
      <c r="H6227" s="22">
        <f t="shared" si="423"/>
        <v>1.2787152700735975</v>
      </c>
      <c r="I6227" s="22">
        <f t="shared" si="424"/>
        <v>2.4</v>
      </c>
      <c r="J6227" s="22">
        <f t="shared" si="425"/>
        <v>2.3607051139820263</v>
      </c>
    </row>
    <row r="6228" spans="1:10" x14ac:dyDescent="0.25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0.99649119837626765</v>
      </c>
      <c r="E6228" s="22">
        <f t="shared" ref="E6228:E6291" si="428">$E5940</f>
        <v>1.9</v>
      </c>
      <c r="F6228" s="22">
        <f t="shared" ref="F6228:F6291" si="429">$F5940</f>
        <v>1.8933332769149085</v>
      </c>
      <c r="G6228" s="22">
        <f t="shared" ref="G6228:G6291" si="430">$G5940</f>
        <v>1.3</v>
      </c>
      <c r="H6228" s="22">
        <f t="shared" ref="H6228:H6291" si="431">$H5940</f>
        <v>1.2954385578891481</v>
      </c>
      <c r="I6228" s="22">
        <f t="shared" ref="I6228:I6291" si="432">$I5940</f>
        <v>2.4</v>
      </c>
      <c r="J6228" s="22">
        <f t="shared" ref="J6228:J6291" si="433">$J5940</f>
        <v>2.3915788761030421</v>
      </c>
    </row>
    <row r="6229" spans="1:10" x14ac:dyDescent="0.25">
      <c r="A6229" s="3">
        <f t="shared" si="426"/>
        <v>2045</v>
      </c>
      <c r="B6229" s="3">
        <v>10</v>
      </c>
      <c r="C6229" s="4">
        <v>10</v>
      </c>
      <c r="D6229">
        <f t="shared" si="427"/>
        <v>0.99809274155090977</v>
      </c>
      <c r="E6229" s="22">
        <f t="shared" si="428"/>
        <v>1.2</v>
      </c>
      <c r="F6229" s="22">
        <f t="shared" si="429"/>
        <v>1.1977112898610918</v>
      </c>
      <c r="G6229" s="22">
        <f t="shared" si="430"/>
        <v>0.8</v>
      </c>
      <c r="H6229" s="22">
        <f t="shared" si="431"/>
        <v>0.79847419324072788</v>
      </c>
      <c r="I6229" s="22">
        <f t="shared" si="432"/>
        <v>1.6</v>
      </c>
      <c r="J6229" s="22">
        <f t="shared" si="433"/>
        <v>1.5969483864814558</v>
      </c>
    </row>
    <row r="6230" spans="1:10" x14ac:dyDescent="0.25">
      <c r="A6230" s="3">
        <f t="shared" si="426"/>
        <v>2045</v>
      </c>
      <c r="B6230" s="3">
        <v>10</v>
      </c>
      <c r="C6230" s="4">
        <v>11</v>
      </c>
      <c r="D6230">
        <f t="shared" si="427"/>
        <v>0.99773611986535249</v>
      </c>
      <c r="E6230" s="22">
        <f t="shared" si="428"/>
        <v>1.2</v>
      </c>
      <c r="F6230" s="22">
        <f t="shared" si="429"/>
        <v>1.1972833438384229</v>
      </c>
      <c r="G6230" s="22">
        <f t="shared" si="430"/>
        <v>0.8</v>
      </c>
      <c r="H6230" s="22">
        <f t="shared" si="431"/>
        <v>0.79818889589228204</v>
      </c>
      <c r="I6230" s="22">
        <f t="shared" si="432"/>
        <v>1.6</v>
      </c>
      <c r="J6230" s="22">
        <f t="shared" si="433"/>
        <v>1.5963777917845641</v>
      </c>
    </row>
    <row r="6231" spans="1:10" x14ac:dyDescent="0.25">
      <c r="A6231" s="3">
        <f t="shared" si="426"/>
        <v>2045</v>
      </c>
      <c r="B6231" s="3">
        <v>10</v>
      </c>
      <c r="C6231" s="4">
        <v>12</v>
      </c>
      <c r="D6231">
        <f t="shared" si="427"/>
        <v>0.99773838760935762</v>
      </c>
      <c r="E6231" s="22">
        <f t="shared" si="428"/>
        <v>1.2</v>
      </c>
      <c r="F6231" s="22">
        <f t="shared" si="429"/>
        <v>1.1972860651312291</v>
      </c>
      <c r="G6231" s="22">
        <f t="shared" si="430"/>
        <v>0.8</v>
      </c>
      <c r="H6231" s="22">
        <f t="shared" si="431"/>
        <v>0.7981907100874861</v>
      </c>
      <c r="I6231" s="22">
        <f t="shared" si="432"/>
        <v>1.6</v>
      </c>
      <c r="J6231" s="22">
        <f t="shared" si="433"/>
        <v>1.5963814201749722</v>
      </c>
    </row>
    <row r="6232" spans="1:10" x14ac:dyDescent="0.25">
      <c r="A6232" s="3">
        <f t="shared" si="426"/>
        <v>2045</v>
      </c>
      <c r="B6232" s="3">
        <v>10</v>
      </c>
      <c r="C6232" s="4">
        <v>13</v>
      </c>
      <c r="D6232">
        <f t="shared" si="427"/>
        <v>0.99890939547440449</v>
      </c>
      <c r="E6232" s="22">
        <f t="shared" si="428"/>
        <v>1.2</v>
      </c>
      <c r="F6232" s="22">
        <f t="shared" si="429"/>
        <v>1.1986912745692853</v>
      </c>
      <c r="G6232" s="22">
        <f t="shared" si="430"/>
        <v>0.8</v>
      </c>
      <c r="H6232" s="22">
        <f t="shared" si="431"/>
        <v>0.79912751637952362</v>
      </c>
      <c r="I6232" s="22">
        <f t="shared" si="432"/>
        <v>1.6</v>
      </c>
      <c r="J6232" s="22">
        <f t="shared" si="433"/>
        <v>1.5982550327590472</v>
      </c>
    </row>
    <row r="6233" spans="1:10" x14ac:dyDescent="0.25">
      <c r="A6233" s="3">
        <f t="shared" si="426"/>
        <v>2045</v>
      </c>
      <c r="B6233" s="3">
        <v>10</v>
      </c>
      <c r="C6233" s="4">
        <v>14</v>
      </c>
      <c r="D6233">
        <f t="shared" si="427"/>
        <v>0.99987573234565796</v>
      </c>
      <c r="E6233" s="22">
        <f t="shared" si="428"/>
        <v>1.7</v>
      </c>
      <c r="F6233" s="22">
        <f t="shared" si="429"/>
        <v>1.6997887449876186</v>
      </c>
      <c r="G6233" s="22">
        <f t="shared" si="430"/>
        <v>1.1000000000000001</v>
      </c>
      <c r="H6233" s="22">
        <f t="shared" si="431"/>
        <v>1.0998633055802238</v>
      </c>
      <c r="I6233" s="22">
        <f t="shared" si="432"/>
        <v>2.2999999999999998</v>
      </c>
      <c r="J6233" s="22">
        <f t="shared" si="433"/>
        <v>2.2997141843950133</v>
      </c>
    </row>
    <row r="6234" spans="1:10" x14ac:dyDescent="0.25">
      <c r="A6234" s="3">
        <f t="shared" si="426"/>
        <v>2045</v>
      </c>
      <c r="B6234" s="3">
        <v>10</v>
      </c>
      <c r="C6234" s="4">
        <v>15</v>
      </c>
      <c r="D6234">
        <f t="shared" si="427"/>
        <v>0.99987573234565796</v>
      </c>
      <c r="E6234" s="22">
        <f t="shared" si="428"/>
        <v>2.4</v>
      </c>
      <c r="F6234" s="22">
        <f t="shared" si="429"/>
        <v>2.3997017576295789</v>
      </c>
      <c r="G6234" s="22">
        <f t="shared" si="430"/>
        <v>1.6</v>
      </c>
      <c r="H6234" s="22">
        <f t="shared" si="431"/>
        <v>1.5998011717530529</v>
      </c>
      <c r="I6234" s="22">
        <f t="shared" si="432"/>
        <v>3.2</v>
      </c>
      <c r="J6234" s="22">
        <f t="shared" si="433"/>
        <v>3.1996023435061058</v>
      </c>
    </row>
    <row r="6235" spans="1:10" x14ac:dyDescent="0.25">
      <c r="A6235" s="3">
        <f t="shared" si="426"/>
        <v>2045</v>
      </c>
      <c r="B6235" s="3">
        <v>10</v>
      </c>
      <c r="C6235" s="4">
        <v>16</v>
      </c>
      <c r="D6235">
        <f t="shared" si="427"/>
        <v>0.99987573234565796</v>
      </c>
      <c r="E6235" s="22">
        <f t="shared" si="428"/>
        <v>2.4</v>
      </c>
      <c r="F6235" s="22">
        <f t="shared" si="429"/>
        <v>2.3997017576295789</v>
      </c>
      <c r="G6235" s="22">
        <f t="shared" si="430"/>
        <v>1.6</v>
      </c>
      <c r="H6235" s="22">
        <f t="shared" si="431"/>
        <v>1.5998011717530529</v>
      </c>
      <c r="I6235" s="22">
        <f t="shared" si="432"/>
        <v>3.2</v>
      </c>
      <c r="J6235" s="22">
        <f t="shared" si="433"/>
        <v>3.1996023435061058</v>
      </c>
    </row>
    <row r="6236" spans="1:10" x14ac:dyDescent="0.25">
      <c r="A6236" s="3">
        <f t="shared" si="426"/>
        <v>2045</v>
      </c>
      <c r="B6236" s="3">
        <v>10</v>
      </c>
      <c r="C6236" s="4">
        <v>17</v>
      </c>
      <c r="D6236">
        <f t="shared" si="427"/>
        <v>0.99987576736378347</v>
      </c>
      <c r="E6236" s="22">
        <f t="shared" si="428"/>
        <v>2.4</v>
      </c>
      <c r="F6236" s="22">
        <f t="shared" si="429"/>
        <v>2.3997018416730804</v>
      </c>
      <c r="G6236" s="22">
        <f t="shared" si="430"/>
        <v>1.6</v>
      </c>
      <c r="H6236" s="22">
        <f t="shared" si="431"/>
        <v>1.5998012277820537</v>
      </c>
      <c r="I6236" s="22">
        <f t="shared" si="432"/>
        <v>3.2</v>
      </c>
      <c r="J6236" s="22">
        <f t="shared" si="433"/>
        <v>3.1996024555641074</v>
      </c>
    </row>
    <row r="6237" spans="1:10" x14ac:dyDescent="0.25">
      <c r="A6237" s="3">
        <f t="shared" si="426"/>
        <v>2045</v>
      </c>
      <c r="B6237" s="3">
        <v>10</v>
      </c>
      <c r="C6237" s="4">
        <v>18</v>
      </c>
      <c r="D6237">
        <f t="shared" si="427"/>
        <v>0.99987523520709687</v>
      </c>
      <c r="E6237" s="22">
        <f t="shared" si="428"/>
        <v>2.4</v>
      </c>
      <c r="F6237" s="22">
        <f t="shared" si="429"/>
        <v>2.3997005644970324</v>
      </c>
      <c r="G6237" s="22">
        <f t="shared" si="430"/>
        <v>1.6</v>
      </c>
      <c r="H6237" s="22">
        <f t="shared" si="431"/>
        <v>1.5998003763313551</v>
      </c>
      <c r="I6237" s="22">
        <f t="shared" si="432"/>
        <v>3.2</v>
      </c>
      <c r="J6237" s="22">
        <f t="shared" si="433"/>
        <v>3.1996007526627102</v>
      </c>
    </row>
    <row r="6238" spans="1:10" x14ac:dyDescent="0.25">
      <c r="A6238" s="3">
        <f t="shared" si="426"/>
        <v>2045</v>
      </c>
      <c r="B6238" s="3">
        <v>10</v>
      </c>
      <c r="C6238" s="4">
        <v>19</v>
      </c>
      <c r="D6238">
        <f t="shared" si="427"/>
        <v>0.99567369027716135</v>
      </c>
      <c r="E6238" s="22">
        <f t="shared" si="428"/>
        <v>42.1</v>
      </c>
      <c r="F6238" s="22">
        <f t="shared" si="429"/>
        <v>41.917862360668494</v>
      </c>
      <c r="G6238" s="22">
        <f t="shared" si="430"/>
        <v>24.9</v>
      </c>
      <c r="H6238" s="22">
        <f t="shared" si="431"/>
        <v>24.792274887901318</v>
      </c>
      <c r="I6238" s="22">
        <f t="shared" si="432"/>
        <v>52.5</v>
      </c>
      <c r="J6238" s="22">
        <f t="shared" si="433"/>
        <v>52.272868739550972</v>
      </c>
    </row>
    <row r="6239" spans="1:10" x14ac:dyDescent="0.25">
      <c r="A6239" s="3">
        <f t="shared" si="426"/>
        <v>2045</v>
      </c>
      <c r="B6239" s="3">
        <v>10</v>
      </c>
      <c r="C6239" s="4">
        <v>20</v>
      </c>
      <c r="D6239">
        <f t="shared" si="427"/>
        <v>0.9821902641223752</v>
      </c>
      <c r="E6239" s="22">
        <f t="shared" si="428"/>
        <v>43.2</v>
      </c>
      <c r="F6239" s="22">
        <f t="shared" si="429"/>
        <v>42.430619410086614</v>
      </c>
      <c r="G6239" s="22">
        <f t="shared" si="430"/>
        <v>25.4</v>
      </c>
      <c r="H6239" s="22">
        <f t="shared" si="431"/>
        <v>24.94763270870833</v>
      </c>
      <c r="I6239" s="22">
        <f t="shared" si="432"/>
        <v>53.7</v>
      </c>
      <c r="J6239" s="22">
        <f t="shared" si="433"/>
        <v>52.743617183371548</v>
      </c>
    </row>
    <row r="6240" spans="1:10" x14ac:dyDescent="0.25">
      <c r="A6240" s="3">
        <f t="shared" si="426"/>
        <v>2045</v>
      </c>
      <c r="B6240" s="3">
        <v>10</v>
      </c>
      <c r="C6240" s="4">
        <v>21</v>
      </c>
      <c r="D6240">
        <f t="shared" si="427"/>
        <v>0.98133490162370618</v>
      </c>
      <c r="E6240" s="22">
        <f t="shared" si="428"/>
        <v>43.2</v>
      </c>
      <c r="F6240" s="22">
        <f t="shared" si="429"/>
        <v>42.393667750144111</v>
      </c>
      <c r="G6240" s="22">
        <f t="shared" si="430"/>
        <v>25.4</v>
      </c>
      <c r="H6240" s="22">
        <f t="shared" si="431"/>
        <v>24.925906501242135</v>
      </c>
      <c r="I6240" s="22">
        <f t="shared" si="432"/>
        <v>53.7</v>
      </c>
      <c r="J6240" s="22">
        <f t="shared" si="433"/>
        <v>52.697684217193022</v>
      </c>
    </row>
    <row r="6241" spans="1:10" x14ac:dyDescent="0.25">
      <c r="A6241" s="3">
        <f t="shared" si="426"/>
        <v>2045</v>
      </c>
      <c r="B6241" s="3">
        <v>10</v>
      </c>
      <c r="C6241" s="4">
        <v>22</v>
      </c>
      <c r="D6241">
        <f t="shared" si="427"/>
        <v>0.9813299022868166</v>
      </c>
      <c r="E6241" s="22">
        <f t="shared" si="428"/>
        <v>43.2</v>
      </c>
      <c r="F6241" s="22">
        <f t="shared" si="429"/>
        <v>42.393451778790478</v>
      </c>
      <c r="G6241" s="22">
        <f t="shared" si="430"/>
        <v>25.4</v>
      </c>
      <c r="H6241" s="22">
        <f t="shared" si="431"/>
        <v>24.92577951808514</v>
      </c>
      <c r="I6241" s="22">
        <f t="shared" si="432"/>
        <v>53.7</v>
      </c>
      <c r="J6241" s="22">
        <f t="shared" si="433"/>
        <v>52.697415752802051</v>
      </c>
    </row>
    <row r="6242" spans="1:10" x14ac:dyDescent="0.25">
      <c r="A6242" s="3">
        <f t="shared" si="426"/>
        <v>2045</v>
      </c>
      <c r="B6242" s="3">
        <v>10</v>
      </c>
      <c r="C6242" s="4">
        <v>23</v>
      </c>
      <c r="D6242">
        <f t="shared" si="427"/>
        <v>0.98134330266422198</v>
      </c>
      <c r="E6242" s="22">
        <f t="shared" si="428"/>
        <v>42.7</v>
      </c>
      <c r="F6242" s="22">
        <f t="shared" si="429"/>
        <v>41.903359023762285</v>
      </c>
      <c r="G6242" s="22">
        <f t="shared" si="430"/>
        <v>25.2</v>
      </c>
      <c r="H6242" s="22">
        <f t="shared" si="431"/>
        <v>24.729851227138393</v>
      </c>
      <c r="I6242" s="22">
        <f t="shared" si="432"/>
        <v>53.2</v>
      </c>
      <c r="J6242" s="22">
        <f t="shared" si="433"/>
        <v>52.207463701736614</v>
      </c>
    </row>
    <row r="6243" spans="1:10" x14ac:dyDescent="0.25">
      <c r="A6243" s="3">
        <f t="shared" si="426"/>
        <v>2045</v>
      </c>
      <c r="B6243" s="3">
        <v>11</v>
      </c>
      <c r="C6243" s="4">
        <v>0</v>
      </c>
      <c r="D6243">
        <f t="shared" si="427"/>
        <v>0.97795162569026572</v>
      </c>
      <c r="E6243" s="22">
        <f t="shared" si="428"/>
        <v>18.8</v>
      </c>
      <c r="F6243" s="22">
        <f t="shared" si="429"/>
        <v>18.385490562976997</v>
      </c>
      <c r="G6243" s="22">
        <f t="shared" si="430"/>
        <v>10.9</v>
      </c>
      <c r="H6243" s="22">
        <f t="shared" si="431"/>
        <v>10.659672720023897</v>
      </c>
      <c r="I6243" s="22">
        <f t="shared" si="432"/>
        <v>22.5</v>
      </c>
      <c r="J6243" s="22">
        <f t="shared" si="433"/>
        <v>22.00391157803098</v>
      </c>
    </row>
    <row r="6244" spans="1:10" x14ac:dyDescent="0.25">
      <c r="A6244" s="3">
        <f t="shared" si="426"/>
        <v>2045</v>
      </c>
      <c r="B6244" s="3">
        <v>11</v>
      </c>
      <c r="C6244" s="4">
        <v>1</v>
      </c>
      <c r="D6244">
        <f t="shared" si="427"/>
        <v>0.98127717508999879</v>
      </c>
      <c r="E6244" s="22">
        <f t="shared" si="428"/>
        <v>18.8</v>
      </c>
      <c r="F6244" s="22">
        <f t="shared" si="429"/>
        <v>18.448010891691979</v>
      </c>
      <c r="G6244" s="22">
        <f t="shared" si="430"/>
        <v>10.9</v>
      </c>
      <c r="H6244" s="22">
        <f t="shared" si="431"/>
        <v>10.695921208480987</v>
      </c>
      <c r="I6244" s="22">
        <f t="shared" si="432"/>
        <v>22.5</v>
      </c>
      <c r="J6244" s="22">
        <f t="shared" si="433"/>
        <v>22.078736439524974</v>
      </c>
    </row>
    <row r="6245" spans="1:10" x14ac:dyDescent="0.25">
      <c r="A6245" s="3">
        <f t="shared" si="426"/>
        <v>2045</v>
      </c>
      <c r="B6245" s="3">
        <v>11</v>
      </c>
      <c r="C6245" s="4">
        <v>2</v>
      </c>
      <c r="D6245">
        <f t="shared" si="427"/>
        <v>0.98127049623899176</v>
      </c>
      <c r="E6245" s="22">
        <f t="shared" si="428"/>
        <v>18.8</v>
      </c>
      <c r="F6245" s="22">
        <f t="shared" si="429"/>
        <v>18.447885329293047</v>
      </c>
      <c r="G6245" s="22">
        <f t="shared" si="430"/>
        <v>10.9</v>
      </c>
      <c r="H6245" s="22">
        <f t="shared" si="431"/>
        <v>10.695848409005011</v>
      </c>
      <c r="I6245" s="22">
        <f t="shared" si="432"/>
        <v>22.5</v>
      </c>
      <c r="J6245" s="22">
        <f t="shared" si="433"/>
        <v>22.078586165377313</v>
      </c>
    </row>
    <row r="6246" spans="1:10" x14ac:dyDescent="0.25">
      <c r="A6246" s="3">
        <f t="shared" si="426"/>
        <v>2045</v>
      </c>
      <c r="B6246" s="3">
        <v>11</v>
      </c>
      <c r="C6246" s="4">
        <v>3</v>
      </c>
      <c r="D6246">
        <f t="shared" si="427"/>
        <v>0.98126911607015066</v>
      </c>
      <c r="E6246" s="22">
        <f t="shared" si="428"/>
        <v>18.8</v>
      </c>
      <c r="F6246" s="22">
        <f t="shared" si="429"/>
        <v>18.447859382118832</v>
      </c>
      <c r="G6246" s="22">
        <f t="shared" si="430"/>
        <v>10.9</v>
      </c>
      <c r="H6246" s="22">
        <f t="shared" si="431"/>
        <v>10.695833365164642</v>
      </c>
      <c r="I6246" s="22">
        <f t="shared" si="432"/>
        <v>22.5</v>
      </c>
      <c r="J6246" s="22">
        <f t="shared" si="433"/>
        <v>22.078555111578389</v>
      </c>
    </row>
    <row r="6247" spans="1:10" x14ac:dyDescent="0.25">
      <c r="A6247" s="3">
        <f t="shared" si="426"/>
        <v>2045</v>
      </c>
      <c r="B6247" s="3">
        <v>11</v>
      </c>
      <c r="C6247" s="4">
        <v>4</v>
      </c>
      <c r="D6247">
        <f t="shared" si="427"/>
        <v>0.98127300507643389</v>
      </c>
      <c r="E6247" s="22">
        <f t="shared" si="428"/>
        <v>18.8</v>
      </c>
      <c r="F6247" s="22">
        <f t="shared" si="429"/>
        <v>18.447932495436959</v>
      </c>
      <c r="G6247" s="22">
        <f t="shared" si="430"/>
        <v>10.9</v>
      </c>
      <c r="H6247" s="22">
        <f t="shared" si="431"/>
        <v>10.69587575533313</v>
      </c>
      <c r="I6247" s="22">
        <f t="shared" si="432"/>
        <v>22.5</v>
      </c>
      <c r="J6247" s="22">
        <f t="shared" si="433"/>
        <v>22.078642614219763</v>
      </c>
    </row>
    <row r="6248" spans="1:10" x14ac:dyDescent="0.25">
      <c r="A6248" s="3">
        <f t="shared" si="426"/>
        <v>2045</v>
      </c>
      <c r="B6248" s="3">
        <v>11</v>
      </c>
      <c r="C6248" s="4">
        <v>5</v>
      </c>
      <c r="D6248">
        <f t="shared" si="427"/>
        <v>0.98040834495366735</v>
      </c>
      <c r="E6248" s="22">
        <f t="shared" si="428"/>
        <v>18.8</v>
      </c>
      <c r="F6248" s="22">
        <f t="shared" si="429"/>
        <v>18.431676885128947</v>
      </c>
      <c r="G6248" s="22">
        <f t="shared" si="430"/>
        <v>10.9</v>
      </c>
      <c r="H6248" s="22">
        <f t="shared" si="431"/>
        <v>10.686450959994975</v>
      </c>
      <c r="I6248" s="22">
        <f t="shared" si="432"/>
        <v>22.5</v>
      </c>
      <c r="J6248" s="22">
        <f t="shared" si="433"/>
        <v>22.059187761457515</v>
      </c>
    </row>
    <row r="6249" spans="1:10" x14ac:dyDescent="0.25">
      <c r="A6249" s="3">
        <f t="shared" si="426"/>
        <v>2045</v>
      </c>
      <c r="B6249" s="3">
        <v>11</v>
      </c>
      <c r="C6249" s="4">
        <v>6</v>
      </c>
      <c r="D6249">
        <f t="shared" si="427"/>
        <v>0.98039832800151439</v>
      </c>
      <c r="E6249" s="22">
        <f t="shared" si="428"/>
        <v>1.4</v>
      </c>
      <c r="F6249" s="22">
        <f t="shared" si="429"/>
        <v>1.37255765920212</v>
      </c>
      <c r="G6249" s="22">
        <f t="shared" si="430"/>
        <v>1.2</v>
      </c>
      <c r="H6249" s="22">
        <f t="shared" si="431"/>
        <v>1.1764779936018173</v>
      </c>
      <c r="I6249" s="22">
        <f t="shared" si="432"/>
        <v>2.1</v>
      </c>
      <c r="J6249" s="22">
        <f t="shared" si="433"/>
        <v>2.0588364888031805</v>
      </c>
    </row>
    <row r="6250" spans="1:10" x14ac:dyDescent="0.25">
      <c r="A6250" s="3">
        <f t="shared" si="426"/>
        <v>2045</v>
      </c>
      <c r="B6250" s="3">
        <v>11</v>
      </c>
      <c r="C6250" s="4">
        <v>7</v>
      </c>
      <c r="D6250">
        <f t="shared" si="427"/>
        <v>0.98039825963267313</v>
      </c>
      <c r="E6250" s="22">
        <f t="shared" si="428"/>
        <v>0.4</v>
      </c>
      <c r="F6250" s="22">
        <f t="shared" si="429"/>
        <v>0.3921593038530693</v>
      </c>
      <c r="G6250" s="22">
        <f t="shared" si="430"/>
        <v>0.3</v>
      </c>
      <c r="H6250" s="22">
        <f t="shared" si="431"/>
        <v>0.29411947788980192</v>
      </c>
      <c r="I6250" s="22">
        <f t="shared" si="432"/>
        <v>0.6</v>
      </c>
      <c r="J6250" s="22">
        <f t="shared" si="433"/>
        <v>0.58823895577960383</v>
      </c>
    </row>
    <row r="6251" spans="1:10" x14ac:dyDescent="0.25">
      <c r="A6251" s="3">
        <f t="shared" si="426"/>
        <v>2045</v>
      </c>
      <c r="B6251" s="3">
        <v>11</v>
      </c>
      <c r="C6251" s="4">
        <v>8</v>
      </c>
      <c r="D6251">
        <f t="shared" si="427"/>
        <v>0.98844554443337507</v>
      </c>
      <c r="E6251" s="22">
        <f t="shared" si="428"/>
        <v>0.4</v>
      </c>
      <c r="F6251" s="22">
        <f t="shared" si="429"/>
        <v>0.39537821777335003</v>
      </c>
      <c r="G6251" s="22">
        <f t="shared" si="430"/>
        <v>0.3</v>
      </c>
      <c r="H6251" s="22">
        <f t="shared" si="431"/>
        <v>0.29653366333001252</v>
      </c>
      <c r="I6251" s="22">
        <f t="shared" si="432"/>
        <v>0.6</v>
      </c>
      <c r="J6251" s="22">
        <f t="shared" si="433"/>
        <v>0.59306732666002504</v>
      </c>
    </row>
    <row r="6252" spans="1:10" x14ac:dyDescent="0.25">
      <c r="A6252" s="3">
        <f t="shared" si="426"/>
        <v>2045</v>
      </c>
      <c r="B6252" s="3">
        <v>11</v>
      </c>
      <c r="C6252" s="4">
        <v>9</v>
      </c>
      <c r="D6252">
        <f t="shared" si="427"/>
        <v>0.99962606837606838</v>
      </c>
      <c r="E6252" s="22">
        <f t="shared" si="428"/>
        <v>0.2</v>
      </c>
      <c r="F6252" s="22">
        <f t="shared" si="429"/>
        <v>0.19992521367521368</v>
      </c>
      <c r="G6252" s="22">
        <f t="shared" si="430"/>
        <v>0.2</v>
      </c>
      <c r="H6252" s="22">
        <f t="shared" si="431"/>
        <v>0.19992521367521368</v>
      </c>
      <c r="I6252" s="22">
        <f t="shared" si="432"/>
        <v>0.3</v>
      </c>
      <c r="J6252" s="22">
        <f t="shared" si="433"/>
        <v>0.29988782051282048</v>
      </c>
    </row>
    <row r="6253" spans="1:10" x14ac:dyDescent="0.25">
      <c r="A6253" s="3">
        <f t="shared" si="426"/>
        <v>2045</v>
      </c>
      <c r="B6253" s="3">
        <v>11</v>
      </c>
      <c r="C6253" s="4">
        <v>10</v>
      </c>
      <c r="D6253">
        <f t="shared" si="427"/>
        <v>0.99962599345488556</v>
      </c>
      <c r="E6253" s="22">
        <f t="shared" si="428"/>
        <v>0.2</v>
      </c>
      <c r="F6253" s="22">
        <f t="shared" si="429"/>
        <v>0.19992519869097714</v>
      </c>
      <c r="G6253" s="22">
        <f t="shared" si="430"/>
        <v>0.2</v>
      </c>
      <c r="H6253" s="22">
        <f t="shared" si="431"/>
        <v>0.19992519869097714</v>
      </c>
      <c r="I6253" s="22">
        <f t="shared" si="432"/>
        <v>0.3</v>
      </c>
      <c r="J6253" s="22">
        <f t="shared" si="433"/>
        <v>0.29988779803646565</v>
      </c>
    </row>
    <row r="6254" spans="1:10" x14ac:dyDescent="0.25">
      <c r="A6254" s="3">
        <f t="shared" si="426"/>
        <v>2045</v>
      </c>
      <c r="B6254" s="3">
        <v>11</v>
      </c>
      <c r="C6254" s="4">
        <v>11</v>
      </c>
      <c r="D6254">
        <f t="shared" si="427"/>
        <v>0.99962962962962953</v>
      </c>
      <c r="E6254" s="22">
        <f t="shared" si="428"/>
        <v>0</v>
      </c>
      <c r="F6254" s="22">
        <f t="shared" si="429"/>
        <v>0</v>
      </c>
      <c r="G6254" s="22">
        <f t="shared" si="430"/>
        <v>0</v>
      </c>
      <c r="H6254" s="22">
        <f t="shared" si="431"/>
        <v>0</v>
      </c>
      <c r="I6254" s="22">
        <f t="shared" si="432"/>
        <v>0.1</v>
      </c>
      <c r="J6254" s="22">
        <f t="shared" si="433"/>
        <v>9.9962962962962962E-2</v>
      </c>
    </row>
    <row r="6255" spans="1:10" x14ac:dyDescent="0.25">
      <c r="A6255" s="3">
        <f t="shared" si="426"/>
        <v>2045</v>
      </c>
      <c r="B6255" s="3">
        <v>11</v>
      </c>
      <c r="C6255" s="4">
        <v>12</v>
      </c>
      <c r="D6255">
        <f t="shared" si="427"/>
        <v>0.99962534789124391</v>
      </c>
      <c r="E6255" s="22">
        <f t="shared" si="428"/>
        <v>0</v>
      </c>
      <c r="F6255" s="22">
        <f t="shared" si="429"/>
        <v>0</v>
      </c>
      <c r="G6255" s="22">
        <f t="shared" si="430"/>
        <v>0</v>
      </c>
      <c r="H6255" s="22">
        <f t="shared" si="431"/>
        <v>0</v>
      </c>
      <c r="I6255" s="22">
        <f t="shared" si="432"/>
        <v>0</v>
      </c>
      <c r="J6255" s="22">
        <f t="shared" si="433"/>
        <v>0</v>
      </c>
    </row>
    <row r="6256" spans="1:10" x14ac:dyDescent="0.25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2">
        <f t="shared" si="428"/>
        <v>0</v>
      </c>
      <c r="F6256" s="22">
        <f t="shared" si="429"/>
        <v>0</v>
      </c>
      <c r="G6256" s="22">
        <f t="shared" si="430"/>
        <v>0</v>
      </c>
      <c r="H6256" s="22">
        <f t="shared" si="431"/>
        <v>0</v>
      </c>
      <c r="I6256" s="22">
        <f t="shared" si="432"/>
        <v>0</v>
      </c>
      <c r="J6256" s="22">
        <f t="shared" si="433"/>
        <v>0</v>
      </c>
    </row>
    <row r="6257" spans="1:10" x14ac:dyDescent="0.25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2">
        <f t="shared" si="428"/>
        <v>0</v>
      </c>
      <c r="F6257" s="22">
        <f t="shared" si="429"/>
        <v>0</v>
      </c>
      <c r="G6257" s="22">
        <f t="shared" si="430"/>
        <v>0</v>
      </c>
      <c r="H6257" s="22">
        <f t="shared" si="431"/>
        <v>0</v>
      </c>
      <c r="I6257" s="22">
        <f t="shared" si="432"/>
        <v>0</v>
      </c>
      <c r="J6257" s="22">
        <f t="shared" si="433"/>
        <v>0</v>
      </c>
    </row>
    <row r="6258" spans="1:10" x14ac:dyDescent="0.25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2">
        <f t="shared" si="428"/>
        <v>0</v>
      </c>
      <c r="F6258" s="22">
        <f t="shared" si="429"/>
        <v>0</v>
      </c>
      <c r="G6258" s="22">
        <f t="shared" si="430"/>
        <v>0</v>
      </c>
      <c r="H6258" s="22">
        <f t="shared" si="431"/>
        <v>0</v>
      </c>
      <c r="I6258" s="22">
        <f t="shared" si="432"/>
        <v>0</v>
      </c>
      <c r="J6258" s="22">
        <f t="shared" si="433"/>
        <v>0</v>
      </c>
    </row>
    <row r="6259" spans="1:10" x14ac:dyDescent="0.25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2">
        <f t="shared" si="428"/>
        <v>0</v>
      </c>
      <c r="F6259" s="22">
        <f t="shared" si="429"/>
        <v>0</v>
      </c>
      <c r="G6259" s="22">
        <f t="shared" si="430"/>
        <v>0</v>
      </c>
      <c r="H6259" s="22">
        <f t="shared" si="431"/>
        <v>0</v>
      </c>
      <c r="I6259" s="22">
        <f t="shared" si="432"/>
        <v>0</v>
      </c>
      <c r="J6259" s="22">
        <f t="shared" si="433"/>
        <v>0</v>
      </c>
    </row>
    <row r="6260" spans="1:10" x14ac:dyDescent="0.25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2">
        <f t="shared" si="428"/>
        <v>0</v>
      </c>
      <c r="F6260" s="22">
        <f t="shared" si="429"/>
        <v>0</v>
      </c>
      <c r="G6260" s="22">
        <f t="shared" si="430"/>
        <v>0</v>
      </c>
      <c r="H6260" s="22">
        <f t="shared" si="431"/>
        <v>0</v>
      </c>
      <c r="I6260" s="22">
        <f t="shared" si="432"/>
        <v>0.1</v>
      </c>
      <c r="J6260" s="22">
        <f t="shared" si="433"/>
        <v>0.1</v>
      </c>
    </row>
    <row r="6261" spans="1:10" x14ac:dyDescent="0.25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2">
        <f t="shared" si="428"/>
        <v>0</v>
      </c>
      <c r="F6261" s="22">
        <f t="shared" si="429"/>
        <v>0</v>
      </c>
      <c r="G6261" s="22">
        <f t="shared" si="430"/>
        <v>0</v>
      </c>
      <c r="H6261" s="22">
        <f t="shared" si="431"/>
        <v>0</v>
      </c>
      <c r="I6261" s="22">
        <f t="shared" si="432"/>
        <v>0.1</v>
      </c>
      <c r="J6261" s="22">
        <f t="shared" si="433"/>
        <v>0.1</v>
      </c>
    </row>
    <row r="6262" spans="1:10" x14ac:dyDescent="0.25">
      <c r="A6262" s="3">
        <f t="shared" si="434"/>
        <v>2045</v>
      </c>
      <c r="B6262" s="3">
        <v>11</v>
      </c>
      <c r="C6262" s="4">
        <v>19</v>
      </c>
      <c r="D6262">
        <f t="shared" si="427"/>
        <v>0.99930418176909763</v>
      </c>
      <c r="E6262" s="22">
        <f t="shared" si="428"/>
        <v>22.7</v>
      </c>
      <c r="F6262" s="22">
        <f t="shared" si="429"/>
        <v>22.684204926158515</v>
      </c>
      <c r="G6262" s="22">
        <f t="shared" si="430"/>
        <v>13.1</v>
      </c>
      <c r="H6262" s="22">
        <f t="shared" si="431"/>
        <v>13.090884781175179</v>
      </c>
      <c r="I6262" s="22">
        <f t="shared" si="432"/>
        <v>27.8</v>
      </c>
      <c r="J6262" s="22">
        <f t="shared" si="433"/>
        <v>27.780656253180915</v>
      </c>
    </row>
    <row r="6263" spans="1:10" x14ac:dyDescent="0.25">
      <c r="A6263" s="3">
        <f t="shared" si="434"/>
        <v>2045</v>
      </c>
      <c r="B6263" s="3">
        <v>11</v>
      </c>
      <c r="C6263" s="4">
        <v>20</v>
      </c>
      <c r="D6263">
        <f t="shared" si="427"/>
        <v>0.98180630790938583</v>
      </c>
      <c r="E6263" s="22">
        <f t="shared" si="428"/>
        <v>24.1</v>
      </c>
      <c r="F6263" s="22">
        <f t="shared" si="429"/>
        <v>23.6615320206162</v>
      </c>
      <c r="G6263" s="22">
        <f t="shared" si="430"/>
        <v>13.9</v>
      </c>
      <c r="H6263" s="22">
        <f t="shared" si="431"/>
        <v>13.647107679940463</v>
      </c>
      <c r="I6263" s="22">
        <f t="shared" si="432"/>
        <v>29.7</v>
      </c>
      <c r="J6263" s="22">
        <f t="shared" si="433"/>
        <v>29.159647344908759</v>
      </c>
    </row>
    <row r="6264" spans="1:10" x14ac:dyDescent="0.25">
      <c r="A6264" s="3">
        <f t="shared" si="434"/>
        <v>2045</v>
      </c>
      <c r="B6264" s="3">
        <v>11</v>
      </c>
      <c r="C6264" s="4">
        <v>21</v>
      </c>
      <c r="D6264">
        <f t="shared" si="427"/>
        <v>0.97831776935042103</v>
      </c>
      <c r="E6264" s="22">
        <f t="shared" si="428"/>
        <v>24.1</v>
      </c>
      <c r="F6264" s="22">
        <f t="shared" si="429"/>
        <v>23.577458241345148</v>
      </c>
      <c r="G6264" s="22">
        <f t="shared" si="430"/>
        <v>13.9</v>
      </c>
      <c r="H6264" s="22">
        <f t="shared" si="431"/>
        <v>13.598616993970852</v>
      </c>
      <c r="I6264" s="22">
        <f t="shared" si="432"/>
        <v>29.7</v>
      </c>
      <c r="J6264" s="22">
        <f t="shared" si="433"/>
        <v>29.056037749707503</v>
      </c>
    </row>
    <row r="6265" spans="1:10" x14ac:dyDescent="0.25">
      <c r="A6265" s="3">
        <f t="shared" si="434"/>
        <v>2045</v>
      </c>
      <c r="B6265" s="3">
        <v>11</v>
      </c>
      <c r="C6265" s="4">
        <v>22</v>
      </c>
      <c r="D6265">
        <f t="shared" si="427"/>
        <v>0.97832459132390193</v>
      </c>
      <c r="E6265" s="22">
        <f t="shared" si="428"/>
        <v>24.1</v>
      </c>
      <c r="F6265" s="22">
        <f t="shared" si="429"/>
        <v>23.577622650906036</v>
      </c>
      <c r="G6265" s="22">
        <f t="shared" si="430"/>
        <v>13.9</v>
      </c>
      <c r="H6265" s="22">
        <f t="shared" si="431"/>
        <v>13.598711819402237</v>
      </c>
      <c r="I6265" s="22">
        <f t="shared" si="432"/>
        <v>29.7</v>
      </c>
      <c r="J6265" s="22">
        <f t="shared" si="433"/>
        <v>29.056240362319887</v>
      </c>
    </row>
    <row r="6266" spans="1:10" x14ac:dyDescent="0.25">
      <c r="A6266" s="3">
        <f t="shared" si="434"/>
        <v>2045</v>
      </c>
      <c r="B6266" s="3">
        <v>11</v>
      </c>
      <c r="C6266" s="4">
        <v>23</v>
      </c>
      <c r="D6266">
        <f t="shared" si="427"/>
        <v>0.97832970241287887</v>
      </c>
      <c r="E6266" s="22">
        <f t="shared" si="428"/>
        <v>23.2</v>
      </c>
      <c r="F6266" s="22">
        <f t="shared" si="429"/>
        <v>22.69724909597879</v>
      </c>
      <c r="G6266" s="22">
        <f t="shared" si="430"/>
        <v>13.4</v>
      </c>
      <c r="H6266" s="22">
        <f t="shared" si="431"/>
        <v>13.109618012332577</v>
      </c>
      <c r="I6266" s="22">
        <f t="shared" si="432"/>
        <v>28.5</v>
      </c>
      <c r="J6266" s="22">
        <f t="shared" si="433"/>
        <v>27.882396518767049</v>
      </c>
    </row>
    <row r="6267" spans="1:10" x14ac:dyDescent="0.25">
      <c r="A6267" s="3">
        <f t="shared" si="434"/>
        <v>2045</v>
      </c>
      <c r="B6267" s="3">
        <v>12</v>
      </c>
      <c r="C6267" s="4">
        <v>0</v>
      </c>
      <c r="D6267">
        <f t="shared" si="427"/>
        <v>0.98221331788302935</v>
      </c>
      <c r="E6267" s="22">
        <f t="shared" si="428"/>
        <v>19.2</v>
      </c>
      <c r="F6267" s="22">
        <f t="shared" si="429"/>
        <v>18.858495703354162</v>
      </c>
      <c r="G6267" s="22">
        <f t="shared" si="430"/>
        <v>11.4</v>
      </c>
      <c r="H6267" s="22">
        <f t="shared" si="431"/>
        <v>11.197231823866534</v>
      </c>
      <c r="I6267" s="22">
        <f t="shared" si="432"/>
        <v>24.2</v>
      </c>
      <c r="J6267" s="22">
        <f t="shared" si="433"/>
        <v>23.769562292769308</v>
      </c>
    </row>
    <row r="6268" spans="1:10" x14ac:dyDescent="0.25">
      <c r="A6268" s="3">
        <f t="shared" si="434"/>
        <v>2045</v>
      </c>
      <c r="B6268" s="3">
        <v>12</v>
      </c>
      <c r="C6268" s="4">
        <v>1</v>
      </c>
      <c r="D6268">
        <f t="shared" si="427"/>
        <v>0.98314683961168592</v>
      </c>
      <c r="E6268" s="22">
        <f t="shared" si="428"/>
        <v>16.2</v>
      </c>
      <c r="F6268" s="22">
        <f t="shared" si="429"/>
        <v>15.926978801709311</v>
      </c>
      <c r="G6268" s="22">
        <f t="shared" si="430"/>
        <v>9.9</v>
      </c>
      <c r="H6268" s="22">
        <f t="shared" si="431"/>
        <v>9.7331537121556906</v>
      </c>
      <c r="I6268" s="22">
        <f t="shared" si="432"/>
        <v>19.8</v>
      </c>
      <c r="J6268" s="22">
        <f t="shared" si="433"/>
        <v>19.466307424311381</v>
      </c>
    </row>
    <row r="6269" spans="1:10" x14ac:dyDescent="0.25">
      <c r="A6269" s="3">
        <f t="shared" si="434"/>
        <v>2045</v>
      </c>
      <c r="B6269" s="3">
        <v>12</v>
      </c>
      <c r="C6269" s="4">
        <v>2</v>
      </c>
      <c r="D6269">
        <f t="shared" si="427"/>
        <v>0.98314109027005181</v>
      </c>
      <c r="E6269" s="22">
        <f t="shared" si="428"/>
        <v>16.2</v>
      </c>
      <c r="F6269" s="22">
        <f t="shared" si="429"/>
        <v>15.926885662374838</v>
      </c>
      <c r="G6269" s="22">
        <f t="shared" si="430"/>
        <v>9.9</v>
      </c>
      <c r="H6269" s="22">
        <f t="shared" si="431"/>
        <v>9.7330967936735124</v>
      </c>
      <c r="I6269" s="22">
        <f t="shared" si="432"/>
        <v>19.8</v>
      </c>
      <c r="J6269" s="22">
        <f t="shared" si="433"/>
        <v>19.466193587347025</v>
      </c>
    </row>
    <row r="6270" spans="1:10" x14ac:dyDescent="0.25">
      <c r="A6270" s="3">
        <f t="shared" si="434"/>
        <v>2045</v>
      </c>
      <c r="B6270" s="3">
        <v>12</v>
      </c>
      <c r="C6270" s="4">
        <v>3</v>
      </c>
      <c r="D6270">
        <f t="shared" si="427"/>
        <v>0.98314004930816801</v>
      </c>
      <c r="E6270" s="22">
        <f t="shared" si="428"/>
        <v>16.2</v>
      </c>
      <c r="F6270" s="22">
        <f t="shared" si="429"/>
        <v>15.926868798792322</v>
      </c>
      <c r="G6270" s="22">
        <f t="shared" si="430"/>
        <v>9.9</v>
      </c>
      <c r="H6270" s="22">
        <f t="shared" si="431"/>
        <v>9.7330864881508639</v>
      </c>
      <c r="I6270" s="22">
        <f t="shared" si="432"/>
        <v>19.8</v>
      </c>
      <c r="J6270" s="22">
        <f t="shared" si="433"/>
        <v>19.466172976301728</v>
      </c>
    </row>
    <row r="6271" spans="1:10" x14ac:dyDescent="0.25">
      <c r="A6271" s="3">
        <f t="shared" si="434"/>
        <v>2045</v>
      </c>
      <c r="B6271" s="3">
        <v>12</v>
      </c>
      <c r="C6271" s="4">
        <v>4</v>
      </c>
      <c r="D6271">
        <f t="shared" si="427"/>
        <v>0.98314477624949637</v>
      </c>
      <c r="E6271" s="22">
        <f t="shared" si="428"/>
        <v>16.2</v>
      </c>
      <c r="F6271" s="22">
        <f t="shared" si="429"/>
        <v>15.926945375241841</v>
      </c>
      <c r="G6271" s="22">
        <f t="shared" si="430"/>
        <v>9.9</v>
      </c>
      <c r="H6271" s="22">
        <f t="shared" si="431"/>
        <v>9.7331332848700143</v>
      </c>
      <c r="I6271" s="22">
        <f t="shared" si="432"/>
        <v>19.8</v>
      </c>
      <c r="J6271" s="22">
        <f t="shared" si="433"/>
        <v>19.466266569740029</v>
      </c>
    </row>
    <row r="6272" spans="1:10" x14ac:dyDescent="0.25">
      <c r="A6272" s="3">
        <f t="shared" si="434"/>
        <v>2045</v>
      </c>
      <c r="B6272" s="3">
        <v>12</v>
      </c>
      <c r="C6272" s="4">
        <v>5</v>
      </c>
      <c r="D6272">
        <f t="shared" si="427"/>
        <v>0.9831433035027346</v>
      </c>
      <c r="E6272" s="22">
        <f t="shared" si="428"/>
        <v>16.2</v>
      </c>
      <c r="F6272" s="22">
        <f t="shared" si="429"/>
        <v>15.926921516744299</v>
      </c>
      <c r="G6272" s="22">
        <f t="shared" si="430"/>
        <v>9.9</v>
      </c>
      <c r="H6272" s="22">
        <f t="shared" si="431"/>
        <v>9.7331187046770733</v>
      </c>
      <c r="I6272" s="22">
        <f t="shared" si="432"/>
        <v>19.8</v>
      </c>
      <c r="J6272" s="22">
        <f t="shared" si="433"/>
        <v>19.466237409354147</v>
      </c>
    </row>
    <row r="6273" spans="1:10" x14ac:dyDescent="0.25">
      <c r="A6273" s="3">
        <f t="shared" si="434"/>
        <v>2045</v>
      </c>
      <c r="B6273" s="3">
        <v>12</v>
      </c>
      <c r="C6273" s="4">
        <v>6</v>
      </c>
      <c r="D6273">
        <f t="shared" si="427"/>
        <v>0.98314024457703408</v>
      </c>
      <c r="E6273" s="22">
        <f t="shared" si="428"/>
        <v>0.2</v>
      </c>
      <c r="F6273" s="22">
        <f t="shared" si="429"/>
        <v>0.19662804891540683</v>
      </c>
      <c r="G6273" s="22">
        <f t="shared" si="430"/>
        <v>0</v>
      </c>
      <c r="H6273" s="22">
        <f t="shared" si="431"/>
        <v>0</v>
      </c>
      <c r="I6273" s="22">
        <f t="shared" si="432"/>
        <v>0.1</v>
      </c>
      <c r="J6273" s="22">
        <f t="shared" si="433"/>
        <v>9.8314024457703417E-2</v>
      </c>
    </row>
    <row r="6274" spans="1:10" x14ac:dyDescent="0.25">
      <c r="A6274" s="3">
        <f t="shared" si="434"/>
        <v>2045</v>
      </c>
      <c r="B6274" s="3">
        <v>12</v>
      </c>
      <c r="C6274" s="4">
        <v>7</v>
      </c>
      <c r="D6274">
        <f t="shared" si="427"/>
        <v>0.98314959599974439</v>
      </c>
      <c r="E6274" s="22">
        <f t="shared" si="428"/>
        <v>0.2</v>
      </c>
      <c r="F6274" s="22">
        <f t="shared" si="429"/>
        <v>0.19662991919994888</v>
      </c>
      <c r="G6274" s="22">
        <f t="shared" si="430"/>
        <v>0</v>
      </c>
      <c r="H6274" s="22">
        <f t="shared" si="431"/>
        <v>0</v>
      </c>
      <c r="I6274" s="22">
        <f t="shared" si="432"/>
        <v>0.1</v>
      </c>
      <c r="J6274" s="22">
        <f t="shared" si="433"/>
        <v>9.8314959599974439E-2</v>
      </c>
    </row>
    <row r="6275" spans="1:10" x14ac:dyDescent="0.25">
      <c r="A6275" s="3">
        <f t="shared" si="434"/>
        <v>2045</v>
      </c>
      <c r="B6275" s="3">
        <v>12</v>
      </c>
      <c r="C6275" s="4">
        <v>8</v>
      </c>
      <c r="D6275">
        <f t="shared" si="427"/>
        <v>0.98752157237663918</v>
      </c>
      <c r="E6275" s="22">
        <f t="shared" si="428"/>
        <v>0.1</v>
      </c>
      <c r="F6275" s="22">
        <f t="shared" si="429"/>
        <v>9.8752157237663923E-2</v>
      </c>
      <c r="G6275" s="22">
        <f t="shared" si="430"/>
        <v>0</v>
      </c>
      <c r="H6275" s="22">
        <f t="shared" si="431"/>
        <v>0</v>
      </c>
      <c r="I6275" s="22">
        <f t="shared" si="432"/>
        <v>0</v>
      </c>
      <c r="J6275" s="22">
        <f t="shared" si="433"/>
        <v>0</v>
      </c>
    </row>
    <row r="6276" spans="1:10" x14ac:dyDescent="0.25">
      <c r="A6276" s="3">
        <f t="shared" si="434"/>
        <v>2045</v>
      </c>
      <c r="B6276" s="3">
        <v>12</v>
      </c>
      <c r="C6276" s="4">
        <v>9</v>
      </c>
      <c r="D6276">
        <f t="shared" si="427"/>
        <v>0.9997289561910776</v>
      </c>
      <c r="E6276" s="22">
        <f t="shared" si="428"/>
        <v>0</v>
      </c>
      <c r="F6276" s="22">
        <f t="shared" si="429"/>
        <v>0</v>
      </c>
      <c r="G6276" s="22">
        <f t="shared" si="430"/>
        <v>0</v>
      </c>
      <c r="H6276" s="22">
        <f t="shared" si="431"/>
        <v>0</v>
      </c>
      <c r="I6276" s="22">
        <f t="shared" si="432"/>
        <v>0</v>
      </c>
      <c r="J6276" s="22">
        <f t="shared" si="433"/>
        <v>0</v>
      </c>
    </row>
    <row r="6277" spans="1:10" x14ac:dyDescent="0.25">
      <c r="A6277" s="3">
        <f t="shared" si="434"/>
        <v>2045</v>
      </c>
      <c r="B6277" s="3">
        <v>12</v>
      </c>
      <c r="C6277" s="4">
        <v>10</v>
      </c>
      <c r="D6277">
        <f t="shared" si="427"/>
        <v>0.99925340473186941</v>
      </c>
      <c r="E6277" s="22">
        <f t="shared" si="428"/>
        <v>0</v>
      </c>
      <c r="F6277" s="22">
        <f t="shared" si="429"/>
        <v>0</v>
      </c>
      <c r="G6277" s="22">
        <f t="shared" si="430"/>
        <v>0</v>
      </c>
      <c r="H6277" s="22">
        <f t="shared" si="431"/>
        <v>0</v>
      </c>
      <c r="I6277" s="22">
        <f t="shared" si="432"/>
        <v>0</v>
      </c>
      <c r="J6277" s="22">
        <f t="shared" si="433"/>
        <v>0</v>
      </c>
    </row>
    <row r="6278" spans="1:10" x14ac:dyDescent="0.25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2">
        <f t="shared" si="428"/>
        <v>0</v>
      </c>
      <c r="F6278" s="22">
        <f t="shared" si="429"/>
        <v>0</v>
      </c>
      <c r="G6278" s="22">
        <f t="shared" si="430"/>
        <v>0</v>
      </c>
      <c r="H6278" s="22">
        <f t="shared" si="431"/>
        <v>0</v>
      </c>
      <c r="I6278" s="22">
        <f t="shared" si="432"/>
        <v>0</v>
      </c>
      <c r="J6278" s="22">
        <f t="shared" si="433"/>
        <v>0</v>
      </c>
    </row>
    <row r="6279" spans="1:10" x14ac:dyDescent="0.25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2">
        <f t="shared" si="428"/>
        <v>0</v>
      </c>
      <c r="F6279" s="22">
        <f t="shared" si="429"/>
        <v>0</v>
      </c>
      <c r="G6279" s="22">
        <f t="shared" si="430"/>
        <v>0</v>
      </c>
      <c r="H6279" s="22">
        <f t="shared" si="431"/>
        <v>0</v>
      </c>
      <c r="I6279" s="22">
        <f t="shared" si="432"/>
        <v>0</v>
      </c>
      <c r="J6279" s="22">
        <f t="shared" si="433"/>
        <v>0</v>
      </c>
    </row>
    <row r="6280" spans="1:10" x14ac:dyDescent="0.25">
      <c r="A6280" s="3">
        <f t="shared" si="434"/>
        <v>2045</v>
      </c>
      <c r="B6280" s="3">
        <v>12</v>
      </c>
      <c r="C6280" s="4">
        <v>13</v>
      </c>
      <c r="D6280">
        <f t="shared" si="427"/>
        <v>1</v>
      </c>
      <c r="E6280" s="22">
        <f t="shared" si="428"/>
        <v>0</v>
      </c>
      <c r="F6280" s="22">
        <f t="shared" si="429"/>
        <v>0</v>
      </c>
      <c r="G6280" s="22">
        <f t="shared" si="430"/>
        <v>0</v>
      </c>
      <c r="H6280" s="22">
        <f t="shared" si="431"/>
        <v>0</v>
      </c>
      <c r="I6280" s="22">
        <f t="shared" si="432"/>
        <v>0</v>
      </c>
      <c r="J6280" s="22">
        <f t="shared" si="433"/>
        <v>0</v>
      </c>
    </row>
    <row r="6281" spans="1:10" x14ac:dyDescent="0.25">
      <c r="A6281" s="3">
        <f t="shared" si="434"/>
        <v>2045</v>
      </c>
      <c r="B6281" s="3">
        <v>12</v>
      </c>
      <c r="C6281" s="4">
        <v>14</v>
      </c>
      <c r="D6281">
        <f t="shared" si="427"/>
        <v>1</v>
      </c>
      <c r="E6281" s="22">
        <f t="shared" si="428"/>
        <v>0</v>
      </c>
      <c r="F6281" s="22">
        <f t="shared" si="429"/>
        <v>0</v>
      </c>
      <c r="G6281" s="22">
        <f t="shared" si="430"/>
        <v>0</v>
      </c>
      <c r="H6281" s="22">
        <f t="shared" si="431"/>
        <v>0</v>
      </c>
      <c r="I6281" s="22">
        <f t="shared" si="432"/>
        <v>0</v>
      </c>
      <c r="J6281" s="22">
        <f t="shared" si="433"/>
        <v>0</v>
      </c>
    </row>
    <row r="6282" spans="1:10" x14ac:dyDescent="0.25">
      <c r="A6282" s="3">
        <f t="shared" si="434"/>
        <v>2045</v>
      </c>
      <c r="B6282" s="3">
        <v>12</v>
      </c>
      <c r="C6282" s="4">
        <v>15</v>
      </c>
      <c r="D6282">
        <f t="shared" si="427"/>
        <v>1</v>
      </c>
      <c r="E6282" s="22">
        <f t="shared" si="428"/>
        <v>0</v>
      </c>
      <c r="F6282" s="22">
        <f t="shared" si="429"/>
        <v>0</v>
      </c>
      <c r="G6282" s="22">
        <f t="shared" si="430"/>
        <v>0</v>
      </c>
      <c r="H6282" s="22">
        <f t="shared" si="431"/>
        <v>0</v>
      </c>
      <c r="I6282" s="22">
        <f t="shared" si="432"/>
        <v>0</v>
      </c>
      <c r="J6282" s="22">
        <f t="shared" si="433"/>
        <v>0</v>
      </c>
    </row>
    <row r="6283" spans="1:10" x14ac:dyDescent="0.25">
      <c r="A6283" s="3">
        <f t="shared" si="434"/>
        <v>2045</v>
      </c>
      <c r="B6283" s="3">
        <v>12</v>
      </c>
      <c r="C6283" s="4">
        <v>16</v>
      </c>
      <c r="D6283">
        <f t="shared" si="427"/>
        <v>1</v>
      </c>
      <c r="E6283" s="22">
        <f t="shared" si="428"/>
        <v>0</v>
      </c>
      <c r="F6283" s="22">
        <f t="shared" si="429"/>
        <v>0</v>
      </c>
      <c r="G6283" s="22">
        <f t="shared" si="430"/>
        <v>0</v>
      </c>
      <c r="H6283" s="22">
        <f t="shared" si="431"/>
        <v>0</v>
      </c>
      <c r="I6283" s="22">
        <f t="shared" si="432"/>
        <v>0</v>
      </c>
      <c r="J6283" s="22">
        <f t="shared" si="433"/>
        <v>0</v>
      </c>
    </row>
    <row r="6284" spans="1:10" x14ac:dyDescent="0.25">
      <c r="A6284" s="3">
        <f t="shared" si="434"/>
        <v>2045</v>
      </c>
      <c r="B6284" s="3">
        <v>12</v>
      </c>
      <c r="C6284" s="4">
        <v>17</v>
      </c>
      <c r="D6284">
        <f t="shared" si="427"/>
        <v>1</v>
      </c>
      <c r="E6284" s="22">
        <f t="shared" si="428"/>
        <v>0</v>
      </c>
      <c r="F6284" s="22">
        <f t="shared" si="429"/>
        <v>0</v>
      </c>
      <c r="G6284" s="22">
        <f t="shared" si="430"/>
        <v>0</v>
      </c>
      <c r="H6284" s="22">
        <f t="shared" si="431"/>
        <v>0</v>
      </c>
      <c r="I6284" s="22">
        <f t="shared" si="432"/>
        <v>0</v>
      </c>
      <c r="J6284" s="22">
        <f t="shared" si="433"/>
        <v>0</v>
      </c>
    </row>
    <row r="6285" spans="1:10" x14ac:dyDescent="0.25">
      <c r="A6285" s="3">
        <f t="shared" si="434"/>
        <v>2045</v>
      </c>
      <c r="B6285" s="3">
        <v>12</v>
      </c>
      <c r="C6285" s="4">
        <v>18</v>
      </c>
      <c r="D6285">
        <f t="shared" si="427"/>
        <v>1</v>
      </c>
      <c r="E6285" s="22">
        <f t="shared" si="428"/>
        <v>0</v>
      </c>
      <c r="F6285" s="22">
        <f t="shared" si="429"/>
        <v>0</v>
      </c>
      <c r="G6285" s="22">
        <f t="shared" si="430"/>
        <v>0</v>
      </c>
      <c r="H6285" s="22">
        <f t="shared" si="431"/>
        <v>0</v>
      </c>
      <c r="I6285" s="22">
        <f t="shared" si="432"/>
        <v>0</v>
      </c>
      <c r="J6285" s="22">
        <f t="shared" si="433"/>
        <v>0</v>
      </c>
    </row>
    <row r="6286" spans="1:10" x14ac:dyDescent="0.25">
      <c r="A6286" s="3">
        <f t="shared" si="434"/>
        <v>2045</v>
      </c>
      <c r="B6286" s="3">
        <v>12</v>
      </c>
      <c r="C6286" s="4">
        <v>19</v>
      </c>
      <c r="D6286">
        <f t="shared" si="427"/>
        <v>1</v>
      </c>
      <c r="E6286" s="22">
        <f t="shared" si="428"/>
        <v>0</v>
      </c>
      <c r="F6286" s="22">
        <f t="shared" si="429"/>
        <v>0</v>
      </c>
      <c r="G6286" s="22">
        <f t="shared" si="430"/>
        <v>0</v>
      </c>
      <c r="H6286" s="22">
        <f t="shared" si="431"/>
        <v>0</v>
      </c>
      <c r="I6286" s="22">
        <f t="shared" si="432"/>
        <v>0</v>
      </c>
      <c r="J6286" s="22">
        <f t="shared" si="433"/>
        <v>0</v>
      </c>
    </row>
    <row r="6287" spans="1:10" x14ac:dyDescent="0.25">
      <c r="A6287" s="3">
        <f t="shared" si="434"/>
        <v>2045</v>
      </c>
      <c r="B6287" s="3">
        <v>12</v>
      </c>
      <c r="C6287" s="4">
        <v>20</v>
      </c>
      <c r="D6287">
        <f t="shared" si="427"/>
        <v>0.98608056580794623</v>
      </c>
      <c r="E6287" s="22">
        <f t="shared" si="428"/>
        <v>20.3</v>
      </c>
      <c r="F6287" s="22">
        <f t="shared" si="429"/>
        <v>20.017435485901309</v>
      </c>
      <c r="G6287" s="22">
        <f t="shared" si="430"/>
        <v>11.9</v>
      </c>
      <c r="H6287" s="22">
        <f t="shared" si="431"/>
        <v>11.734358733114561</v>
      </c>
      <c r="I6287" s="22">
        <f t="shared" si="432"/>
        <v>25.7</v>
      </c>
      <c r="J6287" s="22">
        <f t="shared" si="433"/>
        <v>25.342270541264217</v>
      </c>
    </row>
    <row r="6288" spans="1:10" x14ac:dyDescent="0.25">
      <c r="A6288" s="3">
        <f t="shared" si="434"/>
        <v>2045</v>
      </c>
      <c r="B6288" s="3">
        <v>12</v>
      </c>
      <c r="C6288" s="4">
        <v>21</v>
      </c>
      <c r="D6288">
        <f t="shared" si="427"/>
        <v>0.9818382421278683</v>
      </c>
      <c r="E6288" s="22">
        <f t="shared" si="428"/>
        <v>20.3</v>
      </c>
      <c r="F6288" s="22">
        <f t="shared" si="429"/>
        <v>19.931316315195726</v>
      </c>
      <c r="G6288" s="22">
        <f t="shared" si="430"/>
        <v>11.9</v>
      </c>
      <c r="H6288" s="22">
        <f t="shared" si="431"/>
        <v>11.683875081321633</v>
      </c>
      <c r="I6288" s="22">
        <f t="shared" si="432"/>
        <v>25.7</v>
      </c>
      <c r="J6288" s="22">
        <f t="shared" si="433"/>
        <v>25.233242822686215</v>
      </c>
    </row>
    <row r="6289" spans="1:10" x14ac:dyDescent="0.25">
      <c r="A6289" s="3">
        <f t="shared" si="434"/>
        <v>2045</v>
      </c>
      <c r="B6289" s="3">
        <v>12</v>
      </c>
      <c r="C6289" s="4">
        <v>22</v>
      </c>
      <c r="D6289">
        <f t="shared" si="427"/>
        <v>0.98184854077126116</v>
      </c>
      <c r="E6289" s="22">
        <f t="shared" si="428"/>
        <v>20.3</v>
      </c>
      <c r="F6289" s="22">
        <f t="shared" si="429"/>
        <v>19.931525377656602</v>
      </c>
      <c r="G6289" s="22">
        <f t="shared" si="430"/>
        <v>11.9</v>
      </c>
      <c r="H6289" s="22">
        <f t="shared" si="431"/>
        <v>11.683997635178008</v>
      </c>
      <c r="I6289" s="22">
        <f t="shared" si="432"/>
        <v>25.7</v>
      </c>
      <c r="J6289" s="22">
        <f t="shared" si="433"/>
        <v>25.23350749782141</v>
      </c>
    </row>
    <row r="6290" spans="1:10" x14ac:dyDescent="0.25">
      <c r="A6290" s="3">
        <f t="shared" si="434"/>
        <v>2045</v>
      </c>
      <c r="B6290" s="3">
        <v>12</v>
      </c>
      <c r="C6290" s="4">
        <v>23</v>
      </c>
      <c r="D6290">
        <f t="shared" si="427"/>
        <v>0.98184840904529458</v>
      </c>
      <c r="E6290" s="22">
        <f t="shared" si="428"/>
        <v>20.3</v>
      </c>
      <c r="F6290" s="22">
        <f t="shared" si="429"/>
        <v>19.931522703619482</v>
      </c>
      <c r="G6290" s="22">
        <f t="shared" si="430"/>
        <v>11.9</v>
      </c>
      <c r="H6290" s="22">
        <f t="shared" si="431"/>
        <v>11.683996067639006</v>
      </c>
      <c r="I6290" s="22">
        <f t="shared" si="432"/>
        <v>25.7</v>
      </c>
      <c r="J6290" s="22">
        <f t="shared" si="433"/>
        <v>25.233504112464068</v>
      </c>
    </row>
    <row r="6291" spans="1:10" x14ac:dyDescent="0.25">
      <c r="A6291" s="3">
        <v>2046</v>
      </c>
      <c r="B6291" s="3">
        <v>1</v>
      </c>
      <c r="C6291" s="4">
        <v>0</v>
      </c>
      <c r="D6291">
        <f t="shared" si="427"/>
        <v>0.98121981467768082</v>
      </c>
      <c r="E6291" s="22">
        <f t="shared" si="428"/>
        <v>65.599999999999994</v>
      </c>
      <c r="F6291" s="22">
        <f t="shared" si="429"/>
        <v>64.368019842855858</v>
      </c>
      <c r="G6291" s="22">
        <f t="shared" si="430"/>
        <v>35.6</v>
      </c>
      <c r="H6291" s="22">
        <f t="shared" si="431"/>
        <v>34.931425402525441</v>
      </c>
      <c r="I6291" s="22">
        <f t="shared" si="432"/>
        <v>85.5</v>
      </c>
      <c r="J6291" s="22">
        <f t="shared" si="433"/>
        <v>83.894294154941704</v>
      </c>
    </row>
    <row r="6292" spans="1:10" x14ac:dyDescent="0.25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0.98914713165433199</v>
      </c>
      <c r="E6292" s="22">
        <f t="shared" ref="E6292:E6355" si="436">$E6004</f>
        <v>64.8</v>
      </c>
      <c r="F6292" s="22">
        <f t="shared" ref="F6292:F6355" si="437">$F6004</f>
        <v>64.096734131200705</v>
      </c>
      <c r="G6292" s="22">
        <f t="shared" ref="G6292:G6355" si="438">$G6004</f>
        <v>35.4</v>
      </c>
      <c r="H6292" s="22">
        <f t="shared" ref="H6292:H6355" si="439">$H6004</f>
        <v>35.015808460563349</v>
      </c>
      <c r="I6292" s="22">
        <f t="shared" ref="I6292:I6355" si="440">$I6004</f>
        <v>84.7</v>
      </c>
      <c r="J6292" s="22">
        <f t="shared" ref="J6292:J6355" si="441">$J6004</f>
        <v>83.780762051121926</v>
      </c>
    </row>
    <row r="6293" spans="1:10" x14ac:dyDescent="0.25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0.98914705874714881</v>
      </c>
      <c r="E6293" s="22">
        <f t="shared" si="436"/>
        <v>64.8</v>
      </c>
      <c r="F6293" s="22">
        <f t="shared" si="437"/>
        <v>64.096729406815243</v>
      </c>
      <c r="G6293" s="22">
        <f t="shared" si="438"/>
        <v>35.4</v>
      </c>
      <c r="H6293" s="22">
        <f t="shared" si="439"/>
        <v>35.015805879649065</v>
      </c>
      <c r="I6293" s="22">
        <f t="shared" si="440"/>
        <v>84.7</v>
      </c>
      <c r="J6293" s="22">
        <f t="shared" si="441"/>
        <v>83.7807558758835</v>
      </c>
    </row>
    <row r="6294" spans="1:10" x14ac:dyDescent="0.25">
      <c r="A6294" s="3">
        <f t="shared" si="442"/>
        <v>2046</v>
      </c>
      <c r="B6294" s="3">
        <v>1</v>
      </c>
      <c r="C6294" s="4">
        <v>3</v>
      </c>
      <c r="D6294">
        <f t="shared" si="435"/>
        <v>0.98915781752342935</v>
      </c>
      <c r="E6294" s="22">
        <f t="shared" si="436"/>
        <v>64.8</v>
      </c>
      <c r="F6294" s="22">
        <f t="shared" si="437"/>
        <v>64.097426575518213</v>
      </c>
      <c r="G6294" s="22">
        <f t="shared" si="438"/>
        <v>35.4</v>
      </c>
      <c r="H6294" s="22">
        <f t="shared" si="439"/>
        <v>35.016186740329395</v>
      </c>
      <c r="I6294" s="22">
        <f t="shared" si="440"/>
        <v>84.7</v>
      </c>
      <c r="J6294" s="22">
        <f t="shared" si="441"/>
        <v>83.781667144234476</v>
      </c>
    </row>
    <row r="6295" spans="1:10" x14ac:dyDescent="0.25">
      <c r="A6295" s="3">
        <f t="shared" si="442"/>
        <v>2046</v>
      </c>
      <c r="B6295" s="3">
        <v>1</v>
      </c>
      <c r="C6295" s="4">
        <v>4</v>
      </c>
      <c r="D6295">
        <f t="shared" si="435"/>
        <v>0.98914813184865391</v>
      </c>
      <c r="E6295" s="22">
        <f t="shared" si="436"/>
        <v>64.8</v>
      </c>
      <c r="F6295" s="22">
        <f t="shared" si="437"/>
        <v>64.096798943792777</v>
      </c>
      <c r="G6295" s="22">
        <f t="shared" si="438"/>
        <v>35.4</v>
      </c>
      <c r="H6295" s="22">
        <f t="shared" si="439"/>
        <v>35.015843867442349</v>
      </c>
      <c r="I6295" s="22">
        <f t="shared" si="440"/>
        <v>84.7</v>
      </c>
      <c r="J6295" s="22">
        <f t="shared" si="441"/>
        <v>83.780846767580982</v>
      </c>
    </row>
    <row r="6296" spans="1:10" x14ac:dyDescent="0.25">
      <c r="A6296" s="3">
        <f t="shared" si="442"/>
        <v>2046</v>
      </c>
      <c r="B6296" s="3">
        <v>1</v>
      </c>
      <c r="C6296" s="4">
        <v>5</v>
      </c>
      <c r="D6296">
        <f t="shared" si="435"/>
        <v>0.98914668561925345</v>
      </c>
      <c r="E6296" s="22">
        <f t="shared" si="436"/>
        <v>64.8</v>
      </c>
      <c r="F6296" s="22">
        <f t="shared" si="437"/>
        <v>64.096705228127618</v>
      </c>
      <c r="G6296" s="22">
        <f t="shared" si="438"/>
        <v>35.4</v>
      </c>
      <c r="H6296" s="22">
        <f t="shared" si="439"/>
        <v>35.01579267092157</v>
      </c>
      <c r="I6296" s="22">
        <f t="shared" si="440"/>
        <v>84.7</v>
      </c>
      <c r="J6296" s="22">
        <f t="shared" si="441"/>
        <v>83.780724271950774</v>
      </c>
    </row>
    <row r="6297" spans="1:10" x14ac:dyDescent="0.25">
      <c r="A6297" s="3">
        <f t="shared" si="442"/>
        <v>2046</v>
      </c>
      <c r="B6297" s="3">
        <v>1</v>
      </c>
      <c r="C6297" s="4">
        <v>6</v>
      </c>
      <c r="D6297">
        <f t="shared" si="435"/>
        <v>0.98914716306798101</v>
      </c>
      <c r="E6297" s="22">
        <f t="shared" si="436"/>
        <v>7.8</v>
      </c>
      <c r="F6297" s="22">
        <f t="shared" si="437"/>
        <v>7.715347871930252</v>
      </c>
      <c r="G6297" s="22">
        <f t="shared" si="438"/>
        <v>5.4</v>
      </c>
      <c r="H6297" s="22">
        <f t="shared" si="439"/>
        <v>5.341394680567098</v>
      </c>
      <c r="I6297" s="22">
        <f t="shared" si="440"/>
        <v>9.1</v>
      </c>
      <c r="J6297" s="22">
        <f t="shared" si="441"/>
        <v>9.0012391839186261</v>
      </c>
    </row>
    <row r="6298" spans="1:10" x14ac:dyDescent="0.25">
      <c r="A6298" s="3">
        <f t="shared" si="442"/>
        <v>2046</v>
      </c>
      <c r="B6298" s="3">
        <v>1</v>
      </c>
      <c r="C6298" s="4">
        <v>7</v>
      </c>
      <c r="D6298">
        <f t="shared" si="435"/>
        <v>0.989153881115167</v>
      </c>
      <c r="E6298" s="22">
        <f t="shared" si="436"/>
        <v>7.8</v>
      </c>
      <c r="F6298" s="22">
        <f t="shared" si="437"/>
        <v>7.7154002726983029</v>
      </c>
      <c r="G6298" s="22">
        <f t="shared" si="438"/>
        <v>5.4</v>
      </c>
      <c r="H6298" s="22">
        <f t="shared" si="439"/>
        <v>5.3414309580219017</v>
      </c>
      <c r="I6298" s="22">
        <f t="shared" si="440"/>
        <v>9.1</v>
      </c>
      <c r="J6298" s="22">
        <f t="shared" si="441"/>
        <v>9.0013003181480187</v>
      </c>
    </row>
    <row r="6299" spans="1:10" x14ac:dyDescent="0.25">
      <c r="A6299" s="3">
        <f t="shared" si="442"/>
        <v>2046</v>
      </c>
      <c r="B6299" s="3">
        <v>1</v>
      </c>
      <c r="C6299" s="4">
        <v>8</v>
      </c>
      <c r="D6299">
        <f t="shared" si="435"/>
        <v>0.98926567975837054</v>
      </c>
      <c r="E6299" s="22">
        <f t="shared" si="436"/>
        <v>2.5</v>
      </c>
      <c r="F6299" s="22">
        <f t="shared" si="437"/>
        <v>2.4731641993959261</v>
      </c>
      <c r="G6299" s="22">
        <f t="shared" si="438"/>
        <v>1.7</v>
      </c>
      <c r="H6299" s="22">
        <f t="shared" si="439"/>
        <v>1.6817516555892298</v>
      </c>
      <c r="I6299" s="22">
        <f t="shared" si="440"/>
        <v>2.9</v>
      </c>
      <c r="J6299" s="22">
        <f t="shared" si="441"/>
        <v>2.8688704712992745</v>
      </c>
    </row>
    <row r="6300" spans="1:10" x14ac:dyDescent="0.25">
      <c r="A6300" s="3">
        <f t="shared" si="442"/>
        <v>2046</v>
      </c>
      <c r="B6300" s="3">
        <v>1</v>
      </c>
      <c r="C6300" s="4">
        <v>9</v>
      </c>
      <c r="D6300">
        <f t="shared" si="435"/>
        <v>0.99442382427572695</v>
      </c>
      <c r="E6300" s="22">
        <f t="shared" si="436"/>
        <v>1.3</v>
      </c>
      <c r="F6300" s="22">
        <f t="shared" si="437"/>
        <v>1.2927509715584451</v>
      </c>
      <c r="G6300" s="22">
        <f t="shared" si="438"/>
        <v>0.9</v>
      </c>
      <c r="H6300" s="22">
        <f t="shared" si="439"/>
        <v>0.89498144184815431</v>
      </c>
      <c r="I6300" s="22">
        <f t="shared" si="440"/>
        <v>1.5</v>
      </c>
      <c r="J6300" s="22">
        <f t="shared" si="441"/>
        <v>1.4916357364135904</v>
      </c>
    </row>
    <row r="6301" spans="1:10" x14ac:dyDescent="0.25">
      <c r="A6301" s="3">
        <f t="shared" si="442"/>
        <v>2046</v>
      </c>
      <c r="B6301" s="3">
        <v>1</v>
      </c>
      <c r="C6301" s="4">
        <v>10</v>
      </c>
      <c r="D6301">
        <f t="shared" si="435"/>
        <v>0.9980668527594162</v>
      </c>
      <c r="E6301" s="22">
        <f t="shared" si="436"/>
        <v>1.3</v>
      </c>
      <c r="F6301" s="22">
        <f t="shared" si="437"/>
        <v>1.2974869085872411</v>
      </c>
      <c r="G6301" s="22">
        <f t="shared" si="438"/>
        <v>0.9</v>
      </c>
      <c r="H6301" s="22">
        <f t="shared" si="439"/>
        <v>0.89826016748347459</v>
      </c>
      <c r="I6301" s="22">
        <f t="shared" si="440"/>
        <v>1.5</v>
      </c>
      <c r="J6301" s="22">
        <f t="shared" si="441"/>
        <v>1.4971002791391244</v>
      </c>
    </row>
    <row r="6302" spans="1:10" x14ac:dyDescent="0.25">
      <c r="A6302" s="3">
        <f t="shared" si="442"/>
        <v>2046</v>
      </c>
      <c r="B6302" s="3">
        <v>1</v>
      </c>
      <c r="C6302" s="4">
        <v>11</v>
      </c>
      <c r="D6302">
        <f t="shared" si="435"/>
        <v>0.99800010772319481</v>
      </c>
      <c r="E6302" s="22">
        <f t="shared" si="436"/>
        <v>1.3</v>
      </c>
      <c r="F6302" s="22">
        <f t="shared" si="437"/>
        <v>1.2974001400401534</v>
      </c>
      <c r="G6302" s="22">
        <f t="shared" si="438"/>
        <v>0.9</v>
      </c>
      <c r="H6302" s="22">
        <f t="shared" si="439"/>
        <v>0.89820009695087533</v>
      </c>
      <c r="I6302" s="22">
        <f t="shared" si="440"/>
        <v>1.5</v>
      </c>
      <c r="J6302" s="22">
        <f t="shared" si="441"/>
        <v>1.4970001615847921</v>
      </c>
    </row>
    <row r="6303" spans="1:10" x14ac:dyDescent="0.25">
      <c r="A6303" s="3">
        <f t="shared" si="442"/>
        <v>2046</v>
      </c>
      <c r="B6303" s="3">
        <v>1</v>
      </c>
      <c r="C6303" s="4">
        <v>12</v>
      </c>
      <c r="D6303">
        <f t="shared" si="435"/>
        <v>0.99894824304206808</v>
      </c>
      <c r="E6303" s="22">
        <f t="shared" si="436"/>
        <v>1.3</v>
      </c>
      <c r="F6303" s="22">
        <f t="shared" si="437"/>
        <v>1.2986327159546887</v>
      </c>
      <c r="G6303" s="22">
        <f t="shared" si="438"/>
        <v>0.9</v>
      </c>
      <c r="H6303" s="22">
        <f t="shared" si="439"/>
        <v>0.89905341873786127</v>
      </c>
      <c r="I6303" s="22">
        <f t="shared" si="440"/>
        <v>1.5</v>
      </c>
      <c r="J6303" s="22">
        <f t="shared" si="441"/>
        <v>1.4984223645631021</v>
      </c>
    </row>
    <row r="6304" spans="1:10" x14ac:dyDescent="0.25">
      <c r="A6304" s="3">
        <f t="shared" si="442"/>
        <v>2046</v>
      </c>
      <c r="B6304" s="3">
        <v>1</v>
      </c>
      <c r="C6304" s="4">
        <v>13</v>
      </c>
      <c r="D6304">
        <f t="shared" si="435"/>
        <v>0.9993123629650239</v>
      </c>
      <c r="E6304" s="22">
        <f t="shared" si="436"/>
        <v>0.8</v>
      </c>
      <c r="F6304" s="22">
        <f t="shared" si="437"/>
        <v>0.79944989037201919</v>
      </c>
      <c r="G6304" s="22">
        <f t="shared" si="438"/>
        <v>0.5</v>
      </c>
      <c r="H6304" s="22">
        <f t="shared" si="439"/>
        <v>0.49965618148251195</v>
      </c>
      <c r="I6304" s="22">
        <f t="shared" si="440"/>
        <v>0.9</v>
      </c>
      <c r="J6304" s="22">
        <f t="shared" si="441"/>
        <v>0.89938112666852155</v>
      </c>
    </row>
    <row r="6305" spans="1:10" x14ac:dyDescent="0.25">
      <c r="A6305" s="3">
        <f t="shared" si="442"/>
        <v>2046</v>
      </c>
      <c r="B6305" s="3">
        <v>1</v>
      </c>
      <c r="C6305" s="4">
        <v>14</v>
      </c>
      <c r="D6305">
        <f t="shared" si="435"/>
        <v>0.99983948140145085</v>
      </c>
      <c r="E6305" s="22">
        <f t="shared" si="436"/>
        <v>0.8</v>
      </c>
      <c r="F6305" s="22">
        <f t="shared" si="437"/>
        <v>0.79987158512116074</v>
      </c>
      <c r="G6305" s="22">
        <f t="shared" si="438"/>
        <v>0.5</v>
      </c>
      <c r="H6305" s="22">
        <f t="shared" si="439"/>
        <v>0.49991974070072542</v>
      </c>
      <c r="I6305" s="22">
        <f t="shared" si="440"/>
        <v>0.9</v>
      </c>
      <c r="J6305" s="22">
        <f t="shared" si="441"/>
        <v>0.89985553326130574</v>
      </c>
    </row>
    <row r="6306" spans="1:10" x14ac:dyDescent="0.25">
      <c r="A6306" s="3">
        <f t="shared" si="442"/>
        <v>2046</v>
      </c>
      <c r="B6306" s="3">
        <v>1</v>
      </c>
      <c r="C6306" s="4">
        <v>15</v>
      </c>
      <c r="D6306">
        <f t="shared" si="435"/>
        <v>1</v>
      </c>
      <c r="E6306" s="22">
        <f t="shared" si="436"/>
        <v>1.3</v>
      </c>
      <c r="F6306" s="22">
        <f t="shared" si="437"/>
        <v>1.3</v>
      </c>
      <c r="G6306" s="22">
        <f t="shared" si="438"/>
        <v>0.9</v>
      </c>
      <c r="H6306" s="22">
        <f t="shared" si="439"/>
        <v>0.9</v>
      </c>
      <c r="I6306" s="22">
        <f t="shared" si="440"/>
        <v>1.5</v>
      </c>
      <c r="J6306" s="22">
        <f t="shared" si="441"/>
        <v>1.5</v>
      </c>
    </row>
    <row r="6307" spans="1:10" x14ac:dyDescent="0.25">
      <c r="A6307" s="3">
        <f t="shared" si="442"/>
        <v>2046</v>
      </c>
      <c r="B6307" s="3">
        <v>1</v>
      </c>
      <c r="C6307" s="4">
        <v>16</v>
      </c>
      <c r="D6307">
        <f t="shared" si="435"/>
        <v>0.99992346841158686</v>
      </c>
      <c r="E6307" s="22">
        <f t="shared" si="436"/>
        <v>1.3</v>
      </c>
      <c r="F6307" s="22">
        <f t="shared" si="437"/>
        <v>1.299900508935063</v>
      </c>
      <c r="G6307" s="22">
        <f t="shared" si="438"/>
        <v>0.9</v>
      </c>
      <c r="H6307" s="22">
        <f t="shared" si="439"/>
        <v>0.89993112157042821</v>
      </c>
      <c r="I6307" s="22">
        <f t="shared" si="440"/>
        <v>1.5</v>
      </c>
      <c r="J6307" s="22">
        <f t="shared" si="441"/>
        <v>1.4998852026173803</v>
      </c>
    </row>
    <row r="6308" spans="1:10" x14ac:dyDescent="0.25">
      <c r="A6308" s="3">
        <f t="shared" si="442"/>
        <v>2046</v>
      </c>
      <c r="B6308" s="3">
        <v>1</v>
      </c>
      <c r="C6308" s="4">
        <v>17</v>
      </c>
      <c r="D6308">
        <f t="shared" si="435"/>
        <v>0.99991708859360151</v>
      </c>
      <c r="E6308" s="22">
        <f t="shared" si="436"/>
        <v>1.3</v>
      </c>
      <c r="F6308" s="22">
        <f t="shared" si="437"/>
        <v>1.2998922151716821</v>
      </c>
      <c r="G6308" s="22">
        <f t="shared" si="438"/>
        <v>0.9</v>
      </c>
      <c r="H6308" s="22">
        <f t="shared" si="439"/>
        <v>0.89992537973424136</v>
      </c>
      <c r="I6308" s="22">
        <f t="shared" si="440"/>
        <v>1.5</v>
      </c>
      <c r="J6308" s="22">
        <f t="shared" si="441"/>
        <v>1.4998756328904022</v>
      </c>
    </row>
    <row r="6309" spans="1:10" x14ac:dyDescent="0.25">
      <c r="A6309" s="3">
        <f t="shared" si="442"/>
        <v>2046</v>
      </c>
      <c r="B6309" s="3">
        <v>1</v>
      </c>
      <c r="C6309" s="4">
        <v>18</v>
      </c>
      <c r="D6309">
        <f t="shared" si="435"/>
        <v>0.99991354622575246</v>
      </c>
      <c r="E6309" s="22">
        <f t="shared" si="436"/>
        <v>1.3</v>
      </c>
      <c r="F6309" s="22">
        <f t="shared" si="437"/>
        <v>1.2998876100934782</v>
      </c>
      <c r="G6309" s="22">
        <f t="shared" si="438"/>
        <v>0.9</v>
      </c>
      <c r="H6309" s="22">
        <f t="shared" si="439"/>
        <v>0.89992219160317721</v>
      </c>
      <c r="I6309" s="22">
        <f t="shared" si="440"/>
        <v>1.5</v>
      </c>
      <c r="J6309" s="22">
        <f t="shared" si="441"/>
        <v>1.4998703193386287</v>
      </c>
    </row>
    <row r="6310" spans="1:10" x14ac:dyDescent="0.25">
      <c r="A6310" s="3">
        <f t="shared" si="442"/>
        <v>2046</v>
      </c>
      <c r="B6310" s="3">
        <v>1</v>
      </c>
      <c r="C6310" s="4">
        <v>19</v>
      </c>
      <c r="D6310">
        <f t="shared" si="435"/>
        <v>1</v>
      </c>
      <c r="E6310" s="22">
        <f t="shared" si="436"/>
        <v>1.3</v>
      </c>
      <c r="F6310" s="22">
        <f t="shared" si="437"/>
        <v>1.3</v>
      </c>
      <c r="G6310" s="22">
        <f t="shared" si="438"/>
        <v>0.9</v>
      </c>
      <c r="H6310" s="22">
        <f t="shared" si="439"/>
        <v>0.9</v>
      </c>
      <c r="I6310" s="22">
        <f t="shared" si="440"/>
        <v>1.5</v>
      </c>
      <c r="J6310" s="22">
        <f t="shared" si="441"/>
        <v>1.5</v>
      </c>
    </row>
    <row r="6311" spans="1:10" x14ac:dyDescent="0.25">
      <c r="A6311" s="3">
        <f t="shared" si="442"/>
        <v>2046</v>
      </c>
      <c r="B6311" s="3">
        <v>1</v>
      </c>
      <c r="C6311" s="4">
        <v>20</v>
      </c>
      <c r="D6311">
        <f t="shared" si="435"/>
        <v>0.98245092444304372</v>
      </c>
      <c r="E6311" s="22">
        <f t="shared" si="436"/>
        <v>65.8</v>
      </c>
      <c r="F6311" s="22">
        <f t="shared" si="437"/>
        <v>64.645270828352267</v>
      </c>
      <c r="G6311" s="22">
        <f t="shared" si="438"/>
        <v>35.700000000000003</v>
      </c>
      <c r="H6311" s="22">
        <f t="shared" si="439"/>
        <v>35.073498002616667</v>
      </c>
      <c r="I6311" s="22">
        <f t="shared" si="440"/>
        <v>85.7</v>
      </c>
      <c r="J6311" s="22">
        <f t="shared" si="441"/>
        <v>84.196044224768855</v>
      </c>
    </row>
    <row r="6312" spans="1:10" x14ac:dyDescent="0.25">
      <c r="A6312" s="3">
        <f t="shared" si="442"/>
        <v>2046</v>
      </c>
      <c r="B6312" s="3">
        <v>1</v>
      </c>
      <c r="C6312" s="4">
        <v>21</v>
      </c>
      <c r="D6312">
        <f t="shared" si="435"/>
        <v>0.98161712178659266</v>
      </c>
      <c r="E6312" s="22">
        <f t="shared" si="436"/>
        <v>66</v>
      </c>
      <c r="F6312" s="22">
        <f t="shared" si="437"/>
        <v>64.78673003791512</v>
      </c>
      <c r="G6312" s="22">
        <f t="shared" si="438"/>
        <v>35.700000000000003</v>
      </c>
      <c r="H6312" s="22">
        <f t="shared" si="439"/>
        <v>35.043731247781359</v>
      </c>
      <c r="I6312" s="22">
        <f t="shared" si="440"/>
        <v>85.9</v>
      </c>
      <c r="J6312" s="22">
        <f t="shared" si="441"/>
        <v>84.320910761468312</v>
      </c>
    </row>
    <row r="6313" spans="1:10" x14ac:dyDescent="0.25">
      <c r="A6313" s="3">
        <f t="shared" si="442"/>
        <v>2046</v>
      </c>
      <c r="B6313" s="3">
        <v>1</v>
      </c>
      <c r="C6313" s="4">
        <v>22</v>
      </c>
      <c r="D6313">
        <f t="shared" si="435"/>
        <v>0.98162969101739617</v>
      </c>
      <c r="E6313" s="22">
        <f t="shared" si="436"/>
        <v>66</v>
      </c>
      <c r="F6313" s="22">
        <f t="shared" si="437"/>
        <v>64.787559607148154</v>
      </c>
      <c r="G6313" s="22">
        <f t="shared" si="438"/>
        <v>35.700000000000003</v>
      </c>
      <c r="H6313" s="22">
        <f t="shared" si="439"/>
        <v>35.044179969321043</v>
      </c>
      <c r="I6313" s="22">
        <f t="shared" si="440"/>
        <v>85.9</v>
      </c>
      <c r="J6313" s="22">
        <f t="shared" si="441"/>
        <v>84.321990458394339</v>
      </c>
    </row>
    <row r="6314" spans="1:10" x14ac:dyDescent="0.25">
      <c r="A6314" s="3">
        <f t="shared" si="442"/>
        <v>2046</v>
      </c>
      <c r="B6314" s="3">
        <v>1</v>
      </c>
      <c r="C6314" s="4">
        <v>23</v>
      </c>
      <c r="D6314">
        <f t="shared" si="435"/>
        <v>0.98162962626717365</v>
      </c>
      <c r="E6314" s="22">
        <f t="shared" si="436"/>
        <v>66</v>
      </c>
      <c r="F6314" s="22">
        <f t="shared" si="437"/>
        <v>64.787555333633463</v>
      </c>
      <c r="G6314" s="22">
        <f t="shared" si="438"/>
        <v>35.700000000000003</v>
      </c>
      <c r="H6314" s="22">
        <f t="shared" si="439"/>
        <v>35.044177657738103</v>
      </c>
      <c r="I6314" s="22">
        <f t="shared" si="440"/>
        <v>85.8</v>
      </c>
      <c r="J6314" s="22">
        <f t="shared" si="441"/>
        <v>84.223821933723499</v>
      </c>
    </row>
    <row r="6315" spans="1:10" x14ac:dyDescent="0.25">
      <c r="A6315" s="3">
        <f t="shared" si="442"/>
        <v>2046</v>
      </c>
      <c r="B6315" s="3">
        <v>2</v>
      </c>
      <c r="C6315" s="4">
        <v>0</v>
      </c>
      <c r="D6315">
        <f t="shared" si="435"/>
        <v>0.9894889113277171</v>
      </c>
      <c r="E6315" s="22">
        <f t="shared" si="436"/>
        <v>80</v>
      </c>
      <c r="F6315" s="22">
        <f t="shared" si="437"/>
        <v>79.159112906217374</v>
      </c>
      <c r="G6315" s="22">
        <f t="shared" si="438"/>
        <v>41.4</v>
      </c>
      <c r="H6315" s="22">
        <f t="shared" si="439"/>
        <v>40.964840928967483</v>
      </c>
      <c r="I6315" s="22">
        <f t="shared" si="440"/>
        <v>105</v>
      </c>
      <c r="J6315" s="22">
        <f t="shared" si="441"/>
        <v>103.89633568941029</v>
      </c>
    </row>
    <row r="6316" spans="1:10" x14ac:dyDescent="0.25">
      <c r="A6316" s="3">
        <f t="shared" si="442"/>
        <v>2046</v>
      </c>
      <c r="B6316" s="3">
        <v>2</v>
      </c>
      <c r="C6316" s="4">
        <v>1</v>
      </c>
      <c r="D6316">
        <f t="shared" si="435"/>
        <v>0.99352670258105158</v>
      </c>
      <c r="E6316" s="22">
        <f t="shared" si="436"/>
        <v>79.900000000000006</v>
      </c>
      <c r="F6316" s="22">
        <f t="shared" si="437"/>
        <v>79.382783536226029</v>
      </c>
      <c r="G6316" s="22">
        <f t="shared" si="438"/>
        <v>41.5</v>
      </c>
      <c r="H6316" s="22">
        <f t="shared" si="439"/>
        <v>41.23135815711364</v>
      </c>
      <c r="I6316" s="22">
        <f t="shared" si="440"/>
        <v>106</v>
      </c>
      <c r="J6316" s="22">
        <f t="shared" si="441"/>
        <v>105.31383047359147</v>
      </c>
    </row>
    <row r="6317" spans="1:10" x14ac:dyDescent="0.25">
      <c r="A6317" s="3">
        <f t="shared" si="442"/>
        <v>2046</v>
      </c>
      <c r="B6317" s="3">
        <v>2</v>
      </c>
      <c r="C6317" s="4">
        <v>2</v>
      </c>
      <c r="D6317">
        <f t="shared" si="435"/>
        <v>0.99352662116499169</v>
      </c>
      <c r="E6317" s="22">
        <f t="shared" si="436"/>
        <v>79.900000000000006</v>
      </c>
      <c r="F6317" s="22">
        <f t="shared" si="437"/>
        <v>79.382777031082838</v>
      </c>
      <c r="G6317" s="22">
        <f t="shared" si="438"/>
        <v>41.5</v>
      </c>
      <c r="H6317" s="22">
        <f t="shared" si="439"/>
        <v>41.231354778347153</v>
      </c>
      <c r="I6317" s="22">
        <f t="shared" si="440"/>
        <v>106</v>
      </c>
      <c r="J6317" s="22">
        <f t="shared" si="441"/>
        <v>105.31382184348912</v>
      </c>
    </row>
    <row r="6318" spans="1:10" x14ac:dyDescent="0.25">
      <c r="A6318" s="3">
        <f t="shared" si="442"/>
        <v>2046</v>
      </c>
      <c r="B6318" s="3">
        <v>2</v>
      </c>
      <c r="C6318" s="4">
        <v>3</v>
      </c>
      <c r="D6318">
        <f t="shared" si="435"/>
        <v>0.99352158538607926</v>
      </c>
      <c r="E6318" s="22">
        <f t="shared" si="436"/>
        <v>79.900000000000006</v>
      </c>
      <c r="F6318" s="22">
        <f t="shared" si="437"/>
        <v>79.382374672347737</v>
      </c>
      <c r="G6318" s="22">
        <f t="shared" si="438"/>
        <v>41.5</v>
      </c>
      <c r="H6318" s="22">
        <f t="shared" si="439"/>
        <v>41.231145793522288</v>
      </c>
      <c r="I6318" s="22">
        <f t="shared" si="440"/>
        <v>106</v>
      </c>
      <c r="J6318" s="22">
        <f t="shared" si="441"/>
        <v>105.3132880509244</v>
      </c>
    </row>
    <row r="6319" spans="1:10" x14ac:dyDescent="0.25">
      <c r="A6319" s="3">
        <f t="shared" si="442"/>
        <v>2046</v>
      </c>
      <c r="B6319" s="3">
        <v>2</v>
      </c>
      <c r="C6319" s="4">
        <v>4</v>
      </c>
      <c r="D6319">
        <f t="shared" si="435"/>
        <v>0.9935231367334898</v>
      </c>
      <c r="E6319" s="22">
        <f t="shared" si="436"/>
        <v>79.900000000000006</v>
      </c>
      <c r="F6319" s="22">
        <f t="shared" si="437"/>
        <v>79.382498625005837</v>
      </c>
      <c r="G6319" s="22">
        <f t="shared" si="438"/>
        <v>41.5</v>
      </c>
      <c r="H6319" s="22">
        <f t="shared" si="439"/>
        <v>41.231210174439823</v>
      </c>
      <c r="I6319" s="22">
        <f t="shared" si="440"/>
        <v>106</v>
      </c>
      <c r="J6319" s="22">
        <f t="shared" si="441"/>
        <v>105.31345249374992</v>
      </c>
    </row>
    <row r="6320" spans="1:10" x14ac:dyDescent="0.25">
      <c r="A6320" s="3">
        <f t="shared" si="442"/>
        <v>2046</v>
      </c>
      <c r="B6320" s="3">
        <v>2</v>
      </c>
      <c r="C6320" s="4">
        <v>5</v>
      </c>
      <c r="D6320">
        <f t="shared" si="435"/>
        <v>0.99352554291798056</v>
      </c>
      <c r="E6320" s="22">
        <f t="shared" si="436"/>
        <v>79.900000000000006</v>
      </c>
      <c r="F6320" s="22">
        <f t="shared" si="437"/>
        <v>79.382690879146651</v>
      </c>
      <c r="G6320" s="22">
        <f t="shared" si="438"/>
        <v>41.5</v>
      </c>
      <c r="H6320" s="22">
        <f t="shared" si="439"/>
        <v>41.231310031096193</v>
      </c>
      <c r="I6320" s="22">
        <f t="shared" si="440"/>
        <v>106</v>
      </c>
      <c r="J6320" s="22">
        <f t="shared" si="441"/>
        <v>105.31370754930595</v>
      </c>
    </row>
    <row r="6321" spans="1:10" x14ac:dyDescent="0.25">
      <c r="A6321" s="3">
        <f t="shared" si="442"/>
        <v>2046</v>
      </c>
      <c r="B6321" s="3">
        <v>2</v>
      </c>
      <c r="C6321" s="4">
        <v>6</v>
      </c>
      <c r="D6321">
        <f t="shared" si="435"/>
        <v>0.99352728973445059</v>
      </c>
      <c r="E6321" s="22">
        <f t="shared" si="436"/>
        <v>9.5</v>
      </c>
      <c r="F6321" s="22">
        <f t="shared" si="437"/>
        <v>9.4385092524772798</v>
      </c>
      <c r="G6321" s="22">
        <f t="shared" si="438"/>
        <v>7.1</v>
      </c>
      <c r="H6321" s="22">
        <f t="shared" si="439"/>
        <v>7.0540437571145986</v>
      </c>
      <c r="I6321" s="22">
        <f t="shared" si="440"/>
        <v>11.7</v>
      </c>
      <c r="J6321" s="22">
        <f t="shared" si="441"/>
        <v>11.624269289893071</v>
      </c>
    </row>
    <row r="6322" spans="1:10" x14ac:dyDescent="0.25">
      <c r="A6322" s="3">
        <f t="shared" si="442"/>
        <v>2046</v>
      </c>
      <c r="B6322" s="3">
        <v>2</v>
      </c>
      <c r="C6322" s="4">
        <v>7</v>
      </c>
      <c r="D6322">
        <f t="shared" si="435"/>
        <v>0.99352259846588165</v>
      </c>
      <c r="E6322" s="22">
        <f t="shared" si="436"/>
        <v>9.5</v>
      </c>
      <c r="F6322" s="22">
        <f t="shared" si="437"/>
        <v>9.4384646854258758</v>
      </c>
      <c r="G6322" s="22">
        <f t="shared" si="438"/>
        <v>7.1</v>
      </c>
      <c r="H6322" s="22">
        <f t="shared" si="439"/>
        <v>7.0540104491077598</v>
      </c>
      <c r="I6322" s="22">
        <f t="shared" si="440"/>
        <v>11.7</v>
      </c>
      <c r="J6322" s="22">
        <f t="shared" si="441"/>
        <v>11.624214402050814</v>
      </c>
    </row>
    <row r="6323" spans="1:10" x14ac:dyDescent="0.25">
      <c r="A6323" s="3">
        <f t="shared" si="442"/>
        <v>2046</v>
      </c>
      <c r="B6323" s="3">
        <v>2</v>
      </c>
      <c r="C6323" s="4">
        <v>8</v>
      </c>
      <c r="D6323">
        <f t="shared" si="435"/>
        <v>0.99352348867960838</v>
      </c>
      <c r="E6323" s="22">
        <f t="shared" si="436"/>
        <v>9.4</v>
      </c>
      <c r="F6323" s="22">
        <f t="shared" si="437"/>
        <v>9.3391207935883198</v>
      </c>
      <c r="G6323" s="22">
        <f t="shared" si="438"/>
        <v>6.9</v>
      </c>
      <c r="H6323" s="22">
        <f t="shared" si="439"/>
        <v>6.8553120718892986</v>
      </c>
      <c r="I6323" s="22">
        <f t="shared" si="440"/>
        <v>11.4</v>
      </c>
      <c r="J6323" s="22">
        <f t="shared" si="441"/>
        <v>11.326167770947535</v>
      </c>
    </row>
    <row r="6324" spans="1:10" x14ac:dyDescent="0.25">
      <c r="A6324" s="3">
        <f t="shared" si="442"/>
        <v>2046</v>
      </c>
      <c r="B6324" s="3">
        <v>2</v>
      </c>
      <c r="C6324" s="4">
        <v>9</v>
      </c>
      <c r="D6324">
        <f t="shared" si="435"/>
        <v>0.99527604572207462</v>
      </c>
      <c r="E6324" s="22">
        <f t="shared" si="436"/>
        <v>9.4</v>
      </c>
      <c r="F6324" s="22">
        <f t="shared" si="437"/>
        <v>9.3555948297875009</v>
      </c>
      <c r="G6324" s="22">
        <f t="shared" si="438"/>
        <v>6.9</v>
      </c>
      <c r="H6324" s="22">
        <f t="shared" si="439"/>
        <v>6.8674047154823148</v>
      </c>
      <c r="I6324" s="22">
        <f t="shared" si="440"/>
        <v>11.4</v>
      </c>
      <c r="J6324" s="22">
        <f t="shared" si="441"/>
        <v>11.34614692123165</v>
      </c>
    </row>
    <row r="6325" spans="1:10" x14ac:dyDescent="0.25">
      <c r="A6325" s="3">
        <f t="shared" si="442"/>
        <v>2046</v>
      </c>
      <c r="B6325" s="3">
        <v>2</v>
      </c>
      <c r="C6325" s="4">
        <v>10</v>
      </c>
      <c r="D6325">
        <f t="shared" si="435"/>
        <v>0.99721878914847994</v>
      </c>
      <c r="E6325" s="22">
        <f t="shared" si="436"/>
        <v>2.7</v>
      </c>
      <c r="F6325" s="22">
        <f t="shared" si="437"/>
        <v>2.6924907307008961</v>
      </c>
      <c r="G6325" s="22">
        <f t="shared" si="438"/>
        <v>2</v>
      </c>
      <c r="H6325" s="22">
        <f t="shared" si="439"/>
        <v>1.9944375782969599</v>
      </c>
      <c r="I6325" s="22">
        <f t="shared" si="440"/>
        <v>3.3</v>
      </c>
      <c r="J6325" s="22">
        <f t="shared" si="441"/>
        <v>3.2908220041899838</v>
      </c>
    </row>
    <row r="6326" spans="1:10" x14ac:dyDescent="0.25">
      <c r="A6326" s="3">
        <f t="shared" si="442"/>
        <v>2046</v>
      </c>
      <c r="B6326" s="3">
        <v>2</v>
      </c>
      <c r="C6326" s="4">
        <v>11</v>
      </c>
      <c r="D6326">
        <f t="shared" si="435"/>
        <v>0.99704365040307219</v>
      </c>
      <c r="E6326" s="22">
        <f t="shared" si="436"/>
        <v>2.7</v>
      </c>
      <c r="F6326" s="22">
        <f t="shared" si="437"/>
        <v>2.6920178560882952</v>
      </c>
      <c r="G6326" s="22">
        <f t="shared" si="438"/>
        <v>2</v>
      </c>
      <c r="H6326" s="22">
        <f t="shared" si="439"/>
        <v>1.9940873008061444</v>
      </c>
      <c r="I6326" s="22">
        <f t="shared" si="440"/>
        <v>3.3</v>
      </c>
      <c r="J6326" s="22">
        <f t="shared" si="441"/>
        <v>3.2902440463301379</v>
      </c>
    </row>
    <row r="6327" spans="1:10" x14ac:dyDescent="0.25">
      <c r="A6327" s="3">
        <f t="shared" si="442"/>
        <v>2046</v>
      </c>
      <c r="B6327" s="3">
        <v>2</v>
      </c>
      <c r="C6327" s="4">
        <v>12</v>
      </c>
      <c r="D6327">
        <f t="shared" si="435"/>
        <v>0.99749579563688595</v>
      </c>
      <c r="E6327" s="22">
        <f t="shared" si="436"/>
        <v>2.7</v>
      </c>
      <c r="F6327" s="22">
        <f t="shared" si="437"/>
        <v>2.6932386482195922</v>
      </c>
      <c r="G6327" s="22">
        <f t="shared" si="438"/>
        <v>2</v>
      </c>
      <c r="H6327" s="22">
        <f t="shared" si="439"/>
        <v>1.9949915912737719</v>
      </c>
      <c r="I6327" s="22">
        <f t="shared" si="440"/>
        <v>3.3</v>
      </c>
      <c r="J6327" s="22">
        <f t="shared" si="441"/>
        <v>3.2917361256017235</v>
      </c>
    </row>
    <row r="6328" spans="1:10" x14ac:dyDescent="0.25">
      <c r="A6328" s="3">
        <f t="shared" si="442"/>
        <v>2046</v>
      </c>
      <c r="B6328" s="3">
        <v>2</v>
      </c>
      <c r="C6328" s="4">
        <v>13</v>
      </c>
      <c r="D6328">
        <f t="shared" si="435"/>
        <v>0.99747761054695772</v>
      </c>
      <c r="E6328" s="22">
        <f t="shared" si="436"/>
        <v>2.7</v>
      </c>
      <c r="F6328" s="22">
        <f t="shared" si="437"/>
        <v>2.693189548476786</v>
      </c>
      <c r="G6328" s="22">
        <f t="shared" si="438"/>
        <v>2</v>
      </c>
      <c r="H6328" s="22">
        <f t="shared" si="439"/>
        <v>1.9949552210939154</v>
      </c>
      <c r="I6328" s="22">
        <f t="shared" si="440"/>
        <v>3.3</v>
      </c>
      <c r="J6328" s="22">
        <f t="shared" si="441"/>
        <v>3.2916761148049605</v>
      </c>
    </row>
    <row r="6329" spans="1:10" x14ac:dyDescent="0.25">
      <c r="A6329" s="3">
        <f t="shared" si="442"/>
        <v>2046</v>
      </c>
      <c r="B6329" s="3">
        <v>2</v>
      </c>
      <c r="C6329" s="4">
        <v>14</v>
      </c>
      <c r="D6329">
        <f t="shared" si="435"/>
        <v>0.99801346033285132</v>
      </c>
      <c r="E6329" s="22">
        <f t="shared" si="436"/>
        <v>2.7</v>
      </c>
      <c r="F6329" s="22">
        <f t="shared" si="437"/>
        <v>2.6946363428986988</v>
      </c>
      <c r="G6329" s="22">
        <f t="shared" si="438"/>
        <v>2</v>
      </c>
      <c r="H6329" s="22">
        <f t="shared" si="439"/>
        <v>1.9960269206657026</v>
      </c>
      <c r="I6329" s="22">
        <f t="shared" si="440"/>
        <v>3.3</v>
      </c>
      <c r="J6329" s="22">
        <f t="shared" si="441"/>
        <v>3.2934444190984093</v>
      </c>
    </row>
    <row r="6330" spans="1:10" x14ac:dyDescent="0.25">
      <c r="A6330" s="3">
        <f t="shared" si="442"/>
        <v>2046</v>
      </c>
      <c r="B6330" s="3">
        <v>2</v>
      </c>
      <c r="C6330" s="4">
        <v>15</v>
      </c>
      <c r="D6330">
        <f t="shared" si="435"/>
        <v>0.99812271708207967</v>
      </c>
      <c r="E6330" s="22">
        <f t="shared" si="436"/>
        <v>2.7</v>
      </c>
      <c r="F6330" s="22">
        <f t="shared" si="437"/>
        <v>2.6949313361216154</v>
      </c>
      <c r="G6330" s="22">
        <f t="shared" si="438"/>
        <v>2</v>
      </c>
      <c r="H6330" s="22">
        <f t="shared" si="439"/>
        <v>1.9962454341641593</v>
      </c>
      <c r="I6330" s="22">
        <f t="shared" si="440"/>
        <v>3.3</v>
      </c>
      <c r="J6330" s="22">
        <f t="shared" si="441"/>
        <v>3.2938049663708626</v>
      </c>
    </row>
    <row r="6331" spans="1:10" x14ac:dyDescent="0.25">
      <c r="A6331" s="3">
        <f t="shared" si="442"/>
        <v>2046</v>
      </c>
      <c r="B6331" s="3">
        <v>2</v>
      </c>
      <c r="C6331" s="4">
        <v>16</v>
      </c>
      <c r="D6331">
        <f t="shared" si="435"/>
        <v>0.99811907894018959</v>
      </c>
      <c r="E6331" s="22">
        <f t="shared" si="436"/>
        <v>2.7</v>
      </c>
      <c r="F6331" s="22">
        <f t="shared" si="437"/>
        <v>2.694921513138512</v>
      </c>
      <c r="G6331" s="22">
        <f t="shared" si="438"/>
        <v>2</v>
      </c>
      <c r="H6331" s="22">
        <f t="shared" si="439"/>
        <v>1.9962381578803792</v>
      </c>
      <c r="I6331" s="22">
        <f t="shared" si="440"/>
        <v>3.3</v>
      </c>
      <c r="J6331" s="22">
        <f t="shared" si="441"/>
        <v>3.2937929605026253</v>
      </c>
    </row>
    <row r="6332" spans="1:10" x14ac:dyDescent="0.25">
      <c r="A6332" s="3">
        <f t="shared" si="442"/>
        <v>2046</v>
      </c>
      <c r="B6332" s="3">
        <v>2</v>
      </c>
      <c r="C6332" s="4">
        <v>17</v>
      </c>
      <c r="D6332">
        <f t="shared" si="435"/>
        <v>0.99927109040942341</v>
      </c>
      <c r="E6332" s="22">
        <f t="shared" si="436"/>
        <v>2.7</v>
      </c>
      <c r="F6332" s="22">
        <f t="shared" si="437"/>
        <v>2.6980319441054434</v>
      </c>
      <c r="G6332" s="22">
        <f t="shared" si="438"/>
        <v>2</v>
      </c>
      <c r="H6332" s="22">
        <f t="shared" si="439"/>
        <v>1.9985421808188468</v>
      </c>
      <c r="I6332" s="22">
        <f t="shared" si="440"/>
        <v>3.3</v>
      </c>
      <c r="J6332" s="22">
        <f t="shared" si="441"/>
        <v>3.2975945983510973</v>
      </c>
    </row>
    <row r="6333" spans="1:10" x14ac:dyDescent="0.25">
      <c r="A6333" s="3">
        <f t="shared" si="442"/>
        <v>2046</v>
      </c>
      <c r="B6333" s="3">
        <v>2</v>
      </c>
      <c r="C6333" s="4">
        <v>18</v>
      </c>
      <c r="D6333">
        <f t="shared" si="435"/>
        <v>0.99927561141539023</v>
      </c>
      <c r="E6333" s="22">
        <f t="shared" si="436"/>
        <v>2.7</v>
      </c>
      <c r="F6333" s="22">
        <f t="shared" si="437"/>
        <v>2.6980441508215538</v>
      </c>
      <c r="G6333" s="22">
        <f t="shared" si="438"/>
        <v>2</v>
      </c>
      <c r="H6333" s="22">
        <f t="shared" si="439"/>
        <v>1.9985512228307805</v>
      </c>
      <c r="I6333" s="22">
        <f t="shared" si="440"/>
        <v>3.3</v>
      </c>
      <c r="J6333" s="22">
        <f t="shared" si="441"/>
        <v>3.2976095176707876</v>
      </c>
    </row>
    <row r="6334" spans="1:10" x14ac:dyDescent="0.25">
      <c r="A6334" s="3">
        <f t="shared" si="442"/>
        <v>2046</v>
      </c>
      <c r="B6334" s="3">
        <v>2</v>
      </c>
      <c r="C6334" s="4">
        <v>19</v>
      </c>
      <c r="D6334">
        <f t="shared" si="435"/>
        <v>0.99713146013226461</v>
      </c>
      <c r="E6334" s="22">
        <f t="shared" si="436"/>
        <v>9.4</v>
      </c>
      <c r="F6334" s="22">
        <f t="shared" si="437"/>
        <v>9.3730357252432874</v>
      </c>
      <c r="G6334" s="22">
        <f t="shared" si="438"/>
        <v>6.8</v>
      </c>
      <c r="H6334" s="22">
        <f t="shared" si="439"/>
        <v>6.7804939288993991</v>
      </c>
      <c r="I6334" s="22">
        <f t="shared" si="440"/>
        <v>11.4</v>
      </c>
      <c r="J6334" s="22">
        <f t="shared" si="441"/>
        <v>11.367298645507818</v>
      </c>
    </row>
    <row r="6335" spans="1:10" x14ac:dyDescent="0.25">
      <c r="A6335" s="3">
        <f t="shared" si="442"/>
        <v>2046</v>
      </c>
      <c r="B6335" s="3">
        <v>2</v>
      </c>
      <c r="C6335" s="4">
        <v>20</v>
      </c>
      <c r="D6335">
        <f t="shared" si="435"/>
        <v>0.98942463729197716</v>
      </c>
      <c r="E6335" s="22">
        <f t="shared" si="436"/>
        <v>80</v>
      </c>
      <c r="F6335" s="22">
        <f t="shared" si="437"/>
        <v>79.153970983358178</v>
      </c>
      <c r="G6335" s="22">
        <f t="shared" si="438"/>
        <v>41.4</v>
      </c>
      <c r="H6335" s="22">
        <f t="shared" si="439"/>
        <v>40.96217998388785</v>
      </c>
      <c r="I6335" s="22">
        <f t="shared" si="440"/>
        <v>104.8</v>
      </c>
      <c r="J6335" s="22">
        <f t="shared" si="441"/>
        <v>103.6917019881992</v>
      </c>
    </row>
    <row r="6336" spans="1:10" x14ac:dyDescent="0.25">
      <c r="A6336" s="3">
        <f t="shared" si="442"/>
        <v>2046</v>
      </c>
      <c r="B6336" s="3">
        <v>2</v>
      </c>
      <c r="C6336" s="4">
        <v>21</v>
      </c>
      <c r="D6336">
        <f t="shared" si="435"/>
        <v>0.98941890562610713</v>
      </c>
      <c r="E6336" s="22">
        <f t="shared" si="436"/>
        <v>80</v>
      </c>
      <c r="F6336" s="22">
        <f t="shared" si="437"/>
        <v>79.15351245008857</v>
      </c>
      <c r="G6336" s="22">
        <f t="shared" si="438"/>
        <v>41.4</v>
      </c>
      <c r="H6336" s="22">
        <f t="shared" si="439"/>
        <v>40.961942692920836</v>
      </c>
      <c r="I6336" s="22">
        <f t="shared" si="440"/>
        <v>104.5</v>
      </c>
      <c r="J6336" s="22">
        <f t="shared" si="441"/>
        <v>103.39427563792819</v>
      </c>
    </row>
    <row r="6337" spans="1:10" x14ac:dyDescent="0.25">
      <c r="A6337" s="3">
        <f t="shared" si="442"/>
        <v>2046</v>
      </c>
      <c r="B6337" s="3">
        <v>2</v>
      </c>
      <c r="C6337" s="4">
        <v>22</v>
      </c>
      <c r="D6337">
        <f t="shared" si="435"/>
        <v>0.98941895443097017</v>
      </c>
      <c r="E6337" s="22">
        <f t="shared" si="436"/>
        <v>80</v>
      </c>
      <c r="F6337" s="22">
        <f t="shared" si="437"/>
        <v>79.153516354477617</v>
      </c>
      <c r="G6337" s="22">
        <f t="shared" si="438"/>
        <v>41.4</v>
      </c>
      <c r="H6337" s="22">
        <f t="shared" si="439"/>
        <v>40.961944713442165</v>
      </c>
      <c r="I6337" s="22">
        <f t="shared" si="440"/>
        <v>104.5</v>
      </c>
      <c r="J6337" s="22">
        <f t="shared" si="441"/>
        <v>103.39428073803639</v>
      </c>
    </row>
    <row r="6338" spans="1:10" x14ac:dyDescent="0.25">
      <c r="A6338" s="3">
        <f t="shared" si="442"/>
        <v>2046</v>
      </c>
      <c r="B6338" s="3">
        <v>2</v>
      </c>
      <c r="C6338" s="4">
        <v>23</v>
      </c>
      <c r="D6338">
        <f t="shared" si="435"/>
        <v>0.98941642396799434</v>
      </c>
      <c r="E6338" s="22">
        <f t="shared" si="436"/>
        <v>80</v>
      </c>
      <c r="F6338" s="22">
        <f t="shared" si="437"/>
        <v>79.153313917439547</v>
      </c>
      <c r="G6338" s="22">
        <f t="shared" si="438"/>
        <v>41.4</v>
      </c>
      <c r="H6338" s="22">
        <f t="shared" si="439"/>
        <v>40.961839952274964</v>
      </c>
      <c r="I6338" s="22">
        <f t="shared" si="440"/>
        <v>104.8</v>
      </c>
      <c r="J6338" s="22">
        <f t="shared" si="441"/>
        <v>103.69084123184581</v>
      </c>
    </row>
    <row r="6339" spans="1:10" x14ac:dyDescent="0.25">
      <c r="A6339" s="3">
        <f t="shared" si="442"/>
        <v>2046</v>
      </c>
      <c r="B6339" s="3">
        <v>3</v>
      </c>
      <c r="C6339" s="4">
        <v>0</v>
      </c>
      <c r="D6339">
        <f t="shared" si="435"/>
        <v>0.98480508351273932</v>
      </c>
      <c r="E6339" s="22">
        <f t="shared" si="436"/>
        <v>102.7</v>
      </c>
      <c r="F6339" s="22">
        <f t="shared" si="437"/>
        <v>101.13948207675833</v>
      </c>
      <c r="G6339" s="22">
        <f t="shared" si="438"/>
        <v>55.8</v>
      </c>
      <c r="H6339" s="22">
        <f t="shared" si="439"/>
        <v>54.952123660010848</v>
      </c>
      <c r="I6339" s="22">
        <f t="shared" si="440"/>
        <v>131.69999999999999</v>
      </c>
      <c r="J6339" s="22">
        <f t="shared" si="441"/>
        <v>129.69882949862776</v>
      </c>
    </row>
    <row r="6340" spans="1:10" x14ac:dyDescent="0.25">
      <c r="A6340" s="3">
        <f t="shared" si="442"/>
        <v>2046</v>
      </c>
      <c r="B6340" s="3">
        <v>3</v>
      </c>
      <c r="C6340" s="4">
        <v>1</v>
      </c>
      <c r="D6340">
        <f t="shared" si="435"/>
        <v>0.9916993991440024</v>
      </c>
      <c r="E6340" s="22">
        <f t="shared" si="436"/>
        <v>102.7</v>
      </c>
      <c r="F6340" s="22">
        <f t="shared" si="437"/>
        <v>101.84752829208905</v>
      </c>
      <c r="G6340" s="22">
        <f t="shared" si="438"/>
        <v>55.8</v>
      </c>
      <c r="H6340" s="22">
        <f t="shared" si="439"/>
        <v>55.33682647223533</v>
      </c>
      <c r="I6340" s="22">
        <f t="shared" si="440"/>
        <v>131.69999999999999</v>
      </c>
      <c r="J6340" s="22">
        <f t="shared" si="441"/>
        <v>130.6068108672651</v>
      </c>
    </row>
    <row r="6341" spans="1:10" x14ac:dyDescent="0.25">
      <c r="A6341" s="3">
        <f t="shared" si="442"/>
        <v>2046</v>
      </c>
      <c r="B6341" s="3">
        <v>3</v>
      </c>
      <c r="C6341" s="4">
        <v>2</v>
      </c>
      <c r="D6341">
        <f t="shared" si="435"/>
        <v>0.99169561703876996</v>
      </c>
      <c r="E6341" s="22">
        <f t="shared" si="436"/>
        <v>102.7</v>
      </c>
      <c r="F6341" s="22">
        <f t="shared" si="437"/>
        <v>101.84713986988167</v>
      </c>
      <c r="G6341" s="22">
        <f t="shared" si="438"/>
        <v>55.8</v>
      </c>
      <c r="H6341" s="22">
        <f t="shared" si="439"/>
        <v>55.336615430763359</v>
      </c>
      <c r="I6341" s="22">
        <f t="shared" si="440"/>
        <v>131.69999999999999</v>
      </c>
      <c r="J6341" s="22">
        <f t="shared" si="441"/>
        <v>130.60631276400599</v>
      </c>
    </row>
    <row r="6342" spans="1:10" x14ac:dyDescent="0.25">
      <c r="A6342" s="3">
        <f t="shared" si="442"/>
        <v>2046</v>
      </c>
      <c r="B6342" s="3">
        <v>3</v>
      </c>
      <c r="C6342" s="4">
        <v>3</v>
      </c>
      <c r="D6342">
        <f t="shared" si="435"/>
        <v>0.99168703038685069</v>
      </c>
      <c r="E6342" s="22">
        <f t="shared" si="436"/>
        <v>102.7</v>
      </c>
      <c r="F6342" s="22">
        <f t="shared" si="437"/>
        <v>101.84625802072956</v>
      </c>
      <c r="G6342" s="22">
        <f t="shared" si="438"/>
        <v>55.8</v>
      </c>
      <c r="H6342" s="22">
        <f t="shared" si="439"/>
        <v>55.336136295586265</v>
      </c>
      <c r="I6342" s="22">
        <f t="shared" si="440"/>
        <v>131.69999999999999</v>
      </c>
      <c r="J6342" s="22">
        <f t="shared" si="441"/>
        <v>130.60518190194821</v>
      </c>
    </row>
    <row r="6343" spans="1:10" x14ac:dyDescent="0.25">
      <c r="A6343" s="3">
        <f t="shared" si="442"/>
        <v>2046</v>
      </c>
      <c r="B6343" s="3">
        <v>3</v>
      </c>
      <c r="C6343" s="4">
        <v>4</v>
      </c>
      <c r="D6343">
        <f t="shared" si="435"/>
        <v>0.99168821882152391</v>
      </c>
      <c r="E6343" s="22">
        <f t="shared" si="436"/>
        <v>102.7</v>
      </c>
      <c r="F6343" s="22">
        <f t="shared" si="437"/>
        <v>101.8463800729705</v>
      </c>
      <c r="G6343" s="22">
        <f t="shared" si="438"/>
        <v>55.8</v>
      </c>
      <c r="H6343" s="22">
        <f t="shared" si="439"/>
        <v>55.336202610241031</v>
      </c>
      <c r="I6343" s="22">
        <f t="shared" si="440"/>
        <v>131.69999999999999</v>
      </c>
      <c r="J6343" s="22">
        <f t="shared" si="441"/>
        <v>130.6053384187947</v>
      </c>
    </row>
    <row r="6344" spans="1:10" x14ac:dyDescent="0.25">
      <c r="A6344" s="3">
        <f t="shared" si="442"/>
        <v>2046</v>
      </c>
      <c r="B6344" s="3">
        <v>3</v>
      </c>
      <c r="C6344" s="4">
        <v>5</v>
      </c>
      <c r="D6344">
        <f t="shared" si="435"/>
        <v>0.99169302191808428</v>
      </c>
      <c r="E6344" s="22">
        <f t="shared" si="436"/>
        <v>102.7</v>
      </c>
      <c r="F6344" s="22">
        <f t="shared" si="437"/>
        <v>101.84687335098725</v>
      </c>
      <c r="G6344" s="22">
        <f t="shared" si="438"/>
        <v>55.8</v>
      </c>
      <c r="H6344" s="22">
        <f t="shared" si="439"/>
        <v>55.336470623029101</v>
      </c>
      <c r="I6344" s="22">
        <f t="shared" si="440"/>
        <v>131.69999999999999</v>
      </c>
      <c r="J6344" s="22">
        <f t="shared" si="441"/>
        <v>130.60597098661168</v>
      </c>
    </row>
    <row r="6345" spans="1:10" x14ac:dyDescent="0.25">
      <c r="A6345" s="3">
        <f t="shared" si="442"/>
        <v>2046</v>
      </c>
      <c r="B6345" s="3">
        <v>3</v>
      </c>
      <c r="C6345" s="4">
        <v>6</v>
      </c>
      <c r="D6345">
        <f t="shared" si="435"/>
        <v>0.99168767441705652</v>
      </c>
      <c r="E6345" s="22">
        <f t="shared" si="436"/>
        <v>102.7</v>
      </c>
      <c r="F6345" s="22">
        <f t="shared" si="437"/>
        <v>101.8463241626317</v>
      </c>
      <c r="G6345" s="22">
        <f t="shared" si="438"/>
        <v>55.8</v>
      </c>
      <c r="H6345" s="22">
        <f t="shared" si="439"/>
        <v>55.336172232471753</v>
      </c>
      <c r="I6345" s="22">
        <f t="shared" si="440"/>
        <v>131.69999999999999</v>
      </c>
      <c r="J6345" s="22">
        <f t="shared" si="441"/>
        <v>130.60526672072632</v>
      </c>
    </row>
    <row r="6346" spans="1:10" x14ac:dyDescent="0.25">
      <c r="A6346" s="3">
        <f t="shared" si="442"/>
        <v>2046</v>
      </c>
      <c r="B6346" s="3">
        <v>3</v>
      </c>
      <c r="C6346" s="4">
        <v>7</v>
      </c>
      <c r="D6346">
        <f t="shared" si="435"/>
        <v>0.99169068713511155</v>
      </c>
      <c r="E6346" s="22">
        <f t="shared" si="436"/>
        <v>56.8</v>
      </c>
      <c r="F6346" s="22">
        <f t="shared" si="437"/>
        <v>56.328031029274335</v>
      </c>
      <c r="G6346" s="22">
        <f t="shared" si="438"/>
        <v>29.8</v>
      </c>
      <c r="H6346" s="22">
        <f t="shared" si="439"/>
        <v>29.552382476626324</v>
      </c>
      <c r="I6346" s="22">
        <f t="shared" si="440"/>
        <v>75.2</v>
      </c>
      <c r="J6346" s="22">
        <f t="shared" si="441"/>
        <v>74.575139672560397</v>
      </c>
    </row>
    <row r="6347" spans="1:10" x14ac:dyDescent="0.25">
      <c r="A6347" s="3">
        <f t="shared" si="442"/>
        <v>2046</v>
      </c>
      <c r="B6347" s="3">
        <v>3</v>
      </c>
      <c r="C6347" s="4">
        <v>8</v>
      </c>
      <c r="D6347">
        <f t="shared" si="435"/>
        <v>0.99169209706295591</v>
      </c>
      <c r="E6347" s="22">
        <f t="shared" si="436"/>
        <v>56.8</v>
      </c>
      <c r="F6347" s="22">
        <f t="shared" si="437"/>
        <v>56.328111113175893</v>
      </c>
      <c r="G6347" s="22">
        <f t="shared" si="438"/>
        <v>29.8</v>
      </c>
      <c r="H6347" s="22">
        <f t="shared" si="439"/>
        <v>29.552424492476089</v>
      </c>
      <c r="I6347" s="22">
        <f t="shared" si="440"/>
        <v>75.2</v>
      </c>
      <c r="J6347" s="22">
        <f t="shared" si="441"/>
        <v>74.575245699134285</v>
      </c>
    </row>
    <row r="6348" spans="1:10" x14ac:dyDescent="0.25">
      <c r="A6348" s="3">
        <f t="shared" si="442"/>
        <v>2046</v>
      </c>
      <c r="B6348" s="3">
        <v>3</v>
      </c>
      <c r="C6348" s="4">
        <v>9</v>
      </c>
      <c r="D6348">
        <f t="shared" si="435"/>
        <v>0.9943535624807196</v>
      </c>
      <c r="E6348" s="22">
        <f t="shared" si="436"/>
        <v>35.700000000000003</v>
      </c>
      <c r="F6348" s="22">
        <f t="shared" si="437"/>
        <v>35.49842218056169</v>
      </c>
      <c r="G6348" s="22">
        <f t="shared" si="438"/>
        <v>25.2</v>
      </c>
      <c r="H6348" s="22">
        <f t="shared" si="439"/>
        <v>25.057709774514134</v>
      </c>
      <c r="I6348" s="22">
        <f t="shared" si="440"/>
        <v>43.3</v>
      </c>
      <c r="J6348" s="22">
        <f t="shared" si="441"/>
        <v>43.055509255415153</v>
      </c>
    </row>
    <row r="6349" spans="1:10" x14ac:dyDescent="0.25">
      <c r="A6349" s="3">
        <f t="shared" si="442"/>
        <v>2046</v>
      </c>
      <c r="B6349" s="3">
        <v>3</v>
      </c>
      <c r="C6349" s="4">
        <v>10</v>
      </c>
      <c r="D6349">
        <f t="shared" si="435"/>
        <v>0.99555828900987708</v>
      </c>
      <c r="E6349" s="22">
        <f t="shared" si="436"/>
        <v>34.299999999999997</v>
      </c>
      <c r="F6349" s="22">
        <f t="shared" si="437"/>
        <v>34.147649313038784</v>
      </c>
      <c r="G6349" s="22">
        <f t="shared" si="438"/>
        <v>24.8</v>
      </c>
      <c r="H6349" s="22">
        <f t="shared" si="439"/>
        <v>24.689845567444952</v>
      </c>
      <c r="I6349" s="22">
        <f t="shared" si="440"/>
        <v>41.2</v>
      </c>
      <c r="J6349" s="22">
        <f t="shared" si="441"/>
        <v>41.017001507206942</v>
      </c>
    </row>
    <row r="6350" spans="1:10" x14ac:dyDescent="0.25">
      <c r="A6350" s="3">
        <f t="shared" si="442"/>
        <v>2046</v>
      </c>
      <c r="B6350" s="3">
        <v>3</v>
      </c>
      <c r="C6350" s="4">
        <v>11</v>
      </c>
      <c r="D6350">
        <f t="shared" si="435"/>
        <v>0.99696702231851253</v>
      </c>
      <c r="E6350" s="22">
        <f t="shared" si="436"/>
        <v>34.299999999999997</v>
      </c>
      <c r="F6350" s="22">
        <f t="shared" si="437"/>
        <v>34.195968865524975</v>
      </c>
      <c r="G6350" s="22">
        <f t="shared" si="438"/>
        <v>24.8</v>
      </c>
      <c r="H6350" s="22">
        <f t="shared" si="439"/>
        <v>24.72478215349911</v>
      </c>
      <c r="I6350" s="22">
        <f t="shared" si="440"/>
        <v>41.2</v>
      </c>
      <c r="J6350" s="22">
        <f t="shared" si="441"/>
        <v>41.075041319522718</v>
      </c>
    </row>
    <row r="6351" spans="1:10" x14ac:dyDescent="0.25">
      <c r="A6351" s="3">
        <f t="shared" si="442"/>
        <v>2046</v>
      </c>
      <c r="B6351" s="3">
        <v>3</v>
      </c>
      <c r="C6351" s="4">
        <v>12</v>
      </c>
      <c r="D6351">
        <f t="shared" si="435"/>
        <v>0.99756232294182201</v>
      </c>
      <c r="E6351" s="22">
        <f t="shared" si="436"/>
        <v>34.299999999999997</v>
      </c>
      <c r="F6351" s="22">
        <f t="shared" si="437"/>
        <v>34.216387676904489</v>
      </c>
      <c r="G6351" s="22">
        <f t="shared" si="438"/>
        <v>24.8</v>
      </c>
      <c r="H6351" s="22">
        <f t="shared" si="439"/>
        <v>24.739545608957187</v>
      </c>
      <c r="I6351" s="22">
        <f t="shared" si="440"/>
        <v>41.2</v>
      </c>
      <c r="J6351" s="22">
        <f t="shared" si="441"/>
        <v>41.099567705203071</v>
      </c>
    </row>
    <row r="6352" spans="1:10" x14ac:dyDescent="0.25">
      <c r="A6352" s="3">
        <f t="shared" si="442"/>
        <v>2046</v>
      </c>
      <c r="B6352" s="3">
        <v>3</v>
      </c>
      <c r="C6352" s="4">
        <v>13</v>
      </c>
      <c r="D6352">
        <f t="shared" si="435"/>
        <v>0.99757345039582368</v>
      </c>
      <c r="E6352" s="22">
        <f t="shared" si="436"/>
        <v>41.7</v>
      </c>
      <c r="F6352" s="22">
        <f t="shared" si="437"/>
        <v>41.59881288150585</v>
      </c>
      <c r="G6352" s="22">
        <f t="shared" si="438"/>
        <v>28.7</v>
      </c>
      <c r="H6352" s="22">
        <f t="shared" si="439"/>
        <v>28.630358026360138</v>
      </c>
      <c r="I6352" s="22">
        <f t="shared" si="440"/>
        <v>51</v>
      </c>
      <c r="J6352" s="22">
        <f t="shared" si="441"/>
        <v>50.876245970187007</v>
      </c>
    </row>
    <row r="6353" spans="1:10" x14ac:dyDescent="0.25">
      <c r="A6353" s="3">
        <f t="shared" si="442"/>
        <v>2046</v>
      </c>
      <c r="B6353" s="3">
        <v>3</v>
      </c>
      <c r="C6353" s="4">
        <v>14</v>
      </c>
      <c r="D6353">
        <f t="shared" si="435"/>
        <v>0.99910148694727641</v>
      </c>
      <c r="E6353" s="22">
        <f t="shared" si="436"/>
        <v>41.7</v>
      </c>
      <c r="F6353" s="22">
        <f t="shared" si="437"/>
        <v>41.662532005701429</v>
      </c>
      <c r="G6353" s="22">
        <f t="shared" si="438"/>
        <v>28.7</v>
      </c>
      <c r="H6353" s="22">
        <f t="shared" si="439"/>
        <v>28.674212675386833</v>
      </c>
      <c r="I6353" s="22">
        <f t="shared" si="440"/>
        <v>51</v>
      </c>
      <c r="J6353" s="22">
        <f t="shared" si="441"/>
        <v>50.954175834311094</v>
      </c>
    </row>
    <row r="6354" spans="1:10" x14ac:dyDescent="0.25">
      <c r="A6354" s="3">
        <f t="shared" si="442"/>
        <v>2046</v>
      </c>
      <c r="B6354" s="3">
        <v>3</v>
      </c>
      <c r="C6354" s="4">
        <v>15</v>
      </c>
      <c r="D6354">
        <f t="shared" si="435"/>
        <v>1</v>
      </c>
      <c r="E6354" s="22">
        <f t="shared" si="436"/>
        <v>34.299999999999997</v>
      </c>
      <c r="F6354" s="22">
        <f t="shared" si="437"/>
        <v>34.299999999999997</v>
      </c>
      <c r="G6354" s="22">
        <f t="shared" si="438"/>
        <v>24.8</v>
      </c>
      <c r="H6354" s="22">
        <f t="shared" si="439"/>
        <v>24.8</v>
      </c>
      <c r="I6354" s="22">
        <f t="shared" si="440"/>
        <v>41.2</v>
      </c>
      <c r="J6354" s="22">
        <f t="shared" si="441"/>
        <v>41.2</v>
      </c>
    </row>
    <row r="6355" spans="1:10" x14ac:dyDescent="0.25">
      <c r="A6355" s="3">
        <f t="shared" si="442"/>
        <v>2046</v>
      </c>
      <c r="B6355" s="3">
        <v>3</v>
      </c>
      <c r="C6355" s="4">
        <v>16</v>
      </c>
      <c r="D6355">
        <f t="shared" si="435"/>
        <v>0.99990453840340487</v>
      </c>
      <c r="E6355" s="22">
        <f t="shared" si="436"/>
        <v>34.299999999999997</v>
      </c>
      <c r="F6355" s="22">
        <f t="shared" si="437"/>
        <v>34.296725667236785</v>
      </c>
      <c r="G6355" s="22">
        <f t="shared" si="438"/>
        <v>24.8</v>
      </c>
      <c r="H6355" s="22">
        <f t="shared" si="439"/>
        <v>24.797632552404441</v>
      </c>
      <c r="I6355" s="22">
        <f t="shared" si="440"/>
        <v>41.2</v>
      </c>
      <c r="J6355" s="22">
        <f t="shared" si="441"/>
        <v>41.19606698222028</v>
      </c>
    </row>
    <row r="6356" spans="1:10" x14ac:dyDescent="0.25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0.99974256146699225</v>
      </c>
      <c r="E6356" s="22">
        <f t="shared" ref="E6356:E6419" si="444">$E6068</f>
        <v>34.299999999999997</v>
      </c>
      <c r="F6356" s="22">
        <f t="shared" ref="F6356:F6419" si="445">$F6068</f>
        <v>34.291169858317829</v>
      </c>
      <c r="G6356" s="22">
        <f t="shared" ref="G6356:G6419" si="446">$G6068</f>
        <v>24.8</v>
      </c>
      <c r="H6356" s="22">
        <f t="shared" ref="H6356:H6419" si="447">$H6068</f>
        <v>24.793615524381408</v>
      </c>
      <c r="I6356" s="22">
        <f t="shared" ref="I6356:I6419" si="448">$I6068</f>
        <v>41.2</v>
      </c>
      <c r="J6356" s="22">
        <f t="shared" ref="J6356:J6419" si="449">$J6068</f>
        <v>41.189393532440086</v>
      </c>
    </row>
    <row r="6357" spans="1:10" x14ac:dyDescent="0.25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0.99990615129705385</v>
      </c>
      <c r="E6357" s="22">
        <f t="shared" si="444"/>
        <v>34.299999999999997</v>
      </c>
      <c r="F6357" s="22">
        <f t="shared" si="445"/>
        <v>34.296780989488944</v>
      </c>
      <c r="G6357" s="22">
        <f t="shared" si="446"/>
        <v>24.8</v>
      </c>
      <c r="H6357" s="22">
        <f t="shared" si="447"/>
        <v>24.797672552166937</v>
      </c>
      <c r="I6357" s="22">
        <f t="shared" si="448"/>
        <v>41.2</v>
      </c>
      <c r="J6357" s="22">
        <f t="shared" si="449"/>
        <v>41.196133433438618</v>
      </c>
    </row>
    <row r="6358" spans="1:10" x14ac:dyDescent="0.25">
      <c r="A6358" s="3">
        <f t="shared" si="450"/>
        <v>2046</v>
      </c>
      <c r="B6358" s="3">
        <v>3</v>
      </c>
      <c r="C6358" s="4">
        <v>19</v>
      </c>
      <c r="D6358">
        <f t="shared" si="443"/>
        <v>0.98834644215198175</v>
      </c>
      <c r="E6358" s="22">
        <f t="shared" si="444"/>
        <v>97</v>
      </c>
      <c r="F6358" s="22">
        <f t="shared" si="445"/>
        <v>95.869604888742231</v>
      </c>
      <c r="G6358" s="22">
        <f t="shared" si="446"/>
        <v>54</v>
      </c>
      <c r="H6358" s="22">
        <f t="shared" si="447"/>
        <v>53.370707876207014</v>
      </c>
      <c r="I6358" s="22">
        <f t="shared" si="448"/>
        <v>124.5</v>
      </c>
      <c r="J6358" s="22">
        <f t="shared" si="449"/>
        <v>123.04913204792173</v>
      </c>
    </row>
    <row r="6359" spans="1:10" x14ac:dyDescent="0.25">
      <c r="A6359" s="3">
        <f t="shared" si="450"/>
        <v>2046</v>
      </c>
      <c r="B6359" s="3">
        <v>3</v>
      </c>
      <c r="C6359" s="4">
        <v>20</v>
      </c>
      <c r="D6359">
        <f t="shared" si="443"/>
        <v>0.98472453846384622</v>
      </c>
      <c r="E6359" s="22">
        <f t="shared" si="444"/>
        <v>95.3</v>
      </c>
      <c r="F6359" s="22">
        <f t="shared" si="445"/>
        <v>93.844248515604548</v>
      </c>
      <c r="G6359" s="22">
        <f t="shared" si="446"/>
        <v>53.4</v>
      </c>
      <c r="H6359" s="22">
        <f t="shared" si="447"/>
        <v>52.584290353969386</v>
      </c>
      <c r="I6359" s="22">
        <f t="shared" si="448"/>
        <v>122.4</v>
      </c>
      <c r="J6359" s="22">
        <f t="shared" si="449"/>
        <v>120.53028350797479</v>
      </c>
    </row>
    <row r="6360" spans="1:10" x14ac:dyDescent="0.25">
      <c r="A6360" s="3">
        <f t="shared" si="450"/>
        <v>2046</v>
      </c>
      <c r="B6360" s="3">
        <v>3</v>
      </c>
      <c r="C6360" s="4">
        <v>21</v>
      </c>
      <c r="D6360">
        <f t="shared" si="443"/>
        <v>0.98472687003678994</v>
      </c>
      <c r="E6360" s="22">
        <f t="shared" si="444"/>
        <v>95.3</v>
      </c>
      <c r="F6360" s="22">
        <f t="shared" si="445"/>
        <v>93.844470714506073</v>
      </c>
      <c r="G6360" s="22">
        <f t="shared" si="446"/>
        <v>53.4</v>
      </c>
      <c r="H6360" s="22">
        <f t="shared" si="447"/>
        <v>52.584414859964582</v>
      </c>
      <c r="I6360" s="22">
        <f t="shared" si="448"/>
        <v>122.4</v>
      </c>
      <c r="J6360" s="22">
        <f t="shared" si="449"/>
        <v>120.5305688925031</v>
      </c>
    </row>
    <row r="6361" spans="1:10" x14ac:dyDescent="0.25">
      <c r="A6361" s="3">
        <f t="shared" si="450"/>
        <v>2046</v>
      </c>
      <c r="B6361" s="3">
        <v>3</v>
      </c>
      <c r="C6361" s="4">
        <v>22</v>
      </c>
      <c r="D6361">
        <f t="shared" si="443"/>
        <v>0.98472644874400284</v>
      </c>
      <c r="E6361" s="22">
        <f t="shared" si="444"/>
        <v>95.3</v>
      </c>
      <c r="F6361" s="22">
        <f t="shared" si="445"/>
        <v>93.844430565303469</v>
      </c>
      <c r="G6361" s="22">
        <f t="shared" si="446"/>
        <v>53.4</v>
      </c>
      <c r="H6361" s="22">
        <f t="shared" si="447"/>
        <v>52.584392362929748</v>
      </c>
      <c r="I6361" s="22">
        <f t="shared" si="448"/>
        <v>122.4</v>
      </c>
      <c r="J6361" s="22">
        <f t="shared" si="449"/>
        <v>120.53051732626595</v>
      </c>
    </row>
    <row r="6362" spans="1:10" x14ac:dyDescent="0.25">
      <c r="A6362" s="3">
        <f t="shared" si="450"/>
        <v>2046</v>
      </c>
      <c r="B6362" s="3">
        <v>3</v>
      </c>
      <c r="C6362" s="4">
        <v>23</v>
      </c>
      <c r="D6362">
        <f t="shared" si="443"/>
        <v>0.98472482955936425</v>
      </c>
      <c r="E6362" s="22">
        <f t="shared" si="444"/>
        <v>97.2</v>
      </c>
      <c r="F6362" s="22">
        <f t="shared" si="445"/>
        <v>95.715253433170204</v>
      </c>
      <c r="G6362" s="22">
        <f t="shared" si="446"/>
        <v>54</v>
      </c>
      <c r="H6362" s="22">
        <f t="shared" si="447"/>
        <v>53.175140796205667</v>
      </c>
      <c r="I6362" s="22">
        <f t="shared" si="448"/>
        <v>124.8</v>
      </c>
      <c r="J6362" s="22">
        <f t="shared" si="449"/>
        <v>122.89365872900865</v>
      </c>
    </row>
    <row r="6363" spans="1:10" x14ac:dyDescent="0.25">
      <c r="A6363" s="3">
        <f t="shared" si="450"/>
        <v>2046</v>
      </c>
      <c r="B6363" s="3">
        <v>4</v>
      </c>
      <c r="C6363" s="4">
        <v>0</v>
      </c>
      <c r="D6363">
        <f t="shared" si="443"/>
        <v>0.98509089613217082</v>
      </c>
      <c r="E6363" s="22">
        <f t="shared" si="444"/>
        <v>104.3</v>
      </c>
      <c r="F6363" s="22">
        <f t="shared" si="445"/>
        <v>102.74498046658542</v>
      </c>
      <c r="G6363" s="22">
        <f t="shared" si="446"/>
        <v>56.4</v>
      </c>
      <c r="H6363" s="22">
        <f t="shared" si="447"/>
        <v>55.559126541854432</v>
      </c>
      <c r="I6363" s="22">
        <f t="shared" si="448"/>
        <v>133.6</v>
      </c>
      <c r="J6363" s="22">
        <f t="shared" si="449"/>
        <v>131.60814372325802</v>
      </c>
    </row>
    <row r="6364" spans="1:10" x14ac:dyDescent="0.25">
      <c r="A6364" s="3">
        <f t="shared" si="450"/>
        <v>2046</v>
      </c>
      <c r="B6364" s="3">
        <v>4</v>
      </c>
      <c r="C6364" s="4">
        <v>1</v>
      </c>
      <c r="D6364">
        <f t="shared" si="443"/>
        <v>0.99157639186385382</v>
      </c>
      <c r="E6364" s="22">
        <f t="shared" si="444"/>
        <v>105.5</v>
      </c>
      <c r="F6364" s="22">
        <f t="shared" si="445"/>
        <v>104.61130934163658</v>
      </c>
      <c r="G6364" s="22">
        <f t="shared" si="446"/>
        <v>56.8</v>
      </c>
      <c r="H6364" s="22">
        <f t="shared" si="447"/>
        <v>56.321539057866893</v>
      </c>
      <c r="I6364" s="22">
        <f t="shared" si="448"/>
        <v>134.80000000000001</v>
      </c>
      <c r="J6364" s="22">
        <f t="shared" si="449"/>
        <v>133.66449762324751</v>
      </c>
    </row>
    <row r="6365" spans="1:10" x14ac:dyDescent="0.25">
      <c r="A6365" s="3">
        <f t="shared" si="450"/>
        <v>2046</v>
      </c>
      <c r="B6365" s="3">
        <v>4</v>
      </c>
      <c r="C6365" s="4">
        <v>2</v>
      </c>
      <c r="D6365">
        <f t="shared" si="443"/>
        <v>0.9919287834813304</v>
      </c>
      <c r="E6365" s="22">
        <f t="shared" si="444"/>
        <v>105.5</v>
      </c>
      <c r="F6365" s="22">
        <f t="shared" si="445"/>
        <v>104.64848665728036</v>
      </c>
      <c r="G6365" s="22">
        <f t="shared" si="446"/>
        <v>56.8</v>
      </c>
      <c r="H6365" s="22">
        <f t="shared" si="447"/>
        <v>56.341554901739563</v>
      </c>
      <c r="I6365" s="22">
        <f t="shared" si="448"/>
        <v>134.80000000000001</v>
      </c>
      <c r="J6365" s="22">
        <f t="shared" si="449"/>
        <v>133.71200001328336</v>
      </c>
    </row>
    <row r="6366" spans="1:10" x14ac:dyDescent="0.25">
      <c r="A6366" s="3">
        <f t="shared" si="450"/>
        <v>2046</v>
      </c>
      <c r="B6366" s="3">
        <v>4</v>
      </c>
      <c r="C6366" s="4">
        <v>3</v>
      </c>
      <c r="D6366">
        <f t="shared" si="443"/>
        <v>0.99192985235620701</v>
      </c>
      <c r="E6366" s="22">
        <f t="shared" si="444"/>
        <v>105.5</v>
      </c>
      <c r="F6366" s="22">
        <f t="shared" si="445"/>
        <v>104.64859942357984</v>
      </c>
      <c r="G6366" s="22">
        <f t="shared" si="446"/>
        <v>56.8</v>
      </c>
      <c r="H6366" s="22">
        <f t="shared" si="447"/>
        <v>56.341615613832552</v>
      </c>
      <c r="I6366" s="22">
        <f t="shared" si="448"/>
        <v>134.80000000000001</v>
      </c>
      <c r="J6366" s="22">
        <f t="shared" si="449"/>
        <v>133.71214409761672</v>
      </c>
    </row>
    <row r="6367" spans="1:10" x14ac:dyDescent="0.25">
      <c r="A6367" s="3">
        <f t="shared" si="450"/>
        <v>2046</v>
      </c>
      <c r="B6367" s="3">
        <v>4</v>
      </c>
      <c r="C6367" s="4">
        <v>4</v>
      </c>
      <c r="D6367">
        <f t="shared" si="443"/>
        <v>0.99192951449224909</v>
      </c>
      <c r="E6367" s="22">
        <f t="shared" si="444"/>
        <v>105.5</v>
      </c>
      <c r="F6367" s="22">
        <f t="shared" si="445"/>
        <v>104.64856377893229</v>
      </c>
      <c r="G6367" s="22">
        <f t="shared" si="446"/>
        <v>56.8</v>
      </c>
      <c r="H6367" s="22">
        <f t="shared" si="447"/>
        <v>56.341596423159743</v>
      </c>
      <c r="I6367" s="22">
        <f t="shared" si="448"/>
        <v>134.80000000000001</v>
      </c>
      <c r="J6367" s="22">
        <f t="shared" si="449"/>
        <v>133.71209855355519</v>
      </c>
    </row>
    <row r="6368" spans="1:10" x14ac:dyDescent="0.25">
      <c r="A6368" s="3">
        <f t="shared" si="450"/>
        <v>2046</v>
      </c>
      <c r="B6368" s="3">
        <v>4</v>
      </c>
      <c r="C6368" s="4">
        <v>5</v>
      </c>
      <c r="D6368">
        <f t="shared" si="443"/>
        <v>0.99192620075401927</v>
      </c>
      <c r="E6368" s="22">
        <f t="shared" si="444"/>
        <v>105.5</v>
      </c>
      <c r="F6368" s="22">
        <f t="shared" si="445"/>
        <v>104.64821417954903</v>
      </c>
      <c r="G6368" s="22">
        <f t="shared" si="446"/>
        <v>56.8</v>
      </c>
      <c r="H6368" s="22">
        <f t="shared" si="447"/>
        <v>56.341408202828291</v>
      </c>
      <c r="I6368" s="22">
        <f t="shared" si="448"/>
        <v>134.80000000000001</v>
      </c>
      <c r="J6368" s="22">
        <f t="shared" si="449"/>
        <v>133.7116518616418</v>
      </c>
    </row>
    <row r="6369" spans="1:10" x14ac:dyDescent="0.25">
      <c r="A6369" s="3">
        <f t="shared" si="450"/>
        <v>2046</v>
      </c>
      <c r="B6369" s="3">
        <v>4</v>
      </c>
      <c r="C6369" s="4">
        <v>6</v>
      </c>
      <c r="D6369">
        <f t="shared" si="443"/>
        <v>0.99192118293680531</v>
      </c>
      <c r="E6369" s="22">
        <f t="shared" si="444"/>
        <v>105.5</v>
      </c>
      <c r="F6369" s="22">
        <f t="shared" si="445"/>
        <v>104.64768479983296</v>
      </c>
      <c r="G6369" s="22">
        <f t="shared" si="446"/>
        <v>56.8</v>
      </c>
      <c r="H6369" s="22">
        <f t="shared" si="447"/>
        <v>56.341123190810542</v>
      </c>
      <c r="I6369" s="22">
        <f t="shared" si="448"/>
        <v>134.80000000000001</v>
      </c>
      <c r="J6369" s="22">
        <f t="shared" si="449"/>
        <v>133.71097545988135</v>
      </c>
    </row>
    <row r="6370" spans="1:10" x14ac:dyDescent="0.25">
      <c r="A6370" s="3">
        <f t="shared" si="450"/>
        <v>2046</v>
      </c>
      <c r="B6370" s="3">
        <v>4</v>
      </c>
      <c r="C6370" s="4">
        <v>7</v>
      </c>
      <c r="D6370">
        <f t="shared" si="443"/>
        <v>0.99192664764138638</v>
      </c>
      <c r="E6370" s="22">
        <f t="shared" si="444"/>
        <v>84.9</v>
      </c>
      <c r="F6370" s="22">
        <f t="shared" si="445"/>
        <v>84.214572384753708</v>
      </c>
      <c r="G6370" s="22">
        <f t="shared" si="446"/>
        <v>46.2</v>
      </c>
      <c r="H6370" s="22">
        <f t="shared" si="447"/>
        <v>45.827011121032051</v>
      </c>
      <c r="I6370" s="22">
        <f t="shared" si="448"/>
        <v>108.9</v>
      </c>
      <c r="J6370" s="22">
        <f t="shared" si="449"/>
        <v>108.02081192814698</v>
      </c>
    </row>
    <row r="6371" spans="1:10" x14ac:dyDescent="0.25">
      <c r="A6371" s="3">
        <f t="shared" si="450"/>
        <v>2046</v>
      </c>
      <c r="B6371" s="3">
        <v>4</v>
      </c>
      <c r="C6371" s="4">
        <v>8</v>
      </c>
      <c r="D6371">
        <f t="shared" si="443"/>
        <v>0.99191684978434647</v>
      </c>
      <c r="E6371" s="22">
        <f t="shared" si="444"/>
        <v>84.9</v>
      </c>
      <c r="F6371" s="22">
        <f t="shared" si="445"/>
        <v>84.213740546691014</v>
      </c>
      <c r="G6371" s="22">
        <f t="shared" si="446"/>
        <v>46.2</v>
      </c>
      <c r="H6371" s="22">
        <f t="shared" si="447"/>
        <v>45.826558460036807</v>
      </c>
      <c r="I6371" s="22">
        <f t="shared" si="448"/>
        <v>108.9</v>
      </c>
      <c r="J6371" s="22">
        <f t="shared" si="449"/>
        <v>108.01974494151534</v>
      </c>
    </row>
    <row r="6372" spans="1:10" x14ac:dyDescent="0.25">
      <c r="A6372" s="3">
        <f t="shared" si="450"/>
        <v>2046</v>
      </c>
      <c r="B6372" s="3">
        <v>4</v>
      </c>
      <c r="C6372" s="4">
        <v>9</v>
      </c>
      <c r="D6372">
        <f t="shared" si="443"/>
        <v>0.99594377952619184</v>
      </c>
      <c r="E6372" s="22">
        <f t="shared" si="444"/>
        <v>68.5</v>
      </c>
      <c r="F6372" s="22">
        <f t="shared" si="445"/>
        <v>68.222148897544145</v>
      </c>
      <c r="G6372" s="22">
        <f t="shared" si="446"/>
        <v>39.1</v>
      </c>
      <c r="H6372" s="22">
        <f t="shared" si="447"/>
        <v>38.941401779474106</v>
      </c>
      <c r="I6372" s="22">
        <f t="shared" si="448"/>
        <v>87.2</v>
      </c>
      <c r="J6372" s="22">
        <f t="shared" si="449"/>
        <v>86.846297574683931</v>
      </c>
    </row>
    <row r="6373" spans="1:10" x14ac:dyDescent="0.25">
      <c r="A6373" s="3">
        <f t="shared" si="450"/>
        <v>2046</v>
      </c>
      <c r="B6373" s="3">
        <v>4</v>
      </c>
      <c r="C6373" s="4">
        <v>10</v>
      </c>
      <c r="D6373">
        <f t="shared" si="443"/>
        <v>0.99798323656580945</v>
      </c>
      <c r="E6373" s="22">
        <f t="shared" si="444"/>
        <v>68.5</v>
      </c>
      <c r="F6373" s="22">
        <f t="shared" si="445"/>
        <v>68.361851704757953</v>
      </c>
      <c r="G6373" s="22">
        <f t="shared" si="446"/>
        <v>39.1</v>
      </c>
      <c r="H6373" s="22">
        <f t="shared" si="447"/>
        <v>39.021144549723154</v>
      </c>
      <c r="I6373" s="22">
        <f t="shared" si="448"/>
        <v>87.2</v>
      </c>
      <c r="J6373" s="22">
        <f t="shared" si="449"/>
        <v>87.02413822853859</v>
      </c>
    </row>
    <row r="6374" spans="1:10" x14ac:dyDescent="0.25">
      <c r="A6374" s="3">
        <f t="shared" si="450"/>
        <v>2046</v>
      </c>
      <c r="B6374" s="3">
        <v>4</v>
      </c>
      <c r="C6374" s="4">
        <v>11</v>
      </c>
      <c r="D6374">
        <f t="shared" si="443"/>
        <v>0.99678871284927506</v>
      </c>
      <c r="E6374" s="22">
        <f t="shared" si="444"/>
        <v>68.5</v>
      </c>
      <c r="F6374" s="22">
        <f t="shared" si="445"/>
        <v>68.280026830175345</v>
      </c>
      <c r="G6374" s="22">
        <f t="shared" si="446"/>
        <v>39.1</v>
      </c>
      <c r="H6374" s="22">
        <f t="shared" si="447"/>
        <v>38.974438672406656</v>
      </c>
      <c r="I6374" s="22">
        <f t="shared" si="448"/>
        <v>87.2</v>
      </c>
      <c r="J6374" s="22">
        <f t="shared" si="449"/>
        <v>86.919975760456794</v>
      </c>
    </row>
    <row r="6375" spans="1:10" x14ac:dyDescent="0.25">
      <c r="A6375" s="3">
        <f t="shared" si="450"/>
        <v>2046</v>
      </c>
      <c r="B6375" s="3">
        <v>4</v>
      </c>
      <c r="C6375" s="4">
        <v>12</v>
      </c>
      <c r="D6375">
        <f t="shared" si="443"/>
        <v>0.99767261409568264</v>
      </c>
      <c r="E6375" s="22">
        <f t="shared" si="444"/>
        <v>68.5</v>
      </c>
      <c r="F6375" s="22">
        <f t="shared" si="445"/>
        <v>68.340574065554264</v>
      </c>
      <c r="G6375" s="22">
        <f t="shared" si="446"/>
        <v>39.1</v>
      </c>
      <c r="H6375" s="22">
        <f t="shared" si="447"/>
        <v>39.008999211141195</v>
      </c>
      <c r="I6375" s="22">
        <f t="shared" si="448"/>
        <v>87.2</v>
      </c>
      <c r="J6375" s="22">
        <f t="shared" si="449"/>
        <v>86.997051949143525</v>
      </c>
    </row>
    <row r="6376" spans="1:10" x14ac:dyDescent="0.25">
      <c r="A6376" s="3">
        <f t="shared" si="450"/>
        <v>2046</v>
      </c>
      <c r="B6376" s="3">
        <v>4</v>
      </c>
      <c r="C6376" s="4">
        <v>13</v>
      </c>
      <c r="D6376">
        <f t="shared" si="443"/>
        <v>0.99791573873240724</v>
      </c>
      <c r="E6376" s="22">
        <f t="shared" si="444"/>
        <v>68.5</v>
      </c>
      <c r="F6376" s="22">
        <f t="shared" si="445"/>
        <v>68.357228103169902</v>
      </c>
      <c r="G6376" s="22">
        <f t="shared" si="446"/>
        <v>39.1</v>
      </c>
      <c r="H6376" s="22">
        <f t="shared" si="447"/>
        <v>39.018505384437127</v>
      </c>
      <c r="I6376" s="22">
        <f t="shared" si="448"/>
        <v>87.2</v>
      </c>
      <c r="J6376" s="22">
        <f t="shared" si="449"/>
        <v>87.018252417465916</v>
      </c>
    </row>
    <row r="6377" spans="1:10" x14ac:dyDescent="0.25">
      <c r="A6377" s="3">
        <f t="shared" si="450"/>
        <v>2046</v>
      </c>
      <c r="B6377" s="3">
        <v>4</v>
      </c>
      <c r="C6377" s="4">
        <v>14</v>
      </c>
      <c r="D6377">
        <f t="shared" si="443"/>
        <v>0.99868782859209315</v>
      </c>
      <c r="E6377" s="22">
        <f t="shared" si="444"/>
        <v>68.5</v>
      </c>
      <c r="F6377" s="22">
        <f t="shared" si="445"/>
        <v>68.410116258558375</v>
      </c>
      <c r="G6377" s="22">
        <f t="shared" si="446"/>
        <v>39.1</v>
      </c>
      <c r="H6377" s="22">
        <f t="shared" si="447"/>
        <v>39.048694097950843</v>
      </c>
      <c r="I6377" s="22">
        <f t="shared" si="448"/>
        <v>87.2</v>
      </c>
      <c r="J6377" s="22">
        <f t="shared" si="449"/>
        <v>87.085578653230527</v>
      </c>
    </row>
    <row r="6378" spans="1:10" x14ac:dyDescent="0.25">
      <c r="A6378" s="3">
        <f t="shared" si="450"/>
        <v>2046</v>
      </c>
      <c r="B6378" s="3">
        <v>4</v>
      </c>
      <c r="C6378" s="4">
        <v>15</v>
      </c>
      <c r="D6378">
        <f t="shared" si="443"/>
        <v>0.99952541975940357</v>
      </c>
      <c r="E6378" s="22">
        <f t="shared" si="444"/>
        <v>68.5</v>
      </c>
      <c r="F6378" s="22">
        <f t="shared" si="445"/>
        <v>68.467491253519142</v>
      </c>
      <c r="G6378" s="22">
        <f t="shared" si="446"/>
        <v>39.1</v>
      </c>
      <c r="H6378" s="22">
        <f t="shared" si="447"/>
        <v>39.081443912592682</v>
      </c>
      <c r="I6378" s="22">
        <f t="shared" si="448"/>
        <v>87.2</v>
      </c>
      <c r="J6378" s="22">
        <f t="shared" si="449"/>
        <v>87.158616603019993</v>
      </c>
    </row>
    <row r="6379" spans="1:10" x14ac:dyDescent="0.25">
      <c r="A6379" s="3">
        <f t="shared" si="450"/>
        <v>2046</v>
      </c>
      <c r="B6379" s="3">
        <v>4</v>
      </c>
      <c r="C6379" s="4">
        <v>16</v>
      </c>
      <c r="D6379">
        <f t="shared" si="443"/>
        <v>0.99952220941951331</v>
      </c>
      <c r="E6379" s="22">
        <f t="shared" si="444"/>
        <v>68.5</v>
      </c>
      <c r="F6379" s="22">
        <f t="shared" si="445"/>
        <v>68.467271345236668</v>
      </c>
      <c r="G6379" s="22">
        <f t="shared" si="446"/>
        <v>39.1</v>
      </c>
      <c r="H6379" s="22">
        <f t="shared" si="447"/>
        <v>39.081318388302975</v>
      </c>
      <c r="I6379" s="22">
        <f t="shared" si="448"/>
        <v>87.2</v>
      </c>
      <c r="J6379" s="22">
        <f t="shared" si="449"/>
        <v>87.158336661381568</v>
      </c>
    </row>
    <row r="6380" spans="1:10" x14ac:dyDescent="0.25">
      <c r="A6380" s="3">
        <f t="shared" si="450"/>
        <v>2046</v>
      </c>
      <c r="B6380" s="3">
        <v>4</v>
      </c>
      <c r="C6380" s="4">
        <v>17</v>
      </c>
      <c r="D6380">
        <f t="shared" si="443"/>
        <v>0.99860950025282025</v>
      </c>
      <c r="E6380" s="22">
        <f t="shared" si="444"/>
        <v>89.4</v>
      </c>
      <c r="F6380" s="22">
        <f t="shared" si="445"/>
        <v>89.275689322602133</v>
      </c>
      <c r="G6380" s="22">
        <f t="shared" si="446"/>
        <v>47.8</v>
      </c>
      <c r="H6380" s="22">
        <f t="shared" si="447"/>
        <v>47.733534112084804</v>
      </c>
      <c r="I6380" s="22">
        <f t="shared" si="448"/>
        <v>115</v>
      </c>
      <c r="J6380" s="22">
        <f t="shared" si="449"/>
        <v>114.84009252907433</v>
      </c>
    </row>
    <row r="6381" spans="1:10" x14ac:dyDescent="0.25">
      <c r="A6381" s="3">
        <f t="shared" si="450"/>
        <v>2046</v>
      </c>
      <c r="B6381" s="3">
        <v>4</v>
      </c>
      <c r="C6381" s="4">
        <v>18</v>
      </c>
      <c r="D6381">
        <f t="shared" si="443"/>
        <v>0.99389643847884923</v>
      </c>
      <c r="E6381" s="22">
        <f t="shared" si="444"/>
        <v>90.4</v>
      </c>
      <c r="F6381" s="22">
        <f t="shared" si="445"/>
        <v>89.848238038487978</v>
      </c>
      <c r="G6381" s="22">
        <f t="shared" si="446"/>
        <v>48.3</v>
      </c>
      <c r="H6381" s="22">
        <f t="shared" si="447"/>
        <v>48.005197978528415</v>
      </c>
      <c r="I6381" s="22">
        <f t="shared" si="448"/>
        <v>116.4</v>
      </c>
      <c r="J6381" s="22">
        <f t="shared" si="449"/>
        <v>115.68954543893805</v>
      </c>
    </row>
    <row r="6382" spans="1:10" x14ac:dyDescent="0.25">
      <c r="A6382" s="3">
        <f t="shared" si="450"/>
        <v>2046</v>
      </c>
      <c r="B6382" s="3">
        <v>4</v>
      </c>
      <c r="C6382" s="4">
        <v>19</v>
      </c>
      <c r="D6382">
        <f t="shared" si="443"/>
        <v>0.98457365554055476</v>
      </c>
      <c r="E6382" s="22">
        <f t="shared" si="444"/>
        <v>99.4</v>
      </c>
      <c r="F6382" s="22">
        <f t="shared" si="445"/>
        <v>97.866621360731145</v>
      </c>
      <c r="G6382" s="22">
        <f t="shared" si="446"/>
        <v>54.8</v>
      </c>
      <c r="H6382" s="22">
        <f t="shared" si="447"/>
        <v>53.954636323622395</v>
      </c>
      <c r="I6382" s="22">
        <f t="shared" si="448"/>
        <v>128.69999999999999</v>
      </c>
      <c r="J6382" s="22">
        <f t="shared" si="449"/>
        <v>126.71462946806939</v>
      </c>
    </row>
    <row r="6383" spans="1:10" x14ac:dyDescent="0.25">
      <c r="A6383" s="3">
        <f t="shared" si="450"/>
        <v>2046</v>
      </c>
      <c r="B6383" s="3">
        <v>4</v>
      </c>
      <c r="C6383" s="4">
        <v>20</v>
      </c>
      <c r="D6383">
        <f t="shared" si="443"/>
        <v>0.98457924790758422</v>
      </c>
      <c r="E6383" s="22">
        <f t="shared" si="444"/>
        <v>98.5</v>
      </c>
      <c r="F6383" s="22">
        <f t="shared" si="445"/>
        <v>96.981055918897042</v>
      </c>
      <c r="G6383" s="22">
        <f t="shared" si="446"/>
        <v>54.5</v>
      </c>
      <c r="H6383" s="22">
        <f t="shared" si="447"/>
        <v>53.659569010963338</v>
      </c>
      <c r="I6383" s="22">
        <f t="shared" si="448"/>
        <v>127.8</v>
      </c>
      <c r="J6383" s="22">
        <f t="shared" si="449"/>
        <v>125.82922788258927</v>
      </c>
    </row>
    <row r="6384" spans="1:10" x14ac:dyDescent="0.25">
      <c r="A6384" s="3">
        <f t="shared" si="450"/>
        <v>2046</v>
      </c>
      <c r="B6384" s="3">
        <v>4</v>
      </c>
      <c r="C6384" s="4">
        <v>21</v>
      </c>
      <c r="D6384">
        <f t="shared" si="443"/>
        <v>0.98458014440950103</v>
      </c>
      <c r="E6384" s="22">
        <f t="shared" si="444"/>
        <v>98.5</v>
      </c>
      <c r="F6384" s="22">
        <f t="shared" si="445"/>
        <v>96.98114422433585</v>
      </c>
      <c r="G6384" s="22">
        <f t="shared" si="446"/>
        <v>54.5</v>
      </c>
      <c r="H6384" s="22">
        <f t="shared" si="447"/>
        <v>53.65961787031781</v>
      </c>
      <c r="I6384" s="22">
        <f t="shared" si="448"/>
        <v>127.8</v>
      </c>
      <c r="J6384" s="22">
        <f t="shared" si="449"/>
        <v>125.82934245553423</v>
      </c>
    </row>
    <row r="6385" spans="1:10" x14ac:dyDescent="0.25">
      <c r="A6385" s="3">
        <f t="shared" si="450"/>
        <v>2046</v>
      </c>
      <c r="B6385" s="3">
        <v>4</v>
      </c>
      <c r="C6385" s="4">
        <v>22</v>
      </c>
      <c r="D6385">
        <f t="shared" si="443"/>
        <v>0.98457983492759882</v>
      </c>
      <c r="E6385" s="22">
        <f t="shared" si="444"/>
        <v>98.5</v>
      </c>
      <c r="F6385" s="22">
        <f t="shared" si="445"/>
        <v>96.981113740368485</v>
      </c>
      <c r="G6385" s="22">
        <f t="shared" si="446"/>
        <v>54.5</v>
      </c>
      <c r="H6385" s="22">
        <f t="shared" si="447"/>
        <v>53.659601003554137</v>
      </c>
      <c r="I6385" s="22">
        <f t="shared" si="448"/>
        <v>127.8</v>
      </c>
      <c r="J6385" s="22">
        <f t="shared" si="449"/>
        <v>125.82930290374712</v>
      </c>
    </row>
    <row r="6386" spans="1:10" x14ac:dyDescent="0.25">
      <c r="A6386" s="3">
        <f t="shared" si="450"/>
        <v>2046</v>
      </c>
      <c r="B6386" s="3">
        <v>4</v>
      </c>
      <c r="C6386" s="4">
        <v>23</v>
      </c>
      <c r="D6386">
        <f t="shared" si="443"/>
        <v>0.9845834688629721</v>
      </c>
      <c r="E6386" s="22">
        <f t="shared" si="444"/>
        <v>99.4</v>
      </c>
      <c r="F6386" s="22">
        <f t="shared" si="445"/>
        <v>97.867596804979428</v>
      </c>
      <c r="G6386" s="22">
        <f t="shared" si="446"/>
        <v>54.8</v>
      </c>
      <c r="H6386" s="22">
        <f t="shared" si="447"/>
        <v>53.955174093690871</v>
      </c>
      <c r="I6386" s="22">
        <f t="shared" si="448"/>
        <v>128.69999999999999</v>
      </c>
      <c r="J6386" s="22">
        <f t="shared" si="449"/>
        <v>126.7158924426645</v>
      </c>
    </row>
    <row r="6387" spans="1:10" x14ac:dyDescent="0.25">
      <c r="A6387" s="3">
        <f t="shared" si="450"/>
        <v>2046</v>
      </c>
      <c r="B6387" s="3">
        <v>5</v>
      </c>
      <c r="C6387" s="4">
        <v>0</v>
      </c>
      <c r="D6387">
        <f t="shared" si="443"/>
        <v>0.98650376681470309</v>
      </c>
      <c r="E6387" s="22">
        <f t="shared" si="444"/>
        <v>112.9</v>
      </c>
      <c r="F6387" s="22">
        <f t="shared" si="445"/>
        <v>111.37627527337999</v>
      </c>
      <c r="G6387" s="22">
        <f t="shared" si="446"/>
        <v>63.3</v>
      </c>
      <c r="H6387" s="22">
        <f t="shared" si="447"/>
        <v>62.445688439370706</v>
      </c>
      <c r="I6387" s="22">
        <f t="shared" si="448"/>
        <v>146.80000000000001</v>
      </c>
      <c r="J6387" s="22">
        <f t="shared" si="449"/>
        <v>144.81875296839843</v>
      </c>
    </row>
    <row r="6388" spans="1:10" x14ac:dyDescent="0.25">
      <c r="A6388" s="3">
        <f t="shared" si="450"/>
        <v>2046</v>
      </c>
      <c r="B6388" s="3">
        <v>5</v>
      </c>
      <c r="C6388" s="4">
        <v>1</v>
      </c>
      <c r="D6388">
        <f t="shared" si="443"/>
        <v>0.99019504867148112</v>
      </c>
      <c r="E6388" s="22">
        <f t="shared" si="444"/>
        <v>115.5</v>
      </c>
      <c r="F6388" s="22">
        <f t="shared" si="445"/>
        <v>114.36752812155606</v>
      </c>
      <c r="G6388" s="22">
        <f t="shared" si="446"/>
        <v>64.2</v>
      </c>
      <c r="H6388" s="22">
        <f t="shared" si="447"/>
        <v>63.570522124709093</v>
      </c>
      <c r="I6388" s="22">
        <f t="shared" si="448"/>
        <v>150</v>
      </c>
      <c r="J6388" s="22">
        <f t="shared" si="449"/>
        <v>148.52925730072218</v>
      </c>
    </row>
    <row r="6389" spans="1:10" x14ac:dyDescent="0.25">
      <c r="A6389" s="3">
        <f t="shared" si="450"/>
        <v>2046</v>
      </c>
      <c r="B6389" s="3">
        <v>5</v>
      </c>
      <c r="C6389" s="4">
        <v>2</v>
      </c>
      <c r="D6389">
        <f t="shared" si="443"/>
        <v>0.99019368846559985</v>
      </c>
      <c r="E6389" s="22">
        <f t="shared" si="444"/>
        <v>115.5</v>
      </c>
      <c r="F6389" s="22">
        <f t="shared" si="445"/>
        <v>114.36737101777678</v>
      </c>
      <c r="G6389" s="22">
        <f t="shared" si="446"/>
        <v>64.2</v>
      </c>
      <c r="H6389" s="22">
        <f t="shared" si="447"/>
        <v>63.570434799491515</v>
      </c>
      <c r="I6389" s="22">
        <f t="shared" si="448"/>
        <v>150</v>
      </c>
      <c r="J6389" s="22">
        <f t="shared" si="449"/>
        <v>148.52905326983998</v>
      </c>
    </row>
    <row r="6390" spans="1:10" x14ac:dyDescent="0.25">
      <c r="A6390" s="3">
        <f t="shared" si="450"/>
        <v>2046</v>
      </c>
      <c r="B6390" s="3">
        <v>5</v>
      </c>
      <c r="C6390" s="4">
        <v>3</v>
      </c>
      <c r="D6390">
        <f t="shared" si="443"/>
        <v>0.99019542660829607</v>
      </c>
      <c r="E6390" s="22">
        <f t="shared" si="444"/>
        <v>115.5</v>
      </c>
      <c r="F6390" s="22">
        <f t="shared" si="445"/>
        <v>114.36757177325819</v>
      </c>
      <c r="G6390" s="22">
        <f t="shared" si="446"/>
        <v>64.2</v>
      </c>
      <c r="H6390" s="22">
        <f t="shared" si="447"/>
        <v>63.570546388252609</v>
      </c>
      <c r="I6390" s="22">
        <f t="shared" si="448"/>
        <v>150</v>
      </c>
      <c r="J6390" s="22">
        <f t="shared" si="449"/>
        <v>148.52931399124441</v>
      </c>
    </row>
    <row r="6391" spans="1:10" x14ac:dyDescent="0.25">
      <c r="A6391" s="3">
        <f t="shared" si="450"/>
        <v>2046</v>
      </c>
      <c r="B6391" s="3">
        <v>5</v>
      </c>
      <c r="C6391" s="4">
        <v>4</v>
      </c>
      <c r="D6391">
        <f t="shared" si="443"/>
        <v>0.99019337798033169</v>
      </c>
      <c r="E6391" s="22">
        <f t="shared" si="444"/>
        <v>115.5</v>
      </c>
      <c r="F6391" s="22">
        <f t="shared" si="445"/>
        <v>114.36733515672832</v>
      </c>
      <c r="G6391" s="22">
        <f t="shared" si="446"/>
        <v>64.2</v>
      </c>
      <c r="H6391" s="22">
        <f t="shared" si="447"/>
        <v>63.570414866337295</v>
      </c>
      <c r="I6391" s="22">
        <f t="shared" si="448"/>
        <v>150</v>
      </c>
      <c r="J6391" s="22">
        <f t="shared" si="449"/>
        <v>148.52900669704977</v>
      </c>
    </row>
    <row r="6392" spans="1:10" x14ac:dyDescent="0.25">
      <c r="A6392" s="3">
        <f t="shared" si="450"/>
        <v>2046</v>
      </c>
      <c r="B6392" s="3">
        <v>5</v>
      </c>
      <c r="C6392" s="4">
        <v>5</v>
      </c>
      <c r="D6392">
        <f t="shared" si="443"/>
        <v>0.99019519642558873</v>
      </c>
      <c r="E6392" s="22">
        <f t="shared" si="444"/>
        <v>115.5</v>
      </c>
      <c r="F6392" s="22">
        <f t="shared" si="445"/>
        <v>114.3675451871555</v>
      </c>
      <c r="G6392" s="22">
        <f t="shared" si="446"/>
        <v>64.2</v>
      </c>
      <c r="H6392" s="22">
        <f t="shared" si="447"/>
        <v>63.570531610522799</v>
      </c>
      <c r="I6392" s="22">
        <f t="shared" si="448"/>
        <v>150</v>
      </c>
      <c r="J6392" s="22">
        <f t="shared" si="449"/>
        <v>148.52927946383832</v>
      </c>
    </row>
    <row r="6393" spans="1:10" x14ac:dyDescent="0.25">
      <c r="A6393" s="3">
        <f t="shared" si="450"/>
        <v>2046</v>
      </c>
      <c r="B6393" s="3">
        <v>5</v>
      </c>
      <c r="C6393" s="4">
        <v>6</v>
      </c>
      <c r="D6393">
        <f t="shared" si="443"/>
        <v>0.99019420252076495</v>
      </c>
      <c r="E6393" s="22">
        <f t="shared" si="444"/>
        <v>115.5</v>
      </c>
      <c r="F6393" s="22">
        <f t="shared" si="445"/>
        <v>114.36743039114835</v>
      </c>
      <c r="G6393" s="22">
        <f t="shared" si="446"/>
        <v>64.2</v>
      </c>
      <c r="H6393" s="22">
        <f t="shared" si="447"/>
        <v>63.570467801833111</v>
      </c>
      <c r="I6393" s="22">
        <f t="shared" si="448"/>
        <v>150</v>
      </c>
      <c r="J6393" s="22">
        <f t="shared" si="449"/>
        <v>148.52913037811473</v>
      </c>
    </row>
    <row r="6394" spans="1:10" x14ac:dyDescent="0.25">
      <c r="A6394" s="3">
        <f t="shared" si="450"/>
        <v>2046</v>
      </c>
      <c r="B6394" s="3">
        <v>5</v>
      </c>
      <c r="C6394" s="4">
        <v>7</v>
      </c>
      <c r="D6394">
        <f t="shared" si="443"/>
        <v>0.99018860220577332</v>
      </c>
      <c r="E6394" s="22">
        <f t="shared" si="444"/>
        <v>54.3</v>
      </c>
      <c r="F6394" s="22">
        <f t="shared" si="445"/>
        <v>53.767241099773486</v>
      </c>
      <c r="G6394" s="22">
        <f t="shared" si="446"/>
        <v>28.1</v>
      </c>
      <c r="H6394" s="22">
        <f t="shared" si="447"/>
        <v>27.824299721982232</v>
      </c>
      <c r="I6394" s="22">
        <f t="shared" si="448"/>
        <v>70.5</v>
      </c>
      <c r="J6394" s="22">
        <f t="shared" si="449"/>
        <v>69.808296455507019</v>
      </c>
    </row>
    <row r="6395" spans="1:10" x14ac:dyDescent="0.25">
      <c r="A6395" s="3">
        <f t="shared" si="450"/>
        <v>2046</v>
      </c>
      <c r="B6395" s="3">
        <v>5</v>
      </c>
      <c r="C6395" s="4">
        <v>8</v>
      </c>
      <c r="D6395">
        <f t="shared" si="443"/>
        <v>0.99018569567088699</v>
      </c>
      <c r="E6395" s="22">
        <f t="shared" si="444"/>
        <v>55.9</v>
      </c>
      <c r="F6395" s="22">
        <f t="shared" si="445"/>
        <v>55.351380388002582</v>
      </c>
      <c r="G6395" s="22">
        <f t="shared" si="446"/>
        <v>28.7</v>
      </c>
      <c r="H6395" s="22">
        <f t="shared" si="447"/>
        <v>28.418329465754457</v>
      </c>
      <c r="I6395" s="22">
        <f t="shared" si="448"/>
        <v>72.3</v>
      </c>
      <c r="J6395" s="22">
        <f t="shared" si="449"/>
        <v>71.590425797005125</v>
      </c>
    </row>
    <row r="6396" spans="1:10" x14ac:dyDescent="0.25">
      <c r="A6396" s="3">
        <f t="shared" si="450"/>
        <v>2046</v>
      </c>
      <c r="B6396" s="3">
        <v>5</v>
      </c>
      <c r="C6396" s="4">
        <v>9</v>
      </c>
      <c r="D6396">
        <f t="shared" si="443"/>
        <v>0.98983970721403225</v>
      </c>
      <c r="E6396" s="22">
        <f t="shared" si="444"/>
        <v>63</v>
      </c>
      <c r="F6396" s="22">
        <f t="shared" si="445"/>
        <v>62.359901554484033</v>
      </c>
      <c r="G6396" s="22">
        <f t="shared" si="446"/>
        <v>32.4</v>
      </c>
      <c r="H6396" s="22">
        <f t="shared" si="447"/>
        <v>32.070806513734645</v>
      </c>
      <c r="I6396" s="22">
        <f t="shared" si="448"/>
        <v>81.5</v>
      </c>
      <c r="J6396" s="22">
        <f t="shared" si="449"/>
        <v>80.671936137943632</v>
      </c>
    </row>
    <row r="6397" spans="1:10" x14ac:dyDescent="0.25">
      <c r="A6397" s="3">
        <f t="shared" si="450"/>
        <v>2046</v>
      </c>
      <c r="B6397" s="3">
        <v>5</v>
      </c>
      <c r="C6397" s="4">
        <v>10</v>
      </c>
      <c r="D6397">
        <f t="shared" si="443"/>
        <v>0.99266718743237436</v>
      </c>
      <c r="E6397" s="22">
        <f t="shared" si="444"/>
        <v>63</v>
      </c>
      <c r="F6397" s="22">
        <f t="shared" si="445"/>
        <v>62.538032808239585</v>
      </c>
      <c r="G6397" s="22">
        <f t="shared" si="446"/>
        <v>32.4</v>
      </c>
      <c r="H6397" s="22">
        <f t="shared" si="447"/>
        <v>32.162416872808926</v>
      </c>
      <c r="I6397" s="22">
        <f t="shared" si="448"/>
        <v>81.5</v>
      </c>
      <c r="J6397" s="22">
        <f t="shared" si="449"/>
        <v>80.902375775738506</v>
      </c>
    </row>
    <row r="6398" spans="1:10" x14ac:dyDescent="0.25">
      <c r="A6398" s="3">
        <f t="shared" si="450"/>
        <v>2046</v>
      </c>
      <c r="B6398" s="3">
        <v>5</v>
      </c>
      <c r="C6398" s="4">
        <v>11</v>
      </c>
      <c r="D6398">
        <f t="shared" si="443"/>
        <v>0.99218945653919455</v>
      </c>
      <c r="E6398" s="22">
        <f t="shared" si="444"/>
        <v>75.3</v>
      </c>
      <c r="F6398" s="22">
        <f t="shared" si="445"/>
        <v>74.711866077401353</v>
      </c>
      <c r="G6398" s="22">
        <f t="shared" si="446"/>
        <v>38.700000000000003</v>
      </c>
      <c r="H6398" s="22">
        <f t="shared" si="447"/>
        <v>38.397731968066829</v>
      </c>
      <c r="I6398" s="22">
        <f t="shared" si="448"/>
        <v>97.5</v>
      </c>
      <c r="J6398" s="22">
        <f t="shared" si="449"/>
        <v>96.738472012571464</v>
      </c>
    </row>
    <row r="6399" spans="1:10" x14ac:dyDescent="0.25">
      <c r="A6399" s="3">
        <f t="shared" si="450"/>
        <v>2046</v>
      </c>
      <c r="B6399" s="3">
        <v>5</v>
      </c>
      <c r="C6399" s="4">
        <v>12</v>
      </c>
      <c r="D6399">
        <f t="shared" si="443"/>
        <v>0.99260033611078324</v>
      </c>
      <c r="E6399" s="22">
        <f t="shared" si="444"/>
        <v>75.3</v>
      </c>
      <c r="F6399" s="22">
        <f t="shared" si="445"/>
        <v>74.742805309141971</v>
      </c>
      <c r="G6399" s="22">
        <f t="shared" si="446"/>
        <v>38.700000000000003</v>
      </c>
      <c r="H6399" s="22">
        <f t="shared" si="447"/>
        <v>38.413633007487313</v>
      </c>
      <c r="I6399" s="22">
        <f t="shared" si="448"/>
        <v>97.5</v>
      </c>
      <c r="J6399" s="22">
        <f t="shared" si="449"/>
        <v>96.778532770801363</v>
      </c>
    </row>
    <row r="6400" spans="1:10" x14ac:dyDescent="0.25">
      <c r="A6400" s="3">
        <f t="shared" si="450"/>
        <v>2046</v>
      </c>
      <c r="B6400" s="3">
        <v>5</v>
      </c>
      <c r="C6400" s="4">
        <v>13</v>
      </c>
      <c r="D6400">
        <f t="shared" si="443"/>
        <v>0.99401197200835911</v>
      </c>
      <c r="E6400" s="22">
        <f t="shared" si="444"/>
        <v>75.3</v>
      </c>
      <c r="F6400" s="22">
        <f t="shared" si="445"/>
        <v>74.849101492229437</v>
      </c>
      <c r="G6400" s="22">
        <f t="shared" si="446"/>
        <v>38.700000000000003</v>
      </c>
      <c r="H6400" s="22">
        <f t="shared" si="447"/>
        <v>38.468263316723501</v>
      </c>
      <c r="I6400" s="22">
        <f t="shared" si="448"/>
        <v>97.5</v>
      </c>
      <c r="J6400" s="22">
        <f t="shared" si="449"/>
        <v>96.916167270815009</v>
      </c>
    </row>
    <row r="6401" spans="1:10" x14ac:dyDescent="0.25">
      <c r="A6401" s="3">
        <f t="shared" si="450"/>
        <v>2046</v>
      </c>
      <c r="B6401" s="3">
        <v>5</v>
      </c>
      <c r="C6401" s="4">
        <v>14</v>
      </c>
      <c r="D6401">
        <f t="shared" si="443"/>
        <v>0.99444557339715212</v>
      </c>
      <c r="E6401" s="22">
        <f t="shared" si="444"/>
        <v>75.400000000000006</v>
      </c>
      <c r="F6401" s="22">
        <f t="shared" si="445"/>
        <v>74.981196234145273</v>
      </c>
      <c r="G6401" s="22">
        <f t="shared" si="446"/>
        <v>38.799999999999997</v>
      </c>
      <c r="H6401" s="22">
        <f t="shared" si="447"/>
        <v>38.584488247809496</v>
      </c>
      <c r="I6401" s="22">
        <f t="shared" si="448"/>
        <v>97.6</v>
      </c>
      <c r="J6401" s="22">
        <f t="shared" si="449"/>
        <v>97.057887963562038</v>
      </c>
    </row>
    <row r="6402" spans="1:10" x14ac:dyDescent="0.25">
      <c r="A6402" s="3">
        <f t="shared" si="450"/>
        <v>2046</v>
      </c>
      <c r="B6402" s="3">
        <v>5</v>
      </c>
      <c r="C6402" s="4">
        <v>15</v>
      </c>
      <c r="D6402">
        <f t="shared" si="443"/>
        <v>0.99781270706613279</v>
      </c>
      <c r="E6402" s="22">
        <f t="shared" si="444"/>
        <v>75.400000000000006</v>
      </c>
      <c r="F6402" s="22">
        <f t="shared" si="445"/>
        <v>75.235078112786411</v>
      </c>
      <c r="G6402" s="22">
        <f t="shared" si="446"/>
        <v>38.799999999999997</v>
      </c>
      <c r="H6402" s="22">
        <f t="shared" si="447"/>
        <v>38.715133034165952</v>
      </c>
      <c r="I6402" s="22">
        <f t="shared" si="448"/>
        <v>97.6</v>
      </c>
      <c r="J6402" s="22">
        <f t="shared" si="449"/>
        <v>97.386520209654549</v>
      </c>
    </row>
    <row r="6403" spans="1:10" x14ac:dyDescent="0.25">
      <c r="A6403" s="3">
        <f t="shared" si="450"/>
        <v>2046</v>
      </c>
      <c r="B6403" s="3">
        <v>5</v>
      </c>
      <c r="C6403" s="4">
        <v>16</v>
      </c>
      <c r="D6403">
        <f t="shared" si="443"/>
        <v>0.99868145093179961</v>
      </c>
      <c r="E6403" s="22">
        <f t="shared" si="444"/>
        <v>75.400000000000006</v>
      </c>
      <c r="F6403" s="22">
        <f t="shared" si="445"/>
        <v>75.300581400257698</v>
      </c>
      <c r="G6403" s="22">
        <f t="shared" si="446"/>
        <v>38.799999999999997</v>
      </c>
      <c r="H6403" s="22">
        <f t="shared" si="447"/>
        <v>38.748840296153823</v>
      </c>
      <c r="I6403" s="22">
        <f t="shared" si="448"/>
        <v>97.6</v>
      </c>
      <c r="J6403" s="22">
        <f t="shared" si="449"/>
        <v>97.471309610943635</v>
      </c>
    </row>
    <row r="6404" spans="1:10" x14ac:dyDescent="0.25">
      <c r="A6404" s="3">
        <f t="shared" si="450"/>
        <v>2046</v>
      </c>
      <c r="B6404" s="3">
        <v>5</v>
      </c>
      <c r="C6404" s="4">
        <v>17</v>
      </c>
      <c r="D6404">
        <f t="shared" si="443"/>
        <v>0.99249190244039487</v>
      </c>
      <c r="E6404" s="22">
        <f t="shared" si="444"/>
        <v>75.400000000000006</v>
      </c>
      <c r="F6404" s="22">
        <f t="shared" si="445"/>
        <v>74.833889444005777</v>
      </c>
      <c r="G6404" s="22">
        <f t="shared" si="446"/>
        <v>38.799999999999997</v>
      </c>
      <c r="H6404" s="22">
        <f t="shared" si="447"/>
        <v>38.508685814687318</v>
      </c>
      <c r="I6404" s="22">
        <f t="shared" si="448"/>
        <v>97.6</v>
      </c>
      <c r="J6404" s="22">
        <f t="shared" si="449"/>
        <v>96.867209678182533</v>
      </c>
    </row>
    <row r="6405" spans="1:10" x14ac:dyDescent="0.25">
      <c r="A6405" s="3">
        <f t="shared" si="450"/>
        <v>2046</v>
      </c>
      <c r="B6405" s="3">
        <v>5</v>
      </c>
      <c r="C6405" s="4">
        <v>18</v>
      </c>
      <c r="D6405">
        <f t="shared" si="443"/>
        <v>0.98813585999156028</v>
      </c>
      <c r="E6405" s="22">
        <f t="shared" si="444"/>
        <v>112</v>
      </c>
      <c r="F6405" s="22">
        <f t="shared" si="445"/>
        <v>110.67121631905475</v>
      </c>
      <c r="G6405" s="22">
        <f t="shared" si="446"/>
        <v>63</v>
      </c>
      <c r="H6405" s="22">
        <f t="shared" si="447"/>
        <v>62.2525591794683</v>
      </c>
      <c r="I6405" s="22">
        <f t="shared" si="448"/>
        <v>145.80000000000001</v>
      </c>
      <c r="J6405" s="22">
        <f t="shared" si="449"/>
        <v>144.07020838676951</v>
      </c>
    </row>
    <row r="6406" spans="1:10" x14ac:dyDescent="0.25">
      <c r="A6406" s="3">
        <f t="shared" si="450"/>
        <v>2046</v>
      </c>
      <c r="B6406" s="3">
        <v>5</v>
      </c>
      <c r="C6406" s="4">
        <v>19</v>
      </c>
      <c r="D6406">
        <f t="shared" si="443"/>
        <v>0.98661676220214434</v>
      </c>
      <c r="E6406" s="22">
        <f t="shared" si="444"/>
        <v>111.2</v>
      </c>
      <c r="F6406" s="22">
        <f t="shared" si="445"/>
        <v>109.71178395687845</v>
      </c>
      <c r="G6406" s="22">
        <f t="shared" si="446"/>
        <v>62.8</v>
      </c>
      <c r="H6406" s="22">
        <f t="shared" si="447"/>
        <v>61.959532666294663</v>
      </c>
      <c r="I6406" s="22">
        <f t="shared" si="448"/>
        <v>144.80000000000001</v>
      </c>
      <c r="J6406" s="22">
        <f t="shared" si="449"/>
        <v>142.86210716687052</v>
      </c>
    </row>
    <row r="6407" spans="1:10" x14ac:dyDescent="0.25">
      <c r="A6407" s="3">
        <f t="shared" si="450"/>
        <v>2046</v>
      </c>
      <c r="B6407" s="3">
        <v>5</v>
      </c>
      <c r="C6407" s="4">
        <v>20</v>
      </c>
      <c r="D6407">
        <f t="shared" si="443"/>
        <v>0.9866187724491613</v>
      </c>
      <c r="E6407" s="22">
        <f t="shared" si="444"/>
        <v>111.2</v>
      </c>
      <c r="F6407" s="22">
        <f t="shared" si="445"/>
        <v>109.71200749634674</v>
      </c>
      <c r="G6407" s="22">
        <f t="shared" si="446"/>
        <v>62.8</v>
      </c>
      <c r="H6407" s="22">
        <f t="shared" si="447"/>
        <v>61.959658909807324</v>
      </c>
      <c r="I6407" s="22">
        <f t="shared" si="448"/>
        <v>144.80000000000001</v>
      </c>
      <c r="J6407" s="22">
        <f t="shared" si="449"/>
        <v>142.86239825063856</v>
      </c>
    </row>
    <row r="6408" spans="1:10" x14ac:dyDescent="0.25">
      <c r="A6408" s="3">
        <f t="shared" si="450"/>
        <v>2046</v>
      </c>
      <c r="B6408" s="3">
        <v>5</v>
      </c>
      <c r="C6408" s="4">
        <v>21</v>
      </c>
      <c r="D6408">
        <f t="shared" si="443"/>
        <v>0.98661716238309871</v>
      </c>
      <c r="E6408" s="22">
        <f t="shared" si="444"/>
        <v>111.2</v>
      </c>
      <c r="F6408" s="22">
        <f t="shared" si="445"/>
        <v>109.71182845700058</v>
      </c>
      <c r="G6408" s="22">
        <f t="shared" si="446"/>
        <v>62.8</v>
      </c>
      <c r="H6408" s="22">
        <f t="shared" si="447"/>
        <v>61.959557797658597</v>
      </c>
      <c r="I6408" s="22">
        <f t="shared" si="448"/>
        <v>144.80000000000001</v>
      </c>
      <c r="J6408" s="22">
        <f t="shared" si="449"/>
        <v>142.86216511307271</v>
      </c>
    </row>
    <row r="6409" spans="1:10" x14ac:dyDescent="0.25">
      <c r="A6409" s="3">
        <f t="shared" si="450"/>
        <v>2046</v>
      </c>
      <c r="B6409" s="3">
        <v>5</v>
      </c>
      <c r="C6409" s="4">
        <v>22</v>
      </c>
      <c r="D6409">
        <f t="shared" si="443"/>
        <v>0.98661900229459887</v>
      </c>
      <c r="E6409" s="22">
        <f t="shared" si="444"/>
        <v>111.2</v>
      </c>
      <c r="F6409" s="22">
        <f t="shared" si="445"/>
        <v>109.7120330551594</v>
      </c>
      <c r="G6409" s="22">
        <f t="shared" si="446"/>
        <v>62.8</v>
      </c>
      <c r="H6409" s="22">
        <f t="shared" si="447"/>
        <v>61.959673344100807</v>
      </c>
      <c r="I6409" s="22">
        <f t="shared" si="448"/>
        <v>144.80000000000001</v>
      </c>
      <c r="J6409" s="22">
        <f t="shared" si="449"/>
        <v>142.86243153225792</v>
      </c>
    </row>
    <row r="6410" spans="1:10" x14ac:dyDescent="0.25">
      <c r="A6410" s="3">
        <f t="shared" si="450"/>
        <v>2046</v>
      </c>
      <c r="B6410" s="3">
        <v>5</v>
      </c>
      <c r="C6410" s="4">
        <v>23</v>
      </c>
      <c r="D6410">
        <f t="shared" si="443"/>
        <v>0.98662478867510617</v>
      </c>
      <c r="E6410" s="22">
        <f t="shared" si="444"/>
        <v>111.2</v>
      </c>
      <c r="F6410" s="22">
        <f t="shared" si="445"/>
        <v>109.7126765006718</v>
      </c>
      <c r="G6410" s="22">
        <f t="shared" si="446"/>
        <v>62.8</v>
      </c>
      <c r="H6410" s="22">
        <f t="shared" si="447"/>
        <v>61.960036728796666</v>
      </c>
      <c r="I6410" s="22">
        <f t="shared" si="448"/>
        <v>144.80000000000001</v>
      </c>
      <c r="J6410" s="22">
        <f t="shared" si="449"/>
        <v>142.86326940015539</v>
      </c>
    </row>
    <row r="6411" spans="1:10" x14ac:dyDescent="0.25">
      <c r="A6411" s="3">
        <f t="shared" si="450"/>
        <v>2046</v>
      </c>
      <c r="B6411" s="3">
        <v>6</v>
      </c>
      <c r="C6411" s="4">
        <v>0</v>
      </c>
      <c r="D6411">
        <f t="shared" si="443"/>
        <v>0.98301610700036857</v>
      </c>
      <c r="E6411" s="22">
        <f t="shared" si="444"/>
        <v>136.69999999999999</v>
      </c>
      <c r="F6411" s="22">
        <f t="shared" si="445"/>
        <v>134.37830182695038</v>
      </c>
      <c r="G6411" s="22">
        <f t="shared" si="446"/>
        <v>91.1</v>
      </c>
      <c r="H6411" s="22">
        <f t="shared" si="447"/>
        <v>89.552767347733564</v>
      </c>
      <c r="I6411" s="22">
        <f t="shared" si="448"/>
        <v>186.3</v>
      </c>
      <c r="J6411" s="22">
        <f t="shared" si="449"/>
        <v>183.13590073416867</v>
      </c>
    </row>
    <row r="6412" spans="1:10" x14ac:dyDescent="0.25">
      <c r="A6412" s="3">
        <f t="shared" si="450"/>
        <v>2046</v>
      </c>
      <c r="B6412" s="3">
        <v>6</v>
      </c>
      <c r="C6412" s="4">
        <v>1</v>
      </c>
      <c r="D6412">
        <f t="shared" si="443"/>
        <v>0.9863894423930869</v>
      </c>
      <c r="E6412" s="22">
        <f t="shared" si="444"/>
        <v>137.5</v>
      </c>
      <c r="F6412" s="22">
        <f t="shared" si="445"/>
        <v>135.62854832904944</v>
      </c>
      <c r="G6412" s="22">
        <f t="shared" si="446"/>
        <v>91.6</v>
      </c>
      <c r="H6412" s="22">
        <f t="shared" si="447"/>
        <v>90.35327292320676</v>
      </c>
      <c r="I6412" s="22">
        <f t="shared" si="448"/>
        <v>187.3</v>
      </c>
      <c r="J6412" s="22">
        <f t="shared" si="449"/>
        <v>184.75074256022518</v>
      </c>
    </row>
    <row r="6413" spans="1:10" x14ac:dyDescent="0.25">
      <c r="A6413" s="3">
        <f t="shared" si="450"/>
        <v>2046</v>
      </c>
      <c r="B6413" s="3">
        <v>6</v>
      </c>
      <c r="C6413" s="4">
        <v>2</v>
      </c>
      <c r="D6413">
        <f t="shared" si="443"/>
        <v>0.98639176909552961</v>
      </c>
      <c r="E6413" s="22">
        <f t="shared" si="444"/>
        <v>137.5</v>
      </c>
      <c r="F6413" s="22">
        <f t="shared" si="445"/>
        <v>135.62886825063532</v>
      </c>
      <c r="G6413" s="22">
        <f t="shared" si="446"/>
        <v>91.6</v>
      </c>
      <c r="H6413" s="22">
        <f t="shared" si="447"/>
        <v>90.353486049150504</v>
      </c>
      <c r="I6413" s="22">
        <f t="shared" si="448"/>
        <v>187.3</v>
      </c>
      <c r="J6413" s="22">
        <f t="shared" si="449"/>
        <v>184.7511783515927</v>
      </c>
    </row>
    <row r="6414" spans="1:10" x14ac:dyDescent="0.25">
      <c r="A6414" s="3">
        <f t="shared" si="450"/>
        <v>2046</v>
      </c>
      <c r="B6414" s="3">
        <v>6</v>
      </c>
      <c r="C6414" s="4">
        <v>3</v>
      </c>
      <c r="D6414">
        <f t="shared" si="443"/>
        <v>0.98640820917151995</v>
      </c>
      <c r="E6414" s="22">
        <f t="shared" si="444"/>
        <v>137.5</v>
      </c>
      <c r="F6414" s="22">
        <f t="shared" si="445"/>
        <v>135.631128761084</v>
      </c>
      <c r="G6414" s="22">
        <f t="shared" si="446"/>
        <v>91.6</v>
      </c>
      <c r="H6414" s="22">
        <f t="shared" si="447"/>
        <v>90.354991960111221</v>
      </c>
      <c r="I6414" s="22">
        <f t="shared" si="448"/>
        <v>187.3</v>
      </c>
      <c r="J6414" s="22">
        <f t="shared" si="449"/>
        <v>184.75425757782568</v>
      </c>
    </row>
    <row r="6415" spans="1:10" x14ac:dyDescent="0.25">
      <c r="A6415" s="3">
        <f t="shared" si="450"/>
        <v>2046</v>
      </c>
      <c r="B6415" s="3">
        <v>6</v>
      </c>
      <c r="C6415" s="4">
        <v>4</v>
      </c>
      <c r="D6415">
        <f t="shared" si="443"/>
        <v>0.9864069249286137</v>
      </c>
      <c r="E6415" s="22">
        <f t="shared" si="444"/>
        <v>137.5</v>
      </c>
      <c r="F6415" s="22">
        <f t="shared" si="445"/>
        <v>135.63095217768438</v>
      </c>
      <c r="G6415" s="22">
        <f t="shared" si="446"/>
        <v>91.6</v>
      </c>
      <c r="H6415" s="22">
        <f t="shared" si="447"/>
        <v>90.354874323461004</v>
      </c>
      <c r="I6415" s="22">
        <f t="shared" si="448"/>
        <v>187.3</v>
      </c>
      <c r="J6415" s="22">
        <f t="shared" si="449"/>
        <v>184.75401703912937</v>
      </c>
    </row>
    <row r="6416" spans="1:10" x14ac:dyDescent="0.25">
      <c r="A6416" s="3">
        <f t="shared" si="450"/>
        <v>2046</v>
      </c>
      <c r="B6416" s="3">
        <v>6</v>
      </c>
      <c r="C6416" s="4">
        <v>5</v>
      </c>
      <c r="D6416">
        <f t="shared" si="443"/>
        <v>0.98639854458585507</v>
      </c>
      <c r="E6416" s="22">
        <f t="shared" si="444"/>
        <v>137.5</v>
      </c>
      <c r="F6416" s="22">
        <f t="shared" si="445"/>
        <v>135.62979988055508</v>
      </c>
      <c r="G6416" s="22">
        <f t="shared" si="446"/>
        <v>91.6</v>
      </c>
      <c r="H6416" s="22">
        <f t="shared" si="447"/>
        <v>90.35410668406432</v>
      </c>
      <c r="I6416" s="22">
        <f t="shared" si="448"/>
        <v>187.3</v>
      </c>
      <c r="J6416" s="22">
        <f t="shared" si="449"/>
        <v>184.75244740093066</v>
      </c>
    </row>
    <row r="6417" spans="1:10" x14ac:dyDescent="0.25">
      <c r="A6417" s="3">
        <f t="shared" si="450"/>
        <v>2046</v>
      </c>
      <c r="B6417" s="3">
        <v>6</v>
      </c>
      <c r="C6417" s="4">
        <v>6</v>
      </c>
      <c r="D6417">
        <f t="shared" si="443"/>
        <v>0.98639461492469027</v>
      </c>
      <c r="E6417" s="22">
        <f t="shared" si="444"/>
        <v>137.5</v>
      </c>
      <c r="F6417" s="22">
        <f t="shared" si="445"/>
        <v>135.6292595521449</v>
      </c>
      <c r="G6417" s="22">
        <f t="shared" si="446"/>
        <v>91.6</v>
      </c>
      <c r="H6417" s="22">
        <f t="shared" si="447"/>
        <v>90.353746727101623</v>
      </c>
      <c r="I6417" s="22">
        <f t="shared" si="448"/>
        <v>187.3</v>
      </c>
      <c r="J6417" s="22">
        <f t="shared" si="449"/>
        <v>184.75171137539451</v>
      </c>
    </row>
    <row r="6418" spans="1:10" x14ac:dyDescent="0.25">
      <c r="A6418" s="3">
        <f t="shared" si="450"/>
        <v>2046</v>
      </c>
      <c r="B6418" s="3">
        <v>6</v>
      </c>
      <c r="C6418" s="4">
        <v>7</v>
      </c>
      <c r="D6418">
        <f t="shared" si="443"/>
        <v>0.9863876184541982</v>
      </c>
      <c r="E6418" s="22">
        <f t="shared" si="444"/>
        <v>132.1</v>
      </c>
      <c r="F6418" s="22">
        <f t="shared" si="445"/>
        <v>130.30180439779957</v>
      </c>
      <c r="G6418" s="22">
        <f t="shared" si="446"/>
        <v>88.2</v>
      </c>
      <c r="H6418" s="22">
        <f t="shared" si="447"/>
        <v>86.999387947660281</v>
      </c>
      <c r="I6418" s="22">
        <f t="shared" si="448"/>
        <v>180.1</v>
      </c>
      <c r="J6418" s="22">
        <f t="shared" si="449"/>
        <v>177.64841008360108</v>
      </c>
    </row>
    <row r="6419" spans="1:10" x14ac:dyDescent="0.25">
      <c r="A6419" s="3">
        <f t="shared" si="450"/>
        <v>2046</v>
      </c>
      <c r="B6419" s="3">
        <v>6</v>
      </c>
      <c r="C6419" s="4">
        <v>8</v>
      </c>
      <c r="D6419">
        <f t="shared" si="443"/>
        <v>0.98638005124186656</v>
      </c>
      <c r="E6419" s="22">
        <f t="shared" si="444"/>
        <v>58.1</v>
      </c>
      <c r="F6419" s="22">
        <f t="shared" si="445"/>
        <v>57.308680977152449</v>
      </c>
      <c r="G6419" s="22">
        <f t="shared" si="446"/>
        <v>31.9</v>
      </c>
      <c r="H6419" s="22">
        <f t="shared" si="447"/>
        <v>31.465523634615543</v>
      </c>
      <c r="I6419" s="22">
        <f t="shared" si="448"/>
        <v>77.400000000000006</v>
      </c>
      <c r="J6419" s="22">
        <f t="shared" si="449"/>
        <v>76.345815966120483</v>
      </c>
    </row>
    <row r="6420" spans="1:10" x14ac:dyDescent="0.25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0.98548800983053775</v>
      </c>
      <c r="E6420" s="22">
        <f t="shared" ref="E6420:E6483" si="452">$E6132</f>
        <v>58.2</v>
      </c>
      <c r="F6420" s="22">
        <f t="shared" ref="F6420:F6483" si="453">$F6132</f>
        <v>57.355402172137296</v>
      </c>
      <c r="G6420" s="22">
        <f t="shared" ref="G6420:G6483" si="454">$G6132</f>
        <v>31.8</v>
      </c>
      <c r="H6420" s="22">
        <f t="shared" ref="H6420:H6483" si="455">$H6132</f>
        <v>31.338518712611101</v>
      </c>
      <c r="I6420" s="22">
        <f t="shared" ref="I6420:I6483" si="456">$I6132</f>
        <v>75</v>
      </c>
      <c r="J6420" s="22">
        <f t="shared" ref="J6420:J6483" si="457">$J6132</f>
        <v>73.911600737290328</v>
      </c>
    </row>
    <row r="6421" spans="1:10" x14ac:dyDescent="0.25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0.993865878519539</v>
      </c>
      <c r="E6421" s="22">
        <f t="shared" si="452"/>
        <v>63.3</v>
      </c>
      <c r="F6421" s="22">
        <f t="shared" si="453"/>
        <v>62.911710110286819</v>
      </c>
      <c r="G6421" s="22">
        <f t="shared" si="454"/>
        <v>33.9</v>
      </c>
      <c r="H6421" s="22">
        <f t="shared" si="455"/>
        <v>33.69205328181237</v>
      </c>
      <c r="I6421" s="22">
        <f t="shared" si="456"/>
        <v>82.5</v>
      </c>
      <c r="J6421" s="22">
        <f t="shared" si="457"/>
        <v>81.993934977861969</v>
      </c>
    </row>
    <row r="6422" spans="1:10" x14ac:dyDescent="0.25">
      <c r="A6422" s="3">
        <f t="shared" si="458"/>
        <v>2046</v>
      </c>
      <c r="B6422" s="3">
        <v>6</v>
      </c>
      <c r="C6422" s="4">
        <v>11</v>
      </c>
      <c r="D6422">
        <f t="shared" si="451"/>
        <v>0.99284819505386168</v>
      </c>
      <c r="E6422" s="22">
        <f t="shared" si="452"/>
        <v>63.3</v>
      </c>
      <c r="F6422" s="22">
        <f t="shared" si="453"/>
        <v>62.847290746909444</v>
      </c>
      <c r="G6422" s="22">
        <f t="shared" si="454"/>
        <v>33.9</v>
      </c>
      <c r="H6422" s="22">
        <f t="shared" si="455"/>
        <v>33.657553812325908</v>
      </c>
      <c r="I6422" s="22">
        <f t="shared" si="456"/>
        <v>82.5</v>
      </c>
      <c r="J6422" s="22">
        <f t="shared" si="457"/>
        <v>81.909976091943591</v>
      </c>
    </row>
    <row r="6423" spans="1:10" x14ac:dyDescent="0.25">
      <c r="A6423" s="3">
        <f t="shared" si="458"/>
        <v>2046</v>
      </c>
      <c r="B6423" s="3">
        <v>6</v>
      </c>
      <c r="C6423" s="4">
        <v>12</v>
      </c>
      <c r="D6423">
        <f t="shared" si="451"/>
        <v>0.9914248631160717</v>
      </c>
      <c r="E6423" s="22">
        <f t="shared" si="452"/>
        <v>63.3</v>
      </c>
      <c r="F6423" s="22">
        <f t="shared" si="453"/>
        <v>62.757193835247335</v>
      </c>
      <c r="G6423" s="22">
        <f t="shared" si="454"/>
        <v>33.9</v>
      </c>
      <c r="H6423" s="22">
        <f t="shared" si="455"/>
        <v>33.60930285963483</v>
      </c>
      <c r="I6423" s="22">
        <f t="shared" si="456"/>
        <v>82.5</v>
      </c>
      <c r="J6423" s="22">
        <f t="shared" si="457"/>
        <v>81.792551207075917</v>
      </c>
    </row>
    <row r="6424" spans="1:10" x14ac:dyDescent="0.25">
      <c r="A6424" s="3">
        <f t="shared" si="458"/>
        <v>2046</v>
      </c>
      <c r="B6424" s="3">
        <v>6</v>
      </c>
      <c r="C6424" s="4">
        <v>13</v>
      </c>
      <c r="D6424">
        <f t="shared" si="451"/>
        <v>0.99178935952034109</v>
      </c>
      <c r="E6424" s="22">
        <f t="shared" si="452"/>
        <v>63.3</v>
      </c>
      <c r="F6424" s="22">
        <f t="shared" si="453"/>
        <v>62.780266457637588</v>
      </c>
      <c r="G6424" s="22">
        <f t="shared" si="454"/>
        <v>33.9</v>
      </c>
      <c r="H6424" s="22">
        <f t="shared" si="455"/>
        <v>33.621659287739561</v>
      </c>
      <c r="I6424" s="22">
        <f t="shared" si="456"/>
        <v>82.5</v>
      </c>
      <c r="J6424" s="22">
        <f t="shared" si="457"/>
        <v>81.822622160428139</v>
      </c>
    </row>
    <row r="6425" spans="1:10" x14ac:dyDescent="0.25">
      <c r="A6425" s="3">
        <f t="shared" si="458"/>
        <v>2046</v>
      </c>
      <c r="B6425" s="3">
        <v>6</v>
      </c>
      <c r="C6425" s="4">
        <v>14</v>
      </c>
      <c r="D6425">
        <f t="shared" si="451"/>
        <v>0.99256055710626823</v>
      </c>
      <c r="E6425" s="22">
        <f t="shared" si="452"/>
        <v>63.3</v>
      </c>
      <c r="F6425" s="22">
        <f t="shared" si="453"/>
        <v>62.829083264826778</v>
      </c>
      <c r="G6425" s="22">
        <f t="shared" si="454"/>
        <v>33.9</v>
      </c>
      <c r="H6425" s="22">
        <f t="shared" si="455"/>
        <v>33.647802885902493</v>
      </c>
      <c r="I6425" s="22">
        <f t="shared" si="456"/>
        <v>82.5</v>
      </c>
      <c r="J6425" s="22">
        <f t="shared" si="457"/>
        <v>81.886245961267122</v>
      </c>
    </row>
    <row r="6426" spans="1:10" x14ac:dyDescent="0.25">
      <c r="A6426" s="3">
        <f t="shared" si="458"/>
        <v>2046</v>
      </c>
      <c r="B6426" s="3">
        <v>6</v>
      </c>
      <c r="C6426" s="4">
        <v>15</v>
      </c>
      <c r="D6426">
        <f t="shared" si="451"/>
        <v>0.99507813610215257</v>
      </c>
      <c r="E6426" s="22">
        <f t="shared" si="452"/>
        <v>63.3</v>
      </c>
      <c r="F6426" s="22">
        <f t="shared" si="453"/>
        <v>62.988446015266256</v>
      </c>
      <c r="G6426" s="22">
        <f t="shared" si="454"/>
        <v>33.9</v>
      </c>
      <c r="H6426" s="22">
        <f t="shared" si="455"/>
        <v>33.733148813862968</v>
      </c>
      <c r="I6426" s="22">
        <f t="shared" si="456"/>
        <v>82.5</v>
      </c>
      <c r="J6426" s="22">
        <f t="shared" si="457"/>
        <v>82.093946228427583</v>
      </c>
    </row>
    <row r="6427" spans="1:10" x14ac:dyDescent="0.25">
      <c r="A6427" s="3">
        <f t="shared" si="458"/>
        <v>2046</v>
      </c>
      <c r="B6427" s="3">
        <v>6</v>
      </c>
      <c r="C6427" s="4">
        <v>16</v>
      </c>
      <c r="D6427">
        <f t="shared" si="451"/>
        <v>0.99616175970310994</v>
      </c>
      <c r="E6427" s="22">
        <f t="shared" si="452"/>
        <v>63.3</v>
      </c>
      <c r="F6427" s="22">
        <f t="shared" si="453"/>
        <v>63.057039389206857</v>
      </c>
      <c r="G6427" s="22">
        <f t="shared" si="454"/>
        <v>33.9</v>
      </c>
      <c r="H6427" s="22">
        <f t="shared" si="455"/>
        <v>33.769883653935423</v>
      </c>
      <c r="I6427" s="22">
        <f t="shared" si="456"/>
        <v>82.5</v>
      </c>
      <c r="J6427" s="22">
        <f t="shared" si="457"/>
        <v>82.183345175506574</v>
      </c>
    </row>
    <row r="6428" spans="1:10" x14ac:dyDescent="0.25">
      <c r="A6428" s="3">
        <f t="shared" si="458"/>
        <v>2046</v>
      </c>
      <c r="B6428" s="3">
        <v>6</v>
      </c>
      <c r="C6428" s="4">
        <v>17</v>
      </c>
      <c r="D6428">
        <f t="shared" si="451"/>
        <v>0.98677413471523112</v>
      </c>
      <c r="E6428" s="22">
        <f t="shared" si="452"/>
        <v>63.3</v>
      </c>
      <c r="F6428" s="22">
        <f t="shared" si="453"/>
        <v>62.462802727474127</v>
      </c>
      <c r="G6428" s="22">
        <f t="shared" si="454"/>
        <v>33.9</v>
      </c>
      <c r="H6428" s="22">
        <f t="shared" si="455"/>
        <v>33.451643166846331</v>
      </c>
      <c r="I6428" s="22">
        <f t="shared" si="456"/>
        <v>83.1</v>
      </c>
      <c r="J6428" s="22">
        <f t="shared" si="457"/>
        <v>82.000930594835694</v>
      </c>
    </row>
    <row r="6429" spans="1:10" x14ac:dyDescent="0.25">
      <c r="A6429" s="3">
        <f t="shared" si="458"/>
        <v>2046</v>
      </c>
      <c r="B6429" s="3">
        <v>6</v>
      </c>
      <c r="C6429" s="4">
        <v>18</v>
      </c>
      <c r="D6429">
        <f t="shared" si="451"/>
        <v>0.98386636296103425</v>
      </c>
      <c r="E6429" s="22">
        <f t="shared" si="452"/>
        <v>130.1</v>
      </c>
      <c r="F6429" s="22">
        <f t="shared" si="453"/>
        <v>128.00101382123054</v>
      </c>
      <c r="G6429" s="22">
        <f t="shared" si="454"/>
        <v>87</v>
      </c>
      <c r="H6429" s="22">
        <f t="shared" si="455"/>
        <v>85.596373577609981</v>
      </c>
      <c r="I6429" s="22">
        <f t="shared" si="456"/>
        <v>177.5</v>
      </c>
      <c r="J6429" s="22">
        <f t="shared" si="457"/>
        <v>174.63627942558358</v>
      </c>
    </row>
    <row r="6430" spans="1:10" x14ac:dyDescent="0.25">
      <c r="A6430" s="3">
        <f t="shared" si="458"/>
        <v>2046</v>
      </c>
      <c r="B6430" s="3">
        <v>6</v>
      </c>
      <c r="C6430" s="4">
        <v>19</v>
      </c>
      <c r="D6430">
        <f t="shared" si="451"/>
        <v>0.98300511661918799</v>
      </c>
      <c r="E6430" s="22">
        <f t="shared" si="452"/>
        <v>130.1</v>
      </c>
      <c r="F6430" s="22">
        <f t="shared" si="453"/>
        <v>127.88896567215635</v>
      </c>
      <c r="G6430" s="22">
        <f t="shared" si="454"/>
        <v>87</v>
      </c>
      <c r="H6430" s="22">
        <f t="shared" si="455"/>
        <v>85.52144514586935</v>
      </c>
      <c r="I6430" s="22">
        <f t="shared" si="456"/>
        <v>177.5</v>
      </c>
      <c r="J6430" s="22">
        <f t="shared" si="457"/>
        <v>174.48340819990588</v>
      </c>
    </row>
    <row r="6431" spans="1:10" x14ac:dyDescent="0.25">
      <c r="A6431" s="3">
        <f t="shared" si="458"/>
        <v>2046</v>
      </c>
      <c r="B6431" s="3">
        <v>6</v>
      </c>
      <c r="C6431" s="4">
        <v>20</v>
      </c>
      <c r="D6431">
        <f t="shared" si="451"/>
        <v>0.98300510332116431</v>
      </c>
      <c r="E6431" s="22">
        <f t="shared" si="452"/>
        <v>130.1</v>
      </c>
      <c r="F6431" s="22">
        <f t="shared" si="453"/>
        <v>127.88896394208346</v>
      </c>
      <c r="G6431" s="22">
        <f t="shared" si="454"/>
        <v>87</v>
      </c>
      <c r="H6431" s="22">
        <f t="shared" si="455"/>
        <v>85.5214439889413</v>
      </c>
      <c r="I6431" s="22">
        <f t="shared" si="456"/>
        <v>177.5</v>
      </c>
      <c r="J6431" s="22">
        <f t="shared" si="457"/>
        <v>174.48340583950667</v>
      </c>
    </row>
    <row r="6432" spans="1:10" x14ac:dyDescent="0.25">
      <c r="A6432" s="3">
        <f t="shared" si="458"/>
        <v>2046</v>
      </c>
      <c r="B6432" s="3">
        <v>6</v>
      </c>
      <c r="C6432" s="4">
        <v>21</v>
      </c>
      <c r="D6432">
        <f t="shared" si="451"/>
        <v>0.98301079280443726</v>
      </c>
      <c r="E6432" s="22">
        <f t="shared" si="452"/>
        <v>130.1</v>
      </c>
      <c r="F6432" s="22">
        <f t="shared" si="453"/>
        <v>127.88970414385729</v>
      </c>
      <c r="G6432" s="22">
        <f t="shared" si="454"/>
        <v>87</v>
      </c>
      <c r="H6432" s="22">
        <f t="shared" si="455"/>
        <v>85.521938973986039</v>
      </c>
      <c r="I6432" s="22">
        <f t="shared" si="456"/>
        <v>177.5</v>
      </c>
      <c r="J6432" s="22">
        <f t="shared" si="457"/>
        <v>174.48441572278762</v>
      </c>
    </row>
    <row r="6433" spans="1:10" x14ac:dyDescent="0.25">
      <c r="A6433" s="3">
        <f t="shared" si="458"/>
        <v>2046</v>
      </c>
      <c r="B6433" s="3">
        <v>6</v>
      </c>
      <c r="C6433" s="4">
        <v>22</v>
      </c>
      <c r="D6433">
        <f t="shared" si="451"/>
        <v>0.98301268311328616</v>
      </c>
      <c r="E6433" s="22">
        <f t="shared" si="452"/>
        <v>130.1</v>
      </c>
      <c r="F6433" s="22">
        <f t="shared" si="453"/>
        <v>127.88995007303852</v>
      </c>
      <c r="G6433" s="22">
        <f t="shared" si="454"/>
        <v>87</v>
      </c>
      <c r="H6433" s="22">
        <f t="shared" si="455"/>
        <v>85.522103430855893</v>
      </c>
      <c r="I6433" s="22">
        <f t="shared" si="456"/>
        <v>177.5</v>
      </c>
      <c r="J6433" s="22">
        <f t="shared" si="457"/>
        <v>174.48475125260831</v>
      </c>
    </row>
    <row r="6434" spans="1:10" x14ac:dyDescent="0.25">
      <c r="A6434" s="3">
        <f t="shared" si="458"/>
        <v>2046</v>
      </c>
      <c r="B6434" s="3">
        <v>6</v>
      </c>
      <c r="C6434" s="4">
        <v>23</v>
      </c>
      <c r="D6434">
        <f t="shared" si="451"/>
        <v>0.9830108298515885</v>
      </c>
      <c r="E6434" s="22">
        <f t="shared" si="452"/>
        <v>131.1</v>
      </c>
      <c r="F6434" s="22">
        <f t="shared" si="453"/>
        <v>128.87271979354324</v>
      </c>
      <c r="G6434" s="22">
        <f t="shared" si="454"/>
        <v>87.6</v>
      </c>
      <c r="H6434" s="22">
        <f t="shared" si="455"/>
        <v>86.11174869499915</v>
      </c>
      <c r="I6434" s="22">
        <f t="shared" si="456"/>
        <v>178.8</v>
      </c>
      <c r="J6434" s="22">
        <f t="shared" si="457"/>
        <v>175.76233637746404</v>
      </c>
    </row>
    <row r="6435" spans="1:10" x14ac:dyDescent="0.25">
      <c r="A6435" s="3">
        <f t="shared" si="458"/>
        <v>2046</v>
      </c>
      <c r="B6435" s="3">
        <v>7</v>
      </c>
      <c r="C6435" s="4">
        <v>0</v>
      </c>
      <c r="D6435">
        <f t="shared" si="451"/>
        <v>0.98612255996567821</v>
      </c>
      <c r="E6435" s="22">
        <f t="shared" si="452"/>
        <v>135.9</v>
      </c>
      <c r="F6435" s="22">
        <f t="shared" si="453"/>
        <v>134.01405589933569</v>
      </c>
      <c r="G6435" s="22">
        <f t="shared" si="454"/>
        <v>91.1</v>
      </c>
      <c r="H6435" s="22">
        <f t="shared" si="455"/>
        <v>89.835765212873284</v>
      </c>
      <c r="I6435" s="22">
        <f t="shared" si="456"/>
        <v>188.5</v>
      </c>
      <c r="J6435" s="22">
        <f t="shared" si="457"/>
        <v>185.88410255353034</v>
      </c>
    </row>
    <row r="6436" spans="1:10" x14ac:dyDescent="0.25">
      <c r="A6436" s="3">
        <f t="shared" si="458"/>
        <v>2046</v>
      </c>
      <c r="B6436" s="3">
        <v>7</v>
      </c>
      <c r="C6436" s="4">
        <v>1</v>
      </c>
      <c r="D6436">
        <f t="shared" si="451"/>
        <v>0.98992346438090806</v>
      </c>
      <c r="E6436" s="22">
        <f t="shared" si="452"/>
        <v>136.30000000000001</v>
      </c>
      <c r="F6436" s="22">
        <f t="shared" si="453"/>
        <v>134.92656819511777</v>
      </c>
      <c r="G6436" s="22">
        <f t="shared" si="454"/>
        <v>91.3</v>
      </c>
      <c r="H6436" s="22">
        <f t="shared" si="455"/>
        <v>90.380012297976904</v>
      </c>
      <c r="I6436" s="22">
        <f t="shared" si="456"/>
        <v>188.7</v>
      </c>
      <c r="J6436" s="22">
        <f t="shared" si="457"/>
        <v>186.79855772867734</v>
      </c>
    </row>
    <row r="6437" spans="1:10" x14ac:dyDescent="0.25">
      <c r="A6437" s="3">
        <f t="shared" si="458"/>
        <v>2046</v>
      </c>
      <c r="B6437" s="3">
        <v>7</v>
      </c>
      <c r="C6437" s="4">
        <v>2</v>
      </c>
      <c r="D6437">
        <f t="shared" si="451"/>
        <v>0.98992225097907161</v>
      </c>
      <c r="E6437" s="22">
        <f t="shared" si="452"/>
        <v>136.30000000000001</v>
      </c>
      <c r="F6437" s="22">
        <f t="shared" si="453"/>
        <v>134.92640280844748</v>
      </c>
      <c r="G6437" s="22">
        <f t="shared" si="454"/>
        <v>91.3</v>
      </c>
      <c r="H6437" s="22">
        <f t="shared" si="455"/>
        <v>90.379901514389232</v>
      </c>
      <c r="I6437" s="22">
        <f t="shared" si="456"/>
        <v>188.7</v>
      </c>
      <c r="J6437" s="22">
        <f t="shared" si="457"/>
        <v>186.7983287597508</v>
      </c>
    </row>
    <row r="6438" spans="1:10" x14ac:dyDescent="0.25">
      <c r="A6438" s="3">
        <f t="shared" si="458"/>
        <v>2046</v>
      </c>
      <c r="B6438" s="3">
        <v>7</v>
      </c>
      <c r="C6438" s="4">
        <v>3</v>
      </c>
      <c r="D6438">
        <f t="shared" si="451"/>
        <v>0.98990643398585787</v>
      </c>
      <c r="E6438" s="22">
        <f t="shared" si="452"/>
        <v>136.30000000000001</v>
      </c>
      <c r="F6438" s="22">
        <f t="shared" si="453"/>
        <v>134.92424695227243</v>
      </c>
      <c r="G6438" s="22">
        <f t="shared" si="454"/>
        <v>91.3</v>
      </c>
      <c r="H6438" s="22">
        <f t="shared" si="455"/>
        <v>90.378457422908824</v>
      </c>
      <c r="I6438" s="22">
        <f t="shared" si="456"/>
        <v>188.7</v>
      </c>
      <c r="J6438" s="22">
        <f t="shared" si="457"/>
        <v>186.79534409313138</v>
      </c>
    </row>
    <row r="6439" spans="1:10" x14ac:dyDescent="0.25">
      <c r="A6439" s="3">
        <f t="shared" si="458"/>
        <v>2046</v>
      </c>
      <c r="B6439" s="3">
        <v>7</v>
      </c>
      <c r="C6439" s="4">
        <v>4</v>
      </c>
      <c r="D6439">
        <f t="shared" si="451"/>
        <v>0.98991771228388792</v>
      </c>
      <c r="E6439" s="22">
        <f t="shared" si="452"/>
        <v>136.30000000000001</v>
      </c>
      <c r="F6439" s="22">
        <f t="shared" si="453"/>
        <v>134.92578418429395</v>
      </c>
      <c r="G6439" s="22">
        <f t="shared" si="454"/>
        <v>91.3</v>
      </c>
      <c r="H6439" s="22">
        <f t="shared" si="455"/>
        <v>90.379487131518971</v>
      </c>
      <c r="I6439" s="22">
        <f t="shared" si="456"/>
        <v>188.7</v>
      </c>
      <c r="J6439" s="22">
        <f t="shared" si="457"/>
        <v>186.79747230796963</v>
      </c>
    </row>
    <row r="6440" spans="1:10" x14ac:dyDescent="0.25">
      <c r="A6440" s="3">
        <f t="shared" si="458"/>
        <v>2046</v>
      </c>
      <c r="B6440" s="3">
        <v>7</v>
      </c>
      <c r="C6440" s="4">
        <v>5</v>
      </c>
      <c r="D6440">
        <f t="shared" si="451"/>
        <v>0.98990691722742752</v>
      </c>
      <c r="E6440" s="22">
        <f t="shared" si="452"/>
        <v>136.30000000000001</v>
      </c>
      <c r="F6440" s="22">
        <f t="shared" si="453"/>
        <v>134.92431281809837</v>
      </c>
      <c r="G6440" s="22">
        <f t="shared" si="454"/>
        <v>91.3</v>
      </c>
      <c r="H6440" s="22">
        <f t="shared" si="455"/>
        <v>90.378501542864129</v>
      </c>
      <c r="I6440" s="22">
        <f t="shared" si="456"/>
        <v>188.7</v>
      </c>
      <c r="J6440" s="22">
        <f t="shared" si="457"/>
        <v>186.79543528081555</v>
      </c>
    </row>
    <row r="6441" spans="1:10" x14ac:dyDescent="0.25">
      <c r="A6441" s="3">
        <f t="shared" si="458"/>
        <v>2046</v>
      </c>
      <c r="B6441" s="3">
        <v>7</v>
      </c>
      <c r="C6441" s="4">
        <v>6</v>
      </c>
      <c r="D6441">
        <f t="shared" si="451"/>
        <v>0.98991646751101303</v>
      </c>
      <c r="E6441" s="22">
        <f t="shared" si="452"/>
        <v>136.30000000000001</v>
      </c>
      <c r="F6441" s="22">
        <f t="shared" si="453"/>
        <v>134.9256145217511</v>
      </c>
      <c r="G6441" s="22">
        <f t="shared" si="454"/>
        <v>91.3</v>
      </c>
      <c r="H6441" s="22">
        <f t="shared" si="455"/>
        <v>90.379373483755487</v>
      </c>
      <c r="I6441" s="22">
        <f t="shared" si="456"/>
        <v>188.7</v>
      </c>
      <c r="J6441" s="22">
        <f t="shared" si="457"/>
        <v>186.79723741932816</v>
      </c>
    </row>
    <row r="6442" spans="1:10" x14ac:dyDescent="0.25">
      <c r="A6442" s="3">
        <f t="shared" si="458"/>
        <v>2046</v>
      </c>
      <c r="B6442" s="3">
        <v>7</v>
      </c>
      <c r="C6442" s="4">
        <v>7</v>
      </c>
      <c r="D6442">
        <f t="shared" si="451"/>
        <v>0.98993361363185739</v>
      </c>
      <c r="E6442" s="22">
        <f t="shared" si="452"/>
        <v>135.4</v>
      </c>
      <c r="F6442" s="22">
        <f t="shared" si="453"/>
        <v>134.03701128575349</v>
      </c>
      <c r="G6442" s="22">
        <f t="shared" si="454"/>
        <v>90.8</v>
      </c>
      <c r="H6442" s="22">
        <f t="shared" si="455"/>
        <v>89.885972117772653</v>
      </c>
      <c r="I6442" s="22">
        <f t="shared" si="456"/>
        <v>188.2</v>
      </c>
      <c r="J6442" s="22">
        <f t="shared" si="457"/>
        <v>186.30550608551556</v>
      </c>
    </row>
    <row r="6443" spans="1:10" x14ac:dyDescent="0.25">
      <c r="A6443" s="3">
        <f t="shared" si="458"/>
        <v>2046</v>
      </c>
      <c r="B6443" s="3">
        <v>7</v>
      </c>
      <c r="C6443" s="4">
        <v>8</v>
      </c>
      <c r="D6443">
        <f t="shared" si="451"/>
        <v>0.98993175670468914</v>
      </c>
      <c r="E6443" s="22">
        <f t="shared" si="452"/>
        <v>51</v>
      </c>
      <c r="F6443" s="22">
        <f t="shared" si="453"/>
        <v>50.486519591939143</v>
      </c>
      <c r="G6443" s="22">
        <f t="shared" si="454"/>
        <v>27.1</v>
      </c>
      <c r="H6443" s="22">
        <f t="shared" si="455"/>
        <v>26.827150606697078</v>
      </c>
      <c r="I6443" s="22">
        <f t="shared" si="456"/>
        <v>66.900000000000006</v>
      </c>
      <c r="J6443" s="22">
        <f t="shared" si="457"/>
        <v>66.226434523543702</v>
      </c>
    </row>
    <row r="6444" spans="1:10" x14ac:dyDescent="0.25">
      <c r="A6444" s="3">
        <f t="shared" si="458"/>
        <v>2046</v>
      </c>
      <c r="B6444" s="3">
        <v>7</v>
      </c>
      <c r="C6444" s="4">
        <v>9</v>
      </c>
      <c r="D6444">
        <f t="shared" si="451"/>
        <v>0.99031226014367979</v>
      </c>
      <c r="E6444" s="22">
        <f t="shared" si="452"/>
        <v>56.7</v>
      </c>
      <c r="F6444" s="22">
        <f t="shared" si="453"/>
        <v>56.150705150146649</v>
      </c>
      <c r="G6444" s="22">
        <f t="shared" si="454"/>
        <v>30.2</v>
      </c>
      <c r="H6444" s="22">
        <f t="shared" si="455"/>
        <v>29.907430256339129</v>
      </c>
      <c r="I6444" s="22">
        <f t="shared" si="456"/>
        <v>72.7</v>
      </c>
      <c r="J6444" s="22">
        <f t="shared" si="457"/>
        <v>71.995701312445519</v>
      </c>
    </row>
    <row r="6445" spans="1:10" x14ac:dyDescent="0.25">
      <c r="A6445" s="3">
        <f t="shared" si="458"/>
        <v>2046</v>
      </c>
      <c r="B6445" s="3">
        <v>7</v>
      </c>
      <c r="C6445" s="4">
        <v>10</v>
      </c>
      <c r="D6445">
        <f t="shared" si="451"/>
        <v>0.99406143285401294</v>
      </c>
      <c r="E6445" s="22">
        <f t="shared" si="452"/>
        <v>64.3</v>
      </c>
      <c r="F6445" s="22">
        <f t="shared" si="453"/>
        <v>63.918150132513027</v>
      </c>
      <c r="G6445" s="22">
        <f t="shared" si="454"/>
        <v>33.5</v>
      </c>
      <c r="H6445" s="22">
        <f t="shared" si="455"/>
        <v>33.30105800060943</v>
      </c>
      <c r="I6445" s="22">
        <f t="shared" si="456"/>
        <v>83.4</v>
      </c>
      <c r="J6445" s="22">
        <f t="shared" si="457"/>
        <v>82.904723500024687</v>
      </c>
    </row>
    <row r="6446" spans="1:10" x14ac:dyDescent="0.25">
      <c r="A6446" s="3">
        <f t="shared" si="458"/>
        <v>2046</v>
      </c>
      <c r="B6446" s="3">
        <v>7</v>
      </c>
      <c r="C6446" s="4">
        <v>11</v>
      </c>
      <c r="D6446">
        <f t="shared" si="451"/>
        <v>0.99462601136785644</v>
      </c>
      <c r="E6446" s="22">
        <f t="shared" si="452"/>
        <v>64.3</v>
      </c>
      <c r="F6446" s="22">
        <f t="shared" si="453"/>
        <v>63.954452530953169</v>
      </c>
      <c r="G6446" s="22">
        <f t="shared" si="454"/>
        <v>33.5</v>
      </c>
      <c r="H6446" s="22">
        <f t="shared" si="455"/>
        <v>33.319971380823191</v>
      </c>
      <c r="I6446" s="22">
        <f t="shared" si="456"/>
        <v>83.4</v>
      </c>
      <c r="J6446" s="22">
        <f t="shared" si="457"/>
        <v>82.951809348079237</v>
      </c>
    </row>
    <row r="6447" spans="1:10" x14ac:dyDescent="0.25">
      <c r="A6447" s="3">
        <f t="shared" si="458"/>
        <v>2046</v>
      </c>
      <c r="B6447" s="3">
        <v>7</v>
      </c>
      <c r="C6447" s="4">
        <v>12</v>
      </c>
      <c r="D6447">
        <f t="shared" si="451"/>
        <v>0.99525231572068018</v>
      </c>
      <c r="E6447" s="22">
        <f t="shared" si="452"/>
        <v>64.3</v>
      </c>
      <c r="F6447" s="22">
        <f t="shared" si="453"/>
        <v>63.99472390083973</v>
      </c>
      <c r="G6447" s="22">
        <f t="shared" si="454"/>
        <v>33.5</v>
      </c>
      <c r="H6447" s="22">
        <f t="shared" si="455"/>
        <v>33.340952576642785</v>
      </c>
      <c r="I6447" s="22">
        <f t="shared" si="456"/>
        <v>83.4</v>
      </c>
      <c r="J6447" s="22">
        <f t="shared" si="457"/>
        <v>83.004043131104737</v>
      </c>
    </row>
    <row r="6448" spans="1:10" x14ac:dyDescent="0.25">
      <c r="A6448" s="3">
        <f t="shared" si="458"/>
        <v>2046</v>
      </c>
      <c r="B6448" s="3">
        <v>7</v>
      </c>
      <c r="C6448" s="4">
        <v>13</v>
      </c>
      <c r="D6448">
        <f t="shared" si="451"/>
        <v>0.99634819884344916</v>
      </c>
      <c r="E6448" s="22">
        <f t="shared" si="452"/>
        <v>64.3</v>
      </c>
      <c r="F6448" s="22">
        <f t="shared" si="453"/>
        <v>64.065189185633784</v>
      </c>
      <c r="G6448" s="22">
        <f t="shared" si="454"/>
        <v>33.5</v>
      </c>
      <c r="H6448" s="22">
        <f t="shared" si="455"/>
        <v>33.377664661255544</v>
      </c>
      <c r="I6448" s="22">
        <f t="shared" si="456"/>
        <v>83.4</v>
      </c>
      <c r="J6448" s="22">
        <f t="shared" si="457"/>
        <v>83.095439783543668</v>
      </c>
    </row>
    <row r="6449" spans="1:10" x14ac:dyDescent="0.25">
      <c r="A6449" s="3">
        <f t="shared" si="458"/>
        <v>2046</v>
      </c>
      <c r="B6449" s="3">
        <v>7</v>
      </c>
      <c r="C6449" s="4">
        <v>14</v>
      </c>
      <c r="D6449">
        <f t="shared" si="451"/>
        <v>0.99709857409915881</v>
      </c>
      <c r="E6449" s="22">
        <f t="shared" si="452"/>
        <v>64.3</v>
      </c>
      <c r="F6449" s="22">
        <f t="shared" si="453"/>
        <v>64.113438314575902</v>
      </c>
      <c r="G6449" s="22">
        <f t="shared" si="454"/>
        <v>33.5</v>
      </c>
      <c r="H6449" s="22">
        <f t="shared" si="455"/>
        <v>33.402802232321818</v>
      </c>
      <c r="I6449" s="22">
        <f t="shared" si="456"/>
        <v>83.4</v>
      </c>
      <c r="J6449" s="22">
        <f t="shared" si="457"/>
        <v>83.158021079869854</v>
      </c>
    </row>
    <row r="6450" spans="1:10" x14ac:dyDescent="0.25">
      <c r="A6450" s="3">
        <f t="shared" si="458"/>
        <v>2046</v>
      </c>
      <c r="B6450" s="3">
        <v>7</v>
      </c>
      <c r="C6450" s="4">
        <v>15</v>
      </c>
      <c r="D6450">
        <f t="shared" si="451"/>
        <v>0.99732265239465379</v>
      </c>
      <c r="E6450" s="22">
        <f t="shared" si="452"/>
        <v>64.3</v>
      </c>
      <c r="F6450" s="22">
        <f t="shared" si="453"/>
        <v>64.127846548976237</v>
      </c>
      <c r="G6450" s="22">
        <f t="shared" si="454"/>
        <v>33.5</v>
      </c>
      <c r="H6450" s="22">
        <f t="shared" si="455"/>
        <v>33.410308855220904</v>
      </c>
      <c r="I6450" s="22">
        <f t="shared" si="456"/>
        <v>83.4</v>
      </c>
      <c r="J6450" s="22">
        <f t="shared" si="457"/>
        <v>83.176709209714133</v>
      </c>
    </row>
    <row r="6451" spans="1:10" x14ac:dyDescent="0.25">
      <c r="A6451" s="3">
        <f t="shared" si="458"/>
        <v>2046</v>
      </c>
      <c r="B6451" s="3">
        <v>7</v>
      </c>
      <c r="C6451" s="4">
        <v>16</v>
      </c>
      <c r="D6451">
        <f t="shared" si="451"/>
        <v>0.99783350228290368</v>
      </c>
      <c r="E6451" s="22">
        <f t="shared" si="452"/>
        <v>56.7</v>
      </c>
      <c r="F6451" s="22">
        <f t="shared" si="453"/>
        <v>56.577159579440639</v>
      </c>
      <c r="G6451" s="22">
        <f t="shared" si="454"/>
        <v>30.2</v>
      </c>
      <c r="H6451" s="22">
        <f t="shared" si="455"/>
        <v>30.13457176894369</v>
      </c>
      <c r="I6451" s="22">
        <f t="shared" si="456"/>
        <v>72.7</v>
      </c>
      <c r="J6451" s="22">
        <f t="shared" si="457"/>
        <v>72.542495615967098</v>
      </c>
    </row>
    <row r="6452" spans="1:10" x14ac:dyDescent="0.25">
      <c r="A6452" s="3">
        <f t="shared" si="458"/>
        <v>2046</v>
      </c>
      <c r="B6452" s="3">
        <v>7</v>
      </c>
      <c r="C6452" s="4">
        <v>17</v>
      </c>
      <c r="D6452">
        <f t="shared" si="451"/>
        <v>0.99228044339973509</v>
      </c>
      <c r="E6452" s="22">
        <f t="shared" si="452"/>
        <v>59.8</v>
      </c>
      <c r="F6452" s="22">
        <f t="shared" si="453"/>
        <v>59.338370515304156</v>
      </c>
      <c r="G6452" s="22">
        <f t="shared" si="454"/>
        <v>31.4</v>
      </c>
      <c r="H6452" s="22">
        <f t="shared" si="455"/>
        <v>31.157605922751682</v>
      </c>
      <c r="I6452" s="22">
        <f t="shared" si="456"/>
        <v>77.400000000000006</v>
      </c>
      <c r="J6452" s="22">
        <f t="shared" si="457"/>
        <v>76.802506319139496</v>
      </c>
    </row>
    <row r="6453" spans="1:10" x14ac:dyDescent="0.25">
      <c r="A6453" s="3">
        <f t="shared" si="458"/>
        <v>2046</v>
      </c>
      <c r="B6453" s="3">
        <v>7</v>
      </c>
      <c r="C6453" s="4">
        <v>18</v>
      </c>
      <c r="D6453">
        <f t="shared" si="451"/>
        <v>0.98770812327471835</v>
      </c>
      <c r="E6453" s="22">
        <f t="shared" si="452"/>
        <v>135</v>
      </c>
      <c r="F6453" s="22">
        <f t="shared" si="453"/>
        <v>133.34059664208698</v>
      </c>
      <c r="G6453" s="22">
        <f t="shared" si="454"/>
        <v>90.6</v>
      </c>
      <c r="H6453" s="22">
        <f t="shared" si="455"/>
        <v>89.48635596868948</v>
      </c>
      <c r="I6453" s="22">
        <f t="shared" si="456"/>
        <v>188</v>
      </c>
      <c r="J6453" s="22">
        <f t="shared" si="457"/>
        <v>185.68912717564706</v>
      </c>
    </row>
    <row r="6454" spans="1:10" x14ac:dyDescent="0.25">
      <c r="A6454" s="3">
        <f t="shared" si="458"/>
        <v>2046</v>
      </c>
      <c r="B6454" s="3">
        <v>7</v>
      </c>
      <c r="C6454" s="4">
        <v>19</v>
      </c>
      <c r="D6454">
        <f t="shared" si="451"/>
        <v>0.98605481116616356</v>
      </c>
      <c r="E6454" s="22">
        <f t="shared" si="452"/>
        <v>135</v>
      </c>
      <c r="F6454" s="22">
        <f t="shared" si="453"/>
        <v>133.11739950743208</v>
      </c>
      <c r="G6454" s="22">
        <f t="shared" si="454"/>
        <v>90.6</v>
      </c>
      <c r="H6454" s="22">
        <f t="shared" si="455"/>
        <v>89.336565891654416</v>
      </c>
      <c r="I6454" s="22">
        <f t="shared" si="456"/>
        <v>188</v>
      </c>
      <c r="J6454" s="22">
        <f t="shared" si="457"/>
        <v>185.37830449923874</v>
      </c>
    </row>
    <row r="6455" spans="1:10" x14ac:dyDescent="0.25">
      <c r="A6455" s="3">
        <f t="shared" si="458"/>
        <v>2046</v>
      </c>
      <c r="B6455" s="3">
        <v>7</v>
      </c>
      <c r="C6455" s="4">
        <v>20</v>
      </c>
      <c r="D6455">
        <f t="shared" si="451"/>
        <v>0.98604688073082936</v>
      </c>
      <c r="E6455" s="22">
        <f t="shared" si="452"/>
        <v>135</v>
      </c>
      <c r="F6455" s="22">
        <f t="shared" si="453"/>
        <v>133.11632889866198</v>
      </c>
      <c r="G6455" s="22">
        <f t="shared" si="454"/>
        <v>90.6</v>
      </c>
      <c r="H6455" s="22">
        <f t="shared" si="455"/>
        <v>89.335847394213133</v>
      </c>
      <c r="I6455" s="22">
        <f t="shared" si="456"/>
        <v>188</v>
      </c>
      <c r="J6455" s="22">
        <f t="shared" si="457"/>
        <v>185.37681357739592</v>
      </c>
    </row>
    <row r="6456" spans="1:10" x14ac:dyDescent="0.25">
      <c r="A6456" s="3">
        <f t="shared" si="458"/>
        <v>2046</v>
      </c>
      <c r="B6456" s="3">
        <v>7</v>
      </c>
      <c r="C6456" s="4">
        <v>21</v>
      </c>
      <c r="D6456">
        <f t="shared" si="451"/>
        <v>0.98605757354146761</v>
      </c>
      <c r="E6456" s="22">
        <f t="shared" si="452"/>
        <v>135</v>
      </c>
      <c r="F6456" s="22">
        <f t="shared" si="453"/>
        <v>133.11777242809814</v>
      </c>
      <c r="G6456" s="22">
        <f t="shared" si="454"/>
        <v>90.6</v>
      </c>
      <c r="H6456" s="22">
        <f t="shared" si="455"/>
        <v>89.336816162856962</v>
      </c>
      <c r="I6456" s="22">
        <f t="shared" si="456"/>
        <v>188</v>
      </c>
      <c r="J6456" s="22">
        <f t="shared" si="457"/>
        <v>185.37882382579591</v>
      </c>
    </row>
    <row r="6457" spans="1:10" x14ac:dyDescent="0.25">
      <c r="A6457" s="3">
        <f t="shared" si="458"/>
        <v>2046</v>
      </c>
      <c r="B6457" s="3">
        <v>7</v>
      </c>
      <c r="C6457" s="4">
        <v>22</v>
      </c>
      <c r="D6457">
        <f t="shared" si="451"/>
        <v>0.98605875198966175</v>
      </c>
      <c r="E6457" s="22">
        <f t="shared" si="452"/>
        <v>135</v>
      </c>
      <c r="F6457" s="22">
        <f t="shared" si="453"/>
        <v>133.11793151860434</v>
      </c>
      <c r="G6457" s="22">
        <f t="shared" si="454"/>
        <v>90.6</v>
      </c>
      <c r="H6457" s="22">
        <f t="shared" si="455"/>
        <v>89.336922930263356</v>
      </c>
      <c r="I6457" s="22">
        <f t="shared" si="456"/>
        <v>188</v>
      </c>
      <c r="J6457" s="22">
        <f t="shared" si="457"/>
        <v>185.3790453740564</v>
      </c>
    </row>
    <row r="6458" spans="1:10" x14ac:dyDescent="0.25">
      <c r="A6458" s="3">
        <f t="shared" si="458"/>
        <v>2046</v>
      </c>
      <c r="B6458" s="3">
        <v>7</v>
      </c>
      <c r="C6458" s="4">
        <v>23</v>
      </c>
      <c r="D6458">
        <f t="shared" si="451"/>
        <v>0.98605336058308257</v>
      </c>
      <c r="E6458" s="22">
        <f t="shared" si="452"/>
        <v>135</v>
      </c>
      <c r="F6458" s="22">
        <f t="shared" si="453"/>
        <v>133.11720367871615</v>
      </c>
      <c r="G6458" s="22">
        <f t="shared" si="454"/>
        <v>90.6</v>
      </c>
      <c r="H6458" s="22">
        <f t="shared" si="455"/>
        <v>89.336434468827278</v>
      </c>
      <c r="I6458" s="22">
        <f t="shared" si="456"/>
        <v>188</v>
      </c>
      <c r="J6458" s="22">
        <f t="shared" si="457"/>
        <v>185.37803178961951</v>
      </c>
    </row>
    <row r="6459" spans="1:10" x14ac:dyDescent="0.25">
      <c r="A6459" s="3">
        <f t="shared" si="458"/>
        <v>2046</v>
      </c>
      <c r="B6459" s="3">
        <v>8</v>
      </c>
      <c r="C6459" s="4">
        <v>0</v>
      </c>
      <c r="D6459">
        <f t="shared" si="451"/>
        <v>0.98676244537879698</v>
      </c>
      <c r="E6459" s="22">
        <f t="shared" si="452"/>
        <v>113.3</v>
      </c>
      <c r="F6459" s="22">
        <f t="shared" si="453"/>
        <v>111.80018506141769</v>
      </c>
      <c r="G6459" s="22">
        <f t="shared" si="454"/>
        <v>62.1</v>
      </c>
      <c r="H6459" s="22">
        <f t="shared" si="455"/>
        <v>61.277947858023296</v>
      </c>
      <c r="I6459" s="22">
        <f t="shared" si="456"/>
        <v>150.5</v>
      </c>
      <c r="J6459" s="22">
        <f t="shared" si="457"/>
        <v>148.50774802950895</v>
      </c>
    </row>
    <row r="6460" spans="1:10" x14ac:dyDescent="0.25">
      <c r="A6460" s="3">
        <f t="shared" si="458"/>
        <v>2046</v>
      </c>
      <c r="B6460" s="3">
        <v>8</v>
      </c>
      <c r="C6460" s="4">
        <v>1</v>
      </c>
      <c r="D6460">
        <f t="shared" si="451"/>
        <v>0.98856416111652101</v>
      </c>
      <c r="E6460" s="22">
        <f t="shared" si="452"/>
        <v>117.5</v>
      </c>
      <c r="F6460" s="22">
        <f t="shared" si="453"/>
        <v>116.15628893119121</v>
      </c>
      <c r="G6460" s="22">
        <f t="shared" si="454"/>
        <v>64.400000000000006</v>
      </c>
      <c r="H6460" s="22">
        <f t="shared" si="455"/>
        <v>63.663531975903958</v>
      </c>
      <c r="I6460" s="22">
        <f t="shared" si="456"/>
        <v>156.1</v>
      </c>
      <c r="J6460" s="22">
        <f t="shared" si="457"/>
        <v>154.31486555028891</v>
      </c>
    </row>
    <row r="6461" spans="1:10" x14ac:dyDescent="0.25">
      <c r="A6461" s="3">
        <f t="shared" si="458"/>
        <v>2046</v>
      </c>
      <c r="B6461" s="3">
        <v>8</v>
      </c>
      <c r="C6461" s="4">
        <v>2</v>
      </c>
      <c r="D6461">
        <f t="shared" si="451"/>
        <v>0.9885471443314674</v>
      </c>
      <c r="E6461" s="22">
        <f t="shared" si="452"/>
        <v>117.5</v>
      </c>
      <c r="F6461" s="22">
        <f t="shared" si="453"/>
        <v>116.15428945894742</v>
      </c>
      <c r="G6461" s="22">
        <f t="shared" si="454"/>
        <v>64.400000000000006</v>
      </c>
      <c r="H6461" s="22">
        <f t="shared" si="455"/>
        <v>63.662436094946507</v>
      </c>
      <c r="I6461" s="22">
        <f t="shared" si="456"/>
        <v>156.1</v>
      </c>
      <c r="J6461" s="22">
        <f t="shared" si="457"/>
        <v>154.31220923014206</v>
      </c>
    </row>
    <row r="6462" spans="1:10" x14ac:dyDescent="0.25">
      <c r="A6462" s="3">
        <f t="shared" si="458"/>
        <v>2046</v>
      </c>
      <c r="B6462" s="3">
        <v>8</v>
      </c>
      <c r="C6462" s="4">
        <v>3</v>
      </c>
      <c r="D6462">
        <f t="shared" si="451"/>
        <v>0.98878766759115899</v>
      </c>
      <c r="E6462" s="22">
        <f t="shared" si="452"/>
        <v>117.5</v>
      </c>
      <c r="F6462" s="22">
        <f t="shared" si="453"/>
        <v>116.18255094196118</v>
      </c>
      <c r="G6462" s="22">
        <f t="shared" si="454"/>
        <v>64.400000000000006</v>
      </c>
      <c r="H6462" s="22">
        <f t="shared" si="455"/>
        <v>63.677925792870646</v>
      </c>
      <c r="I6462" s="22">
        <f t="shared" si="456"/>
        <v>156.1</v>
      </c>
      <c r="J6462" s="22">
        <f t="shared" si="457"/>
        <v>154.34975491097993</v>
      </c>
    </row>
    <row r="6463" spans="1:10" x14ac:dyDescent="0.25">
      <c r="A6463" s="3">
        <f t="shared" si="458"/>
        <v>2046</v>
      </c>
      <c r="B6463" s="3">
        <v>8</v>
      </c>
      <c r="C6463" s="4">
        <v>4</v>
      </c>
      <c r="D6463">
        <f t="shared" si="451"/>
        <v>0.98879515882133751</v>
      </c>
      <c r="E6463" s="22">
        <f t="shared" si="452"/>
        <v>117.5</v>
      </c>
      <c r="F6463" s="22">
        <f t="shared" si="453"/>
        <v>116.18343116150716</v>
      </c>
      <c r="G6463" s="22">
        <f t="shared" si="454"/>
        <v>64.400000000000006</v>
      </c>
      <c r="H6463" s="22">
        <f t="shared" si="455"/>
        <v>63.678408228094142</v>
      </c>
      <c r="I6463" s="22">
        <f t="shared" si="456"/>
        <v>156.1</v>
      </c>
      <c r="J6463" s="22">
        <f t="shared" si="457"/>
        <v>154.35092429201077</v>
      </c>
    </row>
    <row r="6464" spans="1:10" x14ac:dyDescent="0.25">
      <c r="A6464" s="3">
        <f t="shared" si="458"/>
        <v>2046</v>
      </c>
      <c r="B6464" s="3">
        <v>8</v>
      </c>
      <c r="C6464" s="4">
        <v>5</v>
      </c>
      <c r="D6464">
        <f t="shared" si="451"/>
        <v>0.98880155087083788</v>
      </c>
      <c r="E6464" s="22">
        <f t="shared" si="452"/>
        <v>117.5</v>
      </c>
      <c r="F6464" s="22">
        <f t="shared" si="453"/>
        <v>116.18418222732345</v>
      </c>
      <c r="G6464" s="22">
        <f t="shared" si="454"/>
        <v>64.400000000000006</v>
      </c>
      <c r="H6464" s="22">
        <f t="shared" si="455"/>
        <v>63.678819876081967</v>
      </c>
      <c r="I6464" s="22">
        <f t="shared" si="456"/>
        <v>156.1</v>
      </c>
      <c r="J6464" s="22">
        <f t="shared" si="457"/>
        <v>154.35192209093779</v>
      </c>
    </row>
    <row r="6465" spans="1:10" x14ac:dyDescent="0.25">
      <c r="A6465" s="3">
        <f t="shared" si="458"/>
        <v>2046</v>
      </c>
      <c r="B6465" s="3">
        <v>8</v>
      </c>
      <c r="C6465" s="4">
        <v>6</v>
      </c>
      <c r="D6465">
        <f t="shared" si="451"/>
        <v>0.98857359737269757</v>
      </c>
      <c r="E6465" s="22">
        <f t="shared" si="452"/>
        <v>117.5</v>
      </c>
      <c r="F6465" s="22">
        <f t="shared" si="453"/>
        <v>116.15739769129196</v>
      </c>
      <c r="G6465" s="22">
        <f t="shared" si="454"/>
        <v>64.400000000000006</v>
      </c>
      <c r="H6465" s="22">
        <f t="shared" si="455"/>
        <v>63.664139670801731</v>
      </c>
      <c r="I6465" s="22">
        <f t="shared" si="456"/>
        <v>156.1</v>
      </c>
      <c r="J6465" s="22">
        <f t="shared" si="457"/>
        <v>154.31633854987808</v>
      </c>
    </row>
    <row r="6466" spans="1:10" x14ac:dyDescent="0.25">
      <c r="A6466" s="3">
        <f t="shared" si="458"/>
        <v>2046</v>
      </c>
      <c r="B6466" s="3">
        <v>8</v>
      </c>
      <c r="C6466" s="4">
        <v>7</v>
      </c>
      <c r="D6466">
        <f t="shared" si="451"/>
        <v>0.98856770264736116</v>
      </c>
      <c r="E6466" s="22">
        <f t="shared" si="452"/>
        <v>65.5</v>
      </c>
      <c r="F6466" s="22">
        <f t="shared" si="453"/>
        <v>64.751184523402159</v>
      </c>
      <c r="G6466" s="22">
        <f t="shared" si="454"/>
        <v>37</v>
      </c>
      <c r="H6466" s="22">
        <f t="shared" si="455"/>
        <v>36.577004997952365</v>
      </c>
      <c r="I6466" s="22">
        <f t="shared" si="456"/>
        <v>84.6</v>
      </c>
      <c r="J6466" s="22">
        <f t="shared" si="457"/>
        <v>83.632827643966749</v>
      </c>
    </row>
    <row r="6467" spans="1:10" x14ac:dyDescent="0.25">
      <c r="A6467" s="3">
        <f t="shared" si="458"/>
        <v>2046</v>
      </c>
      <c r="B6467" s="3">
        <v>8</v>
      </c>
      <c r="C6467" s="4">
        <v>8</v>
      </c>
      <c r="D6467">
        <f t="shared" si="451"/>
        <v>0.99088773371674255</v>
      </c>
      <c r="E6467" s="22">
        <f t="shared" si="452"/>
        <v>35.9</v>
      </c>
      <c r="F6467" s="22">
        <f t="shared" si="453"/>
        <v>35.572869640431058</v>
      </c>
      <c r="G6467" s="22">
        <f t="shared" si="454"/>
        <v>21.6</v>
      </c>
      <c r="H6467" s="22">
        <f t="shared" si="455"/>
        <v>21.403175048281639</v>
      </c>
      <c r="I6467" s="22">
        <f t="shared" si="456"/>
        <v>44.7</v>
      </c>
      <c r="J6467" s="22">
        <f t="shared" si="457"/>
        <v>44.292681697138391</v>
      </c>
    </row>
    <row r="6468" spans="1:10" x14ac:dyDescent="0.25">
      <c r="A6468" s="3">
        <f t="shared" si="458"/>
        <v>2046</v>
      </c>
      <c r="B6468" s="3">
        <v>8</v>
      </c>
      <c r="C6468" s="4">
        <v>9</v>
      </c>
      <c r="D6468">
        <f t="shared" si="451"/>
        <v>0.99687918240786977</v>
      </c>
      <c r="E6468" s="22">
        <f t="shared" si="452"/>
        <v>41.5</v>
      </c>
      <c r="F6468" s="22">
        <f t="shared" si="453"/>
        <v>41.370486069926592</v>
      </c>
      <c r="G6468" s="22">
        <f t="shared" si="454"/>
        <v>24.2</v>
      </c>
      <c r="H6468" s="22">
        <f t="shared" si="455"/>
        <v>24.124476214270448</v>
      </c>
      <c r="I6468" s="22">
        <f t="shared" si="456"/>
        <v>52.2</v>
      </c>
      <c r="J6468" s="22">
        <f t="shared" si="457"/>
        <v>52.037093321690804</v>
      </c>
    </row>
    <row r="6469" spans="1:10" x14ac:dyDescent="0.25">
      <c r="A6469" s="3">
        <f t="shared" si="458"/>
        <v>2046</v>
      </c>
      <c r="B6469" s="3">
        <v>8</v>
      </c>
      <c r="C6469" s="4">
        <v>10</v>
      </c>
      <c r="D6469">
        <f t="shared" si="451"/>
        <v>0.99840244002746437</v>
      </c>
      <c r="E6469" s="22">
        <f t="shared" si="452"/>
        <v>41.5</v>
      </c>
      <c r="F6469" s="22">
        <f t="shared" si="453"/>
        <v>41.433701261139774</v>
      </c>
      <c r="G6469" s="22">
        <f t="shared" si="454"/>
        <v>24.2</v>
      </c>
      <c r="H6469" s="22">
        <f t="shared" si="455"/>
        <v>24.161339048664637</v>
      </c>
      <c r="I6469" s="22">
        <f t="shared" si="456"/>
        <v>52.2</v>
      </c>
      <c r="J6469" s="22">
        <f t="shared" si="457"/>
        <v>52.116607369433645</v>
      </c>
    </row>
    <row r="6470" spans="1:10" x14ac:dyDescent="0.25">
      <c r="A6470" s="3">
        <f t="shared" si="458"/>
        <v>2046</v>
      </c>
      <c r="B6470" s="3">
        <v>8</v>
      </c>
      <c r="C6470" s="4">
        <v>11</v>
      </c>
      <c r="D6470">
        <f t="shared" si="451"/>
        <v>0.99924589605694669</v>
      </c>
      <c r="E6470" s="22">
        <f t="shared" si="452"/>
        <v>41.5</v>
      </c>
      <c r="F6470" s="22">
        <f t="shared" si="453"/>
        <v>41.468704686363289</v>
      </c>
      <c r="G6470" s="22">
        <f t="shared" si="454"/>
        <v>24.2</v>
      </c>
      <c r="H6470" s="22">
        <f t="shared" si="455"/>
        <v>24.181750684578109</v>
      </c>
      <c r="I6470" s="22">
        <f t="shared" si="456"/>
        <v>52.2</v>
      </c>
      <c r="J6470" s="22">
        <f t="shared" si="457"/>
        <v>52.160635774172619</v>
      </c>
    </row>
    <row r="6471" spans="1:10" x14ac:dyDescent="0.25">
      <c r="A6471" s="3">
        <f t="shared" si="458"/>
        <v>2046</v>
      </c>
      <c r="B6471" s="3">
        <v>8</v>
      </c>
      <c r="C6471" s="4">
        <v>12</v>
      </c>
      <c r="D6471">
        <f t="shared" si="451"/>
        <v>0.9992544415846919</v>
      </c>
      <c r="E6471" s="22">
        <f t="shared" si="452"/>
        <v>41.5</v>
      </c>
      <c r="F6471" s="22">
        <f t="shared" si="453"/>
        <v>41.469059325764711</v>
      </c>
      <c r="G6471" s="22">
        <f t="shared" si="454"/>
        <v>24.2</v>
      </c>
      <c r="H6471" s="22">
        <f t="shared" si="455"/>
        <v>24.181957486349543</v>
      </c>
      <c r="I6471" s="22">
        <f t="shared" si="456"/>
        <v>52.2</v>
      </c>
      <c r="J6471" s="22">
        <f t="shared" si="457"/>
        <v>52.161081850720919</v>
      </c>
    </row>
    <row r="6472" spans="1:10" x14ac:dyDescent="0.25">
      <c r="A6472" s="3">
        <f t="shared" si="458"/>
        <v>2046</v>
      </c>
      <c r="B6472" s="3">
        <v>8</v>
      </c>
      <c r="C6472" s="4">
        <v>13</v>
      </c>
      <c r="D6472">
        <f t="shared" si="451"/>
        <v>0.99925208745381122</v>
      </c>
      <c r="E6472" s="22">
        <f t="shared" si="452"/>
        <v>41.5</v>
      </c>
      <c r="F6472" s="22">
        <f t="shared" si="453"/>
        <v>41.468961629333165</v>
      </c>
      <c r="G6472" s="22">
        <f t="shared" si="454"/>
        <v>24.2</v>
      </c>
      <c r="H6472" s="22">
        <f t="shared" si="455"/>
        <v>24.181900516382232</v>
      </c>
      <c r="I6472" s="22">
        <f t="shared" si="456"/>
        <v>52.2</v>
      </c>
      <c r="J6472" s="22">
        <f t="shared" si="457"/>
        <v>52.160958965088952</v>
      </c>
    </row>
    <row r="6473" spans="1:10" x14ac:dyDescent="0.25">
      <c r="A6473" s="3">
        <f t="shared" si="458"/>
        <v>2046</v>
      </c>
      <c r="B6473" s="3">
        <v>8</v>
      </c>
      <c r="C6473" s="4">
        <v>14</v>
      </c>
      <c r="D6473">
        <f t="shared" si="451"/>
        <v>0.99924736514362611</v>
      </c>
      <c r="E6473" s="22">
        <f t="shared" si="452"/>
        <v>41.5</v>
      </c>
      <c r="F6473" s="22">
        <f t="shared" si="453"/>
        <v>41.468765653460487</v>
      </c>
      <c r="G6473" s="22">
        <f t="shared" si="454"/>
        <v>24.2</v>
      </c>
      <c r="H6473" s="22">
        <f t="shared" si="455"/>
        <v>24.181786236475752</v>
      </c>
      <c r="I6473" s="22">
        <f t="shared" si="456"/>
        <v>52.2</v>
      </c>
      <c r="J6473" s="22">
        <f t="shared" si="457"/>
        <v>52.160712460497287</v>
      </c>
    </row>
    <row r="6474" spans="1:10" x14ac:dyDescent="0.25">
      <c r="A6474" s="3">
        <f t="shared" si="458"/>
        <v>2046</v>
      </c>
      <c r="B6474" s="3">
        <v>8</v>
      </c>
      <c r="C6474" s="4">
        <v>15</v>
      </c>
      <c r="D6474">
        <f t="shared" si="451"/>
        <v>0.99925496554368076</v>
      </c>
      <c r="E6474" s="22">
        <f t="shared" si="452"/>
        <v>41.5</v>
      </c>
      <c r="F6474" s="22">
        <f t="shared" si="453"/>
        <v>41.469081070062749</v>
      </c>
      <c r="G6474" s="22">
        <f t="shared" si="454"/>
        <v>24.2</v>
      </c>
      <c r="H6474" s="22">
        <f t="shared" si="455"/>
        <v>24.181970166157075</v>
      </c>
      <c r="I6474" s="22">
        <f t="shared" si="456"/>
        <v>52.2</v>
      </c>
      <c r="J6474" s="22">
        <f t="shared" si="457"/>
        <v>52.161109201380135</v>
      </c>
    </row>
    <row r="6475" spans="1:10" x14ac:dyDescent="0.25">
      <c r="A6475" s="3">
        <f t="shared" si="458"/>
        <v>2046</v>
      </c>
      <c r="B6475" s="3">
        <v>8</v>
      </c>
      <c r="C6475" s="4">
        <v>16</v>
      </c>
      <c r="D6475">
        <f t="shared" si="451"/>
        <v>0.99924872542084842</v>
      </c>
      <c r="E6475" s="22">
        <f t="shared" si="452"/>
        <v>41.5</v>
      </c>
      <c r="F6475" s="22">
        <f t="shared" si="453"/>
        <v>41.468822104965213</v>
      </c>
      <c r="G6475" s="22">
        <f t="shared" si="454"/>
        <v>24.2</v>
      </c>
      <c r="H6475" s="22">
        <f t="shared" si="455"/>
        <v>24.181819155184531</v>
      </c>
      <c r="I6475" s="22">
        <f t="shared" si="456"/>
        <v>52.2</v>
      </c>
      <c r="J6475" s="22">
        <f t="shared" si="457"/>
        <v>52.16078346696829</v>
      </c>
    </row>
    <row r="6476" spans="1:10" x14ac:dyDescent="0.25">
      <c r="A6476" s="3">
        <f t="shared" si="458"/>
        <v>2046</v>
      </c>
      <c r="B6476" s="3">
        <v>8</v>
      </c>
      <c r="C6476" s="4">
        <v>17</v>
      </c>
      <c r="D6476">
        <f t="shared" si="451"/>
        <v>0.99876842462205906</v>
      </c>
      <c r="E6476" s="22">
        <f t="shared" si="452"/>
        <v>69.599999999999994</v>
      </c>
      <c r="F6476" s="22">
        <f t="shared" si="453"/>
        <v>69.514282353695307</v>
      </c>
      <c r="G6476" s="22">
        <f t="shared" si="454"/>
        <v>39</v>
      </c>
      <c r="H6476" s="22">
        <f t="shared" si="455"/>
        <v>38.951968560260305</v>
      </c>
      <c r="I6476" s="22">
        <f t="shared" si="456"/>
        <v>90.2</v>
      </c>
      <c r="J6476" s="22">
        <f t="shared" si="457"/>
        <v>90.088911900909736</v>
      </c>
    </row>
    <row r="6477" spans="1:10" x14ac:dyDescent="0.25">
      <c r="A6477" s="3">
        <f t="shared" si="458"/>
        <v>2046</v>
      </c>
      <c r="B6477" s="3">
        <v>8</v>
      </c>
      <c r="C6477" s="4">
        <v>18</v>
      </c>
      <c r="D6477">
        <f t="shared" si="451"/>
        <v>0.99359878483140784</v>
      </c>
      <c r="E6477" s="22">
        <f t="shared" si="452"/>
        <v>73.8</v>
      </c>
      <c r="F6477" s="22">
        <f t="shared" si="453"/>
        <v>73.327590320557903</v>
      </c>
      <c r="G6477" s="22">
        <f t="shared" si="454"/>
        <v>41</v>
      </c>
      <c r="H6477" s="22">
        <f t="shared" si="455"/>
        <v>40.737550178087723</v>
      </c>
      <c r="I6477" s="22">
        <f t="shared" si="456"/>
        <v>95.8</v>
      </c>
      <c r="J6477" s="22">
        <f t="shared" si="457"/>
        <v>95.186763586848869</v>
      </c>
    </row>
    <row r="6478" spans="1:10" x14ac:dyDescent="0.25">
      <c r="A6478" s="3">
        <f t="shared" si="458"/>
        <v>2046</v>
      </c>
      <c r="B6478" s="3">
        <v>8</v>
      </c>
      <c r="C6478" s="4">
        <v>19</v>
      </c>
      <c r="D6478">
        <f t="shared" si="451"/>
        <v>0.98669811440160526</v>
      </c>
      <c r="E6478" s="22">
        <f t="shared" si="452"/>
        <v>85.2</v>
      </c>
      <c r="F6478" s="22">
        <f t="shared" si="453"/>
        <v>84.066679347016773</v>
      </c>
      <c r="G6478" s="22">
        <f t="shared" si="454"/>
        <v>46.7</v>
      </c>
      <c r="H6478" s="22">
        <f t="shared" si="455"/>
        <v>46.078801942554968</v>
      </c>
      <c r="I6478" s="22">
        <f t="shared" si="456"/>
        <v>112.1</v>
      </c>
      <c r="J6478" s="22">
        <f t="shared" si="457"/>
        <v>110.60885862441994</v>
      </c>
    </row>
    <row r="6479" spans="1:10" x14ac:dyDescent="0.25">
      <c r="A6479" s="3">
        <f t="shared" si="458"/>
        <v>2046</v>
      </c>
      <c r="B6479" s="3">
        <v>8</v>
      </c>
      <c r="C6479" s="4">
        <v>20</v>
      </c>
      <c r="D6479">
        <f t="shared" si="451"/>
        <v>0.98669940807785361</v>
      </c>
      <c r="E6479" s="22">
        <f t="shared" si="452"/>
        <v>85.2</v>
      </c>
      <c r="F6479" s="22">
        <f t="shared" si="453"/>
        <v>84.066789568233133</v>
      </c>
      <c r="G6479" s="22">
        <f t="shared" si="454"/>
        <v>46.7</v>
      </c>
      <c r="H6479" s="22">
        <f t="shared" si="455"/>
        <v>46.078862357235764</v>
      </c>
      <c r="I6479" s="22">
        <f t="shared" si="456"/>
        <v>112.1</v>
      </c>
      <c r="J6479" s="22">
        <f t="shared" si="457"/>
        <v>110.60900364552738</v>
      </c>
    </row>
    <row r="6480" spans="1:10" x14ac:dyDescent="0.25">
      <c r="A6480" s="3">
        <f t="shared" si="458"/>
        <v>2046</v>
      </c>
      <c r="B6480" s="3">
        <v>8</v>
      </c>
      <c r="C6480" s="4">
        <v>21</v>
      </c>
      <c r="D6480">
        <f t="shared" si="451"/>
        <v>0.98670944386322978</v>
      </c>
      <c r="E6480" s="22">
        <f t="shared" si="452"/>
        <v>85.2</v>
      </c>
      <c r="F6480" s="22">
        <f t="shared" si="453"/>
        <v>84.067644617147181</v>
      </c>
      <c r="G6480" s="22">
        <f t="shared" si="454"/>
        <v>46.7</v>
      </c>
      <c r="H6480" s="22">
        <f t="shared" si="455"/>
        <v>46.079331028412831</v>
      </c>
      <c r="I6480" s="22">
        <f t="shared" si="456"/>
        <v>112.1</v>
      </c>
      <c r="J6480" s="22">
        <f t="shared" si="457"/>
        <v>110.61012865706806</v>
      </c>
    </row>
    <row r="6481" spans="1:10" x14ac:dyDescent="0.25">
      <c r="A6481" s="3">
        <f t="shared" si="458"/>
        <v>2046</v>
      </c>
      <c r="B6481" s="3">
        <v>8</v>
      </c>
      <c r="C6481" s="4">
        <v>22</v>
      </c>
      <c r="D6481">
        <f t="shared" si="451"/>
        <v>0.98670406246144038</v>
      </c>
      <c r="E6481" s="22">
        <f t="shared" si="452"/>
        <v>85.2</v>
      </c>
      <c r="F6481" s="22">
        <f t="shared" si="453"/>
        <v>84.067186121714727</v>
      </c>
      <c r="G6481" s="22">
        <f t="shared" si="454"/>
        <v>46.7</v>
      </c>
      <c r="H6481" s="22">
        <f t="shared" si="455"/>
        <v>46.079079716949266</v>
      </c>
      <c r="I6481" s="22">
        <f t="shared" si="456"/>
        <v>112.1</v>
      </c>
      <c r="J6481" s="22">
        <f t="shared" si="457"/>
        <v>110.60952540192746</v>
      </c>
    </row>
    <row r="6482" spans="1:10" x14ac:dyDescent="0.25">
      <c r="A6482" s="3">
        <f t="shared" si="458"/>
        <v>2046</v>
      </c>
      <c r="B6482" s="3">
        <v>8</v>
      </c>
      <c r="C6482" s="4">
        <v>23</v>
      </c>
      <c r="D6482">
        <f t="shared" si="451"/>
        <v>0.98670249030367341</v>
      </c>
      <c r="E6482" s="22">
        <f t="shared" si="452"/>
        <v>86.2</v>
      </c>
      <c r="F6482" s="22">
        <f t="shared" si="453"/>
        <v>85.053754664176651</v>
      </c>
      <c r="G6482" s="22">
        <f t="shared" si="454"/>
        <v>47.2</v>
      </c>
      <c r="H6482" s="22">
        <f t="shared" si="455"/>
        <v>46.572357542333386</v>
      </c>
      <c r="I6482" s="22">
        <f t="shared" si="456"/>
        <v>113.5</v>
      </c>
      <c r="J6482" s="22">
        <f t="shared" si="457"/>
        <v>111.99073264946693</v>
      </c>
    </row>
    <row r="6483" spans="1:10" x14ac:dyDescent="0.25">
      <c r="A6483" s="3">
        <f t="shared" si="458"/>
        <v>2046</v>
      </c>
      <c r="B6483" s="3">
        <v>9</v>
      </c>
      <c r="C6483" s="4">
        <v>0</v>
      </c>
      <c r="D6483">
        <f t="shared" si="451"/>
        <v>0.97960477425849246</v>
      </c>
      <c r="E6483" s="22">
        <f t="shared" si="452"/>
        <v>69.2</v>
      </c>
      <c r="F6483" s="22">
        <f t="shared" si="453"/>
        <v>67.788650378687677</v>
      </c>
      <c r="G6483" s="22">
        <f t="shared" si="454"/>
        <v>36.299999999999997</v>
      </c>
      <c r="H6483" s="22">
        <f t="shared" si="455"/>
        <v>35.559653305583275</v>
      </c>
      <c r="I6483" s="22">
        <f t="shared" si="456"/>
        <v>89.9</v>
      </c>
      <c r="J6483" s="22">
        <f t="shared" si="457"/>
        <v>88.066469205838473</v>
      </c>
    </row>
    <row r="6484" spans="1:10" x14ac:dyDescent="0.25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0.98406530109216372</v>
      </c>
      <c r="E6484" s="22">
        <f t="shared" ref="E6484:E6547" si="460">$E6196</f>
        <v>51.8</v>
      </c>
      <c r="F6484" s="22">
        <f t="shared" ref="F6484:F6547" si="461">$F6196</f>
        <v>50.974582596574081</v>
      </c>
      <c r="G6484" s="22">
        <f t="shared" ref="G6484:G6547" si="462">$G6196</f>
        <v>27.8</v>
      </c>
      <c r="H6484" s="22">
        <f t="shared" ref="H6484:H6547" si="463">$H6196</f>
        <v>27.357015370362152</v>
      </c>
      <c r="I6484" s="22">
        <f t="shared" ref="I6484:I6547" si="464">$I6196</f>
        <v>65.5</v>
      </c>
      <c r="J6484" s="22">
        <f t="shared" ref="J6484:J6547" si="465">$J6196</f>
        <v>64.456277221536723</v>
      </c>
    </row>
    <row r="6485" spans="1:10" x14ac:dyDescent="0.25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0.98404409159416628</v>
      </c>
      <c r="E6485" s="22">
        <f t="shared" si="460"/>
        <v>51.8</v>
      </c>
      <c r="F6485" s="22">
        <f t="shared" si="461"/>
        <v>50.973483944577808</v>
      </c>
      <c r="G6485" s="22">
        <f t="shared" si="462"/>
        <v>27.8</v>
      </c>
      <c r="H6485" s="22">
        <f t="shared" si="463"/>
        <v>27.356425746317825</v>
      </c>
      <c r="I6485" s="22">
        <f t="shared" si="464"/>
        <v>65.5</v>
      </c>
      <c r="J6485" s="22">
        <f t="shared" si="465"/>
        <v>64.454887999417892</v>
      </c>
    </row>
    <row r="6486" spans="1:10" x14ac:dyDescent="0.25">
      <c r="A6486" s="3">
        <f t="shared" si="466"/>
        <v>2046</v>
      </c>
      <c r="B6486" s="3">
        <v>9</v>
      </c>
      <c r="C6486" s="4">
        <v>3</v>
      </c>
      <c r="D6486">
        <f t="shared" si="459"/>
        <v>0.98412014130428738</v>
      </c>
      <c r="E6486" s="22">
        <f t="shared" si="460"/>
        <v>51.8</v>
      </c>
      <c r="F6486" s="22">
        <f t="shared" si="461"/>
        <v>50.977423319562085</v>
      </c>
      <c r="G6486" s="22">
        <f t="shared" si="462"/>
        <v>27.8</v>
      </c>
      <c r="H6486" s="22">
        <f t="shared" si="463"/>
        <v>27.358539928259191</v>
      </c>
      <c r="I6486" s="22">
        <f t="shared" si="464"/>
        <v>65.5</v>
      </c>
      <c r="J6486" s="22">
        <f t="shared" si="465"/>
        <v>64.459869255430817</v>
      </c>
    </row>
    <row r="6487" spans="1:10" x14ac:dyDescent="0.25">
      <c r="A6487" s="3">
        <f t="shared" si="466"/>
        <v>2046</v>
      </c>
      <c r="B6487" s="3">
        <v>9</v>
      </c>
      <c r="C6487" s="4">
        <v>4</v>
      </c>
      <c r="D6487">
        <f t="shared" si="459"/>
        <v>0.98405873398591515</v>
      </c>
      <c r="E6487" s="22">
        <f t="shared" si="460"/>
        <v>51.8</v>
      </c>
      <c r="F6487" s="22">
        <f t="shared" si="461"/>
        <v>50.974242420470404</v>
      </c>
      <c r="G6487" s="22">
        <f t="shared" si="462"/>
        <v>27.8</v>
      </c>
      <c r="H6487" s="22">
        <f t="shared" si="463"/>
        <v>27.356832804808441</v>
      </c>
      <c r="I6487" s="22">
        <f t="shared" si="464"/>
        <v>65.5</v>
      </c>
      <c r="J6487" s="22">
        <f t="shared" si="465"/>
        <v>64.455847076077447</v>
      </c>
    </row>
    <row r="6488" spans="1:10" x14ac:dyDescent="0.25">
      <c r="A6488" s="3">
        <f t="shared" si="466"/>
        <v>2046</v>
      </c>
      <c r="B6488" s="3">
        <v>9</v>
      </c>
      <c r="C6488" s="4">
        <v>5</v>
      </c>
      <c r="D6488">
        <f t="shared" si="459"/>
        <v>0.98406531872603575</v>
      </c>
      <c r="E6488" s="22">
        <f t="shared" si="460"/>
        <v>51.8</v>
      </c>
      <c r="F6488" s="22">
        <f t="shared" si="461"/>
        <v>50.97458351000865</v>
      </c>
      <c r="G6488" s="22">
        <f t="shared" si="462"/>
        <v>27.8</v>
      </c>
      <c r="H6488" s="22">
        <f t="shared" si="463"/>
        <v>27.357015860583793</v>
      </c>
      <c r="I6488" s="22">
        <f t="shared" si="464"/>
        <v>65.5</v>
      </c>
      <c r="J6488" s="22">
        <f t="shared" si="465"/>
        <v>64.456278376555346</v>
      </c>
    </row>
    <row r="6489" spans="1:10" x14ac:dyDescent="0.25">
      <c r="A6489" s="3">
        <f t="shared" si="466"/>
        <v>2046</v>
      </c>
      <c r="B6489" s="3">
        <v>9</v>
      </c>
      <c r="C6489" s="4">
        <v>6</v>
      </c>
      <c r="D6489">
        <f t="shared" si="459"/>
        <v>0.98403331785085668</v>
      </c>
      <c r="E6489" s="22">
        <f t="shared" si="460"/>
        <v>36.1</v>
      </c>
      <c r="F6489" s="22">
        <f t="shared" si="461"/>
        <v>35.523602774415927</v>
      </c>
      <c r="G6489" s="22">
        <f t="shared" si="462"/>
        <v>18</v>
      </c>
      <c r="H6489" s="22">
        <f t="shared" si="463"/>
        <v>17.712599721315421</v>
      </c>
      <c r="I6489" s="22">
        <f t="shared" si="464"/>
        <v>45.9</v>
      </c>
      <c r="J6489" s="22">
        <f t="shared" si="465"/>
        <v>45.167129289354321</v>
      </c>
    </row>
    <row r="6490" spans="1:10" x14ac:dyDescent="0.25">
      <c r="A6490" s="3">
        <f t="shared" si="466"/>
        <v>2046</v>
      </c>
      <c r="B6490" s="3">
        <v>9</v>
      </c>
      <c r="C6490" s="4">
        <v>7</v>
      </c>
      <c r="D6490">
        <f t="shared" si="459"/>
        <v>0.98263306364913972</v>
      </c>
      <c r="E6490" s="22">
        <f t="shared" si="460"/>
        <v>35.9</v>
      </c>
      <c r="F6490" s="22">
        <f t="shared" si="461"/>
        <v>35.276526985004118</v>
      </c>
      <c r="G6490" s="22">
        <f t="shared" si="462"/>
        <v>18</v>
      </c>
      <c r="H6490" s="22">
        <f t="shared" si="463"/>
        <v>17.687395145684516</v>
      </c>
      <c r="I6490" s="22">
        <f t="shared" si="464"/>
        <v>45.6</v>
      </c>
      <c r="J6490" s="22">
        <f t="shared" si="465"/>
        <v>44.80806770240077</v>
      </c>
    </row>
    <row r="6491" spans="1:10" x14ac:dyDescent="0.25">
      <c r="A6491" s="3">
        <f t="shared" si="466"/>
        <v>2046</v>
      </c>
      <c r="B6491" s="3">
        <v>9</v>
      </c>
      <c r="C6491" s="4">
        <v>8</v>
      </c>
      <c r="D6491">
        <f t="shared" si="459"/>
        <v>0.98263047789019065</v>
      </c>
      <c r="E6491" s="22">
        <f t="shared" si="460"/>
        <v>35.9</v>
      </c>
      <c r="F6491" s="22">
        <f t="shared" si="461"/>
        <v>35.276434156257842</v>
      </c>
      <c r="G6491" s="22">
        <f t="shared" si="462"/>
        <v>18</v>
      </c>
      <c r="H6491" s="22">
        <f t="shared" si="463"/>
        <v>17.68734860202343</v>
      </c>
      <c r="I6491" s="22">
        <f t="shared" si="464"/>
        <v>45.6</v>
      </c>
      <c r="J6491" s="22">
        <f t="shared" si="465"/>
        <v>44.807949791792694</v>
      </c>
    </row>
    <row r="6492" spans="1:10" x14ac:dyDescent="0.25">
      <c r="A6492" s="3">
        <f t="shared" si="466"/>
        <v>2046</v>
      </c>
      <c r="B6492" s="3">
        <v>9</v>
      </c>
      <c r="C6492" s="4">
        <v>9</v>
      </c>
      <c r="D6492">
        <f t="shared" si="459"/>
        <v>0.98830477850920362</v>
      </c>
      <c r="E6492" s="22">
        <f t="shared" si="460"/>
        <v>9.6</v>
      </c>
      <c r="F6492" s="22">
        <f t="shared" si="461"/>
        <v>9.4877258736883547</v>
      </c>
      <c r="G6492" s="22">
        <f t="shared" si="462"/>
        <v>4.8</v>
      </c>
      <c r="H6492" s="22">
        <f t="shared" si="463"/>
        <v>4.7438629368441774</v>
      </c>
      <c r="I6492" s="22">
        <f t="shared" si="464"/>
        <v>12.2</v>
      </c>
      <c r="J6492" s="22">
        <f t="shared" si="465"/>
        <v>12.057318297812284</v>
      </c>
    </row>
    <row r="6493" spans="1:10" x14ac:dyDescent="0.25">
      <c r="A6493" s="3">
        <f t="shared" si="466"/>
        <v>2046</v>
      </c>
      <c r="B6493" s="3">
        <v>9</v>
      </c>
      <c r="C6493" s="4">
        <v>10</v>
      </c>
      <c r="D6493">
        <f t="shared" si="459"/>
        <v>0.99538698336696763</v>
      </c>
      <c r="E6493" s="22">
        <f t="shared" si="460"/>
        <v>9.6</v>
      </c>
      <c r="F6493" s="22">
        <f t="shared" si="461"/>
        <v>9.5557150403228892</v>
      </c>
      <c r="G6493" s="22">
        <f t="shared" si="462"/>
        <v>4.8</v>
      </c>
      <c r="H6493" s="22">
        <f t="shared" si="463"/>
        <v>4.7778575201614446</v>
      </c>
      <c r="I6493" s="22">
        <f t="shared" si="464"/>
        <v>12.2</v>
      </c>
      <c r="J6493" s="22">
        <f t="shared" si="465"/>
        <v>12.143721197077005</v>
      </c>
    </row>
    <row r="6494" spans="1:10" x14ac:dyDescent="0.25">
      <c r="A6494" s="3">
        <f t="shared" si="466"/>
        <v>2046</v>
      </c>
      <c r="B6494" s="3">
        <v>9</v>
      </c>
      <c r="C6494" s="4">
        <v>11</v>
      </c>
      <c r="D6494">
        <f t="shared" si="459"/>
        <v>0.99541615562286745</v>
      </c>
      <c r="E6494" s="22">
        <f t="shared" si="460"/>
        <v>9.6</v>
      </c>
      <c r="F6494" s="22">
        <f t="shared" si="461"/>
        <v>9.5559950939795275</v>
      </c>
      <c r="G6494" s="22">
        <f t="shared" si="462"/>
        <v>4.8</v>
      </c>
      <c r="H6494" s="22">
        <f t="shared" si="463"/>
        <v>4.7779975469897638</v>
      </c>
      <c r="I6494" s="22">
        <f t="shared" si="464"/>
        <v>12.2</v>
      </c>
      <c r="J6494" s="22">
        <f t="shared" si="465"/>
        <v>12.144077098598983</v>
      </c>
    </row>
    <row r="6495" spans="1:10" x14ac:dyDescent="0.25">
      <c r="A6495" s="3">
        <f t="shared" si="466"/>
        <v>2046</v>
      </c>
      <c r="B6495" s="3">
        <v>9</v>
      </c>
      <c r="C6495" s="4">
        <v>12</v>
      </c>
      <c r="D6495">
        <f t="shared" si="459"/>
        <v>0.99541728318403411</v>
      </c>
      <c r="E6495" s="22">
        <f t="shared" si="460"/>
        <v>9.6</v>
      </c>
      <c r="F6495" s="22">
        <f t="shared" si="461"/>
        <v>9.5560059185667274</v>
      </c>
      <c r="G6495" s="22">
        <f t="shared" si="462"/>
        <v>4.8</v>
      </c>
      <c r="H6495" s="22">
        <f t="shared" si="463"/>
        <v>4.7780029592833637</v>
      </c>
      <c r="I6495" s="22">
        <f t="shared" si="464"/>
        <v>12.2</v>
      </c>
      <c r="J6495" s="22">
        <f t="shared" si="465"/>
        <v>12.144090854845215</v>
      </c>
    </row>
    <row r="6496" spans="1:10" x14ac:dyDescent="0.25">
      <c r="A6496" s="3">
        <f t="shared" si="466"/>
        <v>2046</v>
      </c>
      <c r="B6496" s="3">
        <v>9</v>
      </c>
      <c r="C6496" s="4">
        <v>13</v>
      </c>
      <c r="D6496">
        <f t="shared" si="459"/>
        <v>0.99541241324380236</v>
      </c>
      <c r="E6496" s="22">
        <f t="shared" si="460"/>
        <v>9.6</v>
      </c>
      <c r="F6496" s="22">
        <f t="shared" si="461"/>
        <v>9.555959167140502</v>
      </c>
      <c r="G6496" s="22">
        <f t="shared" si="462"/>
        <v>4.8</v>
      </c>
      <c r="H6496" s="22">
        <f t="shared" si="463"/>
        <v>4.777979583570251</v>
      </c>
      <c r="I6496" s="22">
        <f t="shared" si="464"/>
        <v>12.1</v>
      </c>
      <c r="J6496" s="22">
        <f t="shared" si="465"/>
        <v>12.044490200250008</v>
      </c>
    </row>
    <row r="6497" spans="1:10" x14ac:dyDescent="0.25">
      <c r="A6497" s="3">
        <f t="shared" si="466"/>
        <v>2046</v>
      </c>
      <c r="B6497" s="3">
        <v>9</v>
      </c>
      <c r="C6497" s="4">
        <v>14</v>
      </c>
      <c r="D6497">
        <f t="shared" si="459"/>
        <v>0.99642713308485031</v>
      </c>
      <c r="E6497" s="22">
        <f t="shared" si="460"/>
        <v>9.6</v>
      </c>
      <c r="F6497" s="22">
        <f t="shared" si="461"/>
        <v>9.5657004776145627</v>
      </c>
      <c r="G6497" s="22">
        <f t="shared" si="462"/>
        <v>4.8</v>
      </c>
      <c r="H6497" s="22">
        <f t="shared" si="463"/>
        <v>4.7828502388072813</v>
      </c>
      <c r="I6497" s="22">
        <f t="shared" si="464"/>
        <v>12.1</v>
      </c>
      <c r="J6497" s="22">
        <f t="shared" si="465"/>
        <v>12.056768310326689</v>
      </c>
    </row>
    <row r="6498" spans="1:10" x14ac:dyDescent="0.25">
      <c r="A6498" s="3">
        <f t="shared" si="466"/>
        <v>2046</v>
      </c>
      <c r="B6498" s="3">
        <v>9</v>
      </c>
      <c r="C6498" s="4">
        <v>15</v>
      </c>
      <c r="D6498">
        <f t="shared" si="459"/>
        <v>0.99682440393648108</v>
      </c>
      <c r="E6498" s="22">
        <f t="shared" si="460"/>
        <v>9.6</v>
      </c>
      <c r="F6498" s="22">
        <f t="shared" si="461"/>
        <v>9.5695142777902173</v>
      </c>
      <c r="G6498" s="22">
        <f t="shared" si="462"/>
        <v>4.8</v>
      </c>
      <c r="H6498" s="22">
        <f t="shared" si="463"/>
        <v>4.7847571388951087</v>
      </c>
      <c r="I6498" s="22">
        <f t="shared" si="464"/>
        <v>12.2</v>
      </c>
      <c r="J6498" s="22">
        <f t="shared" si="465"/>
        <v>12.161257728025069</v>
      </c>
    </row>
    <row r="6499" spans="1:10" x14ac:dyDescent="0.25">
      <c r="A6499" s="3">
        <f t="shared" si="466"/>
        <v>2046</v>
      </c>
      <c r="B6499" s="3">
        <v>9</v>
      </c>
      <c r="C6499" s="4">
        <v>16</v>
      </c>
      <c r="D6499">
        <f t="shared" si="459"/>
        <v>0.99681881529875971</v>
      </c>
      <c r="E6499" s="22">
        <f t="shared" si="460"/>
        <v>9.6</v>
      </c>
      <c r="F6499" s="22">
        <f t="shared" si="461"/>
        <v>9.5694606268680928</v>
      </c>
      <c r="G6499" s="22">
        <f t="shared" si="462"/>
        <v>4.8</v>
      </c>
      <c r="H6499" s="22">
        <f t="shared" si="463"/>
        <v>4.7847303134340464</v>
      </c>
      <c r="I6499" s="22">
        <f t="shared" si="464"/>
        <v>12.2</v>
      </c>
      <c r="J6499" s="22">
        <f t="shared" si="465"/>
        <v>12.161189546644868</v>
      </c>
    </row>
    <row r="6500" spans="1:10" x14ac:dyDescent="0.25">
      <c r="A6500" s="3">
        <f t="shared" si="466"/>
        <v>2046</v>
      </c>
      <c r="B6500" s="3">
        <v>9</v>
      </c>
      <c r="C6500" s="4">
        <v>17</v>
      </c>
      <c r="D6500">
        <f t="shared" si="459"/>
        <v>0.99676665990863744</v>
      </c>
      <c r="E6500" s="22">
        <f t="shared" si="460"/>
        <v>35.9</v>
      </c>
      <c r="F6500" s="22">
        <f t="shared" si="461"/>
        <v>35.78392309072008</v>
      </c>
      <c r="G6500" s="22">
        <f t="shared" si="462"/>
        <v>17.899999999999999</v>
      </c>
      <c r="H6500" s="22">
        <f t="shared" si="463"/>
        <v>17.842123212364609</v>
      </c>
      <c r="I6500" s="22">
        <f t="shared" si="464"/>
        <v>45.5</v>
      </c>
      <c r="J6500" s="22">
        <f t="shared" si="465"/>
        <v>45.352883025843006</v>
      </c>
    </row>
    <row r="6501" spans="1:10" x14ac:dyDescent="0.25">
      <c r="A6501" s="3">
        <f t="shared" si="466"/>
        <v>2046</v>
      </c>
      <c r="B6501" s="3">
        <v>9</v>
      </c>
      <c r="C6501" s="4">
        <v>18</v>
      </c>
      <c r="D6501">
        <f t="shared" si="459"/>
        <v>0.99734385300680228</v>
      </c>
      <c r="E6501" s="22">
        <f t="shared" si="460"/>
        <v>35.9</v>
      </c>
      <c r="F6501" s="22">
        <f t="shared" si="461"/>
        <v>35.804644322944199</v>
      </c>
      <c r="G6501" s="22">
        <f t="shared" si="462"/>
        <v>17.899999999999999</v>
      </c>
      <c r="H6501" s="22">
        <f t="shared" si="463"/>
        <v>17.85245496882176</v>
      </c>
      <c r="I6501" s="22">
        <f t="shared" si="464"/>
        <v>45.5</v>
      </c>
      <c r="J6501" s="22">
        <f t="shared" si="465"/>
        <v>45.379145311809502</v>
      </c>
    </row>
    <row r="6502" spans="1:10" x14ac:dyDescent="0.25">
      <c r="A6502" s="3">
        <f t="shared" si="466"/>
        <v>2046</v>
      </c>
      <c r="B6502" s="3">
        <v>9</v>
      </c>
      <c r="C6502" s="4">
        <v>19</v>
      </c>
      <c r="D6502">
        <f t="shared" si="459"/>
        <v>0.98819433450518401</v>
      </c>
      <c r="E6502" s="22">
        <f t="shared" si="460"/>
        <v>75.599999999999994</v>
      </c>
      <c r="F6502" s="22">
        <f t="shared" si="461"/>
        <v>74.707491688591901</v>
      </c>
      <c r="G6502" s="22">
        <f t="shared" si="462"/>
        <v>39.5</v>
      </c>
      <c r="H6502" s="22">
        <f t="shared" si="463"/>
        <v>39.033676212954767</v>
      </c>
      <c r="I6502" s="22">
        <f t="shared" si="464"/>
        <v>98.8</v>
      </c>
      <c r="J6502" s="22">
        <f t="shared" si="465"/>
        <v>97.633600249112177</v>
      </c>
    </row>
    <row r="6503" spans="1:10" x14ac:dyDescent="0.25">
      <c r="A6503" s="3">
        <f t="shared" si="466"/>
        <v>2046</v>
      </c>
      <c r="B6503" s="3">
        <v>9</v>
      </c>
      <c r="C6503" s="4">
        <v>20</v>
      </c>
      <c r="D6503">
        <f t="shared" si="459"/>
        <v>0.98241161619466133</v>
      </c>
      <c r="E6503" s="22">
        <f t="shared" si="460"/>
        <v>75.599999999999994</v>
      </c>
      <c r="F6503" s="22">
        <f t="shared" si="461"/>
        <v>74.270318184316395</v>
      </c>
      <c r="G6503" s="22">
        <f t="shared" si="462"/>
        <v>39.5</v>
      </c>
      <c r="H6503" s="22">
        <f t="shared" si="463"/>
        <v>38.805258839689124</v>
      </c>
      <c r="I6503" s="22">
        <f t="shared" si="464"/>
        <v>98.8</v>
      </c>
      <c r="J6503" s="22">
        <f t="shared" si="465"/>
        <v>97.062267680032534</v>
      </c>
    </row>
    <row r="6504" spans="1:10" x14ac:dyDescent="0.25">
      <c r="A6504" s="3">
        <f t="shared" si="466"/>
        <v>2046</v>
      </c>
      <c r="B6504" s="3">
        <v>9</v>
      </c>
      <c r="C6504" s="4">
        <v>21</v>
      </c>
      <c r="D6504">
        <f t="shared" si="459"/>
        <v>0.98091119182568254</v>
      </c>
      <c r="E6504" s="22">
        <f t="shared" si="460"/>
        <v>75.599999999999994</v>
      </c>
      <c r="F6504" s="22">
        <f t="shared" si="461"/>
        <v>74.156886102021588</v>
      </c>
      <c r="G6504" s="22">
        <f t="shared" si="462"/>
        <v>39.5</v>
      </c>
      <c r="H6504" s="22">
        <f t="shared" si="463"/>
        <v>38.745992077114458</v>
      </c>
      <c r="I6504" s="22">
        <f t="shared" si="464"/>
        <v>98.8</v>
      </c>
      <c r="J6504" s="22">
        <f t="shared" si="465"/>
        <v>96.914025752377427</v>
      </c>
    </row>
    <row r="6505" spans="1:10" x14ac:dyDescent="0.25">
      <c r="A6505" s="3">
        <f t="shared" si="466"/>
        <v>2046</v>
      </c>
      <c r="B6505" s="3">
        <v>9</v>
      </c>
      <c r="C6505" s="4">
        <v>22</v>
      </c>
      <c r="D6505">
        <f t="shared" si="459"/>
        <v>0.9809609158061634</v>
      </c>
      <c r="E6505" s="22">
        <f t="shared" si="460"/>
        <v>75.599999999999994</v>
      </c>
      <c r="F6505" s="22">
        <f t="shared" si="461"/>
        <v>74.160645234945946</v>
      </c>
      <c r="G6505" s="22">
        <f t="shared" si="462"/>
        <v>39.5</v>
      </c>
      <c r="H6505" s="22">
        <f t="shared" si="463"/>
        <v>38.747956174343457</v>
      </c>
      <c r="I6505" s="22">
        <f t="shared" si="464"/>
        <v>98.8</v>
      </c>
      <c r="J6505" s="22">
        <f t="shared" si="465"/>
        <v>96.918938481648937</v>
      </c>
    </row>
    <row r="6506" spans="1:10" x14ac:dyDescent="0.25">
      <c r="A6506" s="3">
        <f t="shared" si="466"/>
        <v>2046</v>
      </c>
      <c r="B6506" s="3">
        <v>9</v>
      </c>
      <c r="C6506" s="4">
        <v>23</v>
      </c>
      <c r="D6506">
        <f t="shared" si="459"/>
        <v>0.98094318899667365</v>
      </c>
      <c r="E6506" s="22">
        <f t="shared" si="460"/>
        <v>75.599999999999994</v>
      </c>
      <c r="F6506" s="22">
        <f t="shared" si="461"/>
        <v>74.159305088148528</v>
      </c>
      <c r="G6506" s="22">
        <f t="shared" si="462"/>
        <v>39.5</v>
      </c>
      <c r="H6506" s="22">
        <f t="shared" si="463"/>
        <v>38.747255965368609</v>
      </c>
      <c r="I6506" s="22">
        <f t="shared" si="464"/>
        <v>98.8</v>
      </c>
      <c r="J6506" s="22">
        <f t="shared" si="465"/>
        <v>96.917187072871357</v>
      </c>
    </row>
    <row r="6507" spans="1:10" x14ac:dyDescent="0.25">
      <c r="A6507" s="3">
        <f t="shared" si="466"/>
        <v>2046</v>
      </c>
      <c r="B6507" s="3">
        <v>10</v>
      </c>
      <c r="C6507" s="4">
        <v>0</v>
      </c>
      <c r="D6507">
        <f t="shared" si="459"/>
        <v>0.9821099717989521</v>
      </c>
      <c r="E6507" s="22">
        <f t="shared" si="460"/>
        <v>38.5</v>
      </c>
      <c r="F6507" s="22">
        <f t="shared" si="461"/>
        <v>37.811233914259653</v>
      </c>
      <c r="G6507" s="22">
        <f t="shared" si="462"/>
        <v>23.2</v>
      </c>
      <c r="H6507" s="22">
        <f t="shared" si="463"/>
        <v>22.784951345735688</v>
      </c>
      <c r="I6507" s="22">
        <f t="shared" si="464"/>
        <v>48.6</v>
      </c>
      <c r="J6507" s="22">
        <f t="shared" si="465"/>
        <v>47.730544629429076</v>
      </c>
    </row>
    <row r="6508" spans="1:10" x14ac:dyDescent="0.25">
      <c r="A6508" s="3">
        <f t="shared" si="466"/>
        <v>2046</v>
      </c>
      <c r="B6508" s="3">
        <v>10</v>
      </c>
      <c r="C6508" s="4">
        <v>1</v>
      </c>
      <c r="D6508">
        <f t="shared" si="459"/>
        <v>0.98276776422391732</v>
      </c>
      <c r="E6508" s="22">
        <f t="shared" si="460"/>
        <v>38</v>
      </c>
      <c r="F6508" s="22">
        <f t="shared" si="461"/>
        <v>37.345175040508856</v>
      </c>
      <c r="G6508" s="22">
        <f t="shared" si="462"/>
        <v>22.9</v>
      </c>
      <c r="H6508" s="22">
        <f t="shared" si="463"/>
        <v>22.505381800727704</v>
      </c>
      <c r="I6508" s="22">
        <f t="shared" si="464"/>
        <v>48.1</v>
      </c>
      <c r="J6508" s="22">
        <f t="shared" si="465"/>
        <v>47.271129459170425</v>
      </c>
    </row>
    <row r="6509" spans="1:10" x14ac:dyDescent="0.25">
      <c r="A6509" s="3">
        <f t="shared" si="466"/>
        <v>2046</v>
      </c>
      <c r="B6509" s="3">
        <v>10</v>
      </c>
      <c r="C6509" s="4">
        <v>2</v>
      </c>
      <c r="D6509">
        <f t="shared" si="459"/>
        <v>0.98276314042559476</v>
      </c>
      <c r="E6509" s="22">
        <f t="shared" si="460"/>
        <v>38</v>
      </c>
      <c r="F6509" s="22">
        <f t="shared" si="461"/>
        <v>37.344999336172599</v>
      </c>
      <c r="G6509" s="22">
        <f t="shared" si="462"/>
        <v>22.9</v>
      </c>
      <c r="H6509" s="22">
        <f t="shared" si="463"/>
        <v>22.505275915746118</v>
      </c>
      <c r="I6509" s="22">
        <f t="shared" si="464"/>
        <v>48.1</v>
      </c>
      <c r="J6509" s="22">
        <f t="shared" si="465"/>
        <v>47.27090705447111</v>
      </c>
    </row>
    <row r="6510" spans="1:10" x14ac:dyDescent="0.25">
      <c r="A6510" s="3">
        <f t="shared" si="466"/>
        <v>2046</v>
      </c>
      <c r="B6510" s="3">
        <v>10</v>
      </c>
      <c r="C6510" s="4">
        <v>3</v>
      </c>
      <c r="D6510">
        <f t="shared" si="459"/>
        <v>0.98349696048674051</v>
      </c>
      <c r="E6510" s="22">
        <f t="shared" si="460"/>
        <v>38</v>
      </c>
      <c r="F6510" s="22">
        <f t="shared" si="461"/>
        <v>37.372884498496141</v>
      </c>
      <c r="G6510" s="22">
        <f t="shared" si="462"/>
        <v>22.9</v>
      </c>
      <c r="H6510" s="22">
        <f t="shared" si="463"/>
        <v>22.522080395146357</v>
      </c>
      <c r="I6510" s="22">
        <f t="shared" si="464"/>
        <v>48.1</v>
      </c>
      <c r="J6510" s="22">
        <f t="shared" si="465"/>
        <v>47.306203799412224</v>
      </c>
    </row>
    <row r="6511" spans="1:10" x14ac:dyDescent="0.25">
      <c r="A6511" s="3">
        <f t="shared" si="466"/>
        <v>2046</v>
      </c>
      <c r="B6511" s="3">
        <v>10</v>
      </c>
      <c r="C6511" s="4">
        <v>4</v>
      </c>
      <c r="D6511">
        <f t="shared" si="459"/>
        <v>0.98349865017029481</v>
      </c>
      <c r="E6511" s="22">
        <f t="shared" si="460"/>
        <v>38</v>
      </c>
      <c r="F6511" s="22">
        <f t="shared" si="461"/>
        <v>37.372948706471206</v>
      </c>
      <c r="G6511" s="22">
        <f t="shared" si="462"/>
        <v>22.9</v>
      </c>
      <c r="H6511" s="22">
        <f t="shared" si="463"/>
        <v>22.52211908889975</v>
      </c>
      <c r="I6511" s="22">
        <f t="shared" si="464"/>
        <v>48.1</v>
      </c>
      <c r="J6511" s="22">
        <f t="shared" si="465"/>
        <v>47.306285073191184</v>
      </c>
    </row>
    <row r="6512" spans="1:10" x14ac:dyDescent="0.25">
      <c r="A6512" s="3">
        <f t="shared" si="466"/>
        <v>2046</v>
      </c>
      <c r="B6512" s="3">
        <v>10</v>
      </c>
      <c r="C6512" s="4">
        <v>5</v>
      </c>
      <c r="D6512">
        <f t="shared" si="459"/>
        <v>0.98354558571805484</v>
      </c>
      <c r="E6512" s="22">
        <f t="shared" si="460"/>
        <v>38</v>
      </c>
      <c r="F6512" s="22">
        <f t="shared" si="461"/>
        <v>37.374732257286084</v>
      </c>
      <c r="G6512" s="22">
        <f t="shared" si="462"/>
        <v>22.9</v>
      </c>
      <c r="H6512" s="22">
        <f t="shared" si="463"/>
        <v>22.523193912943455</v>
      </c>
      <c r="I6512" s="22">
        <f t="shared" si="464"/>
        <v>48.1</v>
      </c>
      <c r="J6512" s="22">
        <f t="shared" si="465"/>
        <v>47.308542673038438</v>
      </c>
    </row>
    <row r="6513" spans="1:10" x14ac:dyDescent="0.25">
      <c r="A6513" s="3">
        <f t="shared" si="466"/>
        <v>2046</v>
      </c>
      <c r="B6513" s="3">
        <v>10</v>
      </c>
      <c r="C6513" s="4">
        <v>6</v>
      </c>
      <c r="D6513">
        <f t="shared" si="459"/>
        <v>0.98281357044995021</v>
      </c>
      <c r="E6513" s="22">
        <f t="shared" si="460"/>
        <v>6.4</v>
      </c>
      <c r="F6513" s="22">
        <f t="shared" si="461"/>
        <v>6.2900068508796814</v>
      </c>
      <c r="G6513" s="22">
        <f t="shared" si="462"/>
        <v>4.4000000000000004</v>
      </c>
      <c r="H6513" s="22">
        <f t="shared" si="463"/>
        <v>4.3243797099797812</v>
      </c>
      <c r="I6513" s="22">
        <f t="shared" si="464"/>
        <v>8.4</v>
      </c>
      <c r="J6513" s="22">
        <f t="shared" si="465"/>
        <v>8.2556339917795825</v>
      </c>
    </row>
    <row r="6514" spans="1:10" x14ac:dyDescent="0.25">
      <c r="A6514" s="3">
        <f t="shared" si="466"/>
        <v>2046</v>
      </c>
      <c r="B6514" s="3">
        <v>10</v>
      </c>
      <c r="C6514" s="4">
        <v>7</v>
      </c>
      <c r="D6514">
        <f t="shared" si="459"/>
        <v>0.9827980457416402</v>
      </c>
      <c r="E6514" s="22">
        <f t="shared" si="460"/>
        <v>6.4</v>
      </c>
      <c r="F6514" s="22">
        <f t="shared" si="461"/>
        <v>6.2899074927464973</v>
      </c>
      <c r="G6514" s="22">
        <f t="shared" si="462"/>
        <v>4.4000000000000004</v>
      </c>
      <c r="H6514" s="22">
        <f t="shared" si="463"/>
        <v>4.3243114012632171</v>
      </c>
      <c r="I6514" s="22">
        <f t="shared" si="464"/>
        <v>8.4</v>
      </c>
      <c r="J6514" s="22">
        <f t="shared" si="465"/>
        <v>8.2555035842297784</v>
      </c>
    </row>
    <row r="6515" spans="1:10" x14ac:dyDescent="0.25">
      <c r="A6515" s="3">
        <f t="shared" si="466"/>
        <v>2046</v>
      </c>
      <c r="B6515" s="3">
        <v>10</v>
      </c>
      <c r="C6515" s="4">
        <v>8</v>
      </c>
      <c r="D6515">
        <f t="shared" si="459"/>
        <v>0.9836271308258443</v>
      </c>
      <c r="E6515" s="22">
        <f t="shared" si="460"/>
        <v>1.9</v>
      </c>
      <c r="F6515" s="22">
        <f t="shared" si="461"/>
        <v>1.868891548569104</v>
      </c>
      <c r="G6515" s="22">
        <f t="shared" si="462"/>
        <v>1.3</v>
      </c>
      <c r="H6515" s="22">
        <f t="shared" si="463"/>
        <v>1.2787152700735975</v>
      </c>
      <c r="I6515" s="22">
        <f t="shared" si="464"/>
        <v>2.4</v>
      </c>
      <c r="J6515" s="22">
        <f t="shared" si="465"/>
        <v>2.3607051139820263</v>
      </c>
    </row>
    <row r="6516" spans="1:10" x14ac:dyDescent="0.25">
      <c r="A6516" s="3">
        <f t="shared" si="466"/>
        <v>2046</v>
      </c>
      <c r="B6516" s="3">
        <v>10</v>
      </c>
      <c r="C6516" s="4">
        <v>9</v>
      </c>
      <c r="D6516">
        <f t="shared" si="459"/>
        <v>0.99649119837626765</v>
      </c>
      <c r="E6516" s="22">
        <f t="shared" si="460"/>
        <v>1.9</v>
      </c>
      <c r="F6516" s="22">
        <f t="shared" si="461"/>
        <v>1.8933332769149085</v>
      </c>
      <c r="G6516" s="22">
        <f t="shared" si="462"/>
        <v>1.3</v>
      </c>
      <c r="H6516" s="22">
        <f t="shared" si="463"/>
        <v>1.2954385578891481</v>
      </c>
      <c r="I6516" s="22">
        <f t="shared" si="464"/>
        <v>2.4</v>
      </c>
      <c r="J6516" s="22">
        <f t="shared" si="465"/>
        <v>2.3915788761030421</v>
      </c>
    </row>
    <row r="6517" spans="1:10" x14ac:dyDescent="0.25">
      <c r="A6517" s="3">
        <f t="shared" si="466"/>
        <v>2046</v>
      </c>
      <c r="B6517" s="3">
        <v>10</v>
      </c>
      <c r="C6517" s="4">
        <v>10</v>
      </c>
      <c r="D6517">
        <f t="shared" si="459"/>
        <v>0.99809274155090977</v>
      </c>
      <c r="E6517" s="22">
        <f t="shared" si="460"/>
        <v>1.2</v>
      </c>
      <c r="F6517" s="22">
        <f t="shared" si="461"/>
        <v>1.1977112898610918</v>
      </c>
      <c r="G6517" s="22">
        <f t="shared" si="462"/>
        <v>0.8</v>
      </c>
      <c r="H6517" s="22">
        <f t="shared" si="463"/>
        <v>0.79847419324072788</v>
      </c>
      <c r="I6517" s="22">
        <f t="shared" si="464"/>
        <v>1.6</v>
      </c>
      <c r="J6517" s="22">
        <f t="shared" si="465"/>
        <v>1.5969483864814558</v>
      </c>
    </row>
    <row r="6518" spans="1:10" x14ac:dyDescent="0.25">
      <c r="A6518" s="3">
        <f t="shared" si="466"/>
        <v>2046</v>
      </c>
      <c r="B6518" s="3">
        <v>10</v>
      </c>
      <c r="C6518" s="4">
        <v>11</v>
      </c>
      <c r="D6518">
        <f t="shared" si="459"/>
        <v>0.99773611986535249</v>
      </c>
      <c r="E6518" s="22">
        <f t="shared" si="460"/>
        <v>1.2</v>
      </c>
      <c r="F6518" s="22">
        <f t="shared" si="461"/>
        <v>1.1972833438384229</v>
      </c>
      <c r="G6518" s="22">
        <f t="shared" si="462"/>
        <v>0.8</v>
      </c>
      <c r="H6518" s="22">
        <f t="shared" si="463"/>
        <v>0.79818889589228204</v>
      </c>
      <c r="I6518" s="22">
        <f t="shared" si="464"/>
        <v>1.6</v>
      </c>
      <c r="J6518" s="22">
        <f t="shared" si="465"/>
        <v>1.5963777917845641</v>
      </c>
    </row>
    <row r="6519" spans="1:10" x14ac:dyDescent="0.25">
      <c r="A6519" s="3">
        <f t="shared" si="466"/>
        <v>2046</v>
      </c>
      <c r="B6519" s="3">
        <v>10</v>
      </c>
      <c r="C6519" s="4">
        <v>12</v>
      </c>
      <c r="D6519">
        <f t="shared" si="459"/>
        <v>0.99773838760935762</v>
      </c>
      <c r="E6519" s="22">
        <f t="shared" si="460"/>
        <v>1.2</v>
      </c>
      <c r="F6519" s="22">
        <f t="shared" si="461"/>
        <v>1.1972860651312291</v>
      </c>
      <c r="G6519" s="22">
        <f t="shared" si="462"/>
        <v>0.8</v>
      </c>
      <c r="H6519" s="22">
        <f t="shared" si="463"/>
        <v>0.7981907100874861</v>
      </c>
      <c r="I6519" s="22">
        <f t="shared" si="464"/>
        <v>1.6</v>
      </c>
      <c r="J6519" s="22">
        <f t="shared" si="465"/>
        <v>1.5963814201749722</v>
      </c>
    </row>
    <row r="6520" spans="1:10" x14ac:dyDescent="0.25">
      <c r="A6520" s="3">
        <f t="shared" si="466"/>
        <v>2046</v>
      </c>
      <c r="B6520" s="3">
        <v>10</v>
      </c>
      <c r="C6520" s="4">
        <v>13</v>
      </c>
      <c r="D6520">
        <f t="shared" si="459"/>
        <v>0.99890939547440449</v>
      </c>
      <c r="E6520" s="22">
        <f t="shared" si="460"/>
        <v>1.2</v>
      </c>
      <c r="F6520" s="22">
        <f t="shared" si="461"/>
        <v>1.1986912745692853</v>
      </c>
      <c r="G6520" s="22">
        <f t="shared" si="462"/>
        <v>0.8</v>
      </c>
      <c r="H6520" s="22">
        <f t="shared" si="463"/>
        <v>0.79912751637952362</v>
      </c>
      <c r="I6520" s="22">
        <f t="shared" si="464"/>
        <v>1.6</v>
      </c>
      <c r="J6520" s="22">
        <f t="shared" si="465"/>
        <v>1.5982550327590472</v>
      </c>
    </row>
    <row r="6521" spans="1:10" x14ac:dyDescent="0.25">
      <c r="A6521" s="3">
        <f t="shared" si="466"/>
        <v>2046</v>
      </c>
      <c r="B6521" s="3">
        <v>10</v>
      </c>
      <c r="C6521" s="4">
        <v>14</v>
      </c>
      <c r="D6521">
        <f t="shared" si="459"/>
        <v>0.99987573234565796</v>
      </c>
      <c r="E6521" s="22">
        <f t="shared" si="460"/>
        <v>1.7</v>
      </c>
      <c r="F6521" s="22">
        <f t="shared" si="461"/>
        <v>1.6997887449876186</v>
      </c>
      <c r="G6521" s="22">
        <f t="shared" si="462"/>
        <v>1.1000000000000001</v>
      </c>
      <c r="H6521" s="22">
        <f t="shared" si="463"/>
        <v>1.0998633055802238</v>
      </c>
      <c r="I6521" s="22">
        <f t="shared" si="464"/>
        <v>2.2999999999999998</v>
      </c>
      <c r="J6521" s="22">
        <f t="shared" si="465"/>
        <v>2.2997141843950133</v>
      </c>
    </row>
    <row r="6522" spans="1:10" x14ac:dyDescent="0.25">
      <c r="A6522" s="3">
        <f t="shared" si="466"/>
        <v>2046</v>
      </c>
      <c r="B6522" s="3">
        <v>10</v>
      </c>
      <c r="C6522" s="4">
        <v>15</v>
      </c>
      <c r="D6522">
        <f t="shared" si="459"/>
        <v>0.99987573234565796</v>
      </c>
      <c r="E6522" s="22">
        <f t="shared" si="460"/>
        <v>2.4</v>
      </c>
      <c r="F6522" s="22">
        <f t="shared" si="461"/>
        <v>2.3997017576295789</v>
      </c>
      <c r="G6522" s="22">
        <f t="shared" si="462"/>
        <v>1.6</v>
      </c>
      <c r="H6522" s="22">
        <f t="shared" si="463"/>
        <v>1.5998011717530529</v>
      </c>
      <c r="I6522" s="22">
        <f t="shared" si="464"/>
        <v>3.2</v>
      </c>
      <c r="J6522" s="22">
        <f t="shared" si="465"/>
        <v>3.1996023435061058</v>
      </c>
    </row>
    <row r="6523" spans="1:10" x14ac:dyDescent="0.25">
      <c r="A6523" s="3">
        <f t="shared" si="466"/>
        <v>2046</v>
      </c>
      <c r="B6523" s="3">
        <v>10</v>
      </c>
      <c r="C6523" s="4">
        <v>16</v>
      </c>
      <c r="D6523">
        <f t="shared" si="459"/>
        <v>0.99987573234565796</v>
      </c>
      <c r="E6523" s="22">
        <f t="shared" si="460"/>
        <v>2.4</v>
      </c>
      <c r="F6523" s="22">
        <f t="shared" si="461"/>
        <v>2.3997017576295789</v>
      </c>
      <c r="G6523" s="22">
        <f t="shared" si="462"/>
        <v>1.6</v>
      </c>
      <c r="H6523" s="22">
        <f t="shared" si="463"/>
        <v>1.5998011717530529</v>
      </c>
      <c r="I6523" s="22">
        <f t="shared" si="464"/>
        <v>3.2</v>
      </c>
      <c r="J6523" s="22">
        <f t="shared" si="465"/>
        <v>3.1996023435061058</v>
      </c>
    </row>
    <row r="6524" spans="1:10" x14ac:dyDescent="0.25">
      <c r="A6524" s="3">
        <f t="shared" si="466"/>
        <v>2046</v>
      </c>
      <c r="B6524" s="3">
        <v>10</v>
      </c>
      <c r="C6524" s="4">
        <v>17</v>
      </c>
      <c r="D6524">
        <f t="shared" si="459"/>
        <v>0.99987576736378347</v>
      </c>
      <c r="E6524" s="22">
        <f t="shared" si="460"/>
        <v>2.4</v>
      </c>
      <c r="F6524" s="22">
        <f t="shared" si="461"/>
        <v>2.3997018416730804</v>
      </c>
      <c r="G6524" s="22">
        <f t="shared" si="462"/>
        <v>1.6</v>
      </c>
      <c r="H6524" s="22">
        <f t="shared" si="463"/>
        <v>1.5998012277820537</v>
      </c>
      <c r="I6524" s="22">
        <f t="shared" si="464"/>
        <v>3.2</v>
      </c>
      <c r="J6524" s="22">
        <f t="shared" si="465"/>
        <v>3.1996024555641074</v>
      </c>
    </row>
    <row r="6525" spans="1:10" x14ac:dyDescent="0.25">
      <c r="A6525" s="3">
        <f t="shared" si="466"/>
        <v>2046</v>
      </c>
      <c r="B6525" s="3">
        <v>10</v>
      </c>
      <c r="C6525" s="4">
        <v>18</v>
      </c>
      <c r="D6525">
        <f t="shared" si="459"/>
        <v>0.99987523520709687</v>
      </c>
      <c r="E6525" s="22">
        <f t="shared" si="460"/>
        <v>2.4</v>
      </c>
      <c r="F6525" s="22">
        <f t="shared" si="461"/>
        <v>2.3997005644970324</v>
      </c>
      <c r="G6525" s="22">
        <f t="shared" si="462"/>
        <v>1.6</v>
      </c>
      <c r="H6525" s="22">
        <f t="shared" si="463"/>
        <v>1.5998003763313551</v>
      </c>
      <c r="I6525" s="22">
        <f t="shared" si="464"/>
        <v>3.2</v>
      </c>
      <c r="J6525" s="22">
        <f t="shared" si="465"/>
        <v>3.1996007526627102</v>
      </c>
    </row>
    <row r="6526" spans="1:10" x14ac:dyDescent="0.25">
      <c r="A6526" s="3">
        <f t="shared" si="466"/>
        <v>2046</v>
      </c>
      <c r="B6526" s="3">
        <v>10</v>
      </c>
      <c r="C6526" s="4">
        <v>19</v>
      </c>
      <c r="D6526">
        <f t="shared" si="459"/>
        <v>0.99567369027716135</v>
      </c>
      <c r="E6526" s="22">
        <f t="shared" si="460"/>
        <v>42.1</v>
      </c>
      <c r="F6526" s="22">
        <f t="shared" si="461"/>
        <v>41.917862360668494</v>
      </c>
      <c r="G6526" s="22">
        <f t="shared" si="462"/>
        <v>24.9</v>
      </c>
      <c r="H6526" s="22">
        <f t="shared" si="463"/>
        <v>24.792274887901318</v>
      </c>
      <c r="I6526" s="22">
        <f t="shared" si="464"/>
        <v>52.5</v>
      </c>
      <c r="J6526" s="22">
        <f t="shared" si="465"/>
        <v>52.272868739550972</v>
      </c>
    </row>
    <row r="6527" spans="1:10" x14ac:dyDescent="0.25">
      <c r="A6527" s="3">
        <f t="shared" si="466"/>
        <v>2046</v>
      </c>
      <c r="B6527" s="3">
        <v>10</v>
      </c>
      <c r="C6527" s="4">
        <v>20</v>
      </c>
      <c r="D6527">
        <f t="shared" si="459"/>
        <v>0.9821902641223752</v>
      </c>
      <c r="E6527" s="22">
        <f t="shared" si="460"/>
        <v>43.2</v>
      </c>
      <c r="F6527" s="22">
        <f t="shared" si="461"/>
        <v>42.430619410086614</v>
      </c>
      <c r="G6527" s="22">
        <f t="shared" si="462"/>
        <v>25.4</v>
      </c>
      <c r="H6527" s="22">
        <f t="shared" si="463"/>
        <v>24.94763270870833</v>
      </c>
      <c r="I6527" s="22">
        <f t="shared" si="464"/>
        <v>53.7</v>
      </c>
      <c r="J6527" s="22">
        <f t="shared" si="465"/>
        <v>52.743617183371548</v>
      </c>
    </row>
    <row r="6528" spans="1:10" x14ac:dyDescent="0.25">
      <c r="A6528" s="3">
        <f t="shared" si="466"/>
        <v>2046</v>
      </c>
      <c r="B6528" s="3">
        <v>10</v>
      </c>
      <c r="C6528" s="4">
        <v>21</v>
      </c>
      <c r="D6528">
        <f t="shared" si="459"/>
        <v>0.98133490162370618</v>
      </c>
      <c r="E6528" s="22">
        <f t="shared" si="460"/>
        <v>43.2</v>
      </c>
      <c r="F6528" s="22">
        <f t="shared" si="461"/>
        <v>42.393667750144111</v>
      </c>
      <c r="G6528" s="22">
        <f t="shared" si="462"/>
        <v>25.4</v>
      </c>
      <c r="H6528" s="22">
        <f t="shared" si="463"/>
        <v>24.925906501242135</v>
      </c>
      <c r="I6528" s="22">
        <f t="shared" si="464"/>
        <v>53.7</v>
      </c>
      <c r="J6528" s="22">
        <f t="shared" si="465"/>
        <v>52.697684217193022</v>
      </c>
    </row>
    <row r="6529" spans="1:10" x14ac:dyDescent="0.25">
      <c r="A6529" s="3">
        <f t="shared" si="466"/>
        <v>2046</v>
      </c>
      <c r="B6529" s="3">
        <v>10</v>
      </c>
      <c r="C6529" s="4">
        <v>22</v>
      </c>
      <c r="D6529">
        <f t="shared" si="459"/>
        <v>0.9813299022868166</v>
      </c>
      <c r="E6529" s="22">
        <f t="shared" si="460"/>
        <v>43.2</v>
      </c>
      <c r="F6529" s="22">
        <f t="shared" si="461"/>
        <v>42.393451778790478</v>
      </c>
      <c r="G6529" s="22">
        <f t="shared" si="462"/>
        <v>25.4</v>
      </c>
      <c r="H6529" s="22">
        <f t="shared" si="463"/>
        <v>24.92577951808514</v>
      </c>
      <c r="I6529" s="22">
        <f t="shared" si="464"/>
        <v>53.7</v>
      </c>
      <c r="J6529" s="22">
        <f t="shared" si="465"/>
        <v>52.697415752802051</v>
      </c>
    </row>
    <row r="6530" spans="1:10" x14ac:dyDescent="0.25">
      <c r="A6530" s="3">
        <f t="shared" si="466"/>
        <v>2046</v>
      </c>
      <c r="B6530" s="3">
        <v>10</v>
      </c>
      <c r="C6530" s="4">
        <v>23</v>
      </c>
      <c r="D6530">
        <f t="shared" si="459"/>
        <v>0.98134330266422198</v>
      </c>
      <c r="E6530" s="22">
        <f t="shared" si="460"/>
        <v>42.7</v>
      </c>
      <c r="F6530" s="22">
        <f t="shared" si="461"/>
        <v>41.903359023762285</v>
      </c>
      <c r="G6530" s="22">
        <f t="shared" si="462"/>
        <v>25.2</v>
      </c>
      <c r="H6530" s="22">
        <f t="shared" si="463"/>
        <v>24.729851227138393</v>
      </c>
      <c r="I6530" s="22">
        <f t="shared" si="464"/>
        <v>53.2</v>
      </c>
      <c r="J6530" s="22">
        <f t="shared" si="465"/>
        <v>52.207463701736614</v>
      </c>
    </row>
    <row r="6531" spans="1:10" x14ac:dyDescent="0.25">
      <c r="A6531" s="3">
        <f t="shared" si="466"/>
        <v>2046</v>
      </c>
      <c r="B6531" s="3">
        <v>11</v>
      </c>
      <c r="C6531" s="4">
        <v>0</v>
      </c>
      <c r="D6531">
        <f t="shared" si="459"/>
        <v>0.97795162569026572</v>
      </c>
      <c r="E6531" s="22">
        <f t="shared" si="460"/>
        <v>18.8</v>
      </c>
      <c r="F6531" s="22">
        <f t="shared" si="461"/>
        <v>18.385490562976997</v>
      </c>
      <c r="G6531" s="22">
        <f t="shared" si="462"/>
        <v>10.9</v>
      </c>
      <c r="H6531" s="22">
        <f t="shared" si="463"/>
        <v>10.659672720023897</v>
      </c>
      <c r="I6531" s="22">
        <f t="shared" si="464"/>
        <v>22.5</v>
      </c>
      <c r="J6531" s="22">
        <f t="shared" si="465"/>
        <v>22.00391157803098</v>
      </c>
    </row>
    <row r="6532" spans="1:10" x14ac:dyDescent="0.25">
      <c r="A6532" s="3">
        <f t="shared" si="466"/>
        <v>2046</v>
      </c>
      <c r="B6532" s="3">
        <v>11</v>
      </c>
      <c r="C6532" s="4">
        <v>1</v>
      </c>
      <c r="D6532">
        <f t="shared" si="459"/>
        <v>0.98127717508999879</v>
      </c>
      <c r="E6532" s="22">
        <f t="shared" si="460"/>
        <v>18.8</v>
      </c>
      <c r="F6532" s="22">
        <f t="shared" si="461"/>
        <v>18.448010891691979</v>
      </c>
      <c r="G6532" s="22">
        <f t="shared" si="462"/>
        <v>10.9</v>
      </c>
      <c r="H6532" s="22">
        <f t="shared" si="463"/>
        <v>10.695921208480987</v>
      </c>
      <c r="I6532" s="22">
        <f t="shared" si="464"/>
        <v>22.5</v>
      </c>
      <c r="J6532" s="22">
        <f t="shared" si="465"/>
        <v>22.078736439524974</v>
      </c>
    </row>
    <row r="6533" spans="1:10" x14ac:dyDescent="0.25">
      <c r="A6533" s="3">
        <f t="shared" si="466"/>
        <v>2046</v>
      </c>
      <c r="B6533" s="3">
        <v>11</v>
      </c>
      <c r="C6533" s="4">
        <v>2</v>
      </c>
      <c r="D6533">
        <f t="shared" si="459"/>
        <v>0.98127049623899176</v>
      </c>
      <c r="E6533" s="22">
        <f t="shared" si="460"/>
        <v>18.8</v>
      </c>
      <c r="F6533" s="22">
        <f t="shared" si="461"/>
        <v>18.447885329293047</v>
      </c>
      <c r="G6533" s="22">
        <f t="shared" si="462"/>
        <v>10.9</v>
      </c>
      <c r="H6533" s="22">
        <f t="shared" si="463"/>
        <v>10.695848409005011</v>
      </c>
      <c r="I6533" s="22">
        <f t="shared" si="464"/>
        <v>22.5</v>
      </c>
      <c r="J6533" s="22">
        <f t="shared" si="465"/>
        <v>22.078586165377313</v>
      </c>
    </row>
    <row r="6534" spans="1:10" x14ac:dyDescent="0.25">
      <c r="A6534" s="3">
        <f t="shared" si="466"/>
        <v>2046</v>
      </c>
      <c r="B6534" s="3">
        <v>11</v>
      </c>
      <c r="C6534" s="4">
        <v>3</v>
      </c>
      <c r="D6534">
        <f t="shared" si="459"/>
        <v>0.98126911607015066</v>
      </c>
      <c r="E6534" s="22">
        <f t="shared" si="460"/>
        <v>18.8</v>
      </c>
      <c r="F6534" s="22">
        <f t="shared" si="461"/>
        <v>18.447859382118832</v>
      </c>
      <c r="G6534" s="22">
        <f t="shared" si="462"/>
        <v>10.9</v>
      </c>
      <c r="H6534" s="22">
        <f t="shared" si="463"/>
        <v>10.695833365164642</v>
      </c>
      <c r="I6534" s="22">
        <f t="shared" si="464"/>
        <v>22.5</v>
      </c>
      <c r="J6534" s="22">
        <f t="shared" si="465"/>
        <v>22.078555111578389</v>
      </c>
    </row>
    <row r="6535" spans="1:10" x14ac:dyDescent="0.25">
      <c r="A6535" s="3">
        <f t="shared" si="466"/>
        <v>2046</v>
      </c>
      <c r="B6535" s="3">
        <v>11</v>
      </c>
      <c r="C6535" s="4">
        <v>4</v>
      </c>
      <c r="D6535">
        <f t="shared" si="459"/>
        <v>0.98127300507643389</v>
      </c>
      <c r="E6535" s="22">
        <f t="shared" si="460"/>
        <v>18.8</v>
      </c>
      <c r="F6535" s="22">
        <f t="shared" si="461"/>
        <v>18.447932495436959</v>
      </c>
      <c r="G6535" s="22">
        <f t="shared" si="462"/>
        <v>10.9</v>
      </c>
      <c r="H6535" s="22">
        <f t="shared" si="463"/>
        <v>10.69587575533313</v>
      </c>
      <c r="I6535" s="22">
        <f t="shared" si="464"/>
        <v>22.5</v>
      </c>
      <c r="J6535" s="22">
        <f t="shared" si="465"/>
        <v>22.078642614219763</v>
      </c>
    </row>
    <row r="6536" spans="1:10" x14ac:dyDescent="0.25">
      <c r="A6536" s="3">
        <f t="shared" si="466"/>
        <v>2046</v>
      </c>
      <c r="B6536" s="3">
        <v>11</v>
      </c>
      <c r="C6536" s="4">
        <v>5</v>
      </c>
      <c r="D6536">
        <f t="shared" si="459"/>
        <v>0.98040834495366735</v>
      </c>
      <c r="E6536" s="22">
        <f t="shared" si="460"/>
        <v>18.8</v>
      </c>
      <c r="F6536" s="22">
        <f t="shared" si="461"/>
        <v>18.431676885128947</v>
      </c>
      <c r="G6536" s="22">
        <f t="shared" si="462"/>
        <v>10.9</v>
      </c>
      <c r="H6536" s="22">
        <f t="shared" si="463"/>
        <v>10.686450959994975</v>
      </c>
      <c r="I6536" s="22">
        <f t="shared" si="464"/>
        <v>22.5</v>
      </c>
      <c r="J6536" s="22">
        <f t="shared" si="465"/>
        <v>22.059187761457515</v>
      </c>
    </row>
    <row r="6537" spans="1:10" x14ac:dyDescent="0.25">
      <c r="A6537" s="3">
        <f t="shared" si="466"/>
        <v>2046</v>
      </c>
      <c r="B6537" s="3">
        <v>11</v>
      </c>
      <c r="C6537" s="4">
        <v>6</v>
      </c>
      <c r="D6537">
        <f t="shared" si="459"/>
        <v>0.98039832800151439</v>
      </c>
      <c r="E6537" s="22">
        <f t="shared" si="460"/>
        <v>1.4</v>
      </c>
      <c r="F6537" s="22">
        <f t="shared" si="461"/>
        <v>1.37255765920212</v>
      </c>
      <c r="G6537" s="22">
        <f t="shared" si="462"/>
        <v>1.2</v>
      </c>
      <c r="H6537" s="22">
        <f t="shared" si="463"/>
        <v>1.1764779936018173</v>
      </c>
      <c r="I6537" s="22">
        <f t="shared" si="464"/>
        <v>2.1</v>
      </c>
      <c r="J6537" s="22">
        <f t="shared" si="465"/>
        <v>2.0588364888031805</v>
      </c>
    </row>
    <row r="6538" spans="1:10" x14ac:dyDescent="0.25">
      <c r="A6538" s="3">
        <f t="shared" si="466"/>
        <v>2046</v>
      </c>
      <c r="B6538" s="3">
        <v>11</v>
      </c>
      <c r="C6538" s="4">
        <v>7</v>
      </c>
      <c r="D6538">
        <f t="shared" si="459"/>
        <v>0.98039825963267313</v>
      </c>
      <c r="E6538" s="22">
        <f t="shared" si="460"/>
        <v>0.4</v>
      </c>
      <c r="F6538" s="22">
        <f t="shared" si="461"/>
        <v>0.3921593038530693</v>
      </c>
      <c r="G6538" s="22">
        <f t="shared" si="462"/>
        <v>0.3</v>
      </c>
      <c r="H6538" s="22">
        <f t="shared" si="463"/>
        <v>0.29411947788980192</v>
      </c>
      <c r="I6538" s="22">
        <f t="shared" si="464"/>
        <v>0.6</v>
      </c>
      <c r="J6538" s="22">
        <f t="shared" si="465"/>
        <v>0.58823895577960383</v>
      </c>
    </row>
    <row r="6539" spans="1:10" x14ac:dyDescent="0.25">
      <c r="A6539" s="3">
        <f t="shared" si="466"/>
        <v>2046</v>
      </c>
      <c r="B6539" s="3">
        <v>11</v>
      </c>
      <c r="C6539" s="4">
        <v>8</v>
      </c>
      <c r="D6539">
        <f t="shared" si="459"/>
        <v>0.98844554443337507</v>
      </c>
      <c r="E6539" s="22">
        <f t="shared" si="460"/>
        <v>0.4</v>
      </c>
      <c r="F6539" s="22">
        <f t="shared" si="461"/>
        <v>0.39537821777335003</v>
      </c>
      <c r="G6539" s="22">
        <f t="shared" si="462"/>
        <v>0.3</v>
      </c>
      <c r="H6539" s="22">
        <f t="shared" si="463"/>
        <v>0.29653366333001252</v>
      </c>
      <c r="I6539" s="22">
        <f t="shared" si="464"/>
        <v>0.6</v>
      </c>
      <c r="J6539" s="22">
        <f t="shared" si="465"/>
        <v>0.59306732666002504</v>
      </c>
    </row>
    <row r="6540" spans="1:10" x14ac:dyDescent="0.25">
      <c r="A6540" s="3">
        <f t="shared" si="466"/>
        <v>2046</v>
      </c>
      <c r="B6540" s="3">
        <v>11</v>
      </c>
      <c r="C6540" s="4">
        <v>9</v>
      </c>
      <c r="D6540">
        <f t="shared" si="459"/>
        <v>0.99962606837606838</v>
      </c>
      <c r="E6540" s="22">
        <f t="shared" si="460"/>
        <v>0.2</v>
      </c>
      <c r="F6540" s="22">
        <f t="shared" si="461"/>
        <v>0.19992521367521368</v>
      </c>
      <c r="G6540" s="22">
        <f t="shared" si="462"/>
        <v>0.2</v>
      </c>
      <c r="H6540" s="22">
        <f t="shared" si="463"/>
        <v>0.19992521367521368</v>
      </c>
      <c r="I6540" s="22">
        <f t="shared" si="464"/>
        <v>0.3</v>
      </c>
      <c r="J6540" s="22">
        <f t="shared" si="465"/>
        <v>0.29988782051282048</v>
      </c>
    </row>
    <row r="6541" spans="1:10" x14ac:dyDescent="0.25">
      <c r="A6541" s="3">
        <f t="shared" si="466"/>
        <v>2046</v>
      </c>
      <c r="B6541" s="3">
        <v>11</v>
      </c>
      <c r="C6541" s="4">
        <v>10</v>
      </c>
      <c r="D6541">
        <f t="shared" si="459"/>
        <v>0.99962599345488556</v>
      </c>
      <c r="E6541" s="22">
        <f t="shared" si="460"/>
        <v>0.2</v>
      </c>
      <c r="F6541" s="22">
        <f t="shared" si="461"/>
        <v>0.19992519869097714</v>
      </c>
      <c r="G6541" s="22">
        <f t="shared" si="462"/>
        <v>0.2</v>
      </c>
      <c r="H6541" s="22">
        <f t="shared" si="463"/>
        <v>0.19992519869097714</v>
      </c>
      <c r="I6541" s="22">
        <f t="shared" si="464"/>
        <v>0.3</v>
      </c>
      <c r="J6541" s="22">
        <f t="shared" si="465"/>
        <v>0.29988779803646565</v>
      </c>
    </row>
    <row r="6542" spans="1:10" x14ac:dyDescent="0.25">
      <c r="A6542" s="3">
        <f t="shared" si="466"/>
        <v>2046</v>
      </c>
      <c r="B6542" s="3">
        <v>11</v>
      </c>
      <c r="C6542" s="4">
        <v>11</v>
      </c>
      <c r="D6542">
        <f t="shared" si="459"/>
        <v>0.99962962962962953</v>
      </c>
      <c r="E6542" s="22">
        <f t="shared" si="460"/>
        <v>0</v>
      </c>
      <c r="F6542" s="22">
        <f t="shared" si="461"/>
        <v>0</v>
      </c>
      <c r="G6542" s="22">
        <f t="shared" si="462"/>
        <v>0</v>
      </c>
      <c r="H6542" s="22">
        <f t="shared" si="463"/>
        <v>0</v>
      </c>
      <c r="I6542" s="22">
        <f t="shared" si="464"/>
        <v>0.1</v>
      </c>
      <c r="J6542" s="22">
        <f t="shared" si="465"/>
        <v>9.9962962962962962E-2</v>
      </c>
    </row>
    <row r="6543" spans="1:10" x14ac:dyDescent="0.25">
      <c r="A6543" s="3">
        <f t="shared" si="466"/>
        <v>2046</v>
      </c>
      <c r="B6543" s="3">
        <v>11</v>
      </c>
      <c r="C6543" s="4">
        <v>12</v>
      </c>
      <c r="D6543">
        <f t="shared" si="459"/>
        <v>0.99962534789124391</v>
      </c>
      <c r="E6543" s="22">
        <f t="shared" si="460"/>
        <v>0</v>
      </c>
      <c r="F6543" s="22">
        <f t="shared" si="461"/>
        <v>0</v>
      </c>
      <c r="G6543" s="22">
        <f t="shared" si="462"/>
        <v>0</v>
      </c>
      <c r="H6543" s="22">
        <f t="shared" si="463"/>
        <v>0</v>
      </c>
      <c r="I6543" s="22">
        <f t="shared" si="464"/>
        <v>0</v>
      </c>
      <c r="J6543" s="22">
        <f t="shared" si="465"/>
        <v>0</v>
      </c>
    </row>
    <row r="6544" spans="1:10" x14ac:dyDescent="0.25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2">
        <f t="shared" si="460"/>
        <v>0</v>
      </c>
      <c r="F6544" s="22">
        <f t="shared" si="461"/>
        <v>0</v>
      </c>
      <c r="G6544" s="22">
        <f t="shared" si="462"/>
        <v>0</v>
      </c>
      <c r="H6544" s="22">
        <f t="shared" si="463"/>
        <v>0</v>
      </c>
      <c r="I6544" s="22">
        <f t="shared" si="464"/>
        <v>0</v>
      </c>
      <c r="J6544" s="22">
        <f t="shared" si="465"/>
        <v>0</v>
      </c>
    </row>
    <row r="6545" spans="1:10" x14ac:dyDescent="0.25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2">
        <f t="shared" si="460"/>
        <v>0</v>
      </c>
      <c r="F6545" s="22">
        <f t="shared" si="461"/>
        <v>0</v>
      </c>
      <c r="G6545" s="22">
        <f t="shared" si="462"/>
        <v>0</v>
      </c>
      <c r="H6545" s="22">
        <f t="shared" si="463"/>
        <v>0</v>
      </c>
      <c r="I6545" s="22">
        <f t="shared" si="464"/>
        <v>0</v>
      </c>
      <c r="J6545" s="22">
        <f t="shared" si="465"/>
        <v>0</v>
      </c>
    </row>
    <row r="6546" spans="1:10" x14ac:dyDescent="0.25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2">
        <f t="shared" si="460"/>
        <v>0</v>
      </c>
      <c r="F6546" s="22">
        <f t="shared" si="461"/>
        <v>0</v>
      </c>
      <c r="G6546" s="22">
        <f t="shared" si="462"/>
        <v>0</v>
      </c>
      <c r="H6546" s="22">
        <f t="shared" si="463"/>
        <v>0</v>
      </c>
      <c r="I6546" s="22">
        <f t="shared" si="464"/>
        <v>0</v>
      </c>
      <c r="J6546" s="22">
        <f t="shared" si="465"/>
        <v>0</v>
      </c>
    </row>
    <row r="6547" spans="1:10" x14ac:dyDescent="0.25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2">
        <f t="shared" si="460"/>
        <v>0</v>
      </c>
      <c r="F6547" s="22">
        <f t="shared" si="461"/>
        <v>0</v>
      </c>
      <c r="G6547" s="22">
        <f t="shared" si="462"/>
        <v>0</v>
      </c>
      <c r="H6547" s="22">
        <f t="shared" si="463"/>
        <v>0</v>
      </c>
      <c r="I6547" s="22">
        <f t="shared" si="464"/>
        <v>0</v>
      </c>
      <c r="J6547" s="22">
        <f t="shared" si="465"/>
        <v>0</v>
      </c>
    </row>
    <row r="6548" spans="1:10" x14ac:dyDescent="0.25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2">
        <f t="shared" ref="E6548:E6611" si="468">$E6260</f>
        <v>0</v>
      </c>
      <c r="F6548" s="22">
        <f t="shared" ref="F6548:F6611" si="469">$F6260</f>
        <v>0</v>
      </c>
      <c r="G6548" s="22">
        <f t="shared" ref="G6548:G6611" si="470">$G6260</f>
        <v>0</v>
      </c>
      <c r="H6548" s="22">
        <f t="shared" ref="H6548:H6611" si="471">$H6260</f>
        <v>0</v>
      </c>
      <c r="I6548" s="22">
        <f t="shared" ref="I6548:I6611" si="472">$I6260</f>
        <v>0.1</v>
      </c>
      <c r="J6548" s="22">
        <f t="shared" ref="J6548:J6611" si="473">$J6260</f>
        <v>0.1</v>
      </c>
    </row>
    <row r="6549" spans="1:10" x14ac:dyDescent="0.25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2">
        <f t="shared" si="468"/>
        <v>0</v>
      </c>
      <c r="F6549" s="22">
        <f t="shared" si="469"/>
        <v>0</v>
      </c>
      <c r="G6549" s="22">
        <f t="shared" si="470"/>
        <v>0</v>
      </c>
      <c r="H6549" s="22">
        <f t="shared" si="471"/>
        <v>0</v>
      </c>
      <c r="I6549" s="22">
        <f t="shared" si="472"/>
        <v>0.1</v>
      </c>
      <c r="J6549" s="22">
        <f t="shared" si="473"/>
        <v>0.1</v>
      </c>
    </row>
    <row r="6550" spans="1:10" x14ac:dyDescent="0.25">
      <c r="A6550" s="3">
        <f t="shared" si="474"/>
        <v>2046</v>
      </c>
      <c r="B6550" s="3">
        <v>11</v>
      </c>
      <c r="C6550" s="4">
        <v>19</v>
      </c>
      <c r="D6550">
        <f t="shared" si="467"/>
        <v>0.99930418176909763</v>
      </c>
      <c r="E6550" s="22">
        <f t="shared" si="468"/>
        <v>22.7</v>
      </c>
      <c r="F6550" s="22">
        <f t="shared" si="469"/>
        <v>22.684204926158515</v>
      </c>
      <c r="G6550" s="22">
        <f t="shared" si="470"/>
        <v>13.1</v>
      </c>
      <c r="H6550" s="22">
        <f t="shared" si="471"/>
        <v>13.090884781175179</v>
      </c>
      <c r="I6550" s="22">
        <f t="shared" si="472"/>
        <v>27.8</v>
      </c>
      <c r="J6550" s="22">
        <f t="shared" si="473"/>
        <v>27.780656253180915</v>
      </c>
    </row>
    <row r="6551" spans="1:10" x14ac:dyDescent="0.25">
      <c r="A6551" s="3">
        <f t="shared" si="474"/>
        <v>2046</v>
      </c>
      <c r="B6551" s="3">
        <v>11</v>
      </c>
      <c r="C6551" s="4">
        <v>20</v>
      </c>
      <c r="D6551">
        <f t="shared" si="467"/>
        <v>0.98180630790938583</v>
      </c>
      <c r="E6551" s="22">
        <f t="shared" si="468"/>
        <v>24.1</v>
      </c>
      <c r="F6551" s="22">
        <f t="shared" si="469"/>
        <v>23.6615320206162</v>
      </c>
      <c r="G6551" s="22">
        <f t="shared" si="470"/>
        <v>13.9</v>
      </c>
      <c r="H6551" s="22">
        <f t="shared" si="471"/>
        <v>13.647107679940463</v>
      </c>
      <c r="I6551" s="22">
        <f t="shared" si="472"/>
        <v>29.7</v>
      </c>
      <c r="J6551" s="22">
        <f t="shared" si="473"/>
        <v>29.159647344908759</v>
      </c>
    </row>
    <row r="6552" spans="1:10" x14ac:dyDescent="0.25">
      <c r="A6552" s="3">
        <f t="shared" si="474"/>
        <v>2046</v>
      </c>
      <c r="B6552" s="3">
        <v>11</v>
      </c>
      <c r="C6552" s="4">
        <v>21</v>
      </c>
      <c r="D6552">
        <f t="shared" si="467"/>
        <v>0.97831776935042103</v>
      </c>
      <c r="E6552" s="22">
        <f t="shared" si="468"/>
        <v>24.1</v>
      </c>
      <c r="F6552" s="22">
        <f t="shared" si="469"/>
        <v>23.577458241345148</v>
      </c>
      <c r="G6552" s="22">
        <f t="shared" si="470"/>
        <v>13.9</v>
      </c>
      <c r="H6552" s="22">
        <f t="shared" si="471"/>
        <v>13.598616993970852</v>
      </c>
      <c r="I6552" s="22">
        <f t="shared" si="472"/>
        <v>29.7</v>
      </c>
      <c r="J6552" s="22">
        <f t="shared" si="473"/>
        <v>29.056037749707503</v>
      </c>
    </row>
    <row r="6553" spans="1:10" x14ac:dyDescent="0.25">
      <c r="A6553" s="3">
        <f t="shared" si="474"/>
        <v>2046</v>
      </c>
      <c r="B6553" s="3">
        <v>11</v>
      </c>
      <c r="C6553" s="4">
        <v>22</v>
      </c>
      <c r="D6553">
        <f t="shared" si="467"/>
        <v>0.97832459132390193</v>
      </c>
      <c r="E6553" s="22">
        <f t="shared" si="468"/>
        <v>24.1</v>
      </c>
      <c r="F6553" s="22">
        <f t="shared" si="469"/>
        <v>23.577622650906036</v>
      </c>
      <c r="G6553" s="22">
        <f t="shared" si="470"/>
        <v>13.9</v>
      </c>
      <c r="H6553" s="22">
        <f t="shared" si="471"/>
        <v>13.598711819402237</v>
      </c>
      <c r="I6553" s="22">
        <f t="shared" si="472"/>
        <v>29.7</v>
      </c>
      <c r="J6553" s="22">
        <f t="shared" si="473"/>
        <v>29.056240362319887</v>
      </c>
    </row>
    <row r="6554" spans="1:10" x14ac:dyDescent="0.25">
      <c r="A6554" s="3">
        <f t="shared" si="474"/>
        <v>2046</v>
      </c>
      <c r="B6554" s="3">
        <v>11</v>
      </c>
      <c r="C6554" s="4">
        <v>23</v>
      </c>
      <c r="D6554">
        <f t="shared" si="467"/>
        <v>0.97832970241287887</v>
      </c>
      <c r="E6554" s="22">
        <f t="shared" si="468"/>
        <v>23.2</v>
      </c>
      <c r="F6554" s="22">
        <f t="shared" si="469"/>
        <v>22.69724909597879</v>
      </c>
      <c r="G6554" s="22">
        <f t="shared" si="470"/>
        <v>13.4</v>
      </c>
      <c r="H6554" s="22">
        <f t="shared" si="471"/>
        <v>13.109618012332577</v>
      </c>
      <c r="I6554" s="22">
        <f t="shared" si="472"/>
        <v>28.5</v>
      </c>
      <c r="J6554" s="22">
        <f t="shared" si="473"/>
        <v>27.882396518767049</v>
      </c>
    </row>
    <row r="6555" spans="1:10" x14ac:dyDescent="0.25">
      <c r="A6555" s="3">
        <f t="shared" si="474"/>
        <v>2046</v>
      </c>
      <c r="B6555" s="3">
        <v>12</v>
      </c>
      <c r="C6555" s="4">
        <v>0</v>
      </c>
      <c r="D6555">
        <f t="shared" si="467"/>
        <v>0.98221331788302935</v>
      </c>
      <c r="E6555" s="22">
        <f t="shared" si="468"/>
        <v>19.2</v>
      </c>
      <c r="F6555" s="22">
        <f t="shared" si="469"/>
        <v>18.858495703354162</v>
      </c>
      <c r="G6555" s="22">
        <f t="shared" si="470"/>
        <v>11.4</v>
      </c>
      <c r="H6555" s="22">
        <f t="shared" si="471"/>
        <v>11.197231823866534</v>
      </c>
      <c r="I6555" s="22">
        <f t="shared" si="472"/>
        <v>24.2</v>
      </c>
      <c r="J6555" s="22">
        <f t="shared" si="473"/>
        <v>23.769562292769308</v>
      </c>
    </row>
    <row r="6556" spans="1:10" x14ac:dyDescent="0.25">
      <c r="A6556" s="3">
        <f t="shared" si="474"/>
        <v>2046</v>
      </c>
      <c r="B6556" s="3">
        <v>12</v>
      </c>
      <c r="C6556" s="4">
        <v>1</v>
      </c>
      <c r="D6556">
        <f t="shared" si="467"/>
        <v>0.98314683961168592</v>
      </c>
      <c r="E6556" s="22">
        <f t="shared" si="468"/>
        <v>16.2</v>
      </c>
      <c r="F6556" s="22">
        <f t="shared" si="469"/>
        <v>15.926978801709311</v>
      </c>
      <c r="G6556" s="22">
        <f t="shared" si="470"/>
        <v>9.9</v>
      </c>
      <c r="H6556" s="22">
        <f t="shared" si="471"/>
        <v>9.7331537121556906</v>
      </c>
      <c r="I6556" s="22">
        <f t="shared" si="472"/>
        <v>19.8</v>
      </c>
      <c r="J6556" s="22">
        <f t="shared" si="473"/>
        <v>19.466307424311381</v>
      </c>
    </row>
    <row r="6557" spans="1:10" x14ac:dyDescent="0.25">
      <c r="A6557" s="3">
        <f t="shared" si="474"/>
        <v>2046</v>
      </c>
      <c r="B6557" s="3">
        <v>12</v>
      </c>
      <c r="C6557" s="4">
        <v>2</v>
      </c>
      <c r="D6557">
        <f t="shared" si="467"/>
        <v>0.98314109027005181</v>
      </c>
      <c r="E6557" s="22">
        <f t="shared" si="468"/>
        <v>16.2</v>
      </c>
      <c r="F6557" s="22">
        <f t="shared" si="469"/>
        <v>15.926885662374838</v>
      </c>
      <c r="G6557" s="22">
        <f t="shared" si="470"/>
        <v>9.9</v>
      </c>
      <c r="H6557" s="22">
        <f t="shared" si="471"/>
        <v>9.7330967936735124</v>
      </c>
      <c r="I6557" s="22">
        <f t="shared" si="472"/>
        <v>19.8</v>
      </c>
      <c r="J6557" s="22">
        <f t="shared" si="473"/>
        <v>19.466193587347025</v>
      </c>
    </row>
    <row r="6558" spans="1:10" x14ac:dyDescent="0.25">
      <c r="A6558" s="3">
        <f t="shared" si="474"/>
        <v>2046</v>
      </c>
      <c r="B6558" s="3">
        <v>12</v>
      </c>
      <c r="C6558" s="4">
        <v>3</v>
      </c>
      <c r="D6558">
        <f t="shared" si="467"/>
        <v>0.98314004930816801</v>
      </c>
      <c r="E6558" s="22">
        <f t="shared" si="468"/>
        <v>16.2</v>
      </c>
      <c r="F6558" s="22">
        <f t="shared" si="469"/>
        <v>15.926868798792322</v>
      </c>
      <c r="G6558" s="22">
        <f t="shared" si="470"/>
        <v>9.9</v>
      </c>
      <c r="H6558" s="22">
        <f t="shared" si="471"/>
        <v>9.7330864881508639</v>
      </c>
      <c r="I6558" s="22">
        <f t="shared" si="472"/>
        <v>19.8</v>
      </c>
      <c r="J6558" s="22">
        <f t="shared" si="473"/>
        <v>19.466172976301728</v>
      </c>
    </row>
    <row r="6559" spans="1:10" x14ac:dyDescent="0.25">
      <c r="A6559" s="3">
        <f t="shared" si="474"/>
        <v>2046</v>
      </c>
      <c r="B6559" s="3">
        <v>12</v>
      </c>
      <c r="C6559" s="4">
        <v>4</v>
      </c>
      <c r="D6559">
        <f t="shared" si="467"/>
        <v>0.98314477624949637</v>
      </c>
      <c r="E6559" s="22">
        <f t="shared" si="468"/>
        <v>16.2</v>
      </c>
      <c r="F6559" s="22">
        <f t="shared" si="469"/>
        <v>15.926945375241841</v>
      </c>
      <c r="G6559" s="22">
        <f t="shared" si="470"/>
        <v>9.9</v>
      </c>
      <c r="H6559" s="22">
        <f t="shared" si="471"/>
        <v>9.7331332848700143</v>
      </c>
      <c r="I6559" s="22">
        <f t="shared" si="472"/>
        <v>19.8</v>
      </c>
      <c r="J6559" s="22">
        <f t="shared" si="473"/>
        <v>19.466266569740029</v>
      </c>
    </row>
    <row r="6560" spans="1:10" x14ac:dyDescent="0.25">
      <c r="A6560" s="3">
        <f t="shared" si="474"/>
        <v>2046</v>
      </c>
      <c r="B6560" s="3">
        <v>12</v>
      </c>
      <c r="C6560" s="4">
        <v>5</v>
      </c>
      <c r="D6560">
        <f t="shared" si="467"/>
        <v>0.9831433035027346</v>
      </c>
      <c r="E6560" s="22">
        <f t="shared" si="468"/>
        <v>16.2</v>
      </c>
      <c r="F6560" s="22">
        <f t="shared" si="469"/>
        <v>15.926921516744299</v>
      </c>
      <c r="G6560" s="22">
        <f t="shared" si="470"/>
        <v>9.9</v>
      </c>
      <c r="H6560" s="22">
        <f t="shared" si="471"/>
        <v>9.7331187046770733</v>
      </c>
      <c r="I6560" s="22">
        <f t="shared" si="472"/>
        <v>19.8</v>
      </c>
      <c r="J6560" s="22">
        <f t="shared" si="473"/>
        <v>19.466237409354147</v>
      </c>
    </row>
    <row r="6561" spans="1:10" x14ac:dyDescent="0.25">
      <c r="A6561" s="3">
        <f t="shared" si="474"/>
        <v>2046</v>
      </c>
      <c r="B6561" s="3">
        <v>12</v>
      </c>
      <c r="C6561" s="4">
        <v>6</v>
      </c>
      <c r="D6561">
        <f t="shared" si="467"/>
        <v>0.98314024457703408</v>
      </c>
      <c r="E6561" s="22">
        <f t="shared" si="468"/>
        <v>0.2</v>
      </c>
      <c r="F6561" s="22">
        <f t="shared" si="469"/>
        <v>0.19662804891540683</v>
      </c>
      <c r="G6561" s="22">
        <f t="shared" si="470"/>
        <v>0</v>
      </c>
      <c r="H6561" s="22">
        <f t="shared" si="471"/>
        <v>0</v>
      </c>
      <c r="I6561" s="22">
        <f t="shared" si="472"/>
        <v>0.1</v>
      </c>
      <c r="J6561" s="22">
        <f t="shared" si="473"/>
        <v>9.8314024457703417E-2</v>
      </c>
    </row>
    <row r="6562" spans="1:10" x14ac:dyDescent="0.25">
      <c r="A6562" s="3">
        <f t="shared" si="474"/>
        <v>2046</v>
      </c>
      <c r="B6562" s="3">
        <v>12</v>
      </c>
      <c r="C6562" s="4">
        <v>7</v>
      </c>
      <c r="D6562">
        <f t="shared" si="467"/>
        <v>0.98314959599974439</v>
      </c>
      <c r="E6562" s="22">
        <f t="shared" si="468"/>
        <v>0.2</v>
      </c>
      <c r="F6562" s="22">
        <f t="shared" si="469"/>
        <v>0.19662991919994888</v>
      </c>
      <c r="G6562" s="22">
        <f t="shared" si="470"/>
        <v>0</v>
      </c>
      <c r="H6562" s="22">
        <f t="shared" si="471"/>
        <v>0</v>
      </c>
      <c r="I6562" s="22">
        <f t="shared" si="472"/>
        <v>0.1</v>
      </c>
      <c r="J6562" s="22">
        <f t="shared" si="473"/>
        <v>9.8314959599974439E-2</v>
      </c>
    </row>
    <row r="6563" spans="1:10" x14ac:dyDescent="0.25">
      <c r="A6563" s="3">
        <f t="shared" si="474"/>
        <v>2046</v>
      </c>
      <c r="B6563" s="3">
        <v>12</v>
      </c>
      <c r="C6563" s="4">
        <v>8</v>
      </c>
      <c r="D6563">
        <f t="shared" si="467"/>
        <v>0.98752157237663918</v>
      </c>
      <c r="E6563" s="22">
        <f t="shared" si="468"/>
        <v>0.1</v>
      </c>
      <c r="F6563" s="22">
        <f t="shared" si="469"/>
        <v>9.8752157237663923E-2</v>
      </c>
      <c r="G6563" s="22">
        <f t="shared" si="470"/>
        <v>0</v>
      </c>
      <c r="H6563" s="22">
        <f t="shared" si="471"/>
        <v>0</v>
      </c>
      <c r="I6563" s="22">
        <f t="shared" si="472"/>
        <v>0</v>
      </c>
      <c r="J6563" s="22">
        <f t="shared" si="473"/>
        <v>0</v>
      </c>
    </row>
    <row r="6564" spans="1:10" x14ac:dyDescent="0.25">
      <c r="A6564" s="3">
        <f t="shared" si="474"/>
        <v>2046</v>
      </c>
      <c r="B6564" s="3">
        <v>12</v>
      </c>
      <c r="C6564" s="4">
        <v>9</v>
      </c>
      <c r="D6564">
        <f t="shared" si="467"/>
        <v>0.9997289561910776</v>
      </c>
      <c r="E6564" s="22">
        <f t="shared" si="468"/>
        <v>0</v>
      </c>
      <c r="F6564" s="22">
        <f t="shared" si="469"/>
        <v>0</v>
      </c>
      <c r="G6564" s="22">
        <f t="shared" si="470"/>
        <v>0</v>
      </c>
      <c r="H6564" s="22">
        <f t="shared" si="471"/>
        <v>0</v>
      </c>
      <c r="I6564" s="22">
        <f t="shared" si="472"/>
        <v>0</v>
      </c>
      <c r="J6564" s="22">
        <f t="shared" si="473"/>
        <v>0</v>
      </c>
    </row>
    <row r="6565" spans="1:10" x14ac:dyDescent="0.25">
      <c r="A6565" s="3">
        <f t="shared" si="474"/>
        <v>2046</v>
      </c>
      <c r="B6565" s="3">
        <v>12</v>
      </c>
      <c r="C6565" s="4">
        <v>10</v>
      </c>
      <c r="D6565">
        <f t="shared" si="467"/>
        <v>0.99925340473186941</v>
      </c>
      <c r="E6565" s="22">
        <f t="shared" si="468"/>
        <v>0</v>
      </c>
      <c r="F6565" s="22">
        <f t="shared" si="469"/>
        <v>0</v>
      </c>
      <c r="G6565" s="22">
        <f t="shared" si="470"/>
        <v>0</v>
      </c>
      <c r="H6565" s="22">
        <f t="shared" si="471"/>
        <v>0</v>
      </c>
      <c r="I6565" s="22">
        <f t="shared" si="472"/>
        <v>0</v>
      </c>
      <c r="J6565" s="22">
        <f t="shared" si="473"/>
        <v>0</v>
      </c>
    </row>
    <row r="6566" spans="1:10" x14ac:dyDescent="0.25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2">
        <f t="shared" si="468"/>
        <v>0</v>
      </c>
      <c r="F6566" s="22">
        <f t="shared" si="469"/>
        <v>0</v>
      </c>
      <c r="G6566" s="22">
        <f t="shared" si="470"/>
        <v>0</v>
      </c>
      <c r="H6566" s="22">
        <f t="shared" si="471"/>
        <v>0</v>
      </c>
      <c r="I6566" s="22">
        <f t="shared" si="472"/>
        <v>0</v>
      </c>
      <c r="J6566" s="22">
        <f t="shared" si="473"/>
        <v>0</v>
      </c>
    </row>
    <row r="6567" spans="1:10" x14ac:dyDescent="0.25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2">
        <f t="shared" si="468"/>
        <v>0</v>
      </c>
      <c r="F6567" s="22">
        <f t="shared" si="469"/>
        <v>0</v>
      </c>
      <c r="G6567" s="22">
        <f t="shared" si="470"/>
        <v>0</v>
      </c>
      <c r="H6567" s="22">
        <f t="shared" si="471"/>
        <v>0</v>
      </c>
      <c r="I6567" s="22">
        <f t="shared" si="472"/>
        <v>0</v>
      </c>
      <c r="J6567" s="22">
        <f t="shared" si="473"/>
        <v>0</v>
      </c>
    </row>
    <row r="6568" spans="1:10" x14ac:dyDescent="0.25">
      <c r="A6568" s="3">
        <f t="shared" si="474"/>
        <v>2046</v>
      </c>
      <c r="B6568" s="3">
        <v>12</v>
      </c>
      <c r="C6568" s="4">
        <v>13</v>
      </c>
      <c r="D6568">
        <f t="shared" si="467"/>
        <v>1</v>
      </c>
      <c r="E6568" s="22">
        <f t="shared" si="468"/>
        <v>0</v>
      </c>
      <c r="F6568" s="22">
        <f t="shared" si="469"/>
        <v>0</v>
      </c>
      <c r="G6568" s="22">
        <f t="shared" si="470"/>
        <v>0</v>
      </c>
      <c r="H6568" s="22">
        <f t="shared" si="471"/>
        <v>0</v>
      </c>
      <c r="I6568" s="22">
        <f t="shared" si="472"/>
        <v>0</v>
      </c>
      <c r="J6568" s="22">
        <f t="shared" si="473"/>
        <v>0</v>
      </c>
    </row>
    <row r="6569" spans="1:10" x14ac:dyDescent="0.25">
      <c r="A6569" s="3">
        <f t="shared" si="474"/>
        <v>2046</v>
      </c>
      <c r="B6569" s="3">
        <v>12</v>
      </c>
      <c r="C6569" s="4">
        <v>14</v>
      </c>
      <c r="D6569">
        <f t="shared" si="467"/>
        <v>1</v>
      </c>
      <c r="E6569" s="22">
        <f t="shared" si="468"/>
        <v>0</v>
      </c>
      <c r="F6569" s="22">
        <f t="shared" si="469"/>
        <v>0</v>
      </c>
      <c r="G6569" s="22">
        <f t="shared" si="470"/>
        <v>0</v>
      </c>
      <c r="H6569" s="22">
        <f t="shared" si="471"/>
        <v>0</v>
      </c>
      <c r="I6569" s="22">
        <f t="shared" si="472"/>
        <v>0</v>
      </c>
      <c r="J6569" s="22">
        <f t="shared" si="473"/>
        <v>0</v>
      </c>
    </row>
    <row r="6570" spans="1:10" x14ac:dyDescent="0.25">
      <c r="A6570" s="3">
        <f t="shared" si="474"/>
        <v>2046</v>
      </c>
      <c r="B6570" s="3">
        <v>12</v>
      </c>
      <c r="C6570" s="4">
        <v>15</v>
      </c>
      <c r="D6570">
        <f t="shared" si="467"/>
        <v>1</v>
      </c>
      <c r="E6570" s="22">
        <f t="shared" si="468"/>
        <v>0</v>
      </c>
      <c r="F6570" s="22">
        <f t="shared" si="469"/>
        <v>0</v>
      </c>
      <c r="G6570" s="22">
        <f t="shared" si="470"/>
        <v>0</v>
      </c>
      <c r="H6570" s="22">
        <f t="shared" si="471"/>
        <v>0</v>
      </c>
      <c r="I6570" s="22">
        <f t="shared" si="472"/>
        <v>0</v>
      </c>
      <c r="J6570" s="22">
        <f t="shared" si="473"/>
        <v>0</v>
      </c>
    </row>
    <row r="6571" spans="1:10" x14ac:dyDescent="0.25">
      <c r="A6571" s="3">
        <f t="shared" si="474"/>
        <v>2046</v>
      </c>
      <c r="B6571" s="3">
        <v>12</v>
      </c>
      <c r="C6571" s="4">
        <v>16</v>
      </c>
      <c r="D6571">
        <f t="shared" si="467"/>
        <v>1</v>
      </c>
      <c r="E6571" s="22">
        <f t="shared" si="468"/>
        <v>0</v>
      </c>
      <c r="F6571" s="22">
        <f t="shared" si="469"/>
        <v>0</v>
      </c>
      <c r="G6571" s="22">
        <f t="shared" si="470"/>
        <v>0</v>
      </c>
      <c r="H6571" s="22">
        <f t="shared" si="471"/>
        <v>0</v>
      </c>
      <c r="I6571" s="22">
        <f t="shared" si="472"/>
        <v>0</v>
      </c>
      <c r="J6571" s="22">
        <f t="shared" si="473"/>
        <v>0</v>
      </c>
    </row>
    <row r="6572" spans="1:10" x14ac:dyDescent="0.25">
      <c r="A6572" s="3">
        <f t="shared" si="474"/>
        <v>2046</v>
      </c>
      <c r="B6572" s="3">
        <v>12</v>
      </c>
      <c r="C6572" s="4">
        <v>17</v>
      </c>
      <c r="D6572">
        <f t="shared" si="467"/>
        <v>1</v>
      </c>
      <c r="E6572" s="22">
        <f t="shared" si="468"/>
        <v>0</v>
      </c>
      <c r="F6572" s="22">
        <f t="shared" si="469"/>
        <v>0</v>
      </c>
      <c r="G6572" s="22">
        <f t="shared" si="470"/>
        <v>0</v>
      </c>
      <c r="H6572" s="22">
        <f t="shared" si="471"/>
        <v>0</v>
      </c>
      <c r="I6572" s="22">
        <f t="shared" si="472"/>
        <v>0</v>
      </c>
      <c r="J6572" s="22">
        <f t="shared" si="473"/>
        <v>0</v>
      </c>
    </row>
    <row r="6573" spans="1:10" x14ac:dyDescent="0.25">
      <c r="A6573" s="3">
        <f t="shared" si="474"/>
        <v>2046</v>
      </c>
      <c r="B6573" s="3">
        <v>12</v>
      </c>
      <c r="C6573" s="4">
        <v>18</v>
      </c>
      <c r="D6573">
        <f t="shared" si="467"/>
        <v>1</v>
      </c>
      <c r="E6573" s="22">
        <f t="shared" si="468"/>
        <v>0</v>
      </c>
      <c r="F6573" s="22">
        <f t="shared" si="469"/>
        <v>0</v>
      </c>
      <c r="G6573" s="22">
        <f t="shared" si="470"/>
        <v>0</v>
      </c>
      <c r="H6573" s="22">
        <f t="shared" si="471"/>
        <v>0</v>
      </c>
      <c r="I6573" s="22">
        <f t="shared" si="472"/>
        <v>0</v>
      </c>
      <c r="J6573" s="22">
        <f t="shared" si="473"/>
        <v>0</v>
      </c>
    </row>
    <row r="6574" spans="1:10" x14ac:dyDescent="0.25">
      <c r="A6574" s="3">
        <f t="shared" si="474"/>
        <v>2046</v>
      </c>
      <c r="B6574" s="3">
        <v>12</v>
      </c>
      <c r="C6574" s="4">
        <v>19</v>
      </c>
      <c r="D6574">
        <f t="shared" si="467"/>
        <v>1</v>
      </c>
      <c r="E6574" s="22">
        <f t="shared" si="468"/>
        <v>0</v>
      </c>
      <c r="F6574" s="22">
        <f t="shared" si="469"/>
        <v>0</v>
      </c>
      <c r="G6574" s="22">
        <f t="shared" si="470"/>
        <v>0</v>
      </c>
      <c r="H6574" s="22">
        <f t="shared" si="471"/>
        <v>0</v>
      </c>
      <c r="I6574" s="22">
        <f t="shared" si="472"/>
        <v>0</v>
      </c>
      <c r="J6574" s="22">
        <f t="shared" si="473"/>
        <v>0</v>
      </c>
    </row>
    <row r="6575" spans="1:10" x14ac:dyDescent="0.25">
      <c r="A6575" s="3">
        <f t="shared" si="474"/>
        <v>2046</v>
      </c>
      <c r="B6575" s="3">
        <v>12</v>
      </c>
      <c r="C6575" s="4">
        <v>20</v>
      </c>
      <c r="D6575">
        <f t="shared" si="467"/>
        <v>0.98608056580794623</v>
      </c>
      <c r="E6575" s="22">
        <f t="shared" si="468"/>
        <v>20.3</v>
      </c>
      <c r="F6575" s="22">
        <f t="shared" si="469"/>
        <v>20.017435485901309</v>
      </c>
      <c r="G6575" s="22">
        <f t="shared" si="470"/>
        <v>11.9</v>
      </c>
      <c r="H6575" s="22">
        <f t="shared" si="471"/>
        <v>11.734358733114561</v>
      </c>
      <c r="I6575" s="22">
        <f t="shared" si="472"/>
        <v>25.7</v>
      </c>
      <c r="J6575" s="22">
        <f t="shared" si="473"/>
        <v>25.342270541264217</v>
      </c>
    </row>
    <row r="6576" spans="1:10" x14ac:dyDescent="0.25">
      <c r="A6576" s="3">
        <f t="shared" si="474"/>
        <v>2046</v>
      </c>
      <c r="B6576" s="3">
        <v>12</v>
      </c>
      <c r="C6576" s="4">
        <v>21</v>
      </c>
      <c r="D6576">
        <f t="shared" si="467"/>
        <v>0.9818382421278683</v>
      </c>
      <c r="E6576" s="22">
        <f t="shared" si="468"/>
        <v>20.3</v>
      </c>
      <c r="F6576" s="22">
        <f t="shared" si="469"/>
        <v>19.931316315195726</v>
      </c>
      <c r="G6576" s="22">
        <f t="shared" si="470"/>
        <v>11.9</v>
      </c>
      <c r="H6576" s="22">
        <f t="shared" si="471"/>
        <v>11.683875081321633</v>
      </c>
      <c r="I6576" s="22">
        <f t="shared" si="472"/>
        <v>25.7</v>
      </c>
      <c r="J6576" s="22">
        <f t="shared" si="473"/>
        <v>25.233242822686215</v>
      </c>
    </row>
    <row r="6577" spans="1:10" x14ac:dyDescent="0.25">
      <c r="A6577" s="3">
        <f t="shared" si="474"/>
        <v>2046</v>
      </c>
      <c r="B6577" s="3">
        <v>12</v>
      </c>
      <c r="C6577" s="4">
        <v>22</v>
      </c>
      <c r="D6577">
        <f t="shared" si="467"/>
        <v>0.98184854077126116</v>
      </c>
      <c r="E6577" s="22">
        <f t="shared" si="468"/>
        <v>20.3</v>
      </c>
      <c r="F6577" s="22">
        <f t="shared" si="469"/>
        <v>19.931525377656602</v>
      </c>
      <c r="G6577" s="22">
        <f t="shared" si="470"/>
        <v>11.9</v>
      </c>
      <c r="H6577" s="22">
        <f t="shared" si="471"/>
        <v>11.683997635178008</v>
      </c>
      <c r="I6577" s="22">
        <f t="shared" si="472"/>
        <v>25.7</v>
      </c>
      <c r="J6577" s="22">
        <f t="shared" si="473"/>
        <v>25.23350749782141</v>
      </c>
    </row>
    <row r="6578" spans="1:10" x14ac:dyDescent="0.25">
      <c r="A6578" s="3">
        <f t="shared" si="474"/>
        <v>2046</v>
      </c>
      <c r="B6578" s="3">
        <v>12</v>
      </c>
      <c r="C6578" s="4">
        <v>23</v>
      </c>
      <c r="D6578">
        <f t="shared" si="467"/>
        <v>0.98184840904529458</v>
      </c>
      <c r="E6578" s="22">
        <f t="shared" si="468"/>
        <v>20.3</v>
      </c>
      <c r="F6578" s="22">
        <f t="shared" si="469"/>
        <v>19.931522703619482</v>
      </c>
      <c r="G6578" s="22">
        <f t="shared" si="470"/>
        <v>11.9</v>
      </c>
      <c r="H6578" s="22">
        <f t="shared" si="471"/>
        <v>11.683996067639006</v>
      </c>
      <c r="I6578" s="22">
        <f t="shared" si="472"/>
        <v>25.7</v>
      </c>
      <c r="J6578" s="22">
        <f t="shared" si="473"/>
        <v>25.233504112464068</v>
      </c>
    </row>
    <row r="6579" spans="1:10" x14ac:dyDescent="0.25">
      <c r="A6579" s="3">
        <v>2047</v>
      </c>
      <c r="B6579" s="3">
        <v>1</v>
      </c>
      <c r="C6579" s="4">
        <v>0</v>
      </c>
      <c r="D6579">
        <f t="shared" si="467"/>
        <v>0.98121981467768082</v>
      </c>
      <c r="E6579" s="22">
        <f t="shared" si="468"/>
        <v>65.599999999999994</v>
      </c>
      <c r="F6579" s="22">
        <f t="shared" si="469"/>
        <v>64.368019842855858</v>
      </c>
      <c r="G6579" s="22">
        <f t="shared" si="470"/>
        <v>35.6</v>
      </c>
      <c r="H6579" s="22">
        <f t="shared" si="471"/>
        <v>34.931425402525441</v>
      </c>
      <c r="I6579" s="22">
        <f t="shared" si="472"/>
        <v>85.5</v>
      </c>
      <c r="J6579" s="22">
        <f t="shared" si="473"/>
        <v>83.894294154941704</v>
      </c>
    </row>
    <row r="6580" spans="1:10" x14ac:dyDescent="0.25">
      <c r="A6580" s="3">
        <f>A6579</f>
        <v>2047</v>
      </c>
      <c r="B6580" s="3">
        <v>1</v>
      </c>
      <c r="C6580" s="4">
        <v>1</v>
      </c>
      <c r="D6580">
        <f t="shared" si="467"/>
        <v>0.98914713165433199</v>
      </c>
      <c r="E6580" s="22">
        <f t="shared" si="468"/>
        <v>64.8</v>
      </c>
      <c r="F6580" s="22">
        <f t="shared" si="469"/>
        <v>64.096734131200705</v>
      </c>
      <c r="G6580" s="22">
        <f t="shared" si="470"/>
        <v>35.4</v>
      </c>
      <c r="H6580" s="22">
        <f t="shared" si="471"/>
        <v>35.015808460563349</v>
      </c>
      <c r="I6580" s="22">
        <f t="shared" si="472"/>
        <v>84.7</v>
      </c>
      <c r="J6580" s="22">
        <f t="shared" si="473"/>
        <v>83.780762051121926</v>
      </c>
    </row>
    <row r="6581" spans="1:10" x14ac:dyDescent="0.25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0.98914705874714881</v>
      </c>
      <c r="E6581" s="22">
        <f t="shared" si="468"/>
        <v>64.8</v>
      </c>
      <c r="F6581" s="22">
        <f t="shared" si="469"/>
        <v>64.096729406815243</v>
      </c>
      <c r="G6581" s="22">
        <f t="shared" si="470"/>
        <v>35.4</v>
      </c>
      <c r="H6581" s="22">
        <f t="shared" si="471"/>
        <v>35.015805879649065</v>
      </c>
      <c r="I6581" s="22">
        <f t="shared" si="472"/>
        <v>84.7</v>
      </c>
      <c r="J6581" s="22">
        <f t="shared" si="473"/>
        <v>83.7807558758835</v>
      </c>
    </row>
    <row r="6582" spans="1:10" x14ac:dyDescent="0.25">
      <c r="A6582" s="3">
        <f t="shared" si="475"/>
        <v>2047</v>
      </c>
      <c r="B6582" s="3">
        <v>1</v>
      </c>
      <c r="C6582" s="4">
        <v>3</v>
      </c>
      <c r="D6582">
        <f t="shared" si="467"/>
        <v>0.98915781752342935</v>
      </c>
      <c r="E6582" s="22">
        <f t="shared" si="468"/>
        <v>64.8</v>
      </c>
      <c r="F6582" s="22">
        <f t="shared" si="469"/>
        <v>64.097426575518213</v>
      </c>
      <c r="G6582" s="22">
        <f t="shared" si="470"/>
        <v>35.4</v>
      </c>
      <c r="H6582" s="22">
        <f t="shared" si="471"/>
        <v>35.016186740329395</v>
      </c>
      <c r="I6582" s="22">
        <f t="shared" si="472"/>
        <v>84.7</v>
      </c>
      <c r="J6582" s="22">
        <f t="shared" si="473"/>
        <v>83.781667144234476</v>
      </c>
    </row>
    <row r="6583" spans="1:10" x14ac:dyDescent="0.25">
      <c r="A6583" s="3">
        <f t="shared" si="475"/>
        <v>2047</v>
      </c>
      <c r="B6583" s="3">
        <v>1</v>
      </c>
      <c r="C6583" s="4">
        <v>4</v>
      </c>
      <c r="D6583">
        <f t="shared" si="467"/>
        <v>0.98914813184865391</v>
      </c>
      <c r="E6583" s="22">
        <f t="shared" si="468"/>
        <v>64.8</v>
      </c>
      <c r="F6583" s="22">
        <f t="shared" si="469"/>
        <v>64.096798943792777</v>
      </c>
      <c r="G6583" s="22">
        <f t="shared" si="470"/>
        <v>35.4</v>
      </c>
      <c r="H6583" s="22">
        <f t="shared" si="471"/>
        <v>35.015843867442349</v>
      </c>
      <c r="I6583" s="22">
        <f t="shared" si="472"/>
        <v>84.7</v>
      </c>
      <c r="J6583" s="22">
        <f t="shared" si="473"/>
        <v>83.780846767580982</v>
      </c>
    </row>
    <row r="6584" spans="1:10" x14ac:dyDescent="0.25">
      <c r="A6584" s="3">
        <f t="shared" si="475"/>
        <v>2047</v>
      </c>
      <c r="B6584" s="3">
        <v>1</v>
      </c>
      <c r="C6584" s="4">
        <v>5</v>
      </c>
      <c r="D6584">
        <f t="shared" si="467"/>
        <v>0.98914668561925345</v>
      </c>
      <c r="E6584" s="22">
        <f t="shared" si="468"/>
        <v>64.8</v>
      </c>
      <c r="F6584" s="22">
        <f t="shared" si="469"/>
        <v>64.096705228127618</v>
      </c>
      <c r="G6584" s="22">
        <f t="shared" si="470"/>
        <v>35.4</v>
      </c>
      <c r="H6584" s="22">
        <f t="shared" si="471"/>
        <v>35.01579267092157</v>
      </c>
      <c r="I6584" s="22">
        <f t="shared" si="472"/>
        <v>84.7</v>
      </c>
      <c r="J6584" s="22">
        <f t="shared" si="473"/>
        <v>83.780724271950774</v>
      </c>
    </row>
    <row r="6585" spans="1:10" x14ac:dyDescent="0.25">
      <c r="A6585" s="3">
        <f t="shared" si="475"/>
        <v>2047</v>
      </c>
      <c r="B6585" s="3">
        <v>1</v>
      </c>
      <c r="C6585" s="4">
        <v>6</v>
      </c>
      <c r="D6585">
        <f t="shared" si="467"/>
        <v>0.98914716306798101</v>
      </c>
      <c r="E6585" s="22">
        <f t="shared" si="468"/>
        <v>7.8</v>
      </c>
      <c r="F6585" s="22">
        <f t="shared" si="469"/>
        <v>7.715347871930252</v>
      </c>
      <c r="G6585" s="22">
        <f t="shared" si="470"/>
        <v>5.4</v>
      </c>
      <c r="H6585" s="22">
        <f t="shared" si="471"/>
        <v>5.341394680567098</v>
      </c>
      <c r="I6585" s="22">
        <f t="shared" si="472"/>
        <v>9.1</v>
      </c>
      <c r="J6585" s="22">
        <f t="shared" si="473"/>
        <v>9.0012391839186261</v>
      </c>
    </row>
    <row r="6586" spans="1:10" x14ac:dyDescent="0.25">
      <c r="A6586" s="3">
        <f t="shared" si="475"/>
        <v>2047</v>
      </c>
      <c r="B6586" s="3">
        <v>1</v>
      </c>
      <c r="C6586" s="4">
        <v>7</v>
      </c>
      <c r="D6586">
        <f t="shared" si="467"/>
        <v>0.989153881115167</v>
      </c>
      <c r="E6586" s="22">
        <f t="shared" si="468"/>
        <v>7.8</v>
      </c>
      <c r="F6586" s="22">
        <f t="shared" si="469"/>
        <v>7.7154002726983029</v>
      </c>
      <c r="G6586" s="22">
        <f t="shared" si="470"/>
        <v>5.4</v>
      </c>
      <c r="H6586" s="22">
        <f t="shared" si="471"/>
        <v>5.3414309580219017</v>
      </c>
      <c r="I6586" s="22">
        <f t="shared" si="472"/>
        <v>9.1</v>
      </c>
      <c r="J6586" s="22">
        <f t="shared" si="473"/>
        <v>9.0013003181480187</v>
      </c>
    </row>
    <row r="6587" spans="1:10" x14ac:dyDescent="0.25">
      <c r="A6587" s="3">
        <f t="shared" si="475"/>
        <v>2047</v>
      </c>
      <c r="B6587" s="3">
        <v>1</v>
      </c>
      <c r="C6587" s="4">
        <v>8</v>
      </c>
      <c r="D6587">
        <f t="shared" si="467"/>
        <v>0.98926567975837054</v>
      </c>
      <c r="E6587" s="22">
        <f t="shared" si="468"/>
        <v>2.5</v>
      </c>
      <c r="F6587" s="22">
        <f t="shared" si="469"/>
        <v>2.4731641993959261</v>
      </c>
      <c r="G6587" s="22">
        <f t="shared" si="470"/>
        <v>1.7</v>
      </c>
      <c r="H6587" s="22">
        <f t="shared" si="471"/>
        <v>1.6817516555892298</v>
      </c>
      <c r="I6587" s="22">
        <f t="shared" si="472"/>
        <v>2.9</v>
      </c>
      <c r="J6587" s="22">
        <f t="shared" si="473"/>
        <v>2.8688704712992745</v>
      </c>
    </row>
    <row r="6588" spans="1:10" x14ac:dyDescent="0.25">
      <c r="A6588" s="3">
        <f t="shared" si="475"/>
        <v>2047</v>
      </c>
      <c r="B6588" s="3">
        <v>1</v>
      </c>
      <c r="C6588" s="4">
        <v>9</v>
      </c>
      <c r="D6588">
        <f t="shared" si="467"/>
        <v>0.99442382427572695</v>
      </c>
      <c r="E6588" s="22">
        <f t="shared" si="468"/>
        <v>1.3</v>
      </c>
      <c r="F6588" s="22">
        <f t="shared" si="469"/>
        <v>1.2927509715584451</v>
      </c>
      <c r="G6588" s="22">
        <f t="shared" si="470"/>
        <v>0.9</v>
      </c>
      <c r="H6588" s="22">
        <f t="shared" si="471"/>
        <v>0.89498144184815431</v>
      </c>
      <c r="I6588" s="22">
        <f t="shared" si="472"/>
        <v>1.5</v>
      </c>
      <c r="J6588" s="22">
        <f t="shared" si="473"/>
        <v>1.4916357364135904</v>
      </c>
    </row>
    <row r="6589" spans="1:10" x14ac:dyDescent="0.25">
      <c r="A6589" s="3">
        <f t="shared" si="475"/>
        <v>2047</v>
      </c>
      <c r="B6589" s="3">
        <v>1</v>
      </c>
      <c r="C6589" s="4">
        <v>10</v>
      </c>
      <c r="D6589">
        <f t="shared" si="467"/>
        <v>0.9980668527594162</v>
      </c>
      <c r="E6589" s="22">
        <f t="shared" si="468"/>
        <v>1.3</v>
      </c>
      <c r="F6589" s="22">
        <f t="shared" si="469"/>
        <v>1.2974869085872411</v>
      </c>
      <c r="G6589" s="22">
        <f t="shared" si="470"/>
        <v>0.9</v>
      </c>
      <c r="H6589" s="22">
        <f t="shared" si="471"/>
        <v>0.89826016748347459</v>
      </c>
      <c r="I6589" s="22">
        <f t="shared" si="472"/>
        <v>1.5</v>
      </c>
      <c r="J6589" s="22">
        <f t="shared" si="473"/>
        <v>1.4971002791391244</v>
      </c>
    </row>
    <row r="6590" spans="1:10" x14ac:dyDescent="0.25">
      <c r="A6590" s="3">
        <f t="shared" si="475"/>
        <v>2047</v>
      </c>
      <c r="B6590" s="3">
        <v>1</v>
      </c>
      <c r="C6590" s="4">
        <v>11</v>
      </c>
      <c r="D6590">
        <f t="shared" si="467"/>
        <v>0.99800010772319481</v>
      </c>
      <c r="E6590" s="22">
        <f t="shared" si="468"/>
        <v>1.3</v>
      </c>
      <c r="F6590" s="22">
        <f t="shared" si="469"/>
        <v>1.2974001400401534</v>
      </c>
      <c r="G6590" s="22">
        <f t="shared" si="470"/>
        <v>0.9</v>
      </c>
      <c r="H6590" s="22">
        <f t="shared" si="471"/>
        <v>0.89820009695087533</v>
      </c>
      <c r="I6590" s="22">
        <f t="shared" si="472"/>
        <v>1.5</v>
      </c>
      <c r="J6590" s="22">
        <f t="shared" si="473"/>
        <v>1.4970001615847921</v>
      </c>
    </row>
    <row r="6591" spans="1:10" x14ac:dyDescent="0.25">
      <c r="A6591" s="3">
        <f t="shared" si="475"/>
        <v>2047</v>
      </c>
      <c r="B6591" s="3">
        <v>1</v>
      </c>
      <c r="C6591" s="4">
        <v>12</v>
      </c>
      <c r="D6591">
        <f t="shared" si="467"/>
        <v>0.99894824304206808</v>
      </c>
      <c r="E6591" s="22">
        <f t="shared" si="468"/>
        <v>1.3</v>
      </c>
      <c r="F6591" s="22">
        <f t="shared" si="469"/>
        <v>1.2986327159546887</v>
      </c>
      <c r="G6591" s="22">
        <f t="shared" si="470"/>
        <v>0.9</v>
      </c>
      <c r="H6591" s="22">
        <f t="shared" si="471"/>
        <v>0.89905341873786127</v>
      </c>
      <c r="I6591" s="22">
        <f t="shared" si="472"/>
        <v>1.5</v>
      </c>
      <c r="J6591" s="22">
        <f t="shared" si="473"/>
        <v>1.4984223645631021</v>
      </c>
    </row>
    <row r="6592" spans="1:10" x14ac:dyDescent="0.25">
      <c r="A6592" s="3">
        <f t="shared" si="475"/>
        <v>2047</v>
      </c>
      <c r="B6592" s="3">
        <v>1</v>
      </c>
      <c r="C6592" s="4">
        <v>13</v>
      </c>
      <c r="D6592">
        <f t="shared" si="467"/>
        <v>0.9993123629650239</v>
      </c>
      <c r="E6592" s="22">
        <f t="shared" si="468"/>
        <v>0.8</v>
      </c>
      <c r="F6592" s="22">
        <f t="shared" si="469"/>
        <v>0.79944989037201919</v>
      </c>
      <c r="G6592" s="22">
        <f t="shared" si="470"/>
        <v>0.5</v>
      </c>
      <c r="H6592" s="22">
        <f t="shared" si="471"/>
        <v>0.49965618148251195</v>
      </c>
      <c r="I6592" s="22">
        <f t="shared" si="472"/>
        <v>0.9</v>
      </c>
      <c r="J6592" s="22">
        <f t="shared" si="473"/>
        <v>0.89938112666852155</v>
      </c>
    </row>
    <row r="6593" spans="1:10" x14ac:dyDescent="0.25">
      <c r="A6593" s="3">
        <f t="shared" si="475"/>
        <v>2047</v>
      </c>
      <c r="B6593" s="3">
        <v>1</v>
      </c>
      <c r="C6593" s="4">
        <v>14</v>
      </c>
      <c r="D6593">
        <f t="shared" si="467"/>
        <v>0.99983948140145085</v>
      </c>
      <c r="E6593" s="22">
        <f t="shared" si="468"/>
        <v>0.8</v>
      </c>
      <c r="F6593" s="22">
        <f t="shared" si="469"/>
        <v>0.79987158512116074</v>
      </c>
      <c r="G6593" s="22">
        <f t="shared" si="470"/>
        <v>0.5</v>
      </c>
      <c r="H6593" s="22">
        <f t="shared" si="471"/>
        <v>0.49991974070072542</v>
      </c>
      <c r="I6593" s="22">
        <f t="shared" si="472"/>
        <v>0.9</v>
      </c>
      <c r="J6593" s="22">
        <f t="shared" si="473"/>
        <v>0.89985553326130574</v>
      </c>
    </row>
    <row r="6594" spans="1:10" x14ac:dyDescent="0.25">
      <c r="A6594" s="3">
        <f t="shared" si="475"/>
        <v>2047</v>
      </c>
      <c r="B6594" s="3">
        <v>1</v>
      </c>
      <c r="C6594" s="4">
        <v>15</v>
      </c>
      <c r="D6594">
        <f t="shared" si="467"/>
        <v>1</v>
      </c>
      <c r="E6594" s="22">
        <f t="shared" si="468"/>
        <v>1.3</v>
      </c>
      <c r="F6594" s="22">
        <f t="shared" si="469"/>
        <v>1.3</v>
      </c>
      <c r="G6594" s="22">
        <f t="shared" si="470"/>
        <v>0.9</v>
      </c>
      <c r="H6594" s="22">
        <f t="shared" si="471"/>
        <v>0.9</v>
      </c>
      <c r="I6594" s="22">
        <f t="shared" si="472"/>
        <v>1.5</v>
      </c>
      <c r="J6594" s="22">
        <f t="shared" si="473"/>
        <v>1.5</v>
      </c>
    </row>
    <row r="6595" spans="1:10" x14ac:dyDescent="0.25">
      <c r="A6595" s="3">
        <f t="shared" si="475"/>
        <v>2047</v>
      </c>
      <c r="B6595" s="3">
        <v>1</v>
      </c>
      <c r="C6595" s="4">
        <v>16</v>
      </c>
      <c r="D6595">
        <f t="shared" si="467"/>
        <v>0.99992346841158686</v>
      </c>
      <c r="E6595" s="22">
        <f t="shared" si="468"/>
        <v>1.3</v>
      </c>
      <c r="F6595" s="22">
        <f t="shared" si="469"/>
        <v>1.299900508935063</v>
      </c>
      <c r="G6595" s="22">
        <f t="shared" si="470"/>
        <v>0.9</v>
      </c>
      <c r="H6595" s="22">
        <f t="shared" si="471"/>
        <v>0.89993112157042821</v>
      </c>
      <c r="I6595" s="22">
        <f t="shared" si="472"/>
        <v>1.5</v>
      </c>
      <c r="J6595" s="22">
        <f t="shared" si="473"/>
        <v>1.4998852026173803</v>
      </c>
    </row>
    <row r="6596" spans="1:10" x14ac:dyDescent="0.25">
      <c r="A6596" s="3">
        <f t="shared" si="475"/>
        <v>2047</v>
      </c>
      <c r="B6596" s="3">
        <v>1</v>
      </c>
      <c r="C6596" s="4">
        <v>17</v>
      </c>
      <c r="D6596">
        <f t="shared" si="467"/>
        <v>0.99991708859360151</v>
      </c>
      <c r="E6596" s="22">
        <f t="shared" si="468"/>
        <v>1.3</v>
      </c>
      <c r="F6596" s="22">
        <f t="shared" si="469"/>
        <v>1.2998922151716821</v>
      </c>
      <c r="G6596" s="22">
        <f t="shared" si="470"/>
        <v>0.9</v>
      </c>
      <c r="H6596" s="22">
        <f t="shared" si="471"/>
        <v>0.89992537973424136</v>
      </c>
      <c r="I6596" s="22">
        <f t="shared" si="472"/>
        <v>1.5</v>
      </c>
      <c r="J6596" s="22">
        <f t="shared" si="473"/>
        <v>1.4998756328904022</v>
      </c>
    </row>
    <row r="6597" spans="1:10" x14ac:dyDescent="0.25">
      <c r="A6597" s="3">
        <f t="shared" si="475"/>
        <v>2047</v>
      </c>
      <c r="B6597" s="3">
        <v>1</v>
      </c>
      <c r="C6597" s="4">
        <v>18</v>
      </c>
      <c r="D6597">
        <f t="shared" si="467"/>
        <v>0.99991354622575246</v>
      </c>
      <c r="E6597" s="22">
        <f t="shared" si="468"/>
        <v>1.3</v>
      </c>
      <c r="F6597" s="22">
        <f t="shared" si="469"/>
        <v>1.2998876100934782</v>
      </c>
      <c r="G6597" s="22">
        <f t="shared" si="470"/>
        <v>0.9</v>
      </c>
      <c r="H6597" s="22">
        <f t="shared" si="471"/>
        <v>0.89992219160317721</v>
      </c>
      <c r="I6597" s="22">
        <f t="shared" si="472"/>
        <v>1.5</v>
      </c>
      <c r="J6597" s="22">
        <f t="shared" si="473"/>
        <v>1.4998703193386287</v>
      </c>
    </row>
    <row r="6598" spans="1:10" x14ac:dyDescent="0.25">
      <c r="A6598" s="3">
        <f t="shared" si="475"/>
        <v>2047</v>
      </c>
      <c r="B6598" s="3">
        <v>1</v>
      </c>
      <c r="C6598" s="4">
        <v>19</v>
      </c>
      <c r="D6598">
        <f t="shared" si="467"/>
        <v>1</v>
      </c>
      <c r="E6598" s="22">
        <f t="shared" si="468"/>
        <v>1.3</v>
      </c>
      <c r="F6598" s="22">
        <f t="shared" si="469"/>
        <v>1.3</v>
      </c>
      <c r="G6598" s="22">
        <f t="shared" si="470"/>
        <v>0.9</v>
      </c>
      <c r="H6598" s="22">
        <f t="shared" si="471"/>
        <v>0.9</v>
      </c>
      <c r="I6598" s="22">
        <f t="shared" si="472"/>
        <v>1.5</v>
      </c>
      <c r="J6598" s="22">
        <f t="shared" si="473"/>
        <v>1.5</v>
      </c>
    </row>
    <row r="6599" spans="1:10" x14ac:dyDescent="0.25">
      <c r="A6599" s="3">
        <f t="shared" si="475"/>
        <v>2047</v>
      </c>
      <c r="B6599" s="3">
        <v>1</v>
      </c>
      <c r="C6599" s="4">
        <v>20</v>
      </c>
      <c r="D6599">
        <f t="shared" si="467"/>
        <v>0.98245092444304372</v>
      </c>
      <c r="E6599" s="22">
        <f t="shared" si="468"/>
        <v>65.8</v>
      </c>
      <c r="F6599" s="22">
        <f t="shared" si="469"/>
        <v>64.645270828352267</v>
      </c>
      <c r="G6599" s="22">
        <f t="shared" si="470"/>
        <v>35.700000000000003</v>
      </c>
      <c r="H6599" s="22">
        <f t="shared" si="471"/>
        <v>35.073498002616667</v>
      </c>
      <c r="I6599" s="22">
        <f t="shared" si="472"/>
        <v>85.7</v>
      </c>
      <c r="J6599" s="22">
        <f t="shared" si="473"/>
        <v>84.196044224768855</v>
      </c>
    </row>
    <row r="6600" spans="1:10" x14ac:dyDescent="0.25">
      <c r="A6600" s="3">
        <f t="shared" si="475"/>
        <v>2047</v>
      </c>
      <c r="B6600" s="3">
        <v>1</v>
      </c>
      <c r="C6600" s="4">
        <v>21</v>
      </c>
      <c r="D6600">
        <f t="shared" si="467"/>
        <v>0.98161712178659266</v>
      </c>
      <c r="E6600" s="22">
        <f t="shared" si="468"/>
        <v>66</v>
      </c>
      <c r="F6600" s="22">
        <f t="shared" si="469"/>
        <v>64.78673003791512</v>
      </c>
      <c r="G6600" s="22">
        <f t="shared" si="470"/>
        <v>35.700000000000003</v>
      </c>
      <c r="H6600" s="22">
        <f t="shared" si="471"/>
        <v>35.043731247781359</v>
      </c>
      <c r="I6600" s="22">
        <f t="shared" si="472"/>
        <v>85.9</v>
      </c>
      <c r="J6600" s="22">
        <f t="shared" si="473"/>
        <v>84.320910761468312</v>
      </c>
    </row>
    <row r="6601" spans="1:10" x14ac:dyDescent="0.25">
      <c r="A6601" s="3">
        <f t="shared" si="475"/>
        <v>2047</v>
      </c>
      <c r="B6601" s="3">
        <v>1</v>
      </c>
      <c r="C6601" s="4">
        <v>22</v>
      </c>
      <c r="D6601">
        <f t="shared" si="467"/>
        <v>0.98162969101739617</v>
      </c>
      <c r="E6601" s="22">
        <f t="shared" si="468"/>
        <v>66</v>
      </c>
      <c r="F6601" s="22">
        <f t="shared" si="469"/>
        <v>64.787559607148154</v>
      </c>
      <c r="G6601" s="22">
        <f t="shared" si="470"/>
        <v>35.700000000000003</v>
      </c>
      <c r="H6601" s="22">
        <f t="shared" si="471"/>
        <v>35.044179969321043</v>
      </c>
      <c r="I6601" s="22">
        <f t="shared" si="472"/>
        <v>85.9</v>
      </c>
      <c r="J6601" s="22">
        <f t="shared" si="473"/>
        <v>84.321990458394339</v>
      </c>
    </row>
    <row r="6602" spans="1:10" x14ac:dyDescent="0.25">
      <c r="A6602" s="3">
        <f t="shared" si="475"/>
        <v>2047</v>
      </c>
      <c r="B6602" s="3">
        <v>1</v>
      </c>
      <c r="C6602" s="4">
        <v>23</v>
      </c>
      <c r="D6602">
        <f t="shared" si="467"/>
        <v>0.98162962626717365</v>
      </c>
      <c r="E6602" s="22">
        <f t="shared" si="468"/>
        <v>66</v>
      </c>
      <c r="F6602" s="22">
        <f t="shared" si="469"/>
        <v>64.787555333633463</v>
      </c>
      <c r="G6602" s="22">
        <f t="shared" si="470"/>
        <v>35.700000000000003</v>
      </c>
      <c r="H6602" s="22">
        <f t="shared" si="471"/>
        <v>35.044177657738103</v>
      </c>
      <c r="I6602" s="22">
        <f t="shared" si="472"/>
        <v>85.8</v>
      </c>
      <c r="J6602" s="22">
        <f t="shared" si="473"/>
        <v>84.223821933723499</v>
      </c>
    </row>
    <row r="6603" spans="1:10" x14ac:dyDescent="0.25">
      <c r="A6603" s="3">
        <f t="shared" si="475"/>
        <v>2047</v>
      </c>
      <c r="B6603" s="3">
        <v>2</v>
      </c>
      <c r="C6603" s="4">
        <v>0</v>
      </c>
      <c r="D6603">
        <f t="shared" si="467"/>
        <v>0.9894889113277171</v>
      </c>
      <c r="E6603" s="22">
        <f t="shared" si="468"/>
        <v>80</v>
      </c>
      <c r="F6603" s="22">
        <f t="shared" si="469"/>
        <v>79.159112906217374</v>
      </c>
      <c r="G6603" s="22">
        <f t="shared" si="470"/>
        <v>41.4</v>
      </c>
      <c r="H6603" s="22">
        <f t="shared" si="471"/>
        <v>40.964840928967483</v>
      </c>
      <c r="I6603" s="22">
        <f t="shared" si="472"/>
        <v>105</v>
      </c>
      <c r="J6603" s="22">
        <f t="shared" si="473"/>
        <v>103.89633568941029</v>
      </c>
    </row>
    <row r="6604" spans="1:10" x14ac:dyDescent="0.25">
      <c r="A6604" s="3">
        <f t="shared" si="475"/>
        <v>2047</v>
      </c>
      <c r="B6604" s="3">
        <v>2</v>
      </c>
      <c r="C6604" s="4">
        <v>1</v>
      </c>
      <c r="D6604">
        <f t="shared" si="467"/>
        <v>0.99352670258105158</v>
      </c>
      <c r="E6604" s="22">
        <f t="shared" si="468"/>
        <v>79.900000000000006</v>
      </c>
      <c r="F6604" s="22">
        <f t="shared" si="469"/>
        <v>79.382783536226029</v>
      </c>
      <c r="G6604" s="22">
        <f t="shared" si="470"/>
        <v>41.5</v>
      </c>
      <c r="H6604" s="22">
        <f t="shared" si="471"/>
        <v>41.23135815711364</v>
      </c>
      <c r="I6604" s="22">
        <f t="shared" si="472"/>
        <v>106</v>
      </c>
      <c r="J6604" s="22">
        <f t="shared" si="473"/>
        <v>105.31383047359147</v>
      </c>
    </row>
    <row r="6605" spans="1:10" x14ac:dyDescent="0.25">
      <c r="A6605" s="3">
        <f t="shared" si="475"/>
        <v>2047</v>
      </c>
      <c r="B6605" s="3">
        <v>2</v>
      </c>
      <c r="C6605" s="4">
        <v>2</v>
      </c>
      <c r="D6605">
        <f t="shared" si="467"/>
        <v>0.99352662116499169</v>
      </c>
      <c r="E6605" s="22">
        <f t="shared" si="468"/>
        <v>79.900000000000006</v>
      </c>
      <c r="F6605" s="22">
        <f t="shared" si="469"/>
        <v>79.382777031082838</v>
      </c>
      <c r="G6605" s="22">
        <f t="shared" si="470"/>
        <v>41.5</v>
      </c>
      <c r="H6605" s="22">
        <f t="shared" si="471"/>
        <v>41.231354778347153</v>
      </c>
      <c r="I6605" s="22">
        <f t="shared" si="472"/>
        <v>106</v>
      </c>
      <c r="J6605" s="22">
        <f t="shared" si="473"/>
        <v>105.31382184348912</v>
      </c>
    </row>
    <row r="6606" spans="1:10" x14ac:dyDescent="0.25">
      <c r="A6606" s="3">
        <f t="shared" si="475"/>
        <v>2047</v>
      </c>
      <c r="B6606" s="3">
        <v>2</v>
      </c>
      <c r="C6606" s="4">
        <v>3</v>
      </c>
      <c r="D6606">
        <f t="shared" si="467"/>
        <v>0.99352158538607926</v>
      </c>
      <c r="E6606" s="22">
        <f t="shared" si="468"/>
        <v>79.900000000000006</v>
      </c>
      <c r="F6606" s="22">
        <f t="shared" si="469"/>
        <v>79.382374672347737</v>
      </c>
      <c r="G6606" s="22">
        <f t="shared" si="470"/>
        <v>41.5</v>
      </c>
      <c r="H6606" s="22">
        <f t="shared" si="471"/>
        <v>41.231145793522288</v>
      </c>
      <c r="I6606" s="22">
        <f t="shared" si="472"/>
        <v>106</v>
      </c>
      <c r="J6606" s="22">
        <f t="shared" si="473"/>
        <v>105.3132880509244</v>
      </c>
    </row>
    <row r="6607" spans="1:10" x14ac:dyDescent="0.25">
      <c r="A6607" s="3">
        <f t="shared" si="475"/>
        <v>2047</v>
      </c>
      <c r="B6607" s="3">
        <v>2</v>
      </c>
      <c r="C6607" s="4">
        <v>4</v>
      </c>
      <c r="D6607">
        <f t="shared" si="467"/>
        <v>0.9935231367334898</v>
      </c>
      <c r="E6607" s="22">
        <f t="shared" si="468"/>
        <v>79.900000000000006</v>
      </c>
      <c r="F6607" s="22">
        <f t="shared" si="469"/>
        <v>79.382498625005837</v>
      </c>
      <c r="G6607" s="22">
        <f t="shared" si="470"/>
        <v>41.5</v>
      </c>
      <c r="H6607" s="22">
        <f t="shared" si="471"/>
        <v>41.231210174439823</v>
      </c>
      <c r="I6607" s="22">
        <f t="shared" si="472"/>
        <v>106</v>
      </c>
      <c r="J6607" s="22">
        <f t="shared" si="473"/>
        <v>105.31345249374992</v>
      </c>
    </row>
    <row r="6608" spans="1:10" x14ac:dyDescent="0.25">
      <c r="A6608" s="3">
        <f t="shared" si="475"/>
        <v>2047</v>
      </c>
      <c r="B6608" s="3">
        <v>2</v>
      </c>
      <c r="C6608" s="4">
        <v>5</v>
      </c>
      <c r="D6608">
        <f t="shared" si="467"/>
        <v>0.99352554291798056</v>
      </c>
      <c r="E6608" s="22">
        <f t="shared" si="468"/>
        <v>79.900000000000006</v>
      </c>
      <c r="F6608" s="22">
        <f t="shared" si="469"/>
        <v>79.382690879146651</v>
      </c>
      <c r="G6608" s="22">
        <f t="shared" si="470"/>
        <v>41.5</v>
      </c>
      <c r="H6608" s="22">
        <f t="shared" si="471"/>
        <v>41.231310031096193</v>
      </c>
      <c r="I6608" s="22">
        <f t="shared" si="472"/>
        <v>106</v>
      </c>
      <c r="J6608" s="22">
        <f t="shared" si="473"/>
        <v>105.31370754930595</v>
      </c>
    </row>
    <row r="6609" spans="1:10" x14ac:dyDescent="0.25">
      <c r="A6609" s="3">
        <f t="shared" si="475"/>
        <v>2047</v>
      </c>
      <c r="B6609" s="3">
        <v>2</v>
      </c>
      <c r="C6609" s="4">
        <v>6</v>
      </c>
      <c r="D6609">
        <f t="shared" si="467"/>
        <v>0.99352728973445059</v>
      </c>
      <c r="E6609" s="22">
        <f t="shared" si="468"/>
        <v>9.5</v>
      </c>
      <c r="F6609" s="22">
        <f t="shared" si="469"/>
        <v>9.4385092524772798</v>
      </c>
      <c r="G6609" s="22">
        <f t="shared" si="470"/>
        <v>7.1</v>
      </c>
      <c r="H6609" s="22">
        <f t="shared" si="471"/>
        <v>7.0540437571145986</v>
      </c>
      <c r="I6609" s="22">
        <f t="shared" si="472"/>
        <v>11.7</v>
      </c>
      <c r="J6609" s="22">
        <f t="shared" si="473"/>
        <v>11.624269289893071</v>
      </c>
    </row>
    <row r="6610" spans="1:10" x14ac:dyDescent="0.25">
      <c r="A6610" s="3">
        <f t="shared" si="475"/>
        <v>2047</v>
      </c>
      <c r="B6610" s="3">
        <v>2</v>
      </c>
      <c r="C6610" s="4">
        <v>7</v>
      </c>
      <c r="D6610">
        <f t="shared" si="467"/>
        <v>0.99352259846588165</v>
      </c>
      <c r="E6610" s="22">
        <f t="shared" si="468"/>
        <v>9.5</v>
      </c>
      <c r="F6610" s="22">
        <f t="shared" si="469"/>
        <v>9.4384646854258758</v>
      </c>
      <c r="G6610" s="22">
        <f t="shared" si="470"/>
        <v>7.1</v>
      </c>
      <c r="H6610" s="22">
        <f t="shared" si="471"/>
        <v>7.0540104491077598</v>
      </c>
      <c r="I6610" s="22">
        <f t="shared" si="472"/>
        <v>11.7</v>
      </c>
      <c r="J6610" s="22">
        <f t="shared" si="473"/>
        <v>11.624214402050814</v>
      </c>
    </row>
    <row r="6611" spans="1:10" x14ac:dyDescent="0.25">
      <c r="A6611" s="3">
        <f t="shared" si="475"/>
        <v>2047</v>
      </c>
      <c r="B6611" s="3">
        <v>2</v>
      </c>
      <c r="C6611" s="4">
        <v>8</v>
      </c>
      <c r="D6611">
        <f t="shared" si="467"/>
        <v>0.99352348867960838</v>
      </c>
      <c r="E6611" s="22">
        <f t="shared" si="468"/>
        <v>9.4</v>
      </c>
      <c r="F6611" s="22">
        <f t="shared" si="469"/>
        <v>9.3391207935883198</v>
      </c>
      <c r="G6611" s="22">
        <f t="shared" si="470"/>
        <v>6.9</v>
      </c>
      <c r="H6611" s="22">
        <f t="shared" si="471"/>
        <v>6.8553120718892986</v>
      </c>
      <c r="I6611" s="22">
        <f t="shared" si="472"/>
        <v>11.4</v>
      </c>
      <c r="J6611" s="22">
        <f t="shared" si="473"/>
        <v>11.326167770947535</v>
      </c>
    </row>
    <row r="6612" spans="1:10" x14ac:dyDescent="0.25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0.99527604572207462</v>
      </c>
      <c r="E6612" s="22">
        <f t="shared" ref="E6612:E6675" si="477">$E6324</f>
        <v>9.4</v>
      </c>
      <c r="F6612" s="22">
        <f t="shared" ref="F6612:F6675" si="478">$F6324</f>
        <v>9.3555948297875009</v>
      </c>
      <c r="G6612" s="22">
        <f t="shared" ref="G6612:G6675" si="479">$G6324</f>
        <v>6.9</v>
      </c>
      <c r="H6612" s="22">
        <f t="shared" ref="H6612:H6675" si="480">$H6324</f>
        <v>6.8674047154823148</v>
      </c>
      <c r="I6612" s="22">
        <f t="shared" ref="I6612:I6675" si="481">$I6324</f>
        <v>11.4</v>
      </c>
      <c r="J6612" s="22">
        <f t="shared" ref="J6612:J6675" si="482">$J6324</f>
        <v>11.34614692123165</v>
      </c>
    </row>
    <row r="6613" spans="1:10" x14ac:dyDescent="0.25">
      <c r="A6613" s="3">
        <f t="shared" si="475"/>
        <v>2047</v>
      </c>
      <c r="B6613" s="3">
        <v>2</v>
      </c>
      <c r="C6613" s="4">
        <v>10</v>
      </c>
      <c r="D6613">
        <f t="shared" si="476"/>
        <v>0.99721878914847994</v>
      </c>
      <c r="E6613" s="22">
        <f t="shared" si="477"/>
        <v>2.7</v>
      </c>
      <c r="F6613" s="22">
        <f t="shared" si="478"/>
        <v>2.6924907307008961</v>
      </c>
      <c r="G6613" s="22">
        <f t="shared" si="479"/>
        <v>2</v>
      </c>
      <c r="H6613" s="22">
        <f t="shared" si="480"/>
        <v>1.9944375782969599</v>
      </c>
      <c r="I6613" s="22">
        <f t="shared" si="481"/>
        <v>3.3</v>
      </c>
      <c r="J6613" s="22">
        <f t="shared" si="482"/>
        <v>3.2908220041899838</v>
      </c>
    </row>
    <row r="6614" spans="1:10" x14ac:dyDescent="0.25">
      <c r="A6614" s="3">
        <f t="shared" si="475"/>
        <v>2047</v>
      </c>
      <c r="B6614" s="3">
        <v>2</v>
      </c>
      <c r="C6614" s="4">
        <v>11</v>
      </c>
      <c r="D6614">
        <f t="shared" si="476"/>
        <v>0.99704365040307219</v>
      </c>
      <c r="E6614" s="22">
        <f t="shared" si="477"/>
        <v>2.7</v>
      </c>
      <c r="F6614" s="22">
        <f t="shared" si="478"/>
        <v>2.6920178560882952</v>
      </c>
      <c r="G6614" s="22">
        <f t="shared" si="479"/>
        <v>2</v>
      </c>
      <c r="H6614" s="22">
        <f t="shared" si="480"/>
        <v>1.9940873008061444</v>
      </c>
      <c r="I6614" s="22">
        <f t="shared" si="481"/>
        <v>3.3</v>
      </c>
      <c r="J6614" s="22">
        <f t="shared" si="482"/>
        <v>3.2902440463301379</v>
      </c>
    </row>
    <row r="6615" spans="1:10" x14ac:dyDescent="0.25">
      <c r="A6615" s="3">
        <f t="shared" si="475"/>
        <v>2047</v>
      </c>
      <c r="B6615" s="3">
        <v>2</v>
      </c>
      <c r="C6615" s="4">
        <v>12</v>
      </c>
      <c r="D6615">
        <f t="shared" si="476"/>
        <v>0.99749579563688595</v>
      </c>
      <c r="E6615" s="22">
        <f t="shared" si="477"/>
        <v>2.7</v>
      </c>
      <c r="F6615" s="22">
        <f t="shared" si="478"/>
        <v>2.6932386482195922</v>
      </c>
      <c r="G6615" s="22">
        <f t="shared" si="479"/>
        <v>2</v>
      </c>
      <c r="H6615" s="22">
        <f t="shared" si="480"/>
        <v>1.9949915912737719</v>
      </c>
      <c r="I6615" s="22">
        <f t="shared" si="481"/>
        <v>3.3</v>
      </c>
      <c r="J6615" s="22">
        <f t="shared" si="482"/>
        <v>3.2917361256017235</v>
      </c>
    </row>
    <row r="6616" spans="1:10" x14ac:dyDescent="0.25">
      <c r="A6616" s="3">
        <f t="shared" si="475"/>
        <v>2047</v>
      </c>
      <c r="B6616" s="3">
        <v>2</v>
      </c>
      <c r="C6616" s="4">
        <v>13</v>
      </c>
      <c r="D6616">
        <f t="shared" si="476"/>
        <v>0.99747761054695772</v>
      </c>
      <c r="E6616" s="22">
        <f t="shared" si="477"/>
        <v>2.7</v>
      </c>
      <c r="F6616" s="22">
        <f t="shared" si="478"/>
        <v>2.693189548476786</v>
      </c>
      <c r="G6616" s="22">
        <f t="shared" si="479"/>
        <v>2</v>
      </c>
      <c r="H6616" s="22">
        <f t="shared" si="480"/>
        <v>1.9949552210939154</v>
      </c>
      <c r="I6616" s="22">
        <f t="shared" si="481"/>
        <v>3.3</v>
      </c>
      <c r="J6616" s="22">
        <f t="shared" si="482"/>
        <v>3.2916761148049605</v>
      </c>
    </row>
    <row r="6617" spans="1:10" x14ac:dyDescent="0.25">
      <c r="A6617" s="3">
        <f t="shared" si="475"/>
        <v>2047</v>
      </c>
      <c r="B6617" s="3">
        <v>2</v>
      </c>
      <c r="C6617" s="4">
        <v>14</v>
      </c>
      <c r="D6617">
        <f t="shared" si="476"/>
        <v>0.99801346033285132</v>
      </c>
      <c r="E6617" s="22">
        <f t="shared" si="477"/>
        <v>2.7</v>
      </c>
      <c r="F6617" s="22">
        <f t="shared" si="478"/>
        <v>2.6946363428986988</v>
      </c>
      <c r="G6617" s="22">
        <f t="shared" si="479"/>
        <v>2</v>
      </c>
      <c r="H6617" s="22">
        <f t="shared" si="480"/>
        <v>1.9960269206657026</v>
      </c>
      <c r="I6617" s="22">
        <f t="shared" si="481"/>
        <v>3.3</v>
      </c>
      <c r="J6617" s="22">
        <f t="shared" si="482"/>
        <v>3.2934444190984093</v>
      </c>
    </row>
    <row r="6618" spans="1:10" x14ac:dyDescent="0.25">
      <c r="A6618" s="3">
        <f t="shared" si="475"/>
        <v>2047</v>
      </c>
      <c r="B6618" s="3">
        <v>2</v>
      </c>
      <c r="C6618" s="4">
        <v>15</v>
      </c>
      <c r="D6618">
        <f t="shared" si="476"/>
        <v>0.99812271708207967</v>
      </c>
      <c r="E6618" s="22">
        <f t="shared" si="477"/>
        <v>2.7</v>
      </c>
      <c r="F6618" s="22">
        <f t="shared" si="478"/>
        <v>2.6949313361216154</v>
      </c>
      <c r="G6618" s="22">
        <f t="shared" si="479"/>
        <v>2</v>
      </c>
      <c r="H6618" s="22">
        <f t="shared" si="480"/>
        <v>1.9962454341641593</v>
      </c>
      <c r="I6618" s="22">
        <f t="shared" si="481"/>
        <v>3.3</v>
      </c>
      <c r="J6618" s="22">
        <f t="shared" si="482"/>
        <v>3.2938049663708626</v>
      </c>
    </row>
    <row r="6619" spans="1:10" x14ac:dyDescent="0.25">
      <c r="A6619" s="3">
        <f t="shared" si="475"/>
        <v>2047</v>
      </c>
      <c r="B6619" s="3">
        <v>2</v>
      </c>
      <c r="C6619" s="4">
        <v>16</v>
      </c>
      <c r="D6619">
        <f t="shared" si="476"/>
        <v>0.99811907894018959</v>
      </c>
      <c r="E6619" s="22">
        <f t="shared" si="477"/>
        <v>2.7</v>
      </c>
      <c r="F6619" s="22">
        <f t="shared" si="478"/>
        <v>2.694921513138512</v>
      </c>
      <c r="G6619" s="22">
        <f t="shared" si="479"/>
        <v>2</v>
      </c>
      <c r="H6619" s="22">
        <f t="shared" si="480"/>
        <v>1.9962381578803792</v>
      </c>
      <c r="I6619" s="22">
        <f t="shared" si="481"/>
        <v>3.3</v>
      </c>
      <c r="J6619" s="22">
        <f t="shared" si="482"/>
        <v>3.2937929605026253</v>
      </c>
    </row>
    <row r="6620" spans="1:10" x14ac:dyDescent="0.25">
      <c r="A6620" s="3">
        <f t="shared" si="475"/>
        <v>2047</v>
      </c>
      <c r="B6620" s="3">
        <v>2</v>
      </c>
      <c r="C6620" s="4">
        <v>17</v>
      </c>
      <c r="D6620">
        <f t="shared" si="476"/>
        <v>0.99927109040942341</v>
      </c>
      <c r="E6620" s="22">
        <f t="shared" si="477"/>
        <v>2.7</v>
      </c>
      <c r="F6620" s="22">
        <f t="shared" si="478"/>
        <v>2.6980319441054434</v>
      </c>
      <c r="G6620" s="22">
        <f t="shared" si="479"/>
        <v>2</v>
      </c>
      <c r="H6620" s="22">
        <f t="shared" si="480"/>
        <v>1.9985421808188468</v>
      </c>
      <c r="I6620" s="22">
        <f t="shared" si="481"/>
        <v>3.3</v>
      </c>
      <c r="J6620" s="22">
        <f t="shared" si="482"/>
        <v>3.2975945983510973</v>
      </c>
    </row>
    <row r="6621" spans="1:10" x14ac:dyDescent="0.25">
      <c r="A6621" s="3">
        <f t="shared" si="475"/>
        <v>2047</v>
      </c>
      <c r="B6621" s="3">
        <v>2</v>
      </c>
      <c r="C6621" s="4">
        <v>18</v>
      </c>
      <c r="D6621">
        <f t="shared" si="476"/>
        <v>0.99927561141539023</v>
      </c>
      <c r="E6621" s="22">
        <f t="shared" si="477"/>
        <v>2.7</v>
      </c>
      <c r="F6621" s="22">
        <f t="shared" si="478"/>
        <v>2.6980441508215538</v>
      </c>
      <c r="G6621" s="22">
        <f t="shared" si="479"/>
        <v>2</v>
      </c>
      <c r="H6621" s="22">
        <f t="shared" si="480"/>
        <v>1.9985512228307805</v>
      </c>
      <c r="I6621" s="22">
        <f t="shared" si="481"/>
        <v>3.3</v>
      </c>
      <c r="J6621" s="22">
        <f t="shared" si="482"/>
        <v>3.2976095176707876</v>
      </c>
    </row>
    <row r="6622" spans="1:10" x14ac:dyDescent="0.25">
      <c r="A6622" s="3">
        <f t="shared" si="475"/>
        <v>2047</v>
      </c>
      <c r="B6622" s="3">
        <v>2</v>
      </c>
      <c r="C6622" s="4">
        <v>19</v>
      </c>
      <c r="D6622">
        <f t="shared" si="476"/>
        <v>0.99713146013226461</v>
      </c>
      <c r="E6622" s="22">
        <f t="shared" si="477"/>
        <v>9.4</v>
      </c>
      <c r="F6622" s="22">
        <f t="shared" si="478"/>
        <v>9.3730357252432874</v>
      </c>
      <c r="G6622" s="22">
        <f t="shared" si="479"/>
        <v>6.8</v>
      </c>
      <c r="H6622" s="22">
        <f t="shared" si="480"/>
        <v>6.7804939288993991</v>
      </c>
      <c r="I6622" s="22">
        <f t="shared" si="481"/>
        <v>11.4</v>
      </c>
      <c r="J6622" s="22">
        <f t="shared" si="482"/>
        <v>11.367298645507818</v>
      </c>
    </row>
    <row r="6623" spans="1:10" x14ac:dyDescent="0.25">
      <c r="A6623" s="3">
        <f t="shared" si="475"/>
        <v>2047</v>
      </c>
      <c r="B6623" s="3">
        <v>2</v>
      </c>
      <c r="C6623" s="4">
        <v>20</v>
      </c>
      <c r="D6623">
        <f t="shared" si="476"/>
        <v>0.98942463729197716</v>
      </c>
      <c r="E6623" s="22">
        <f t="shared" si="477"/>
        <v>80</v>
      </c>
      <c r="F6623" s="22">
        <f t="shared" si="478"/>
        <v>79.153970983358178</v>
      </c>
      <c r="G6623" s="22">
        <f t="shared" si="479"/>
        <v>41.4</v>
      </c>
      <c r="H6623" s="22">
        <f t="shared" si="480"/>
        <v>40.96217998388785</v>
      </c>
      <c r="I6623" s="22">
        <f t="shared" si="481"/>
        <v>104.8</v>
      </c>
      <c r="J6623" s="22">
        <f t="shared" si="482"/>
        <v>103.6917019881992</v>
      </c>
    </row>
    <row r="6624" spans="1:10" x14ac:dyDescent="0.25">
      <c r="A6624" s="3">
        <f t="shared" si="475"/>
        <v>2047</v>
      </c>
      <c r="B6624" s="3">
        <v>2</v>
      </c>
      <c r="C6624" s="4">
        <v>21</v>
      </c>
      <c r="D6624">
        <f t="shared" si="476"/>
        <v>0.98941890562610713</v>
      </c>
      <c r="E6624" s="22">
        <f t="shared" si="477"/>
        <v>80</v>
      </c>
      <c r="F6624" s="22">
        <f t="shared" si="478"/>
        <v>79.15351245008857</v>
      </c>
      <c r="G6624" s="22">
        <f t="shared" si="479"/>
        <v>41.4</v>
      </c>
      <c r="H6624" s="22">
        <f t="shared" si="480"/>
        <v>40.961942692920836</v>
      </c>
      <c r="I6624" s="22">
        <f t="shared" si="481"/>
        <v>104.5</v>
      </c>
      <c r="J6624" s="22">
        <f t="shared" si="482"/>
        <v>103.39427563792819</v>
      </c>
    </row>
    <row r="6625" spans="1:10" x14ac:dyDescent="0.25">
      <c r="A6625" s="3">
        <f t="shared" si="475"/>
        <v>2047</v>
      </c>
      <c r="B6625" s="3">
        <v>2</v>
      </c>
      <c r="C6625" s="4">
        <v>22</v>
      </c>
      <c r="D6625">
        <f t="shared" si="476"/>
        <v>0.98941895443097017</v>
      </c>
      <c r="E6625" s="22">
        <f t="shared" si="477"/>
        <v>80</v>
      </c>
      <c r="F6625" s="22">
        <f t="shared" si="478"/>
        <v>79.153516354477617</v>
      </c>
      <c r="G6625" s="22">
        <f t="shared" si="479"/>
        <v>41.4</v>
      </c>
      <c r="H6625" s="22">
        <f t="shared" si="480"/>
        <v>40.961944713442165</v>
      </c>
      <c r="I6625" s="22">
        <f t="shared" si="481"/>
        <v>104.5</v>
      </c>
      <c r="J6625" s="22">
        <f t="shared" si="482"/>
        <v>103.39428073803639</v>
      </c>
    </row>
    <row r="6626" spans="1:10" x14ac:dyDescent="0.25">
      <c r="A6626" s="3">
        <f t="shared" si="475"/>
        <v>2047</v>
      </c>
      <c r="B6626" s="3">
        <v>2</v>
      </c>
      <c r="C6626" s="4">
        <v>23</v>
      </c>
      <c r="D6626">
        <f t="shared" si="476"/>
        <v>0.98941642396799434</v>
      </c>
      <c r="E6626" s="22">
        <f t="shared" si="477"/>
        <v>80</v>
      </c>
      <c r="F6626" s="22">
        <f t="shared" si="478"/>
        <v>79.153313917439547</v>
      </c>
      <c r="G6626" s="22">
        <f t="shared" si="479"/>
        <v>41.4</v>
      </c>
      <c r="H6626" s="22">
        <f t="shared" si="480"/>
        <v>40.961839952274964</v>
      </c>
      <c r="I6626" s="22">
        <f t="shared" si="481"/>
        <v>104.8</v>
      </c>
      <c r="J6626" s="22">
        <f t="shared" si="482"/>
        <v>103.69084123184581</v>
      </c>
    </row>
    <row r="6627" spans="1:10" x14ac:dyDescent="0.25">
      <c r="A6627" s="3">
        <f t="shared" si="475"/>
        <v>2047</v>
      </c>
      <c r="B6627" s="3">
        <v>3</v>
      </c>
      <c r="C6627" s="4">
        <v>0</v>
      </c>
      <c r="D6627">
        <f t="shared" si="476"/>
        <v>0.98480508351273932</v>
      </c>
      <c r="E6627" s="22">
        <f t="shared" si="477"/>
        <v>102.7</v>
      </c>
      <c r="F6627" s="22">
        <f t="shared" si="478"/>
        <v>101.13948207675833</v>
      </c>
      <c r="G6627" s="22">
        <f t="shared" si="479"/>
        <v>55.8</v>
      </c>
      <c r="H6627" s="22">
        <f t="shared" si="480"/>
        <v>54.952123660010848</v>
      </c>
      <c r="I6627" s="22">
        <f t="shared" si="481"/>
        <v>131.69999999999999</v>
      </c>
      <c r="J6627" s="22">
        <f t="shared" si="482"/>
        <v>129.69882949862776</v>
      </c>
    </row>
    <row r="6628" spans="1:10" x14ac:dyDescent="0.25">
      <c r="A6628" s="3">
        <f t="shared" si="475"/>
        <v>2047</v>
      </c>
      <c r="B6628" s="3">
        <v>3</v>
      </c>
      <c r="C6628" s="4">
        <v>1</v>
      </c>
      <c r="D6628">
        <f t="shared" si="476"/>
        <v>0.9916993991440024</v>
      </c>
      <c r="E6628" s="22">
        <f t="shared" si="477"/>
        <v>102.7</v>
      </c>
      <c r="F6628" s="22">
        <f t="shared" si="478"/>
        <v>101.84752829208905</v>
      </c>
      <c r="G6628" s="22">
        <f t="shared" si="479"/>
        <v>55.8</v>
      </c>
      <c r="H6628" s="22">
        <f t="shared" si="480"/>
        <v>55.33682647223533</v>
      </c>
      <c r="I6628" s="22">
        <f t="shared" si="481"/>
        <v>131.69999999999999</v>
      </c>
      <c r="J6628" s="22">
        <f t="shared" si="482"/>
        <v>130.6068108672651</v>
      </c>
    </row>
    <row r="6629" spans="1:10" x14ac:dyDescent="0.25">
      <c r="A6629" s="3">
        <f t="shared" si="475"/>
        <v>2047</v>
      </c>
      <c r="B6629" s="3">
        <v>3</v>
      </c>
      <c r="C6629" s="4">
        <v>2</v>
      </c>
      <c r="D6629">
        <f t="shared" si="476"/>
        <v>0.99169561703876996</v>
      </c>
      <c r="E6629" s="22">
        <f t="shared" si="477"/>
        <v>102.7</v>
      </c>
      <c r="F6629" s="22">
        <f t="shared" si="478"/>
        <v>101.84713986988167</v>
      </c>
      <c r="G6629" s="22">
        <f t="shared" si="479"/>
        <v>55.8</v>
      </c>
      <c r="H6629" s="22">
        <f t="shared" si="480"/>
        <v>55.336615430763359</v>
      </c>
      <c r="I6629" s="22">
        <f t="shared" si="481"/>
        <v>131.69999999999999</v>
      </c>
      <c r="J6629" s="22">
        <f t="shared" si="482"/>
        <v>130.60631276400599</v>
      </c>
    </row>
    <row r="6630" spans="1:10" x14ac:dyDescent="0.25">
      <c r="A6630" s="3">
        <f t="shared" si="475"/>
        <v>2047</v>
      </c>
      <c r="B6630" s="3">
        <v>3</v>
      </c>
      <c r="C6630" s="4">
        <v>3</v>
      </c>
      <c r="D6630">
        <f t="shared" si="476"/>
        <v>0.99168703038685069</v>
      </c>
      <c r="E6630" s="22">
        <f t="shared" si="477"/>
        <v>102.7</v>
      </c>
      <c r="F6630" s="22">
        <f t="shared" si="478"/>
        <v>101.84625802072956</v>
      </c>
      <c r="G6630" s="22">
        <f t="shared" si="479"/>
        <v>55.8</v>
      </c>
      <c r="H6630" s="22">
        <f t="shared" si="480"/>
        <v>55.336136295586265</v>
      </c>
      <c r="I6630" s="22">
        <f t="shared" si="481"/>
        <v>131.69999999999999</v>
      </c>
      <c r="J6630" s="22">
        <f t="shared" si="482"/>
        <v>130.60518190194821</v>
      </c>
    </row>
    <row r="6631" spans="1:10" x14ac:dyDescent="0.25">
      <c r="A6631" s="3">
        <f t="shared" si="475"/>
        <v>2047</v>
      </c>
      <c r="B6631" s="3">
        <v>3</v>
      </c>
      <c r="C6631" s="4">
        <v>4</v>
      </c>
      <c r="D6631">
        <f t="shared" si="476"/>
        <v>0.99168821882152391</v>
      </c>
      <c r="E6631" s="22">
        <f t="shared" si="477"/>
        <v>102.7</v>
      </c>
      <c r="F6631" s="22">
        <f t="shared" si="478"/>
        <v>101.8463800729705</v>
      </c>
      <c r="G6631" s="22">
        <f t="shared" si="479"/>
        <v>55.8</v>
      </c>
      <c r="H6631" s="22">
        <f t="shared" si="480"/>
        <v>55.336202610241031</v>
      </c>
      <c r="I6631" s="22">
        <f t="shared" si="481"/>
        <v>131.69999999999999</v>
      </c>
      <c r="J6631" s="22">
        <f t="shared" si="482"/>
        <v>130.6053384187947</v>
      </c>
    </row>
    <row r="6632" spans="1:10" x14ac:dyDescent="0.25">
      <c r="A6632" s="3">
        <f t="shared" si="475"/>
        <v>2047</v>
      </c>
      <c r="B6632" s="3">
        <v>3</v>
      </c>
      <c r="C6632" s="4">
        <v>5</v>
      </c>
      <c r="D6632">
        <f t="shared" si="476"/>
        <v>0.99169302191808428</v>
      </c>
      <c r="E6632" s="22">
        <f t="shared" si="477"/>
        <v>102.7</v>
      </c>
      <c r="F6632" s="22">
        <f t="shared" si="478"/>
        <v>101.84687335098725</v>
      </c>
      <c r="G6632" s="22">
        <f t="shared" si="479"/>
        <v>55.8</v>
      </c>
      <c r="H6632" s="22">
        <f t="shared" si="480"/>
        <v>55.336470623029101</v>
      </c>
      <c r="I6632" s="22">
        <f t="shared" si="481"/>
        <v>131.69999999999999</v>
      </c>
      <c r="J6632" s="22">
        <f t="shared" si="482"/>
        <v>130.60597098661168</v>
      </c>
    </row>
    <row r="6633" spans="1:10" x14ac:dyDescent="0.25">
      <c r="A6633" s="3">
        <f t="shared" si="475"/>
        <v>2047</v>
      </c>
      <c r="B6633" s="3">
        <v>3</v>
      </c>
      <c r="C6633" s="4">
        <v>6</v>
      </c>
      <c r="D6633">
        <f t="shared" si="476"/>
        <v>0.99168767441705652</v>
      </c>
      <c r="E6633" s="22">
        <f t="shared" si="477"/>
        <v>102.7</v>
      </c>
      <c r="F6633" s="22">
        <f t="shared" si="478"/>
        <v>101.8463241626317</v>
      </c>
      <c r="G6633" s="22">
        <f t="shared" si="479"/>
        <v>55.8</v>
      </c>
      <c r="H6633" s="22">
        <f t="shared" si="480"/>
        <v>55.336172232471753</v>
      </c>
      <c r="I6633" s="22">
        <f t="shared" si="481"/>
        <v>131.69999999999999</v>
      </c>
      <c r="J6633" s="22">
        <f t="shared" si="482"/>
        <v>130.60526672072632</v>
      </c>
    </row>
    <row r="6634" spans="1:10" x14ac:dyDescent="0.25">
      <c r="A6634" s="3">
        <f t="shared" si="475"/>
        <v>2047</v>
      </c>
      <c r="B6634" s="3">
        <v>3</v>
      </c>
      <c r="C6634" s="4">
        <v>7</v>
      </c>
      <c r="D6634">
        <f t="shared" si="476"/>
        <v>0.99169068713511155</v>
      </c>
      <c r="E6634" s="22">
        <f t="shared" si="477"/>
        <v>56.8</v>
      </c>
      <c r="F6634" s="22">
        <f t="shared" si="478"/>
        <v>56.328031029274335</v>
      </c>
      <c r="G6634" s="22">
        <f t="shared" si="479"/>
        <v>29.8</v>
      </c>
      <c r="H6634" s="22">
        <f t="shared" si="480"/>
        <v>29.552382476626324</v>
      </c>
      <c r="I6634" s="22">
        <f t="shared" si="481"/>
        <v>75.2</v>
      </c>
      <c r="J6634" s="22">
        <f t="shared" si="482"/>
        <v>74.575139672560397</v>
      </c>
    </row>
    <row r="6635" spans="1:10" x14ac:dyDescent="0.25">
      <c r="A6635" s="3">
        <f t="shared" si="475"/>
        <v>2047</v>
      </c>
      <c r="B6635" s="3">
        <v>3</v>
      </c>
      <c r="C6635" s="4">
        <v>8</v>
      </c>
      <c r="D6635">
        <f t="shared" si="476"/>
        <v>0.99169209706295591</v>
      </c>
      <c r="E6635" s="22">
        <f t="shared" si="477"/>
        <v>56.8</v>
      </c>
      <c r="F6635" s="22">
        <f t="shared" si="478"/>
        <v>56.328111113175893</v>
      </c>
      <c r="G6635" s="22">
        <f t="shared" si="479"/>
        <v>29.8</v>
      </c>
      <c r="H6635" s="22">
        <f t="shared" si="480"/>
        <v>29.552424492476089</v>
      </c>
      <c r="I6635" s="22">
        <f t="shared" si="481"/>
        <v>75.2</v>
      </c>
      <c r="J6635" s="22">
        <f t="shared" si="482"/>
        <v>74.575245699134285</v>
      </c>
    </row>
    <row r="6636" spans="1:10" x14ac:dyDescent="0.25">
      <c r="A6636" s="3">
        <f t="shared" si="475"/>
        <v>2047</v>
      </c>
      <c r="B6636" s="3">
        <v>3</v>
      </c>
      <c r="C6636" s="4">
        <v>9</v>
      </c>
      <c r="D6636">
        <f t="shared" si="476"/>
        <v>0.9943535624807196</v>
      </c>
      <c r="E6636" s="22">
        <f t="shared" si="477"/>
        <v>35.700000000000003</v>
      </c>
      <c r="F6636" s="22">
        <f t="shared" si="478"/>
        <v>35.49842218056169</v>
      </c>
      <c r="G6636" s="22">
        <f t="shared" si="479"/>
        <v>25.2</v>
      </c>
      <c r="H6636" s="22">
        <f t="shared" si="480"/>
        <v>25.057709774514134</v>
      </c>
      <c r="I6636" s="22">
        <f t="shared" si="481"/>
        <v>43.3</v>
      </c>
      <c r="J6636" s="22">
        <f t="shared" si="482"/>
        <v>43.055509255415153</v>
      </c>
    </row>
    <row r="6637" spans="1:10" x14ac:dyDescent="0.25">
      <c r="A6637" s="3">
        <f t="shared" si="475"/>
        <v>2047</v>
      </c>
      <c r="B6637" s="3">
        <v>3</v>
      </c>
      <c r="C6637" s="4">
        <v>10</v>
      </c>
      <c r="D6637">
        <f t="shared" si="476"/>
        <v>0.99555828900987708</v>
      </c>
      <c r="E6637" s="22">
        <f t="shared" si="477"/>
        <v>34.299999999999997</v>
      </c>
      <c r="F6637" s="22">
        <f t="shared" si="478"/>
        <v>34.147649313038784</v>
      </c>
      <c r="G6637" s="22">
        <f t="shared" si="479"/>
        <v>24.8</v>
      </c>
      <c r="H6637" s="22">
        <f t="shared" si="480"/>
        <v>24.689845567444952</v>
      </c>
      <c r="I6637" s="22">
        <f t="shared" si="481"/>
        <v>41.2</v>
      </c>
      <c r="J6637" s="22">
        <f t="shared" si="482"/>
        <v>41.017001507206942</v>
      </c>
    </row>
    <row r="6638" spans="1:10" x14ac:dyDescent="0.25">
      <c r="A6638" s="3">
        <f t="shared" si="475"/>
        <v>2047</v>
      </c>
      <c r="B6638" s="3">
        <v>3</v>
      </c>
      <c r="C6638" s="4">
        <v>11</v>
      </c>
      <c r="D6638">
        <f t="shared" si="476"/>
        <v>0.99696702231851253</v>
      </c>
      <c r="E6638" s="22">
        <f t="shared" si="477"/>
        <v>34.299999999999997</v>
      </c>
      <c r="F6638" s="22">
        <f t="shared" si="478"/>
        <v>34.195968865524975</v>
      </c>
      <c r="G6638" s="22">
        <f t="shared" si="479"/>
        <v>24.8</v>
      </c>
      <c r="H6638" s="22">
        <f t="shared" si="480"/>
        <v>24.72478215349911</v>
      </c>
      <c r="I6638" s="22">
        <f t="shared" si="481"/>
        <v>41.2</v>
      </c>
      <c r="J6638" s="22">
        <f t="shared" si="482"/>
        <v>41.075041319522718</v>
      </c>
    </row>
    <row r="6639" spans="1:10" x14ac:dyDescent="0.25">
      <c r="A6639" s="3">
        <f t="shared" si="475"/>
        <v>2047</v>
      </c>
      <c r="B6639" s="3">
        <v>3</v>
      </c>
      <c r="C6639" s="4">
        <v>12</v>
      </c>
      <c r="D6639">
        <f t="shared" si="476"/>
        <v>0.99756232294182201</v>
      </c>
      <c r="E6639" s="22">
        <f t="shared" si="477"/>
        <v>34.299999999999997</v>
      </c>
      <c r="F6639" s="22">
        <f t="shared" si="478"/>
        <v>34.216387676904489</v>
      </c>
      <c r="G6639" s="22">
        <f t="shared" si="479"/>
        <v>24.8</v>
      </c>
      <c r="H6639" s="22">
        <f t="shared" si="480"/>
        <v>24.739545608957187</v>
      </c>
      <c r="I6639" s="22">
        <f t="shared" si="481"/>
        <v>41.2</v>
      </c>
      <c r="J6639" s="22">
        <f t="shared" si="482"/>
        <v>41.099567705203071</v>
      </c>
    </row>
    <row r="6640" spans="1:10" x14ac:dyDescent="0.25">
      <c r="A6640" s="3">
        <f t="shared" si="475"/>
        <v>2047</v>
      </c>
      <c r="B6640" s="3">
        <v>3</v>
      </c>
      <c r="C6640" s="4">
        <v>13</v>
      </c>
      <c r="D6640">
        <f t="shared" si="476"/>
        <v>0.99757345039582368</v>
      </c>
      <c r="E6640" s="22">
        <f t="shared" si="477"/>
        <v>41.7</v>
      </c>
      <c r="F6640" s="22">
        <f t="shared" si="478"/>
        <v>41.59881288150585</v>
      </c>
      <c r="G6640" s="22">
        <f t="shared" si="479"/>
        <v>28.7</v>
      </c>
      <c r="H6640" s="22">
        <f t="shared" si="480"/>
        <v>28.630358026360138</v>
      </c>
      <c r="I6640" s="22">
        <f t="shared" si="481"/>
        <v>51</v>
      </c>
      <c r="J6640" s="22">
        <f t="shared" si="482"/>
        <v>50.876245970187007</v>
      </c>
    </row>
    <row r="6641" spans="1:10" x14ac:dyDescent="0.25">
      <c r="A6641" s="3">
        <f t="shared" si="475"/>
        <v>2047</v>
      </c>
      <c r="B6641" s="3">
        <v>3</v>
      </c>
      <c r="C6641" s="4">
        <v>14</v>
      </c>
      <c r="D6641">
        <f t="shared" si="476"/>
        <v>0.99910148694727641</v>
      </c>
      <c r="E6641" s="22">
        <f t="shared" si="477"/>
        <v>41.7</v>
      </c>
      <c r="F6641" s="22">
        <f t="shared" si="478"/>
        <v>41.662532005701429</v>
      </c>
      <c r="G6641" s="22">
        <f t="shared" si="479"/>
        <v>28.7</v>
      </c>
      <c r="H6641" s="22">
        <f t="shared" si="480"/>
        <v>28.674212675386833</v>
      </c>
      <c r="I6641" s="22">
        <f t="shared" si="481"/>
        <v>51</v>
      </c>
      <c r="J6641" s="22">
        <f t="shared" si="482"/>
        <v>50.954175834311094</v>
      </c>
    </row>
    <row r="6642" spans="1:10" x14ac:dyDescent="0.25">
      <c r="A6642" s="3">
        <f t="shared" si="475"/>
        <v>2047</v>
      </c>
      <c r="B6642" s="3">
        <v>3</v>
      </c>
      <c r="C6642" s="4">
        <v>15</v>
      </c>
      <c r="D6642">
        <f t="shared" si="476"/>
        <v>1</v>
      </c>
      <c r="E6642" s="22">
        <f t="shared" si="477"/>
        <v>34.299999999999997</v>
      </c>
      <c r="F6642" s="22">
        <f t="shared" si="478"/>
        <v>34.299999999999997</v>
      </c>
      <c r="G6642" s="22">
        <f t="shared" si="479"/>
        <v>24.8</v>
      </c>
      <c r="H6642" s="22">
        <f t="shared" si="480"/>
        <v>24.8</v>
      </c>
      <c r="I6642" s="22">
        <f t="shared" si="481"/>
        <v>41.2</v>
      </c>
      <c r="J6642" s="22">
        <f t="shared" si="482"/>
        <v>41.2</v>
      </c>
    </row>
    <row r="6643" spans="1:10" x14ac:dyDescent="0.25">
      <c r="A6643" s="3">
        <f t="shared" si="475"/>
        <v>2047</v>
      </c>
      <c r="B6643" s="3">
        <v>3</v>
      </c>
      <c r="C6643" s="4">
        <v>16</v>
      </c>
      <c r="D6643">
        <f t="shared" si="476"/>
        <v>0.99990453840340487</v>
      </c>
      <c r="E6643" s="22">
        <f t="shared" si="477"/>
        <v>34.299999999999997</v>
      </c>
      <c r="F6643" s="22">
        <f t="shared" si="478"/>
        <v>34.296725667236785</v>
      </c>
      <c r="G6643" s="22">
        <f t="shared" si="479"/>
        <v>24.8</v>
      </c>
      <c r="H6643" s="22">
        <f t="shared" si="480"/>
        <v>24.797632552404441</v>
      </c>
      <c r="I6643" s="22">
        <f t="shared" si="481"/>
        <v>41.2</v>
      </c>
      <c r="J6643" s="22">
        <f t="shared" si="482"/>
        <v>41.19606698222028</v>
      </c>
    </row>
    <row r="6644" spans="1:10" x14ac:dyDescent="0.25">
      <c r="A6644" s="3">
        <f t="shared" si="475"/>
        <v>2047</v>
      </c>
      <c r="B6644" s="3">
        <v>3</v>
      </c>
      <c r="C6644" s="4">
        <v>17</v>
      </c>
      <c r="D6644">
        <f t="shared" si="476"/>
        <v>0.99974256146699225</v>
      </c>
      <c r="E6644" s="22">
        <f t="shared" si="477"/>
        <v>34.299999999999997</v>
      </c>
      <c r="F6644" s="22">
        <f t="shared" si="478"/>
        <v>34.291169858317829</v>
      </c>
      <c r="G6644" s="22">
        <f t="shared" si="479"/>
        <v>24.8</v>
      </c>
      <c r="H6644" s="22">
        <f t="shared" si="480"/>
        <v>24.793615524381408</v>
      </c>
      <c r="I6644" s="22">
        <f t="shared" si="481"/>
        <v>41.2</v>
      </c>
      <c r="J6644" s="22">
        <f t="shared" si="482"/>
        <v>41.189393532440086</v>
      </c>
    </row>
    <row r="6645" spans="1:10" x14ac:dyDescent="0.25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0.99990615129705385</v>
      </c>
      <c r="E6645" s="22">
        <f t="shared" si="477"/>
        <v>34.299999999999997</v>
      </c>
      <c r="F6645" s="22">
        <f t="shared" si="478"/>
        <v>34.296780989488944</v>
      </c>
      <c r="G6645" s="22">
        <f t="shared" si="479"/>
        <v>24.8</v>
      </c>
      <c r="H6645" s="22">
        <f t="shared" si="480"/>
        <v>24.797672552166937</v>
      </c>
      <c r="I6645" s="22">
        <f t="shared" si="481"/>
        <v>41.2</v>
      </c>
      <c r="J6645" s="22">
        <f t="shared" si="482"/>
        <v>41.196133433438618</v>
      </c>
    </row>
    <row r="6646" spans="1:10" x14ac:dyDescent="0.25">
      <c r="A6646" s="3">
        <f t="shared" si="483"/>
        <v>2047</v>
      </c>
      <c r="B6646" s="3">
        <v>3</v>
      </c>
      <c r="C6646" s="4">
        <v>19</v>
      </c>
      <c r="D6646">
        <f t="shared" si="476"/>
        <v>0.98834644215198175</v>
      </c>
      <c r="E6646" s="22">
        <f t="shared" si="477"/>
        <v>97</v>
      </c>
      <c r="F6646" s="22">
        <f t="shared" si="478"/>
        <v>95.869604888742231</v>
      </c>
      <c r="G6646" s="22">
        <f t="shared" si="479"/>
        <v>54</v>
      </c>
      <c r="H6646" s="22">
        <f t="shared" si="480"/>
        <v>53.370707876207014</v>
      </c>
      <c r="I6646" s="22">
        <f t="shared" si="481"/>
        <v>124.5</v>
      </c>
      <c r="J6646" s="22">
        <f t="shared" si="482"/>
        <v>123.04913204792173</v>
      </c>
    </row>
    <row r="6647" spans="1:10" x14ac:dyDescent="0.25">
      <c r="A6647" s="3">
        <f t="shared" si="483"/>
        <v>2047</v>
      </c>
      <c r="B6647" s="3">
        <v>3</v>
      </c>
      <c r="C6647" s="4">
        <v>20</v>
      </c>
      <c r="D6647">
        <f t="shared" si="476"/>
        <v>0.98472453846384622</v>
      </c>
      <c r="E6647" s="22">
        <f t="shared" si="477"/>
        <v>95.3</v>
      </c>
      <c r="F6647" s="22">
        <f t="shared" si="478"/>
        <v>93.844248515604548</v>
      </c>
      <c r="G6647" s="22">
        <f t="shared" si="479"/>
        <v>53.4</v>
      </c>
      <c r="H6647" s="22">
        <f t="shared" si="480"/>
        <v>52.584290353969386</v>
      </c>
      <c r="I6647" s="22">
        <f t="shared" si="481"/>
        <v>122.4</v>
      </c>
      <c r="J6647" s="22">
        <f t="shared" si="482"/>
        <v>120.53028350797479</v>
      </c>
    </row>
    <row r="6648" spans="1:10" x14ac:dyDescent="0.25">
      <c r="A6648" s="3">
        <f t="shared" si="483"/>
        <v>2047</v>
      </c>
      <c r="B6648" s="3">
        <v>3</v>
      </c>
      <c r="C6648" s="4">
        <v>21</v>
      </c>
      <c r="D6648">
        <f t="shared" si="476"/>
        <v>0.98472687003678994</v>
      </c>
      <c r="E6648" s="22">
        <f t="shared" si="477"/>
        <v>95.3</v>
      </c>
      <c r="F6648" s="22">
        <f t="shared" si="478"/>
        <v>93.844470714506073</v>
      </c>
      <c r="G6648" s="22">
        <f t="shared" si="479"/>
        <v>53.4</v>
      </c>
      <c r="H6648" s="22">
        <f t="shared" si="480"/>
        <v>52.584414859964582</v>
      </c>
      <c r="I6648" s="22">
        <f t="shared" si="481"/>
        <v>122.4</v>
      </c>
      <c r="J6648" s="22">
        <f t="shared" si="482"/>
        <v>120.5305688925031</v>
      </c>
    </row>
    <row r="6649" spans="1:10" x14ac:dyDescent="0.25">
      <c r="A6649" s="3">
        <f t="shared" si="483"/>
        <v>2047</v>
      </c>
      <c r="B6649" s="3">
        <v>3</v>
      </c>
      <c r="C6649" s="4">
        <v>22</v>
      </c>
      <c r="D6649">
        <f t="shared" si="476"/>
        <v>0.98472644874400284</v>
      </c>
      <c r="E6649" s="22">
        <f t="shared" si="477"/>
        <v>95.3</v>
      </c>
      <c r="F6649" s="22">
        <f t="shared" si="478"/>
        <v>93.844430565303469</v>
      </c>
      <c r="G6649" s="22">
        <f t="shared" si="479"/>
        <v>53.4</v>
      </c>
      <c r="H6649" s="22">
        <f t="shared" si="480"/>
        <v>52.584392362929748</v>
      </c>
      <c r="I6649" s="22">
        <f t="shared" si="481"/>
        <v>122.4</v>
      </c>
      <c r="J6649" s="22">
        <f t="shared" si="482"/>
        <v>120.53051732626595</v>
      </c>
    </row>
    <row r="6650" spans="1:10" x14ac:dyDescent="0.25">
      <c r="A6650" s="3">
        <f t="shared" si="483"/>
        <v>2047</v>
      </c>
      <c r="B6650" s="3">
        <v>3</v>
      </c>
      <c r="C6650" s="4">
        <v>23</v>
      </c>
      <c r="D6650">
        <f t="shared" si="476"/>
        <v>0.98472482955936425</v>
      </c>
      <c r="E6650" s="22">
        <f t="shared" si="477"/>
        <v>97.2</v>
      </c>
      <c r="F6650" s="22">
        <f t="shared" si="478"/>
        <v>95.715253433170204</v>
      </c>
      <c r="G6650" s="22">
        <f t="shared" si="479"/>
        <v>54</v>
      </c>
      <c r="H6650" s="22">
        <f t="shared" si="480"/>
        <v>53.175140796205667</v>
      </c>
      <c r="I6650" s="22">
        <f t="shared" si="481"/>
        <v>124.8</v>
      </c>
      <c r="J6650" s="22">
        <f t="shared" si="482"/>
        <v>122.89365872900865</v>
      </c>
    </row>
    <row r="6651" spans="1:10" x14ac:dyDescent="0.25">
      <c r="A6651" s="3">
        <f t="shared" si="483"/>
        <v>2047</v>
      </c>
      <c r="B6651" s="3">
        <v>4</v>
      </c>
      <c r="C6651" s="4">
        <v>0</v>
      </c>
      <c r="D6651">
        <f t="shared" si="476"/>
        <v>0.98509089613217082</v>
      </c>
      <c r="E6651" s="22">
        <f t="shared" si="477"/>
        <v>104.3</v>
      </c>
      <c r="F6651" s="22">
        <f t="shared" si="478"/>
        <v>102.74498046658542</v>
      </c>
      <c r="G6651" s="22">
        <f t="shared" si="479"/>
        <v>56.4</v>
      </c>
      <c r="H6651" s="22">
        <f t="shared" si="480"/>
        <v>55.559126541854432</v>
      </c>
      <c r="I6651" s="22">
        <f t="shared" si="481"/>
        <v>133.6</v>
      </c>
      <c r="J6651" s="22">
        <f t="shared" si="482"/>
        <v>131.60814372325802</v>
      </c>
    </row>
    <row r="6652" spans="1:10" x14ac:dyDescent="0.25">
      <c r="A6652" s="3">
        <f t="shared" si="483"/>
        <v>2047</v>
      </c>
      <c r="B6652" s="3">
        <v>4</v>
      </c>
      <c r="C6652" s="4">
        <v>1</v>
      </c>
      <c r="D6652">
        <f t="shared" si="476"/>
        <v>0.99157639186385382</v>
      </c>
      <c r="E6652" s="22">
        <f t="shared" si="477"/>
        <v>105.5</v>
      </c>
      <c r="F6652" s="22">
        <f t="shared" si="478"/>
        <v>104.61130934163658</v>
      </c>
      <c r="G6652" s="22">
        <f t="shared" si="479"/>
        <v>56.8</v>
      </c>
      <c r="H6652" s="22">
        <f t="shared" si="480"/>
        <v>56.321539057866893</v>
      </c>
      <c r="I6652" s="22">
        <f t="shared" si="481"/>
        <v>134.80000000000001</v>
      </c>
      <c r="J6652" s="22">
        <f t="shared" si="482"/>
        <v>133.66449762324751</v>
      </c>
    </row>
    <row r="6653" spans="1:10" x14ac:dyDescent="0.25">
      <c r="A6653" s="3">
        <f t="shared" si="483"/>
        <v>2047</v>
      </c>
      <c r="B6653" s="3">
        <v>4</v>
      </c>
      <c r="C6653" s="4">
        <v>2</v>
      </c>
      <c r="D6653">
        <f t="shared" si="476"/>
        <v>0.9919287834813304</v>
      </c>
      <c r="E6653" s="22">
        <f t="shared" si="477"/>
        <v>105.5</v>
      </c>
      <c r="F6653" s="22">
        <f t="shared" si="478"/>
        <v>104.64848665728036</v>
      </c>
      <c r="G6653" s="22">
        <f t="shared" si="479"/>
        <v>56.8</v>
      </c>
      <c r="H6653" s="22">
        <f t="shared" si="480"/>
        <v>56.341554901739563</v>
      </c>
      <c r="I6653" s="22">
        <f t="shared" si="481"/>
        <v>134.80000000000001</v>
      </c>
      <c r="J6653" s="22">
        <f t="shared" si="482"/>
        <v>133.71200001328336</v>
      </c>
    </row>
    <row r="6654" spans="1:10" x14ac:dyDescent="0.25">
      <c r="A6654" s="3">
        <f t="shared" si="483"/>
        <v>2047</v>
      </c>
      <c r="B6654" s="3">
        <v>4</v>
      </c>
      <c r="C6654" s="4">
        <v>3</v>
      </c>
      <c r="D6654">
        <f t="shared" si="476"/>
        <v>0.99192985235620701</v>
      </c>
      <c r="E6654" s="22">
        <f t="shared" si="477"/>
        <v>105.5</v>
      </c>
      <c r="F6654" s="22">
        <f t="shared" si="478"/>
        <v>104.64859942357984</v>
      </c>
      <c r="G6654" s="22">
        <f t="shared" si="479"/>
        <v>56.8</v>
      </c>
      <c r="H6654" s="22">
        <f t="shared" si="480"/>
        <v>56.341615613832552</v>
      </c>
      <c r="I6654" s="22">
        <f t="shared" si="481"/>
        <v>134.80000000000001</v>
      </c>
      <c r="J6654" s="22">
        <f t="shared" si="482"/>
        <v>133.71214409761672</v>
      </c>
    </row>
    <row r="6655" spans="1:10" x14ac:dyDescent="0.25">
      <c r="A6655" s="3">
        <f t="shared" si="483"/>
        <v>2047</v>
      </c>
      <c r="B6655" s="3">
        <v>4</v>
      </c>
      <c r="C6655" s="4">
        <v>4</v>
      </c>
      <c r="D6655">
        <f t="shared" si="476"/>
        <v>0.99192951449224909</v>
      </c>
      <c r="E6655" s="22">
        <f t="shared" si="477"/>
        <v>105.5</v>
      </c>
      <c r="F6655" s="22">
        <f t="shared" si="478"/>
        <v>104.64856377893229</v>
      </c>
      <c r="G6655" s="22">
        <f t="shared" si="479"/>
        <v>56.8</v>
      </c>
      <c r="H6655" s="22">
        <f t="shared" si="480"/>
        <v>56.341596423159743</v>
      </c>
      <c r="I6655" s="22">
        <f t="shared" si="481"/>
        <v>134.80000000000001</v>
      </c>
      <c r="J6655" s="22">
        <f t="shared" si="482"/>
        <v>133.71209855355519</v>
      </c>
    </row>
    <row r="6656" spans="1:10" x14ac:dyDescent="0.25">
      <c r="A6656" s="3">
        <f t="shared" si="483"/>
        <v>2047</v>
      </c>
      <c r="B6656" s="3">
        <v>4</v>
      </c>
      <c r="C6656" s="4">
        <v>5</v>
      </c>
      <c r="D6656">
        <f t="shared" si="476"/>
        <v>0.99192620075401927</v>
      </c>
      <c r="E6656" s="22">
        <f t="shared" si="477"/>
        <v>105.5</v>
      </c>
      <c r="F6656" s="22">
        <f t="shared" si="478"/>
        <v>104.64821417954903</v>
      </c>
      <c r="G6656" s="22">
        <f t="shared" si="479"/>
        <v>56.8</v>
      </c>
      <c r="H6656" s="22">
        <f t="shared" si="480"/>
        <v>56.341408202828291</v>
      </c>
      <c r="I6656" s="22">
        <f t="shared" si="481"/>
        <v>134.80000000000001</v>
      </c>
      <c r="J6656" s="22">
        <f t="shared" si="482"/>
        <v>133.7116518616418</v>
      </c>
    </row>
    <row r="6657" spans="1:10" x14ac:dyDescent="0.25">
      <c r="A6657" s="3">
        <f t="shared" si="483"/>
        <v>2047</v>
      </c>
      <c r="B6657" s="3">
        <v>4</v>
      </c>
      <c r="C6657" s="4">
        <v>6</v>
      </c>
      <c r="D6657">
        <f t="shared" si="476"/>
        <v>0.99192118293680531</v>
      </c>
      <c r="E6657" s="22">
        <f t="shared" si="477"/>
        <v>105.5</v>
      </c>
      <c r="F6657" s="22">
        <f t="shared" si="478"/>
        <v>104.64768479983296</v>
      </c>
      <c r="G6657" s="22">
        <f t="shared" si="479"/>
        <v>56.8</v>
      </c>
      <c r="H6657" s="22">
        <f t="shared" si="480"/>
        <v>56.341123190810542</v>
      </c>
      <c r="I6657" s="22">
        <f t="shared" si="481"/>
        <v>134.80000000000001</v>
      </c>
      <c r="J6657" s="22">
        <f t="shared" si="482"/>
        <v>133.71097545988135</v>
      </c>
    </row>
    <row r="6658" spans="1:10" x14ac:dyDescent="0.25">
      <c r="A6658" s="3">
        <f t="shared" si="483"/>
        <v>2047</v>
      </c>
      <c r="B6658" s="3">
        <v>4</v>
      </c>
      <c r="C6658" s="4">
        <v>7</v>
      </c>
      <c r="D6658">
        <f t="shared" si="476"/>
        <v>0.99192664764138638</v>
      </c>
      <c r="E6658" s="22">
        <f t="shared" si="477"/>
        <v>84.9</v>
      </c>
      <c r="F6658" s="22">
        <f t="shared" si="478"/>
        <v>84.214572384753708</v>
      </c>
      <c r="G6658" s="22">
        <f t="shared" si="479"/>
        <v>46.2</v>
      </c>
      <c r="H6658" s="22">
        <f t="shared" si="480"/>
        <v>45.827011121032051</v>
      </c>
      <c r="I6658" s="22">
        <f t="shared" si="481"/>
        <v>108.9</v>
      </c>
      <c r="J6658" s="22">
        <f t="shared" si="482"/>
        <v>108.02081192814698</v>
      </c>
    </row>
    <row r="6659" spans="1:10" x14ac:dyDescent="0.25">
      <c r="A6659" s="3">
        <f t="shared" si="483"/>
        <v>2047</v>
      </c>
      <c r="B6659" s="3">
        <v>4</v>
      </c>
      <c r="C6659" s="4">
        <v>8</v>
      </c>
      <c r="D6659">
        <f t="shared" si="476"/>
        <v>0.99191684978434647</v>
      </c>
      <c r="E6659" s="22">
        <f t="shared" si="477"/>
        <v>84.9</v>
      </c>
      <c r="F6659" s="22">
        <f t="shared" si="478"/>
        <v>84.213740546691014</v>
      </c>
      <c r="G6659" s="22">
        <f t="shared" si="479"/>
        <v>46.2</v>
      </c>
      <c r="H6659" s="22">
        <f t="shared" si="480"/>
        <v>45.826558460036807</v>
      </c>
      <c r="I6659" s="22">
        <f t="shared" si="481"/>
        <v>108.9</v>
      </c>
      <c r="J6659" s="22">
        <f t="shared" si="482"/>
        <v>108.01974494151534</v>
      </c>
    </row>
    <row r="6660" spans="1:10" x14ac:dyDescent="0.25">
      <c r="A6660" s="3">
        <f t="shared" si="483"/>
        <v>2047</v>
      </c>
      <c r="B6660" s="3">
        <v>4</v>
      </c>
      <c r="C6660" s="4">
        <v>9</v>
      </c>
      <c r="D6660">
        <f t="shared" si="476"/>
        <v>0.99594377952619184</v>
      </c>
      <c r="E6660" s="22">
        <f t="shared" si="477"/>
        <v>68.5</v>
      </c>
      <c r="F6660" s="22">
        <f t="shared" si="478"/>
        <v>68.222148897544145</v>
      </c>
      <c r="G6660" s="22">
        <f t="shared" si="479"/>
        <v>39.1</v>
      </c>
      <c r="H6660" s="22">
        <f t="shared" si="480"/>
        <v>38.941401779474106</v>
      </c>
      <c r="I6660" s="22">
        <f t="shared" si="481"/>
        <v>87.2</v>
      </c>
      <c r="J6660" s="22">
        <f t="shared" si="482"/>
        <v>86.846297574683931</v>
      </c>
    </row>
    <row r="6661" spans="1:10" x14ac:dyDescent="0.25">
      <c r="A6661" s="3">
        <f t="shared" si="483"/>
        <v>2047</v>
      </c>
      <c r="B6661" s="3">
        <v>4</v>
      </c>
      <c r="C6661" s="4">
        <v>10</v>
      </c>
      <c r="D6661">
        <f t="shared" si="476"/>
        <v>0.99798323656580945</v>
      </c>
      <c r="E6661" s="22">
        <f t="shared" si="477"/>
        <v>68.5</v>
      </c>
      <c r="F6661" s="22">
        <f t="shared" si="478"/>
        <v>68.361851704757953</v>
      </c>
      <c r="G6661" s="22">
        <f t="shared" si="479"/>
        <v>39.1</v>
      </c>
      <c r="H6661" s="22">
        <f t="shared" si="480"/>
        <v>39.021144549723154</v>
      </c>
      <c r="I6661" s="22">
        <f t="shared" si="481"/>
        <v>87.2</v>
      </c>
      <c r="J6661" s="22">
        <f t="shared" si="482"/>
        <v>87.02413822853859</v>
      </c>
    </row>
    <row r="6662" spans="1:10" x14ac:dyDescent="0.25">
      <c r="A6662" s="3">
        <f t="shared" si="483"/>
        <v>2047</v>
      </c>
      <c r="B6662" s="3">
        <v>4</v>
      </c>
      <c r="C6662" s="4">
        <v>11</v>
      </c>
      <c r="D6662">
        <f t="shared" si="476"/>
        <v>0.99678871284927506</v>
      </c>
      <c r="E6662" s="22">
        <f t="shared" si="477"/>
        <v>68.5</v>
      </c>
      <c r="F6662" s="22">
        <f t="shared" si="478"/>
        <v>68.280026830175345</v>
      </c>
      <c r="G6662" s="22">
        <f t="shared" si="479"/>
        <v>39.1</v>
      </c>
      <c r="H6662" s="22">
        <f t="shared" si="480"/>
        <v>38.974438672406656</v>
      </c>
      <c r="I6662" s="22">
        <f t="shared" si="481"/>
        <v>87.2</v>
      </c>
      <c r="J6662" s="22">
        <f t="shared" si="482"/>
        <v>86.919975760456794</v>
      </c>
    </row>
    <row r="6663" spans="1:10" x14ac:dyDescent="0.25">
      <c r="A6663" s="3">
        <f t="shared" si="483"/>
        <v>2047</v>
      </c>
      <c r="B6663" s="3">
        <v>4</v>
      </c>
      <c r="C6663" s="4">
        <v>12</v>
      </c>
      <c r="D6663">
        <f t="shared" si="476"/>
        <v>0.99767261409568264</v>
      </c>
      <c r="E6663" s="22">
        <f t="shared" si="477"/>
        <v>68.5</v>
      </c>
      <c r="F6663" s="22">
        <f t="shared" si="478"/>
        <v>68.340574065554264</v>
      </c>
      <c r="G6663" s="22">
        <f t="shared" si="479"/>
        <v>39.1</v>
      </c>
      <c r="H6663" s="22">
        <f t="shared" si="480"/>
        <v>39.008999211141195</v>
      </c>
      <c r="I6663" s="22">
        <f t="shared" si="481"/>
        <v>87.2</v>
      </c>
      <c r="J6663" s="22">
        <f t="shared" si="482"/>
        <v>86.997051949143525</v>
      </c>
    </row>
    <row r="6664" spans="1:10" x14ac:dyDescent="0.25">
      <c r="A6664" s="3">
        <f t="shared" si="483"/>
        <v>2047</v>
      </c>
      <c r="B6664" s="3">
        <v>4</v>
      </c>
      <c r="C6664" s="4">
        <v>13</v>
      </c>
      <c r="D6664">
        <f t="shared" si="476"/>
        <v>0.99791573873240724</v>
      </c>
      <c r="E6664" s="22">
        <f t="shared" si="477"/>
        <v>68.5</v>
      </c>
      <c r="F6664" s="22">
        <f t="shared" si="478"/>
        <v>68.357228103169902</v>
      </c>
      <c r="G6664" s="22">
        <f t="shared" si="479"/>
        <v>39.1</v>
      </c>
      <c r="H6664" s="22">
        <f t="shared" si="480"/>
        <v>39.018505384437127</v>
      </c>
      <c r="I6664" s="22">
        <f t="shared" si="481"/>
        <v>87.2</v>
      </c>
      <c r="J6664" s="22">
        <f t="shared" si="482"/>
        <v>87.018252417465916</v>
      </c>
    </row>
    <row r="6665" spans="1:10" x14ac:dyDescent="0.25">
      <c r="A6665" s="3">
        <f t="shared" si="483"/>
        <v>2047</v>
      </c>
      <c r="B6665" s="3">
        <v>4</v>
      </c>
      <c r="C6665" s="4">
        <v>14</v>
      </c>
      <c r="D6665">
        <f t="shared" si="476"/>
        <v>0.99868782859209315</v>
      </c>
      <c r="E6665" s="22">
        <f t="shared" si="477"/>
        <v>68.5</v>
      </c>
      <c r="F6665" s="22">
        <f t="shared" si="478"/>
        <v>68.410116258558375</v>
      </c>
      <c r="G6665" s="22">
        <f t="shared" si="479"/>
        <v>39.1</v>
      </c>
      <c r="H6665" s="22">
        <f t="shared" si="480"/>
        <v>39.048694097950843</v>
      </c>
      <c r="I6665" s="22">
        <f t="shared" si="481"/>
        <v>87.2</v>
      </c>
      <c r="J6665" s="22">
        <f t="shared" si="482"/>
        <v>87.085578653230527</v>
      </c>
    </row>
    <row r="6666" spans="1:10" x14ac:dyDescent="0.25">
      <c r="A6666" s="3">
        <f t="shared" si="483"/>
        <v>2047</v>
      </c>
      <c r="B6666" s="3">
        <v>4</v>
      </c>
      <c r="C6666" s="4">
        <v>15</v>
      </c>
      <c r="D6666">
        <f t="shared" si="476"/>
        <v>0.99952541975940357</v>
      </c>
      <c r="E6666" s="22">
        <f t="shared" si="477"/>
        <v>68.5</v>
      </c>
      <c r="F6666" s="22">
        <f t="shared" si="478"/>
        <v>68.467491253519142</v>
      </c>
      <c r="G6666" s="22">
        <f t="shared" si="479"/>
        <v>39.1</v>
      </c>
      <c r="H6666" s="22">
        <f t="shared" si="480"/>
        <v>39.081443912592682</v>
      </c>
      <c r="I6666" s="22">
        <f t="shared" si="481"/>
        <v>87.2</v>
      </c>
      <c r="J6666" s="22">
        <f t="shared" si="482"/>
        <v>87.158616603019993</v>
      </c>
    </row>
    <row r="6667" spans="1:10" x14ac:dyDescent="0.25">
      <c r="A6667" s="3">
        <f t="shared" si="483"/>
        <v>2047</v>
      </c>
      <c r="B6667" s="3">
        <v>4</v>
      </c>
      <c r="C6667" s="4">
        <v>16</v>
      </c>
      <c r="D6667">
        <f t="shared" si="476"/>
        <v>0.99952220941951331</v>
      </c>
      <c r="E6667" s="22">
        <f t="shared" si="477"/>
        <v>68.5</v>
      </c>
      <c r="F6667" s="22">
        <f t="shared" si="478"/>
        <v>68.467271345236668</v>
      </c>
      <c r="G6667" s="22">
        <f t="shared" si="479"/>
        <v>39.1</v>
      </c>
      <c r="H6667" s="22">
        <f t="shared" si="480"/>
        <v>39.081318388302975</v>
      </c>
      <c r="I6667" s="22">
        <f t="shared" si="481"/>
        <v>87.2</v>
      </c>
      <c r="J6667" s="22">
        <f t="shared" si="482"/>
        <v>87.158336661381568</v>
      </c>
    </row>
    <row r="6668" spans="1:10" x14ac:dyDescent="0.25">
      <c r="A6668" s="3">
        <f t="shared" si="483"/>
        <v>2047</v>
      </c>
      <c r="B6668" s="3">
        <v>4</v>
      </c>
      <c r="C6668" s="4">
        <v>17</v>
      </c>
      <c r="D6668">
        <f t="shared" si="476"/>
        <v>0.99860950025282025</v>
      </c>
      <c r="E6668" s="22">
        <f t="shared" si="477"/>
        <v>89.4</v>
      </c>
      <c r="F6668" s="22">
        <f t="shared" si="478"/>
        <v>89.275689322602133</v>
      </c>
      <c r="G6668" s="22">
        <f t="shared" si="479"/>
        <v>47.8</v>
      </c>
      <c r="H6668" s="22">
        <f t="shared" si="480"/>
        <v>47.733534112084804</v>
      </c>
      <c r="I6668" s="22">
        <f t="shared" si="481"/>
        <v>115</v>
      </c>
      <c r="J6668" s="22">
        <f t="shared" si="482"/>
        <v>114.84009252907433</v>
      </c>
    </row>
    <row r="6669" spans="1:10" x14ac:dyDescent="0.25">
      <c r="A6669" s="3">
        <f t="shared" si="483"/>
        <v>2047</v>
      </c>
      <c r="B6669" s="3">
        <v>4</v>
      </c>
      <c r="C6669" s="4">
        <v>18</v>
      </c>
      <c r="D6669">
        <f t="shared" si="476"/>
        <v>0.99389643847884923</v>
      </c>
      <c r="E6669" s="22">
        <f t="shared" si="477"/>
        <v>90.4</v>
      </c>
      <c r="F6669" s="22">
        <f t="shared" si="478"/>
        <v>89.848238038487978</v>
      </c>
      <c r="G6669" s="22">
        <f t="shared" si="479"/>
        <v>48.3</v>
      </c>
      <c r="H6669" s="22">
        <f t="shared" si="480"/>
        <v>48.005197978528415</v>
      </c>
      <c r="I6669" s="22">
        <f t="shared" si="481"/>
        <v>116.4</v>
      </c>
      <c r="J6669" s="22">
        <f t="shared" si="482"/>
        <v>115.68954543893805</v>
      </c>
    </row>
    <row r="6670" spans="1:10" x14ac:dyDescent="0.25">
      <c r="A6670" s="3">
        <f t="shared" si="483"/>
        <v>2047</v>
      </c>
      <c r="B6670" s="3">
        <v>4</v>
      </c>
      <c r="C6670" s="4">
        <v>19</v>
      </c>
      <c r="D6670">
        <f t="shared" si="476"/>
        <v>0.98457365554055476</v>
      </c>
      <c r="E6670" s="22">
        <f t="shared" si="477"/>
        <v>99.4</v>
      </c>
      <c r="F6670" s="22">
        <f t="shared" si="478"/>
        <v>97.866621360731145</v>
      </c>
      <c r="G6670" s="22">
        <f t="shared" si="479"/>
        <v>54.8</v>
      </c>
      <c r="H6670" s="22">
        <f t="shared" si="480"/>
        <v>53.954636323622395</v>
      </c>
      <c r="I6670" s="22">
        <f t="shared" si="481"/>
        <v>128.69999999999999</v>
      </c>
      <c r="J6670" s="22">
        <f t="shared" si="482"/>
        <v>126.71462946806939</v>
      </c>
    </row>
    <row r="6671" spans="1:10" x14ac:dyDescent="0.25">
      <c r="A6671" s="3">
        <f t="shared" si="483"/>
        <v>2047</v>
      </c>
      <c r="B6671" s="3">
        <v>4</v>
      </c>
      <c r="C6671" s="4">
        <v>20</v>
      </c>
      <c r="D6671">
        <f t="shared" si="476"/>
        <v>0.98457924790758422</v>
      </c>
      <c r="E6671" s="22">
        <f t="shared" si="477"/>
        <v>98.5</v>
      </c>
      <c r="F6671" s="22">
        <f t="shared" si="478"/>
        <v>96.981055918897042</v>
      </c>
      <c r="G6671" s="22">
        <f t="shared" si="479"/>
        <v>54.5</v>
      </c>
      <c r="H6671" s="22">
        <f t="shared" si="480"/>
        <v>53.659569010963338</v>
      </c>
      <c r="I6671" s="22">
        <f t="shared" si="481"/>
        <v>127.8</v>
      </c>
      <c r="J6671" s="22">
        <f t="shared" si="482"/>
        <v>125.82922788258927</v>
      </c>
    </row>
    <row r="6672" spans="1:10" x14ac:dyDescent="0.25">
      <c r="A6672" s="3">
        <f t="shared" si="483"/>
        <v>2047</v>
      </c>
      <c r="B6672" s="3">
        <v>4</v>
      </c>
      <c r="C6672" s="4">
        <v>21</v>
      </c>
      <c r="D6672">
        <f t="shared" si="476"/>
        <v>0.98458014440950103</v>
      </c>
      <c r="E6672" s="22">
        <f t="shared" si="477"/>
        <v>98.5</v>
      </c>
      <c r="F6672" s="22">
        <f t="shared" si="478"/>
        <v>96.98114422433585</v>
      </c>
      <c r="G6672" s="22">
        <f t="shared" si="479"/>
        <v>54.5</v>
      </c>
      <c r="H6672" s="22">
        <f t="shared" si="480"/>
        <v>53.65961787031781</v>
      </c>
      <c r="I6672" s="22">
        <f t="shared" si="481"/>
        <v>127.8</v>
      </c>
      <c r="J6672" s="22">
        <f t="shared" si="482"/>
        <v>125.82934245553423</v>
      </c>
    </row>
    <row r="6673" spans="1:10" x14ac:dyDescent="0.25">
      <c r="A6673" s="3">
        <f t="shared" si="483"/>
        <v>2047</v>
      </c>
      <c r="B6673" s="3">
        <v>4</v>
      </c>
      <c r="C6673" s="4">
        <v>22</v>
      </c>
      <c r="D6673">
        <f t="shared" si="476"/>
        <v>0.98457983492759882</v>
      </c>
      <c r="E6673" s="22">
        <f t="shared" si="477"/>
        <v>98.5</v>
      </c>
      <c r="F6673" s="22">
        <f t="shared" si="478"/>
        <v>96.981113740368485</v>
      </c>
      <c r="G6673" s="22">
        <f t="shared" si="479"/>
        <v>54.5</v>
      </c>
      <c r="H6673" s="22">
        <f t="shared" si="480"/>
        <v>53.659601003554137</v>
      </c>
      <c r="I6673" s="22">
        <f t="shared" si="481"/>
        <v>127.8</v>
      </c>
      <c r="J6673" s="22">
        <f t="shared" si="482"/>
        <v>125.82930290374712</v>
      </c>
    </row>
    <row r="6674" spans="1:10" x14ac:dyDescent="0.25">
      <c r="A6674" s="3">
        <f t="shared" si="483"/>
        <v>2047</v>
      </c>
      <c r="B6674" s="3">
        <v>4</v>
      </c>
      <c r="C6674" s="4">
        <v>23</v>
      </c>
      <c r="D6674">
        <f t="shared" si="476"/>
        <v>0.9845834688629721</v>
      </c>
      <c r="E6674" s="22">
        <f t="shared" si="477"/>
        <v>99.4</v>
      </c>
      <c r="F6674" s="22">
        <f t="shared" si="478"/>
        <v>97.867596804979428</v>
      </c>
      <c r="G6674" s="22">
        <f t="shared" si="479"/>
        <v>54.8</v>
      </c>
      <c r="H6674" s="22">
        <f t="shared" si="480"/>
        <v>53.955174093690871</v>
      </c>
      <c r="I6674" s="22">
        <f t="shared" si="481"/>
        <v>128.69999999999999</v>
      </c>
      <c r="J6674" s="22">
        <f t="shared" si="482"/>
        <v>126.7158924426645</v>
      </c>
    </row>
    <row r="6675" spans="1:10" x14ac:dyDescent="0.25">
      <c r="A6675" s="3">
        <f t="shared" si="483"/>
        <v>2047</v>
      </c>
      <c r="B6675" s="3">
        <v>5</v>
      </c>
      <c r="C6675" s="4">
        <v>0</v>
      </c>
      <c r="D6675">
        <f t="shared" si="476"/>
        <v>0.98650376681470309</v>
      </c>
      <c r="E6675" s="22">
        <f t="shared" si="477"/>
        <v>112.9</v>
      </c>
      <c r="F6675" s="22">
        <f t="shared" si="478"/>
        <v>111.37627527337999</v>
      </c>
      <c r="G6675" s="22">
        <f t="shared" si="479"/>
        <v>63.3</v>
      </c>
      <c r="H6675" s="22">
        <f t="shared" si="480"/>
        <v>62.445688439370706</v>
      </c>
      <c r="I6675" s="22">
        <f t="shared" si="481"/>
        <v>146.80000000000001</v>
      </c>
      <c r="J6675" s="22">
        <f t="shared" si="482"/>
        <v>144.81875296839843</v>
      </c>
    </row>
    <row r="6676" spans="1:10" x14ac:dyDescent="0.25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0.99019504867148112</v>
      </c>
      <c r="E6676" s="22">
        <f t="shared" ref="E6676:E6739" si="485">$E6388</f>
        <v>115.5</v>
      </c>
      <c r="F6676" s="22">
        <f t="shared" ref="F6676:F6739" si="486">$F6388</f>
        <v>114.36752812155606</v>
      </c>
      <c r="G6676" s="22">
        <f t="shared" ref="G6676:G6739" si="487">$G6388</f>
        <v>64.2</v>
      </c>
      <c r="H6676" s="22">
        <f t="shared" ref="H6676:H6739" si="488">$H6388</f>
        <v>63.570522124709093</v>
      </c>
      <c r="I6676" s="22">
        <f t="shared" ref="I6676:I6739" si="489">$I6388</f>
        <v>150</v>
      </c>
      <c r="J6676" s="22">
        <f t="shared" ref="J6676:J6739" si="490">$J6388</f>
        <v>148.52925730072218</v>
      </c>
    </row>
    <row r="6677" spans="1:10" x14ac:dyDescent="0.25">
      <c r="A6677" s="3">
        <f t="shared" si="483"/>
        <v>2047</v>
      </c>
      <c r="B6677" s="3">
        <v>5</v>
      </c>
      <c r="C6677" s="4">
        <v>2</v>
      </c>
      <c r="D6677">
        <f t="shared" si="484"/>
        <v>0.99019368846559985</v>
      </c>
      <c r="E6677" s="22">
        <f t="shared" si="485"/>
        <v>115.5</v>
      </c>
      <c r="F6677" s="22">
        <f t="shared" si="486"/>
        <v>114.36737101777678</v>
      </c>
      <c r="G6677" s="22">
        <f t="shared" si="487"/>
        <v>64.2</v>
      </c>
      <c r="H6677" s="22">
        <f t="shared" si="488"/>
        <v>63.570434799491515</v>
      </c>
      <c r="I6677" s="22">
        <f t="shared" si="489"/>
        <v>150</v>
      </c>
      <c r="J6677" s="22">
        <f t="shared" si="490"/>
        <v>148.52905326983998</v>
      </c>
    </row>
    <row r="6678" spans="1:10" x14ac:dyDescent="0.25">
      <c r="A6678" s="3">
        <f t="shared" si="483"/>
        <v>2047</v>
      </c>
      <c r="B6678" s="3">
        <v>5</v>
      </c>
      <c r="C6678" s="4">
        <v>3</v>
      </c>
      <c r="D6678">
        <f t="shared" si="484"/>
        <v>0.99019542660829607</v>
      </c>
      <c r="E6678" s="22">
        <f t="shared" si="485"/>
        <v>115.5</v>
      </c>
      <c r="F6678" s="22">
        <f t="shared" si="486"/>
        <v>114.36757177325819</v>
      </c>
      <c r="G6678" s="22">
        <f t="shared" si="487"/>
        <v>64.2</v>
      </c>
      <c r="H6678" s="22">
        <f t="shared" si="488"/>
        <v>63.570546388252609</v>
      </c>
      <c r="I6678" s="22">
        <f t="shared" si="489"/>
        <v>150</v>
      </c>
      <c r="J6678" s="22">
        <f t="shared" si="490"/>
        <v>148.52931399124441</v>
      </c>
    </row>
    <row r="6679" spans="1:10" x14ac:dyDescent="0.25">
      <c r="A6679" s="3">
        <f t="shared" si="483"/>
        <v>2047</v>
      </c>
      <c r="B6679" s="3">
        <v>5</v>
      </c>
      <c r="C6679" s="4">
        <v>4</v>
      </c>
      <c r="D6679">
        <f t="shared" si="484"/>
        <v>0.99019337798033169</v>
      </c>
      <c r="E6679" s="22">
        <f t="shared" si="485"/>
        <v>115.5</v>
      </c>
      <c r="F6679" s="22">
        <f t="shared" si="486"/>
        <v>114.36733515672832</v>
      </c>
      <c r="G6679" s="22">
        <f t="shared" si="487"/>
        <v>64.2</v>
      </c>
      <c r="H6679" s="22">
        <f t="shared" si="488"/>
        <v>63.570414866337295</v>
      </c>
      <c r="I6679" s="22">
        <f t="shared" si="489"/>
        <v>150</v>
      </c>
      <c r="J6679" s="22">
        <f t="shared" si="490"/>
        <v>148.52900669704977</v>
      </c>
    </row>
    <row r="6680" spans="1:10" x14ac:dyDescent="0.25">
      <c r="A6680" s="3">
        <f t="shared" si="483"/>
        <v>2047</v>
      </c>
      <c r="B6680" s="3">
        <v>5</v>
      </c>
      <c r="C6680" s="4">
        <v>5</v>
      </c>
      <c r="D6680">
        <f t="shared" si="484"/>
        <v>0.99019519642558873</v>
      </c>
      <c r="E6680" s="22">
        <f t="shared" si="485"/>
        <v>115.5</v>
      </c>
      <c r="F6680" s="22">
        <f t="shared" si="486"/>
        <v>114.3675451871555</v>
      </c>
      <c r="G6680" s="22">
        <f t="shared" si="487"/>
        <v>64.2</v>
      </c>
      <c r="H6680" s="22">
        <f t="shared" si="488"/>
        <v>63.570531610522799</v>
      </c>
      <c r="I6680" s="22">
        <f t="shared" si="489"/>
        <v>150</v>
      </c>
      <c r="J6680" s="22">
        <f t="shared" si="490"/>
        <v>148.52927946383832</v>
      </c>
    </row>
    <row r="6681" spans="1:10" x14ac:dyDescent="0.25">
      <c r="A6681" s="3">
        <f t="shared" si="483"/>
        <v>2047</v>
      </c>
      <c r="B6681" s="3">
        <v>5</v>
      </c>
      <c r="C6681" s="4">
        <v>6</v>
      </c>
      <c r="D6681">
        <f t="shared" si="484"/>
        <v>0.99019420252076495</v>
      </c>
      <c r="E6681" s="22">
        <f t="shared" si="485"/>
        <v>115.5</v>
      </c>
      <c r="F6681" s="22">
        <f t="shared" si="486"/>
        <v>114.36743039114835</v>
      </c>
      <c r="G6681" s="22">
        <f t="shared" si="487"/>
        <v>64.2</v>
      </c>
      <c r="H6681" s="22">
        <f t="shared" si="488"/>
        <v>63.570467801833111</v>
      </c>
      <c r="I6681" s="22">
        <f t="shared" si="489"/>
        <v>150</v>
      </c>
      <c r="J6681" s="22">
        <f t="shared" si="490"/>
        <v>148.52913037811473</v>
      </c>
    </row>
    <row r="6682" spans="1:10" x14ac:dyDescent="0.25">
      <c r="A6682" s="3">
        <f t="shared" si="483"/>
        <v>2047</v>
      </c>
      <c r="B6682" s="3">
        <v>5</v>
      </c>
      <c r="C6682" s="4">
        <v>7</v>
      </c>
      <c r="D6682">
        <f t="shared" si="484"/>
        <v>0.99018860220577332</v>
      </c>
      <c r="E6682" s="22">
        <f t="shared" si="485"/>
        <v>54.3</v>
      </c>
      <c r="F6682" s="22">
        <f t="shared" si="486"/>
        <v>53.767241099773486</v>
      </c>
      <c r="G6682" s="22">
        <f t="shared" si="487"/>
        <v>28.1</v>
      </c>
      <c r="H6682" s="22">
        <f t="shared" si="488"/>
        <v>27.824299721982232</v>
      </c>
      <c r="I6682" s="22">
        <f t="shared" si="489"/>
        <v>70.5</v>
      </c>
      <c r="J6682" s="22">
        <f t="shared" si="490"/>
        <v>69.808296455507019</v>
      </c>
    </row>
    <row r="6683" spans="1:10" x14ac:dyDescent="0.25">
      <c r="A6683" s="3">
        <f t="shared" si="483"/>
        <v>2047</v>
      </c>
      <c r="B6683" s="3">
        <v>5</v>
      </c>
      <c r="C6683" s="4">
        <v>8</v>
      </c>
      <c r="D6683">
        <f t="shared" si="484"/>
        <v>0.99018569567088699</v>
      </c>
      <c r="E6683" s="22">
        <f t="shared" si="485"/>
        <v>55.9</v>
      </c>
      <c r="F6683" s="22">
        <f t="shared" si="486"/>
        <v>55.351380388002582</v>
      </c>
      <c r="G6683" s="22">
        <f t="shared" si="487"/>
        <v>28.7</v>
      </c>
      <c r="H6683" s="22">
        <f t="shared" si="488"/>
        <v>28.418329465754457</v>
      </c>
      <c r="I6683" s="22">
        <f t="shared" si="489"/>
        <v>72.3</v>
      </c>
      <c r="J6683" s="22">
        <f t="shared" si="490"/>
        <v>71.590425797005125</v>
      </c>
    </row>
    <row r="6684" spans="1:10" x14ac:dyDescent="0.25">
      <c r="A6684" s="3">
        <f t="shared" si="483"/>
        <v>2047</v>
      </c>
      <c r="B6684" s="3">
        <v>5</v>
      </c>
      <c r="C6684" s="4">
        <v>9</v>
      </c>
      <c r="D6684">
        <f t="shared" si="484"/>
        <v>0.98983970721403225</v>
      </c>
      <c r="E6684" s="22">
        <f t="shared" si="485"/>
        <v>63</v>
      </c>
      <c r="F6684" s="22">
        <f t="shared" si="486"/>
        <v>62.359901554484033</v>
      </c>
      <c r="G6684" s="22">
        <f t="shared" si="487"/>
        <v>32.4</v>
      </c>
      <c r="H6684" s="22">
        <f t="shared" si="488"/>
        <v>32.070806513734645</v>
      </c>
      <c r="I6684" s="22">
        <f t="shared" si="489"/>
        <v>81.5</v>
      </c>
      <c r="J6684" s="22">
        <f t="shared" si="490"/>
        <v>80.671936137943632</v>
      </c>
    </row>
    <row r="6685" spans="1:10" x14ac:dyDescent="0.25">
      <c r="A6685" s="3">
        <f t="shared" si="483"/>
        <v>2047</v>
      </c>
      <c r="B6685" s="3">
        <v>5</v>
      </c>
      <c r="C6685" s="4">
        <v>10</v>
      </c>
      <c r="D6685">
        <f t="shared" si="484"/>
        <v>0.99266718743237436</v>
      </c>
      <c r="E6685" s="22">
        <f t="shared" si="485"/>
        <v>63</v>
      </c>
      <c r="F6685" s="22">
        <f t="shared" si="486"/>
        <v>62.538032808239585</v>
      </c>
      <c r="G6685" s="22">
        <f t="shared" si="487"/>
        <v>32.4</v>
      </c>
      <c r="H6685" s="22">
        <f t="shared" si="488"/>
        <v>32.162416872808926</v>
      </c>
      <c r="I6685" s="22">
        <f t="shared" si="489"/>
        <v>81.5</v>
      </c>
      <c r="J6685" s="22">
        <f t="shared" si="490"/>
        <v>80.902375775738506</v>
      </c>
    </row>
    <row r="6686" spans="1:10" x14ac:dyDescent="0.25">
      <c r="A6686" s="3">
        <f t="shared" si="483"/>
        <v>2047</v>
      </c>
      <c r="B6686" s="3">
        <v>5</v>
      </c>
      <c r="C6686" s="4">
        <v>11</v>
      </c>
      <c r="D6686">
        <f t="shared" si="484"/>
        <v>0.99218945653919455</v>
      </c>
      <c r="E6686" s="22">
        <f t="shared" si="485"/>
        <v>75.3</v>
      </c>
      <c r="F6686" s="22">
        <f t="shared" si="486"/>
        <v>74.711866077401353</v>
      </c>
      <c r="G6686" s="22">
        <f t="shared" si="487"/>
        <v>38.700000000000003</v>
      </c>
      <c r="H6686" s="22">
        <f t="shared" si="488"/>
        <v>38.397731968066829</v>
      </c>
      <c r="I6686" s="22">
        <f t="shared" si="489"/>
        <v>97.5</v>
      </c>
      <c r="J6686" s="22">
        <f t="shared" si="490"/>
        <v>96.738472012571464</v>
      </c>
    </row>
    <row r="6687" spans="1:10" x14ac:dyDescent="0.25">
      <c r="A6687" s="3">
        <f t="shared" si="483"/>
        <v>2047</v>
      </c>
      <c r="B6687" s="3">
        <v>5</v>
      </c>
      <c r="C6687" s="4">
        <v>12</v>
      </c>
      <c r="D6687">
        <f t="shared" si="484"/>
        <v>0.99260033611078324</v>
      </c>
      <c r="E6687" s="22">
        <f t="shared" si="485"/>
        <v>75.3</v>
      </c>
      <c r="F6687" s="22">
        <f t="shared" si="486"/>
        <v>74.742805309141971</v>
      </c>
      <c r="G6687" s="22">
        <f t="shared" si="487"/>
        <v>38.700000000000003</v>
      </c>
      <c r="H6687" s="22">
        <f t="shared" si="488"/>
        <v>38.413633007487313</v>
      </c>
      <c r="I6687" s="22">
        <f t="shared" si="489"/>
        <v>97.5</v>
      </c>
      <c r="J6687" s="22">
        <f t="shared" si="490"/>
        <v>96.778532770801363</v>
      </c>
    </row>
    <row r="6688" spans="1:10" x14ac:dyDescent="0.25">
      <c r="A6688" s="3">
        <f t="shared" si="483"/>
        <v>2047</v>
      </c>
      <c r="B6688" s="3">
        <v>5</v>
      </c>
      <c r="C6688" s="4">
        <v>13</v>
      </c>
      <c r="D6688">
        <f t="shared" si="484"/>
        <v>0.99401197200835911</v>
      </c>
      <c r="E6688" s="22">
        <f t="shared" si="485"/>
        <v>75.3</v>
      </c>
      <c r="F6688" s="22">
        <f t="shared" si="486"/>
        <v>74.849101492229437</v>
      </c>
      <c r="G6688" s="22">
        <f t="shared" si="487"/>
        <v>38.700000000000003</v>
      </c>
      <c r="H6688" s="22">
        <f t="shared" si="488"/>
        <v>38.468263316723501</v>
      </c>
      <c r="I6688" s="22">
        <f t="shared" si="489"/>
        <v>97.5</v>
      </c>
      <c r="J6688" s="22">
        <f t="shared" si="490"/>
        <v>96.916167270815009</v>
      </c>
    </row>
    <row r="6689" spans="1:10" x14ac:dyDescent="0.25">
      <c r="A6689" s="3">
        <f t="shared" si="483"/>
        <v>2047</v>
      </c>
      <c r="B6689" s="3">
        <v>5</v>
      </c>
      <c r="C6689" s="4">
        <v>14</v>
      </c>
      <c r="D6689">
        <f t="shared" si="484"/>
        <v>0.99444557339715212</v>
      </c>
      <c r="E6689" s="22">
        <f t="shared" si="485"/>
        <v>75.400000000000006</v>
      </c>
      <c r="F6689" s="22">
        <f t="shared" si="486"/>
        <v>74.981196234145273</v>
      </c>
      <c r="G6689" s="22">
        <f t="shared" si="487"/>
        <v>38.799999999999997</v>
      </c>
      <c r="H6689" s="22">
        <f t="shared" si="488"/>
        <v>38.584488247809496</v>
      </c>
      <c r="I6689" s="22">
        <f t="shared" si="489"/>
        <v>97.6</v>
      </c>
      <c r="J6689" s="22">
        <f t="shared" si="490"/>
        <v>97.057887963562038</v>
      </c>
    </row>
    <row r="6690" spans="1:10" x14ac:dyDescent="0.25">
      <c r="A6690" s="3">
        <f t="shared" si="483"/>
        <v>2047</v>
      </c>
      <c r="B6690" s="3">
        <v>5</v>
      </c>
      <c r="C6690" s="4">
        <v>15</v>
      </c>
      <c r="D6690">
        <f t="shared" si="484"/>
        <v>0.99781270706613279</v>
      </c>
      <c r="E6690" s="22">
        <f t="shared" si="485"/>
        <v>75.400000000000006</v>
      </c>
      <c r="F6690" s="22">
        <f t="shared" si="486"/>
        <v>75.235078112786411</v>
      </c>
      <c r="G6690" s="22">
        <f t="shared" si="487"/>
        <v>38.799999999999997</v>
      </c>
      <c r="H6690" s="22">
        <f t="shared" si="488"/>
        <v>38.715133034165952</v>
      </c>
      <c r="I6690" s="22">
        <f t="shared" si="489"/>
        <v>97.6</v>
      </c>
      <c r="J6690" s="22">
        <f t="shared" si="490"/>
        <v>97.386520209654549</v>
      </c>
    </row>
    <row r="6691" spans="1:10" x14ac:dyDescent="0.25">
      <c r="A6691" s="3">
        <f t="shared" si="483"/>
        <v>2047</v>
      </c>
      <c r="B6691" s="3">
        <v>5</v>
      </c>
      <c r="C6691" s="4">
        <v>16</v>
      </c>
      <c r="D6691">
        <f t="shared" si="484"/>
        <v>0.99868145093179961</v>
      </c>
      <c r="E6691" s="22">
        <f t="shared" si="485"/>
        <v>75.400000000000006</v>
      </c>
      <c r="F6691" s="22">
        <f t="shared" si="486"/>
        <v>75.300581400257698</v>
      </c>
      <c r="G6691" s="22">
        <f t="shared" si="487"/>
        <v>38.799999999999997</v>
      </c>
      <c r="H6691" s="22">
        <f t="shared" si="488"/>
        <v>38.748840296153823</v>
      </c>
      <c r="I6691" s="22">
        <f t="shared" si="489"/>
        <v>97.6</v>
      </c>
      <c r="J6691" s="22">
        <f t="shared" si="490"/>
        <v>97.471309610943635</v>
      </c>
    </row>
    <row r="6692" spans="1:10" x14ac:dyDescent="0.25">
      <c r="A6692" s="3">
        <f t="shared" si="483"/>
        <v>2047</v>
      </c>
      <c r="B6692" s="3">
        <v>5</v>
      </c>
      <c r="C6692" s="4">
        <v>17</v>
      </c>
      <c r="D6692">
        <f t="shared" si="484"/>
        <v>0.99249190244039487</v>
      </c>
      <c r="E6692" s="22">
        <f t="shared" si="485"/>
        <v>75.400000000000006</v>
      </c>
      <c r="F6692" s="22">
        <f t="shared" si="486"/>
        <v>74.833889444005777</v>
      </c>
      <c r="G6692" s="22">
        <f t="shared" si="487"/>
        <v>38.799999999999997</v>
      </c>
      <c r="H6692" s="22">
        <f t="shared" si="488"/>
        <v>38.508685814687318</v>
      </c>
      <c r="I6692" s="22">
        <f t="shared" si="489"/>
        <v>97.6</v>
      </c>
      <c r="J6692" s="22">
        <f t="shared" si="490"/>
        <v>96.867209678182533</v>
      </c>
    </row>
    <row r="6693" spans="1:10" x14ac:dyDescent="0.25">
      <c r="A6693" s="3">
        <f t="shared" si="483"/>
        <v>2047</v>
      </c>
      <c r="B6693" s="3">
        <v>5</v>
      </c>
      <c r="C6693" s="4">
        <v>18</v>
      </c>
      <c r="D6693">
        <f t="shared" si="484"/>
        <v>0.98813585999156028</v>
      </c>
      <c r="E6693" s="22">
        <f t="shared" si="485"/>
        <v>112</v>
      </c>
      <c r="F6693" s="22">
        <f t="shared" si="486"/>
        <v>110.67121631905475</v>
      </c>
      <c r="G6693" s="22">
        <f t="shared" si="487"/>
        <v>63</v>
      </c>
      <c r="H6693" s="22">
        <f t="shared" si="488"/>
        <v>62.2525591794683</v>
      </c>
      <c r="I6693" s="22">
        <f t="shared" si="489"/>
        <v>145.80000000000001</v>
      </c>
      <c r="J6693" s="22">
        <f t="shared" si="490"/>
        <v>144.07020838676951</v>
      </c>
    </row>
    <row r="6694" spans="1:10" x14ac:dyDescent="0.25">
      <c r="A6694" s="3">
        <f t="shared" si="483"/>
        <v>2047</v>
      </c>
      <c r="B6694" s="3">
        <v>5</v>
      </c>
      <c r="C6694" s="4">
        <v>19</v>
      </c>
      <c r="D6694">
        <f t="shared" si="484"/>
        <v>0.98661676220214434</v>
      </c>
      <c r="E6694" s="22">
        <f t="shared" si="485"/>
        <v>111.2</v>
      </c>
      <c r="F6694" s="22">
        <f t="shared" si="486"/>
        <v>109.71178395687845</v>
      </c>
      <c r="G6694" s="22">
        <f t="shared" si="487"/>
        <v>62.8</v>
      </c>
      <c r="H6694" s="22">
        <f t="shared" si="488"/>
        <v>61.959532666294663</v>
      </c>
      <c r="I6694" s="22">
        <f t="shared" si="489"/>
        <v>144.80000000000001</v>
      </c>
      <c r="J6694" s="22">
        <f t="shared" si="490"/>
        <v>142.86210716687052</v>
      </c>
    </row>
    <row r="6695" spans="1:10" x14ac:dyDescent="0.25">
      <c r="A6695" s="3">
        <f t="shared" si="483"/>
        <v>2047</v>
      </c>
      <c r="B6695" s="3">
        <v>5</v>
      </c>
      <c r="C6695" s="4">
        <v>20</v>
      </c>
      <c r="D6695">
        <f t="shared" si="484"/>
        <v>0.9866187724491613</v>
      </c>
      <c r="E6695" s="22">
        <f t="shared" si="485"/>
        <v>111.2</v>
      </c>
      <c r="F6695" s="22">
        <f t="shared" si="486"/>
        <v>109.71200749634674</v>
      </c>
      <c r="G6695" s="22">
        <f t="shared" si="487"/>
        <v>62.8</v>
      </c>
      <c r="H6695" s="22">
        <f t="shared" si="488"/>
        <v>61.959658909807324</v>
      </c>
      <c r="I6695" s="22">
        <f t="shared" si="489"/>
        <v>144.80000000000001</v>
      </c>
      <c r="J6695" s="22">
        <f t="shared" si="490"/>
        <v>142.86239825063856</v>
      </c>
    </row>
    <row r="6696" spans="1:10" x14ac:dyDescent="0.25">
      <c r="A6696" s="3">
        <f t="shared" si="483"/>
        <v>2047</v>
      </c>
      <c r="B6696" s="3">
        <v>5</v>
      </c>
      <c r="C6696" s="4">
        <v>21</v>
      </c>
      <c r="D6696">
        <f t="shared" si="484"/>
        <v>0.98661716238309871</v>
      </c>
      <c r="E6696" s="22">
        <f t="shared" si="485"/>
        <v>111.2</v>
      </c>
      <c r="F6696" s="22">
        <f t="shared" si="486"/>
        <v>109.71182845700058</v>
      </c>
      <c r="G6696" s="22">
        <f t="shared" si="487"/>
        <v>62.8</v>
      </c>
      <c r="H6696" s="22">
        <f t="shared" si="488"/>
        <v>61.959557797658597</v>
      </c>
      <c r="I6696" s="22">
        <f t="shared" si="489"/>
        <v>144.80000000000001</v>
      </c>
      <c r="J6696" s="22">
        <f t="shared" si="490"/>
        <v>142.86216511307271</v>
      </c>
    </row>
    <row r="6697" spans="1:10" x14ac:dyDescent="0.25">
      <c r="A6697" s="3">
        <f t="shared" si="483"/>
        <v>2047</v>
      </c>
      <c r="B6697" s="3">
        <v>5</v>
      </c>
      <c r="C6697" s="4">
        <v>22</v>
      </c>
      <c r="D6697">
        <f t="shared" si="484"/>
        <v>0.98661900229459887</v>
      </c>
      <c r="E6697" s="22">
        <f t="shared" si="485"/>
        <v>111.2</v>
      </c>
      <c r="F6697" s="22">
        <f t="shared" si="486"/>
        <v>109.7120330551594</v>
      </c>
      <c r="G6697" s="22">
        <f t="shared" si="487"/>
        <v>62.8</v>
      </c>
      <c r="H6697" s="22">
        <f t="shared" si="488"/>
        <v>61.959673344100807</v>
      </c>
      <c r="I6697" s="22">
        <f t="shared" si="489"/>
        <v>144.80000000000001</v>
      </c>
      <c r="J6697" s="22">
        <f t="shared" si="490"/>
        <v>142.86243153225792</v>
      </c>
    </row>
    <row r="6698" spans="1:10" x14ac:dyDescent="0.25">
      <c r="A6698" s="3">
        <f t="shared" si="483"/>
        <v>2047</v>
      </c>
      <c r="B6698" s="3">
        <v>5</v>
      </c>
      <c r="C6698" s="4">
        <v>23</v>
      </c>
      <c r="D6698">
        <f t="shared" si="484"/>
        <v>0.98662478867510617</v>
      </c>
      <c r="E6698" s="22">
        <f t="shared" si="485"/>
        <v>111.2</v>
      </c>
      <c r="F6698" s="22">
        <f t="shared" si="486"/>
        <v>109.7126765006718</v>
      </c>
      <c r="G6698" s="22">
        <f t="shared" si="487"/>
        <v>62.8</v>
      </c>
      <c r="H6698" s="22">
        <f t="shared" si="488"/>
        <v>61.960036728796666</v>
      </c>
      <c r="I6698" s="22">
        <f t="shared" si="489"/>
        <v>144.80000000000001</v>
      </c>
      <c r="J6698" s="22">
        <f t="shared" si="490"/>
        <v>142.86326940015539</v>
      </c>
    </row>
    <row r="6699" spans="1:10" x14ac:dyDescent="0.25">
      <c r="A6699" s="3">
        <f t="shared" si="483"/>
        <v>2047</v>
      </c>
      <c r="B6699" s="3">
        <v>6</v>
      </c>
      <c r="C6699" s="4">
        <v>0</v>
      </c>
      <c r="D6699">
        <f t="shared" si="484"/>
        <v>0.98301610700036857</v>
      </c>
      <c r="E6699" s="22">
        <f t="shared" si="485"/>
        <v>136.69999999999999</v>
      </c>
      <c r="F6699" s="22">
        <f t="shared" si="486"/>
        <v>134.37830182695038</v>
      </c>
      <c r="G6699" s="22">
        <f t="shared" si="487"/>
        <v>91.1</v>
      </c>
      <c r="H6699" s="22">
        <f t="shared" si="488"/>
        <v>89.552767347733564</v>
      </c>
      <c r="I6699" s="22">
        <f t="shared" si="489"/>
        <v>186.3</v>
      </c>
      <c r="J6699" s="22">
        <f t="shared" si="490"/>
        <v>183.13590073416867</v>
      </c>
    </row>
    <row r="6700" spans="1:10" x14ac:dyDescent="0.25">
      <c r="A6700" s="3">
        <f t="shared" si="483"/>
        <v>2047</v>
      </c>
      <c r="B6700" s="3">
        <v>6</v>
      </c>
      <c r="C6700" s="4">
        <v>1</v>
      </c>
      <c r="D6700">
        <f t="shared" si="484"/>
        <v>0.9863894423930869</v>
      </c>
      <c r="E6700" s="22">
        <f t="shared" si="485"/>
        <v>137.5</v>
      </c>
      <c r="F6700" s="22">
        <f t="shared" si="486"/>
        <v>135.62854832904944</v>
      </c>
      <c r="G6700" s="22">
        <f t="shared" si="487"/>
        <v>91.6</v>
      </c>
      <c r="H6700" s="22">
        <f t="shared" si="488"/>
        <v>90.35327292320676</v>
      </c>
      <c r="I6700" s="22">
        <f t="shared" si="489"/>
        <v>187.3</v>
      </c>
      <c r="J6700" s="22">
        <f t="shared" si="490"/>
        <v>184.75074256022518</v>
      </c>
    </row>
    <row r="6701" spans="1:10" x14ac:dyDescent="0.25">
      <c r="A6701" s="3">
        <f t="shared" si="483"/>
        <v>2047</v>
      </c>
      <c r="B6701" s="3">
        <v>6</v>
      </c>
      <c r="C6701" s="4">
        <v>2</v>
      </c>
      <c r="D6701">
        <f t="shared" si="484"/>
        <v>0.98639176909552961</v>
      </c>
      <c r="E6701" s="22">
        <f t="shared" si="485"/>
        <v>137.5</v>
      </c>
      <c r="F6701" s="22">
        <f t="shared" si="486"/>
        <v>135.62886825063532</v>
      </c>
      <c r="G6701" s="22">
        <f t="shared" si="487"/>
        <v>91.6</v>
      </c>
      <c r="H6701" s="22">
        <f t="shared" si="488"/>
        <v>90.353486049150504</v>
      </c>
      <c r="I6701" s="22">
        <f t="shared" si="489"/>
        <v>187.3</v>
      </c>
      <c r="J6701" s="22">
        <f t="shared" si="490"/>
        <v>184.7511783515927</v>
      </c>
    </row>
    <row r="6702" spans="1:10" x14ac:dyDescent="0.25">
      <c r="A6702" s="3">
        <f t="shared" si="483"/>
        <v>2047</v>
      </c>
      <c r="B6702" s="3">
        <v>6</v>
      </c>
      <c r="C6702" s="4">
        <v>3</v>
      </c>
      <c r="D6702">
        <f t="shared" si="484"/>
        <v>0.98640820917151995</v>
      </c>
      <c r="E6702" s="22">
        <f t="shared" si="485"/>
        <v>137.5</v>
      </c>
      <c r="F6702" s="22">
        <f t="shared" si="486"/>
        <v>135.631128761084</v>
      </c>
      <c r="G6702" s="22">
        <f t="shared" si="487"/>
        <v>91.6</v>
      </c>
      <c r="H6702" s="22">
        <f t="shared" si="488"/>
        <v>90.354991960111221</v>
      </c>
      <c r="I6702" s="22">
        <f t="shared" si="489"/>
        <v>187.3</v>
      </c>
      <c r="J6702" s="22">
        <f t="shared" si="490"/>
        <v>184.75425757782568</v>
      </c>
    </row>
    <row r="6703" spans="1:10" x14ac:dyDescent="0.25">
      <c r="A6703" s="3">
        <f t="shared" si="483"/>
        <v>2047</v>
      </c>
      <c r="B6703" s="3">
        <v>6</v>
      </c>
      <c r="C6703" s="4">
        <v>4</v>
      </c>
      <c r="D6703">
        <f t="shared" si="484"/>
        <v>0.9864069249286137</v>
      </c>
      <c r="E6703" s="22">
        <f t="shared" si="485"/>
        <v>137.5</v>
      </c>
      <c r="F6703" s="22">
        <f t="shared" si="486"/>
        <v>135.63095217768438</v>
      </c>
      <c r="G6703" s="22">
        <f t="shared" si="487"/>
        <v>91.6</v>
      </c>
      <c r="H6703" s="22">
        <f t="shared" si="488"/>
        <v>90.354874323461004</v>
      </c>
      <c r="I6703" s="22">
        <f t="shared" si="489"/>
        <v>187.3</v>
      </c>
      <c r="J6703" s="22">
        <f t="shared" si="490"/>
        <v>184.75401703912937</v>
      </c>
    </row>
    <row r="6704" spans="1:10" x14ac:dyDescent="0.25">
      <c r="A6704" s="3">
        <f t="shared" si="483"/>
        <v>2047</v>
      </c>
      <c r="B6704" s="3">
        <v>6</v>
      </c>
      <c r="C6704" s="4">
        <v>5</v>
      </c>
      <c r="D6704">
        <f t="shared" si="484"/>
        <v>0.98639854458585507</v>
      </c>
      <c r="E6704" s="22">
        <f t="shared" si="485"/>
        <v>137.5</v>
      </c>
      <c r="F6704" s="22">
        <f t="shared" si="486"/>
        <v>135.62979988055508</v>
      </c>
      <c r="G6704" s="22">
        <f t="shared" si="487"/>
        <v>91.6</v>
      </c>
      <c r="H6704" s="22">
        <f t="shared" si="488"/>
        <v>90.35410668406432</v>
      </c>
      <c r="I6704" s="22">
        <f t="shared" si="489"/>
        <v>187.3</v>
      </c>
      <c r="J6704" s="22">
        <f t="shared" si="490"/>
        <v>184.75244740093066</v>
      </c>
    </row>
    <row r="6705" spans="1:10" x14ac:dyDescent="0.25">
      <c r="A6705" s="3">
        <f t="shared" si="483"/>
        <v>2047</v>
      </c>
      <c r="B6705" s="3">
        <v>6</v>
      </c>
      <c r="C6705" s="4">
        <v>6</v>
      </c>
      <c r="D6705">
        <f t="shared" si="484"/>
        <v>0.98639461492469027</v>
      </c>
      <c r="E6705" s="22">
        <f t="shared" si="485"/>
        <v>137.5</v>
      </c>
      <c r="F6705" s="22">
        <f t="shared" si="486"/>
        <v>135.6292595521449</v>
      </c>
      <c r="G6705" s="22">
        <f t="shared" si="487"/>
        <v>91.6</v>
      </c>
      <c r="H6705" s="22">
        <f t="shared" si="488"/>
        <v>90.353746727101623</v>
      </c>
      <c r="I6705" s="22">
        <f t="shared" si="489"/>
        <v>187.3</v>
      </c>
      <c r="J6705" s="22">
        <f t="shared" si="490"/>
        <v>184.75171137539451</v>
      </c>
    </row>
    <row r="6706" spans="1:10" x14ac:dyDescent="0.25">
      <c r="A6706" s="3">
        <f t="shared" si="483"/>
        <v>2047</v>
      </c>
      <c r="B6706" s="3">
        <v>6</v>
      </c>
      <c r="C6706" s="4">
        <v>7</v>
      </c>
      <c r="D6706">
        <f t="shared" si="484"/>
        <v>0.9863876184541982</v>
      </c>
      <c r="E6706" s="22">
        <f t="shared" si="485"/>
        <v>132.1</v>
      </c>
      <c r="F6706" s="22">
        <f t="shared" si="486"/>
        <v>130.30180439779957</v>
      </c>
      <c r="G6706" s="22">
        <f t="shared" si="487"/>
        <v>88.2</v>
      </c>
      <c r="H6706" s="22">
        <f t="shared" si="488"/>
        <v>86.999387947660281</v>
      </c>
      <c r="I6706" s="22">
        <f t="shared" si="489"/>
        <v>180.1</v>
      </c>
      <c r="J6706" s="22">
        <f t="shared" si="490"/>
        <v>177.64841008360108</v>
      </c>
    </row>
    <row r="6707" spans="1:10" x14ac:dyDescent="0.25">
      <c r="A6707" s="3">
        <f t="shared" si="483"/>
        <v>2047</v>
      </c>
      <c r="B6707" s="3">
        <v>6</v>
      </c>
      <c r="C6707" s="4">
        <v>8</v>
      </c>
      <c r="D6707">
        <f t="shared" si="484"/>
        <v>0.98638005124186656</v>
      </c>
      <c r="E6707" s="22">
        <f t="shared" si="485"/>
        <v>58.1</v>
      </c>
      <c r="F6707" s="22">
        <f t="shared" si="486"/>
        <v>57.308680977152449</v>
      </c>
      <c r="G6707" s="22">
        <f t="shared" si="487"/>
        <v>31.9</v>
      </c>
      <c r="H6707" s="22">
        <f t="shared" si="488"/>
        <v>31.465523634615543</v>
      </c>
      <c r="I6707" s="22">
        <f t="shared" si="489"/>
        <v>77.400000000000006</v>
      </c>
      <c r="J6707" s="22">
        <f t="shared" si="490"/>
        <v>76.345815966120483</v>
      </c>
    </row>
    <row r="6708" spans="1:10" x14ac:dyDescent="0.25">
      <c r="A6708" s="3">
        <f t="shared" si="483"/>
        <v>2047</v>
      </c>
      <c r="B6708" s="3">
        <v>6</v>
      </c>
      <c r="C6708" s="4">
        <v>9</v>
      </c>
      <c r="D6708">
        <f t="shared" si="484"/>
        <v>0.98548800983053775</v>
      </c>
      <c r="E6708" s="22">
        <f t="shared" si="485"/>
        <v>58.2</v>
      </c>
      <c r="F6708" s="22">
        <f t="shared" si="486"/>
        <v>57.355402172137296</v>
      </c>
      <c r="G6708" s="22">
        <f t="shared" si="487"/>
        <v>31.8</v>
      </c>
      <c r="H6708" s="22">
        <f t="shared" si="488"/>
        <v>31.338518712611101</v>
      </c>
      <c r="I6708" s="22">
        <f t="shared" si="489"/>
        <v>75</v>
      </c>
      <c r="J6708" s="22">
        <f t="shared" si="490"/>
        <v>73.911600737290328</v>
      </c>
    </row>
    <row r="6709" spans="1:10" x14ac:dyDescent="0.25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0.993865878519539</v>
      </c>
      <c r="E6709" s="22">
        <f t="shared" si="485"/>
        <v>63.3</v>
      </c>
      <c r="F6709" s="22">
        <f t="shared" si="486"/>
        <v>62.911710110286819</v>
      </c>
      <c r="G6709" s="22">
        <f t="shared" si="487"/>
        <v>33.9</v>
      </c>
      <c r="H6709" s="22">
        <f t="shared" si="488"/>
        <v>33.69205328181237</v>
      </c>
      <c r="I6709" s="22">
        <f t="shared" si="489"/>
        <v>82.5</v>
      </c>
      <c r="J6709" s="22">
        <f t="shared" si="490"/>
        <v>81.993934977861969</v>
      </c>
    </row>
    <row r="6710" spans="1:10" x14ac:dyDescent="0.25">
      <c r="A6710" s="3">
        <f t="shared" si="491"/>
        <v>2047</v>
      </c>
      <c r="B6710" s="3">
        <v>6</v>
      </c>
      <c r="C6710" s="4">
        <v>11</v>
      </c>
      <c r="D6710">
        <f t="shared" si="484"/>
        <v>0.99284819505386168</v>
      </c>
      <c r="E6710" s="22">
        <f t="shared" si="485"/>
        <v>63.3</v>
      </c>
      <c r="F6710" s="22">
        <f t="shared" si="486"/>
        <v>62.847290746909444</v>
      </c>
      <c r="G6710" s="22">
        <f t="shared" si="487"/>
        <v>33.9</v>
      </c>
      <c r="H6710" s="22">
        <f t="shared" si="488"/>
        <v>33.657553812325908</v>
      </c>
      <c r="I6710" s="22">
        <f t="shared" si="489"/>
        <v>82.5</v>
      </c>
      <c r="J6710" s="22">
        <f t="shared" si="490"/>
        <v>81.909976091943591</v>
      </c>
    </row>
    <row r="6711" spans="1:10" x14ac:dyDescent="0.25">
      <c r="A6711" s="3">
        <f t="shared" si="491"/>
        <v>2047</v>
      </c>
      <c r="B6711" s="3">
        <v>6</v>
      </c>
      <c r="C6711" s="4">
        <v>12</v>
      </c>
      <c r="D6711">
        <f t="shared" si="484"/>
        <v>0.9914248631160717</v>
      </c>
      <c r="E6711" s="22">
        <f t="shared" si="485"/>
        <v>63.3</v>
      </c>
      <c r="F6711" s="22">
        <f t="shared" si="486"/>
        <v>62.757193835247335</v>
      </c>
      <c r="G6711" s="22">
        <f t="shared" si="487"/>
        <v>33.9</v>
      </c>
      <c r="H6711" s="22">
        <f t="shared" si="488"/>
        <v>33.60930285963483</v>
      </c>
      <c r="I6711" s="22">
        <f t="shared" si="489"/>
        <v>82.5</v>
      </c>
      <c r="J6711" s="22">
        <f t="shared" si="490"/>
        <v>81.792551207075917</v>
      </c>
    </row>
    <row r="6712" spans="1:10" x14ac:dyDescent="0.25">
      <c r="A6712" s="3">
        <f t="shared" si="491"/>
        <v>2047</v>
      </c>
      <c r="B6712" s="3">
        <v>6</v>
      </c>
      <c r="C6712" s="4">
        <v>13</v>
      </c>
      <c r="D6712">
        <f t="shared" si="484"/>
        <v>0.99178935952034109</v>
      </c>
      <c r="E6712" s="22">
        <f t="shared" si="485"/>
        <v>63.3</v>
      </c>
      <c r="F6712" s="22">
        <f t="shared" si="486"/>
        <v>62.780266457637588</v>
      </c>
      <c r="G6712" s="22">
        <f t="shared" si="487"/>
        <v>33.9</v>
      </c>
      <c r="H6712" s="22">
        <f t="shared" si="488"/>
        <v>33.621659287739561</v>
      </c>
      <c r="I6712" s="22">
        <f t="shared" si="489"/>
        <v>82.5</v>
      </c>
      <c r="J6712" s="22">
        <f t="shared" si="490"/>
        <v>81.822622160428139</v>
      </c>
    </row>
    <row r="6713" spans="1:10" x14ac:dyDescent="0.25">
      <c r="A6713" s="3">
        <f t="shared" si="491"/>
        <v>2047</v>
      </c>
      <c r="B6713" s="3">
        <v>6</v>
      </c>
      <c r="C6713" s="4">
        <v>14</v>
      </c>
      <c r="D6713">
        <f t="shared" si="484"/>
        <v>0.99256055710626823</v>
      </c>
      <c r="E6713" s="22">
        <f t="shared" si="485"/>
        <v>63.3</v>
      </c>
      <c r="F6713" s="22">
        <f t="shared" si="486"/>
        <v>62.829083264826778</v>
      </c>
      <c r="G6713" s="22">
        <f t="shared" si="487"/>
        <v>33.9</v>
      </c>
      <c r="H6713" s="22">
        <f t="shared" si="488"/>
        <v>33.647802885902493</v>
      </c>
      <c r="I6713" s="22">
        <f t="shared" si="489"/>
        <v>82.5</v>
      </c>
      <c r="J6713" s="22">
        <f t="shared" si="490"/>
        <v>81.886245961267122</v>
      </c>
    </row>
    <row r="6714" spans="1:10" x14ac:dyDescent="0.25">
      <c r="A6714" s="3">
        <f t="shared" si="491"/>
        <v>2047</v>
      </c>
      <c r="B6714" s="3">
        <v>6</v>
      </c>
      <c r="C6714" s="4">
        <v>15</v>
      </c>
      <c r="D6714">
        <f t="shared" si="484"/>
        <v>0.99507813610215257</v>
      </c>
      <c r="E6714" s="22">
        <f t="shared" si="485"/>
        <v>63.3</v>
      </c>
      <c r="F6714" s="22">
        <f t="shared" si="486"/>
        <v>62.988446015266256</v>
      </c>
      <c r="G6714" s="22">
        <f t="shared" si="487"/>
        <v>33.9</v>
      </c>
      <c r="H6714" s="22">
        <f t="shared" si="488"/>
        <v>33.733148813862968</v>
      </c>
      <c r="I6714" s="22">
        <f t="shared" si="489"/>
        <v>82.5</v>
      </c>
      <c r="J6714" s="22">
        <f t="shared" si="490"/>
        <v>82.093946228427583</v>
      </c>
    </row>
    <row r="6715" spans="1:10" x14ac:dyDescent="0.25">
      <c r="A6715" s="3">
        <f t="shared" si="491"/>
        <v>2047</v>
      </c>
      <c r="B6715" s="3">
        <v>6</v>
      </c>
      <c r="C6715" s="4">
        <v>16</v>
      </c>
      <c r="D6715">
        <f t="shared" si="484"/>
        <v>0.99616175970310994</v>
      </c>
      <c r="E6715" s="22">
        <f t="shared" si="485"/>
        <v>63.3</v>
      </c>
      <c r="F6715" s="22">
        <f t="shared" si="486"/>
        <v>63.057039389206857</v>
      </c>
      <c r="G6715" s="22">
        <f t="shared" si="487"/>
        <v>33.9</v>
      </c>
      <c r="H6715" s="22">
        <f t="shared" si="488"/>
        <v>33.769883653935423</v>
      </c>
      <c r="I6715" s="22">
        <f t="shared" si="489"/>
        <v>82.5</v>
      </c>
      <c r="J6715" s="22">
        <f t="shared" si="490"/>
        <v>82.183345175506574</v>
      </c>
    </row>
    <row r="6716" spans="1:10" x14ac:dyDescent="0.25">
      <c r="A6716" s="3">
        <f t="shared" si="491"/>
        <v>2047</v>
      </c>
      <c r="B6716" s="3">
        <v>6</v>
      </c>
      <c r="C6716" s="4">
        <v>17</v>
      </c>
      <c r="D6716">
        <f t="shared" si="484"/>
        <v>0.98677413471523112</v>
      </c>
      <c r="E6716" s="22">
        <f t="shared" si="485"/>
        <v>63.3</v>
      </c>
      <c r="F6716" s="22">
        <f t="shared" si="486"/>
        <v>62.462802727474127</v>
      </c>
      <c r="G6716" s="22">
        <f t="shared" si="487"/>
        <v>33.9</v>
      </c>
      <c r="H6716" s="22">
        <f t="shared" si="488"/>
        <v>33.451643166846331</v>
      </c>
      <c r="I6716" s="22">
        <f t="shared" si="489"/>
        <v>83.1</v>
      </c>
      <c r="J6716" s="22">
        <f t="shared" si="490"/>
        <v>82.000930594835694</v>
      </c>
    </row>
    <row r="6717" spans="1:10" x14ac:dyDescent="0.25">
      <c r="A6717" s="3">
        <f t="shared" si="491"/>
        <v>2047</v>
      </c>
      <c r="B6717" s="3">
        <v>6</v>
      </c>
      <c r="C6717" s="4">
        <v>18</v>
      </c>
      <c r="D6717">
        <f t="shared" si="484"/>
        <v>0.98386636296103425</v>
      </c>
      <c r="E6717" s="22">
        <f t="shared" si="485"/>
        <v>130.1</v>
      </c>
      <c r="F6717" s="22">
        <f t="shared" si="486"/>
        <v>128.00101382123054</v>
      </c>
      <c r="G6717" s="22">
        <f t="shared" si="487"/>
        <v>87</v>
      </c>
      <c r="H6717" s="22">
        <f t="shared" si="488"/>
        <v>85.596373577609981</v>
      </c>
      <c r="I6717" s="22">
        <f t="shared" si="489"/>
        <v>177.5</v>
      </c>
      <c r="J6717" s="22">
        <f t="shared" si="490"/>
        <v>174.63627942558358</v>
      </c>
    </row>
    <row r="6718" spans="1:10" x14ac:dyDescent="0.25">
      <c r="A6718" s="3">
        <f t="shared" si="491"/>
        <v>2047</v>
      </c>
      <c r="B6718" s="3">
        <v>6</v>
      </c>
      <c r="C6718" s="4">
        <v>19</v>
      </c>
      <c r="D6718">
        <f t="shared" si="484"/>
        <v>0.98300511661918799</v>
      </c>
      <c r="E6718" s="22">
        <f t="shared" si="485"/>
        <v>130.1</v>
      </c>
      <c r="F6718" s="22">
        <f t="shared" si="486"/>
        <v>127.88896567215635</v>
      </c>
      <c r="G6718" s="22">
        <f t="shared" si="487"/>
        <v>87</v>
      </c>
      <c r="H6718" s="22">
        <f t="shared" si="488"/>
        <v>85.52144514586935</v>
      </c>
      <c r="I6718" s="22">
        <f t="shared" si="489"/>
        <v>177.5</v>
      </c>
      <c r="J6718" s="22">
        <f t="shared" si="490"/>
        <v>174.48340819990588</v>
      </c>
    </row>
    <row r="6719" spans="1:10" x14ac:dyDescent="0.25">
      <c r="A6719" s="3">
        <f t="shared" si="491"/>
        <v>2047</v>
      </c>
      <c r="B6719" s="3">
        <v>6</v>
      </c>
      <c r="C6719" s="4">
        <v>20</v>
      </c>
      <c r="D6719">
        <f t="shared" si="484"/>
        <v>0.98300510332116431</v>
      </c>
      <c r="E6719" s="22">
        <f t="shared" si="485"/>
        <v>130.1</v>
      </c>
      <c r="F6719" s="22">
        <f t="shared" si="486"/>
        <v>127.88896394208346</v>
      </c>
      <c r="G6719" s="22">
        <f t="shared" si="487"/>
        <v>87</v>
      </c>
      <c r="H6719" s="22">
        <f t="shared" si="488"/>
        <v>85.5214439889413</v>
      </c>
      <c r="I6719" s="22">
        <f t="shared" si="489"/>
        <v>177.5</v>
      </c>
      <c r="J6719" s="22">
        <f t="shared" si="490"/>
        <v>174.48340583950667</v>
      </c>
    </row>
    <row r="6720" spans="1:10" x14ac:dyDescent="0.25">
      <c r="A6720" s="3">
        <f t="shared" si="491"/>
        <v>2047</v>
      </c>
      <c r="B6720" s="3">
        <v>6</v>
      </c>
      <c r="C6720" s="4">
        <v>21</v>
      </c>
      <c r="D6720">
        <f t="shared" si="484"/>
        <v>0.98301079280443726</v>
      </c>
      <c r="E6720" s="22">
        <f t="shared" si="485"/>
        <v>130.1</v>
      </c>
      <c r="F6720" s="22">
        <f t="shared" si="486"/>
        <v>127.88970414385729</v>
      </c>
      <c r="G6720" s="22">
        <f t="shared" si="487"/>
        <v>87</v>
      </c>
      <c r="H6720" s="22">
        <f t="shared" si="488"/>
        <v>85.521938973986039</v>
      </c>
      <c r="I6720" s="22">
        <f t="shared" si="489"/>
        <v>177.5</v>
      </c>
      <c r="J6720" s="22">
        <f t="shared" si="490"/>
        <v>174.48441572278762</v>
      </c>
    </row>
    <row r="6721" spans="1:10" x14ac:dyDescent="0.25">
      <c r="A6721" s="3">
        <f t="shared" si="491"/>
        <v>2047</v>
      </c>
      <c r="B6721" s="3">
        <v>6</v>
      </c>
      <c r="C6721" s="4">
        <v>22</v>
      </c>
      <c r="D6721">
        <f t="shared" si="484"/>
        <v>0.98301268311328616</v>
      </c>
      <c r="E6721" s="22">
        <f t="shared" si="485"/>
        <v>130.1</v>
      </c>
      <c r="F6721" s="22">
        <f t="shared" si="486"/>
        <v>127.88995007303852</v>
      </c>
      <c r="G6721" s="22">
        <f t="shared" si="487"/>
        <v>87</v>
      </c>
      <c r="H6721" s="22">
        <f t="shared" si="488"/>
        <v>85.522103430855893</v>
      </c>
      <c r="I6721" s="22">
        <f t="shared" si="489"/>
        <v>177.5</v>
      </c>
      <c r="J6721" s="22">
        <f t="shared" si="490"/>
        <v>174.48475125260831</v>
      </c>
    </row>
    <row r="6722" spans="1:10" x14ac:dyDescent="0.25">
      <c r="A6722" s="3">
        <f t="shared" si="491"/>
        <v>2047</v>
      </c>
      <c r="B6722" s="3">
        <v>6</v>
      </c>
      <c r="C6722" s="4">
        <v>23</v>
      </c>
      <c r="D6722">
        <f t="shared" si="484"/>
        <v>0.9830108298515885</v>
      </c>
      <c r="E6722" s="22">
        <f t="shared" si="485"/>
        <v>131.1</v>
      </c>
      <c r="F6722" s="22">
        <f t="shared" si="486"/>
        <v>128.87271979354324</v>
      </c>
      <c r="G6722" s="22">
        <f t="shared" si="487"/>
        <v>87.6</v>
      </c>
      <c r="H6722" s="22">
        <f t="shared" si="488"/>
        <v>86.11174869499915</v>
      </c>
      <c r="I6722" s="22">
        <f t="shared" si="489"/>
        <v>178.8</v>
      </c>
      <c r="J6722" s="22">
        <f t="shared" si="490"/>
        <v>175.76233637746404</v>
      </c>
    </row>
    <row r="6723" spans="1:10" x14ac:dyDescent="0.25">
      <c r="A6723" s="3">
        <f t="shared" si="491"/>
        <v>2047</v>
      </c>
      <c r="B6723" s="3">
        <v>7</v>
      </c>
      <c r="C6723" s="4">
        <v>0</v>
      </c>
      <c r="D6723">
        <f t="shared" si="484"/>
        <v>0.98612255996567821</v>
      </c>
      <c r="E6723" s="22">
        <f t="shared" si="485"/>
        <v>135.9</v>
      </c>
      <c r="F6723" s="22">
        <f t="shared" si="486"/>
        <v>134.01405589933569</v>
      </c>
      <c r="G6723" s="22">
        <f t="shared" si="487"/>
        <v>91.1</v>
      </c>
      <c r="H6723" s="22">
        <f t="shared" si="488"/>
        <v>89.835765212873284</v>
      </c>
      <c r="I6723" s="22">
        <f t="shared" si="489"/>
        <v>188.5</v>
      </c>
      <c r="J6723" s="22">
        <f t="shared" si="490"/>
        <v>185.88410255353034</v>
      </c>
    </row>
    <row r="6724" spans="1:10" x14ac:dyDescent="0.25">
      <c r="A6724" s="3">
        <f t="shared" si="491"/>
        <v>2047</v>
      </c>
      <c r="B6724" s="3">
        <v>7</v>
      </c>
      <c r="C6724" s="4">
        <v>1</v>
      </c>
      <c r="D6724">
        <f t="shared" si="484"/>
        <v>0.98992346438090806</v>
      </c>
      <c r="E6724" s="22">
        <f t="shared" si="485"/>
        <v>136.30000000000001</v>
      </c>
      <c r="F6724" s="22">
        <f t="shared" si="486"/>
        <v>134.92656819511777</v>
      </c>
      <c r="G6724" s="22">
        <f t="shared" si="487"/>
        <v>91.3</v>
      </c>
      <c r="H6724" s="22">
        <f t="shared" si="488"/>
        <v>90.380012297976904</v>
      </c>
      <c r="I6724" s="22">
        <f t="shared" si="489"/>
        <v>188.7</v>
      </c>
      <c r="J6724" s="22">
        <f t="shared" si="490"/>
        <v>186.79855772867734</v>
      </c>
    </row>
    <row r="6725" spans="1:10" x14ac:dyDescent="0.25">
      <c r="A6725" s="3">
        <f t="shared" si="491"/>
        <v>2047</v>
      </c>
      <c r="B6725" s="3">
        <v>7</v>
      </c>
      <c r="C6725" s="4">
        <v>2</v>
      </c>
      <c r="D6725">
        <f t="shared" si="484"/>
        <v>0.98992225097907161</v>
      </c>
      <c r="E6725" s="22">
        <f t="shared" si="485"/>
        <v>136.30000000000001</v>
      </c>
      <c r="F6725" s="22">
        <f t="shared" si="486"/>
        <v>134.92640280844748</v>
      </c>
      <c r="G6725" s="22">
        <f t="shared" si="487"/>
        <v>91.3</v>
      </c>
      <c r="H6725" s="22">
        <f t="shared" si="488"/>
        <v>90.379901514389232</v>
      </c>
      <c r="I6725" s="22">
        <f t="shared" si="489"/>
        <v>188.7</v>
      </c>
      <c r="J6725" s="22">
        <f t="shared" si="490"/>
        <v>186.7983287597508</v>
      </c>
    </row>
    <row r="6726" spans="1:10" x14ac:dyDescent="0.25">
      <c r="A6726" s="3">
        <f t="shared" si="491"/>
        <v>2047</v>
      </c>
      <c r="B6726" s="3">
        <v>7</v>
      </c>
      <c r="C6726" s="4">
        <v>3</v>
      </c>
      <c r="D6726">
        <f t="shared" si="484"/>
        <v>0.98990643398585787</v>
      </c>
      <c r="E6726" s="22">
        <f t="shared" si="485"/>
        <v>136.30000000000001</v>
      </c>
      <c r="F6726" s="22">
        <f t="shared" si="486"/>
        <v>134.92424695227243</v>
      </c>
      <c r="G6726" s="22">
        <f t="shared" si="487"/>
        <v>91.3</v>
      </c>
      <c r="H6726" s="22">
        <f t="shared" si="488"/>
        <v>90.378457422908824</v>
      </c>
      <c r="I6726" s="22">
        <f t="shared" si="489"/>
        <v>188.7</v>
      </c>
      <c r="J6726" s="22">
        <f t="shared" si="490"/>
        <v>186.79534409313138</v>
      </c>
    </row>
    <row r="6727" spans="1:10" x14ac:dyDescent="0.25">
      <c r="A6727" s="3">
        <f t="shared" si="491"/>
        <v>2047</v>
      </c>
      <c r="B6727" s="3">
        <v>7</v>
      </c>
      <c r="C6727" s="4">
        <v>4</v>
      </c>
      <c r="D6727">
        <f t="shared" si="484"/>
        <v>0.98991771228388792</v>
      </c>
      <c r="E6727" s="22">
        <f t="shared" si="485"/>
        <v>136.30000000000001</v>
      </c>
      <c r="F6727" s="22">
        <f t="shared" si="486"/>
        <v>134.92578418429395</v>
      </c>
      <c r="G6727" s="22">
        <f t="shared" si="487"/>
        <v>91.3</v>
      </c>
      <c r="H6727" s="22">
        <f t="shared" si="488"/>
        <v>90.379487131518971</v>
      </c>
      <c r="I6727" s="22">
        <f t="shared" si="489"/>
        <v>188.7</v>
      </c>
      <c r="J6727" s="22">
        <f t="shared" si="490"/>
        <v>186.79747230796963</v>
      </c>
    </row>
    <row r="6728" spans="1:10" x14ac:dyDescent="0.25">
      <c r="A6728" s="3">
        <f t="shared" si="491"/>
        <v>2047</v>
      </c>
      <c r="B6728" s="3">
        <v>7</v>
      </c>
      <c r="C6728" s="4">
        <v>5</v>
      </c>
      <c r="D6728">
        <f t="shared" si="484"/>
        <v>0.98990691722742752</v>
      </c>
      <c r="E6728" s="22">
        <f t="shared" si="485"/>
        <v>136.30000000000001</v>
      </c>
      <c r="F6728" s="22">
        <f t="shared" si="486"/>
        <v>134.92431281809837</v>
      </c>
      <c r="G6728" s="22">
        <f t="shared" si="487"/>
        <v>91.3</v>
      </c>
      <c r="H6728" s="22">
        <f t="shared" si="488"/>
        <v>90.378501542864129</v>
      </c>
      <c r="I6728" s="22">
        <f t="shared" si="489"/>
        <v>188.7</v>
      </c>
      <c r="J6728" s="22">
        <f t="shared" si="490"/>
        <v>186.79543528081555</v>
      </c>
    </row>
    <row r="6729" spans="1:10" x14ac:dyDescent="0.25">
      <c r="A6729" s="3">
        <f t="shared" si="491"/>
        <v>2047</v>
      </c>
      <c r="B6729" s="3">
        <v>7</v>
      </c>
      <c r="C6729" s="4">
        <v>6</v>
      </c>
      <c r="D6729">
        <f t="shared" si="484"/>
        <v>0.98991646751101303</v>
      </c>
      <c r="E6729" s="22">
        <f t="shared" si="485"/>
        <v>136.30000000000001</v>
      </c>
      <c r="F6729" s="22">
        <f t="shared" si="486"/>
        <v>134.9256145217511</v>
      </c>
      <c r="G6729" s="22">
        <f t="shared" si="487"/>
        <v>91.3</v>
      </c>
      <c r="H6729" s="22">
        <f t="shared" si="488"/>
        <v>90.379373483755487</v>
      </c>
      <c r="I6729" s="22">
        <f t="shared" si="489"/>
        <v>188.7</v>
      </c>
      <c r="J6729" s="22">
        <f t="shared" si="490"/>
        <v>186.79723741932816</v>
      </c>
    </row>
    <row r="6730" spans="1:10" x14ac:dyDescent="0.25">
      <c r="A6730" s="3">
        <f t="shared" si="491"/>
        <v>2047</v>
      </c>
      <c r="B6730" s="3">
        <v>7</v>
      </c>
      <c r="C6730" s="4">
        <v>7</v>
      </c>
      <c r="D6730">
        <f t="shared" si="484"/>
        <v>0.98993361363185739</v>
      </c>
      <c r="E6730" s="22">
        <f t="shared" si="485"/>
        <v>135.4</v>
      </c>
      <c r="F6730" s="22">
        <f t="shared" si="486"/>
        <v>134.03701128575349</v>
      </c>
      <c r="G6730" s="22">
        <f t="shared" si="487"/>
        <v>90.8</v>
      </c>
      <c r="H6730" s="22">
        <f t="shared" si="488"/>
        <v>89.885972117772653</v>
      </c>
      <c r="I6730" s="22">
        <f t="shared" si="489"/>
        <v>188.2</v>
      </c>
      <c r="J6730" s="22">
        <f t="shared" si="490"/>
        <v>186.30550608551556</v>
      </c>
    </row>
    <row r="6731" spans="1:10" x14ac:dyDescent="0.25">
      <c r="A6731" s="3">
        <f t="shared" si="491"/>
        <v>2047</v>
      </c>
      <c r="B6731" s="3">
        <v>7</v>
      </c>
      <c r="C6731" s="4">
        <v>8</v>
      </c>
      <c r="D6731">
        <f t="shared" si="484"/>
        <v>0.98993175670468914</v>
      </c>
      <c r="E6731" s="22">
        <f t="shared" si="485"/>
        <v>51</v>
      </c>
      <c r="F6731" s="22">
        <f t="shared" si="486"/>
        <v>50.486519591939143</v>
      </c>
      <c r="G6731" s="22">
        <f t="shared" si="487"/>
        <v>27.1</v>
      </c>
      <c r="H6731" s="22">
        <f t="shared" si="488"/>
        <v>26.827150606697078</v>
      </c>
      <c r="I6731" s="22">
        <f t="shared" si="489"/>
        <v>66.900000000000006</v>
      </c>
      <c r="J6731" s="22">
        <f t="shared" si="490"/>
        <v>66.226434523543702</v>
      </c>
    </row>
    <row r="6732" spans="1:10" x14ac:dyDescent="0.25">
      <c r="A6732" s="3">
        <f t="shared" si="491"/>
        <v>2047</v>
      </c>
      <c r="B6732" s="3">
        <v>7</v>
      </c>
      <c r="C6732" s="4">
        <v>9</v>
      </c>
      <c r="D6732">
        <f t="shared" si="484"/>
        <v>0.99031226014367979</v>
      </c>
      <c r="E6732" s="22">
        <f t="shared" si="485"/>
        <v>56.7</v>
      </c>
      <c r="F6732" s="22">
        <f t="shared" si="486"/>
        <v>56.150705150146649</v>
      </c>
      <c r="G6732" s="22">
        <f t="shared" si="487"/>
        <v>30.2</v>
      </c>
      <c r="H6732" s="22">
        <f t="shared" si="488"/>
        <v>29.907430256339129</v>
      </c>
      <c r="I6732" s="22">
        <f t="shared" si="489"/>
        <v>72.7</v>
      </c>
      <c r="J6732" s="22">
        <f t="shared" si="490"/>
        <v>71.995701312445519</v>
      </c>
    </row>
    <row r="6733" spans="1:10" x14ac:dyDescent="0.25">
      <c r="A6733" s="3">
        <f t="shared" si="491"/>
        <v>2047</v>
      </c>
      <c r="B6733" s="3">
        <v>7</v>
      </c>
      <c r="C6733" s="4">
        <v>10</v>
      </c>
      <c r="D6733">
        <f t="shared" si="484"/>
        <v>0.99406143285401294</v>
      </c>
      <c r="E6733" s="22">
        <f t="shared" si="485"/>
        <v>64.3</v>
      </c>
      <c r="F6733" s="22">
        <f t="shared" si="486"/>
        <v>63.918150132513027</v>
      </c>
      <c r="G6733" s="22">
        <f t="shared" si="487"/>
        <v>33.5</v>
      </c>
      <c r="H6733" s="22">
        <f t="shared" si="488"/>
        <v>33.30105800060943</v>
      </c>
      <c r="I6733" s="22">
        <f t="shared" si="489"/>
        <v>83.4</v>
      </c>
      <c r="J6733" s="22">
        <f t="shared" si="490"/>
        <v>82.904723500024687</v>
      </c>
    </row>
    <row r="6734" spans="1:10" x14ac:dyDescent="0.25">
      <c r="A6734" s="3">
        <f t="shared" si="491"/>
        <v>2047</v>
      </c>
      <c r="B6734" s="3">
        <v>7</v>
      </c>
      <c r="C6734" s="4">
        <v>11</v>
      </c>
      <c r="D6734">
        <f t="shared" si="484"/>
        <v>0.99462601136785644</v>
      </c>
      <c r="E6734" s="22">
        <f t="shared" si="485"/>
        <v>64.3</v>
      </c>
      <c r="F6734" s="22">
        <f t="shared" si="486"/>
        <v>63.954452530953169</v>
      </c>
      <c r="G6734" s="22">
        <f t="shared" si="487"/>
        <v>33.5</v>
      </c>
      <c r="H6734" s="22">
        <f t="shared" si="488"/>
        <v>33.319971380823191</v>
      </c>
      <c r="I6734" s="22">
        <f t="shared" si="489"/>
        <v>83.4</v>
      </c>
      <c r="J6734" s="22">
        <f t="shared" si="490"/>
        <v>82.951809348079237</v>
      </c>
    </row>
    <row r="6735" spans="1:10" x14ac:dyDescent="0.25">
      <c r="A6735" s="3">
        <f t="shared" si="491"/>
        <v>2047</v>
      </c>
      <c r="B6735" s="3">
        <v>7</v>
      </c>
      <c r="C6735" s="4">
        <v>12</v>
      </c>
      <c r="D6735">
        <f t="shared" si="484"/>
        <v>0.99525231572068018</v>
      </c>
      <c r="E6735" s="22">
        <f t="shared" si="485"/>
        <v>64.3</v>
      </c>
      <c r="F6735" s="22">
        <f t="shared" si="486"/>
        <v>63.99472390083973</v>
      </c>
      <c r="G6735" s="22">
        <f t="shared" si="487"/>
        <v>33.5</v>
      </c>
      <c r="H6735" s="22">
        <f t="shared" si="488"/>
        <v>33.340952576642785</v>
      </c>
      <c r="I6735" s="22">
        <f t="shared" si="489"/>
        <v>83.4</v>
      </c>
      <c r="J6735" s="22">
        <f t="shared" si="490"/>
        <v>83.004043131104737</v>
      </c>
    </row>
    <row r="6736" spans="1:10" x14ac:dyDescent="0.25">
      <c r="A6736" s="3">
        <f t="shared" si="491"/>
        <v>2047</v>
      </c>
      <c r="B6736" s="3">
        <v>7</v>
      </c>
      <c r="C6736" s="4">
        <v>13</v>
      </c>
      <c r="D6736">
        <f t="shared" si="484"/>
        <v>0.99634819884344916</v>
      </c>
      <c r="E6736" s="22">
        <f t="shared" si="485"/>
        <v>64.3</v>
      </c>
      <c r="F6736" s="22">
        <f t="shared" si="486"/>
        <v>64.065189185633784</v>
      </c>
      <c r="G6736" s="22">
        <f t="shared" si="487"/>
        <v>33.5</v>
      </c>
      <c r="H6736" s="22">
        <f t="shared" si="488"/>
        <v>33.377664661255544</v>
      </c>
      <c r="I6736" s="22">
        <f t="shared" si="489"/>
        <v>83.4</v>
      </c>
      <c r="J6736" s="22">
        <f t="shared" si="490"/>
        <v>83.095439783543668</v>
      </c>
    </row>
    <row r="6737" spans="1:10" x14ac:dyDescent="0.25">
      <c r="A6737" s="3">
        <f t="shared" si="491"/>
        <v>2047</v>
      </c>
      <c r="B6737" s="3">
        <v>7</v>
      </c>
      <c r="C6737" s="4">
        <v>14</v>
      </c>
      <c r="D6737">
        <f t="shared" si="484"/>
        <v>0.99709857409915881</v>
      </c>
      <c r="E6737" s="22">
        <f t="shared" si="485"/>
        <v>64.3</v>
      </c>
      <c r="F6737" s="22">
        <f t="shared" si="486"/>
        <v>64.113438314575902</v>
      </c>
      <c r="G6737" s="22">
        <f t="shared" si="487"/>
        <v>33.5</v>
      </c>
      <c r="H6737" s="22">
        <f t="shared" si="488"/>
        <v>33.402802232321818</v>
      </c>
      <c r="I6737" s="22">
        <f t="shared" si="489"/>
        <v>83.4</v>
      </c>
      <c r="J6737" s="22">
        <f t="shared" si="490"/>
        <v>83.158021079869854</v>
      </c>
    </row>
    <row r="6738" spans="1:10" x14ac:dyDescent="0.25">
      <c r="A6738" s="3">
        <f t="shared" si="491"/>
        <v>2047</v>
      </c>
      <c r="B6738" s="3">
        <v>7</v>
      </c>
      <c r="C6738" s="4">
        <v>15</v>
      </c>
      <c r="D6738">
        <f t="shared" si="484"/>
        <v>0.99732265239465379</v>
      </c>
      <c r="E6738" s="22">
        <f t="shared" si="485"/>
        <v>64.3</v>
      </c>
      <c r="F6738" s="22">
        <f t="shared" si="486"/>
        <v>64.127846548976237</v>
      </c>
      <c r="G6738" s="22">
        <f t="shared" si="487"/>
        <v>33.5</v>
      </c>
      <c r="H6738" s="22">
        <f t="shared" si="488"/>
        <v>33.410308855220904</v>
      </c>
      <c r="I6738" s="22">
        <f t="shared" si="489"/>
        <v>83.4</v>
      </c>
      <c r="J6738" s="22">
        <f t="shared" si="490"/>
        <v>83.176709209714133</v>
      </c>
    </row>
    <row r="6739" spans="1:10" x14ac:dyDescent="0.25">
      <c r="A6739" s="3">
        <f t="shared" si="491"/>
        <v>2047</v>
      </c>
      <c r="B6739" s="3">
        <v>7</v>
      </c>
      <c r="C6739" s="4">
        <v>16</v>
      </c>
      <c r="D6739">
        <f t="shared" si="484"/>
        <v>0.99783350228290368</v>
      </c>
      <c r="E6739" s="22">
        <f t="shared" si="485"/>
        <v>56.7</v>
      </c>
      <c r="F6739" s="22">
        <f t="shared" si="486"/>
        <v>56.577159579440639</v>
      </c>
      <c r="G6739" s="22">
        <f t="shared" si="487"/>
        <v>30.2</v>
      </c>
      <c r="H6739" s="22">
        <f t="shared" si="488"/>
        <v>30.13457176894369</v>
      </c>
      <c r="I6739" s="22">
        <f t="shared" si="489"/>
        <v>72.7</v>
      </c>
      <c r="J6739" s="22">
        <f t="shared" si="490"/>
        <v>72.542495615967098</v>
      </c>
    </row>
    <row r="6740" spans="1:10" x14ac:dyDescent="0.25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0.99228044339973509</v>
      </c>
      <c r="E6740" s="22">
        <f t="shared" ref="E6740:E6803" si="493">$E6452</f>
        <v>59.8</v>
      </c>
      <c r="F6740" s="22">
        <f t="shared" ref="F6740:F6803" si="494">$F6452</f>
        <v>59.338370515304156</v>
      </c>
      <c r="G6740" s="22">
        <f t="shared" ref="G6740:G6803" si="495">$G6452</f>
        <v>31.4</v>
      </c>
      <c r="H6740" s="22">
        <f t="shared" ref="H6740:H6803" si="496">$H6452</f>
        <v>31.157605922751682</v>
      </c>
      <c r="I6740" s="22">
        <f t="shared" ref="I6740:I6803" si="497">$I6452</f>
        <v>77.400000000000006</v>
      </c>
      <c r="J6740" s="22">
        <f t="shared" ref="J6740:J6803" si="498">$J6452</f>
        <v>76.802506319139496</v>
      </c>
    </row>
    <row r="6741" spans="1:10" x14ac:dyDescent="0.25">
      <c r="A6741" s="3">
        <f t="shared" si="491"/>
        <v>2047</v>
      </c>
      <c r="B6741" s="3">
        <v>7</v>
      </c>
      <c r="C6741" s="4">
        <v>18</v>
      </c>
      <c r="D6741">
        <f t="shared" si="492"/>
        <v>0.98770812327471835</v>
      </c>
      <c r="E6741" s="22">
        <f t="shared" si="493"/>
        <v>135</v>
      </c>
      <c r="F6741" s="22">
        <f t="shared" si="494"/>
        <v>133.34059664208698</v>
      </c>
      <c r="G6741" s="22">
        <f t="shared" si="495"/>
        <v>90.6</v>
      </c>
      <c r="H6741" s="22">
        <f t="shared" si="496"/>
        <v>89.48635596868948</v>
      </c>
      <c r="I6741" s="22">
        <f t="shared" si="497"/>
        <v>188</v>
      </c>
      <c r="J6741" s="22">
        <f t="shared" si="498"/>
        <v>185.68912717564706</v>
      </c>
    </row>
    <row r="6742" spans="1:10" x14ac:dyDescent="0.25">
      <c r="A6742" s="3">
        <f t="shared" si="491"/>
        <v>2047</v>
      </c>
      <c r="B6742" s="3">
        <v>7</v>
      </c>
      <c r="C6742" s="4">
        <v>19</v>
      </c>
      <c r="D6742">
        <f t="shared" si="492"/>
        <v>0.98605481116616356</v>
      </c>
      <c r="E6742" s="22">
        <f t="shared" si="493"/>
        <v>135</v>
      </c>
      <c r="F6742" s="22">
        <f t="shared" si="494"/>
        <v>133.11739950743208</v>
      </c>
      <c r="G6742" s="22">
        <f t="shared" si="495"/>
        <v>90.6</v>
      </c>
      <c r="H6742" s="22">
        <f t="shared" si="496"/>
        <v>89.336565891654416</v>
      </c>
      <c r="I6742" s="22">
        <f t="shared" si="497"/>
        <v>188</v>
      </c>
      <c r="J6742" s="22">
        <f t="shared" si="498"/>
        <v>185.37830449923874</v>
      </c>
    </row>
    <row r="6743" spans="1:10" x14ac:dyDescent="0.25">
      <c r="A6743" s="3">
        <f t="shared" si="491"/>
        <v>2047</v>
      </c>
      <c r="B6743" s="3">
        <v>7</v>
      </c>
      <c r="C6743" s="4">
        <v>20</v>
      </c>
      <c r="D6743">
        <f t="shared" si="492"/>
        <v>0.98604688073082936</v>
      </c>
      <c r="E6743" s="22">
        <f t="shared" si="493"/>
        <v>135</v>
      </c>
      <c r="F6743" s="22">
        <f t="shared" si="494"/>
        <v>133.11632889866198</v>
      </c>
      <c r="G6743" s="22">
        <f t="shared" si="495"/>
        <v>90.6</v>
      </c>
      <c r="H6743" s="22">
        <f t="shared" si="496"/>
        <v>89.335847394213133</v>
      </c>
      <c r="I6743" s="22">
        <f t="shared" si="497"/>
        <v>188</v>
      </c>
      <c r="J6743" s="22">
        <f t="shared" si="498"/>
        <v>185.37681357739592</v>
      </c>
    </row>
    <row r="6744" spans="1:10" x14ac:dyDescent="0.25">
      <c r="A6744" s="3">
        <f t="shared" si="491"/>
        <v>2047</v>
      </c>
      <c r="B6744" s="3">
        <v>7</v>
      </c>
      <c r="C6744" s="4">
        <v>21</v>
      </c>
      <c r="D6744">
        <f t="shared" si="492"/>
        <v>0.98605757354146761</v>
      </c>
      <c r="E6744" s="22">
        <f t="shared" si="493"/>
        <v>135</v>
      </c>
      <c r="F6744" s="22">
        <f t="shared" si="494"/>
        <v>133.11777242809814</v>
      </c>
      <c r="G6744" s="22">
        <f t="shared" si="495"/>
        <v>90.6</v>
      </c>
      <c r="H6744" s="22">
        <f t="shared" si="496"/>
        <v>89.336816162856962</v>
      </c>
      <c r="I6744" s="22">
        <f t="shared" si="497"/>
        <v>188</v>
      </c>
      <c r="J6744" s="22">
        <f t="shared" si="498"/>
        <v>185.37882382579591</v>
      </c>
    </row>
    <row r="6745" spans="1:10" x14ac:dyDescent="0.25">
      <c r="A6745" s="3">
        <f t="shared" si="491"/>
        <v>2047</v>
      </c>
      <c r="B6745" s="3">
        <v>7</v>
      </c>
      <c r="C6745" s="4">
        <v>22</v>
      </c>
      <c r="D6745">
        <f t="shared" si="492"/>
        <v>0.98605875198966175</v>
      </c>
      <c r="E6745" s="22">
        <f t="shared" si="493"/>
        <v>135</v>
      </c>
      <c r="F6745" s="22">
        <f t="shared" si="494"/>
        <v>133.11793151860434</v>
      </c>
      <c r="G6745" s="22">
        <f t="shared" si="495"/>
        <v>90.6</v>
      </c>
      <c r="H6745" s="22">
        <f t="shared" si="496"/>
        <v>89.336922930263356</v>
      </c>
      <c r="I6745" s="22">
        <f t="shared" si="497"/>
        <v>188</v>
      </c>
      <c r="J6745" s="22">
        <f t="shared" si="498"/>
        <v>185.3790453740564</v>
      </c>
    </row>
    <row r="6746" spans="1:10" x14ac:dyDescent="0.25">
      <c r="A6746" s="3">
        <f t="shared" si="491"/>
        <v>2047</v>
      </c>
      <c r="B6746" s="3">
        <v>7</v>
      </c>
      <c r="C6746" s="4">
        <v>23</v>
      </c>
      <c r="D6746">
        <f t="shared" si="492"/>
        <v>0.98605336058308257</v>
      </c>
      <c r="E6746" s="22">
        <f t="shared" si="493"/>
        <v>135</v>
      </c>
      <c r="F6746" s="22">
        <f t="shared" si="494"/>
        <v>133.11720367871615</v>
      </c>
      <c r="G6746" s="22">
        <f t="shared" si="495"/>
        <v>90.6</v>
      </c>
      <c r="H6746" s="22">
        <f t="shared" si="496"/>
        <v>89.336434468827278</v>
      </c>
      <c r="I6746" s="22">
        <f t="shared" si="497"/>
        <v>188</v>
      </c>
      <c r="J6746" s="22">
        <f t="shared" si="498"/>
        <v>185.37803178961951</v>
      </c>
    </row>
    <row r="6747" spans="1:10" x14ac:dyDescent="0.25">
      <c r="A6747" s="3">
        <f t="shared" si="491"/>
        <v>2047</v>
      </c>
      <c r="B6747" s="3">
        <v>8</v>
      </c>
      <c r="C6747" s="4">
        <v>0</v>
      </c>
      <c r="D6747">
        <f t="shared" si="492"/>
        <v>0.98676244537879698</v>
      </c>
      <c r="E6747" s="22">
        <f t="shared" si="493"/>
        <v>113.3</v>
      </c>
      <c r="F6747" s="22">
        <f t="shared" si="494"/>
        <v>111.80018506141769</v>
      </c>
      <c r="G6747" s="22">
        <f t="shared" si="495"/>
        <v>62.1</v>
      </c>
      <c r="H6747" s="22">
        <f t="shared" si="496"/>
        <v>61.277947858023296</v>
      </c>
      <c r="I6747" s="22">
        <f t="shared" si="497"/>
        <v>150.5</v>
      </c>
      <c r="J6747" s="22">
        <f t="shared" si="498"/>
        <v>148.50774802950895</v>
      </c>
    </row>
    <row r="6748" spans="1:10" x14ac:dyDescent="0.25">
      <c r="A6748" s="3">
        <f t="shared" si="491"/>
        <v>2047</v>
      </c>
      <c r="B6748" s="3">
        <v>8</v>
      </c>
      <c r="C6748" s="4">
        <v>1</v>
      </c>
      <c r="D6748">
        <f t="shared" si="492"/>
        <v>0.98856416111652101</v>
      </c>
      <c r="E6748" s="22">
        <f t="shared" si="493"/>
        <v>117.5</v>
      </c>
      <c r="F6748" s="22">
        <f t="shared" si="494"/>
        <v>116.15628893119121</v>
      </c>
      <c r="G6748" s="22">
        <f t="shared" si="495"/>
        <v>64.400000000000006</v>
      </c>
      <c r="H6748" s="22">
        <f t="shared" si="496"/>
        <v>63.663531975903958</v>
      </c>
      <c r="I6748" s="22">
        <f t="shared" si="497"/>
        <v>156.1</v>
      </c>
      <c r="J6748" s="22">
        <f t="shared" si="498"/>
        <v>154.31486555028891</v>
      </c>
    </row>
    <row r="6749" spans="1:10" x14ac:dyDescent="0.25">
      <c r="A6749" s="3">
        <f t="shared" si="491"/>
        <v>2047</v>
      </c>
      <c r="B6749" s="3">
        <v>8</v>
      </c>
      <c r="C6749" s="4">
        <v>2</v>
      </c>
      <c r="D6749">
        <f t="shared" si="492"/>
        <v>0.9885471443314674</v>
      </c>
      <c r="E6749" s="22">
        <f t="shared" si="493"/>
        <v>117.5</v>
      </c>
      <c r="F6749" s="22">
        <f t="shared" si="494"/>
        <v>116.15428945894742</v>
      </c>
      <c r="G6749" s="22">
        <f t="shared" si="495"/>
        <v>64.400000000000006</v>
      </c>
      <c r="H6749" s="22">
        <f t="shared" si="496"/>
        <v>63.662436094946507</v>
      </c>
      <c r="I6749" s="22">
        <f t="shared" si="497"/>
        <v>156.1</v>
      </c>
      <c r="J6749" s="22">
        <f t="shared" si="498"/>
        <v>154.31220923014206</v>
      </c>
    </row>
    <row r="6750" spans="1:10" x14ac:dyDescent="0.25">
      <c r="A6750" s="3">
        <f t="shared" si="491"/>
        <v>2047</v>
      </c>
      <c r="B6750" s="3">
        <v>8</v>
      </c>
      <c r="C6750" s="4">
        <v>3</v>
      </c>
      <c r="D6750">
        <f t="shared" si="492"/>
        <v>0.98878766759115899</v>
      </c>
      <c r="E6750" s="22">
        <f t="shared" si="493"/>
        <v>117.5</v>
      </c>
      <c r="F6750" s="22">
        <f t="shared" si="494"/>
        <v>116.18255094196118</v>
      </c>
      <c r="G6750" s="22">
        <f t="shared" si="495"/>
        <v>64.400000000000006</v>
      </c>
      <c r="H6750" s="22">
        <f t="shared" si="496"/>
        <v>63.677925792870646</v>
      </c>
      <c r="I6750" s="22">
        <f t="shared" si="497"/>
        <v>156.1</v>
      </c>
      <c r="J6750" s="22">
        <f t="shared" si="498"/>
        <v>154.34975491097993</v>
      </c>
    </row>
    <row r="6751" spans="1:10" x14ac:dyDescent="0.25">
      <c r="A6751" s="3">
        <f t="shared" si="491"/>
        <v>2047</v>
      </c>
      <c r="B6751" s="3">
        <v>8</v>
      </c>
      <c r="C6751" s="4">
        <v>4</v>
      </c>
      <c r="D6751">
        <f t="shared" si="492"/>
        <v>0.98879515882133751</v>
      </c>
      <c r="E6751" s="22">
        <f t="shared" si="493"/>
        <v>117.5</v>
      </c>
      <c r="F6751" s="22">
        <f t="shared" si="494"/>
        <v>116.18343116150716</v>
      </c>
      <c r="G6751" s="22">
        <f t="shared" si="495"/>
        <v>64.400000000000006</v>
      </c>
      <c r="H6751" s="22">
        <f t="shared" si="496"/>
        <v>63.678408228094142</v>
      </c>
      <c r="I6751" s="22">
        <f t="shared" si="497"/>
        <v>156.1</v>
      </c>
      <c r="J6751" s="22">
        <f t="shared" si="498"/>
        <v>154.35092429201077</v>
      </c>
    </row>
    <row r="6752" spans="1:10" x14ac:dyDescent="0.25">
      <c r="A6752" s="3">
        <f t="shared" si="491"/>
        <v>2047</v>
      </c>
      <c r="B6752" s="3">
        <v>8</v>
      </c>
      <c r="C6752" s="4">
        <v>5</v>
      </c>
      <c r="D6752">
        <f t="shared" si="492"/>
        <v>0.98880155087083788</v>
      </c>
      <c r="E6752" s="22">
        <f t="shared" si="493"/>
        <v>117.5</v>
      </c>
      <c r="F6752" s="22">
        <f t="shared" si="494"/>
        <v>116.18418222732345</v>
      </c>
      <c r="G6752" s="22">
        <f t="shared" si="495"/>
        <v>64.400000000000006</v>
      </c>
      <c r="H6752" s="22">
        <f t="shared" si="496"/>
        <v>63.678819876081967</v>
      </c>
      <c r="I6752" s="22">
        <f t="shared" si="497"/>
        <v>156.1</v>
      </c>
      <c r="J6752" s="22">
        <f t="shared" si="498"/>
        <v>154.35192209093779</v>
      </c>
    </row>
    <row r="6753" spans="1:10" x14ac:dyDescent="0.25">
      <c r="A6753" s="3">
        <f t="shared" si="491"/>
        <v>2047</v>
      </c>
      <c r="B6753" s="3">
        <v>8</v>
      </c>
      <c r="C6753" s="4">
        <v>6</v>
      </c>
      <c r="D6753">
        <f t="shared" si="492"/>
        <v>0.98857359737269757</v>
      </c>
      <c r="E6753" s="22">
        <f t="shared" si="493"/>
        <v>117.5</v>
      </c>
      <c r="F6753" s="22">
        <f t="shared" si="494"/>
        <v>116.15739769129196</v>
      </c>
      <c r="G6753" s="22">
        <f t="shared" si="495"/>
        <v>64.400000000000006</v>
      </c>
      <c r="H6753" s="22">
        <f t="shared" si="496"/>
        <v>63.664139670801731</v>
      </c>
      <c r="I6753" s="22">
        <f t="shared" si="497"/>
        <v>156.1</v>
      </c>
      <c r="J6753" s="22">
        <f t="shared" si="498"/>
        <v>154.31633854987808</v>
      </c>
    </row>
    <row r="6754" spans="1:10" x14ac:dyDescent="0.25">
      <c r="A6754" s="3">
        <f t="shared" si="491"/>
        <v>2047</v>
      </c>
      <c r="B6754" s="3">
        <v>8</v>
      </c>
      <c r="C6754" s="4">
        <v>7</v>
      </c>
      <c r="D6754">
        <f t="shared" si="492"/>
        <v>0.98856770264736116</v>
      </c>
      <c r="E6754" s="22">
        <f t="shared" si="493"/>
        <v>65.5</v>
      </c>
      <c r="F6754" s="22">
        <f t="shared" si="494"/>
        <v>64.751184523402159</v>
      </c>
      <c r="G6754" s="22">
        <f t="shared" si="495"/>
        <v>37</v>
      </c>
      <c r="H6754" s="22">
        <f t="shared" si="496"/>
        <v>36.577004997952365</v>
      </c>
      <c r="I6754" s="22">
        <f t="shared" si="497"/>
        <v>84.6</v>
      </c>
      <c r="J6754" s="22">
        <f t="shared" si="498"/>
        <v>83.632827643966749</v>
      </c>
    </row>
    <row r="6755" spans="1:10" x14ac:dyDescent="0.25">
      <c r="A6755" s="3">
        <f t="shared" si="491"/>
        <v>2047</v>
      </c>
      <c r="B6755" s="3">
        <v>8</v>
      </c>
      <c r="C6755" s="4">
        <v>8</v>
      </c>
      <c r="D6755">
        <f t="shared" si="492"/>
        <v>0.99088773371674255</v>
      </c>
      <c r="E6755" s="22">
        <f t="shared" si="493"/>
        <v>35.9</v>
      </c>
      <c r="F6755" s="22">
        <f t="shared" si="494"/>
        <v>35.572869640431058</v>
      </c>
      <c r="G6755" s="22">
        <f t="shared" si="495"/>
        <v>21.6</v>
      </c>
      <c r="H6755" s="22">
        <f t="shared" si="496"/>
        <v>21.403175048281639</v>
      </c>
      <c r="I6755" s="22">
        <f t="shared" si="497"/>
        <v>44.7</v>
      </c>
      <c r="J6755" s="22">
        <f t="shared" si="498"/>
        <v>44.292681697138391</v>
      </c>
    </row>
    <row r="6756" spans="1:10" x14ac:dyDescent="0.25">
      <c r="A6756" s="3">
        <f t="shared" si="491"/>
        <v>2047</v>
      </c>
      <c r="B6756" s="3">
        <v>8</v>
      </c>
      <c r="C6756" s="4">
        <v>9</v>
      </c>
      <c r="D6756">
        <f t="shared" si="492"/>
        <v>0.99687918240786977</v>
      </c>
      <c r="E6756" s="22">
        <f t="shared" si="493"/>
        <v>41.5</v>
      </c>
      <c r="F6756" s="22">
        <f t="shared" si="494"/>
        <v>41.370486069926592</v>
      </c>
      <c r="G6756" s="22">
        <f t="shared" si="495"/>
        <v>24.2</v>
      </c>
      <c r="H6756" s="22">
        <f t="shared" si="496"/>
        <v>24.124476214270448</v>
      </c>
      <c r="I6756" s="22">
        <f t="shared" si="497"/>
        <v>52.2</v>
      </c>
      <c r="J6756" s="22">
        <f t="shared" si="498"/>
        <v>52.037093321690804</v>
      </c>
    </row>
    <row r="6757" spans="1:10" x14ac:dyDescent="0.25">
      <c r="A6757" s="3">
        <f t="shared" si="491"/>
        <v>2047</v>
      </c>
      <c r="B6757" s="3">
        <v>8</v>
      </c>
      <c r="C6757" s="4">
        <v>10</v>
      </c>
      <c r="D6757">
        <f t="shared" si="492"/>
        <v>0.99840244002746437</v>
      </c>
      <c r="E6757" s="22">
        <f t="shared" si="493"/>
        <v>41.5</v>
      </c>
      <c r="F6757" s="22">
        <f t="shared" si="494"/>
        <v>41.433701261139774</v>
      </c>
      <c r="G6757" s="22">
        <f t="shared" si="495"/>
        <v>24.2</v>
      </c>
      <c r="H6757" s="22">
        <f t="shared" si="496"/>
        <v>24.161339048664637</v>
      </c>
      <c r="I6757" s="22">
        <f t="shared" si="497"/>
        <v>52.2</v>
      </c>
      <c r="J6757" s="22">
        <f t="shared" si="498"/>
        <v>52.116607369433645</v>
      </c>
    </row>
    <row r="6758" spans="1:10" x14ac:dyDescent="0.25">
      <c r="A6758" s="3">
        <f t="shared" si="491"/>
        <v>2047</v>
      </c>
      <c r="B6758" s="3">
        <v>8</v>
      </c>
      <c r="C6758" s="4">
        <v>11</v>
      </c>
      <c r="D6758">
        <f t="shared" si="492"/>
        <v>0.99924589605694669</v>
      </c>
      <c r="E6758" s="22">
        <f t="shared" si="493"/>
        <v>41.5</v>
      </c>
      <c r="F6758" s="22">
        <f t="shared" si="494"/>
        <v>41.468704686363289</v>
      </c>
      <c r="G6758" s="22">
        <f t="shared" si="495"/>
        <v>24.2</v>
      </c>
      <c r="H6758" s="22">
        <f t="shared" si="496"/>
        <v>24.181750684578109</v>
      </c>
      <c r="I6758" s="22">
        <f t="shared" si="497"/>
        <v>52.2</v>
      </c>
      <c r="J6758" s="22">
        <f t="shared" si="498"/>
        <v>52.160635774172619</v>
      </c>
    </row>
    <row r="6759" spans="1:10" x14ac:dyDescent="0.25">
      <c r="A6759" s="3">
        <f t="shared" si="491"/>
        <v>2047</v>
      </c>
      <c r="B6759" s="3">
        <v>8</v>
      </c>
      <c r="C6759" s="4">
        <v>12</v>
      </c>
      <c r="D6759">
        <f t="shared" si="492"/>
        <v>0.9992544415846919</v>
      </c>
      <c r="E6759" s="22">
        <f t="shared" si="493"/>
        <v>41.5</v>
      </c>
      <c r="F6759" s="22">
        <f t="shared" si="494"/>
        <v>41.469059325764711</v>
      </c>
      <c r="G6759" s="22">
        <f t="shared" si="495"/>
        <v>24.2</v>
      </c>
      <c r="H6759" s="22">
        <f t="shared" si="496"/>
        <v>24.181957486349543</v>
      </c>
      <c r="I6759" s="22">
        <f t="shared" si="497"/>
        <v>52.2</v>
      </c>
      <c r="J6759" s="22">
        <f t="shared" si="498"/>
        <v>52.161081850720919</v>
      </c>
    </row>
    <row r="6760" spans="1:10" x14ac:dyDescent="0.25">
      <c r="A6760" s="3">
        <f t="shared" si="491"/>
        <v>2047</v>
      </c>
      <c r="B6760" s="3">
        <v>8</v>
      </c>
      <c r="C6760" s="4">
        <v>13</v>
      </c>
      <c r="D6760">
        <f t="shared" si="492"/>
        <v>0.99925208745381122</v>
      </c>
      <c r="E6760" s="22">
        <f t="shared" si="493"/>
        <v>41.5</v>
      </c>
      <c r="F6760" s="22">
        <f t="shared" si="494"/>
        <v>41.468961629333165</v>
      </c>
      <c r="G6760" s="22">
        <f t="shared" si="495"/>
        <v>24.2</v>
      </c>
      <c r="H6760" s="22">
        <f t="shared" si="496"/>
        <v>24.181900516382232</v>
      </c>
      <c r="I6760" s="22">
        <f t="shared" si="497"/>
        <v>52.2</v>
      </c>
      <c r="J6760" s="22">
        <f t="shared" si="498"/>
        <v>52.160958965088952</v>
      </c>
    </row>
    <row r="6761" spans="1:10" x14ac:dyDescent="0.25">
      <c r="A6761" s="3">
        <f t="shared" si="491"/>
        <v>2047</v>
      </c>
      <c r="B6761" s="3">
        <v>8</v>
      </c>
      <c r="C6761" s="4">
        <v>14</v>
      </c>
      <c r="D6761">
        <f t="shared" si="492"/>
        <v>0.99924736514362611</v>
      </c>
      <c r="E6761" s="22">
        <f t="shared" si="493"/>
        <v>41.5</v>
      </c>
      <c r="F6761" s="22">
        <f t="shared" si="494"/>
        <v>41.468765653460487</v>
      </c>
      <c r="G6761" s="22">
        <f t="shared" si="495"/>
        <v>24.2</v>
      </c>
      <c r="H6761" s="22">
        <f t="shared" si="496"/>
        <v>24.181786236475752</v>
      </c>
      <c r="I6761" s="22">
        <f t="shared" si="497"/>
        <v>52.2</v>
      </c>
      <c r="J6761" s="22">
        <f t="shared" si="498"/>
        <v>52.160712460497287</v>
      </c>
    </row>
    <row r="6762" spans="1:10" x14ac:dyDescent="0.25">
      <c r="A6762" s="3">
        <f t="shared" si="491"/>
        <v>2047</v>
      </c>
      <c r="B6762" s="3">
        <v>8</v>
      </c>
      <c r="C6762" s="4">
        <v>15</v>
      </c>
      <c r="D6762">
        <f t="shared" si="492"/>
        <v>0.99925496554368076</v>
      </c>
      <c r="E6762" s="22">
        <f t="shared" si="493"/>
        <v>41.5</v>
      </c>
      <c r="F6762" s="22">
        <f t="shared" si="494"/>
        <v>41.469081070062749</v>
      </c>
      <c r="G6762" s="22">
        <f t="shared" si="495"/>
        <v>24.2</v>
      </c>
      <c r="H6762" s="22">
        <f t="shared" si="496"/>
        <v>24.181970166157075</v>
      </c>
      <c r="I6762" s="22">
        <f t="shared" si="497"/>
        <v>52.2</v>
      </c>
      <c r="J6762" s="22">
        <f t="shared" si="498"/>
        <v>52.161109201380135</v>
      </c>
    </row>
    <row r="6763" spans="1:10" x14ac:dyDescent="0.25">
      <c r="A6763" s="3">
        <f t="shared" si="491"/>
        <v>2047</v>
      </c>
      <c r="B6763" s="3">
        <v>8</v>
      </c>
      <c r="C6763" s="4">
        <v>16</v>
      </c>
      <c r="D6763">
        <f t="shared" si="492"/>
        <v>0.99924872542084842</v>
      </c>
      <c r="E6763" s="22">
        <f t="shared" si="493"/>
        <v>41.5</v>
      </c>
      <c r="F6763" s="22">
        <f t="shared" si="494"/>
        <v>41.468822104965213</v>
      </c>
      <c r="G6763" s="22">
        <f t="shared" si="495"/>
        <v>24.2</v>
      </c>
      <c r="H6763" s="22">
        <f t="shared" si="496"/>
        <v>24.181819155184531</v>
      </c>
      <c r="I6763" s="22">
        <f t="shared" si="497"/>
        <v>52.2</v>
      </c>
      <c r="J6763" s="22">
        <f t="shared" si="498"/>
        <v>52.16078346696829</v>
      </c>
    </row>
    <row r="6764" spans="1:10" x14ac:dyDescent="0.25">
      <c r="A6764" s="3">
        <f t="shared" si="491"/>
        <v>2047</v>
      </c>
      <c r="B6764" s="3">
        <v>8</v>
      </c>
      <c r="C6764" s="4">
        <v>17</v>
      </c>
      <c r="D6764">
        <f t="shared" si="492"/>
        <v>0.99876842462205906</v>
      </c>
      <c r="E6764" s="22">
        <f t="shared" si="493"/>
        <v>69.599999999999994</v>
      </c>
      <c r="F6764" s="22">
        <f t="shared" si="494"/>
        <v>69.514282353695307</v>
      </c>
      <c r="G6764" s="22">
        <f t="shared" si="495"/>
        <v>39</v>
      </c>
      <c r="H6764" s="22">
        <f t="shared" si="496"/>
        <v>38.951968560260305</v>
      </c>
      <c r="I6764" s="22">
        <f t="shared" si="497"/>
        <v>90.2</v>
      </c>
      <c r="J6764" s="22">
        <f t="shared" si="498"/>
        <v>90.088911900909736</v>
      </c>
    </row>
    <row r="6765" spans="1:10" x14ac:dyDescent="0.25">
      <c r="A6765" s="3">
        <f t="shared" si="491"/>
        <v>2047</v>
      </c>
      <c r="B6765" s="3">
        <v>8</v>
      </c>
      <c r="C6765" s="4">
        <v>18</v>
      </c>
      <c r="D6765">
        <f t="shared" si="492"/>
        <v>0.99359878483140784</v>
      </c>
      <c r="E6765" s="22">
        <f t="shared" si="493"/>
        <v>73.8</v>
      </c>
      <c r="F6765" s="22">
        <f t="shared" si="494"/>
        <v>73.327590320557903</v>
      </c>
      <c r="G6765" s="22">
        <f t="shared" si="495"/>
        <v>41</v>
      </c>
      <c r="H6765" s="22">
        <f t="shared" si="496"/>
        <v>40.737550178087723</v>
      </c>
      <c r="I6765" s="22">
        <f t="shared" si="497"/>
        <v>95.8</v>
      </c>
      <c r="J6765" s="22">
        <f t="shared" si="498"/>
        <v>95.186763586848869</v>
      </c>
    </row>
    <row r="6766" spans="1:10" x14ac:dyDescent="0.25">
      <c r="A6766" s="3">
        <f t="shared" si="491"/>
        <v>2047</v>
      </c>
      <c r="B6766" s="3">
        <v>8</v>
      </c>
      <c r="C6766" s="4">
        <v>19</v>
      </c>
      <c r="D6766">
        <f t="shared" si="492"/>
        <v>0.98669811440160526</v>
      </c>
      <c r="E6766" s="22">
        <f t="shared" si="493"/>
        <v>85.2</v>
      </c>
      <c r="F6766" s="22">
        <f t="shared" si="494"/>
        <v>84.066679347016773</v>
      </c>
      <c r="G6766" s="22">
        <f t="shared" si="495"/>
        <v>46.7</v>
      </c>
      <c r="H6766" s="22">
        <f t="shared" si="496"/>
        <v>46.078801942554968</v>
      </c>
      <c r="I6766" s="22">
        <f t="shared" si="497"/>
        <v>112.1</v>
      </c>
      <c r="J6766" s="22">
        <f t="shared" si="498"/>
        <v>110.60885862441994</v>
      </c>
    </row>
    <row r="6767" spans="1:10" x14ac:dyDescent="0.25">
      <c r="A6767" s="3">
        <f t="shared" si="491"/>
        <v>2047</v>
      </c>
      <c r="B6767" s="3">
        <v>8</v>
      </c>
      <c r="C6767" s="4">
        <v>20</v>
      </c>
      <c r="D6767">
        <f t="shared" si="492"/>
        <v>0.98669940807785361</v>
      </c>
      <c r="E6767" s="22">
        <f t="shared" si="493"/>
        <v>85.2</v>
      </c>
      <c r="F6767" s="22">
        <f t="shared" si="494"/>
        <v>84.066789568233133</v>
      </c>
      <c r="G6767" s="22">
        <f t="shared" si="495"/>
        <v>46.7</v>
      </c>
      <c r="H6767" s="22">
        <f t="shared" si="496"/>
        <v>46.078862357235764</v>
      </c>
      <c r="I6767" s="22">
        <f t="shared" si="497"/>
        <v>112.1</v>
      </c>
      <c r="J6767" s="22">
        <f t="shared" si="498"/>
        <v>110.60900364552738</v>
      </c>
    </row>
    <row r="6768" spans="1:10" x14ac:dyDescent="0.25">
      <c r="A6768" s="3">
        <f t="shared" si="491"/>
        <v>2047</v>
      </c>
      <c r="B6768" s="3">
        <v>8</v>
      </c>
      <c r="C6768" s="4">
        <v>21</v>
      </c>
      <c r="D6768">
        <f t="shared" si="492"/>
        <v>0.98670944386322978</v>
      </c>
      <c r="E6768" s="22">
        <f t="shared" si="493"/>
        <v>85.2</v>
      </c>
      <c r="F6768" s="22">
        <f t="shared" si="494"/>
        <v>84.067644617147181</v>
      </c>
      <c r="G6768" s="22">
        <f t="shared" si="495"/>
        <v>46.7</v>
      </c>
      <c r="H6768" s="22">
        <f t="shared" si="496"/>
        <v>46.079331028412831</v>
      </c>
      <c r="I6768" s="22">
        <f t="shared" si="497"/>
        <v>112.1</v>
      </c>
      <c r="J6768" s="22">
        <f t="shared" si="498"/>
        <v>110.61012865706806</v>
      </c>
    </row>
    <row r="6769" spans="1:10" x14ac:dyDescent="0.25">
      <c r="A6769" s="3">
        <f t="shared" si="491"/>
        <v>2047</v>
      </c>
      <c r="B6769" s="3">
        <v>8</v>
      </c>
      <c r="C6769" s="4">
        <v>22</v>
      </c>
      <c r="D6769">
        <f t="shared" si="492"/>
        <v>0.98670406246144038</v>
      </c>
      <c r="E6769" s="22">
        <f t="shared" si="493"/>
        <v>85.2</v>
      </c>
      <c r="F6769" s="22">
        <f t="shared" si="494"/>
        <v>84.067186121714727</v>
      </c>
      <c r="G6769" s="22">
        <f t="shared" si="495"/>
        <v>46.7</v>
      </c>
      <c r="H6769" s="22">
        <f t="shared" si="496"/>
        <v>46.079079716949266</v>
      </c>
      <c r="I6769" s="22">
        <f t="shared" si="497"/>
        <v>112.1</v>
      </c>
      <c r="J6769" s="22">
        <f t="shared" si="498"/>
        <v>110.60952540192746</v>
      </c>
    </row>
    <row r="6770" spans="1:10" x14ac:dyDescent="0.25">
      <c r="A6770" s="3">
        <f t="shared" si="491"/>
        <v>2047</v>
      </c>
      <c r="B6770" s="3">
        <v>8</v>
      </c>
      <c r="C6770" s="4">
        <v>23</v>
      </c>
      <c r="D6770">
        <f t="shared" si="492"/>
        <v>0.98670249030367341</v>
      </c>
      <c r="E6770" s="22">
        <f t="shared" si="493"/>
        <v>86.2</v>
      </c>
      <c r="F6770" s="22">
        <f t="shared" si="494"/>
        <v>85.053754664176651</v>
      </c>
      <c r="G6770" s="22">
        <f t="shared" si="495"/>
        <v>47.2</v>
      </c>
      <c r="H6770" s="22">
        <f t="shared" si="496"/>
        <v>46.572357542333386</v>
      </c>
      <c r="I6770" s="22">
        <f t="shared" si="497"/>
        <v>113.5</v>
      </c>
      <c r="J6770" s="22">
        <f t="shared" si="498"/>
        <v>111.99073264946693</v>
      </c>
    </row>
    <row r="6771" spans="1:10" x14ac:dyDescent="0.25">
      <c r="A6771" s="3">
        <f t="shared" si="491"/>
        <v>2047</v>
      </c>
      <c r="B6771" s="3">
        <v>9</v>
      </c>
      <c r="C6771" s="4">
        <v>0</v>
      </c>
      <c r="D6771">
        <f t="shared" si="492"/>
        <v>0.97960477425849246</v>
      </c>
      <c r="E6771" s="22">
        <f t="shared" si="493"/>
        <v>69.2</v>
      </c>
      <c r="F6771" s="22">
        <f t="shared" si="494"/>
        <v>67.788650378687677</v>
      </c>
      <c r="G6771" s="22">
        <f t="shared" si="495"/>
        <v>36.299999999999997</v>
      </c>
      <c r="H6771" s="22">
        <f t="shared" si="496"/>
        <v>35.559653305583275</v>
      </c>
      <c r="I6771" s="22">
        <f t="shared" si="497"/>
        <v>89.9</v>
      </c>
      <c r="J6771" s="22">
        <f t="shared" si="498"/>
        <v>88.066469205838473</v>
      </c>
    </row>
    <row r="6772" spans="1:10" x14ac:dyDescent="0.25">
      <c r="A6772" s="3">
        <f t="shared" si="491"/>
        <v>2047</v>
      </c>
      <c r="B6772" s="3">
        <v>9</v>
      </c>
      <c r="C6772" s="4">
        <v>1</v>
      </c>
      <c r="D6772">
        <f t="shared" si="492"/>
        <v>0.98406530109216372</v>
      </c>
      <c r="E6772" s="22">
        <f t="shared" si="493"/>
        <v>51.8</v>
      </c>
      <c r="F6772" s="22">
        <f t="shared" si="494"/>
        <v>50.974582596574081</v>
      </c>
      <c r="G6772" s="22">
        <f t="shared" si="495"/>
        <v>27.8</v>
      </c>
      <c r="H6772" s="22">
        <f t="shared" si="496"/>
        <v>27.357015370362152</v>
      </c>
      <c r="I6772" s="22">
        <f t="shared" si="497"/>
        <v>65.5</v>
      </c>
      <c r="J6772" s="22">
        <f t="shared" si="498"/>
        <v>64.456277221536723</v>
      </c>
    </row>
    <row r="6773" spans="1:10" x14ac:dyDescent="0.25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0.98404409159416628</v>
      </c>
      <c r="E6773" s="22">
        <f t="shared" si="493"/>
        <v>51.8</v>
      </c>
      <c r="F6773" s="22">
        <f t="shared" si="494"/>
        <v>50.973483944577808</v>
      </c>
      <c r="G6773" s="22">
        <f t="shared" si="495"/>
        <v>27.8</v>
      </c>
      <c r="H6773" s="22">
        <f t="shared" si="496"/>
        <v>27.356425746317825</v>
      </c>
      <c r="I6773" s="22">
        <f t="shared" si="497"/>
        <v>65.5</v>
      </c>
      <c r="J6773" s="22">
        <f t="shared" si="498"/>
        <v>64.454887999417892</v>
      </c>
    </row>
    <row r="6774" spans="1:10" x14ac:dyDescent="0.25">
      <c r="A6774" s="3">
        <f t="shared" si="499"/>
        <v>2047</v>
      </c>
      <c r="B6774" s="3">
        <v>9</v>
      </c>
      <c r="C6774" s="4">
        <v>3</v>
      </c>
      <c r="D6774">
        <f t="shared" si="492"/>
        <v>0.98412014130428738</v>
      </c>
      <c r="E6774" s="22">
        <f t="shared" si="493"/>
        <v>51.8</v>
      </c>
      <c r="F6774" s="22">
        <f t="shared" si="494"/>
        <v>50.977423319562085</v>
      </c>
      <c r="G6774" s="22">
        <f t="shared" si="495"/>
        <v>27.8</v>
      </c>
      <c r="H6774" s="22">
        <f t="shared" si="496"/>
        <v>27.358539928259191</v>
      </c>
      <c r="I6774" s="22">
        <f t="shared" si="497"/>
        <v>65.5</v>
      </c>
      <c r="J6774" s="22">
        <f t="shared" si="498"/>
        <v>64.459869255430817</v>
      </c>
    </row>
    <row r="6775" spans="1:10" x14ac:dyDescent="0.25">
      <c r="A6775" s="3">
        <f t="shared" si="499"/>
        <v>2047</v>
      </c>
      <c r="B6775" s="3">
        <v>9</v>
      </c>
      <c r="C6775" s="4">
        <v>4</v>
      </c>
      <c r="D6775">
        <f t="shared" si="492"/>
        <v>0.98405873398591515</v>
      </c>
      <c r="E6775" s="22">
        <f t="shared" si="493"/>
        <v>51.8</v>
      </c>
      <c r="F6775" s="22">
        <f t="shared" si="494"/>
        <v>50.974242420470404</v>
      </c>
      <c r="G6775" s="22">
        <f t="shared" si="495"/>
        <v>27.8</v>
      </c>
      <c r="H6775" s="22">
        <f t="shared" si="496"/>
        <v>27.356832804808441</v>
      </c>
      <c r="I6775" s="22">
        <f t="shared" si="497"/>
        <v>65.5</v>
      </c>
      <c r="J6775" s="22">
        <f t="shared" si="498"/>
        <v>64.455847076077447</v>
      </c>
    </row>
    <row r="6776" spans="1:10" x14ac:dyDescent="0.25">
      <c r="A6776" s="3">
        <f t="shared" si="499"/>
        <v>2047</v>
      </c>
      <c r="B6776" s="3">
        <v>9</v>
      </c>
      <c r="C6776" s="4">
        <v>5</v>
      </c>
      <c r="D6776">
        <f t="shared" si="492"/>
        <v>0.98406531872603575</v>
      </c>
      <c r="E6776" s="22">
        <f t="shared" si="493"/>
        <v>51.8</v>
      </c>
      <c r="F6776" s="22">
        <f t="shared" si="494"/>
        <v>50.97458351000865</v>
      </c>
      <c r="G6776" s="22">
        <f t="shared" si="495"/>
        <v>27.8</v>
      </c>
      <c r="H6776" s="22">
        <f t="shared" si="496"/>
        <v>27.357015860583793</v>
      </c>
      <c r="I6776" s="22">
        <f t="shared" si="497"/>
        <v>65.5</v>
      </c>
      <c r="J6776" s="22">
        <f t="shared" si="498"/>
        <v>64.456278376555346</v>
      </c>
    </row>
    <row r="6777" spans="1:10" x14ac:dyDescent="0.25">
      <c r="A6777" s="3">
        <f t="shared" si="499"/>
        <v>2047</v>
      </c>
      <c r="B6777" s="3">
        <v>9</v>
      </c>
      <c r="C6777" s="4">
        <v>6</v>
      </c>
      <c r="D6777">
        <f t="shared" si="492"/>
        <v>0.98403331785085668</v>
      </c>
      <c r="E6777" s="22">
        <f t="shared" si="493"/>
        <v>36.1</v>
      </c>
      <c r="F6777" s="22">
        <f t="shared" si="494"/>
        <v>35.523602774415927</v>
      </c>
      <c r="G6777" s="22">
        <f t="shared" si="495"/>
        <v>18</v>
      </c>
      <c r="H6777" s="22">
        <f t="shared" si="496"/>
        <v>17.712599721315421</v>
      </c>
      <c r="I6777" s="22">
        <f t="shared" si="497"/>
        <v>45.9</v>
      </c>
      <c r="J6777" s="22">
        <f t="shared" si="498"/>
        <v>45.167129289354321</v>
      </c>
    </row>
    <row r="6778" spans="1:10" x14ac:dyDescent="0.25">
      <c r="A6778" s="3">
        <f t="shared" si="499"/>
        <v>2047</v>
      </c>
      <c r="B6778" s="3">
        <v>9</v>
      </c>
      <c r="C6778" s="4">
        <v>7</v>
      </c>
      <c r="D6778">
        <f t="shared" si="492"/>
        <v>0.98263306364913972</v>
      </c>
      <c r="E6778" s="22">
        <f t="shared" si="493"/>
        <v>35.9</v>
      </c>
      <c r="F6778" s="22">
        <f t="shared" si="494"/>
        <v>35.276526985004118</v>
      </c>
      <c r="G6778" s="22">
        <f t="shared" si="495"/>
        <v>18</v>
      </c>
      <c r="H6778" s="22">
        <f t="shared" si="496"/>
        <v>17.687395145684516</v>
      </c>
      <c r="I6778" s="22">
        <f t="shared" si="497"/>
        <v>45.6</v>
      </c>
      <c r="J6778" s="22">
        <f t="shared" si="498"/>
        <v>44.80806770240077</v>
      </c>
    </row>
    <row r="6779" spans="1:10" x14ac:dyDescent="0.25">
      <c r="A6779" s="3">
        <f t="shared" si="499"/>
        <v>2047</v>
      </c>
      <c r="B6779" s="3">
        <v>9</v>
      </c>
      <c r="C6779" s="4">
        <v>8</v>
      </c>
      <c r="D6779">
        <f t="shared" si="492"/>
        <v>0.98263047789019065</v>
      </c>
      <c r="E6779" s="22">
        <f t="shared" si="493"/>
        <v>35.9</v>
      </c>
      <c r="F6779" s="22">
        <f t="shared" si="494"/>
        <v>35.276434156257842</v>
      </c>
      <c r="G6779" s="22">
        <f t="shared" si="495"/>
        <v>18</v>
      </c>
      <c r="H6779" s="22">
        <f t="shared" si="496"/>
        <v>17.68734860202343</v>
      </c>
      <c r="I6779" s="22">
        <f t="shared" si="497"/>
        <v>45.6</v>
      </c>
      <c r="J6779" s="22">
        <f t="shared" si="498"/>
        <v>44.807949791792694</v>
      </c>
    </row>
    <row r="6780" spans="1:10" x14ac:dyDescent="0.25">
      <c r="A6780" s="3">
        <f t="shared" si="499"/>
        <v>2047</v>
      </c>
      <c r="B6780" s="3">
        <v>9</v>
      </c>
      <c r="C6780" s="4">
        <v>9</v>
      </c>
      <c r="D6780">
        <f t="shared" si="492"/>
        <v>0.98830477850920362</v>
      </c>
      <c r="E6780" s="22">
        <f t="shared" si="493"/>
        <v>9.6</v>
      </c>
      <c r="F6780" s="22">
        <f t="shared" si="494"/>
        <v>9.4877258736883547</v>
      </c>
      <c r="G6780" s="22">
        <f t="shared" si="495"/>
        <v>4.8</v>
      </c>
      <c r="H6780" s="22">
        <f t="shared" si="496"/>
        <v>4.7438629368441774</v>
      </c>
      <c r="I6780" s="22">
        <f t="shared" si="497"/>
        <v>12.2</v>
      </c>
      <c r="J6780" s="22">
        <f t="shared" si="498"/>
        <v>12.057318297812284</v>
      </c>
    </row>
    <row r="6781" spans="1:10" x14ac:dyDescent="0.25">
      <c r="A6781" s="3">
        <f t="shared" si="499"/>
        <v>2047</v>
      </c>
      <c r="B6781" s="3">
        <v>9</v>
      </c>
      <c r="C6781" s="4">
        <v>10</v>
      </c>
      <c r="D6781">
        <f t="shared" si="492"/>
        <v>0.99538698336696763</v>
      </c>
      <c r="E6781" s="22">
        <f t="shared" si="493"/>
        <v>9.6</v>
      </c>
      <c r="F6781" s="22">
        <f t="shared" si="494"/>
        <v>9.5557150403228892</v>
      </c>
      <c r="G6781" s="22">
        <f t="shared" si="495"/>
        <v>4.8</v>
      </c>
      <c r="H6781" s="22">
        <f t="shared" si="496"/>
        <v>4.7778575201614446</v>
      </c>
      <c r="I6781" s="22">
        <f t="shared" si="497"/>
        <v>12.2</v>
      </c>
      <c r="J6781" s="22">
        <f t="shared" si="498"/>
        <v>12.143721197077005</v>
      </c>
    </row>
    <row r="6782" spans="1:10" x14ac:dyDescent="0.25">
      <c r="A6782" s="3">
        <f t="shared" si="499"/>
        <v>2047</v>
      </c>
      <c r="B6782" s="3">
        <v>9</v>
      </c>
      <c r="C6782" s="4">
        <v>11</v>
      </c>
      <c r="D6782">
        <f t="shared" si="492"/>
        <v>0.99541615562286745</v>
      </c>
      <c r="E6782" s="22">
        <f t="shared" si="493"/>
        <v>9.6</v>
      </c>
      <c r="F6782" s="22">
        <f t="shared" si="494"/>
        <v>9.5559950939795275</v>
      </c>
      <c r="G6782" s="22">
        <f t="shared" si="495"/>
        <v>4.8</v>
      </c>
      <c r="H6782" s="22">
        <f t="shared" si="496"/>
        <v>4.7779975469897638</v>
      </c>
      <c r="I6782" s="22">
        <f t="shared" si="497"/>
        <v>12.2</v>
      </c>
      <c r="J6782" s="22">
        <f t="shared" si="498"/>
        <v>12.144077098598983</v>
      </c>
    </row>
    <row r="6783" spans="1:10" x14ac:dyDescent="0.25">
      <c r="A6783" s="3">
        <f t="shared" si="499"/>
        <v>2047</v>
      </c>
      <c r="B6783" s="3">
        <v>9</v>
      </c>
      <c r="C6783" s="4">
        <v>12</v>
      </c>
      <c r="D6783">
        <f t="shared" si="492"/>
        <v>0.99541728318403411</v>
      </c>
      <c r="E6783" s="22">
        <f t="shared" si="493"/>
        <v>9.6</v>
      </c>
      <c r="F6783" s="22">
        <f t="shared" si="494"/>
        <v>9.5560059185667274</v>
      </c>
      <c r="G6783" s="22">
        <f t="shared" si="495"/>
        <v>4.8</v>
      </c>
      <c r="H6783" s="22">
        <f t="shared" si="496"/>
        <v>4.7780029592833637</v>
      </c>
      <c r="I6783" s="22">
        <f t="shared" si="497"/>
        <v>12.2</v>
      </c>
      <c r="J6783" s="22">
        <f t="shared" si="498"/>
        <v>12.144090854845215</v>
      </c>
    </row>
    <row r="6784" spans="1:10" x14ac:dyDescent="0.25">
      <c r="A6784" s="3">
        <f t="shared" si="499"/>
        <v>2047</v>
      </c>
      <c r="B6784" s="3">
        <v>9</v>
      </c>
      <c r="C6784" s="4">
        <v>13</v>
      </c>
      <c r="D6784">
        <f t="shared" si="492"/>
        <v>0.99541241324380236</v>
      </c>
      <c r="E6784" s="22">
        <f t="shared" si="493"/>
        <v>9.6</v>
      </c>
      <c r="F6784" s="22">
        <f t="shared" si="494"/>
        <v>9.555959167140502</v>
      </c>
      <c r="G6784" s="22">
        <f t="shared" si="495"/>
        <v>4.8</v>
      </c>
      <c r="H6784" s="22">
        <f t="shared" si="496"/>
        <v>4.777979583570251</v>
      </c>
      <c r="I6784" s="22">
        <f t="shared" si="497"/>
        <v>12.1</v>
      </c>
      <c r="J6784" s="22">
        <f t="shared" si="498"/>
        <v>12.044490200250008</v>
      </c>
    </row>
    <row r="6785" spans="1:10" x14ac:dyDescent="0.25">
      <c r="A6785" s="3">
        <f t="shared" si="499"/>
        <v>2047</v>
      </c>
      <c r="B6785" s="3">
        <v>9</v>
      </c>
      <c r="C6785" s="4">
        <v>14</v>
      </c>
      <c r="D6785">
        <f t="shared" si="492"/>
        <v>0.99642713308485031</v>
      </c>
      <c r="E6785" s="22">
        <f t="shared" si="493"/>
        <v>9.6</v>
      </c>
      <c r="F6785" s="22">
        <f t="shared" si="494"/>
        <v>9.5657004776145627</v>
      </c>
      <c r="G6785" s="22">
        <f t="shared" si="495"/>
        <v>4.8</v>
      </c>
      <c r="H6785" s="22">
        <f t="shared" si="496"/>
        <v>4.7828502388072813</v>
      </c>
      <c r="I6785" s="22">
        <f t="shared" si="497"/>
        <v>12.1</v>
      </c>
      <c r="J6785" s="22">
        <f t="shared" si="498"/>
        <v>12.056768310326689</v>
      </c>
    </row>
    <row r="6786" spans="1:10" x14ac:dyDescent="0.25">
      <c r="A6786" s="3">
        <f t="shared" si="499"/>
        <v>2047</v>
      </c>
      <c r="B6786" s="3">
        <v>9</v>
      </c>
      <c r="C6786" s="4">
        <v>15</v>
      </c>
      <c r="D6786">
        <f t="shared" si="492"/>
        <v>0.99682440393648108</v>
      </c>
      <c r="E6786" s="22">
        <f t="shared" si="493"/>
        <v>9.6</v>
      </c>
      <c r="F6786" s="22">
        <f t="shared" si="494"/>
        <v>9.5695142777902173</v>
      </c>
      <c r="G6786" s="22">
        <f t="shared" si="495"/>
        <v>4.8</v>
      </c>
      <c r="H6786" s="22">
        <f t="shared" si="496"/>
        <v>4.7847571388951087</v>
      </c>
      <c r="I6786" s="22">
        <f t="shared" si="497"/>
        <v>12.2</v>
      </c>
      <c r="J6786" s="22">
        <f t="shared" si="498"/>
        <v>12.161257728025069</v>
      </c>
    </row>
    <row r="6787" spans="1:10" x14ac:dyDescent="0.25">
      <c r="A6787" s="3">
        <f t="shared" si="499"/>
        <v>2047</v>
      </c>
      <c r="B6787" s="3">
        <v>9</v>
      </c>
      <c r="C6787" s="4">
        <v>16</v>
      </c>
      <c r="D6787">
        <f t="shared" si="492"/>
        <v>0.99681881529875971</v>
      </c>
      <c r="E6787" s="22">
        <f t="shared" si="493"/>
        <v>9.6</v>
      </c>
      <c r="F6787" s="22">
        <f t="shared" si="494"/>
        <v>9.5694606268680928</v>
      </c>
      <c r="G6787" s="22">
        <f t="shared" si="495"/>
        <v>4.8</v>
      </c>
      <c r="H6787" s="22">
        <f t="shared" si="496"/>
        <v>4.7847303134340464</v>
      </c>
      <c r="I6787" s="22">
        <f t="shared" si="497"/>
        <v>12.2</v>
      </c>
      <c r="J6787" s="22">
        <f t="shared" si="498"/>
        <v>12.161189546644868</v>
      </c>
    </row>
    <row r="6788" spans="1:10" x14ac:dyDescent="0.25">
      <c r="A6788" s="3">
        <f t="shared" si="499"/>
        <v>2047</v>
      </c>
      <c r="B6788" s="3">
        <v>9</v>
      </c>
      <c r="C6788" s="4">
        <v>17</v>
      </c>
      <c r="D6788">
        <f t="shared" si="492"/>
        <v>0.99676665990863744</v>
      </c>
      <c r="E6788" s="22">
        <f t="shared" si="493"/>
        <v>35.9</v>
      </c>
      <c r="F6788" s="22">
        <f t="shared" si="494"/>
        <v>35.78392309072008</v>
      </c>
      <c r="G6788" s="22">
        <f t="shared" si="495"/>
        <v>17.899999999999999</v>
      </c>
      <c r="H6788" s="22">
        <f t="shared" si="496"/>
        <v>17.842123212364609</v>
      </c>
      <c r="I6788" s="22">
        <f t="shared" si="497"/>
        <v>45.5</v>
      </c>
      <c r="J6788" s="22">
        <f t="shared" si="498"/>
        <v>45.352883025843006</v>
      </c>
    </row>
    <row r="6789" spans="1:10" x14ac:dyDescent="0.25">
      <c r="A6789" s="3">
        <f t="shared" si="499"/>
        <v>2047</v>
      </c>
      <c r="B6789" s="3">
        <v>9</v>
      </c>
      <c r="C6789" s="4">
        <v>18</v>
      </c>
      <c r="D6789">
        <f t="shared" si="492"/>
        <v>0.99734385300680228</v>
      </c>
      <c r="E6789" s="22">
        <f t="shared" si="493"/>
        <v>35.9</v>
      </c>
      <c r="F6789" s="22">
        <f t="shared" si="494"/>
        <v>35.804644322944199</v>
      </c>
      <c r="G6789" s="22">
        <f t="shared" si="495"/>
        <v>17.899999999999999</v>
      </c>
      <c r="H6789" s="22">
        <f t="shared" si="496"/>
        <v>17.85245496882176</v>
      </c>
      <c r="I6789" s="22">
        <f t="shared" si="497"/>
        <v>45.5</v>
      </c>
      <c r="J6789" s="22">
        <f t="shared" si="498"/>
        <v>45.379145311809502</v>
      </c>
    </row>
    <row r="6790" spans="1:10" x14ac:dyDescent="0.25">
      <c r="A6790" s="3">
        <f t="shared" si="499"/>
        <v>2047</v>
      </c>
      <c r="B6790" s="3">
        <v>9</v>
      </c>
      <c r="C6790" s="4">
        <v>19</v>
      </c>
      <c r="D6790">
        <f t="shared" si="492"/>
        <v>0.98819433450518401</v>
      </c>
      <c r="E6790" s="22">
        <f t="shared" si="493"/>
        <v>75.599999999999994</v>
      </c>
      <c r="F6790" s="22">
        <f t="shared" si="494"/>
        <v>74.707491688591901</v>
      </c>
      <c r="G6790" s="22">
        <f t="shared" si="495"/>
        <v>39.5</v>
      </c>
      <c r="H6790" s="22">
        <f t="shared" si="496"/>
        <v>39.033676212954767</v>
      </c>
      <c r="I6790" s="22">
        <f t="shared" si="497"/>
        <v>98.8</v>
      </c>
      <c r="J6790" s="22">
        <f t="shared" si="498"/>
        <v>97.633600249112177</v>
      </c>
    </row>
    <row r="6791" spans="1:10" x14ac:dyDescent="0.25">
      <c r="A6791" s="3">
        <f t="shared" si="499"/>
        <v>2047</v>
      </c>
      <c r="B6791" s="3">
        <v>9</v>
      </c>
      <c r="C6791" s="4">
        <v>20</v>
      </c>
      <c r="D6791">
        <f t="shared" si="492"/>
        <v>0.98241161619466133</v>
      </c>
      <c r="E6791" s="22">
        <f t="shared" si="493"/>
        <v>75.599999999999994</v>
      </c>
      <c r="F6791" s="22">
        <f t="shared" si="494"/>
        <v>74.270318184316395</v>
      </c>
      <c r="G6791" s="22">
        <f t="shared" si="495"/>
        <v>39.5</v>
      </c>
      <c r="H6791" s="22">
        <f t="shared" si="496"/>
        <v>38.805258839689124</v>
      </c>
      <c r="I6791" s="22">
        <f t="shared" si="497"/>
        <v>98.8</v>
      </c>
      <c r="J6791" s="22">
        <f t="shared" si="498"/>
        <v>97.062267680032534</v>
      </c>
    </row>
    <row r="6792" spans="1:10" x14ac:dyDescent="0.25">
      <c r="A6792" s="3">
        <f t="shared" si="499"/>
        <v>2047</v>
      </c>
      <c r="B6792" s="3">
        <v>9</v>
      </c>
      <c r="C6792" s="4">
        <v>21</v>
      </c>
      <c r="D6792">
        <f t="shared" si="492"/>
        <v>0.98091119182568254</v>
      </c>
      <c r="E6792" s="22">
        <f t="shared" si="493"/>
        <v>75.599999999999994</v>
      </c>
      <c r="F6792" s="22">
        <f t="shared" si="494"/>
        <v>74.156886102021588</v>
      </c>
      <c r="G6792" s="22">
        <f t="shared" si="495"/>
        <v>39.5</v>
      </c>
      <c r="H6792" s="22">
        <f t="shared" si="496"/>
        <v>38.745992077114458</v>
      </c>
      <c r="I6792" s="22">
        <f t="shared" si="497"/>
        <v>98.8</v>
      </c>
      <c r="J6792" s="22">
        <f t="shared" si="498"/>
        <v>96.914025752377427</v>
      </c>
    </row>
    <row r="6793" spans="1:10" x14ac:dyDescent="0.25">
      <c r="A6793" s="3">
        <f t="shared" si="499"/>
        <v>2047</v>
      </c>
      <c r="B6793" s="3">
        <v>9</v>
      </c>
      <c r="C6793" s="4">
        <v>22</v>
      </c>
      <c r="D6793">
        <f t="shared" si="492"/>
        <v>0.9809609158061634</v>
      </c>
      <c r="E6793" s="22">
        <f t="shared" si="493"/>
        <v>75.599999999999994</v>
      </c>
      <c r="F6793" s="22">
        <f t="shared" si="494"/>
        <v>74.160645234945946</v>
      </c>
      <c r="G6793" s="22">
        <f t="shared" si="495"/>
        <v>39.5</v>
      </c>
      <c r="H6793" s="22">
        <f t="shared" si="496"/>
        <v>38.747956174343457</v>
      </c>
      <c r="I6793" s="22">
        <f t="shared" si="497"/>
        <v>98.8</v>
      </c>
      <c r="J6793" s="22">
        <f t="shared" si="498"/>
        <v>96.918938481648937</v>
      </c>
    </row>
    <row r="6794" spans="1:10" x14ac:dyDescent="0.25">
      <c r="A6794" s="3">
        <f t="shared" si="499"/>
        <v>2047</v>
      </c>
      <c r="B6794" s="3">
        <v>9</v>
      </c>
      <c r="C6794" s="4">
        <v>23</v>
      </c>
      <c r="D6794">
        <f t="shared" si="492"/>
        <v>0.98094318899667365</v>
      </c>
      <c r="E6794" s="22">
        <f t="shared" si="493"/>
        <v>75.599999999999994</v>
      </c>
      <c r="F6794" s="22">
        <f t="shared" si="494"/>
        <v>74.159305088148528</v>
      </c>
      <c r="G6794" s="22">
        <f t="shared" si="495"/>
        <v>39.5</v>
      </c>
      <c r="H6794" s="22">
        <f t="shared" si="496"/>
        <v>38.747255965368609</v>
      </c>
      <c r="I6794" s="22">
        <f t="shared" si="497"/>
        <v>98.8</v>
      </c>
      <c r="J6794" s="22">
        <f t="shared" si="498"/>
        <v>96.917187072871357</v>
      </c>
    </row>
    <row r="6795" spans="1:10" x14ac:dyDescent="0.25">
      <c r="A6795" s="3">
        <f t="shared" si="499"/>
        <v>2047</v>
      </c>
      <c r="B6795" s="3">
        <v>10</v>
      </c>
      <c r="C6795" s="4">
        <v>0</v>
      </c>
      <c r="D6795">
        <f t="shared" si="492"/>
        <v>0.9821099717989521</v>
      </c>
      <c r="E6795" s="22">
        <f t="shared" si="493"/>
        <v>38.5</v>
      </c>
      <c r="F6795" s="22">
        <f t="shared" si="494"/>
        <v>37.811233914259653</v>
      </c>
      <c r="G6795" s="22">
        <f t="shared" si="495"/>
        <v>23.2</v>
      </c>
      <c r="H6795" s="22">
        <f t="shared" si="496"/>
        <v>22.784951345735688</v>
      </c>
      <c r="I6795" s="22">
        <f t="shared" si="497"/>
        <v>48.6</v>
      </c>
      <c r="J6795" s="22">
        <f t="shared" si="498"/>
        <v>47.730544629429076</v>
      </c>
    </row>
    <row r="6796" spans="1:10" x14ac:dyDescent="0.25">
      <c r="A6796" s="3">
        <f t="shared" si="499"/>
        <v>2047</v>
      </c>
      <c r="B6796" s="3">
        <v>10</v>
      </c>
      <c r="C6796" s="4">
        <v>1</v>
      </c>
      <c r="D6796">
        <f t="shared" si="492"/>
        <v>0.98276776422391732</v>
      </c>
      <c r="E6796" s="22">
        <f t="shared" si="493"/>
        <v>38</v>
      </c>
      <c r="F6796" s="22">
        <f t="shared" si="494"/>
        <v>37.345175040508856</v>
      </c>
      <c r="G6796" s="22">
        <f t="shared" si="495"/>
        <v>22.9</v>
      </c>
      <c r="H6796" s="22">
        <f t="shared" si="496"/>
        <v>22.505381800727704</v>
      </c>
      <c r="I6796" s="22">
        <f t="shared" si="497"/>
        <v>48.1</v>
      </c>
      <c r="J6796" s="22">
        <f t="shared" si="498"/>
        <v>47.271129459170425</v>
      </c>
    </row>
    <row r="6797" spans="1:10" x14ac:dyDescent="0.25">
      <c r="A6797" s="3">
        <f t="shared" si="499"/>
        <v>2047</v>
      </c>
      <c r="B6797" s="3">
        <v>10</v>
      </c>
      <c r="C6797" s="4">
        <v>2</v>
      </c>
      <c r="D6797">
        <f t="shared" si="492"/>
        <v>0.98276314042559476</v>
      </c>
      <c r="E6797" s="22">
        <f t="shared" si="493"/>
        <v>38</v>
      </c>
      <c r="F6797" s="22">
        <f t="shared" si="494"/>
        <v>37.344999336172599</v>
      </c>
      <c r="G6797" s="22">
        <f t="shared" si="495"/>
        <v>22.9</v>
      </c>
      <c r="H6797" s="22">
        <f t="shared" si="496"/>
        <v>22.505275915746118</v>
      </c>
      <c r="I6797" s="22">
        <f t="shared" si="497"/>
        <v>48.1</v>
      </c>
      <c r="J6797" s="22">
        <f t="shared" si="498"/>
        <v>47.27090705447111</v>
      </c>
    </row>
    <row r="6798" spans="1:10" x14ac:dyDescent="0.25">
      <c r="A6798" s="3">
        <f t="shared" si="499"/>
        <v>2047</v>
      </c>
      <c r="B6798" s="3">
        <v>10</v>
      </c>
      <c r="C6798" s="4">
        <v>3</v>
      </c>
      <c r="D6798">
        <f t="shared" si="492"/>
        <v>0.98349696048674051</v>
      </c>
      <c r="E6798" s="22">
        <f t="shared" si="493"/>
        <v>38</v>
      </c>
      <c r="F6798" s="22">
        <f t="shared" si="494"/>
        <v>37.372884498496141</v>
      </c>
      <c r="G6798" s="22">
        <f t="shared" si="495"/>
        <v>22.9</v>
      </c>
      <c r="H6798" s="22">
        <f t="shared" si="496"/>
        <v>22.522080395146357</v>
      </c>
      <c r="I6798" s="22">
        <f t="shared" si="497"/>
        <v>48.1</v>
      </c>
      <c r="J6798" s="22">
        <f t="shared" si="498"/>
        <v>47.306203799412224</v>
      </c>
    </row>
    <row r="6799" spans="1:10" x14ac:dyDescent="0.25">
      <c r="A6799" s="3">
        <f t="shared" si="499"/>
        <v>2047</v>
      </c>
      <c r="B6799" s="3">
        <v>10</v>
      </c>
      <c r="C6799" s="4">
        <v>4</v>
      </c>
      <c r="D6799">
        <f t="shared" si="492"/>
        <v>0.98349865017029481</v>
      </c>
      <c r="E6799" s="22">
        <f t="shared" si="493"/>
        <v>38</v>
      </c>
      <c r="F6799" s="22">
        <f t="shared" si="494"/>
        <v>37.372948706471206</v>
      </c>
      <c r="G6799" s="22">
        <f t="shared" si="495"/>
        <v>22.9</v>
      </c>
      <c r="H6799" s="22">
        <f t="shared" si="496"/>
        <v>22.52211908889975</v>
      </c>
      <c r="I6799" s="22">
        <f t="shared" si="497"/>
        <v>48.1</v>
      </c>
      <c r="J6799" s="22">
        <f t="shared" si="498"/>
        <v>47.306285073191184</v>
      </c>
    </row>
    <row r="6800" spans="1:10" x14ac:dyDescent="0.25">
      <c r="A6800" s="3">
        <f t="shared" si="499"/>
        <v>2047</v>
      </c>
      <c r="B6800" s="3">
        <v>10</v>
      </c>
      <c r="C6800" s="4">
        <v>5</v>
      </c>
      <c r="D6800">
        <f t="shared" si="492"/>
        <v>0.98354558571805484</v>
      </c>
      <c r="E6800" s="22">
        <f t="shared" si="493"/>
        <v>38</v>
      </c>
      <c r="F6800" s="22">
        <f t="shared" si="494"/>
        <v>37.374732257286084</v>
      </c>
      <c r="G6800" s="22">
        <f t="shared" si="495"/>
        <v>22.9</v>
      </c>
      <c r="H6800" s="22">
        <f t="shared" si="496"/>
        <v>22.523193912943455</v>
      </c>
      <c r="I6800" s="22">
        <f t="shared" si="497"/>
        <v>48.1</v>
      </c>
      <c r="J6800" s="22">
        <f t="shared" si="498"/>
        <v>47.308542673038438</v>
      </c>
    </row>
    <row r="6801" spans="1:10" x14ac:dyDescent="0.25">
      <c r="A6801" s="3">
        <f t="shared" si="499"/>
        <v>2047</v>
      </c>
      <c r="B6801" s="3">
        <v>10</v>
      </c>
      <c r="C6801" s="4">
        <v>6</v>
      </c>
      <c r="D6801">
        <f t="shared" si="492"/>
        <v>0.98281357044995021</v>
      </c>
      <c r="E6801" s="22">
        <f t="shared" si="493"/>
        <v>6.4</v>
      </c>
      <c r="F6801" s="22">
        <f t="shared" si="494"/>
        <v>6.2900068508796814</v>
      </c>
      <c r="G6801" s="22">
        <f t="shared" si="495"/>
        <v>4.4000000000000004</v>
      </c>
      <c r="H6801" s="22">
        <f t="shared" si="496"/>
        <v>4.3243797099797812</v>
      </c>
      <c r="I6801" s="22">
        <f t="shared" si="497"/>
        <v>8.4</v>
      </c>
      <c r="J6801" s="22">
        <f t="shared" si="498"/>
        <v>8.2556339917795825</v>
      </c>
    </row>
    <row r="6802" spans="1:10" x14ac:dyDescent="0.25">
      <c r="A6802" s="3">
        <f t="shared" si="499"/>
        <v>2047</v>
      </c>
      <c r="B6802" s="3">
        <v>10</v>
      </c>
      <c r="C6802" s="4">
        <v>7</v>
      </c>
      <c r="D6802">
        <f t="shared" si="492"/>
        <v>0.9827980457416402</v>
      </c>
      <c r="E6802" s="22">
        <f t="shared" si="493"/>
        <v>6.4</v>
      </c>
      <c r="F6802" s="22">
        <f t="shared" si="494"/>
        <v>6.2899074927464973</v>
      </c>
      <c r="G6802" s="22">
        <f t="shared" si="495"/>
        <v>4.4000000000000004</v>
      </c>
      <c r="H6802" s="22">
        <f t="shared" si="496"/>
        <v>4.3243114012632171</v>
      </c>
      <c r="I6802" s="22">
        <f t="shared" si="497"/>
        <v>8.4</v>
      </c>
      <c r="J6802" s="22">
        <f t="shared" si="498"/>
        <v>8.2555035842297784</v>
      </c>
    </row>
    <row r="6803" spans="1:10" x14ac:dyDescent="0.25">
      <c r="A6803" s="3">
        <f t="shared" si="499"/>
        <v>2047</v>
      </c>
      <c r="B6803" s="3">
        <v>10</v>
      </c>
      <c r="C6803" s="4">
        <v>8</v>
      </c>
      <c r="D6803">
        <f t="shared" si="492"/>
        <v>0.9836271308258443</v>
      </c>
      <c r="E6803" s="22">
        <f t="shared" si="493"/>
        <v>1.9</v>
      </c>
      <c r="F6803" s="22">
        <f t="shared" si="494"/>
        <v>1.868891548569104</v>
      </c>
      <c r="G6803" s="22">
        <f t="shared" si="495"/>
        <v>1.3</v>
      </c>
      <c r="H6803" s="22">
        <f t="shared" si="496"/>
        <v>1.2787152700735975</v>
      </c>
      <c r="I6803" s="22">
        <f t="shared" si="497"/>
        <v>2.4</v>
      </c>
      <c r="J6803" s="22">
        <f t="shared" si="498"/>
        <v>2.3607051139820263</v>
      </c>
    </row>
    <row r="6804" spans="1:10" x14ac:dyDescent="0.25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0.99649119837626765</v>
      </c>
      <c r="E6804" s="22">
        <f t="shared" ref="E6804:E6867" si="501">$E6516</f>
        <v>1.9</v>
      </c>
      <c r="F6804" s="22">
        <f t="shared" ref="F6804:F6867" si="502">$F6516</f>
        <v>1.8933332769149085</v>
      </c>
      <c r="G6804" s="22">
        <f t="shared" ref="G6804:G6867" si="503">$G6516</f>
        <v>1.3</v>
      </c>
      <c r="H6804" s="22">
        <f t="shared" ref="H6804:H6867" si="504">$H6516</f>
        <v>1.2954385578891481</v>
      </c>
      <c r="I6804" s="22">
        <f t="shared" ref="I6804:I6867" si="505">$I6516</f>
        <v>2.4</v>
      </c>
      <c r="J6804" s="22">
        <f t="shared" ref="J6804:J6867" si="506">$J6516</f>
        <v>2.3915788761030421</v>
      </c>
    </row>
    <row r="6805" spans="1:10" x14ac:dyDescent="0.25">
      <c r="A6805" s="3">
        <f t="shared" si="499"/>
        <v>2047</v>
      </c>
      <c r="B6805" s="3">
        <v>10</v>
      </c>
      <c r="C6805" s="4">
        <v>10</v>
      </c>
      <c r="D6805">
        <f t="shared" si="500"/>
        <v>0.99809274155090977</v>
      </c>
      <c r="E6805" s="22">
        <f t="shared" si="501"/>
        <v>1.2</v>
      </c>
      <c r="F6805" s="22">
        <f t="shared" si="502"/>
        <v>1.1977112898610918</v>
      </c>
      <c r="G6805" s="22">
        <f t="shared" si="503"/>
        <v>0.8</v>
      </c>
      <c r="H6805" s="22">
        <f t="shared" si="504"/>
        <v>0.79847419324072788</v>
      </c>
      <c r="I6805" s="22">
        <f t="shared" si="505"/>
        <v>1.6</v>
      </c>
      <c r="J6805" s="22">
        <f t="shared" si="506"/>
        <v>1.5969483864814558</v>
      </c>
    </row>
    <row r="6806" spans="1:10" x14ac:dyDescent="0.25">
      <c r="A6806" s="3">
        <f t="shared" si="499"/>
        <v>2047</v>
      </c>
      <c r="B6806" s="3">
        <v>10</v>
      </c>
      <c r="C6806" s="4">
        <v>11</v>
      </c>
      <c r="D6806">
        <f t="shared" si="500"/>
        <v>0.99773611986535249</v>
      </c>
      <c r="E6806" s="22">
        <f t="shared" si="501"/>
        <v>1.2</v>
      </c>
      <c r="F6806" s="22">
        <f t="shared" si="502"/>
        <v>1.1972833438384229</v>
      </c>
      <c r="G6806" s="22">
        <f t="shared" si="503"/>
        <v>0.8</v>
      </c>
      <c r="H6806" s="22">
        <f t="shared" si="504"/>
        <v>0.79818889589228204</v>
      </c>
      <c r="I6806" s="22">
        <f t="shared" si="505"/>
        <v>1.6</v>
      </c>
      <c r="J6806" s="22">
        <f t="shared" si="506"/>
        <v>1.5963777917845641</v>
      </c>
    </row>
    <row r="6807" spans="1:10" x14ac:dyDescent="0.25">
      <c r="A6807" s="3">
        <f t="shared" si="499"/>
        <v>2047</v>
      </c>
      <c r="B6807" s="3">
        <v>10</v>
      </c>
      <c r="C6807" s="4">
        <v>12</v>
      </c>
      <c r="D6807">
        <f t="shared" si="500"/>
        <v>0.99773838760935762</v>
      </c>
      <c r="E6807" s="22">
        <f t="shared" si="501"/>
        <v>1.2</v>
      </c>
      <c r="F6807" s="22">
        <f t="shared" si="502"/>
        <v>1.1972860651312291</v>
      </c>
      <c r="G6807" s="22">
        <f t="shared" si="503"/>
        <v>0.8</v>
      </c>
      <c r="H6807" s="22">
        <f t="shared" si="504"/>
        <v>0.7981907100874861</v>
      </c>
      <c r="I6807" s="22">
        <f t="shared" si="505"/>
        <v>1.6</v>
      </c>
      <c r="J6807" s="22">
        <f t="shared" si="506"/>
        <v>1.5963814201749722</v>
      </c>
    </row>
    <row r="6808" spans="1:10" x14ac:dyDescent="0.25">
      <c r="A6808" s="3">
        <f t="shared" si="499"/>
        <v>2047</v>
      </c>
      <c r="B6808" s="3">
        <v>10</v>
      </c>
      <c r="C6808" s="4">
        <v>13</v>
      </c>
      <c r="D6808">
        <f t="shared" si="500"/>
        <v>0.99890939547440449</v>
      </c>
      <c r="E6808" s="22">
        <f t="shared" si="501"/>
        <v>1.2</v>
      </c>
      <c r="F6808" s="22">
        <f t="shared" si="502"/>
        <v>1.1986912745692853</v>
      </c>
      <c r="G6808" s="22">
        <f t="shared" si="503"/>
        <v>0.8</v>
      </c>
      <c r="H6808" s="22">
        <f t="shared" si="504"/>
        <v>0.79912751637952362</v>
      </c>
      <c r="I6808" s="22">
        <f t="shared" si="505"/>
        <v>1.6</v>
      </c>
      <c r="J6808" s="22">
        <f t="shared" si="506"/>
        <v>1.5982550327590472</v>
      </c>
    </row>
    <row r="6809" spans="1:10" x14ac:dyDescent="0.25">
      <c r="A6809" s="3">
        <f t="shared" si="499"/>
        <v>2047</v>
      </c>
      <c r="B6809" s="3">
        <v>10</v>
      </c>
      <c r="C6809" s="4">
        <v>14</v>
      </c>
      <c r="D6809">
        <f t="shared" si="500"/>
        <v>0.99987573234565796</v>
      </c>
      <c r="E6809" s="22">
        <f t="shared" si="501"/>
        <v>1.7</v>
      </c>
      <c r="F6809" s="22">
        <f t="shared" si="502"/>
        <v>1.6997887449876186</v>
      </c>
      <c r="G6809" s="22">
        <f t="shared" si="503"/>
        <v>1.1000000000000001</v>
      </c>
      <c r="H6809" s="22">
        <f t="shared" si="504"/>
        <v>1.0998633055802238</v>
      </c>
      <c r="I6809" s="22">
        <f t="shared" si="505"/>
        <v>2.2999999999999998</v>
      </c>
      <c r="J6809" s="22">
        <f t="shared" si="506"/>
        <v>2.2997141843950133</v>
      </c>
    </row>
    <row r="6810" spans="1:10" x14ac:dyDescent="0.25">
      <c r="A6810" s="3">
        <f t="shared" si="499"/>
        <v>2047</v>
      </c>
      <c r="B6810" s="3">
        <v>10</v>
      </c>
      <c r="C6810" s="4">
        <v>15</v>
      </c>
      <c r="D6810">
        <f t="shared" si="500"/>
        <v>0.99987573234565796</v>
      </c>
      <c r="E6810" s="22">
        <f t="shared" si="501"/>
        <v>2.4</v>
      </c>
      <c r="F6810" s="22">
        <f t="shared" si="502"/>
        <v>2.3997017576295789</v>
      </c>
      <c r="G6810" s="22">
        <f t="shared" si="503"/>
        <v>1.6</v>
      </c>
      <c r="H6810" s="22">
        <f t="shared" si="504"/>
        <v>1.5998011717530529</v>
      </c>
      <c r="I6810" s="22">
        <f t="shared" si="505"/>
        <v>3.2</v>
      </c>
      <c r="J6810" s="22">
        <f t="shared" si="506"/>
        <v>3.1996023435061058</v>
      </c>
    </row>
    <row r="6811" spans="1:10" x14ac:dyDescent="0.25">
      <c r="A6811" s="3">
        <f t="shared" si="499"/>
        <v>2047</v>
      </c>
      <c r="B6811" s="3">
        <v>10</v>
      </c>
      <c r="C6811" s="4">
        <v>16</v>
      </c>
      <c r="D6811">
        <f t="shared" si="500"/>
        <v>0.99987573234565796</v>
      </c>
      <c r="E6811" s="22">
        <f t="shared" si="501"/>
        <v>2.4</v>
      </c>
      <c r="F6811" s="22">
        <f t="shared" si="502"/>
        <v>2.3997017576295789</v>
      </c>
      <c r="G6811" s="22">
        <f t="shared" si="503"/>
        <v>1.6</v>
      </c>
      <c r="H6811" s="22">
        <f t="shared" si="504"/>
        <v>1.5998011717530529</v>
      </c>
      <c r="I6811" s="22">
        <f t="shared" si="505"/>
        <v>3.2</v>
      </c>
      <c r="J6811" s="22">
        <f t="shared" si="506"/>
        <v>3.1996023435061058</v>
      </c>
    </row>
    <row r="6812" spans="1:10" x14ac:dyDescent="0.25">
      <c r="A6812" s="3">
        <f t="shared" si="499"/>
        <v>2047</v>
      </c>
      <c r="B6812" s="3">
        <v>10</v>
      </c>
      <c r="C6812" s="4">
        <v>17</v>
      </c>
      <c r="D6812">
        <f t="shared" si="500"/>
        <v>0.99987576736378347</v>
      </c>
      <c r="E6812" s="22">
        <f t="shared" si="501"/>
        <v>2.4</v>
      </c>
      <c r="F6812" s="22">
        <f t="shared" si="502"/>
        <v>2.3997018416730804</v>
      </c>
      <c r="G6812" s="22">
        <f t="shared" si="503"/>
        <v>1.6</v>
      </c>
      <c r="H6812" s="22">
        <f t="shared" si="504"/>
        <v>1.5998012277820537</v>
      </c>
      <c r="I6812" s="22">
        <f t="shared" si="505"/>
        <v>3.2</v>
      </c>
      <c r="J6812" s="22">
        <f t="shared" si="506"/>
        <v>3.1996024555641074</v>
      </c>
    </row>
    <row r="6813" spans="1:10" x14ac:dyDescent="0.25">
      <c r="A6813" s="3">
        <f t="shared" si="499"/>
        <v>2047</v>
      </c>
      <c r="B6813" s="3">
        <v>10</v>
      </c>
      <c r="C6813" s="4">
        <v>18</v>
      </c>
      <c r="D6813">
        <f t="shared" si="500"/>
        <v>0.99987523520709687</v>
      </c>
      <c r="E6813" s="22">
        <f t="shared" si="501"/>
        <v>2.4</v>
      </c>
      <c r="F6813" s="22">
        <f t="shared" si="502"/>
        <v>2.3997005644970324</v>
      </c>
      <c r="G6813" s="22">
        <f t="shared" si="503"/>
        <v>1.6</v>
      </c>
      <c r="H6813" s="22">
        <f t="shared" si="504"/>
        <v>1.5998003763313551</v>
      </c>
      <c r="I6813" s="22">
        <f t="shared" si="505"/>
        <v>3.2</v>
      </c>
      <c r="J6813" s="22">
        <f t="shared" si="506"/>
        <v>3.1996007526627102</v>
      </c>
    </row>
    <row r="6814" spans="1:10" x14ac:dyDescent="0.25">
      <c r="A6814" s="3">
        <f t="shared" si="499"/>
        <v>2047</v>
      </c>
      <c r="B6814" s="3">
        <v>10</v>
      </c>
      <c r="C6814" s="4">
        <v>19</v>
      </c>
      <c r="D6814">
        <f t="shared" si="500"/>
        <v>0.99567369027716135</v>
      </c>
      <c r="E6814" s="22">
        <f t="shared" si="501"/>
        <v>42.1</v>
      </c>
      <c r="F6814" s="22">
        <f t="shared" si="502"/>
        <v>41.917862360668494</v>
      </c>
      <c r="G6814" s="22">
        <f t="shared" si="503"/>
        <v>24.9</v>
      </c>
      <c r="H6814" s="22">
        <f t="shared" si="504"/>
        <v>24.792274887901318</v>
      </c>
      <c r="I6814" s="22">
        <f t="shared" si="505"/>
        <v>52.5</v>
      </c>
      <c r="J6814" s="22">
        <f t="shared" si="506"/>
        <v>52.272868739550972</v>
      </c>
    </row>
    <row r="6815" spans="1:10" x14ac:dyDescent="0.25">
      <c r="A6815" s="3">
        <f t="shared" si="499"/>
        <v>2047</v>
      </c>
      <c r="B6815" s="3">
        <v>10</v>
      </c>
      <c r="C6815" s="4">
        <v>20</v>
      </c>
      <c r="D6815">
        <f t="shared" si="500"/>
        <v>0.9821902641223752</v>
      </c>
      <c r="E6815" s="22">
        <f t="shared" si="501"/>
        <v>43.2</v>
      </c>
      <c r="F6815" s="22">
        <f t="shared" si="502"/>
        <v>42.430619410086614</v>
      </c>
      <c r="G6815" s="22">
        <f t="shared" si="503"/>
        <v>25.4</v>
      </c>
      <c r="H6815" s="22">
        <f t="shared" si="504"/>
        <v>24.94763270870833</v>
      </c>
      <c r="I6815" s="22">
        <f t="shared" si="505"/>
        <v>53.7</v>
      </c>
      <c r="J6815" s="22">
        <f t="shared" si="506"/>
        <v>52.743617183371548</v>
      </c>
    </row>
    <row r="6816" spans="1:10" x14ac:dyDescent="0.25">
      <c r="A6816" s="3">
        <f t="shared" si="499"/>
        <v>2047</v>
      </c>
      <c r="B6816" s="3">
        <v>10</v>
      </c>
      <c r="C6816" s="4">
        <v>21</v>
      </c>
      <c r="D6816">
        <f t="shared" si="500"/>
        <v>0.98133490162370618</v>
      </c>
      <c r="E6816" s="22">
        <f t="shared" si="501"/>
        <v>43.2</v>
      </c>
      <c r="F6816" s="22">
        <f t="shared" si="502"/>
        <v>42.393667750144111</v>
      </c>
      <c r="G6816" s="22">
        <f t="shared" si="503"/>
        <v>25.4</v>
      </c>
      <c r="H6816" s="22">
        <f t="shared" si="504"/>
        <v>24.925906501242135</v>
      </c>
      <c r="I6816" s="22">
        <f t="shared" si="505"/>
        <v>53.7</v>
      </c>
      <c r="J6816" s="22">
        <f t="shared" si="506"/>
        <v>52.697684217193022</v>
      </c>
    </row>
    <row r="6817" spans="1:10" x14ac:dyDescent="0.25">
      <c r="A6817" s="3">
        <f t="shared" si="499"/>
        <v>2047</v>
      </c>
      <c r="B6817" s="3">
        <v>10</v>
      </c>
      <c r="C6817" s="4">
        <v>22</v>
      </c>
      <c r="D6817">
        <f t="shared" si="500"/>
        <v>0.9813299022868166</v>
      </c>
      <c r="E6817" s="22">
        <f t="shared" si="501"/>
        <v>43.2</v>
      </c>
      <c r="F6817" s="22">
        <f t="shared" si="502"/>
        <v>42.393451778790478</v>
      </c>
      <c r="G6817" s="22">
        <f t="shared" si="503"/>
        <v>25.4</v>
      </c>
      <c r="H6817" s="22">
        <f t="shared" si="504"/>
        <v>24.92577951808514</v>
      </c>
      <c r="I6817" s="22">
        <f t="shared" si="505"/>
        <v>53.7</v>
      </c>
      <c r="J6817" s="22">
        <f t="shared" si="506"/>
        <v>52.697415752802051</v>
      </c>
    </row>
    <row r="6818" spans="1:10" x14ac:dyDescent="0.25">
      <c r="A6818" s="3">
        <f t="shared" si="499"/>
        <v>2047</v>
      </c>
      <c r="B6818" s="3">
        <v>10</v>
      </c>
      <c r="C6818" s="4">
        <v>23</v>
      </c>
      <c r="D6818">
        <f t="shared" si="500"/>
        <v>0.98134330266422198</v>
      </c>
      <c r="E6818" s="22">
        <f t="shared" si="501"/>
        <v>42.7</v>
      </c>
      <c r="F6818" s="22">
        <f t="shared" si="502"/>
        <v>41.903359023762285</v>
      </c>
      <c r="G6818" s="22">
        <f t="shared" si="503"/>
        <v>25.2</v>
      </c>
      <c r="H6818" s="22">
        <f t="shared" si="504"/>
        <v>24.729851227138393</v>
      </c>
      <c r="I6818" s="22">
        <f t="shared" si="505"/>
        <v>53.2</v>
      </c>
      <c r="J6818" s="22">
        <f t="shared" si="506"/>
        <v>52.207463701736614</v>
      </c>
    </row>
    <row r="6819" spans="1:10" x14ac:dyDescent="0.25">
      <c r="A6819" s="3">
        <f t="shared" si="499"/>
        <v>2047</v>
      </c>
      <c r="B6819" s="3">
        <v>11</v>
      </c>
      <c r="C6819" s="4">
        <v>0</v>
      </c>
      <c r="D6819">
        <f t="shared" si="500"/>
        <v>0.97795162569026572</v>
      </c>
      <c r="E6819" s="22">
        <f t="shared" si="501"/>
        <v>18.8</v>
      </c>
      <c r="F6819" s="22">
        <f t="shared" si="502"/>
        <v>18.385490562976997</v>
      </c>
      <c r="G6819" s="22">
        <f t="shared" si="503"/>
        <v>10.9</v>
      </c>
      <c r="H6819" s="22">
        <f t="shared" si="504"/>
        <v>10.659672720023897</v>
      </c>
      <c r="I6819" s="22">
        <f t="shared" si="505"/>
        <v>22.5</v>
      </c>
      <c r="J6819" s="22">
        <f t="shared" si="506"/>
        <v>22.00391157803098</v>
      </c>
    </row>
    <row r="6820" spans="1:10" x14ac:dyDescent="0.25">
      <c r="A6820" s="3">
        <f t="shared" si="499"/>
        <v>2047</v>
      </c>
      <c r="B6820" s="3">
        <v>11</v>
      </c>
      <c r="C6820" s="4">
        <v>1</v>
      </c>
      <c r="D6820">
        <f t="shared" si="500"/>
        <v>0.98127717508999879</v>
      </c>
      <c r="E6820" s="22">
        <f t="shared" si="501"/>
        <v>18.8</v>
      </c>
      <c r="F6820" s="22">
        <f t="shared" si="502"/>
        <v>18.448010891691979</v>
      </c>
      <c r="G6820" s="22">
        <f t="shared" si="503"/>
        <v>10.9</v>
      </c>
      <c r="H6820" s="22">
        <f t="shared" si="504"/>
        <v>10.695921208480987</v>
      </c>
      <c r="I6820" s="22">
        <f t="shared" si="505"/>
        <v>22.5</v>
      </c>
      <c r="J6820" s="22">
        <f t="shared" si="506"/>
        <v>22.078736439524974</v>
      </c>
    </row>
    <row r="6821" spans="1:10" x14ac:dyDescent="0.25">
      <c r="A6821" s="3">
        <f t="shared" si="499"/>
        <v>2047</v>
      </c>
      <c r="B6821" s="3">
        <v>11</v>
      </c>
      <c r="C6821" s="4">
        <v>2</v>
      </c>
      <c r="D6821">
        <f t="shared" si="500"/>
        <v>0.98127049623899176</v>
      </c>
      <c r="E6821" s="22">
        <f t="shared" si="501"/>
        <v>18.8</v>
      </c>
      <c r="F6821" s="22">
        <f t="shared" si="502"/>
        <v>18.447885329293047</v>
      </c>
      <c r="G6821" s="22">
        <f t="shared" si="503"/>
        <v>10.9</v>
      </c>
      <c r="H6821" s="22">
        <f t="shared" si="504"/>
        <v>10.695848409005011</v>
      </c>
      <c r="I6821" s="22">
        <f t="shared" si="505"/>
        <v>22.5</v>
      </c>
      <c r="J6821" s="22">
        <f t="shared" si="506"/>
        <v>22.078586165377313</v>
      </c>
    </row>
    <row r="6822" spans="1:10" x14ac:dyDescent="0.25">
      <c r="A6822" s="3">
        <f t="shared" si="499"/>
        <v>2047</v>
      </c>
      <c r="B6822" s="3">
        <v>11</v>
      </c>
      <c r="C6822" s="4">
        <v>3</v>
      </c>
      <c r="D6822">
        <f t="shared" si="500"/>
        <v>0.98126911607015066</v>
      </c>
      <c r="E6822" s="22">
        <f t="shared" si="501"/>
        <v>18.8</v>
      </c>
      <c r="F6822" s="22">
        <f t="shared" si="502"/>
        <v>18.447859382118832</v>
      </c>
      <c r="G6822" s="22">
        <f t="shared" si="503"/>
        <v>10.9</v>
      </c>
      <c r="H6822" s="22">
        <f t="shared" si="504"/>
        <v>10.695833365164642</v>
      </c>
      <c r="I6822" s="22">
        <f t="shared" si="505"/>
        <v>22.5</v>
      </c>
      <c r="J6822" s="22">
        <f t="shared" si="506"/>
        <v>22.078555111578389</v>
      </c>
    </row>
    <row r="6823" spans="1:10" x14ac:dyDescent="0.25">
      <c r="A6823" s="3">
        <f t="shared" si="499"/>
        <v>2047</v>
      </c>
      <c r="B6823" s="3">
        <v>11</v>
      </c>
      <c r="C6823" s="4">
        <v>4</v>
      </c>
      <c r="D6823">
        <f t="shared" si="500"/>
        <v>0.98127300507643389</v>
      </c>
      <c r="E6823" s="22">
        <f t="shared" si="501"/>
        <v>18.8</v>
      </c>
      <c r="F6823" s="22">
        <f t="shared" si="502"/>
        <v>18.447932495436959</v>
      </c>
      <c r="G6823" s="22">
        <f t="shared" si="503"/>
        <v>10.9</v>
      </c>
      <c r="H6823" s="22">
        <f t="shared" si="504"/>
        <v>10.69587575533313</v>
      </c>
      <c r="I6823" s="22">
        <f t="shared" si="505"/>
        <v>22.5</v>
      </c>
      <c r="J6823" s="22">
        <f t="shared" si="506"/>
        <v>22.078642614219763</v>
      </c>
    </row>
    <row r="6824" spans="1:10" x14ac:dyDescent="0.25">
      <c r="A6824" s="3">
        <f t="shared" si="499"/>
        <v>2047</v>
      </c>
      <c r="B6824" s="3">
        <v>11</v>
      </c>
      <c r="C6824" s="4">
        <v>5</v>
      </c>
      <c r="D6824">
        <f t="shared" si="500"/>
        <v>0.98040834495366735</v>
      </c>
      <c r="E6824" s="22">
        <f t="shared" si="501"/>
        <v>18.8</v>
      </c>
      <c r="F6824" s="22">
        <f t="shared" si="502"/>
        <v>18.431676885128947</v>
      </c>
      <c r="G6824" s="22">
        <f t="shared" si="503"/>
        <v>10.9</v>
      </c>
      <c r="H6824" s="22">
        <f t="shared" si="504"/>
        <v>10.686450959994975</v>
      </c>
      <c r="I6824" s="22">
        <f t="shared" si="505"/>
        <v>22.5</v>
      </c>
      <c r="J6824" s="22">
        <f t="shared" si="506"/>
        <v>22.059187761457515</v>
      </c>
    </row>
    <row r="6825" spans="1:10" x14ac:dyDescent="0.25">
      <c r="A6825" s="3">
        <f t="shared" si="499"/>
        <v>2047</v>
      </c>
      <c r="B6825" s="3">
        <v>11</v>
      </c>
      <c r="C6825" s="4">
        <v>6</v>
      </c>
      <c r="D6825">
        <f t="shared" si="500"/>
        <v>0.98039832800151439</v>
      </c>
      <c r="E6825" s="22">
        <f t="shared" si="501"/>
        <v>1.4</v>
      </c>
      <c r="F6825" s="22">
        <f t="shared" si="502"/>
        <v>1.37255765920212</v>
      </c>
      <c r="G6825" s="22">
        <f t="shared" si="503"/>
        <v>1.2</v>
      </c>
      <c r="H6825" s="22">
        <f t="shared" si="504"/>
        <v>1.1764779936018173</v>
      </c>
      <c r="I6825" s="22">
        <f t="shared" si="505"/>
        <v>2.1</v>
      </c>
      <c r="J6825" s="22">
        <f t="shared" si="506"/>
        <v>2.0588364888031805</v>
      </c>
    </row>
    <row r="6826" spans="1:10" x14ac:dyDescent="0.25">
      <c r="A6826" s="3">
        <f t="shared" si="499"/>
        <v>2047</v>
      </c>
      <c r="B6826" s="3">
        <v>11</v>
      </c>
      <c r="C6826" s="4">
        <v>7</v>
      </c>
      <c r="D6826">
        <f t="shared" si="500"/>
        <v>0.98039825963267313</v>
      </c>
      <c r="E6826" s="22">
        <f t="shared" si="501"/>
        <v>0.4</v>
      </c>
      <c r="F6826" s="22">
        <f t="shared" si="502"/>
        <v>0.3921593038530693</v>
      </c>
      <c r="G6826" s="22">
        <f t="shared" si="503"/>
        <v>0.3</v>
      </c>
      <c r="H6826" s="22">
        <f t="shared" si="504"/>
        <v>0.29411947788980192</v>
      </c>
      <c r="I6826" s="22">
        <f t="shared" si="505"/>
        <v>0.6</v>
      </c>
      <c r="J6826" s="22">
        <f t="shared" si="506"/>
        <v>0.58823895577960383</v>
      </c>
    </row>
    <row r="6827" spans="1:10" x14ac:dyDescent="0.25">
      <c r="A6827" s="3">
        <f t="shared" si="499"/>
        <v>2047</v>
      </c>
      <c r="B6827" s="3">
        <v>11</v>
      </c>
      <c r="C6827" s="4">
        <v>8</v>
      </c>
      <c r="D6827">
        <f t="shared" si="500"/>
        <v>0.98844554443337507</v>
      </c>
      <c r="E6827" s="22">
        <f t="shared" si="501"/>
        <v>0.4</v>
      </c>
      <c r="F6827" s="22">
        <f t="shared" si="502"/>
        <v>0.39537821777335003</v>
      </c>
      <c r="G6827" s="22">
        <f t="shared" si="503"/>
        <v>0.3</v>
      </c>
      <c r="H6827" s="22">
        <f t="shared" si="504"/>
        <v>0.29653366333001252</v>
      </c>
      <c r="I6827" s="22">
        <f t="shared" si="505"/>
        <v>0.6</v>
      </c>
      <c r="J6827" s="22">
        <f t="shared" si="506"/>
        <v>0.59306732666002504</v>
      </c>
    </row>
    <row r="6828" spans="1:10" x14ac:dyDescent="0.25">
      <c r="A6828" s="3">
        <f t="shared" si="499"/>
        <v>2047</v>
      </c>
      <c r="B6828" s="3">
        <v>11</v>
      </c>
      <c r="C6828" s="4">
        <v>9</v>
      </c>
      <c r="D6828">
        <f t="shared" si="500"/>
        <v>0.99962606837606838</v>
      </c>
      <c r="E6828" s="22">
        <f t="shared" si="501"/>
        <v>0.2</v>
      </c>
      <c r="F6828" s="22">
        <f t="shared" si="502"/>
        <v>0.19992521367521368</v>
      </c>
      <c r="G6828" s="22">
        <f t="shared" si="503"/>
        <v>0.2</v>
      </c>
      <c r="H6828" s="22">
        <f t="shared" si="504"/>
        <v>0.19992521367521368</v>
      </c>
      <c r="I6828" s="22">
        <f t="shared" si="505"/>
        <v>0.3</v>
      </c>
      <c r="J6828" s="22">
        <f t="shared" si="506"/>
        <v>0.29988782051282048</v>
      </c>
    </row>
    <row r="6829" spans="1:10" x14ac:dyDescent="0.25">
      <c r="A6829" s="3">
        <f t="shared" si="499"/>
        <v>2047</v>
      </c>
      <c r="B6829" s="3">
        <v>11</v>
      </c>
      <c r="C6829" s="4">
        <v>10</v>
      </c>
      <c r="D6829">
        <f t="shared" si="500"/>
        <v>0.99962599345488556</v>
      </c>
      <c r="E6829" s="22">
        <f t="shared" si="501"/>
        <v>0.2</v>
      </c>
      <c r="F6829" s="22">
        <f t="shared" si="502"/>
        <v>0.19992519869097714</v>
      </c>
      <c r="G6829" s="22">
        <f t="shared" si="503"/>
        <v>0.2</v>
      </c>
      <c r="H6829" s="22">
        <f t="shared" si="504"/>
        <v>0.19992519869097714</v>
      </c>
      <c r="I6829" s="22">
        <f t="shared" si="505"/>
        <v>0.3</v>
      </c>
      <c r="J6829" s="22">
        <f t="shared" si="506"/>
        <v>0.29988779803646565</v>
      </c>
    </row>
    <row r="6830" spans="1:10" x14ac:dyDescent="0.25">
      <c r="A6830" s="3">
        <f t="shared" si="499"/>
        <v>2047</v>
      </c>
      <c r="B6830" s="3">
        <v>11</v>
      </c>
      <c r="C6830" s="4">
        <v>11</v>
      </c>
      <c r="D6830">
        <f t="shared" si="500"/>
        <v>0.99962962962962953</v>
      </c>
      <c r="E6830" s="22">
        <f t="shared" si="501"/>
        <v>0</v>
      </c>
      <c r="F6830" s="22">
        <f t="shared" si="502"/>
        <v>0</v>
      </c>
      <c r="G6830" s="22">
        <f t="shared" si="503"/>
        <v>0</v>
      </c>
      <c r="H6830" s="22">
        <f t="shared" si="504"/>
        <v>0</v>
      </c>
      <c r="I6830" s="22">
        <f t="shared" si="505"/>
        <v>0.1</v>
      </c>
      <c r="J6830" s="22">
        <f t="shared" si="506"/>
        <v>9.9962962962962962E-2</v>
      </c>
    </row>
    <row r="6831" spans="1:10" x14ac:dyDescent="0.25">
      <c r="A6831" s="3">
        <f t="shared" si="499"/>
        <v>2047</v>
      </c>
      <c r="B6831" s="3">
        <v>11</v>
      </c>
      <c r="C6831" s="4">
        <v>12</v>
      </c>
      <c r="D6831">
        <f t="shared" si="500"/>
        <v>0.99962534789124391</v>
      </c>
      <c r="E6831" s="22">
        <f t="shared" si="501"/>
        <v>0</v>
      </c>
      <c r="F6831" s="22">
        <f t="shared" si="502"/>
        <v>0</v>
      </c>
      <c r="G6831" s="22">
        <f t="shared" si="503"/>
        <v>0</v>
      </c>
      <c r="H6831" s="22">
        <f t="shared" si="504"/>
        <v>0</v>
      </c>
      <c r="I6831" s="22">
        <f t="shared" si="505"/>
        <v>0</v>
      </c>
      <c r="J6831" s="22">
        <f t="shared" si="506"/>
        <v>0</v>
      </c>
    </row>
    <row r="6832" spans="1:10" x14ac:dyDescent="0.25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2">
        <f t="shared" si="501"/>
        <v>0</v>
      </c>
      <c r="F6832" s="22">
        <f t="shared" si="502"/>
        <v>0</v>
      </c>
      <c r="G6832" s="22">
        <f t="shared" si="503"/>
        <v>0</v>
      </c>
      <c r="H6832" s="22">
        <f t="shared" si="504"/>
        <v>0</v>
      </c>
      <c r="I6832" s="22">
        <f t="shared" si="505"/>
        <v>0</v>
      </c>
      <c r="J6832" s="22">
        <f t="shared" si="506"/>
        <v>0</v>
      </c>
    </row>
    <row r="6833" spans="1:10" x14ac:dyDescent="0.25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2">
        <f t="shared" si="501"/>
        <v>0</v>
      </c>
      <c r="F6833" s="22">
        <f t="shared" si="502"/>
        <v>0</v>
      </c>
      <c r="G6833" s="22">
        <f t="shared" si="503"/>
        <v>0</v>
      </c>
      <c r="H6833" s="22">
        <f t="shared" si="504"/>
        <v>0</v>
      </c>
      <c r="I6833" s="22">
        <f t="shared" si="505"/>
        <v>0</v>
      </c>
      <c r="J6833" s="22">
        <f t="shared" si="506"/>
        <v>0</v>
      </c>
    </row>
    <row r="6834" spans="1:10" x14ac:dyDescent="0.25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2">
        <f t="shared" si="501"/>
        <v>0</v>
      </c>
      <c r="F6834" s="22">
        <f t="shared" si="502"/>
        <v>0</v>
      </c>
      <c r="G6834" s="22">
        <f t="shared" si="503"/>
        <v>0</v>
      </c>
      <c r="H6834" s="22">
        <f t="shared" si="504"/>
        <v>0</v>
      </c>
      <c r="I6834" s="22">
        <f t="shared" si="505"/>
        <v>0</v>
      </c>
      <c r="J6834" s="22">
        <f t="shared" si="506"/>
        <v>0</v>
      </c>
    </row>
    <row r="6835" spans="1:10" x14ac:dyDescent="0.25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2">
        <f t="shared" si="501"/>
        <v>0</v>
      </c>
      <c r="F6835" s="22">
        <f t="shared" si="502"/>
        <v>0</v>
      </c>
      <c r="G6835" s="22">
        <f t="shared" si="503"/>
        <v>0</v>
      </c>
      <c r="H6835" s="22">
        <f t="shared" si="504"/>
        <v>0</v>
      </c>
      <c r="I6835" s="22">
        <f t="shared" si="505"/>
        <v>0</v>
      </c>
      <c r="J6835" s="22">
        <f t="shared" si="506"/>
        <v>0</v>
      </c>
    </row>
    <row r="6836" spans="1:10" x14ac:dyDescent="0.25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2">
        <f t="shared" si="501"/>
        <v>0</v>
      </c>
      <c r="F6836" s="22">
        <f t="shared" si="502"/>
        <v>0</v>
      </c>
      <c r="G6836" s="22">
        <f t="shared" si="503"/>
        <v>0</v>
      </c>
      <c r="H6836" s="22">
        <f t="shared" si="504"/>
        <v>0</v>
      </c>
      <c r="I6836" s="22">
        <f t="shared" si="505"/>
        <v>0.1</v>
      </c>
      <c r="J6836" s="22">
        <f t="shared" si="506"/>
        <v>0.1</v>
      </c>
    </row>
    <row r="6837" spans="1:10" x14ac:dyDescent="0.25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2">
        <f t="shared" si="501"/>
        <v>0</v>
      </c>
      <c r="F6837" s="22">
        <f t="shared" si="502"/>
        <v>0</v>
      </c>
      <c r="G6837" s="22">
        <f t="shared" si="503"/>
        <v>0</v>
      </c>
      <c r="H6837" s="22">
        <f t="shared" si="504"/>
        <v>0</v>
      </c>
      <c r="I6837" s="22">
        <f t="shared" si="505"/>
        <v>0.1</v>
      </c>
      <c r="J6837" s="22">
        <f t="shared" si="506"/>
        <v>0.1</v>
      </c>
    </row>
    <row r="6838" spans="1:10" x14ac:dyDescent="0.25">
      <c r="A6838" s="3">
        <f t="shared" si="507"/>
        <v>2047</v>
      </c>
      <c r="B6838" s="3">
        <v>11</v>
      </c>
      <c r="C6838" s="4">
        <v>19</v>
      </c>
      <c r="D6838">
        <f t="shared" si="500"/>
        <v>0.99930418176909763</v>
      </c>
      <c r="E6838" s="22">
        <f t="shared" si="501"/>
        <v>22.7</v>
      </c>
      <c r="F6838" s="22">
        <f t="shared" si="502"/>
        <v>22.684204926158515</v>
      </c>
      <c r="G6838" s="22">
        <f t="shared" si="503"/>
        <v>13.1</v>
      </c>
      <c r="H6838" s="22">
        <f t="shared" si="504"/>
        <v>13.090884781175179</v>
      </c>
      <c r="I6838" s="22">
        <f t="shared" si="505"/>
        <v>27.8</v>
      </c>
      <c r="J6838" s="22">
        <f t="shared" si="506"/>
        <v>27.780656253180915</v>
      </c>
    </row>
    <row r="6839" spans="1:10" x14ac:dyDescent="0.25">
      <c r="A6839" s="3">
        <f t="shared" si="507"/>
        <v>2047</v>
      </c>
      <c r="B6839" s="3">
        <v>11</v>
      </c>
      <c r="C6839" s="4">
        <v>20</v>
      </c>
      <c r="D6839">
        <f t="shared" si="500"/>
        <v>0.98180630790938583</v>
      </c>
      <c r="E6839" s="22">
        <f t="shared" si="501"/>
        <v>24.1</v>
      </c>
      <c r="F6839" s="22">
        <f t="shared" si="502"/>
        <v>23.6615320206162</v>
      </c>
      <c r="G6839" s="22">
        <f t="shared" si="503"/>
        <v>13.9</v>
      </c>
      <c r="H6839" s="22">
        <f t="shared" si="504"/>
        <v>13.647107679940463</v>
      </c>
      <c r="I6839" s="22">
        <f t="shared" si="505"/>
        <v>29.7</v>
      </c>
      <c r="J6839" s="22">
        <f t="shared" si="506"/>
        <v>29.159647344908759</v>
      </c>
    </row>
    <row r="6840" spans="1:10" x14ac:dyDescent="0.25">
      <c r="A6840" s="3">
        <f t="shared" si="507"/>
        <v>2047</v>
      </c>
      <c r="B6840" s="3">
        <v>11</v>
      </c>
      <c r="C6840" s="4">
        <v>21</v>
      </c>
      <c r="D6840">
        <f t="shared" si="500"/>
        <v>0.97831776935042103</v>
      </c>
      <c r="E6840" s="22">
        <f t="shared" si="501"/>
        <v>24.1</v>
      </c>
      <c r="F6840" s="22">
        <f t="shared" si="502"/>
        <v>23.577458241345148</v>
      </c>
      <c r="G6840" s="22">
        <f t="shared" si="503"/>
        <v>13.9</v>
      </c>
      <c r="H6840" s="22">
        <f t="shared" si="504"/>
        <v>13.598616993970852</v>
      </c>
      <c r="I6840" s="22">
        <f t="shared" si="505"/>
        <v>29.7</v>
      </c>
      <c r="J6840" s="22">
        <f t="shared" si="506"/>
        <v>29.056037749707503</v>
      </c>
    </row>
    <row r="6841" spans="1:10" x14ac:dyDescent="0.25">
      <c r="A6841" s="3">
        <f t="shared" si="507"/>
        <v>2047</v>
      </c>
      <c r="B6841" s="3">
        <v>11</v>
      </c>
      <c r="C6841" s="4">
        <v>22</v>
      </c>
      <c r="D6841">
        <f t="shared" si="500"/>
        <v>0.97832459132390193</v>
      </c>
      <c r="E6841" s="22">
        <f t="shared" si="501"/>
        <v>24.1</v>
      </c>
      <c r="F6841" s="22">
        <f t="shared" si="502"/>
        <v>23.577622650906036</v>
      </c>
      <c r="G6841" s="22">
        <f t="shared" si="503"/>
        <v>13.9</v>
      </c>
      <c r="H6841" s="22">
        <f t="shared" si="504"/>
        <v>13.598711819402237</v>
      </c>
      <c r="I6841" s="22">
        <f t="shared" si="505"/>
        <v>29.7</v>
      </c>
      <c r="J6841" s="22">
        <f t="shared" si="506"/>
        <v>29.056240362319887</v>
      </c>
    </row>
    <row r="6842" spans="1:10" x14ac:dyDescent="0.25">
      <c r="A6842" s="3">
        <f t="shared" si="507"/>
        <v>2047</v>
      </c>
      <c r="B6842" s="3">
        <v>11</v>
      </c>
      <c r="C6842" s="4">
        <v>23</v>
      </c>
      <c r="D6842">
        <f t="shared" si="500"/>
        <v>0.97832970241287887</v>
      </c>
      <c r="E6842" s="22">
        <f t="shared" si="501"/>
        <v>23.2</v>
      </c>
      <c r="F6842" s="22">
        <f t="shared" si="502"/>
        <v>22.69724909597879</v>
      </c>
      <c r="G6842" s="22">
        <f t="shared" si="503"/>
        <v>13.4</v>
      </c>
      <c r="H6842" s="22">
        <f t="shared" si="504"/>
        <v>13.109618012332577</v>
      </c>
      <c r="I6842" s="22">
        <f t="shared" si="505"/>
        <v>28.5</v>
      </c>
      <c r="J6842" s="22">
        <f t="shared" si="506"/>
        <v>27.882396518767049</v>
      </c>
    </row>
    <row r="6843" spans="1:10" x14ac:dyDescent="0.25">
      <c r="A6843" s="3">
        <f t="shared" si="507"/>
        <v>2047</v>
      </c>
      <c r="B6843" s="3">
        <v>12</v>
      </c>
      <c r="C6843" s="4">
        <v>0</v>
      </c>
      <c r="D6843">
        <f t="shared" si="500"/>
        <v>0.98221331788302935</v>
      </c>
      <c r="E6843" s="22">
        <f t="shared" si="501"/>
        <v>19.2</v>
      </c>
      <c r="F6843" s="22">
        <f t="shared" si="502"/>
        <v>18.858495703354162</v>
      </c>
      <c r="G6843" s="22">
        <f t="shared" si="503"/>
        <v>11.4</v>
      </c>
      <c r="H6843" s="22">
        <f t="shared" si="504"/>
        <v>11.197231823866534</v>
      </c>
      <c r="I6843" s="22">
        <f t="shared" si="505"/>
        <v>24.2</v>
      </c>
      <c r="J6843" s="22">
        <f t="shared" si="506"/>
        <v>23.769562292769308</v>
      </c>
    </row>
    <row r="6844" spans="1:10" x14ac:dyDescent="0.25">
      <c r="A6844" s="3">
        <f t="shared" si="507"/>
        <v>2047</v>
      </c>
      <c r="B6844" s="3">
        <v>12</v>
      </c>
      <c r="C6844" s="4">
        <v>1</v>
      </c>
      <c r="D6844">
        <f t="shared" si="500"/>
        <v>0.98314683961168592</v>
      </c>
      <c r="E6844" s="22">
        <f t="shared" si="501"/>
        <v>16.2</v>
      </c>
      <c r="F6844" s="22">
        <f t="shared" si="502"/>
        <v>15.926978801709311</v>
      </c>
      <c r="G6844" s="22">
        <f t="shared" si="503"/>
        <v>9.9</v>
      </c>
      <c r="H6844" s="22">
        <f t="shared" si="504"/>
        <v>9.7331537121556906</v>
      </c>
      <c r="I6844" s="22">
        <f t="shared" si="505"/>
        <v>19.8</v>
      </c>
      <c r="J6844" s="22">
        <f t="shared" si="506"/>
        <v>19.466307424311381</v>
      </c>
    </row>
    <row r="6845" spans="1:10" x14ac:dyDescent="0.25">
      <c r="A6845" s="3">
        <f t="shared" si="507"/>
        <v>2047</v>
      </c>
      <c r="B6845" s="3">
        <v>12</v>
      </c>
      <c r="C6845" s="4">
        <v>2</v>
      </c>
      <c r="D6845">
        <f t="shared" si="500"/>
        <v>0.98314109027005181</v>
      </c>
      <c r="E6845" s="22">
        <f t="shared" si="501"/>
        <v>16.2</v>
      </c>
      <c r="F6845" s="22">
        <f t="shared" si="502"/>
        <v>15.926885662374838</v>
      </c>
      <c r="G6845" s="22">
        <f t="shared" si="503"/>
        <v>9.9</v>
      </c>
      <c r="H6845" s="22">
        <f t="shared" si="504"/>
        <v>9.7330967936735124</v>
      </c>
      <c r="I6845" s="22">
        <f t="shared" si="505"/>
        <v>19.8</v>
      </c>
      <c r="J6845" s="22">
        <f t="shared" si="506"/>
        <v>19.466193587347025</v>
      </c>
    </row>
    <row r="6846" spans="1:10" x14ac:dyDescent="0.25">
      <c r="A6846" s="3">
        <f t="shared" si="507"/>
        <v>2047</v>
      </c>
      <c r="B6846" s="3">
        <v>12</v>
      </c>
      <c r="C6846" s="4">
        <v>3</v>
      </c>
      <c r="D6846">
        <f t="shared" si="500"/>
        <v>0.98314004930816801</v>
      </c>
      <c r="E6846" s="22">
        <f t="shared" si="501"/>
        <v>16.2</v>
      </c>
      <c r="F6846" s="22">
        <f t="shared" si="502"/>
        <v>15.926868798792322</v>
      </c>
      <c r="G6846" s="22">
        <f t="shared" si="503"/>
        <v>9.9</v>
      </c>
      <c r="H6846" s="22">
        <f t="shared" si="504"/>
        <v>9.7330864881508639</v>
      </c>
      <c r="I6846" s="22">
        <f t="shared" si="505"/>
        <v>19.8</v>
      </c>
      <c r="J6846" s="22">
        <f t="shared" si="506"/>
        <v>19.466172976301728</v>
      </c>
    </row>
    <row r="6847" spans="1:10" x14ac:dyDescent="0.25">
      <c r="A6847" s="3">
        <f t="shared" si="507"/>
        <v>2047</v>
      </c>
      <c r="B6847" s="3">
        <v>12</v>
      </c>
      <c r="C6847" s="4">
        <v>4</v>
      </c>
      <c r="D6847">
        <f t="shared" si="500"/>
        <v>0.98314477624949637</v>
      </c>
      <c r="E6847" s="22">
        <f t="shared" si="501"/>
        <v>16.2</v>
      </c>
      <c r="F6847" s="22">
        <f t="shared" si="502"/>
        <v>15.926945375241841</v>
      </c>
      <c r="G6847" s="22">
        <f t="shared" si="503"/>
        <v>9.9</v>
      </c>
      <c r="H6847" s="22">
        <f t="shared" si="504"/>
        <v>9.7331332848700143</v>
      </c>
      <c r="I6847" s="22">
        <f t="shared" si="505"/>
        <v>19.8</v>
      </c>
      <c r="J6847" s="22">
        <f t="shared" si="506"/>
        <v>19.466266569740029</v>
      </c>
    </row>
    <row r="6848" spans="1:10" x14ac:dyDescent="0.25">
      <c r="A6848" s="3">
        <f t="shared" si="507"/>
        <v>2047</v>
      </c>
      <c r="B6848" s="3">
        <v>12</v>
      </c>
      <c r="C6848" s="4">
        <v>5</v>
      </c>
      <c r="D6848">
        <f t="shared" si="500"/>
        <v>0.9831433035027346</v>
      </c>
      <c r="E6848" s="22">
        <f t="shared" si="501"/>
        <v>16.2</v>
      </c>
      <c r="F6848" s="22">
        <f t="shared" si="502"/>
        <v>15.926921516744299</v>
      </c>
      <c r="G6848" s="22">
        <f t="shared" si="503"/>
        <v>9.9</v>
      </c>
      <c r="H6848" s="22">
        <f t="shared" si="504"/>
        <v>9.7331187046770733</v>
      </c>
      <c r="I6848" s="22">
        <f t="shared" si="505"/>
        <v>19.8</v>
      </c>
      <c r="J6848" s="22">
        <f t="shared" si="506"/>
        <v>19.466237409354147</v>
      </c>
    </row>
    <row r="6849" spans="1:10" x14ac:dyDescent="0.25">
      <c r="A6849" s="3">
        <f t="shared" si="507"/>
        <v>2047</v>
      </c>
      <c r="B6849" s="3">
        <v>12</v>
      </c>
      <c r="C6849" s="4">
        <v>6</v>
      </c>
      <c r="D6849">
        <f t="shared" si="500"/>
        <v>0.98314024457703408</v>
      </c>
      <c r="E6849" s="22">
        <f t="shared" si="501"/>
        <v>0.2</v>
      </c>
      <c r="F6849" s="22">
        <f t="shared" si="502"/>
        <v>0.19662804891540683</v>
      </c>
      <c r="G6849" s="22">
        <f t="shared" si="503"/>
        <v>0</v>
      </c>
      <c r="H6849" s="22">
        <f t="shared" si="504"/>
        <v>0</v>
      </c>
      <c r="I6849" s="22">
        <f t="shared" si="505"/>
        <v>0.1</v>
      </c>
      <c r="J6849" s="22">
        <f t="shared" si="506"/>
        <v>9.8314024457703417E-2</v>
      </c>
    </row>
    <row r="6850" spans="1:10" x14ac:dyDescent="0.25">
      <c r="A6850" s="3">
        <f t="shared" si="507"/>
        <v>2047</v>
      </c>
      <c r="B6850" s="3">
        <v>12</v>
      </c>
      <c r="C6850" s="4">
        <v>7</v>
      </c>
      <c r="D6850">
        <f t="shared" si="500"/>
        <v>0.98314959599974439</v>
      </c>
      <c r="E6850" s="22">
        <f t="shared" si="501"/>
        <v>0.2</v>
      </c>
      <c r="F6850" s="22">
        <f t="shared" si="502"/>
        <v>0.19662991919994888</v>
      </c>
      <c r="G6850" s="22">
        <f t="shared" si="503"/>
        <v>0</v>
      </c>
      <c r="H6850" s="22">
        <f t="shared" si="504"/>
        <v>0</v>
      </c>
      <c r="I6850" s="22">
        <f t="shared" si="505"/>
        <v>0.1</v>
      </c>
      <c r="J6850" s="22">
        <f t="shared" si="506"/>
        <v>9.8314959599974439E-2</v>
      </c>
    </row>
    <row r="6851" spans="1:10" x14ac:dyDescent="0.25">
      <c r="A6851" s="3">
        <f t="shared" si="507"/>
        <v>2047</v>
      </c>
      <c r="B6851" s="3">
        <v>12</v>
      </c>
      <c r="C6851" s="4">
        <v>8</v>
      </c>
      <c r="D6851">
        <f t="shared" si="500"/>
        <v>0.98752157237663918</v>
      </c>
      <c r="E6851" s="22">
        <f t="shared" si="501"/>
        <v>0.1</v>
      </c>
      <c r="F6851" s="22">
        <f t="shared" si="502"/>
        <v>9.8752157237663923E-2</v>
      </c>
      <c r="G6851" s="22">
        <f t="shared" si="503"/>
        <v>0</v>
      </c>
      <c r="H6851" s="22">
        <f t="shared" si="504"/>
        <v>0</v>
      </c>
      <c r="I6851" s="22">
        <f t="shared" si="505"/>
        <v>0</v>
      </c>
      <c r="J6851" s="22">
        <f t="shared" si="506"/>
        <v>0</v>
      </c>
    </row>
    <row r="6852" spans="1:10" x14ac:dyDescent="0.25">
      <c r="A6852" s="3">
        <f t="shared" si="507"/>
        <v>2047</v>
      </c>
      <c r="B6852" s="3">
        <v>12</v>
      </c>
      <c r="C6852" s="4">
        <v>9</v>
      </c>
      <c r="D6852">
        <f t="shared" si="500"/>
        <v>0.9997289561910776</v>
      </c>
      <c r="E6852" s="22">
        <f t="shared" si="501"/>
        <v>0</v>
      </c>
      <c r="F6852" s="22">
        <f t="shared" si="502"/>
        <v>0</v>
      </c>
      <c r="G6852" s="22">
        <f t="shared" si="503"/>
        <v>0</v>
      </c>
      <c r="H6852" s="22">
        <f t="shared" si="504"/>
        <v>0</v>
      </c>
      <c r="I6852" s="22">
        <f t="shared" si="505"/>
        <v>0</v>
      </c>
      <c r="J6852" s="22">
        <f t="shared" si="506"/>
        <v>0</v>
      </c>
    </row>
    <row r="6853" spans="1:10" x14ac:dyDescent="0.25">
      <c r="A6853" s="3">
        <f t="shared" si="507"/>
        <v>2047</v>
      </c>
      <c r="B6853" s="3">
        <v>12</v>
      </c>
      <c r="C6853" s="4">
        <v>10</v>
      </c>
      <c r="D6853">
        <f t="shared" si="500"/>
        <v>0.99925340473186941</v>
      </c>
      <c r="E6853" s="22">
        <f t="shared" si="501"/>
        <v>0</v>
      </c>
      <c r="F6853" s="22">
        <f t="shared" si="502"/>
        <v>0</v>
      </c>
      <c r="G6853" s="22">
        <f t="shared" si="503"/>
        <v>0</v>
      </c>
      <c r="H6853" s="22">
        <f t="shared" si="504"/>
        <v>0</v>
      </c>
      <c r="I6853" s="22">
        <f t="shared" si="505"/>
        <v>0</v>
      </c>
      <c r="J6853" s="22">
        <f t="shared" si="506"/>
        <v>0</v>
      </c>
    </row>
    <row r="6854" spans="1:10" x14ac:dyDescent="0.25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2">
        <f t="shared" si="501"/>
        <v>0</v>
      </c>
      <c r="F6854" s="22">
        <f t="shared" si="502"/>
        <v>0</v>
      </c>
      <c r="G6854" s="22">
        <f t="shared" si="503"/>
        <v>0</v>
      </c>
      <c r="H6854" s="22">
        <f t="shared" si="504"/>
        <v>0</v>
      </c>
      <c r="I6854" s="22">
        <f t="shared" si="505"/>
        <v>0</v>
      </c>
      <c r="J6854" s="22">
        <f t="shared" si="506"/>
        <v>0</v>
      </c>
    </row>
    <row r="6855" spans="1:10" x14ac:dyDescent="0.25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2">
        <f t="shared" si="501"/>
        <v>0</v>
      </c>
      <c r="F6855" s="22">
        <f t="shared" si="502"/>
        <v>0</v>
      </c>
      <c r="G6855" s="22">
        <f t="shared" si="503"/>
        <v>0</v>
      </c>
      <c r="H6855" s="22">
        <f t="shared" si="504"/>
        <v>0</v>
      </c>
      <c r="I6855" s="22">
        <f t="shared" si="505"/>
        <v>0</v>
      </c>
      <c r="J6855" s="22">
        <f t="shared" si="506"/>
        <v>0</v>
      </c>
    </row>
    <row r="6856" spans="1:10" x14ac:dyDescent="0.25">
      <c r="A6856" s="3">
        <f t="shared" si="507"/>
        <v>2047</v>
      </c>
      <c r="B6856" s="3">
        <v>12</v>
      </c>
      <c r="C6856" s="4">
        <v>13</v>
      </c>
      <c r="D6856">
        <f t="shared" si="500"/>
        <v>1</v>
      </c>
      <c r="E6856" s="22">
        <f t="shared" si="501"/>
        <v>0</v>
      </c>
      <c r="F6856" s="22">
        <f t="shared" si="502"/>
        <v>0</v>
      </c>
      <c r="G6856" s="22">
        <f t="shared" si="503"/>
        <v>0</v>
      </c>
      <c r="H6856" s="22">
        <f t="shared" si="504"/>
        <v>0</v>
      </c>
      <c r="I6856" s="22">
        <f t="shared" si="505"/>
        <v>0</v>
      </c>
      <c r="J6856" s="22">
        <f t="shared" si="506"/>
        <v>0</v>
      </c>
    </row>
    <row r="6857" spans="1:10" x14ac:dyDescent="0.25">
      <c r="A6857" s="3">
        <f t="shared" si="507"/>
        <v>2047</v>
      </c>
      <c r="B6857" s="3">
        <v>12</v>
      </c>
      <c r="C6857" s="4">
        <v>14</v>
      </c>
      <c r="D6857">
        <f t="shared" si="500"/>
        <v>1</v>
      </c>
      <c r="E6857" s="22">
        <f t="shared" si="501"/>
        <v>0</v>
      </c>
      <c r="F6857" s="22">
        <f t="shared" si="502"/>
        <v>0</v>
      </c>
      <c r="G6857" s="22">
        <f t="shared" si="503"/>
        <v>0</v>
      </c>
      <c r="H6857" s="22">
        <f t="shared" si="504"/>
        <v>0</v>
      </c>
      <c r="I6857" s="22">
        <f t="shared" si="505"/>
        <v>0</v>
      </c>
      <c r="J6857" s="22">
        <f t="shared" si="506"/>
        <v>0</v>
      </c>
    </row>
    <row r="6858" spans="1:10" x14ac:dyDescent="0.25">
      <c r="A6858" s="3">
        <f t="shared" si="507"/>
        <v>2047</v>
      </c>
      <c r="B6858" s="3">
        <v>12</v>
      </c>
      <c r="C6858" s="4">
        <v>15</v>
      </c>
      <c r="D6858">
        <f t="shared" si="500"/>
        <v>1</v>
      </c>
      <c r="E6858" s="22">
        <f t="shared" si="501"/>
        <v>0</v>
      </c>
      <c r="F6858" s="22">
        <f t="shared" si="502"/>
        <v>0</v>
      </c>
      <c r="G6858" s="22">
        <f t="shared" si="503"/>
        <v>0</v>
      </c>
      <c r="H6858" s="22">
        <f t="shared" si="504"/>
        <v>0</v>
      </c>
      <c r="I6858" s="22">
        <f t="shared" si="505"/>
        <v>0</v>
      </c>
      <c r="J6858" s="22">
        <f t="shared" si="506"/>
        <v>0</v>
      </c>
    </row>
    <row r="6859" spans="1:10" x14ac:dyDescent="0.25">
      <c r="A6859" s="3">
        <f t="shared" si="507"/>
        <v>2047</v>
      </c>
      <c r="B6859" s="3">
        <v>12</v>
      </c>
      <c r="C6859" s="4">
        <v>16</v>
      </c>
      <c r="D6859">
        <f t="shared" si="500"/>
        <v>1</v>
      </c>
      <c r="E6859" s="22">
        <f t="shared" si="501"/>
        <v>0</v>
      </c>
      <c r="F6859" s="22">
        <f t="shared" si="502"/>
        <v>0</v>
      </c>
      <c r="G6859" s="22">
        <f t="shared" si="503"/>
        <v>0</v>
      </c>
      <c r="H6859" s="22">
        <f t="shared" si="504"/>
        <v>0</v>
      </c>
      <c r="I6859" s="22">
        <f t="shared" si="505"/>
        <v>0</v>
      </c>
      <c r="J6859" s="22">
        <f t="shared" si="506"/>
        <v>0</v>
      </c>
    </row>
    <row r="6860" spans="1:10" x14ac:dyDescent="0.25">
      <c r="A6860" s="3">
        <f t="shared" si="507"/>
        <v>2047</v>
      </c>
      <c r="B6860" s="3">
        <v>12</v>
      </c>
      <c r="C6860" s="4">
        <v>17</v>
      </c>
      <c r="D6860">
        <f t="shared" si="500"/>
        <v>1</v>
      </c>
      <c r="E6860" s="22">
        <f t="shared" si="501"/>
        <v>0</v>
      </c>
      <c r="F6860" s="22">
        <f t="shared" si="502"/>
        <v>0</v>
      </c>
      <c r="G6860" s="22">
        <f t="shared" si="503"/>
        <v>0</v>
      </c>
      <c r="H6860" s="22">
        <f t="shared" si="504"/>
        <v>0</v>
      </c>
      <c r="I6860" s="22">
        <f t="shared" si="505"/>
        <v>0</v>
      </c>
      <c r="J6860" s="22">
        <f t="shared" si="506"/>
        <v>0</v>
      </c>
    </row>
    <row r="6861" spans="1:10" x14ac:dyDescent="0.25">
      <c r="A6861" s="3">
        <f t="shared" si="507"/>
        <v>2047</v>
      </c>
      <c r="B6861" s="3">
        <v>12</v>
      </c>
      <c r="C6861" s="4">
        <v>18</v>
      </c>
      <c r="D6861">
        <f t="shared" si="500"/>
        <v>1</v>
      </c>
      <c r="E6861" s="22">
        <f t="shared" si="501"/>
        <v>0</v>
      </c>
      <c r="F6861" s="22">
        <f t="shared" si="502"/>
        <v>0</v>
      </c>
      <c r="G6861" s="22">
        <f t="shared" si="503"/>
        <v>0</v>
      </c>
      <c r="H6861" s="22">
        <f t="shared" si="504"/>
        <v>0</v>
      </c>
      <c r="I6861" s="22">
        <f t="shared" si="505"/>
        <v>0</v>
      </c>
      <c r="J6861" s="22">
        <f t="shared" si="506"/>
        <v>0</v>
      </c>
    </row>
    <row r="6862" spans="1:10" x14ac:dyDescent="0.25">
      <c r="A6862" s="3">
        <f t="shared" si="507"/>
        <v>2047</v>
      </c>
      <c r="B6862" s="3">
        <v>12</v>
      </c>
      <c r="C6862" s="4">
        <v>19</v>
      </c>
      <c r="D6862">
        <f t="shared" si="500"/>
        <v>1</v>
      </c>
      <c r="E6862" s="22">
        <f t="shared" si="501"/>
        <v>0</v>
      </c>
      <c r="F6862" s="22">
        <f t="shared" si="502"/>
        <v>0</v>
      </c>
      <c r="G6862" s="22">
        <f t="shared" si="503"/>
        <v>0</v>
      </c>
      <c r="H6862" s="22">
        <f t="shared" si="504"/>
        <v>0</v>
      </c>
      <c r="I6862" s="22">
        <f t="shared" si="505"/>
        <v>0</v>
      </c>
      <c r="J6862" s="22">
        <f t="shared" si="506"/>
        <v>0</v>
      </c>
    </row>
    <row r="6863" spans="1:10" x14ac:dyDescent="0.25">
      <c r="A6863" s="3">
        <f t="shared" si="507"/>
        <v>2047</v>
      </c>
      <c r="B6863" s="3">
        <v>12</v>
      </c>
      <c r="C6863" s="4">
        <v>20</v>
      </c>
      <c r="D6863">
        <f t="shared" si="500"/>
        <v>0.98608056580794623</v>
      </c>
      <c r="E6863" s="22">
        <f t="shared" si="501"/>
        <v>20.3</v>
      </c>
      <c r="F6863" s="22">
        <f t="shared" si="502"/>
        <v>20.017435485901309</v>
      </c>
      <c r="G6863" s="22">
        <f t="shared" si="503"/>
        <v>11.9</v>
      </c>
      <c r="H6863" s="22">
        <f t="shared" si="504"/>
        <v>11.734358733114561</v>
      </c>
      <c r="I6863" s="22">
        <f t="shared" si="505"/>
        <v>25.7</v>
      </c>
      <c r="J6863" s="22">
        <f t="shared" si="506"/>
        <v>25.342270541264217</v>
      </c>
    </row>
    <row r="6864" spans="1:10" x14ac:dyDescent="0.25">
      <c r="A6864" s="3">
        <f t="shared" si="507"/>
        <v>2047</v>
      </c>
      <c r="B6864" s="3">
        <v>12</v>
      </c>
      <c r="C6864" s="4">
        <v>21</v>
      </c>
      <c r="D6864">
        <f t="shared" si="500"/>
        <v>0.9818382421278683</v>
      </c>
      <c r="E6864" s="22">
        <f t="shared" si="501"/>
        <v>20.3</v>
      </c>
      <c r="F6864" s="22">
        <f t="shared" si="502"/>
        <v>19.931316315195726</v>
      </c>
      <c r="G6864" s="22">
        <f t="shared" si="503"/>
        <v>11.9</v>
      </c>
      <c r="H6864" s="22">
        <f t="shared" si="504"/>
        <v>11.683875081321633</v>
      </c>
      <c r="I6864" s="22">
        <f t="shared" si="505"/>
        <v>25.7</v>
      </c>
      <c r="J6864" s="22">
        <f t="shared" si="506"/>
        <v>25.233242822686215</v>
      </c>
    </row>
    <row r="6865" spans="1:10" x14ac:dyDescent="0.25">
      <c r="A6865" s="3">
        <f t="shared" si="507"/>
        <v>2047</v>
      </c>
      <c r="B6865" s="3">
        <v>12</v>
      </c>
      <c r="C6865" s="4">
        <v>22</v>
      </c>
      <c r="D6865">
        <f t="shared" si="500"/>
        <v>0.98184854077126116</v>
      </c>
      <c r="E6865" s="22">
        <f t="shared" si="501"/>
        <v>20.3</v>
      </c>
      <c r="F6865" s="22">
        <f t="shared" si="502"/>
        <v>19.931525377656602</v>
      </c>
      <c r="G6865" s="22">
        <f t="shared" si="503"/>
        <v>11.9</v>
      </c>
      <c r="H6865" s="22">
        <f t="shared" si="504"/>
        <v>11.683997635178008</v>
      </c>
      <c r="I6865" s="22">
        <f t="shared" si="505"/>
        <v>25.7</v>
      </c>
      <c r="J6865" s="22">
        <f t="shared" si="506"/>
        <v>25.23350749782141</v>
      </c>
    </row>
    <row r="6866" spans="1:10" x14ac:dyDescent="0.25">
      <c r="A6866" s="3">
        <f t="shared" si="507"/>
        <v>2047</v>
      </c>
      <c r="B6866" s="3">
        <v>12</v>
      </c>
      <c r="C6866" s="4">
        <v>23</v>
      </c>
      <c r="D6866">
        <f t="shared" si="500"/>
        <v>0.98184840904529458</v>
      </c>
      <c r="E6866" s="22">
        <f t="shared" si="501"/>
        <v>20.3</v>
      </c>
      <c r="F6866" s="22">
        <f t="shared" si="502"/>
        <v>19.931522703619482</v>
      </c>
      <c r="G6866" s="22">
        <f t="shared" si="503"/>
        <v>11.9</v>
      </c>
      <c r="H6866" s="22">
        <f t="shared" si="504"/>
        <v>11.683996067639006</v>
      </c>
      <c r="I6866" s="22">
        <f t="shared" si="505"/>
        <v>25.7</v>
      </c>
      <c r="J6866" s="22">
        <f t="shared" si="506"/>
        <v>25.233504112464068</v>
      </c>
    </row>
    <row r="6867" spans="1:10" x14ac:dyDescent="0.25">
      <c r="A6867" s="3">
        <v>2048</v>
      </c>
      <c r="B6867" s="3">
        <v>1</v>
      </c>
      <c r="C6867" s="4">
        <v>0</v>
      </c>
      <c r="D6867">
        <f t="shared" si="500"/>
        <v>0.98121981467768082</v>
      </c>
      <c r="E6867" s="22">
        <f t="shared" si="501"/>
        <v>65.599999999999994</v>
      </c>
      <c r="F6867" s="22">
        <f t="shared" si="502"/>
        <v>64.368019842855858</v>
      </c>
      <c r="G6867" s="22">
        <f t="shared" si="503"/>
        <v>35.6</v>
      </c>
      <c r="H6867" s="22">
        <f t="shared" si="504"/>
        <v>34.931425402525441</v>
      </c>
      <c r="I6867" s="22">
        <f t="shared" si="505"/>
        <v>85.5</v>
      </c>
      <c r="J6867" s="22">
        <f t="shared" si="506"/>
        <v>83.894294154941704</v>
      </c>
    </row>
    <row r="6868" spans="1:10" x14ac:dyDescent="0.25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0.98914713165433199</v>
      </c>
      <c r="E6868" s="22">
        <f t="shared" ref="E6868:E6931" si="509">$E6580</f>
        <v>64.8</v>
      </c>
      <c r="F6868" s="22">
        <f t="shared" ref="F6868:F6931" si="510">$F6580</f>
        <v>64.096734131200705</v>
      </c>
      <c r="G6868" s="22">
        <f t="shared" ref="G6868:G6931" si="511">$G6580</f>
        <v>35.4</v>
      </c>
      <c r="H6868" s="22">
        <f t="shared" ref="H6868:H6931" si="512">$H6580</f>
        <v>35.015808460563349</v>
      </c>
      <c r="I6868" s="22">
        <f t="shared" ref="I6868:I6931" si="513">$I6580</f>
        <v>84.7</v>
      </c>
      <c r="J6868" s="22">
        <f t="shared" ref="J6868:J6931" si="514">$J6580</f>
        <v>83.780762051121926</v>
      </c>
    </row>
    <row r="6869" spans="1:10" x14ac:dyDescent="0.25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0.98914705874714881</v>
      </c>
      <c r="E6869" s="22">
        <f t="shared" si="509"/>
        <v>64.8</v>
      </c>
      <c r="F6869" s="22">
        <f t="shared" si="510"/>
        <v>64.096729406815243</v>
      </c>
      <c r="G6869" s="22">
        <f t="shared" si="511"/>
        <v>35.4</v>
      </c>
      <c r="H6869" s="22">
        <f t="shared" si="512"/>
        <v>35.015805879649065</v>
      </c>
      <c r="I6869" s="22">
        <f t="shared" si="513"/>
        <v>84.7</v>
      </c>
      <c r="J6869" s="22">
        <f t="shared" si="514"/>
        <v>83.7807558758835</v>
      </c>
    </row>
    <row r="6870" spans="1:10" x14ac:dyDescent="0.25">
      <c r="A6870" s="3">
        <f t="shared" si="515"/>
        <v>2048</v>
      </c>
      <c r="B6870" s="3">
        <v>1</v>
      </c>
      <c r="C6870" s="4">
        <v>3</v>
      </c>
      <c r="D6870">
        <f t="shared" si="508"/>
        <v>0.98915781752342935</v>
      </c>
      <c r="E6870" s="22">
        <f t="shared" si="509"/>
        <v>64.8</v>
      </c>
      <c r="F6870" s="22">
        <f t="shared" si="510"/>
        <v>64.097426575518213</v>
      </c>
      <c r="G6870" s="22">
        <f t="shared" si="511"/>
        <v>35.4</v>
      </c>
      <c r="H6870" s="22">
        <f t="shared" si="512"/>
        <v>35.016186740329395</v>
      </c>
      <c r="I6870" s="22">
        <f t="shared" si="513"/>
        <v>84.7</v>
      </c>
      <c r="J6870" s="22">
        <f t="shared" si="514"/>
        <v>83.781667144234476</v>
      </c>
    </row>
    <row r="6871" spans="1:10" x14ac:dyDescent="0.25">
      <c r="A6871" s="3">
        <f t="shared" si="515"/>
        <v>2048</v>
      </c>
      <c r="B6871" s="3">
        <v>1</v>
      </c>
      <c r="C6871" s="4">
        <v>4</v>
      </c>
      <c r="D6871">
        <f t="shared" si="508"/>
        <v>0.98914813184865391</v>
      </c>
      <c r="E6871" s="22">
        <f t="shared" si="509"/>
        <v>64.8</v>
      </c>
      <c r="F6871" s="22">
        <f t="shared" si="510"/>
        <v>64.096798943792777</v>
      </c>
      <c r="G6871" s="22">
        <f t="shared" si="511"/>
        <v>35.4</v>
      </c>
      <c r="H6871" s="22">
        <f t="shared" si="512"/>
        <v>35.015843867442349</v>
      </c>
      <c r="I6871" s="22">
        <f t="shared" si="513"/>
        <v>84.7</v>
      </c>
      <c r="J6871" s="22">
        <f t="shared" si="514"/>
        <v>83.780846767580982</v>
      </c>
    </row>
    <row r="6872" spans="1:10" x14ac:dyDescent="0.25">
      <c r="A6872" s="3">
        <f t="shared" si="515"/>
        <v>2048</v>
      </c>
      <c r="B6872" s="3">
        <v>1</v>
      </c>
      <c r="C6872" s="4">
        <v>5</v>
      </c>
      <c r="D6872">
        <f t="shared" si="508"/>
        <v>0.98914668561925345</v>
      </c>
      <c r="E6872" s="22">
        <f t="shared" si="509"/>
        <v>64.8</v>
      </c>
      <c r="F6872" s="22">
        <f t="shared" si="510"/>
        <v>64.096705228127618</v>
      </c>
      <c r="G6872" s="22">
        <f t="shared" si="511"/>
        <v>35.4</v>
      </c>
      <c r="H6872" s="22">
        <f t="shared" si="512"/>
        <v>35.01579267092157</v>
      </c>
      <c r="I6872" s="22">
        <f t="shared" si="513"/>
        <v>84.7</v>
      </c>
      <c r="J6872" s="22">
        <f t="shared" si="514"/>
        <v>83.780724271950774</v>
      </c>
    </row>
    <row r="6873" spans="1:10" x14ac:dyDescent="0.25">
      <c r="A6873" s="3">
        <f t="shared" si="515"/>
        <v>2048</v>
      </c>
      <c r="B6873" s="3">
        <v>1</v>
      </c>
      <c r="C6873" s="4">
        <v>6</v>
      </c>
      <c r="D6873">
        <f t="shared" si="508"/>
        <v>0.98914716306798101</v>
      </c>
      <c r="E6873" s="22">
        <f t="shared" si="509"/>
        <v>7.8</v>
      </c>
      <c r="F6873" s="22">
        <f t="shared" si="510"/>
        <v>7.715347871930252</v>
      </c>
      <c r="G6873" s="22">
        <f t="shared" si="511"/>
        <v>5.4</v>
      </c>
      <c r="H6873" s="22">
        <f t="shared" si="512"/>
        <v>5.341394680567098</v>
      </c>
      <c r="I6873" s="22">
        <f t="shared" si="513"/>
        <v>9.1</v>
      </c>
      <c r="J6873" s="22">
        <f t="shared" si="514"/>
        <v>9.0012391839186261</v>
      </c>
    </row>
    <row r="6874" spans="1:10" x14ac:dyDescent="0.25">
      <c r="A6874" s="3">
        <f t="shared" si="515"/>
        <v>2048</v>
      </c>
      <c r="B6874" s="3">
        <v>1</v>
      </c>
      <c r="C6874" s="4">
        <v>7</v>
      </c>
      <c r="D6874">
        <f t="shared" si="508"/>
        <v>0.989153881115167</v>
      </c>
      <c r="E6874" s="22">
        <f t="shared" si="509"/>
        <v>7.8</v>
      </c>
      <c r="F6874" s="22">
        <f t="shared" si="510"/>
        <v>7.7154002726983029</v>
      </c>
      <c r="G6874" s="22">
        <f t="shared" si="511"/>
        <v>5.4</v>
      </c>
      <c r="H6874" s="22">
        <f t="shared" si="512"/>
        <v>5.3414309580219017</v>
      </c>
      <c r="I6874" s="22">
        <f t="shared" si="513"/>
        <v>9.1</v>
      </c>
      <c r="J6874" s="22">
        <f t="shared" si="514"/>
        <v>9.0013003181480187</v>
      </c>
    </row>
    <row r="6875" spans="1:10" x14ac:dyDescent="0.25">
      <c r="A6875" s="3">
        <f t="shared" si="515"/>
        <v>2048</v>
      </c>
      <c r="B6875" s="3">
        <v>1</v>
      </c>
      <c r="C6875" s="4">
        <v>8</v>
      </c>
      <c r="D6875">
        <f t="shared" si="508"/>
        <v>0.98926567975837054</v>
      </c>
      <c r="E6875" s="22">
        <f t="shared" si="509"/>
        <v>2.5</v>
      </c>
      <c r="F6875" s="22">
        <f t="shared" si="510"/>
        <v>2.4731641993959261</v>
      </c>
      <c r="G6875" s="22">
        <f t="shared" si="511"/>
        <v>1.7</v>
      </c>
      <c r="H6875" s="22">
        <f t="shared" si="512"/>
        <v>1.6817516555892298</v>
      </c>
      <c r="I6875" s="22">
        <f t="shared" si="513"/>
        <v>2.9</v>
      </c>
      <c r="J6875" s="22">
        <f t="shared" si="514"/>
        <v>2.8688704712992745</v>
      </c>
    </row>
    <row r="6876" spans="1:10" x14ac:dyDescent="0.25">
      <c r="A6876" s="3">
        <f t="shared" si="515"/>
        <v>2048</v>
      </c>
      <c r="B6876" s="3">
        <v>1</v>
      </c>
      <c r="C6876" s="4">
        <v>9</v>
      </c>
      <c r="D6876">
        <f t="shared" si="508"/>
        <v>0.99442382427572695</v>
      </c>
      <c r="E6876" s="22">
        <f t="shared" si="509"/>
        <v>1.3</v>
      </c>
      <c r="F6876" s="22">
        <f t="shared" si="510"/>
        <v>1.2927509715584451</v>
      </c>
      <c r="G6876" s="22">
        <f t="shared" si="511"/>
        <v>0.9</v>
      </c>
      <c r="H6876" s="22">
        <f t="shared" si="512"/>
        <v>0.89498144184815431</v>
      </c>
      <c r="I6876" s="22">
        <f t="shared" si="513"/>
        <v>1.5</v>
      </c>
      <c r="J6876" s="22">
        <f t="shared" si="514"/>
        <v>1.4916357364135904</v>
      </c>
    </row>
    <row r="6877" spans="1:10" x14ac:dyDescent="0.25">
      <c r="A6877" s="3">
        <f t="shared" si="515"/>
        <v>2048</v>
      </c>
      <c r="B6877" s="3">
        <v>1</v>
      </c>
      <c r="C6877" s="4">
        <v>10</v>
      </c>
      <c r="D6877">
        <f t="shared" si="508"/>
        <v>0.9980668527594162</v>
      </c>
      <c r="E6877" s="22">
        <f t="shared" si="509"/>
        <v>1.3</v>
      </c>
      <c r="F6877" s="22">
        <f t="shared" si="510"/>
        <v>1.2974869085872411</v>
      </c>
      <c r="G6877" s="22">
        <f t="shared" si="511"/>
        <v>0.9</v>
      </c>
      <c r="H6877" s="22">
        <f t="shared" si="512"/>
        <v>0.89826016748347459</v>
      </c>
      <c r="I6877" s="22">
        <f t="shared" si="513"/>
        <v>1.5</v>
      </c>
      <c r="J6877" s="22">
        <f t="shared" si="514"/>
        <v>1.4971002791391244</v>
      </c>
    </row>
    <row r="6878" spans="1:10" x14ac:dyDescent="0.25">
      <c r="A6878" s="3">
        <f t="shared" si="515"/>
        <v>2048</v>
      </c>
      <c r="B6878" s="3">
        <v>1</v>
      </c>
      <c r="C6878" s="4">
        <v>11</v>
      </c>
      <c r="D6878">
        <f t="shared" si="508"/>
        <v>0.99800010772319481</v>
      </c>
      <c r="E6878" s="22">
        <f t="shared" si="509"/>
        <v>1.3</v>
      </c>
      <c r="F6878" s="22">
        <f t="shared" si="510"/>
        <v>1.2974001400401534</v>
      </c>
      <c r="G6878" s="22">
        <f t="shared" si="511"/>
        <v>0.9</v>
      </c>
      <c r="H6878" s="22">
        <f t="shared" si="512"/>
        <v>0.89820009695087533</v>
      </c>
      <c r="I6878" s="22">
        <f t="shared" si="513"/>
        <v>1.5</v>
      </c>
      <c r="J6878" s="22">
        <f t="shared" si="514"/>
        <v>1.4970001615847921</v>
      </c>
    </row>
    <row r="6879" spans="1:10" x14ac:dyDescent="0.25">
      <c r="A6879" s="3">
        <f t="shared" si="515"/>
        <v>2048</v>
      </c>
      <c r="B6879" s="3">
        <v>1</v>
      </c>
      <c r="C6879" s="4">
        <v>12</v>
      </c>
      <c r="D6879">
        <f t="shared" si="508"/>
        <v>0.99894824304206808</v>
      </c>
      <c r="E6879" s="22">
        <f t="shared" si="509"/>
        <v>1.3</v>
      </c>
      <c r="F6879" s="22">
        <f t="shared" si="510"/>
        <v>1.2986327159546887</v>
      </c>
      <c r="G6879" s="22">
        <f t="shared" si="511"/>
        <v>0.9</v>
      </c>
      <c r="H6879" s="22">
        <f t="shared" si="512"/>
        <v>0.89905341873786127</v>
      </c>
      <c r="I6879" s="22">
        <f t="shared" si="513"/>
        <v>1.5</v>
      </c>
      <c r="J6879" s="22">
        <f t="shared" si="514"/>
        <v>1.4984223645631021</v>
      </c>
    </row>
    <row r="6880" spans="1:10" x14ac:dyDescent="0.25">
      <c r="A6880" s="3">
        <f t="shared" si="515"/>
        <v>2048</v>
      </c>
      <c r="B6880" s="3">
        <v>1</v>
      </c>
      <c r="C6880" s="4">
        <v>13</v>
      </c>
      <c r="D6880">
        <f t="shared" si="508"/>
        <v>0.9993123629650239</v>
      </c>
      <c r="E6880" s="22">
        <f t="shared" si="509"/>
        <v>0.8</v>
      </c>
      <c r="F6880" s="22">
        <f t="shared" si="510"/>
        <v>0.79944989037201919</v>
      </c>
      <c r="G6880" s="22">
        <f t="shared" si="511"/>
        <v>0.5</v>
      </c>
      <c r="H6880" s="22">
        <f t="shared" si="512"/>
        <v>0.49965618148251195</v>
      </c>
      <c r="I6880" s="22">
        <f t="shared" si="513"/>
        <v>0.9</v>
      </c>
      <c r="J6880" s="22">
        <f t="shared" si="514"/>
        <v>0.89938112666852155</v>
      </c>
    </row>
    <row r="6881" spans="1:10" x14ac:dyDescent="0.25">
      <c r="A6881" s="3">
        <f t="shared" si="515"/>
        <v>2048</v>
      </c>
      <c r="B6881" s="3">
        <v>1</v>
      </c>
      <c r="C6881" s="4">
        <v>14</v>
      </c>
      <c r="D6881">
        <f t="shared" si="508"/>
        <v>0.99983948140145085</v>
      </c>
      <c r="E6881" s="22">
        <f t="shared" si="509"/>
        <v>0.8</v>
      </c>
      <c r="F6881" s="22">
        <f t="shared" si="510"/>
        <v>0.79987158512116074</v>
      </c>
      <c r="G6881" s="22">
        <f t="shared" si="511"/>
        <v>0.5</v>
      </c>
      <c r="H6881" s="22">
        <f t="shared" si="512"/>
        <v>0.49991974070072542</v>
      </c>
      <c r="I6881" s="22">
        <f t="shared" si="513"/>
        <v>0.9</v>
      </c>
      <c r="J6881" s="22">
        <f t="shared" si="514"/>
        <v>0.89985553326130574</v>
      </c>
    </row>
    <row r="6882" spans="1:10" x14ac:dyDescent="0.25">
      <c r="A6882" s="3">
        <f t="shared" si="515"/>
        <v>2048</v>
      </c>
      <c r="B6882" s="3">
        <v>1</v>
      </c>
      <c r="C6882" s="4">
        <v>15</v>
      </c>
      <c r="D6882">
        <f t="shared" si="508"/>
        <v>1</v>
      </c>
      <c r="E6882" s="22">
        <f t="shared" si="509"/>
        <v>1.3</v>
      </c>
      <c r="F6882" s="22">
        <f t="shared" si="510"/>
        <v>1.3</v>
      </c>
      <c r="G6882" s="22">
        <f t="shared" si="511"/>
        <v>0.9</v>
      </c>
      <c r="H6882" s="22">
        <f t="shared" si="512"/>
        <v>0.9</v>
      </c>
      <c r="I6882" s="22">
        <f t="shared" si="513"/>
        <v>1.5</v>
      </c>
      <c r="J6882" s="22">
        <f t="shared" si="514"/>
        <v>1.5</v>
      </c>
    </row>
    <row r="6883" spans="1:10" x14ac:dyDescent="0.25">
      <c r="A6883" s="3">
        <f t="shared" si="515"/>
        <v>2048</v>
      </c>
      <c r="B6883" s="3">
        <v>1</v>
      </c>
      <c r="C6883" s="4">
        <v>16</v>
      </c>
      <c r="D6883">
        <f t="shared" si="508"/>
        <v>0.99992346841158686</v>
      </c>
      <c r="E6883" s="22">
        <f t="shared" si="509"/>
        <v>1.3</v>
      </c>
      <c r="F6883" s="22">
        <f t="shared" si="510"/>
        <v>1.299900508935063</v>
      </c>
      <c r="G6883" s="22">
        <f t="shared" si="511"/>
        <v>0.9</v>
      </c>
      <c r="H6883" s="22">
        <f t="shared" si="512"/>
        <v>0.89993112157042821</v>
      </c>
      <c r="I6883" s="22">
        <f t="shared" si="513"/>
        <v>1.5</v>
      </c>
      <c r="J6883" s="22">
        <f t="shared" si="514"/>
        <v>1.4998852026173803</v>
      </c>
    </row>
    <row r="6884" spans="1:10" x14ac:dyDescent="0.25">
      <c r="A6884" s="3">
        <f t="shared" si="515"/>
        <v>2048</v>
      </c>
      <c r="B6884" s="3">
        <v>1</v>
      </c>
      <c r="C6884" s="4">
        <v>17</v>
      </c>
      <c r="D6884">
        <f t="shared" si="508"/>
        <v>0.99991708859360151</v>
      </c>
      <c r="E6884" s="22">
        <f t="shared" si="509"/>
        <v>1.3</v>
      </c>
      <c r="F6884" s="22">
        <f t="shared" si="510"/>
        <v>1.2998922151716821</v>
      </c>
      <c r="G6884" s="22">
        <f t="shared" si="511"/>
        <v>0.9</v>
      </c>
      <c r="H6884" s="22">
        <f t="shared" si="512"/>
        <v>0.89992537973424136</v>
      </c>
      <c r="I6884" s="22">
        <f t="shared" si="513"/>
        <v>1.5</v>
      </c>
      <c r="J6884" s="22">
        <f t="shared" si="514"/>
        <v>1.4998756328904022</v>
      </c>
    </row>
    <row r="6885" spans="1:10" x14ac:dyDescent="0.25">
      <c r="A6885" s="3">
        <f t="shared" si="515"/>
        <v>2048</v>
      </c>
      <c r="B6885" s="3">
        <v>1</v>
      </c>
      <c r="C6885" s="4">
        <v>18</v>
      </c>
      <c r="D6885">
        <f t="shared" si="508"/>
        <v>0.99991354622575246</v>
      </c>
      <c r="E6885" s="22">
        <f t="shared" si="509"/>
        <v>1.3</v>
      </c>
      <c r="F6885" s="22">
        <f t="shared" si="510"/>
        <v>1.2998876100934782</v>
      </c>
      <c r="G6885" s="22">
        <f t="shared" si="511"/>
        <v>0.9</v>
      </c>
      <c r="H6885" s="22">
        <f t="shared" si="512"/>
        <v>0.89992219160317721</v>
      </c>
      <c r="I6885" s="22">
        <f t="shared" si="513"/>
        <v>1.5</v>
      </c>
      <c r="J6885" s="22">
        <f t="shared" si="514"/>
        <v>1.4998703193386287</v>
      </c>
    </row>
    <row r="6886" spans="1:10" x14ac:dyDescent="0.25">
      <c r="A6886" s="3">
        <f t="shared" si="515"/>
        <v>2048</v>
      </c>
      <c r="B6886" s="3">
        <v>1</v>
      </c>
      <c r="C6886" s="4">
        <v>19</v>
      </c>
      <c r="D6886">
        <f t="shared" si="508"/>
        <v>1</v>
      </c>
      <c r="E6886" s="22">
        <f t="shared" si="509"/>
        <v>1.3</v>
      </c>
      <c r="F6886" s="22">
        <f t="shared" si="510"/>
        <v>1.3</v>
      </c>
      <c r="G6886" s="22">
        <f t="shared" si="511"/>
        <v>0.9</v>
      </c>
      <c r="H6886" s="22">
        <f t="shared" si="512"/>
        <v>0.9</v>
      </c>
      <c r="I6886" s="22">
        <f t="shared" si="513"/>
        <v>1.5</v>
      </c>
      <c r="J6886" s="22">
        <f t="shared" si="514"/>
        <v>1.5</v>
      </c>
    </row>
    <row r="6887" spans="1:10" x14ac:dyDescent="0.25">
      <c r="A6887" s="3">
        <f t="shared" si="515"/>
        <v>2048</v>
      </c>
      <c r="B6887" s="3">
        <v>1</v>
      </c>
      <c r="C6887" s="4">
        <v>20</v>
      </c>
      <c r="D6887">
        <f t="shared" si="508"/>
        <v>0.98245092444304372</v>
      </c>
      <c r="E6887" s="22">
        <f t="shared" si="509"/>
        <v>65.8</v>
      </c>
      <c r="F6887" s="22">
        <f t="shared" si="510"/>
        <v>64.645270828352267</v>
      </c>
      <c r="G6887" s="22">
        <f t="shared" si="511"/>
        <v>35.700000000000003</v>
      </c>
      <c r="H6887" s="22">
        <f t="shared" si="512"/>
        <v>35.073498002616667</v>
      </c>
      <c r="I6887" s="22">
        <f t="shared" si="513"/>
        <v>85.7</v>
      </c>
      <c r="J6887" s="22">
        <f t="shared" si="514"/>
        <v>84.196044224768855</v>
      </c>
    </row>
    <row r="6888" spans="1:10" x14ac:dyDescent="0.25">
      <c r="A6888" s="3">
        <f t="shared" si="515"/>
        <v>2048</v>
      </c>
      <c r="B6888" s="3">
        <v>1</v>
      </c>
      <c r="C6888" s="4">
        <v>21</v>
      </c>
      <c r="D6888">
        <f t="shared" si="508"/>
        <v>0.98161712178659266</v>
      </c>
      <c r="E6888" s="22">
        <f t="shared" si="509"/>
        <v>66</v>
      </c>
      <c r="F6888" s="22">
        <f t="shared" si="510"/>
        <v>64.78673003791512</v>
      </c>
      <c r="G6888" s="22">
        <f t="shared" si="511"/>
        <v>35.700000000000003</v>
      </c>
      <c r="H6888" s="22">
        <f t="shared" si="512"/>
        <v>35.043731247781359</v>
      </c>
      <c r="I6888" s="22">
        <f t="shared" si="513"/>
        <v>85.9</v>
      </c>
      <c r="J6888" s="22">
        <f t="shared" si="514"/>
        <v>84.320910761468312</v>
      </c>
    </row>
    <row r="6889" spans="1:10" x14ac:dyDescent="0.25">
      <c r="A6889" s="3">
        <f t="shared" si="515"/>
        <v>2048</v>
      </c>
      <c r="B6889" s="3">
        <v>1</v>
      </c>
      <c r="C6889" s="4">
        <v>22</v>
      </c>
      <c r="D6889">
        <f t="shared" si="508"/>
        <v>0.98162969101739617</v>
      </c>
      <c r="E6889" s="22">
        <f t="shared" si="509"/>
        <v>66</v>
      </c>
      <c r="F6889" s="22">
        <f t="shared" si="510"/>
        <v>64.787559607148154</v>
      </c>
      <c r="G6889" s="22">
        <f t="shared" si="511"/>
        <v>35.700000000000003</v>
      </c>
      <c r="H6889" s="22">
        <f t="shared" si="512"/>
        <v>35.044179969321043</v>
      </c>
      <c r="I6889" s="22">
        <f t="shared" si="513"/>
        <v>85.9</v>
      </c>
      <c r="J6889" s="22">
        <f t="shared" si="514"/>
        <v>84.321990458394339</v>
      </c>
    </row>
    <row r="6890" spans="1:10" x14ac:dyDescent="0.25">
      <c r="A6890" s="3">
        <f t="shared" si="515"/>
        <v>2048</v>
      </c>
      <c r="B6890" s="3">
        <v>1</v>
      </c>
      <c r="C6890" s="4">
        <v>23</v>
      </c>
      <c r="D6890">
        <f t="shared" si="508"/>
        <v>0.98162962626717365</v>
      </c>
      <c r="E6890" s="22">
        <f t="shared" si="509"/>
        <v>66</v>
      </c>
      <c r="F6890" s="22">
        <f t="shared" si="510"/>
        <v>64.787555333633463</v>
      </c>
      <c r="G6890" s="22">
        <f t="shared" si="511"/>
        <v>35.700000000000003</v>
      </c>
      <c r="H6890" s="22">
        <f t="shared" si="512"/>
        <v>35.044177657738103</v>
      </c>
      <c r="I6890" s="22">
        <f t="shared" si="513"/>
        <v>85.8</v>
      </c>
      <c r="J6890" s="22">
        <f t="shared" si="514"/>
        <v>84.223821933723499</v>
      </c>
    </row>
    <row r="6891" spans="1:10" x14ac:dyDescent="0.25">
      <c r="A6891" s="3">
        <f t="shared" si="515"/>
        <v>2048</v>
      </c>
      <c r="B6891" s="3">
        <v>2</v>
      </c>
      <c r="C6891" s="4">
        <v>0</v>
      </c>
      <c r="D6891">
        <f t="shared" si="508"/>
        <v>0.9894889113277171</v>
      </c>
      <c r="E6891" s="22">
        <f t="shared" si="509"/>
        <v>80</v>
      </c>
      <c r="F6891" s="22">
        <f t="shared" si="510"/>
        <v>79.159112906217374</v>
      </c>
      <c r="G6891" s="22">
        <f t="shared" si="511"/>
        <v>41.4</v>
      </c>
      <c r="H6891" s="22">
        <f t="shared" si="512"/>
        <v>40.964840928967483</v>
      </c>
      <c r="I6891" s="22">
        <f t="shared" si="513"/>
        <v>105</v>
      </c>
      <c r="J6891" s="22">
        <f t="shared" si="514"/>
        <v>103.89633568941029</v>
      </c>
    </row>
    <row r="6892" spans="1:10" x14ac:dyDescent="0.25">
      <c r="A6892" s="3">
        <f t="shared" si="515"/>
        <v>2048</v>
      </c>
      <c r="B6892" s="3">
        <v>2</v>
      </c>
      <c r="C6892" s="4">
        <v>1</v>
      </c>
      <c r="D6892">
        <f t="shared" si="508"/>
        <v>0.99352670258105158</v>
      </c>
      <c r="E6892" s="22">
        <f t="shared" si="509"/>
        <v>79.900000000000006</v>
      </c>
      <c r="F6892" s="22">
        <f t="shared" si="510"/>
        <v>79.382783536226029</v>
      </c>
      <c r="G6892" s="22">
        <f t="shared" si="511"/>
        <v>41.5</v>
      </c>
      <c r="H6892" s="22">
        <f t="shared" si="512"/>
        <v>41.23135815711364</v>
      </c>
      <c r="I6892" s="22">
        <f t="shared" si="513"/>
        <v>106</v>
      </c>
      <c r="J6892" s="22">
        <f t="shared" si="514"/>
        <v>105.31383047359147</v>
      </c>
    </row>
    <row r="6893" spans="1:10" x14ac:dyDescent="0.25">
      <c r="A6893" s="3">
        <f t="shared" si="515"/>
        <v>2048</v>
      </c>
      <c r="B6893" s="3">
        <v>2</v>
      </c>
      <c r="C6893" s="4">
        <v>2</v>
      </c>
      <c r="D6893">
        <f t="shared" si="508"/>
        <v>0.99352662116499169</v>
      </c>
      <c r="E6893" s="22">
        <f t="shared" si="509"/>
        <v>79.900000000000006</v>
      </c>
      <c r="F6893" s="22">
        <f t="shared" si="510"/>
        <v>79.382777031082838</v>
      </c>
      <c r="G6893" s="22">
        <f t="shared" si="511"/>
        <v>41.5</v>
      </c>
      <c r="H6893" s="22">
        <f t="shared" si="512"/>
        <v>41.231354778347153</v>
      </c>
      <c r="I6893" s="22">
        <f t="shared" si="513"/>
        <v>106</v>
      </c>
      <c r="J6893" s="22">
        <f t="shared" si="514"/>
        <v>105.31382184348912</v>
      </c>
    </row>
    <row r="6894" spans="1:10" x14ac:dyDescent="0.25">
      <c r="A6894" s="3">
        <f t="shared" si="515"/>
        <v>2048</v>
      </c>
      <c r="B6894" s="3">
        <v>2</v>
      </c>
      <c r="C6894" s="4">
        <v>3</v>
      </c>
      <c r="D6894">
        <f t="shared" si="508"/>
        <v>0.99352158538607926</v>
      </c>
      <c r="E6894" s="22">
        <f t="shared" si="509"/>
        <v>79.900000000000006</v>
      </c>
      <c r="F6894" s="22">
        <f t="shared" si="510"/>
        <v>79.382374672347737</v>
      </c>
      <c r="G6894" s="22">
        <f t="shared" si="511"/>
        <v>41.5</v>
      </c>
      <c r="H6894" s="22">
        <f t="shared" si="512"/>
        <v>41.231145793522288</v>
      </c>
      <c r="I6894" s="22">
        <f t="shared" si="513"/>
        <v>106</v>
      </c>
      <c r="J6894" s="22">
        <f t="shared" si="514"/>
        <v>105.3132880509244</v>
      </c>
    </row>
    <row r="6895" spans="1:10" x14ac:dyDescent="0.25">
      <c r="A6895" s="3">
        <f t="shared" si="515"/>
        <v>2048</v>
      </c>
      <c r="B6895" s="3">
        <v>2</v>
      </c>
      <c r="C6895" s="4">
        <v>4</v>
      </c>
      <c r="D6895">
        <f t="shared" si="508"/>
        <v>0.9935231367334898</v>
      </c>
      <c r="E6895" s="22">
        <f t="shared" si="509"/>
        <v>79.900000000000006</v>
      </c>
      <c r="F6895" s="22">
        <f t="shared" si="510"/>
        <v>79.382498625005837</v>
      </c>
      <c r="G6895" s="22">
        <f t="shared" si="511"/>
        <v>41.5</v>
      </c>
      <c r="H6895" s="22">
        <f t="shared" si="512"/>
        <v>41.231210174439823</v>
      </c>
      <c r="I6895" s="22">
        <f t="shared" si="513"/>
        <v>106</v>
      </c>
      <c r="J6895" s="22">
        <f t="shared" si="514"/>
        <v>105.31345249374992</v>
      </c>
    </row>
    <row r="6896" spans="1:10" x14ac:dyDescent="0.25">
      <c r="A6896" s="3">
        <f t="shared" si="515"/>
        <v>2048</v>
      </c>
      <c r="B6896" s="3">
        <v>2</v>
      </c>
      <c r="C6896" s="4">
        <v>5</v>
      </c>
      <c r="D6896">
        <f t="shared" si="508"/>
        <v>0.99352554291798056</v>
      </c>
      <c r="E6896" s="22">
        <f t="shared" si="509"/>
        <v>79.900000000000006</v>
      </c>
      <c r="F6896" s="22">
        <f t="shared" si="510"/>
        <v>79.382690879146651</v>
      </c>
      <c r="G6896" s="22">
        <f t="shared" si="511"/>
        <v>41.5</v>
      </c>
      <c r="H6896" s="22">
        <f t="shared" si="512"/>
        <v>41.231310031096193</v>
      </c>
      <c r="I6896" s="22">
        <f t="shared" si="513"/>
        <v>106</v>
      </c>
      <c r="J6896" s="22">
        <f t="shared" si="514"/>
        <v>105.31370754930595</v>
      </c>
    </row>
    <row r="6897" spans="1:10" x14ac:dyDescent="0.25">
      <c r="A6897" s="3">
        <f t="shared" si="515"/>
        <v>2048</v>
      </c>
      <c r="B6897" s="3">
        <v>2</v>
      </c>
      <c r="C6897" s="4">
        <v>6</v>
      </c>
      <c r="D6897">
        <f t="shared" si="508"/>
        <v>0.99352728973445059</v>
      </c>
      <c r="E6897" s="22">
        <f t="shared" si="509"/>
        <v>9.5</v>
      </c>
      <c r="F6897" s="22">
        <f t="shared" si="510"/>
        <v>9.4385092524772798</v>
      </c>
      <c r="G6897" s="22">
        <f t="shared" si="511"/>
        <v>7.1</v>
      </c>
      <c r="H6897" s="22">
        <f t="shared" si="512"/>
        <v>7.0540437571145986</v>
      </c>
      <c r="I6897" s="22">
        <f t="shared" si="513"/>
        <v>11.7</v>
      </c>
      <c r="J6897" s="22">
        <f t="shared" si="514"/>
        <v>11.624269289893071</v>
      </c>
    </row>
    <row r="6898" spans="1:10" x14ac:dyDescent="0.25">
      <c r="A6898" s="3">
        <f t="shared" si="515"/>
        <v>2048</v>
      </c>
      <c r="B6898" s="3">
        <v>2</v>
      </c>
      <c r="C6898" s="4">
        <v>7</v>
      </c>
      <c r="D6898">
        <f t="shared" si="508"/>
        <v>0.99352259846588165</v>
      </c>
      <c r="E6898" s="22">
        <f t="shared" si="509"/>
        <v>9.5</v>
      </c>
      <c r="F6898" s="22">
        <f t="shared" si="510"/>
        <v>9.4384646854258758</v>
      </c>
      <c r="G6898" s="22">
        <f t="shared" si="511"/>
        <v>7.1</v>
      </c>
      <c r="H6898" s="22">
        <f t="shared" si="512"/>
        <v>7.0540104491077598</v>
      </c>
      <c r="I6898" s="22">
        <f t="shared" si="513"/>
        <v>11.7</v>
      </c>
      <c r="J6898" s="22">
        <f t="shared" si="514"/>
        <v>11.624214402050814</v>
      </c>
    </row>
    <row r="6899" spans="1:10" x14ac:dyDescent="0.25">
      <c r="A6899" s="3">
        <f t="shared" si="515"/>
        <v>2048</v>
      </c>
      <c r="B6899" s="3">
        <v>2</v>
      </c>
      <c r="C6899" s="4">
        <v>8</v>
      </c>
      <c r="D6899">
        <f t="shared" si="508"/>
        <v>0.99352348867960838</v>
      </c>
      <c r="E6899" s="22">
        <f t="shared" si="509"/>
        <v>9.4</v>
      </c>
      <c r="F6899" s="22">
        <f t="shared" si="510"/>
        <v>9.3391207935883198</v>
      </c>
      <c r="G6899" s="22">
        <f t="shared" si="511"/>
        <v>6.9</v>
      </c>
      <c r="H6899" s="22">
        <f t="shared" si="512"/>
        <v>6.8553120718892986</v>
      </c>
      <c r="I6899" s="22">
        <f t="shared" si="513"/>
        <v>11.4</v>
      </c>
      <c r="J6899" s="22">
        <f t="shared" si="514"/>
        <v>11.326167770947535</v>
      </c>
    </row>
    <row r="6900" spans="1:10" x14ac:dyDescent="0.25">
      <c r="A6900" s="3">
        <f t="shared" si="515"/>
        <v>2048</v>
      </c>
      <c r="B6900" s="3">
        <v>2</v>
      </c>
      <c r="C6900" s="4">
        <v>9</v>
      </c>
      <c r="D6900">
        <f t="shared" si="508"/>
        <v>0.99527604572207462</v>
      </c>
      <c r="E6900" s="22">
        <f t="shared" si="509"/>
        <v>9.4</v>
      </c>
      <c r="F6900" s="22">
        <f t="shared" si="510"/>
        <v>9.3555948297875009</v>
      </c>
      <c r="G6900" s="22">
        <f t="shared" si="511"/>
        <v>6.9</v>
      </c>
      <c r="H6900" s="22">
        <f t="shared" si="512"/>
        <v>6.8674047154823148</v>
      </c>
      <c r="I6900" s="22">
        <f t="shared" si="513"/>
        <v>11.4</v>
      </c>
      <c r="J6900" s="22">
        <f t="shared" si="514"/>
        <v>11.34614692123165</v>
      </c>
    </row>
    <row r="6901" spans="1:10" x14ac:dyDescent="0.25">
      <c r="A6901" s="3">
        <f t="shared" si="515"/>
        <v>2048</v>
      </c>
      <c r="B6901" s="3">
        <v>2</v>
      </c>
      <c r="C6901" s="4">
        <v>10</v>
      </c>
      <c r="D6901">
        <f t="shared" si="508"/>
        <v>0.99721878914847994</v>
      </c>
      <c r="E6901" s="22">
        <f t="shared" si="509"/>
        <v>2.7</v>
      </c>
      <c r="F6901" s="22">
        <f t="shared" si="510"/>
        <v>2.6924907307008961</v>
      </c>
      <c r="G6901" s="22">
        <f t="shared" si="511"/>
        <v>2</v>
      </c>
      <c r="H6901" s="22">
        <f t="shared" si="512"/>
        <v>1.9944375782969599</v>
      </c>
      <c r="I6901" s="22">
        <f t="shared" si="513"/>
        <v>3.3</v>
      </c>
      <c r="J6901" s="22">
        <f t="shared" si="514"/>
        <v>3.2908220041899838</v>
      </c>
    </row>
    <row r="6902" spans="1:10" x14ac:dyDescent="0.25">
      <c r="A6902" s="3">
        <f t="shared" si="515"/>
        <v>2048</v>
      </c>
      <c r="B6902" s="3">
        <v>2</v>
      </c>
      <c r="C6902" s="4">
        <v>11</v>
      </c>
      <c r="D6902">
        <f t="shared" si="508"/>
        <v>0.99704365040307219</v>
      </c>
      <c r="E6902" s="22">
        <f t="shared" si="509"/>
        <v>2.7</v>
      </c>
      <c r="F6902" s="22">
        <f t="shared" si="510"/>
        <v>2.6920178560882952</v>
      </c>
      <c r="G6902" s="22">
        <f t="shared" si="511"/>
        <v>2</v>
      </c>
      <c r="H6902" s="22">
        <f t="shared" si="512"/>
        <v>1.9940873008061444</v>
      </c>
      <c r="I6902" s="22">
        <f t="shared" si="513"/>
        <v>3.3</v>
      </c>
      <c r="J6902" s="22">
        <f t="shared" si="514"/>
        <v>3.2902440463301379</v>
      </c>
    </row>
    <row r="6903" spans="1:10" x14ac:dyDescent="0.25">
      <c r="A6903" s="3">
        <f t="shared" si="515"/>
        <v>2048</v>
      </c>
      <c r="B6903" s="3">
        <v>2</v>
      </c>
      <c r="C6903" s="4">
        <v>12</v>
      </c>
      <c r="D6903">
        <f t="shared" si="508"/>
        <v>0.99749579563688595</v>
      </c>
      <c r="E6903" s="22">
        <f t="shared" si="509"/>
        <v>2.7</v>
      </c>
      <c r="F6903" s="22">
        <f t="shared" si="510"/>
        <v>2.6932386482195922</v>
      </c>
      <c r="G6903" s="22">
        <f t="shared" si="511"/>
        <v>2</v>
      </c>
      <c r="H6903" s="22">
        <f t="shared" si="512"/>
        <v>1.9949915912737719</v>
      </c>
      <c r="I6903" s="22">
        <f t="shared" si="513"/>
        <v>3.3</v>
      </c>
      <c r="J6903" s="22">
        <f t="shared" si="514"/>
        <v>3.2917361256017235</v>
      </c>
    </row>
    <row r="6904" spans="1:10" x14ac:dyDescent="0.25">
      <c r="A6904" s="3">
        <f t="shared" si="515"/>
        <v>2048</v>
      </c>
      <c r="B6904" s="3">
        <v>2</v>
      </c>
      <c r="C6904" s="4">
        <v>13</v>
      </c>
      <c r="D6904">
        <f t="shared" si="508"/>
        <v>0.99747761054695772</v>
      </c>
      <c r="E6904" s="22">
        <f t="shared" si="509"/>
        <v>2.7</v>
      </c>
      <c r="F6904" s="22">
        <f t="shared" si="510"/>
        <v>2.693189548476786</v>
      </c>
      <c r="G6904" s="22">
        <f t="shared" si="511"/>
        <v>2</v>
      </c>
      <c r="H6904" s="22">
        <f t="shared" si="512"/>
        <v>1.9949552210939154</v>
      </c>
      <c r="I6904" s="22">
        <f t="shared" si="513"/>
        <v>3.3</v>
      </c>
      <c r="J6904" s="22">
        <f t="shared" si="514"/>
        <v>3.2916761148049605</v>
      </c>
    </row>
    <row r="6905" spans="1:10" x14ac:dyDescent="0.25">
      <c r="A6905" s="3">
        <f t="shared" si="515"/>
        <v>2048</v>
      </c>
      <c r="B6905" s="3">
        <v>2</v>
      </c>
      <c r="C6905" s="4">
        <v>14</v>
      </c>
      <c r="D6905">
        <f t="shared" si="508"/>
        <v>0.99801346033285132</v>
      </c>
      <c r="E6905" s="22">
        <f t="shared" si="509"/>
        <v>2.7</v>
      </c>
      <c r="F6905" s="22">
        <f t="shared" si="510"/>
        <v>2.6946363428986988</v>
      </c>
      <c r="G6905" s="22">
        <f t="shared" si="511"/>
        <v>2</v>
      </c>
      <c r="H6905" s="22">
        <f t="shared" si="512"/>
        <v>1.9960269206657026</v>
      </c>
      <c r="I6905" s="22">
        <f t="shared" si="513"/>
        <v>3.3</v>
      </c>
      <c r="J6905" s="22">
        <f t="shared" si="514"/>
        <v>3.2934444190984093</v>
      </c>
    </row>
    <row r="6906" spans="1:10" x14ac:dyDescent="0.25">
      <c r="A6906" s="3">
        <f t="shared" si="515"/>
        <v>2048</v>
      </c>
      <c r="B6906" s="3">
        <v>2</v>
      </c>
      <c r="C6906" s="4">
        <v>15</v>
      </c>
      <c r="D6906">
        <f t="shared" si="508"/>
        <v>0.99812271708207967</v>
      </c>
      <c r="E6906" s="22">
        <f t="shared" si="509"/>
        <v>2.7</v>
      </c>
      <c r="F6906" s="22">
        <f t="shared" si="510"/>
        <v>2.6949313361216154</v>
      </c>
      <c r="G6906" s="22">
        <f t="shared" si="511"/>
        <v>2</v>
      </c>
      <c r="H6906" s="22">
        <f t="shared" si="512"/>
        <v>1.9962454341641593</v>
      </c>
      <c r="I6906" s="22">
        <f t="shared" si="513"/>
        <v>3.3</v>
      </c>
      <c r="J6906" s="22">
        <f t="shared" si="514"/>
        <v>3.2938049663708626</v>
      </c>
    </row>
    <row r="6907" spans="1:10" x14ac:dyDescent="0.25">
      <c r="A6907" s="3">
        <f t="shared" si="515"/>
        <v>2048</v>
      </c>
      <c r="B6907" s="3">
        <v>2</v>
      </c>
      <c r="C6907" s="4">
        <v>16</v>
      </c>
      <c r="D6907">
        <f t="shared" si="508"/>
        <v>0.99811907894018959</v>
      </c>
      <c r="E6907" s="22">
        <f t="shared" si="509"/>
        <v>2.7</v>
      </c>
      <c r="F6907" s="22">
        <f t="shared" si="510"/>
        <v>2.694921513138512</v>
      </c>
      <c r="G6907" s="22">
        <f t="shared" si="511"/>
        <v>2</v>
      </c>
      <c r="H6907" s="22">
        <f t="shared" si="512"/>
        <v>1.9962381578803792</v>
      </c>
      <c r="I6907" s="22">
        <f t="shared" si="513"/>
        <v>3.3</v>
      </c>
      <c r="J6907" s="22">
        <f t="shared" si="514"/>
        <v>3.2937929605026253</v>
      </c>
    </row>
    <row r="6908" spans="1:10" x14ac:dyDescent="0.25">
      <c r="A6908" s="3">
        <f t="shared" si="515"/>
        <v>2048</v>
      </c>
      <c r="B6908" s="3">
        <v>2</v>
      </c>
      <c r="C6908" s="4">
        <v>17</v>
      </c>
      <c r="D6908">
        <f t="shared" si="508"/>
        <v>0.99927109040942341</v>
      </c>
      <c r="E6908" s="22">
        <f t="shared" si="509"/>
        <v>2.7</v>
      </c>
      <c r="F6908" s="22">
        <f t="shared" si="510"/>
        <v>2.6980319441054434</v>
      </c>
      <c r="G6908" s="22">
        <f t="shared" si="511"/>
        <v>2</v>
      </c>
      <c r="H6908" s="22">
        <f t="shared" si="512"/>
        <v>1.9985421808188468</v>
      </c>
      <c r="I6908" s="22">
        <f t="shared" si="513"/>
        <v>3.3</v>
      </c>
      <c r="J6908" s="22">
        <f t="shared" si="514"/>
        <v>3.2975945983510973</v>
      </c>
    </row>
    <row r="6909" spans="1:10" x14ac:dyDescent="0.25">
      <c r="A6909" s="3">
        <f t="shared" si="515"/>
        <v>2048</v>
      </c>
      <c r="B6909" s="3">
        <v>2</v>
      </c>
      <c r="C6909" s="4">
        <v>18</v>
      </c>
      <c r="D6909">
        <f t="shared" si="508"/>
        <v>0.99927561141539023</v>
      </c>
      <c r="E6909" s="22">
        <f t="shared" si="509"/>
        <v>2.7</v>
      </c>
      <c r="F6909" s="22">
        <f t="shared" si="510"/>
        <v>2.6980441508215538</v>
      </c>
      <c r="G6909" s="22">
        <f t="shared" si="511"/>
        <v>2</v>
      </c>
      <c r="H6909" s="22">
        <f t="shared" si="512"/>
        <v>1.9985512228307805</v>
      </c>
      <c r="I6909" s="22">
        <f t="shared" si="513"/>
        <v>3.3</v>
      </c>
      <c r="J6909" s="22">
        <f t="shared" si="514"/>
        <v>3.2976095176707876</v>
      </c>
    </row>
    <row r="6910" spans="1:10" x14ac:dyDescent="0.25">
      <c r="A6910" s="3">
        <f t="shared" si="515"/>
        <v>2048</v>
      </c>
      <c r="B6910" s="3">
        <v>2</v>
      </c>
      <c r="C6910" s="4">
        <v>19</v>
      </c>
      <c r="D6910">
        <f t="shared" si="508"/>
        <v>0.99713146013226461</v>
      </c>
      <c r="E6910" s="22">
        <f t="shared" si="509"/>
        <v>9.4</v>
      </c>
      <c r="F6910" s="22">
        <f t="shared" si="510"/>
        <v>9.3730357252432874</v>
      </c>
      <c r="G6910" s="22">
        <f t="shared" si="511"/>
        <v>6.8</v>
      </c>
      <c r="H6910" s="22">
        <f t="shared" si="512"/>
        <v>6.7804939288993991</v>
      </c>
      <c r="I6910" s="22">
        <f t="shared" si="513"/>
        <v>11.4</v>
      </c>
      <c r="J6910" s="22">
        <f t="shared" si="514"/>
        <v>11.367298645507818</v>
      </c>
    </row>
    <row r="6911" spans="1:10" x14ac:dyDescent="0.25">
      <c r="A6911" s="3">
        <f t="shared" si="515"/>
        <v>2048</v>
      </c>
      <c r="B6911" s="3">
        <v>2</v>
      </c>
      <c r="C6911" s="4">
        <v>20</v>
      </c>
      <c r="D6911">
        <f t="shared" si="508"/>
        <v>0.98942463729197716</v>
      </c>
      <c r="E6911" s="22">
        <f t="shared" si="509"/>
        <v>80</v>
      </c>
      <c r="F6911" s="22">
        <f t="shared" si="510"/>
        <v>79.153970983358178</v>
      </c>
      <c r="G6911" s="22">
        <f t="shared" si="511"/>
        <v>41.4</v>
      </c>
      <c r="H6911" s="22">
        <f t="shared" si="512"/>
        <v>40.96217998388785</v>
      </c>
      <c r="I6911" s="22">
        <f t="shared" si="513"/>
        <v>104.8</v>
      </c>
      <c r="J6911" s="22">
        <f t="shared" si="514"/>
        <v>103.6917019881992</v>
      </c>
    </row>
    <row r="6912" spans="1:10" x14ac:dyDescent="0.25">
      <c r="A6912" s="3">
        <f t="shared" si="515"/>
        <v>2048</v>
      </c>
      <c r="B6912" s="3">
        <v>2</v>
      </c>
      <c r="C6912" s="4">
        <v>21</v>
      </c>
      <c r="D6912">
        <f t="shared" si="508"/>
        <v>0.98941890562610713</v>
      </c>
      <c r="E6912" s="22">
        <f t="shared" si="509"/>
        <v>80</v>
      </c>
      <c r="F6912" s="22">
        <f t="shared" si="510"/>
        <v>79.15351245008857</v>
      </c>
      <c r="G6912" s="22">
        <f t="shared" si="511"/>
        <v>41.4</v>
      </c>
      <c r="H6912" s="22">
        <f t="shared" si="512"/>
        <v>40.961942692920836</v>
      </c>
      <c r="I6912" s="22">
        <f t="shared" si="513"/>
        <v>104.5</v>
      </c>
      <c r="J6912" s="22">
        <f t="shared" si="514"/>
        <v>103.39427563792819</v>
      </c>
    </row>
    <row r="6913" spans="1:10" x14ac:dyDescent="0.25">
      <c r="A6913" s="3">
        <f t="shared" si="515"/>
        <v>2048</v>
      </c>
      <c r="B6913" s="3">
        <v>2</v>
      </c>
      <c r="C6913" s="4">
        <v>22</v>
      </c>
      <c r="D6913">
        <f t="shared" si="508"/>
        <v>0.98941895443097017</v>
      </c>
      <c r="E6913" s="22">
        <f t="shared" si="509"/>
        <v>80</v>
      </c>
      <c r="F6913" s="22">
        <f t="shared" si="510"/>
        <v>79.153516354477617</v>
      </c>
      <c r="G6913" s="22">
        <f t="shared" si="511"/>
        <v>41.4</v>
      </c>
      <c r="H6913" s="22">
        <f t="shared" si="512"/>
        <v>40.961944713442165</v>
      </c>
      <c r="I6913" s="22">
        <f t="shared" si="513"/>
        <v>104.5</v>
      </c>
      <c r="J6913" s="22">
        <f t="shared" si="514"/>
        <v>103.39428073803639</v>
      </c>
    </row>
    <row r="6914" spans="1:10" x14ac:dyDescent="0.25">
      <c r="A6914" s="3">
        <f t="shared" si="515"/>
        <v>2048</v>
      </c>
      <c r="B6914" s="3">
        <v>2</v>
      </c>
      <c r="C6914" s="4">
        <v>23</v>
      </c>
      <c r="D6914">
        <f t="shared" si="508"/>
        <v>0.98941642396799434</v>
      </c>
      <c r="E6914" s="22">
        <f t="shared" si="509"/>
        <v>80</v>
      </c>
      <c r="F6914" s="22">
        <f t="shared" si="510"/>
        <v>79.153313917439547</v>
      </c>
      <c r="G6914" s="22">
        <f t="shared" si="511"/>
        <v>41.4</v>
      </c>
      <c r="H6914" s="22">
        <f t="shared" si="512"/>
        <v>40.961839952274964</v>
      </c>
      <c r="I6914" s="22">
        <f t="shared" si="513"/>
        <v>104.8</v>
      </c>
      <c r="J6914" s="22">
        <f t="shared" si="514"/>
        <v>103.69084123184581</v>
      </c>
    </row>
    <row r="6915" spans="1:10" x14ac:dyDescent="0.25">
      <c r="A6915" s="3">
        <f t="shared" si="515"/>
        <v>2048</v>
      </c>
      <c r="B6915" s="3">
        <v>3</v>
      </c>
      <c r="C6915" s="4">
        <v>0</v>
      </c>
      <c r="D6915">
        <f t="shared" si="508"/>
        <v>0.98480508351273932</v>
      </c>
      <c r="E6915" s="22">
        <f t="shared" si="509"/>
        <v>102.7</v>
      </c>
      <c r="F6915" s="22">
        <f t="shared" si="510"/>
        <v>101.13948207675833</v>
      </c>
      <c r="G6915" s="22">
        <f t="shared" si="511"/>
        <v>55.8</v>
      </c>
      <c r="H6915" s="22">
        <f t="shared" si="512"/>
        <v>54.952123660010848</v>
      </c>
      <c r="I6915" s="22">
        <f t="shared" si="513"/>
        <v>131.69999999999999</v>
      </c>
      <c r="J6915" s="22">
        <f t="shared" si="514"/>
        <v>129.69882949862776</v>
      </c>
    </row>
    <row r="6916" spans="1:10" x14ac:dyDescent="0.25">
      <c r="A6916" s="3">
        <f t="shared" si="515"/>
        <v>2048</v>
      </c>
      <c r="B6916" s="3">
        <v>3</v>
      </c>
      <c r="C6916" s="4">
        <v>1</v>
      </c>
      <c r="D6916">
        <f t="shared" si="508"/>
        <v>0.9916993991440024</v>
      </c>
      <c r="E6916" s="22">
        <f t="shared" si="509"/>
        <v>102.7</v>
      </c>
      <c r="F6916" s="22">
        <f t="shared" si="510"/>
        <v>101.84752829208905</v>
      </c>
      <c r="G6916" s="22">
        <f t="shared" si="511"/>
        <v>55.8</v>
      </c>
      <c r="H6916" s="22">
        <f t="shared" si="512"/>
        <v>55.33682647223533</v>
      </c>
      <c r="I6916" s="22">
        <f t="shared" si="513"/>
        <v>131.69999999999999</v>
      </c>
      <c r="J6916" s="22">
        <f t="shared" si="514"/>
        <v>130.6068108672651</v>
      </c>
    </row>
    <row r="6917" spans="1:10" x14ac:dyDescent="0.25">
      <c r="A6917" s="3">
        <f t="shared" si="515"/>
        <v>2048</v>
      </c>
      <c r="B6917" s="3">
        <v>3</v>
      </c>
      <c r="C6917" s="4">
        <v>2</v>
      </c>
      <c r="D6917">
        <f t="shared" si="508"/>
        <v>0.99169561703876996</v>
      </c>
      <c r="E6917" s="22">
        <f t="shared" si="509"/>
        <v>102.7</v>
      </c>
      <c r="F6917" s="22">
        <f t="shared" si="510"/>
        <v>101.84713986988167</v>
      </c>
      <c r="G6917" s="22">
        <f t="shared" si="511"/>
        <v>55.8</v>
      </c>
      <c r="H6917" s="22">
        <f t="shared" si="512"/>
        <v>55.336615430763359</v>
      </c>
      <c r="I6917" s="22">
        <f t="shared" si="513"/>
        <v>131.69999999999999</v>
      </c>
      <c r="J6917" s="22">
        <f t="shared" si="514"/>
        <v>130.60631276400599</v>
      </c>
    </row>
    <row r="6918" spans="1:10" x14ac:dyDescent="0.25">
      <c r="A6918" s="3">
        <f t="shared" si="515"/>
        <v>2048</v>
      </c>
      <c r="B6918" s="3">
        <v>3</v>
      </c>
      <c r="C6918" s="4">
        <v>3</v>
      </c>
      <c r="D6918">
        <f t="shared" si="508"/>
        <v>0.99168703038685069</v>
      </c>
      <c r="E6918" s="22">
        <f t="shared" si="509"/>
        <v>102.7</v>
      </c>
      <c r="F6918" s="22">
        <f t="shared" si="510"/>
        <v>101.84625802072956</v>
      </c>
      <c r="G6918" s="22">
        <f t="shared" si="511"/>
        <v>55.8</v>
      </c>
      <c r="H6918" s="22">
        <f t="shared" si="512"/>
        <v>55.336136295586265</v>
      </c>
      <c r="I6918" s="22">
        <f t="shared" si="513"/>
        <v>131.69999999999999</v>
      </c>
      <c r="J6918" s="22">
        <f t="shared" si="514"/>
        <v>130.60518190194821</v>
      </c>
    </row>
    <row r="6919" spans="1:10" x14ac:dyDescent="0.25">
      <c r="A6919" s="3">
        <f t="shared" si="515"/>
        <v>2048</v>
      </c>
      <c r="B6919" s="3">
        <v>3</v>
      </c>
      <c r="C6919" s="4">
        <v>4</v>
      </c>
      <c r="D6919">
        <f t="shared" si="508"/>
        <v>0.99168821882152391</v>
      </c>
      <c r="E6919" s="22">
        <f t="shared" si="509"/>
        <v>102.7</v>
      </c>
      <c r="F6919" s="22">
        <f t="shared" si="510"/>
        <v>101.8463800729705</v>
      </c>
      <c r="G6919" s="22">
        <f t="shared" si="511"/>
        <v>55.8</v>
      </c>
      <c r="H6919" s="22">
        <f t="shared" si="512"/>
        <v>55.336202610241031</v>
      </c>
      <c r="I6919" s="22">
        <f t="shared" si="513"/>
        <v>131.69999999999999</v>
      </c>
      <c r="J6919" s="22">
        <f t="shared" si="514"/>
        <v>130.6053384187947</v>
      </c>
    </row>
    <row r="6920" spans="1:10" x14ac:dyDescent="0.25">
      <c r="A6920" s="3">
        <f t="shared" si="515"/>
        <v>2048</v>
      </c>
      <c r="B6920" s="3">
        <v>3</v>
      </c>
      <c r="C6920" s="4">
        <v>5</v>
      </c>
      <c r="D6920">
        <f t="shared" si="508"/>
        <v>0.99169302191808428</v>
      </c>
      <c r="E6920" s="22">
        <f t="shared" si="509"/>
        <v>102.7</v>
      </c>
      <c r="F6920" s="22">
        <f t="shared" si="510"/>
        <v>101.84687335098725</v>
      </c>
      <c r="G6920" s="22">
        <f t="shared" si="511"/>
        <v>55.8</v>
      </c>
      <c r="H6920" s="22">
        <f t="shared" si="512"/>
        <v>55.336470623029101</v>
      </c>
      <c r="I6920" s="22">
        <f t="shared" si="513"/>
        <v>131.69999999999999</v>
      </c>
      <c r="J6920" s="22">
        <f t="shared" si="514"/>
        <v>130.60597098661168</v>
      </c>
    </row>
    <row r="6921" spans="1:10" x14ac:dyDescent="0.25">
      <c r="A6921" s="3">
        <f t="shared" si="515"/>
        <v>2048</v>
      </c>
      <c r="B6921" s="3">
        <v>3</v>
      </c>
      <c r="C6921" s="4">
        <v>6</v>
      </c>
      <c r="D6921">
        <f t="shared" si="508"/>
        <v>0.99168767441705652</v>
      </c>
      <c r="E6921" s="22">
        <f t="shared" si="509"/>
        <v>102.7</v>
      </c>
      <c r="F6921" s="22">
        <f t="shared" si="510"/>
        <v>101.8463241626317</v>
      </c>
      <c r="G6921" s="22">
        <f t="shared" si="511"/>
        <v>55.8</v>
      </c>
      <c r="H6921" s="22">
        <f t="shared" si="512"/>
        <v>55.336172232471753</v>
      </c>
      <c r="I6921" s="22">
        <f t="shared" si="513"/>
        <v>131.69999999999999</v>
      </c>
      <c r="J6921" s="22">
        <f t="shared" si="514"/>
        <v>130.60526672072632</v>
      </c>
    </row>
    <row r="6922" spans="1:10" x14ac:dyDescent="0.25">
      <c r="A6922" s="3">
        <f t="shared" si="515"/>
        <v>2048</v>
      </c>
      <c r="B6922" s="3">
        <v>3</v>
      </c>
      <c r="C6922" s="4">
        <v>7</v>
      </c>
      <c r="D6922">
        <f t="shared" si="508"/>
        <v>0.99169068713511155</v>
      </c>
      <c r="E6922" s="22">
        <f t="shared" si="509"/>
        <v>56.8</v>
      </c>
      <c r="F6922" s="22">
        <f t="shared" si="510"/>
        <v>56.328031029274335</v>
      </c>
      <c r="G6922" s="22">
        <f t="shared" si="511"/>
        <v>29.8</v>
      </c>
      <c r="H6922" s="22">
        <f t="shared" si="512"/>
        <v>29.552382476626324</v>
      </c>
      <c r="I6922" s="22">
        <f t="shared" si="513"/>
        <v>75.2</v>
      </c>
      <c r="J6922" s="22">
        <f t="shared" si="514"/>
        <v>74.575139672560397</v>
      </c>
    </row>
    <row r="6923" spans="1:10" x14ac:dyDescent="0.25">
      <c r="A6923" s="3">
        <f t="shared" si="515"/>
        <v>2048</v>
      </c>
      <c r="B6923" s="3">
        <v>3</v>
      </c>
      <c r="C6923" s="4">
        <v>8</v>
      </c>
      <c r="D6923">
        <f t="shared" si="508"/>
        <v>0.99169209706295591</v>
      </c>
      <c r="E6923" s="22">
        <f t="shared" si="509"/>
        <v>56.8</v>
      </c>
      <c r="F6923" s="22">
        <f t="shared" si="510"/>
        <v>56.328111113175893</v>
      </c>
      <c r="G6923" s="22">
        <f t="shared" si="511"/>
        <v>29.8</v>
      </c>
      <c r="H6923" s="22">
        <f t="shared" si="512"/>
        <v>29.552424492476089</v>
      </c>
      <c r="I6923" s="22">
        <f t="shared" si="513"/>
        <v>75.2</v>
      </c>
      <c r="J6923" s="22">
        <f t="shared" si="514"/>
        <v>74.575245699134285</v>
      </c>
    </row>
    <row r="6924" spans="1:10" x14ac:dyDescent="0.25">
      <c r="A6924" s="3">
        <f t="shared" si="515"/>
        <v>2048</v>
      </c>
      <c r="B6924" s="3">
        <v>3</v>
      </c>
      <c r="C6924" s="4">
        <v>9</v>
      </c>
      <c r="D6924">
        <f t="shared" si="508"/>
        <v>0.9943535624807196</v>
      </c>
      <c r="E6924" s="22">
        <f t="shared" si="509"/>
        <v>35.700000000000003</v>
      </c>
      <c r="F6924" s="22">
        <f t="shared" si="510"/>
        <v>35.49842218056169</v>
      </c>
      <c r="G6924" s="22">
        <f t="shared" si="511"/>
        <v>25.2</v>
      </c>
      <c r="H6924" s="22">
        <f t="shared" si="512"/>
        <v>25.057709774514134</v>
      </c>
      <c r="I6924" s="22">
        <f t="shared" si="513"/>
        <v>43.3</v>
      </c>
      <c r="J6924" s="22">
        <f t="shared" si="514"/>
        <v>43.055509255415153</v>
      </c>
    </row>
    <row r="6925" spans="1:10" x14ac:dyDescent="0.25">
      <c r="A6925" s="3">
        <f t="shared" si="515"/>
        <v>2048</v>
      </c>
      <c r="B6925" s="3">
        <v>3</v>
      </c>
      <c r="C6925" s="4">
        <v>10</v>
      </c>
      <c r="D6925">
        <f t="shared" si="508"/>
        <v>0.99555828900987708</v>
      </c>
      <c r="E6925" s="22">
        <f t="shared" si="509"/>
        <v>34.299999999999997</v>
      </c>
      <c r="F6925" s="22">
        <f t="shared" si="510"/>
        <v>34.147649313038784</v>
      </c>
      <c r="G6925" s="22">
        <f t="shared" si="511"/>
        <v>24.8</v>
      </c>
      <c r="H6925" s="22">
        <f t="shared" si="512"/>
        <v>24.689845567444952</v>
      </c>
      <c r="I6925" s="22">
        <f t="shared" si="513"/>
        <v>41.2</v>
      </c>
      <c r="J6925" s="22">
        <f t="shared" si="514"/>
        <v>41.017001507206942</v>
      </c>
    </row>
    <row r="6926" spans="1:10" x14ac:dyDescent="0.25">
      <c r="A6926" s="3">
        <f t="shared" si="515"/>
        <v>2048</v>
      </c>
      <c r="B6926" s="3">
        <v>3</v>
      </c>
      <c r="C6926" s="4">
        <v>11</v>
      </c>
      <c r="D6926">
        <f t="shared" si="508"/>
        <v>0.99696702231851253</v>
      </c>
      <c r="E6926" s="22">
        <f t="shared" si="509"/>
        <v>34.299999999999997</v>
      </c>
      <c r="F6926" s="22">
        <f t="shared" si="510"/>
        <v>34.195968865524975</v>
      </c>
      <c r="G6926" s="22">
        <f t="shared" si="511"/>
        <v>24.8</v>
      </c>
      <c r="H6926" s="22">
        <f t="shared" si="512"/>
        <v>24.72478215349911</v>
      </c>
      <c r="I6926" s="22">
        <f t="shared" si="513"/>
        <v>41.2</v>
      </c>
      <c r="J6926" s="22">
        <f t="shared" si="514"/>
        <v>41.075041319522718</v>
      </c>
    </row>
    <row r="6927" spans="1:10" x14ac:dyDescent="0.25">
      <c r="A6927" s="3">
        <f t="shared" si="515"/>
        <v>2048</v>
      </c>
      <c r="B6927" s="3">
        <v>3</v>
      </c>
      <c r="C6927" s="4">
        <v>12</v>
      </c>
      <c r="D6927">
        <f t="shared" si="508"/>
        <v>0.99756232294182201</v>
      </c>
      <c r="E6927" s="22">
        <f t="shared" si="509"/>
        <v>34.299999999999997</v>
      </c>
      <c r="F6927" s="22">
        <f t="shared" si="510"/>
        <v>34.216387676904489</v>
      </c>
      <c r="G6927" s="22">
        <f t="shared" si="511"/>
        <v>24.8</v>
      </c>
      <c r="H6927" s="22">
        <f t="shared" si="512"/>
        <v>24.739545608957187</v>
      </c>
      <c r="I6927" s="22">
        <f t="shared" si="513"/>
        <v>41.2</v>
      </c>
      <c r="J6927" s="22">
        <f t="shared" si="514"/>
        <v>41.099567705203071</v>
      </c>
    </row>
    <row r="6928" spans="1:10" x14ac:dyDescent="0.25">
      <c r="A6928" s="3">
        <f t="shared" si="515"/>
        <v>2048</v>
      </c>
      <c r="B6928" s="3">
        <v>3</v>
      </c>
      <c r="C6928" s="4">
        <v>13</v>
      </c>
      <c r="D6928">
        <f t="shared" si="508"/>
        <v>0.99757345039582368</v>
      </c>
      <c r="E6928" s="22">
        <f t="shared" si="509"/>
        <v>41.7</v>
      </c>
      <c r="F6928" s="22">
        <f t="shared" si="510"/>
        <v>41.59881288150585</v>
      </c>
      <c r="G6928" s="22">
        <f t="shared" si="511"/>
        <v>28.7</v>
      </c>
      <c r="H6928" s="22">
        <f t="shared" si="512"/>
        <v>28.630358026360138</v>
      </c>
      <c r="I6928" s="22">
        <f t="shared" si="513"/>
        <v>51</v>
      </c>
      <c r="J6928" s="22">
        <f t="shared" si="514"/>
        <v>50.876245970187007</v>
      </c>
    </row>
    <row r="6929" spans="1:10" x14ac:dyDescent="0.25">
      <c r="A6929" s="3">
        <f t="shared" si="515"/>
        <v>2048</v>
      </c>
      <c r="B6929" s="3">
        <v>3</v>
      </c>
      <c r="C6929" s="4">
        <v>14</v>
      </c>
      <c r="D6929">
        <f t="shared" si="508"/>
        <v>0.99910148694727641</v>
      </c>
      <c r="E6929" s="22">
        <f t="shared" si="509"/>
        <v>41.7</v>
      </c>
      <c r="F6929" s="22">
        <f t="shared" si="510"/>
        <v>41.662532005701429</v>
      </c>
      <c r="G6929" s="22">
        <f t="shared" si="511"/>
        <v>28.7</v>
      </c>
      <c r="H6929" s="22">
        <f t="shared" si="512"/>
        <v>28.674212675386833</v>
      </c>
      <c r="I6929" s="22">
        <f t="shared" si="513"/>
        <v>51</v>
      </c>
      <c r="J6929" s="22">
        <f t="shared" si="514"/>
        <v>50.954175834311094</v>
      </c>
    </row>
    <row r="6930" spans="1:10" x14ac:dyDescent="0.25">
      <c r="A6930" s="3">
        <f t="shared" si="515"/>
        <v>2048</v>
      </c>
      <c r="B6930" s="3">
        <v>3</v>
      </c>
      <c r="C6930" s="4">
        <v>15</v>
      </c>
      <c r="D6930">
        <f t="shared" si="508"/>
        <v>1</v>
      </c>
      <c r="E6930" s="22">
        <f t="shared" si="509"/>
        <v>34.299999999999997</v>
      </c>
      <c r="F6930" s="22">
        <f t="shared" si="510"/>
        <v>34.299999999999997</v>
      </c>
      <c r="G6930" s="22">
        <f t="shared" si="511"/>
        <v>24.8</v>
      </c>
      <c r="H6930" s="22">
        <f t="shared" si="512"/>
        <v>24.8</v>
      </c>
      <c r="I6930" s="22">
        <f t="shared" si="513"/>
        <v>41.2</v>
      </c>
      <c r="J6930" s="22">
        <f t="shared" si="514"/>
        <v>41.2</v>
      </c>
    </row>
    <row r="6931" spans="1:10" x14ac:dyDescent="0.25">
      <c r="A6931" s="3">
        <f t="shared" si="515"/>
        <v>2048</v>
      </c>
      <c r="B6931" s="3">
        <v>3</v>
      </c>
      <c r="C6931" s="4">
        <v>16</v>
      </c>
      <c r="D6931">
        <f t="shared" si="508"/>
        <v>0.99990453840340487</v>
      </c>
      <c r="E6931" s="22">
        <f t="shared" si="509"/>
        <v>34.299999999999997</v>
      </c>
      <c r="F6931" s="22">
        <f t="shared" si="510"/>
        <v>34.296725667236785</v>
      </c>
      <c r="G6931" s="22">
        <f t="shared" si="511"/>
        <v>24.8</v>
      </c>
      <c r="H6931" s="22">
        <f t="shared" si="512"/>
        <v>24.797632552404441</v>
      </c>
      <c r="I6931" s="22">
        <f t="shared" si="513"/>
        <v>41.2</v>
      </c>
      <c r="J6931" s="22">
        <f t="shared" si="514"/>
        <v>41.19606698222028</v>
      </c>
    </row>
    <row r="6932" spans="1:10" x14ac:dyDescent="0.25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0.99974256146699225</v>
      </c>
      <c r="E6932" s="22">
        <f t="shared" ref="E6932:E6995" si="517">$E6644</f>
        <v>34.299999999999997</v>
      </c>
      <c r="F6932" s="22">
        <f t="shared" ref="F6932:F6995" si="518">$F6644</f>
        <v>34.291169858317829</v>
      </c>
      <c r="G6932" s="22">
        <f t="shared" ref="G6932:G6995" si="519">$G6644</f>
        <v>24.8</v>
      </c>
      <c r="H6932" s="22">
        <f t="shared" ref="H6932:H6995" si="520">$H6644</f>
        <v>24.793615524381408</v>
      </c>
      <c r="I6932" s="22">
        <f t="shared" ref="I6932:I6995" si="521">$I6644</f>
        <v>41.2</v>
      </c>
      <c r="J6932" s="22">
        <f t="shared" ref="J6932:J6995" si="522">$J6644</f>
        <v>41.189393532440086</v>
      </c>
    </row>
    <row r="6933" spans="1:10" x14ac:dyDescent="0.25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0.99990615129705385</v>
      </c>
      <c r="E6933" s="22">
        <f t="shared" si="517"/>
        <v>34.299999999999997</v>
      </c>
      <c r="F6933" s="22">
        <f t="shared" si="518"/>
        <v>34.296780989488944</v>
      </c>
      <c r="G6933" s="22">
        <f t="shared" si="519"/>
        <v>24.8</v>
      </c>
      <c r="H6933" s="22">
        <f t="shared" si="520"/>
        <v>24.797672552166937</v>
      </c>
      <c r="I6933" s="22">
        <f t="shared" si="521"/>
        <v>41.2</v>
      </c>
      <c r="J6933" s="22">
        <f t="shared" si="522"/>
        <v>41.196133433438618</v>
      </c>
    </row>
    <row r="6934" spans="1:10" x14ac:dyDescent="0.25">
      <c r="A6934" s="3">
        <f t="shared" si="523"/>
        <v>2048</v>
      </c>
      <c r="B6934" s="3">
        <v>3</v>
      </c>
      <c r="C6934" s="4">
        <v>19</v>
      </c>
      <c r="D6934">
        <f t="shared" si="516"/>
        <v>0.98834644215198175</v>
      </c>
      <c r="E6934" s="22">
        <f t="shared" si="517"/>
        <v>97</v>
      </c>
      <c r="F6934" s="22">
        <f t="shared" si="518"/>
        <v>95.869604888742231</v>
      </c>
      <c r="G6934" s="22">
        <f t="shared" si="519"/>
        <v>54</v>
      </c>
      <c r="H6934" s="22">
        <f t="shared" si="520"/>
        <v>53.370707876207014</v>
      </c>
      <c r="I6934" s="22">
        <f t="shared" si="521"/>
        <v>124.5</v>
      </c>
      <c r="J6934" s="22">
        <f t="shared" si="522"/>
        <v>123.04913204792173</v>
      </c>
    </row>
    <row r="6935" spans="1:10" x14ac:dyDescent="0.25">
      <c r="A6935" s="3">
        <f t="shared" si="523"/>
        <v>2048</v>
      </c>
      <c r="B6935" s="3">
        <v>3</v>
      </c>
      <c r="C6935" s="4">
        <v>20</v>
      </c>
      <c r="D6935">
        <f t="shared" si="516"/>
        <v>0.98472453846384622</v>
      </c>
      <c r="E6935" s="22">
        <f t="shared" si="517"/>
        <v>95.3</v>
      </c>
      <c r="F6935" s="22">
        <f t="shared" si="518"/>
        <v>93.844248515604548</v>
      </c>
      <c r="G6935" s="22">
        <f t="shared" si="519"/>
        <v>53.4</v>
      </c>
      <c r="H6935" s="22">
        <f t="shared" si="520"/>
        <v>52.584290353969386</v>
      </c>
      <c r="I6935" s="22">
        <f t="shared" si="521"/>
        <v>122.4</v>
      </c>
      <c r="J6935" s="22">
        <f t="shared" si="522"/>
        <v>120.53028350797479</v>
      </c>
    </row>
    <row r="6936" spans="1:10" x14ac:dyDescent="0.25">
      <c r="A6936" s="3">
        <f t="shared" si="523"/>
        <v>2048</v>
      </c>
      <c r="B6936" s="3">
        <v>3</v>
      </c>
      <c r="C6936" s="4">
        <v>21</v>
      </c>
      <c r="D6936">
        <f t="shared" si="516"/>
        <v>0.98472687003678994</v>
      </c>
      <c r="E6936" s="22">
        <f t="shared" si="517"/>
        <v>95.3</v>
      </c>
      <c r="F6936" s="22">
        <f t="shared" si="518"/>
        <v>93.844470714506073</v>
      </c>
      <c r="G6936" s="22">
        <f t="shared" si="519"/>
        <v>53.4</v>
      </c>
      <c r="H6936" s="22">
        <f t="shared" si="520"/>
        <v>52.584414859964582</v>
      </c>
      <c r="I6936" s="22">
        <f t="shared" si="521"/>
        <v>122.4</v>
      </c>
      <c r="J6936" s="22">
        <f t="shared" si="522"/>
        <v>120.5305688925031</v>
      </c>
    </row>
    <row r="6937" spans="1:10" x14ac:dyDescent="0.25">
      <c r="A6937" s="3">
        <f t="shared" si="523"/>
        <v>2048</v>
      </c>
      <c r="B6937" s="3">
        <v>3</v>
      </c>
      <c r="C6937" s="4">
        <v>22</v>
      </c>
      <c r="D6937">
        <f t="shared" si="516"/>
        <v>0.98472644874400284</v>
      </c>
      <c r="E6937" s="22">
        <f t="shared" si="517"/>
        <v>95.3</v>
      </c>
      <c r="F6937" s="22">
        <f t="shared" si="518"/>
        <v>93.844430565303469</v>
      </c>
      <c r="G6937" s="22">
        <f t="shared" si="519"/>
        <v>53.4</v>
      </c>
      <c r="H6937" s="22">
        <f t="shared" si="520"/>
        <v>52.584392362929748</v>
      </c>
      <c r="I6937" s="22">
        <f t="shared" si="521"/>
        <v>122.4</v>
      </c>
      <c r="J6937" s="22">
        <f t="shared" si="522"/>
        <v>120.53051732626595</v>
      </c>
    </row>
    <row r="6938" spans="1:10" x14ac:dyDescent="0.25">
      <c r="A6938" s="3">
        <f t="shared" si="523"/>
        <v>2048</v>
      </c>
      <c r="B6938" s="3">
        <v>3</v>
      </c>
      <c r="C6938" s="4">
        <v>23</v>
      </c>
      <c r="D6938">
        <f t="shared" si="516"/>
        <v>0.98472482955936425</v>
      </c>
      <c r="E6938" s="22">
        <f t="shared" si="517"/>
        <v>97.2</v>
      </c>
      <c r="F6938" s="22">
        <f t="shared" si="518"/>
        <v>95.715253433170204</v>
      </c>
      <c r="G6938" s="22">
        <f t="shared" si="519"/>
        <v>54</v>
      </c>
      <c r="H6938" s="22">
        <f t="shared" si="520"/>
        <v>53.175140796205667</v>
      </c>
      <c r="I6938" s="22">
        <f t="shared" si="521"/>
        <v>124.8</v>
      </c>
      <c r="J6938" s="22">
        <f t="shared" si="522"/>
        <v>122.89365872900865</v>
      </c>
    </row>
    <row r="6939" spans="1:10" x14ac:dyDescent="0.25">
      <c r="A6939" s="3">
        <f t="shared" si="523"/>
        <v>2048</v>
      </c>
      <c r="B6939" s="3">
        <v>4</v>
      </c>
      <c r="C6939" s="4">
        <v>0</v>
      </c>
      <c r="D6939">
        <f t="shared" si="516"/>
        <v>0.98509089613217082</v>
      </c>
      <c r="E6939" s="22">
        <f t="shared" si="517"/>
        <v>104.3</v>
      </c>
      <c r="F6939" s="22">
        <f t="shared" si="518"/>
        <v>102.74498046658542</v>
      </c>
      <c r="G6939" s="22">
        <f t="shared" si="519"/>
        <v>56.4</v>
      </c>
      <c r="H6939" s="22">
        <f t="shared" si="520"/>
        <v>55.559126541854432</v>
      </c>
      <c r="I6939" s="22">
        <f t="shared" si="521"/>
        <v>133.6</v>
      </c>
      <c r="J6939" s="22">
        <f t="shared" si="522"/>
        <v>131.60814372325802</v>
      </c>
    </row>
    <row r="6940" spans="1:10" x14ac:dyDescent="0.25">
      <c r="A6940" s="3">
        <f t="shared" si="523"/>
        <v>2048</v>
      </c>
      <c r="B6940" s="3">
        <v>4</v>
      </c>
      <c r="C6940" s="4">
        <v>1</v>
      </c>
      <c r="D6940">
        <f t="shared" si="516"/>
        <v>0.99157639186385382</v>
      </c>
      <c r="E6940" s="22">
        <f t="shared" si="517"/>
        <v>105.5</v>
      </c>
      <c r="F6940" s="22">
        <f t="shared" si="518"/>
        <v>104.61130934163658</v>
      </c>
      <c r="G6940" s="22">
        <f t="shared" si="519"/>
        <v>56.8</v>
      </c>
      <c r="H6940" s="22">
        <f t="shared" si="520"/>
        <v>56.321539057866893</v>
      </c>
      <c r="I6940" s="22">
        <f t="shared" si="521"/>
        <v>134.80000000000001</v>
      </c>
      <c r="J6940" s="22">
        <f t="shared" si="522"/>
        <v>133.66449762324751</v>
      </c>
    </row>
    <row r="6941" spans="1:10" x14ac:dyDescent="0.25">
      <c r="A6941" s="3">
        <f t="shared" si="523"/>
        <v>2048</v>
      </c>
      <c r="B6941" s="3">
        <v>4</v>
      </c>
      <c r="C6941" s="4">
        <v>2</v>
      </c>
      <c r="D6941">
        <f t="shared" si="516"/>
        <v>0.9919287834813304</v>
      </c>
      <c r="E6941" s="22">
        <f t="shared" si="517"/>
        <v>105.5</v>
      </c>
      <c r="F6941" s="22">
        <f t="shared" si="518"/>
        <v>104.64848665728036</v>
      </c>
      <c r="G6941" s="22">
        <f t="shared" si="519"/>
        <v>56.8</v>
      </c>
      <c r="H6941" s="22">
        <f t="shared" si="520"/>
        <v>56.341554901739563</v>
      </c>
      <c r="I6941" s="22">
        <f t="shared" si="521"/>
        <v>134.80000000000001</v>
      </c>
      <c r="J6941" s="22">
        <f t="shared" si="522"/>
        <v>133.71200001328336</v>
      </c>
    </row>
    <row r="6942" spans="1:10" x14ac:dyDescent="0.25">
      <c r="A6942" s="3">
        <f t="shared" si="523"/>
        <v>2048</v>
      </c>
      <c r="B6942" s="3">
        <v>4</v>
      </c>
      <c r="C6942" s="4">
        <v>3</v>
      </c>
      <c r="D6942">
        <f t="shared" si="516"/>
        <v>0.99192985235620701</v>
      </c>
      <c r="E6942" s="22">
        <f t="shared" si="517"/>
        <v>105.5</v>
      </c>
      <c r="F6942" s="22">
        <f t="shared" si="518"/>
        <v>104.64859942357984</v>
      </c>
      <c r="G6942" s="22">
        <f t="shared" si="519"/>
        <v>56.8</v>
      </c>
      <c r="H6942" s="22">
        <f t="shared" si="520"/>
        <v>56.341615613832552</v>
      </c>
      <c r="I6942" s="22">
        <f t="shared" si="521"/>
        <v>134.80000000000001</v>
      </c>
      <c r="J6942" s="22">
        <f t="shared" si="522"/>
        <v>133.71214409761672</v>
      </c>
    </row>
    <row r="6943" spans="1:10" x14ac:dyDescent="0.25">
      <c r="A6943" s="3">
        <f t="shared" si="523"/>
        <v>2048</v>
      </c>
      <c r="B6943" s="3">
        <v>4</v>
      </c>
      <c r="C6943" s="4">
        <v>4</v>
      </c>
      <c r="D6943">
        <f t="shared" si="516"/>
        <v>0.99192951449224909</v>
      </c>
      <c r="E6943" s="22">
        <f t="shared" si="517"/>
        <v>105.5</v>
      </c>
      <c r="F6943" s="22">
        <f t="shared" si="518"/>
        <v>104.64856377893229</v>
      </c>
      <c r="G6943" s="22">
        <f t="shared" si="519"/>
        <v>56.8</v>
      </c>
      <c r="H6943" s="22">
        <f t="shared" si="520"/>
        <v>56.341596423159743</v>
      </c>
      <c r="I6943" s="22">
        <f t="shared" si="521"/>
        <v>134.80000000000001</v>
      </c>
      <c r="J6943" s="22">
        <f t="shared" si="522"/>
        <v>133.71209855355519</v>
      </c>
    </row>
    <row r="6944" spans="1:10" x14ac:dyDescent="0.25">
      <c r="A6944" s="3">
        <f t="shared" si="523"/>
        <v>2048</v>
      </c>
      <c r="B6944" s="3">
        <v>4</v>
      </c>
      <c r="C6944" s="4">
        <v>5</v>
      </c>
      <c r="D6944">
        <f t="shared" si="516"/>
        <v>0.99192620075401927</v>
      </c>
      <c r="E6944" s="22">
        <f t="shared" si="517"/>
        <v>105.5</v>
      </c>
      <c r="F6944" s="22">
        <f t="shared" si="518"/>
        <v>104.64821417954903</v>
      </c>
      <c r="G6944" s="22">
        <f t="shared" si="519"/>
        <v>56.8</v>
      </c>
      <c r="H6944" s="22">
        <f t="shared" si="520"/>
        <v>56.341408202828291</v>
      </c>
      <c r="I6944" s="22">
        <f t="shared" si="521"/>
        <v>134.80000000000001</v>
      </c>
      <c r="J6944" s="22">
        <f t="shared" si="522"/>
        <v>133.7116518616418</v>
      </c>
    </row>
    <row r="6945" spans="1:10" x14ac:dyDescent="0.25">
      <c r="A6945" s="3">
        <f t="shared" si="523"/>
        <v>2048</v>
      </c>
      <c r="B6945" s="3">
        <v>4</v>
      </c>
      <c r="C6945" s="4">
        <v>6</v>
      </c>
      <c r="D6945">
        <f t="shared" si="516"/>
        <v>0.99192118293680531</v>
      </c>
      <c r="E6945" s="22">
        <f t="shared" si="517"/>
        <v>105.5</v>
      </c>
      <c r="F6945" s="22">
        <f t="shared" si="518"/>
        <v>104.64768479983296</v>
      </c>
      <c r="G6945" s="22">
        <f t="shared" si="519"/>
        <v>56.8</v>
      </c>
      <c r="H6945" s="22">
        <f t="shared" si="520"/>
        <v>56.341123190810542</v>
      </c>
      <c r="I6945" s="22">
        <f t="shared" si="521"/>
        <v>134.80000000000001</v>
      </c>
      <c r="J6945" s="22">
        <f t="shared" si="522"/>
        <v>133.71097545988135</v>
      </c>
    </row>
    <row r="6946" spans="1:10" x14ac:dyDescent="0.25">
      <c r="A6946" s="3">
        <f t="shared" si="523"/>
        <v>2048</v>
      </c>
      <c r="B6946" s="3">
        <v>4</v>
      </c>
      <c r="C6946" s="4">
        <v>7</v>
      </c>
      <c r="D6946">
        <f t="shared" si="516"/>
        <v>0.99192664764138638</v>
      </c>
      <c r="E6946" s="22">
        <f t="shared" si="517"/>
        <v>84.9</v>
      </c>
      <c r="F6946" s="22">
        <f t="shared" si="518"/>
        <v>84.214572384753708</v>
      </c>
      <c r="G6946" s="22">
        <f t="shared" si="519"/>
        <v>46.2</v>
      </c>
      <c r="H6946" s="22">
        <f t="shared" si="520"/>
        <v>45.827011121032051</v>
      </c>
      <c r="I6946" s="22">
        <f t="shared" si="521"/>
        <v>108.9</v>
      </c>
      <c r="J6946" s="22">
        <f t="shared" si="522"/>
        <v>108.02081192814698</v>
      </c>
    </row>
    <row r="6947" spans="1:10" x14ac:dyDescent="0.25">
      <c r="A6947" s="3">
        <f t="shared" si="523"/>
        <v>2048</v>
      </c>
      <c r="B6947" s="3">
        <v>4</v>
      </c>
      <c r="C6947" s="4">
        <v>8</v>
      </c>
      <c r="D6947">
        <f t="shared" si="516"/>
        <v>0.99191684978434647</v>
      </c>
      <c r="E6947" s="22">
        <f t="shared" si="517"/>
        <v>84.9</v>
      </c>
      <c r="F6947" s="22">
        <f t="shared" si="518"/>
        <v>84.213740546691014</v>
      </c>
      <c r="G6947" s="22">
        <f t="shared" si="519"/>
        <v>46.2</v>
      </c>
      <c r="H6947" s="22">
        <f t="shared" si="520"/>
        <v>45.826558460036807</v>
      </c>
      <c r="I6947" s="22">
        <f t="shared" si="521"/>
        <v>108.9</v>
      </c>
      <c r="J6947" s="22">
        <f t="shared" si="522"/>
        <v>108.01974494151534</v>
      </c>
    </row>
    <row r="6948" spans="1:10" x14ac:dyDescent="0.25">
      <c r="A6948" s="3">
        <f t="shared" si="523"/>
        <v>2048</v>
      </c>
      <c r="B6948" s="3">
        <v>4</v>
      </c>
      <c r="C6948" s="4">
        <v>9</v>
      </c>
      <c r="D6948">
        <f t="shared" si="516"/>
        <v>0.99594377952619184</v>
      </c>
      <c r="E6948" s="22">
        <f t="shared" si="517"/>
        <v>68.5</v>
      </c>
      <c r="F6948" s="22">
        <f t="shared" si="518"/>
        <v>68.222148897544145</v>
      </c>
      <c r="G6948" s="22">
        <f t="shared" si="519"/>
        <v>39.1</v>
      </c>
      <c r="H6948" s="22">
        <f t="shared" si="520"/>
        <v>38.941401779474106</v>
      </c>
      <c r="I6948" s="22">
        <f t="shared" si="521"/>
        <v>87.2</v>
      </c>
      <c r="J6948" s="22">
        <f t="shared" si="522"/>
        <v>86.846297574683931</v>
      </c>
    </row>
    <row r="6949" spans="1:10" x14ac:dyDescent="0.25">
      <c r="A6949" s="3">
        <f t="shared" si="523"/>
        <v>2048</v>
      </c>
      <c r="B6949" s="3">
        <v>4</v>
      </c>
      <c r="C6949" s="4">
        <v>10</v>
      </c>
      <c r="D6949">
        <f t="shared" si="516"/>
        <v>0.99798323656580945</v>
      </c>
      <c r="E6949" s="22">
        <f t="shared" si="517"/>
        <v>68.5</v>
      </c>
      <c r="F6949" s="22">
        <f t="shared" si="518"/>
        <v>68.361851704757953</v>
      </c>
      <c r="G6949" s="22">
        <f t="shared" si="519"/>
        <v>39.1</v>
      </c>
      <c r="H6949" s="22">
        <f t="shared" si="520"/>
        <v>39.021144549723154</v>
      </c>
      <c r="I6949" s="22">
        <f t="shared" si="521"/>
        <v>87.2</v>
      </c>
      <c r="J6949" s="22">
        <f t="shared" si="522"/>
        <v>87.02413822853859</v>
      </c>
    </row>
    <row r="6950" spans="1:10" x14ac:dyDescent="0.25">
      <c r="A6950" s="3">
        <f t="shared" si="523"/>
        <v>2048</v>
      </c>
      <c r="B6950" s="3">
        <v>4</v>
      </c>
      <c r="C6950" s="4">
        <v>11</v>
      </c>
      <c r="D6950">
        <f t="shared" si="516"/>
        <v>0.99678871284927506</v>
      </c>
      <c r="E6950" s="22">
        <f t="shared" si="517"/>
        <v>68.5</v>
      </c>
      <c r="F6950" s="22">
        <f t="shared" si="518"/>
        <v>68.280026830175345</v>
      </c>
      <c r="G6950" s="22">
        <f t="shared" si="519"/>
        <v>39.1</v>
      </c>
      <c r="H6950" s="22">
        <f t="shared" si="520"/>
        <v>38.974438672406656</v>
      </c>
      <c r="I6950" s="22">
        <f t="shared" si="521"/>
        <v>87.2</v>
      </c>
      <c r="J6950" s="22">
        <f t="shared" si="522"/>
        <v>86.919975760456794</v>
      </c>
    </row>
    <row r="6951" spans="1:10" x14ac:dyDescent="0.25">
      <c r="A6951" s="3">
        <f t="shared" si="523"/>
        <v>2048</v>
      </c>
      <c r="B6951" s="3">
        <v>4</v>
      </c>
      <c r="C6951" s="4">
        <v>12</v>
      </c>
      <c r="D6951">
        <f t="shared" si="516"/>
        <v>0.99767261409568264</v>
      </c>
      <c r="E6951" s="22">
        <f t="shared" si="517"/>
        <v>68.5</v>
      </c>
      <c r="F6951" s="22">
        <f t="shared" si="518"/>
        <v>68.340574065554264</v>
      </c>
      <c r="G6951" s="22">
        <f t="shared" si="519"/>
        <v>39.1</v>
      </c>
      <c r="H6951" s="22">
        <f t="shared" si="520"/>
        <v>39.008999211141195</v>
      </c>
      <c r="I6951" s="22">
        <f t="shared" si="521"/>
        <v>87.2</v>
      </c>
      <c r="J6951" s="22">
        <f t="shared" si="522"/>
        <v>86.997051949143525</v>
      </c>
    </row>
    <row r="6952" spans="1:10" x14ac:dyDescent="0.25">
      <c r="A6952" s="3">
        <f t="shared" si="523"/>
        <v>2048</v>
      </c>
      <c r="B6952" s="3">
        <v>4</v>
      </c>
      <c r="C6952" s="4">
        <v>13</v>
      </c>
      <c r="D6952">
        <f t="shared" si="516"/>
        <v>0.99791573873240724</v>
      </c>
      <c r="E6952" s="22">
        <f t="shared" si="517"/>
        <v>68.5</v>
      </c>
      <c r="F6952" s="22">
        <f t="shared" si="518"/>
        <v>68.357228103169902</v>
      </c>
      <c r="G6952" s="22">
        <f t="shared" si="519"/>
        <v>39.1</v>
      </c>
      <c r="H6952" s="22">
        <f t="shared" si="520"/>
        <v>39.018505384437127</v>
      </c>
      <c r="I6952" s="22">
        <f t="shared" si="521"/>
        <v>87.2</v>
      </c>
      <c r="J6952" s="22">
        <f t="shared" si="522"/>
        <v>87.018252417465916</v>
      </c>
    </row>
    <row r="6953" spans="1:10" x14ac:dyDescent="0.25">
      <c r="A6953" s="3">
        <f t="shared" si="523"/>
        <v>2048</v>
      </c>
      <c r="B6953" s="3">
        <v>4</v>
      </c>
      <c r="C6953" s="4">
        <v>14</v>
      </c>
      <c r="D6953">
        <f t="shared" si="516"/>
        <v>0.99868782859209315</v>
      </c>
      <c r="E6953" s="22">
        <f t="shared" si="517"/>
        <v>68.5</v>
      </c>
      <c r="F6953" s="22">
        <f t="shared" si="518"/>
        <v>68.410116258558375</v>
      </c>
      <c r="G6953" s="22">
        <f t="shared" si="519"/>
        <v>39.1</v>
      </c>
      <c r="H6953" s="22">
        <f t="shared" si="520"/>
        <v>39.048694097950843</v>
      </c>
      <c r="I6953" s="22">
        <f t="shared" si="521"/>
        <v>87.2</v>
      </c>
      <c r="J6953" s="22">
        <f t="shared" si="522"/>
        <v>87.085578653230527</v>
      </c>
    </row>
    <row r="6954" spans="1:10" x14ac:dyDescent="0.25">
      <c r="A6954" s="3">
        <f t="shared" si="523"/>
        <v>2048</v>
      </c>
      <c r="B6954" s="3">
        <v>4</v>
      </c>
      <c r="C6954" s="4">
        <v>15</v>
      </c>
      <c r="D6954">
        <f t="shared" si="516"/>
        <v>0.99952541975940357</v>
      </c>
      <c r="E6954" s="22">
        <f t="shared" si="517"/>
        <v>68.5</v>
      </c>
      <c r="F6954" s="22">
        <f t="shared" si="518"/>
        <v>68.467491253519142</v>
      </c>
      <c r="G6954" s="22">
        <f t="shared" si="519"/>
        <v>39.1</v>
      </c>
      <c r="H6954" s="22">
        <f t="shared" si="520"/>
        <v>39.081443912592682</v>
      </c>
      <c r="I6954" s="22">
        <f t="shared" si="521"/>
        <v>87.2</v>
      </c>
      <c r="J6954" s="22">
        <f t="shared" si="522"/>
        <v>87.158616603019993</v>
      </c>
    </row>
    <row r="6955" spans="1:10" x14ac:dyDescent="0.25">
      <c r="A6955" s="3">
        <f t="shared" si="523"/>
        <v>2048</v>
      </c>
      <c r="B6955" s="3">
        <v>4</v>
      </c>
      <c r="C6955" s="4">
        <v>16</v>
      </c>
      <c r="D6955">
        <f t="shared" si="516"/>
        <v>0.99952220941951331</v>
      </c>
      <c r="E6955" s="22">
        <f t="shared" si="517"/>
        <v>68.5</v>
      </c>
      <c r="F6955" s="22">
        <f t="shared" si="518"/>
        <v>68.467271345236668</v>
      </c>
      <c r="G6955" s="22">
        <f t="shared" si="519"/>
        <v>39.1</v>
      </c>
      <c r="H6955" s="22">
        <f t="shared" si="520"/>
        <v>39.081318388302975</v>
      </c>
      <c r="I6955" s="22">
        <f t="shared" si="521"/>
        <v>87.2</v>
      </c>
      <c r="J6955" s="22">
        <f t="shared" si="522"/>
        <v>87.158336661381568</v>
      </c>
    </row>
    <row r="6956" spans="1:10" x14ac:dyDescent="0.25">
      <c r="A6956" s="3">
        <f t="shared" si="523"/>
        <v>2048</v>
      </c>
      <c r="B6956" s="3">
        <v>4</v>
      </c>
      <c r="C6956" s="4">
        <v>17</v>
      </c>
      <c r="D6956">
        <f t="shared" si="516"/>
        <v>0.99860950025282025</v>
      </c>
      <c r="E6956" s="22">
        <f t="shared" si="517"/>
        <v>89.4</v>
      </c>
      <c r="F6956" s="22">
        <f t="shared" si="518"/>
        <v>89.275689322602133</v>
      </c>
      <c r="G6956" s="22">
        <f t="shared" si="519"/>
        <v>47.8</v>
      </c>
      <c r="H6956" s="22">
        <f t="shared" si="520"/>
        <v>47.733534112084804</v>
      </c>
      <c r="I6956" s="22">
        <f t="shared" si="521"/>
        <v>115</v>
      </c>
      <c r="J6956" s="22">
        <f t="shared" si="522"/>
        <v>114.84009252907433</v>
      </c>
    </row>
    <row r="6957" spans="1:10" x14ac:dyDescent="0.25">
      <c r="A6957" s="3">
        <f t="shared" si="523"/>
        <v>2048</v>
      </c>
      <c r="B6957" s="3">
        <v>4</v>
      </c>
      <c r="C6957" s="4">
        <v>18</v>
      </c>
      <c r="D6957">
        <f t="shared" si="516"/>
        <v>0.99389643847884923</v>
      </c>
      <c r="E6957" s="22">
        <f t="shared" si="517"/>
        <v>90.4</v>
      </c>
      <c r="F6957" s="22">
        <f t="shared" si="518"/>
        <v>89.848238038487978</v>
      </c>
      <c r="G6957" s="22">
        <f t="shared" si="519"/>
        <v>48.3</v>
      </c>
      <c r="H6957" s="22">
        <f t="shared" si="520"/>
        <v>48.005197978528415</v>
      </c>
      <c r="I6957" s="22">
        <f t="shared" si="521"/>
        <v>116.4</v>
      </c>
      <c r="J6957" s="22">
        <f t="shared" si="522"/>
        <v>115.68954543893805</v>
      </c>
    </row>
    <row r="6958" spans="1:10" x14ac:dyDescent="0.25">
      <c r="A6958" s="3">
        <f t="shared" si="523"/>
        <v>2048</v>
      </c>
      <c r="B6958" s="3">
        <v>4</v>
      </c>
      <c r="C6958" s="4">
        <v>19</v>
      </c>
      <c r="D6958">
        <f t="shared" si="516"/>
        <v>0.98457365554055476</v>
      </c>
      <c r="E6958" s="22">
        <f t="shared" si="517"/>
        <v>99.4</v>
      </c>
      <c r="F6958" s="22">
        <f t="shared" si="518"/>
        <v>97.866621360731145</v>
      </c>
      <c r="G6958" s="22">
        <f t="shared" si="519"/>
        <v>54.8</v>
      </c>
      <c r="H6958" s="22">
        <f t="shared" si="520"/>
        <v>53.954636323622395</v>
      </c>
      <c r="I6958" s="22">
        <f t="shared" si="521"/>
        <v>128.69999999999999</v>
      </c>
      <c r="J6958" s="22">
        <f t="shared" si="522"/>
        <v>126.71462946806939</v>
      </c>
    </row>
    <row r="6959" spans="1:10" x14ac:dyDescent="0.25">
      <c r="A6959" s="3">
        <f t="shared" si="523"/>
        <v>2048</v>
      </c>
      <c r="B6959" s="3">
        <v>4</v>
      </c>
      <c r="C6959" s="4">
        <v>20</v>
      </c>
      <c r="D6959">
        <f t="shared" si="516"/>
        <v>0.98457924790758422</v>
      </c>
      <c r="E6959" s="22">
        <f t="shared" si="517"/>
        <v>98.5</v>
      </c>
      <c r="F6959" s="22">
        <f t="shared" si="518"/>
        <v>96.981055918897042</v>
      </c>
      <c r="G6959" s="22">
        <f t="shared" si="519"/>
        <v>54.5</v>
      </c>
      <c r="H6959" s="22">
        <f t="shared" si="520"/>
        <v>53.659569010963338</v>
      </c>
      <c r="I6959" s="22">
        <f t="shared" si="521"/>
        <v>127.8</v>
      </c>
      <c r="J6959" s="22">
        <f t="shared" si="522"/>
        <v>125.82922788258927</v>
      </c>
    </row>
    <row r="6960" spans="1:10" x14ac:dyDescent="0.25">
      <c r="A6960" s="3">
        <f t="shared" si="523"/>
        <v>2048</v>
      </c>
      <c r="B6960" s="3">
        <v>4</v>
      </c>
      <c r="C6960" s="4">
        <v>21</v>
      </c>
      <c r="D6960">
        <f t="shared" si="516"/>
        <v>0.98458014440950103</v>
      </c>
      <c r="E6960" s="22">
        <f t="shared" si="517"/>
        <v>98.5</v>
      </c>
      <c r="F6960" s="22">
        <f t="shared" si="518"/>
        <v>96.98114422433585</v>
      </c>
      <c r="G6960" s="22">
        <f t="shared" si="519"/>
        <v>54.5</v>
      </c>
      <c r="H6960" s="22">
        <f t="shared" si="520"/>
        <v>53.65961787031781</v>
      </c>
      <c r="I6960" s="22">
        <f t="shared" si="521"/>
        <v>127.8</v>
      </c>
      <c r="J6960" s="22">
        <f t="shared" si="522"/>
        <v>125.82934245553423</v>
      </c>
    </row>
    <row r="6961" spans="1:10" x14ac:dyDescent="0.25">
      <c r="A6961" s="3">
        <f t="shared" si="523"/>
        <v>2048</v>
      </c>
      <c r="B6961" s="3">
        <v>4</v>
      </c>
      <c r="C6961" s="4">
        <v>22</v>
      </c>
      <c r="D6961">
        <f t="shared" si="516"/>
        <v>0.98457983492759882</v>
      </c>
      <c r="E6961" s="22">
        <f t="shared" si="517"/>
        <v>98.5</v>
      </c>
      <c r="F6961" s="22">
        <f t="shared" si="518"/>
        <v>96.981113740368485</v>
      </c>
      <c r="G6961" s="22">
        <f t="shared" si="519"/>
        <v>54.5</v>
      </c>
      <c r="H6961" s="22">
        <f t="shared" si="520"/>
        <v>53.659601003554137</v>
      </c>
      <c r="I6961" s="22">
        <f t="shared" si="521"/>
        <v>127.8</v>
      </c>
      <c r="J6961" s="22">
        <f t="shared" si="522"/>
        <v>125.82930290374712</v>
      </c>
    </row>
    <row r="6962" spans="1:10" x14ac:dyDescent="0.25">
      <c r="A6962" s="3">
        <f t="shared" si="523"/>
        <v>2048</v>
      </c>
      <c r="B6962" s="3">
        <v>4</v>
      </c>
      <c r="C6962" s="4">
        <v>23</v>
      </c>
      <c r="D6962">
        <f t="shared" si="516"/>
        <v>0.9845834688629721</v>
      </c>
      <c r="E6962" s="22">
        <f t="shared" si="517"/>
        <v>99.4</v>
      </c>
      <c r="F6962" s="22">
        <f t="shared" si="518"/>
        <v>97.867596804979428</v>
      </c>
      <c r="G6962" s="22">
        <f t="shared" si="519"/>
        <v>54.8</v>
      </c>
      <c r="H6962" s="22">
        <f t="shared" si="520"/>
        <v>53.955174093690871</v>
      </c>
      <c r="I6962" s="22">
        <f t="shared" si="521"/>
        <v>128.69999999999999</v>
      </c>
      <c r="J6962" s="22">
        <f t="shared" si="522"/>
        <v>126.7158924426645</v>
      </c>
    </row>
    <row r="6963" spans="1:10" x14ac:dyDescent="0.25">
      <c r="A6963" s="3">
        <f t="shared" si="523"/>
        <v>2048</v>
      </c>
      <c r="B6963" s="3">
        <v>5</v>
      </c>
      <c r="C6963" s="4">
        <v>0</v>
      </c>
      <c r="D6963">
        <f t="shared" si="516"/>
        <v>0.98650376681470309</v>
      </c>
      <c r="E6963" s="22">
        <f t="shared" si="517"/>
        <v>112.9</v>
      </c>
      <c r="F6963" s="22">
        <f t="shared" si="518"/>
        <v>111.37627527337999</v>
      </c>
      <c r="G6963" s="22">
        <f t="shared" si="519"/>
        <v>63.3</v>
      </c>
      <c r="H6963" s="22">
        <f t="shared" si="520"/>
        <v>62.445688439370706</v>
      </c>
      <c r="I6963" s="22">
        <f t="shared" si="521"/>
        <v>146.80000000000001</v>
      </c>
      <c r="J6963" s="22">
        <f t="shared" si="522"/>
        <v>144.81875296839843</v>
      </c>
    </row>
    <row r="6964" spans="1:10" x14ac:dyDescent="0.25">
      <c r="A6964" s="3">
        <f t="shared" si="523"/>
        <v>2048</v>
      </c>
      <c r="B6964" s="3">
        <v>5</v>
      </c>
      <c r="C6964" s="4">
        <v>1</v>
      </c>
      <c r="D6964">
        <f t="shared" si="516"/>
        <v>0.99019504867148112</v>
      </c>
      <c r="E6964" s="22">
        <f t="shared" si="517"/>
        <v>115.5</v>
      </c>
      <c r="F6964" s="22">
        <f t="shared" si="518"/>
        <v>114.36752812155606</v>
      </c>
      <c r="G6964" s="22">
        <f t="shared" si="519"/>
        <v>64.2</v>
      </c>
      <c r="H6964" s="22">
        <f t="shared" si="520"/>
        <v>63.570522124709093</v>
      </c>
      <c r="I6964" s="22">
        <f t="shared" si="521"/>
        <v>150</v>
      </c>
      <c r="J6964" s="22">
        <f t="shared" si="522"/>
        <v>148.52925730072218</v>
      </c>
    </row>
    <row r="6965" spans="1:10" x14ac:dyDescent="0.25">
      <c r="A6965" s="3">
        <f t="shared" si="523"/>
        <v>2048</v>
      </c>
      <c r="B6965" s="3">
        <v>5</v>
      </c>
      <c r="C6965" s="4">
        <v>2</v>
      </c>
      <c r="D6965">
        <f t="shared" si="516"/>
        <v>0.99019368846559985</v>
      </c>
      <c r="E6965" s="22">
        <f t="shared" si="517"/>
        <v>115.5</v>
      </c>
      <c r="F6965" s="22">
        <f t="shared" si="518"/>
        <v>114.36737101777678</v>
      </c>
      <c r="G6965" s="22">
        <f t="shared" si="519"/>
        <v>64.2</v>
      </c>
      <c r="H6965" s="22">
        <f t="shared" si="520"/>
        <v>63.570434799491515</v>
      </c>
      <c r="I6965" s="22">
        <f t="shared" si="521"/>
        <v>150</v>
      </c>
      <c r="J6965" s="22">
        <f t="shared" si="522"/>
        <v>148.52905326983998</v>
      </c>
    </row>
    <row r="6966" spans="1:10" x14ac:dyDescent="0.25">
      <c r="A6966" s="3">
        <f t="shared" si="523"/>
        <v>2048</v>
      </c>
      <c r="B6966" s="3">
        <v>5</v>
      </c>
      <c r="C6966" s="4">
        <v>3</v>
      </c>
      <c r="D6966">
        <f t="shared" si="516"/>
        <v>0.99019542660829607</v>
      </c>
      <c r="E6966" s="22">
        <f t="shared" si="517"/>
        <v>115.5</v>
      </c>
      <c r="F6966" s="22">
        <f t="shared" si="518"/>
        <v>114.36757177325819</v>
      </c>
      <c r="G6966" s="22">
        <f t="shared" si="519"/>
        <v>64.2</v>
      </c>
      <c r="H6966" s="22">
        <f t="shared" si="520"/>
        <v>63.570546388252609</v>
      </c>
      <c r="I6966" s="22">
        <f t="shared" si="521"/>
        <v>150</v>
      </c>
      <c r="J6966" s="22">
        <f t="shared" si="522"/>
        <v>148.52931399124441</v>
      </c>
    </row>
    <row r="6967" spans="1:10" x14ac:dyDescent="0.25">
      <c r="A6967" s="3">
        <f t="shared" si="523"/>
        <v>2048</v>
      </c>
      <c r="B6967" s="3">
        <v>5</v>
      </c>
      <c r="C6967" s="4">
        <v>4</v>
      </c>
      <c r="D6967">
        <f t="shared" si="516"/>
        <v>0.99019337798033169</v>
      </c>
      <c r="E6967" s="22">
        <f t="shared" si="517"/>
        <v>115.5</v>
      </c>
      <c r="F6967" s="22">
        <f t="shared" si="518"/>
        <v>114.36733515672832</v>
      </c>
      <c r="G6967" s="22">
        <f t="shared" si="519"/>
        <v>64.2</v>
      </c>
      <c r="H6967" s="22">
        <f t="shared" si="520"/>
        <v>63.570414866337295</v>
      </c>
      <c r="I6967" s="22">
        <f t="shared" si="521"/>
        <v>150</v>
      </c>
      <c r="J6967" s="22">
        <f t="shared" si="522"/>
        <v>148.52900669704977</v>
      </c>
    </row>
    <row r="6968" spans="1:10" x14ac:dyDescent="0.25">
      <c r="A6968" s="3">
        <f t="shared" si="523"/>
        <v>2048</v>
      </c>
      <c r="B6968" s="3">
        <v>5</v>
      </c>
      <c r="C6968" s="4">
        <v>5</v>
      </c>
      <c r="D6968">
        <f t="shared" si="516"/>
        <v>0.99019519642558873</v>
      </c>
      <c r="E6968" s="22">
        <f t="shared" si="517"/>
        <v>115.5</v>
      </c>
      <c r="F6968" s="22">
        <f t="shared" si="518"/>
        <v>114.3675451871555</v>
      </c>
      <c r="G6968" s="22">
        <f t="shared" si="519"/>
        <v>64.2</v>
      </c>
      <c r="H6968" s="22">
        <f t="shared" si="520"/>
        <v>63.570531610522799</v>
      </c>
      <c r="I6968" s="22">
        <f t="shared" si="521"/>
        <v>150</v>
      </c>
      <c r="J6968" s="22">
        <f t="shared" si="522"/>
        <v>148.52927946383832</v>
      </c>
    </row>
    <row r="6969" spans="1:10" x14ac:dyDescent="0.25">
      <c r="A6969" s="3">
        <f t="shared" si="523"/>
        <v>2048</v>
      </c>
      <c r="B6969" s="3">
        <v>5</v>
      </c>
      <c r="C6969" s="4">
        <v>6</v>
      </c>
      <c r="D6969">
        <f t="shared" si="516"/>
        <v>0.99019420252076495</v>
      </c>
      <c r="E6969" s="22">
        <f t="shared" si="517"/>
        <v>115.5</v>
      </c>
      <c r="F6969" s="22">
        <f t="shared" si="518"/>
        <v>114.36743039114835</v>
      </c>
      <c r="G6969" s="22">
        <f t="shared" si="519"/>
        <v>64.2</v>
      </c>
      <c r="H6969" s="22">
        <f t="shared" si="520"/>
        <v>63.570467801833111</v>
      </c>
      <c r="I6969" s="22">
        <f t="shared" si="521"/>
        <v>150</v>
      </c>
      <c r="J6969" s="22">
        <f t="shared" si="522"/>
        <v>148.52913037811473</v>
      </c>
    </row>
    <row r="6970" spans="1:10" x14ac:dyDescent="0.25">
      <c r="A6970" s="3">
        <f t="shared" si="523"/>
        <v>2048</v>
      </c>
      <c r="B6970" s="3">
        <v>5</v>
      </c>
      <c r="C6970" s="4">
        <v>7</v>
      </c>
      <c r="D6970">
        <f t="shared" si="516"/>
        <v>0.99018860220577332</v>
      </c>
      <c r="E6970" s="22">
        <f t="shared" si="517"/>
        <v>54.3</v>
      </c>
      <c r="F6970" s="22">
        <f t="shared" si="518"/>
        <v>53.767241099773486</v>
      </c>
      <c r="G6970" s="22">
        <f t="shared" si="519"/>
        <v>28.1</v>
      </c>
      <c r="H6970" s="22">
        <f t="shared" si="520"/>
        <v>27.824299721982232</v>
      </c>
      <c r="I6970" s="22">
        <f t="shared" si="521"/>
        <v>70.5</v>
      </c>
      <c r="J6970" s="22">
        <f t="shared" si="522"/>
        <v>69.808296455507019</v>
      </c>
    </row>
    <row r="6971" spans="1:10" x14ac:dyDescent="0.25">
      <c r="A6971" s="3">
        <f t="shared" si="523"/>
        <v>2048</v>
      </c>
      <c r="B6971" s="3">
        <v>5</v>
      </c>
      <c r="C6971" s="4">
        <v>8</v>
      </c>
      <c r="D6971">
        <f t="shared" si="516"/>
        <v>0.99018569567088699</v>
      </c>
      <c r="E6971" s="22">
        <f t="shared" si="517"/>
        <v>55.9</v>
      </c>
      <c r="F6971" s="22">
        <f t="shared" si="518"/>
        <v>55.351380388002582</v>
      </c>
      <c r="G6971" s="22">
        <f t="shared" si="519"/>
        <v>28.7</v>
      </c>
      <c r="H6971" s="22">
        <f t="shared" si="520"/>
        <v>28.418329465754457</v>
      </c>
      <c r="I6971" s="22">
        <f t="shared" si="521"/>
        <v>72.3</v>
      </c>
      <c r="J6971" s="22">
        <f t="shared" si="522"/>
        <v>71.590425797005125</v>
      </c>
    </row>
    <row r="6972" spans="1:10" x14ac:dyDescent="0.25">
      <c r="A6972" s="3">
        <f t="shared" si="523"/>
        <v>2048</v>
      </c>
      <c r="B6972" s="3">
        <v>5</v>
      </c>
      <c r="C6972" s="4">
        <v>9</v>
      </c>
      <c r="D6972">
        <f t="shared" si="516"/>
        <v>0.98983970721403225</v>
      </c>
      <c r="E6972" s="22">
        <f t="shared" si="517"/>
        <v>63</v>
      </c>
      <c r="F6972" s="22">
        <f t="shared" si="518"/>
        <v>62.359901554484033</v>
      </c>
      <c r="G6972" s="22">
        <f t="shared" si="519"/>
        <v>32.4</v>
      </c>
      <c r="H6972" s="22">
        <f t="shared" si="520"/>
        <v>32.070806513734645</v>
      </c>
      <c r="I6972" s="22">
        <f t="shared" si="521"/>
        <v>81.5</v>
      </c>
      <c r="J6972" s="22">
        <f t="shared" si="522"/>
        <v>80.671936137943632</v>
      </c>
    </row>
    <row r="6973" spans="1:10" x14ac:dyDescent="0.25">
      <c r="A6973" s="3">
        <f t="shared" si="523"/>
        <v>2048</v>
      </c>
      <c r="B6973" s="3">
        <v>5</v>
      </c>
      <c r="C6973" s="4">
        <v>10</v>
      </c>
      <c r="D6973">
        <f t="shared" si="516"/>
        <v>0.99266718743237436</v>
      </c>
      <c r="E6973" s="22">
        <f t="shared" si="517"/>
        <v>63</v>
      </c>
      <c r="F6973" s="22">
        <f t="shared" si="518"/>
        <v>62.538032808239585</v>
      </c>
      <c r="G6973" s="22">
        <f t="shared" si="519"/>
        <v>32.4</v>
      </c>
      <c r="H6973" s="22">
        <f t="shared" si="520"/>
        <v>32.162416872808926</v>
      </c>
      <c r="I6973" s="22">
        <f t="shared" si="521"/>
        <v>81.5</v>
      </c>
      <c r="J6973" s="22">
        <f t="shared" si="522"/>
        <v>80.902375775738506</v>
      </c>
    </row>
    <row r="6974" spans="1:10" x14ac:dyDescent="0.25">
      <c r="A6974" s="3">
        <f t="shared" si="523"/>
        <v>2048</v>
      </c>
      <c r="B6974" s="3">
        <v>5</v>
      </c>
      <c r="C6974" s="4">
        <v>11</v>
      </c>
      <c r="D6974">
        <f t="shared" si="516"/>
        <v>0.99218945653919455</v>
      </c>
      <c r="E6974" s="22">
        <f t="shared" si="517"/>
        <v>75.3</v>
      </c>
      <c r="F6974" s="22">
        <f t="shared" si="518"/>
        <v>74.711866077401353</v>
      </c>
      <c r="G6974" s="22">
        <f t="shared" si="519"/>
        <v>38.700000000000003</v>
      </c>
      <c r="H6974" s="22">
        <f t="shared" si="520"/>
        <v>38.397731968066829</v>
      </c>
      <c r="I6974" s="22">
        <f t="shared" si="521"/>
        <v>97.5</v>
      </c>
      <c r="J6974" s="22">
        <f t="shared" si="522"/>
        <v>96.738472012571464</v>
      </c>
    </row>
    <row r="6975" spans="1:10" x14ac:dyDescent="0.25">
      <c r="A6975" s="3">
        <f t="shared" si="523"/>
        <v>2048</v>
      </c>
      <c r="B6975" s="3">
        <v>5</v>
      </c>
      <c r="C6975" s="4">
        <v>12</v>
      </c>
      <c r="D6975">
        <f t="shared" si="516"/>
        <v>0.99260033611078324</v>
      </c>
      <c r="E6975" s="22">
        <f t="shared" si="517"/>
        <v>75.3</v>
      </c>
      <c r="F6975" s="22">
        <f t="shared" si="518"/>
        <v>74.742805309141971</v>
      </c>
      <c r="G6975" s="22">
        <f t="shared" si="519"/>
        <v>38.700000000000003</v>
      </c>
      <c r="H6975" s="22">
        <f t="shared" si="520"/>
        <v>38.413633007487313</v>
      </c>
      <c r="I6975" s="22">
        <f t="shared" si="521"/>
        <v>97.5</v>
      </c>
      <c r="J6975" s="22">
        <f t="shared" si="522"/>
        <v>96.778532770801363</v>
      </c>
    </row>
    <row r="6976" spans="1:10" x14ac:dyDescent="0.25">
      <c r="A6976" s="3">
        <f t="shared" si="523"/>
        <v>2048</v>
      </c>
      <c r="B6976" s="3">
        <v>5</v>
      </c>
      <c r="C6976" s="4">
        <v>13</v>
      </c>
      <c r="D6976">
        <f t="shared" si="516"/>
        <v>0.99401197200835911</v>
      </c>
      <c r="E6976" s="22">
        <f t="shared" si="517"/>
        <v>75.3</v>
      </c>
      <c r="F6976" s="22">
        <f t="shared" si="518"/>
        <v>74.849101492229437</v>
      </c>
      <c r="G6976" s="22">
        <f t="shared" si="519"/>
        <v>38.700000000000003</v>
      </c>
      <c r="H6976" s="22">
        <f t="shared" si="520"/>
        <v>38.468263316723501</v>
      </c>
      <c r="I6976" s="22">
        <f t="shared" si="521"/>
        <v>97.5</v>
      </c>
      <c r="J6976" s="22">
        <f t="shared" si="522"/>
        <v>96.916167270815009</v>
      </c>
    </row>
    <row r="6977" spans="1:10" x14ac:dyDescent="0.25">
      <c r="A6977" s="3">
        <f t="shared" si="523"/>
        <v>2048</v>
      </c>
      <c r="B6977" s="3">
        <v>5</v>
      </c>
      <c r="C6977" s="4">
        <v>14</v>
      </c>
      <c r="D6977">
        <f t="shared" si="516"/>
        <v>0.99444557339715212</v>
      </c>
      <c r="E6977" s="22">
        <f t="shared" si="517"/>
        <v>75.400000000000006</v>
      </c>
      <c r="F6977" s="22">
        <f t="shared" si="518"/>
        <v>74.981196234145273</v>
      </c>
      <c r="G6977" s="22">
        <f t="shared" si="519"/>
        <v>38.799999999999997</v>
      </c>
      <c r="H6977" s="22">
        <f t="shared" si="520"/>
        <v>38.584488247809496</v>
      </c>
      <c r="I6977" s="22">
        <f t="shared" si="521"/>
        <v>97.6</v>
      </c>
      <c r="J6977" s="22">
        <f t="shared" si="522"/>
        <v>97.057887963562038</v>
      </c>
    </row>
    <row r="6978" spans="1:10" x14ac:dyDescent="0.25">
      <c r="A6978" s="3">
        <f t="shared" si="523"/>
        <v>2048</v>
      </c>
      <c r="B6978" s="3">
        <v>5</v>
      </c>
      <c r="C6978" s="4">
        <v>15</v>
      </c>
      <c r="D6978">
        <f t="shared" si="516"/>
        <v>0.99781270706613279</v>
      </c>
      <c r="E6978" s="22">
        <f t="shared" si="517"/>
        <v>75.400000000000006</v>
      </c>
      <c r="F6978" s="22">
        <f t="shared" si="518"/>
        <v>75.235078112786411</v>
      </c>
      <c r="G6978" s="22">
        <f t="shared" si="519"/>
        <v>38.799999999999997</v>
      </c>
      <c r="H6978" s="22">
        <f t="shared" si="520"/>
        <v>38.715133034165952</v>
      </c>
      <c r="I6978" s="22">
        <f t="shared" si="521"/>
        <v>97.6</v>
      </c>
      <c r="J6978" s="22">
        <f t="shared" si="522"/>
        <v>97.386520209654549</v>
      </c>
    </row>
    <row r="6979" spans="1:10" x14ac:dyDescent="0.25">
      <c r="A6979" s="3">
        <f t="shared" si="523"/>
        <v>2048</v>
      </c>
      <c r="B6979" s="3">
        <v>5</v>
      </c>
      <c r="C6979" s="4">
        <v>16</v>
      </c>
      <c r="D6979">
        <f t="shared" si="516"/>
        <v>0.99868145093179961</v>
      </c>
      <c r="E6979" s="22">
        <f t="shared" si="517"/>
        <v>75.400000000000006</v>
      </c>
      <c r="F6979" s="22">
        <f t="shared" si="518"/>
        <v>75.300581400257698</v>
      </c>
      <c r="G6979" s="22">
        <f t="shared" si="519"/>
        <v>38.799999999999997</v>
      </c>
      <c r="H6979" s="22">
        <f t="shared" si="520"/>
        <v>38.748840296153823</v>
      </c>
      <c r="I6979" s="22">
        <f t="shared" si="521"/>
        <v>97.6</v>
      </c>
      <c r="J6979" s="22">
        <f t="shared" si="522"/>
        <v>97.471309610943635</v>
      </c>
    </row>
    <row r="6980" spans="1:10" x14ac:dyDescent="0.25">
      <c r="A6980" s="3">
        <f t="shared" si="523"/>
        <v>2048</v>
      </c>
      <c r="B6980" s="3">
        <v>5</v>
      </c>
      <c r="C6980" s="4">
        <v>17</v>
      </c>
      <c r="D6980">
        <f t="shared" si="516"/>
        <v>0.99249190244039487</v>
      </c>
      <c r="E6980" s="22">
        <f t="shared" si="517"/>
        <v>75.400000000000006</v>
      </c>
      <c r="F6980" s="22">
        <f t="shared" si="518"/>
        <v>74.833889444005777</v>
      </c>
      <c r="G6980" s="22">
        <f t="shared" si="519"/>
        <v>38.799999999999997</v>
      </c>
      <c r="H6980" s="22">
        <f t="shared" si="520"/>
        <v>38.508685814687318</v>
      </c>
      <c r="I6980" s="22">
        <f t="shared" si="521"/>
        <v>97.6</v>
      </c>
      <c r="J6980" s="22">
        <f t="shared" si="522"/>
        <v>96.867209678182533</v>
      </c>
    </row>
    <row r="6981" spans="1:10" x14ac:dyDescent="0.25">
      <c r="A6981" s="3">
        <f t="shared" si="523"/>
        <v>2048</v>
      </c>
      <c r="B6981" s="3">
        <v>5</v>
      </c>
      <c r="C6981" s="4">
        <v>18</v>
      </c>
      <c r="D6981">
        <f t="shared" si="516"/>
        <v>0.98813585999156028</v>
      </c>
      <c r="E6981" s="22">
        <f t="shared" si="517"/>
        <v>112</v>
      </c>
      <c r="F6981" s="22">
        <f t="shared" si="518"/>
        <v>110.67121631905475</v>
      </c>
      <c r="G6981" s="22">
        <f t="shared" si="519"/>
        <v>63</v>
      </c>
      <c r="H6981" s="22">
        <f t="shared" si="520"/>
        <v>62.2525591794683</v>
      </c>
      <c r="I6981" s="22">
        <f t="shared" si="521"/>
        <v>145.80000000000001</v>
      </c>
      <c r="J6981" s="22">
        <f t="shared" si="522"/>
        <v>144.07020838676951</v>
      </c>
    </row>
    <row r="6982" spans="1:10" x14ac:dyDescent="0.25">
      <c r="A6982" s="3">
        <f t="shared" si="523"/>
        <v>2048</v>
      </c>
      <c r="B6982" s="3">
        <v>5</v>
      </c>
      <c r="C6982" s="4">
        <v>19</v>
      </c>
      <c r="D6982">
        <f t="shared" si="516"/>
        <v>0.98661676220214434</v>
      </c>
      <c r="E6982" s="22">
        <f t="shared" si="517"/>
        <v>111.2</v>
      </c>
      <c r="F6982" s="22">
        <f t="shared" si="518"/>
        <v>109.71178395687845</v>
      </c>
      <c r="G6982" s="22">
        <f t="shared" si="519"/>
        <v>62.8</v>
      </c>
      <c r="H6982" s="22">
        <f t="shared" si="520"/>
        <v>61.959532666294663</v>
      </c>
      <c r="I6982" s="22">
        <f t="shared" si="521"/>
        <v>144.80000000000001</v>
      </c>
      <c r="J6982" s="22">
        <f t="shared" si="522"/>
        <v>142.86210716687052</v>
      </c>
    </row>
    <row r="6983" spans="1:10" x14ac:dyDescent="0.25">
      <c r="A6983" s="3">
        <f t="shared" si="523"/>
        <v>2048</v>
      </c>
      <c r="B6983" s="3">
        <v>5</v>
      </c>
      <c r="C6983" s="4">
        <v>20</v>
      </c>
      <c r="D6983">
        <f t="shared" si="516"/>
        <v>0.9866187724491613</v>
      </c>
      <c r="E6983" s="22">
        <f t="shared" si="517"/>
        <v>111.2</v>
      </c>
      <c r="F6983" s="22">
        <f t="shared" si="518"/>
        <v>109.71200749634674</v>
      </c>
      <c r="G6983" s="22">
        <f t="shared" si="519"/>
        <v>62.8</v>
      </c>
      <c r="H6983" s="22">
        <f t="shared" si="520"/>
        <v>61.959658909807324</v>
      </c>
      <c r="I6983" s="22">
        <f t="shared" si="521"/>
        <v>144.80000000000001</v>
      </c>
      <c r="J6983" s="22">
        <f t="shared" si="522"/>
        <v>142.86239825063856</v>
      </c>
    </row>
    <row r="6984" spans="1:10" x14ac:dyDescent="0.25">
      <c r="A6984" s="3">
        <f t="shared" si="523"/>
        <v>2048</v>
      </c>
      <c r="B6984" s="3">
        <v>5</v>
      </c>
      <c r="C6984" s="4">
        <v>21</v>
      </c>
      <c r="D6984">
        <f t="shared" si="516"/>
        <v>0.98661716238309871</v>
      </c>
      <c r="E6984" s="22">
        <f t="shared" si="517"/>
        <v>111.2</v>
      </c>
      <c r="F6984" s="22">
        <f t="shared" si="518"/>
        <v>109.71182845700058</v>
      </c>
      <c r="G6984" s="22">
        <f t="shared" si="519"/>
        <v>62.8</v>
      </c>
      <c r="H6984" s="22">
        <f t="shared" si="520"/>
        <v>61.959557797658597</v>
      </c>
      <c r="I6984" s="22">
        <f t="shared" si="521"/>
        <v>144.80000000000001</v>
      </c>
      <c r="J6984" s="22">
        <f t="shared" si="522"/>
        <v>142.86216511307271</v>
      </c>
    </row>
    <row r="6985" spans="1:10" x14ac:dyDescent="0.25">
      <c r="A6985" s="3">
        <f t="shared" si="523"/>
        <v>2048</v>
      </c>
      <c r="B6985" s="3">
        <v>5</v>
      </c>
      <c r="C6985" s="4">
        <v>22</v>
      </c>
      <c r="D6985">
        <f t="shared" si="516"/>
        <v>0.98661900229459887</v>
      </c>
      <c r="E6985" s="22">
        <f t="shared" si="517"/>
        <v>111.2</v>
      </c>
      <c r="F6985" s="22">
        <f t="shared" si="518"/>
        <v>109.7120330551594</v>
      </c>
      <c r="G6985" s="22">
        <f t="shared" si="519"/>
        <v>62.8</v>
      </c>
      <c r="H6985" s="22">
        <f t="shared" si="520"/>
        <v>61.959673344100807</v>
      </c>
      <c r="I6985" s="22">
        <f t="shared" si="521"/>
        <v>144.80000000000001</v>
      </c>
      <c r="J6985" s="22">
        <f t="shared" si="522"/>
        <v>142.86243153225792</v>
      </c>
    </row>
    <row r="6986" spans="1:10" x14ac:dyDescent="0.25">
      <c r="A6986" s="3">
        <f t="shared" si="523"/>
        <v>2048</v>
      </c>
      <c r="B6986" s="3">
        <v>5</v>
      </c>
      <c r="C6986" s="4">
        <v>23</v>
      </c>
      <c r="D6986">
        <f t="shared" si="516"/>
        <v>0.98662478867510617</v>
      </c>
      <c r="E6986" s="22">
        <f t="shared" si="517"/>
        <v>111.2</v>
      </c>
      <c r="F6986" s="22">
        <f t="shared" si="518"/>
        <v>109.7126765006718</v>
      </c>
      <c r="G6986" s="22">
        <f t="shared" si="519"/>
        <v>62.8</v>
      </c>
      <c r="H6986" s="22">
        <f t="shared" si="520"/>
        <v>61.960036728796666</v>
      </c>
      <c r="I6986" s="22">
        <f t="shared" si="521"/>
        <v>144.80000000000001</v>
      </c>
      <c r="J6986" s="22">
        <f t="shared" si="522"/>
        <v>142.86326940015539</v>
      </c>
    </row>
    <row r="6987" spans="1:10" x14ac:dyDescent="0.25">
      <c r="A6987" s="3">
        <f t="shared" si="523"/>
        <v>2048</v>
      </c>
      <c r="B6987" s="3">
        <v>6</v>
      </c>
      <c r="C6987" s="4">
        <v>0</v>
      </c>
      <c r="D6987">
        <f t="shared" si="516"/>
        <v>0.98301610700036857</v>
      </c>
      <c r="E6987" s="22">
        <f t="shared" si="517"/>
        <v>136.69999999999999</v>
      </c>
      <c r="F6987" s="22">
        <f t="shared" si="518"/>
        <v>134.37830182695038</v>
      </c>
      <c r="G6987" s="22">
        <f t="shared" si="519"/>
        <v>91.1</v>
      </c>
      <c r="H6987" s="22">
        <f t="shared" si="520"/>
        <v>89.552767347733564</v>
      </c>
      <c r="I6987" s="22">
        <f t="shared" si="521"/>
        <v>186.3</v>
      </c>
      <c r="J6987" s="22">
        <f t="shared" si="522"/>
        <v>183.13590073416867</v>
      </c>
    </row>
    <row r="6988" spans="1:10" x14ac:dyDescent="0.25">
      <c r="A6988" s="3">
        <f t="shared" si="523"/>
        <v>2048</v>
      </c>
      <c r="B6988" s="3">
        <v>6</v>
      </c>
      <c r="C6988" s="4">
        <v>1</v>
      </c>
      <c r="D6988">
        <f t="shared" si="516"/>
        <v>0.9863894423930869</v>
      </c>
      <c r="E6988" s="22">
        <f t="shared" si="517"/>
        <v>137.5</v>
      </c>
      <c r="F6988" s="22">
        <f t="shared" si="518"/>
        <v>135.62854832904944</v>
      </c>
      <c r="G6988" s="22">
        <f t="shared" si="519"/>
        <v>91.6</v>
      </c>
      <c r="H6988" s="22">
        <f t="shared" si="520"/>
        <v>90.35327292320676</v>
      </c>
      <c r="I6988" s="22">
        <f t="shared" si="521"/>
        <v>187.3</v>
      </c>
      <c r="J6988" s="22">
        <f t="shared" si="522"/>
        <v>184.75074256022518</v>
      </c>
    </row>
    <row r="6989" spans="1:10" x14ac:dyDescent="0.25">
      <c r="A6989" s="3">
        <f t="shared" si="523"/>
        <v>2048</v>
      </c>
      <c r="B6989" s="3">
        <v>6</v>
      </c>
      <c r="C6989" s="4">
        <v>2</v>
      </c>
      <c r="D6989">
        <f t="shared" si="516"/>
        <v>0.98639176909552961</v>
      </c>
      <c r="E6989" s="22">
        <f t="shared" si="517"/>
        <v>137.5</v>
      </c>
      <c r="F6989" s="22">
        <f t="shared" si="518"/>
        <v>135.62886825063532</v>
      </c>
      <c r="G6989" s="22">
        <f t="shared" si="519"/>
        <v>91.6</v>
      </c>
      <c r="H6989" s="22">
        <f t="shared" si="520"/>
        <v>90.353486049150504</v>
      </c>
      <c r="I6989" s="22">
        <f t="shared" si="521"/>
        <v>187.3</v>
      </c>
      <c r="J6989" s="22">
        <f t="shared" si="522"/>
        <v>184.7511783515927</v>
      </c>
    </row>
    <row r="6990" spans="1:10" x14ac:dyDescent="0.25">
      <c r="A6990" s="3">
        <f t="shared" si="523"/>
        <v>2048</v>
      </c>
      <c r="B6990" s="3">
        <v>6</v>
      </c>
      <c r="C6990" s="4">
        <v>3</v>
      </c>
      <c r="D6990">
        <f t="shared" si="516"/>
        <v>0.98640820917151995</v>
      </c>
      <c r="E6990" s="22">
        <f t="shared" si="517"/>
        <v>137.5</v>
      </c>
      <c r="F6990" s="22">
        <f t="shared" si="518"/>
        <v>135.631128761084</v>
      </c>
      <c r="G6990" s="22">
        <f t="shared" si="519"/>
        <v>91.6</v>
      </c>
      <c r="H6990" s="22">
        <f t="shared" si="520"/>
        <v>90.354991960111221</v>
      </c>
      <c r="I6990" s="22">
        <f t="shared" si="521"/>
        <v>187.3</v>
      </c>
      <c r="J6990" s="22">
        <f t="shared" si="522"/>
        <v>184.75425757782568</v>
      </c>
    </row>
    <row r="6991" spans="1:10" x14ac:dyDescent="0.25">
      <c r="A6991" s="3">
        <f t="shared" si="523"/>
        <v>2048</v>
      </c>
      <c r="B6991" s="3">
        <v>6</v>
      </c>
      <c r="C6991" s="4">
        <v>4</v>
      </c>
      <c r="D6991">
        <f t="shared" si="516"/>
        <v>0.9864069249286137</v>
      </c>
      <c r="E6991" s="22">
        <f t="shared" si="517"/>
        <v>137.5</v>
      </c>
      <c r="F6991" s="22">
        <f t="shared" si="518"/>
        <v>135.63095217768438</v>
      </c>
      <c r="G6991" s="22">
        <f t="shared" si="519"/>
        <v>91.6</v>
      </c>
      <c r="H6991" s="22">
        <f t="shared" si="520"/>
        <v>90.354874323461004</v>
      </c>
      <c r="I6991" s="22">
        <f t="shared" si="521"/>
        <v>187.3</v>
      </c>
      <c r="J6991" s="22">
        <f t="shared" si="522"/>
        <v>184.75401703912937</v>
      </c>
    </row>
    <row r="6992" spans="1:10" x14ac:dyDescent="0.25">
      <c r="A6992" s="3">
        <f t="shared" si="523"/>
        <v>2048</v>
      </c>
      <c r="B6992" s="3">
        <v>6</v>
      </c>
      <c r="C6992" s="4">
        <v>5</v>
      </c>
      <c r="D6992">
        <f t="shared" si="516"/>
        <v>0.98639854458585507</v>
      </c>
      <c r="E6992" s="22">
        <f t="shared" si="517"/>
        <v>137.5</v>
      </c>
      <c r="F6992" s="22">
        <f t="shared" si="518"/>
        <v>135.62979988055508</v>
      </c>
      <c r="G6992" s="22">
        <f t="shared" si="519"/>
        <v>91.6</v>
      </c>
      <c r="H6992" s="22">
        <f t="shared" si="520"/>
        <v>90.35410668406432</v>
      </c>
      <c r="I6992" s="22">
        <f t="shared" si="521"/>
        <v>187.3</v>
      </c>
      <c r="J6992" s="22">
        <f t="shared" si="522"/>
        <v>184.75244740093066</v>
      </c>
    </row>
    <row r="6993" spans="1:10" x14ac:dyDescent="0.25">
      <c r="A6993" s="3">
        <f t="shared" si="523"/>
        <v>2048</v>
      </c>
      <c r="B6993" s="3">
        <v>6</v>
      </c>
      <c r="C6993" s="4">
        <v>6</v>
      </c>
      <c r="D6993">
        <f t="shared" si="516"/>
        <v>0.98639461492469027</v>
      </c>
      <c r="E6993" s="22">
        <f t="shared" si="517"/>
        <v>137.5</v>
      </c>
      <c r="F6993" s="22">
        <f t="shared" si="518"/>
        <v>135.6292595521449</v>
      </c>
      <c r="G6993" s="22">
        <f t="shared" si="519"/>
        <v>91.6</v>
      </c>
      <c r="H6993" s="22">
        <f t="shared" si="520"/>
        <v>90.353746727101623</v>
      </c>
      <c r="I6993" s="22">
        <f t="shared" si="521"/>
        <v>187.3</v>
      </c>
      <c r="J6993" s="22">
        <f t="shared" si="522"/>
        <v>184.75171137539451</v>
      </c>
    </row>
    <row r="6994" spans="1:10" x14ac:dyDescent="0.25">
      <c r="A6994" s="3">
        <f t="shared" si="523"/>
        <v>2048</v>
      </c>
      <c r="B6994" s="3">
        <v>6</v>
      </c>
      <c r="C6994" s="4">
        <v>7</v>
      </c>
      <c r="D6994">
        <f t="shared" si="516"/>
        <v>0.9863876184541982</v>
      </c>
      <c r="E6994" s="22">
        <f t="shared" si="517"/>
        <v>132.1</v>
      </c>
      <c r="F6994" s="22">
        <f t="shared" si="518"/>
        <v>130.30180439779957</v>
      </c>
      <c r="G6994" s="22">
        <f t="shared" si="519"/>
        <v>88.2</v>
      </c>
      <c r="H6994" s="22">
        <f t="shared" si="520"/>
        <v>86.999387947660281</v>
      </c>
      <c r="I6994" s="22">
        <f t="shared" si="521"/>
        <v>180.1</v>
      </c>
      <c r="J6994" s="22">
        <f t="shared" si="522"/>
        <v>177.64841008360108</v>
      </c>
    </row>
    <row r="6995" spans="1:10" x14ac:dyDescent="0.25">
      <c r="A6995" s="3">
        <f t="shared" si="523"/>
        <v>2048</v>
      </c>
      <c r="B6995" s="3">
        <v>6</v>
      </c>
      <c r="C6995" s="4">
        <v>8</v>
      </c>
      <c r="D6995">
        <f t="shared" si="516"/>
        <v>0.98638005124186656</v>
      </c>
      <c r="E6995" s="22">
        <f t="shared" si="517"/>
        <v>58.1</v>
      </c>
      <c r="F6995" s="22">
        <f t="shared" si="518"/>
        <v>57.308680977152449</v>
      </c>
      <c r="G6995" s="22">
        <f t="shared" si="519"/>
        <v>31.9</v>
      </c>
      <c r="H6995" s="22">
        <f t="shared" si="520"/>
        <v>31.465523634615543</v>
      </c>
      <c r="I6995" s="22">
        <f t="shared" si="521"/>
        <v>77.400000000000006</v>
      </c>
      <c r="J6995" s="22">
        <f t="shared" si="522"/>
        <v>76.345815966120483</v>
      </c>
    </row>
    <row r="6996" spans="1:10" x14ac:dyDescent="0.25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0.98548800983053775</v>
      </c>
      <c r="E6996" s="22">
        <f t="shared" ref="E6996:E7059" si="525">$E6708</f>
        <v>58.2</v>
      </c>
      <c r="F6996" s="22">
        <f t="shared" ref="F6996:F7059" si="526">$F6708</f>
        <v>57.355402172137296</v>
      </c>
      <c r="G6996" s="22">
        <f t="shared" ref="G6996:G7059" si="527">$G6708</f>
        <v>31.8</v>
      </c>
      <c r="H6996" s="22">
        <f t="shared" ref="H6996:H7059" si="528">$H6708</f>
        <v>31.338518712611101</v>
      </c>
      <c r="I6996" s="22">
        <f t="shared" ref="I6996:I7059" si="529">$I6708</f>
        <v>75</v>
      </c>
      <c r="J6996" s="22">
        <f t="shared" ref="J6996:J7059" si="530">$J6708</f>
        <v>73.911600737290328</v>
      </c>
    </row>
    <row r="6997" spans="1:10" x14ac:dyDescent="0.25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0.993865878519539</v>
      </c>
      <c r="E6997" s="22">
        <f t="shared" si="525"/>
        <v>63.3</v>
      </c>
      <c r="F6997" s="22">
        <f t="shared" si="526"/>
        <v>62.911710110286819</v>
      </c>
      <c r="G6997" s="22">
        <f t="shared" si="527"/>
        <v>33.9</v>
      </c>
      <c r="H6997" s="22">
        <f t="shared" si="528"/>
        <v>33.69205328181237</v>
      </c>
      <c r="I6997" s="22">
        <f t="shared" si="529"/>
        <v>82.5</v>
      </c>
      <c r="J6997" s="22">
        <f t="shared" si="530"/>
        <v>81.993934977861969</v>
      </c>
    </row>
    <row r="6998" spans="1:10" x14ac:dyDescent="0.25">
      <c r="A6998" s="3">
        <f t="shared" si="531"/>
        <v>2048</v>
      </c>
      <c r="B6998" s="3">
        <v>6</v>
      </c>
      <c r="C6998" s="4">
        <v>11</v>
      </c>
      <c r="D6998">
        <f t="shared" si="524"/>
        <v>0.99284819505386168</v>
      </c>
      <c r="E6998" s="22">
        <f t="shared" si="525"/>
        <v>63.3</v>
      </c>
      <c r="F6998" s="22">
        <f t="shared" si="526"/>
        <v>62.847290746909444</v>
      </c>
      <c r="G6998" s="22">
        <f t="shared" si="527"/>
        <v>33.9</v>
      </c>
      <c r="H6998" s="22">
        <f t="shared" si="528"/>
        <v>33.657553812325908</v>
      </c>
      <c r="I6998" s="22">
        <f t="shared" si="529"/>
        <v>82.5</v>
      </c>
      <c r="J6998" s="22">
        <f t="shared" si="530"/>
        <v>81.909976091943591</v>
      </c>
    </row>
    <row r="6999" spans="1:10" x14ac:dyDescent="0.25">
      <c r="A6999" s="3">
        <f t="shared" si="531"/>
        <v>2048</v>
      </c>
      <c r="B6999" s="3">
        <v>6</v>
      </c>
      <c r="C6999" s="4">
        <v>12</v>
      </c>
      <c r="D6999">
        <f t="shared" si="524"/>
        <v>0.9914248631160717</v>
      </c>
      <c r="E6999" s="22">
        <f t="shared" si="525"/>
        <v>63.3</v>
      </c>
      <c r="F6999" s="22">
        <f t="shared" si="526"/>
        <v>62.757193835247335</v>
      </c>
      <c r="G6999" s="22">
        <f t="shared" si="527"/>
        <v>33.9</v>
      </c>
      <c r="H6999" s="22">
        <f t="shared" si="528"/>
        <v>33.60930285963483</v>
      </c>
      <c r="I6999" s="22">
        <f t="shared" si="529"/>
        <v>82.5</v>
      </c>
      <c r="J6999" s="22">
        <f t="shared" si="530"/>
        <v>81.792551207075917</v>
      </c>
    </row>
    <row r="7000" spans="1:10" x14ac:dyDescent="0.25">
      <c r="A7000" s="3">
        <f t="shared" si="531"/>
        <v>2048</v>
      </c>
      <c r="B7000" s="3">
        <v>6</v>
      </c>
      <c r="C7000" s="4">
        <v>13</v>
      </c>
      <c r="D7000">
        <f t="shared" si="524"/>
        <v>0.99178935952034109</v>
      </c>
      <c r="E7000" s="22">
        <f t="shared" si="525"/>
        <v>63.3</v>
      </c>
      <c r="F7000" s="22">
        <f t="shared" si="526"/>
        <v>62.780266457637588</v>
      </c>
      <c r="G7000" s="22">
        <f t="shared" si="527"/>
        <v>33.9</v>
      </c>
      <c r="H7000" s="22">
        <f t="shared" si="528"/>
        <v>33.621659287739561</v>
      </c>
      <c r="I7000" s="22">
        <f t="shared" si="529"/>
        <v>82.5</v>
      </c>
      <c r="J7000" s="22">
        <f t="shared" si="530"/>
        <v>81.822622160428139</v>
      </c>
    </row>
    <row r="7001" spans="1:10" x14ac:dyDescent="0.25">
      <c r="A7001" s="3">
        <f t="shared" si="531"/>
        <v>2048</v>
      </c>
      <c r="B7001" s="3">
        <v>6</v>
      </c>
      <c r="C7001" s="4">
        <v>14</v>
      </c>
      <c r="D7001">
        <f t="shared" si="524"/>
        <v>0.99256055710626823</v>
      </c>
      <c r="E7001" s="22">
        <f t="shared" si="525"/>
        <v>63.3</v>
      </c>
      <c r="F7001" s="22">
        <f t="shared" si="526"/>
        <v>62.829083264826778</v>
      </c>
      <c r="G7001" s="22">
        <f t="shared" si="527"/>
        <v>33.9</v>
      </c>
      <c r="H7001" s="22">
        <f t="shared" si="528"/>
        <v>33.647802885902493</v>
      </c>
      <c r="I7001" s="22">
        <f t="shared" si="529"/>
        <v>82.5</v>
      </c>
      <c r="J7001" s="22">
        <f t="shared" si="530"/>
        <v>81.886245961267122</v>
      </c>
    </row>
    <row r="7002" spans="1:10" x14ac:dyDescent="0.25">
      <c r="A7002" s="3">
        <f t="shared" si="531"/>
        <v>2048</v>
      </c>
      <c r="B7002" s="3">
        <v>6</v>
      </c>
      <c r="C7002" s="4">
        <v>15</v>
      </c>
      <c r="D7002">
        <f t="shared" si="524"/>
        <v>0.99507813610215257</v>
      </c>
      <c r="E7002" s="22">
        <f t="shared" si="525"/>
        <v>63.3</v>
      </c>
      <c r="F7002" s="22">
        <f t="shared" si="526"/>
        <v>62.988446015266256</v>
      </c>
      <c r="G7002" s="22">
        <f t="shared" si="527"/>
        <v>33.9</v>
      </c>
      <c r="H7002" s="22">
        <f t="shared" si="528"/>
        <v>33.733148813862968</v>
      </c>
      <c r="I7002" s="22">
        <f t="shared" si="529"/>
        <v>82.5</v>
      </c>
      <c r="J7002" s="22">
        <f t="shared" si="530"/>
        <v>82.093946228427583</v>
      </c>
    </row>
    <row r="7003" spans="1:10" x14ac:dyDescent="0.25">
      <c r="A7003" s="3">
        <f t="shared" si="531"/>
        <v>2048</v>
      </c>
      <c r="B7003" s="3">
        <v>6</v>
      </c>
      <c r="C7003" s="4">
        <v>16</v>
      </c>
      <c r="D7003">
        <f t="shared" si="524"/>
        <v>0.99616175970310994</v>
      </c>
      <c r="E7003" s="22">
        <f t="shared" si="525"/>
        <v>63.3</v>
      </c>
      <c r="F7003" s="22">
        <f t="shared" si="526"/>
        <v>63.057039389206857</v>
      </c>
      <c r="G7003" s="22">
        <f t="shared" si="527"/>
        <v>33.9</v>
      </c>
      <c r="H7003" s="22">
        <f t="shared" si="528"/>
        <v>33.769883653935423</v>
      </c>
      <c r="I7003" s="22">
        <f t="shared" si="529"/>
        <v>82.5</v>
      </c>
      <c r="J7003" s="22">
        <f t="shared" si="530"/>
        <v>82.183345175506574</v>
      </c>
    </row>
    <row r="7004" spans="1:10" x14ac:dyDescent="0.25">
      <c r="A7004" s="3">
        <f t="shared" si="531"/>
        <v>2048</v>
      </c>
      <c r="B7004" s="3">
        <v>6</v>
      </c>
      <c r="C7004" s="4">
        <v>17</v>
      </c>
      <c r="D7004">
        <f t="shared" si="524"/>
        <v>0.98677413471523112</v>
      </c>
      <c r="E7004" s="22">
        <f t="shared" si="525"/>
        <v>63.3</v>
      </c>
      <c r="F7004" s="22">
        <f t="shared" si="526"/>
        <v>62.462802727474127</v>
      </c>
      <c r="G7004" s="22">
        <f t="shared" si="527"/>
        <v>33.9</v>
      </c>
      <c r="H7004" s="22">
        <f t="shared" si="528"/>
        <v>33.451643166846331</v>
      </c>
      <c r="I7004" s="22">
        <f t="shared" si="529"/>
        <v>83.1</v>
      </c>
      <c r="J7004" s="22">
        <f t="shared" si="530"/>
        <v>82.000930594835694</v>
      </c>
    </row>
    <row r="7005" spans="1:10" x14ac:dyDescent="0.25">
      <c r="A7005" s="3">
        <f t="shared" si="531"/>
        <v>2048</v>
      </c>
      <c r="B7005" s="3">
        <v>6</v>
      </c>
      <c r="C7005" s="4">
        <v>18</v>
      </c>
      <c r="D7005">
        <f t="shared" si="524"/>
        <v>0.98386636296103425</v>
      </c>
      <c r="E7005" s="22">
        <f t="shared" si="525"/>
        <v>130.1</v>
      </c>
      <c r="F7005" s="22">
        <f t="shared" si="526"/>
        <v>128.00101382123054</v>
      </c>
      <c r="G7005" s="22">
        <f t="shared" si="527"/>
        <v>87</v>
      </c>
      <c r="H7005" s="22">
        <f t="shared" si="528"/>
        <v>85.596373577609981</v>
      </c>
      <c r="I7005" s="22">
        <f t="shared" si="529"/>
        <v>177.5</v>
      </c>
      <c r="J7005" s="22">
        <f t="shared" si="530"/>
        <v>174.63627942558358</v>
      </c>
    </row>
    <row r="7006" spans="1:10" x14ac:dyDescent="0.25">
      <c r="A7006" s="3">
        <f t="shared" si="531"/>
        <v>2048</v>
      </c>
      <c r="B7006" s="3">
        <v>6</v>
      </c>
      <c r="C7006" s="4">
        <v>19</v>
      </c>
      <c r="D7006">
        <f t="shared" si="524"/>
        <v>0.98300511661918799</v>
      </c>
      <c r="E7006" s="22">
        <f t="shared" si="525"/>
        <v>130.1</v>
      </c>
      <c r="F7006" s="22">
        <f t="shared" si="526"/>
        <v>127.88896567215635</v>
      </c>
      <c r="G7006" s="22">
        <f t="shared" si="527"/>
        <v>87</v>
      </c>
      <c r="H7006" s="22">
        <f t="shared" si="528"/>
        <v>85.52144514586935</v>
      </c>
      <c r="I7006" s="22">
        <f t="shared" si="529"/>
        <v>177.5</v>
      </c>
      <c r="J7006" s="22">
        <f t="shared" si="530"/>
        <v>174.48340819990588</v>
      </c>
    </row>
    <row r="7007" spans="1:10" x14ac:dyDescent="0.25">
      <c r="A7007" s="3">
        <f t="shared" si="531"/>
        <v>2048</v>
      </c>
      <c r="B7007" s="3">
        <v>6</v>
      </c>
      <c r="C7007" s="4">
        <v>20</v>
      </c>
      <c r="D7007">
        <f t="shared" si="524"/>
        <v>0.98300510332116431</v>
      </c>
      <c r="E7007" s="22">
        <f t="shared" si="525"/>
        <v>130.1</v>
      </c>
      <c r="F7007" s="22">
        <f t="shared" si="526"/>
        <v>127.88896394208346</v>
      </c>
      <c r="G7007" s="22">
        <f t="shared" si="527"/>
        <v>87</v>
      </c>
      <c r="H7007" s="22">
        <f t="shared" si="528"/>
        <v>85.5214439889413</v>
      </c>
      <c r="I7007" s="22">
        <f t="shared" si="529"/>
        <v>177.5</v>
      </c>
      <c r="J7007" s="22">
        <f t="shared" si="530"/>
        <v>174.48340583950667</v>
      </c>
    </row>
    <row r="7008" spans="1:10" x14ac:dyDescent="0.25">
      <c r="A7008" s="3">
        <f t="shared" si="531"/>
        <v>2048</v>
      </c>
      <c r="B7008" s="3">
        <v>6</v>
      </c>
      <c r="C7008" s="4">
        <v>21</v>
      </c>
      <c r="D7008">
        <f t="shared" si="524"/>
        <v>0.98301079280443726</v>
      </c>
      <c r="E7008" s="22">
        <f t="shared" si="525"/>
        <v>130.1</v>
      </c>
      <c r="F7008" s="22">
        <f t="shared" si="526"/>
        <v>127.88970414385729</v>
      </c>
      <c r="G7008" s="22">
        <f t="shared" si="527"/>
        <v>87</v>
      </c>
      <c r="H7008" s="22">
        <f t="shared" si="528"/>
        <v>85.521938973986039</v>
      </c>
      <c r="I7008" s="22">
        <f t="shared" si="529"/>
        <v>177.5</v>
      </c>
      <c r="J7008" s="22">
        <f t="shared" si="530"/>
        <v>174.48441572278762</v>
      </c>
    </row>
    <row r="7009" spans="1:10" x14ac:dyDescent="0.25">
      <c r="A7009" s="3">
        <f t="shared" si="531"/>
        <v>2048</v>
      </c>
      <c r="B7009" s="3">
        <v>6</v>
      </c>
      <c r="C7009" s="4">
        <v>22</v>
      </c>
      <c r="D7009">
        <f t="shared" si="524"/>
        <v>0.98301268311328616</v>
      </c>
      <c r="E7009" s="22">
        <f t="shared" si="525"/>
        <v>130.1</v>
      </c>
      <c r="F7009" s="22">
        <f t="shared" si="526"/>
        <v>127.88995007303852</v>
      </c>
      <c r="G7009" s="22">
        <f t="shared" si="527"/>
        <v>87</v>
      </c>
      <c r="H7009" s="22">
        <f t="shared" si="528"/>
        <v>85.522103430855893</v>
      </c>
      <c r="I7009" s="22">
        <f t="shared" si="529"/>
        <v>177.5</v>
      </c>
      <c r="J7009" s="22">
        <f t="shared" si="530"/>
        <v>174.48475125260831</v>
      </c>
    </row>
    <row r="7010" spans="1:10" x14ac:dyDescent="0.25">
      <c r="A7010" s="3">
        <f t="shared" si="531"/>
        <v>2048</v>
      </c>
      <c r="B7010" s="3">
        <v>6</v>
      </c>
      <c r="C7010" s="4">
        <v>23</v>
      </c>
      <c r="D7010">
        <f t="shared" si="524"/>
        <v>0.9830108298515885</v>
      </c>
      <c r="E7010" s="22">
        <f t="shared" si="525"/>
        <v>131.1</v>
      </c>
      <c r="F7010" s="22">
        <f t="shared" si="526"/>
        <v>128.87271979354324</v>
      </c>
      <c r="G7010" s="22">
        <f t="shared" si="527"/>
        <v>87.6</v>
      </c>
      <c r="H7010" s="22">
        <f t="shared" si="528"/>
        <v>86.11174869499915</v>
      </c>
      <c r="I7010" s="22">
        <f t="shared" si="529"/>
        <v>178.8</v>
      </c>
      <c r="J7010" s="22">
        <f t="shared" si="530"/>
        <v>175.76233637746404</v>
      </c>
    </row>
    <row r="7011" spans="1:10" x14ac:dyDescent="0.25">
      <c r="A7011" s="3">
        <f t="shared" si="531"/>
        <v>2048</v>
      </c>
      <c r="B7011" s="3">
        <v>7</v>
      </c>
      <c r="C7011" s="4">
        <v>0</v>
      </c>
      <c r="D7011">
        <f t="shared" si="524"/>
        <v>0.98612255996567821</v>
      </c>
      <c r="E7011" s="22">
        <f t="shared" si="525"/>
        <v>135.9</v>
      </c>
      <c r="F7011" s="22">
        <f t="shared" si="526"/>
        <v>134.01405589933569</v>
      </c>
      <c r="G7011" s="22">
        <f t="shared" si="527"/>
        <v>91.1</v>
      </c>
      <c r="H7011" s="22">
        <f t="shared" si="528"/>
        <v>89.835765212873284</v>
      </c>
      <c r="I7011" s="22">
        <f t="shared" si="529"/>
        <v>188.5</v>
      </c>
      <c r="J7011" s="22">
        <f t="shared" si="530"/>
        <v>185.88410255353034</v>
      </c>
    </row>
    <row r="7012" spans="1:10" x14ac:dyDescent="0.25">
      <c r="A7012" s="3">
        <f t="shared" si="531"/>
        <v>2048</v>
      </c>
      <c r="B7012" s="3">
        <v>7</v>
      </c>
      <c r="C7012" s="4">
        <v>1</v>
      </c>
      <c r="D7012">
        <f t="shared" si="524"/>
        <v>0.98992346438090806</v>
      </c>
      <c r="E7012" s="22">
        <f t="shared" si="525"/>
        <v>136.30000000000001</v>
      </c>
      <c r="F7012" s="22">
        <f t="shared" si="526"/>
        <v>134.92656819511777</v>
      </c>
      <c r="G7012" s="22">
        <f t="shared" si="527"/>
        <v>91.3</v>
      </c>
      <c r="H7012" s="22">
        <f t="shared" si="528"/>
        <v>90.380012297976904</v>
      </c>
      <c r="I7012" s="22">
        <f t="shared" si="529"/>
        <v>188.7</v>
      </c>
      <c r="J7012" s="22">
        <f t="shared" si="530"/>
        <v>186.79855772867734</v>
      </c>
    </row>
    <row r="7013" spans="1:10" x14ac:dyDescent="0.25">
      <c r="A7013" s="3">
        <f t="shared" si="531"/>
        <v>2048</v>
      </c>
      <c r="B7013" s="3">
        <v>7</v>
      </c>
      <c r="C7013" s="4">
        <v>2</v>
      </c>
      <c r="D7013">
        <f t="shared" si="524"/>
        <v>0.98992225097907161</v>
      </c>
      <c r="E7013" s="22">
        <f t="shared" si="525"/>
        <v>136.30000000000001</v>
      </c>
      <c r="F7013" s="22">
        <f t="shared" si="526"/>
        <v>134.92640280844748</v>
      </c>
      <c r="G7013" s="22">
        <f t="shared" si="527"/>
        <v>91.3</v>
      </c>
      <c r="H7013" s="22">
        <f t="shared" si="528"/>
        <v>90.379901514389232</v>
      </c>
      <c r="I7013" s="22">
        <f t="shared" si="529"/>
        <v>188.7</v>
      </c>
      <c r="J7013" s="22">
        <f t="shared" si="530"/>
        <v>186.7983287597508</v>
      </c>
    </row>
    <row r="7014" spans="1:10" x14ac:dyDescent="0.25">
      <c r="A7014" s="3">
        <f t="shared" si="531"/>
        <v>2048</v>
      </c>
      <c r="B7014" s="3">
        <v>7</v>
      </c>
      <c r="C7014" s="4">
        <v>3</v>
      </c>
      <c r="D7014">
        <f t="shared" si="524"/>
        <v>0.98990643398585787</v>
      </c>
      <c r="E7014" s="22">
        <f t="shared" si="525"/>
        <v>136.30000000000001</v>
      </c>
      <c r="F7014" s="22">
        <f t="shared" si="526"/>
        <v>134.92424695227243</v>
      </c>
      <c r="G7014" s="22">
        <f t="shared" si="527"/>
        <v>91.3</v>
      </c>
      <c r="H7014" s="22">
        <f t="shared" si="528"/>
        <v>90.378457422908824</v>
      </c>
      <c r="I7014" s="22">
        <f t="shared" si="529"/>
        <v>188.7</v>
      </c>
      <c r="J7014" s="22">
        <f t="shared" si="530"/>
        <v>186.79534409313138</v>
      </c>
    </row>
    <row r="7015" spans="1:10" x14ac:dyDescent="0.25">
      <c r="A7015" s="3">
        <f t="shared" si="531"/>
        <v>2048</v>
      </c>
      <c r="B7015" s="3">
        <v>7</v>
      </c>
      <c r="C7015" s="4">
        <v>4</v>
      </c>
      <c r="D7015">
        <f t="shared" si="524"/>
        <v>0.98991771228388792</v>
      </c>
      <c r="E7015" s="22">
        <f t="shared" si="525"/>
        <v>136.30000000000001</v>
      </c>
      <c r="F7015" s="22">
        <f t="shared" si="526"/>
        <v>134.92578418429395</v>
      </c>
      <c r="G7015" s="22">
        <f t="shared" si="527"/>
        <v>91.3</v>
      </c>
      <c r="H7015" s="22">
        <f t="shared" si="528"/>
        <v>90.379487131518971</v>
      </c>
      <c r="I7015" s="22">
        <f t="shared" si="529"/>
        <v>188.7</v>
      </c>
      <c r="J7015" s="22">
        <f t="shared" si="530"/>
        <v>186.79747230796963</v>
      </c>
    </row>
    <row r="7016" spans="1:10" x14ac:dyDescent="0.25">
      <c r="A7016" s="3">
        <f t="shared" si="531"/>
        <v>2048</v>
      </c>
      <c r="B7016" s="3">
        <v>7</v>
      </c>
      <c r="C7016" s="4">
        <v>5</v>
      </c>
      <c r="D7016">
        <f t="shared" si="524"/>
        <v>0.98990691722742752</v>
      </c>
      <c r="E7016" s="22">
        <f t="shared" si="525"/>
        <v>136.30000000000001</v>
      </c>
      <c r="F7016" s="22">
        <f t="shared" si="526"/>
        <v>134.92431281809837</v>
      </c>
      <c r="G7016" s="22">
        <f t="shared" si="527"/>
        <v>91.3</v>
      </c>
      <c r="H7016" s="22">
        <f t="shared" si="528"/>
        <v>90.378501542864129</v>
      </c>
      <c r="I7016" s="22">
        <f t="shared" si="529"/>
        <v>188.7</v>
      </c>
      <c r="J7016" s="22">
        <f t="shared" si="530"/>
        <v>186.79543528081555</v>
      </c>
    </row>
    <row r="7017" spans="1:10" x14ac:dyDescent="0.25">
      <c r="A7017" s="3">
        <f t="shared" si="531"/>
        <v>2048</v>
      </c>
      <c r="B7017" s="3">
        <v>7</v>
      </c>
      <c r="C7017" s="4">
        <v>6</v>
      </c>
      <c r="D7017">
        <f t="shared" si="524"/>
        <v>0.98991646751101303</v>
      </c>
      <c r="E7017" s="22">
        <f t="shared" si="525"/>
        <v>136.30000000000001</v>
      </c>
      <c r="F7017" s="22">
        <f t="shared" si="526"/>
        <v>134.9256145217511</v>
      </c>
      <c r="G7017" s="22">
        <f t="shared" si="527"/>
        <v>91.3</v>
      </c>
      <c r="H7017" s="22">
        <f t="shared" si="528"/>
        <v>90.379373483755487</v>
      </c>
      <c r="I7017" s="22">
        <f t="shared" si="529"/>
        <v>188.7</v>
      </c>
      <c r="J7017" s="22">
        <f t="shared" si="530"/>
        <v>186.79723741932816</v>
      </c>
    </row>
    <row r="7018" spans="1:10" x14ac:dyDescent="0.25">
      <c r="A7018" s="3">
        <f t="shared" si="531"/>
        <v>2048</v>
      </c>
      <c r="B7018" s="3">
        <v>7</v>
      </c>
      <c r="C7018" s="4">
        <v>7</v>
      </c>
      <c r="D7018">
        <f t="shared" si="524"/>
        <v>0.98993361363185739</v>
      </c>
      <c r="E7018" s="22">
        <f t="shared" si="525"/>
        <v>135.4</v>
      </c>
      <c r="F7018" s="22">
        <f t="shared" si="526"/>
        <v>134.03701128575349</v>
      </c>
      <c r="G7018" s="22">
        <f t="shared" si="527"/>
        <v>90.8</v>
      </c>
      <c r="H7018" s="22">
        <f t="shared" si="528"/>
        <v>89.885972117772653</v>
      </c>
      <c r="I7018" s="22">
        <f t="shared" si="529"/>
        <v>188.2</v>
      </c>
      <c r="J7018" s="22">
        <f t="shared" si="530"/>
        <v>186.30550608551556</v>
      </c>
    </row>
    <row r="7019" spans="1:10" x14ac:dyDescent="0.25">
      <c r="A7019" s="3">
        <f t="shared" si="531"/>
        <v>2048</v>
      </c>
      <c r="B7019" s="3">
        <v>7</v>
      </c>
      <c r="C7019" s="4">
        <v>8</v>
      </c>
      <c r="D7019">
        <f t="shared" si="524"/>
        <v>0.98993175670468914</v>
      </c>
      <c r="E7019" s="22">
        <f t="shared" si="525"/>
        <v>51</v>
      </c>
      <c r="F7019" s="22">
        <f t="shared" si="526"/>
        <v>50.486519591939143</v>
      </c>
      <c r="G7019" s="22">
        <f t="shared" si="527"/>
        <v>27.1</v>
      </c>
      <c r="H7019" s="22">
        <f t="shared" si="528"/>
        <v>26.827150606697078</v>
      </c>
      <c r="I7019" s="22">
        <f t="shared" si="529"/>
        <v>66.900000000000006</v>
      </c>
      <c r="J7019" s="22">
        <f t="shared" si="530"/>
        <v>66.226434523543702</v>
      </c>
    </row>
    <row r="7020" spans="1:10" x14ac:dyDescent="0.25">
      <c r="A7020" s="3">
        <f t="shared" si="531"/>
        <v>2048</v>
      </c>
      <c r="B7020" s="3">
        <v>7</v>
      </c>
      <c r="C7020" s="4">
        <v>9</v>
      </c>
      <c r="D7020">
        <f t="shared" si="524"/>
        <v>0.99031226014367979</v>
      </c>
      <c r="E7020" s="22">
        <f t="shared" si="525"/>
        <v>56.7</v>
      </c>
      <c r="F7020" s="22">
        <f t="shared" si="526"/>
        <v>56.150705150146649</v>
      </c>
      <c r="G7020" s="22">
        <f t="shared" si="527"/>
        <v>30.2</v>
      </c>
      <c r="H7020" s="22">
        <f t="shared" si="528"/>
        <v>29.907430256339129</v>
      </c>
      <c r="I7020" s="22">
        <f t="shared" si="529"/>
        <v>72.7</v>
      </c>
      <c r="J7020" s="22">
        <f t="shared" si="530"/>
        <v>71.995701312445519</v>
      </c>
    </row>
    <row r="7021" spans="1:10" x14ac:dyDescent="0.25">
      <c r="A7021" s="3">
        <f t="shared" si="531"/>
        <v>2048</v>
      </c>
      <c r="B7021" s="3">
        <v>7</v>
      </c>
      <c r="C7021" s="4">
        <v>10</v>
      </c>
      <c r="D7021">
        <f t="shared" si="524"/>
        <v>0.99406143285401294</v>
      </c>
      <c r="E7021" s="22">
        <f t="shared" si="525"/>
        <v>64.3</v>
      </c>
      <c r="F7021" s="22">
        <f t="shared" si="526"/>
        <v>63.918150132513027</v>
      </c>
      <c r="G7021" s="22">
        <f t="shared" si="527"/>
        <v>33.5</v>
      </c>
      <c r="H7021" s="22">
        <f t="shared" si="528"/>
        <v>33.30105800060943</v>
      </c>
      <c r="I7021" s="22">
        <f t="shared" si="529"/>
        <v>83.4</v>
      </c>
      <c r="J7021" s="22">
        <f t="shared" si="530"/>
        <v>82.904723500024687</v>
      </c>
    </row>
    <row r="7022" spans="1:10" x14ac:dyDescent="0.25">
      <c r="A7022" s="3">
        <f t="shared" si="531"/>
        <v>2048</v>
      </c>
      <c r="B7022" s="3">
        <v>7</v>
      </c>
      <c r="C7022" s="4">
        <v>11</v>
      </c>
      <c r="D7022">
        <f t="shared" si="524"/>
        <v>0.99462601136785644</v>
      </c>
      <c r="E7022" s="22">
        <f t="shared" si="525"/>
        <v>64.3</v>
      </c>
      <c r="F7022" s="22">
        <f t="shared" si="526"/>
        <v>63.954452530953169</v>
      </c>
      <c r="G7022" s="22">
        <f t="shared" si="527"/>
        <v>33.5</v>
      </c>
      <c r="H7022" s="22">
        <f t="shared" si="528"/>
        <v>33.319971380823191</v>
      </c>
      <c r="I7022" s="22">
        <f t="shared" si="529"/>
        <v>83.4</v>
      </c>
      <c r="J7022" s="22">
        <f t="shared" si="530"/>
        <v>82.951809348079237</v>
      </c>
    </row>
    <row r="7023" spans="1:10" x14ac:dyDescent="0.25">
      <c r="A7023" s="3">
        <f t="shared" si="531"/>
        <v>2048</v>
      </c>
      <c r="B7023" s="3">
        <v>7</v>
      </c>
      <c r="C7023" s="4">
        <v>12</v>
      </c>
      <c r="D7023">
        <f t="shared" si="524"/>
        <v>0.99525231572068018</v>
      </c>
      <c r="E7023" s="22">
        <f t="shared" si="525"/>
        <v>64.3</v>
      </c>
      <c r="F7023" s="22">
        <f t="shared" si="526"/>
        <v>63.99472390083973</v>
      </c>
      <c r="G7023" s="22">
        <f t="shared" si="527"/>
        <v>33.5</v>
      </c>
      <c r="H7023" s="22">
        <f t="shared" si="528"/>
        <v>33.340952576642785</v>
      </c>
      <c r="I7023" s="22">
        <f t="shared" si="529"/>
        <v>83.4</v>
      </c>
      <c r="J7023" s="22">
        <f t="shared" si="530"/>
        <v>83.004043131104737</v>
      </c>
    </row>
    <row r="7024" spans="1:10" x14ac:dyDescent="0.25">
      <c r="A7024" s="3">
        <f t="shared" si="531"/>
        <v>2048</v>
      </c>
      <c r="B7024" s="3">
        <v>7</v>
      </c>
      <c r="C7024" s="4">
        <v>13</v>
      </c>
      <c r="D7024">
        <f t="shared" si="524"/>
        <v>0.99634819884344916</v>
      </c>
      <c r="E7024" s="22">
        <f t="shared" si="525"/>
        <v>64.3</v>
      </c>
      <c r="F7024" s="22">
        <f t="shared" si="526"/>
        <v>64.065189185633784</v>
      </c>
      <c r="G7024" s="22">
        <f t="shared" si="527"/>
        <v>33.5</v>
      </c>
      <c r="H7024" s="22">
        <f t="shared" si="528"/>
        <v>33.377664661255544</v>
      </c>
      <c r="I7024" s="22">
        <f t="shared" si="529"/>
        <v>83.4</v>
      </c>
      <c r="J7024" s="22">
        <f t="shared" si="530"/>
        <v>83.095439783543668</v>
      </c>
    </row>
    <row r="7025" spans="1:10" x14ac:dyDescent="0.25">
      <c r="A7025" s="3">
        <f t="shared" si="531"/>
        <v>2048</v>
      </c>
      <c r="B7025" s="3">
        <v>7</v>
      </c>
      <c r="C7025" s="4">
        <v>14</v>
      </c>
      <c r="D7025">
        <f t="shared" si="524"/>
        <v>0.99709857409915881</v>
      </c>
      <c r="E7025" s="22">
        <f t="shared" si="525"/>
        <v>64.3</v>
      </c>
      <c r="F7025" s="22">
        <f t="shared" si="526"/>
        <v>64.113438314575902</v>
      </c>
      <c r="G7025" s="22">
        <f t="shared" si="527"/>
        <v>33.5</v>
      </c>
      <c r="H7025" s="22">
        <f t="shared" si="528"/>
        <v>33.402802232321818</v>
      </c>
      <c r="I7025" s="22">
        <f t="shared" si="529"/>
        <v>83.4</v>
      </c>
      <c r="J7025" s="22">
        <f t="shared" si="530"/>
        <v>83.158021079869854</v>
      </c>
    </row>
    <row r="7026" spans="1:10" x14ac:dyDescent="0.25">
      <c r="A7026" s="3">
        <f t="shared" si="531"/>
        <v>2048</v>
      </c>
      <c r="B7026" s="3">
        <v>7</v>
      </c>
      <c r="C7026" s="4">
        <v>15</v>
      </c>
      <c r="D7026">
        <f t="shared" si="524"/>
        <v>0.99732265239465379</v>
      </c>
      <c r="E7026" s="22">
        <f t="shared" si="525"/>
        <v>64.3</v>
      </c>
      <c r="F7026" s="22">
        <f t="shared" si="526"/>
        <v>64.127846548976237</v>
      </c>
      <c r="G7026" s="22">
        <f t="shared" si="527"/>
        <v>33.5</v>
      </c>
      <c r="H7026" s="22">
        <f t="shared" si="528"/>
        <v>33.410308855220904</v>
      </c>
      <c r="I7026" s="22">
        <f t="shared" si="529"/>
        <v>83.4</v>
      </c>
      <c r="J7026" s="22">
        <f t="shared" si="530"/>
        <v>83.176709209714133</v>
      </c>
    </row>
    <row r="7027" spans="1:10" x14ac:dyDescent="0.25">
      <c r="A7027" s="3">
        <f t="shared" si="531"/>
        <v>2048</v>
      </c>
      <c r="B7027" s="3">
        <v>7</v>
      </c>
      <c r="C7027" s="4">
        <v>16</v>
      </c>
      <c r="D7027">
        <f t="shared" si="524"/>
        <v>0.99783350228290368</v>
      </c>
      <c r="E7027" s="22">
        <f t="shared" si="525"/>
        <v>56.7</v>
      </c>
      <c r="F7027" s="22">
        <f t="shared" si="526"/>
        <v>56.577159579440639</v>
      </c>
      <c r="G7027" s="22">
        <f t="shared" si="527"/>
        <v>30.2</v>
      </c>
      <c r="H7027" s="22">
        <f t="shared" si="528"/>
        <v>30.13457176894369</v>
      </c>
      <c r="I7027" s="22">
        <f t="shared" si="529"/>
        <v>72.7</v>
      </c>
      <c r="J7027" s="22">
        <f t="shared" si="530"/>
        <v>72.542495615967098</v>
      </c>
    </row>
    <row r="7028" spans="1:10" x14ac:dyDescent="0.25">
      <c r="A7028" s="3">
        <f t="shared" si="531"/>
        <v>2048</v>
      </c>
      <c r="B7028" s="3">
        <v>7</v>
      </c>
      <c r="C7028" s="4">
        <v>17</v>
      </c>
      <c r="D7028">
        <f t="shared" si="524"/>
        <v>0.99228044339973509</v>
      </c>
      <c r="E7028" s="22">
        <f t="shared" si="525"/>
        <v>59.8</v>
      </c>
      <c r="F7028" s="22">
        <f t="shared" si="526"/>
        <v>59.338370515304156</v>
      </c>
      <c r="G7028" s="22">
        <f t="shared" si="527"/>
        <v>31.4</v>
      </c>
      <c r="H7028" s="22">
        <f t="shared" si="528"/>
        <v>31.157605922751682</v>
      </c>
      <c r="I7028" s="22">
        <f t="shared" si="529"/>
        <v>77.400000000000006</v>
      </c>
      <c r="J7028" s="22">
        <f t="shared" si="530"/>
        <v>76.802506319139496</v>
      </c>
    </row>
    <row r="7029" spans="1:10" x14ac:dyDescent="0.25">
      <c r="A7029" s="3">
        <f t="shared" si="531"/>
        <v>2048</v>
      </c>
      <c r="B7029" s="3">
        <v>7</v>
      </c>
      <c r="C7029" s="4">
        <v>18</v>
      </c>
      <c r="D7029">
        <f t="shared" si="524"/>
        <v>0.98770812327471835</v>
      </c>
      <c r="E7029" s="22">
        <f t="shared" si="525"/>
        <v>135</v>
      </c>
      <c r="F7029" s="22">
        <f t="shared" si="526"/>
        <v>133.34059664208698</v>
      </c>
      <c r="G7029" s="22">
        <f t="shared" si="527"/>
        <v>90.6</v>
      </c>
      <c r="H7029" s="22">
        <f t="shared" si="528"/>
        <v>89.48635596868948</v>
      </c>
      <c r="I7029" s="22">
        <f t="shared" si="529"/>
        <v>188</v>
      </c>
      <c r="J7029" s="22">
        <f t="shared" si="530"/>
        <v>185.68912717564706</v>
      </c>
    </row>
    <row r="7030" spans="1:10" x14ac:dyDescent="0.25">
      <c r="A7030" s="3">
        <f t="shared" si="531"/>
        <v>2048</v>
      </c>
      <c r="B7030" s="3">
        <v>7</v>
      </c>
      <c r="C7030" s="4">
        <v>19</v>
      </c>
      <c r="D7030">
        <f t="shared" si="524"/>
        <v>0.98605481116616356</v>
      </c>
      <c r="E7030" s="22">
        <f t="shared" si="525"/>
        <v>135</v>
      </c>
      <c r="F7030" s="22">
        <f t="shared" si="526"/>
        <v>133.11739950743208</v>
      </c>
      <c r="G7030" s="22">
        <f t="shared" si="527"/>
        <v>90.6</v>
      </c>
      <c r="H7030" s="22">
        <f t="shared" si="528"/>
        <v>89.336565891654416</v>
      </c>
      <c r="I7030" s="22">
        <f t="shared" si="529"/>
        <v>188</v>
      </c>
      <c r="J7030" s="22">
        <f t="shared" si="530"/>
        <v>185.37830449923874</v>
      </c>
    </row>
    <row r="7031" spans="1:10" x14ac:dyDescent="0.25">
      <c r="A7031" s="3">
        <f t="shared" si="531"/>
        <v>2048</v>
      </c>
      <c r="B7031" s="3">
        <v>7</v>
      </c>
      <c r="C7031" s="4">
        <v>20</v>
      </c>
      <c r="D7031">
        <f t="shared" si="524"/>
        <v>0.98604688073082936</v>
      </c>
      <c r="E7031" s="22">
        <f t="shared" si="525"/>
        <v>135</v>
      </c>
      <c r="F7031" s="22">
        <f t="shared" si="526"/>
        <v>133.11632889866198</v>
      </c>
      <c r="G7031" s="22">
        <f t="shared" si="527"/>
        <v>90.6</v>
      </c>
      <c r="H7031" s="22">
        <f t="shared" si="528"/>
        <v>89.335847394213133</v>
      </c>
      <c r="I7031" s="22">
        <f t="shared" si="529"/>
        <v>188</v>
      </c>
      <c r="J7031" s="22">
        <f t="shared" si="530"/>
        <v>185.37681357739592</v>
      </c>
    </row>
    <row r="7032" spans="1:10" x14ac:dyDescent="0.25">
      <c r="A7032" s="3">
        <f t="shared" si="531"/>
        <v>2048</v>
      </c>
      <c r="B7032" s="3">
        <v>7</v>
      </c>
      <c r="C7032" s="4">
        <v>21</v>
      </c>
      <c r="D7032">
        <f t="shared" si="524"/>
        <v>0.98605757354146761</v>
      </c>
      <c r="E7032" s="22">
        <f t="shared" si="525"/>
        <v>135</v>
      </c>
      <c r="F7032" s="22">
        <f t="shared" si="526"/>
        <v>133.11777242809814</v>
      </c>
      <c r="G7032" s="22">
        <f t="shared" si="527"/>
        <v>90.6</v>
      </c>
      <c r="H7032" s="22">
        <f t="shared" si="528"/>
        <v>89.336816162856962</v>
      </c>
      <c r="I7032" s="22">
        <f t="shared" si="529"/>
        <v>188</v>
      </c>
      <c r="J7032" s="22">
        <f t="shared" si="530"/>
        <v>185.37882382579591</v>
      </c>
    </row>
    <row r="7033" spans="1:10" x14ac:dyDescent="0.25">
      <c r="A7033" s="3">
        <f t="shared" si="531"/>
        <v>2048</v>
      </c>
      <c r="B7033" s="3">
        <v>7</v>
      </c>
      <c r="C7033" s="4">
        <v>22</v>
      </c>
      <c r="D7033">
        <f t="shared" si="524"/>
        <v>0.98605875198966175</v>
      </c>
      <c r="E7033" s="22">
        <f t="shared" si="525"/>
        <v>135</v>
      </c>
      <c r="F7033" s="22">
        <f t="shared" si="526"/>
        <v>133.11793151860434</v>
      </c>
      <c r="G7033" s="22">
        <f t="shared" si="527"/>
        <v>90.6</v>
      </c>
      <c r="H7033" s="22">
        <f t="shared" si="528"/>
        <v>89.336922930263356</v>
      </c>
      <c r="I7033" s="22">
        <f t="shared" si="529"/>
        <v>188</v>
      </c>
      <c r="J7033" s="22">
        <f t="shared" si="530"/>
        <v>185.3790453740564</v>
      </c>
    </row>
    <row r="7034" spans="1:10" x14ac:dyDescent="0.25">
      <c r="A7034" s="3">
        <f t="shared" si="531"/>
        <v>2048</v>
      </c>
      <c r="B7034" s="3">
        <v>7</v>
      </c>
      <c r="C7034" s="4">
        <v>23</v>
      </c>
      <c r="D7034">
        <f t="shared" si="524"/>
        <v>0.98605336058308257</v>
      </c>
      <c r="E7034" s="22">
        <f t="shared" si="525"/>
        <v>135</v>
      </c>
      <c r="F7034" s="22">
        <f t="shared" si="526"/>
        <v>133.11720367871615</v>
      </c>
      <c r="G7034" s="22">
        <f t="shared" si="527"/>
        <v>90.6</v>
      </c>
      <c r="H7034" s="22">
        <f t="shared" si="528"/>
        <v>89.336434468827278</v>
      </c>
      <c r="I7034" s="22">
        <f t="shared" si="529"/>
        <v>188</v>
      </c>
      <c r="J7034" s="22">
        <f t="shared" si="530"/>
        <v>185.37803178961951</v>
      </c>
    </row>
    <row r="7035" spans="1:10" x14ac:dyDescent="0.25">
      <c r="A7035" s="3">
        <f t="shared" si="531"/>
        <v>2048</v>
      </c>
      <c r="B7035" s="3">
        <v>8</v>
      </c>
      <c r="C7035" s="4">
        <v>0</v>
      </c>
      <c r="D7035">
        <f t="shared" si="524"/>
        <v>0.98676244537879698</v>
      </c>
      <c r="E7035" s="22">
        <f t="shared" si="525"/>
        <v>113.3</v>
      </c>
      <c r="F7035" s="22">
        <f t="shared" si="526"/>
        <v>111.80018506141769</v>
      </c>
      <c r="G7035" s="22">
        <f t="shared" si="527"/>
        <v>62.1</v>
      </c>
      <c r="H7035" s="22">
        <f t="shared" si="528"/>
        <v>61.277947858023296</v>
      </c>
      <c r="I7035" s="22">
        <f t="shared" si="529"/>
        <v>150.5</v>
      </c>
      <c r="J7035" s="22">
        <f t="shared" si="530"/>
        <v>148.50774802950895</v>
      </c>
    </row>
    <row r="7036" spans="1:10" x14ac:dyDescent="0.25">
      <c r="A7036" s="3">
        <f t="shared" si="531"/>
        <v>2048</v>
      </c>
      <c r="B7036" s="3">
        <v>8</v>
      </c>
      <c r="C7036" s="4">
        <v>1</v>
      </c>
      <c r="D7036">
        <f t="shared" si="524"/>
        <v>0.98856416111652101</v>
      </c>
      <c r="E7036" s="22">
        <f t="shared" si="525"/>
        <v>117.5</v>
      </c>
      <c r="F7036" s="22">
        <f t="shared" si="526"/>
        <v>116.15628893119121</v>
      </c>
      <c r="G7036" s="22">
        <f t="shared" si="527"/>
        <v>64.400000000000006</v>
      </c>
      <c r="H7036" s="22">
        <f t="shared" si="528"/>
        <v>63.663531975903958</v>
      </c>
      <c r="I7036" s="22">
        <f t="shared" si="529"/>
        <v>156.1</v>
      </c>
      <c r="J7036" s="22">
        <f t="shared" si="530"/>
        <v>154.31486555028891</v>
      </c>
    </row>
    <row r="7037" spans="1:10" x14ac:dyDescent="0.25">
      <c r="A7037" s="3">
        <f t="shared" si="531"/>
        <v>2048</v>
      </c>
      <c r="B7037" s="3">
        <v>8</v>
      </c>
      <c r="C7037" s="4">
        <v>2</v>
      </c>
      <c r="D7037">
        <f t="shared" si="524"/>
        <v>0.9885471443314674</v>
      </c>
      <c r="E7037" s="22">
        <f t="shared" si="525"/>
        <v>117.5</v>
      </c>
      <c r="F7037" s="22">
        <f t="shared" si="526"/>
        <v>116.15428945894742</v>
      </c>
      <c r="G7037" s="22">
        <f t="shared" si="527"/>
        <v>64.400000000000006</v>
      </c>
      <c r="H7037" s="22">
        <f t="shared" si="528"/>
        <v>63.662436094946507</v>
      </c>
      <c r="I7037" s="22">
        <f t="shared" si="529"/>
        <v>156.1</v>
      </c>
      <c r="J7037" s="22">
        <f t="shared" si="530"/>
        <v>154.31220923014206</v>
      </c>
    </row>
    <row r="7038" spans="1:10" x14ac:dyDescent="0.25">
      <c r="A7038" s="3">
        <f t="shared" si="531"/>
        <v>2048</v>
      </c>
      <c r="B7038" s="3">
        <v>8</v>
      </c>
      <c r="C7038" s="4">
        <v>3</v>
      </c>
      <c r="D7038">
        <f t="shared" si="524"/>
        <v>0.98878766759115899</v>
      </c>
      <c r="E7038" s="22">
        <f t="shared" si="525"/>
        <v>117.5</v>
      </c>
      <c r="F7038" s="22">
        <f t="shared" si="526"/>
        <v>116.18255094196118</v>
      </c>
      <c r="G7038" s="22">
        <f t="shared" si="527"/>
        <v>64.400000000000006</v>
      </c>
      <c r="H7038" s="22">
        <f t="shared" si="528"/>
        <v>63.677925792870646</v>
      </c>
      <c r="I7038" s="22">
        <f t="shared" si="529"/>
        <v>156.1</v>
      </c>
      <c r="J7038" s="22">
        <f t="shared" si="530"/>
        <v>154.34975491097993</v>
      </c>
    </row>
    <row r="7039" spans="1:10" x14ac:dyDescent="0.25">
      <c r="A7039" s="3">
        <f t="shared" si="531"/>
        <v>2048</v>
      </c>
      <c r="B7039" s="3">
        <v>8</v>
      </c>
      <c r="C7039" s="4">
        <v>4</v>
      </c>
      <c r="D7039">
        <f t="shared" si="524"/>
        <v>0.98879515882133751</v>
      </c>
      <c r="E7039" s="22">
        <f t="shared" si="525"/>
        <v>117.5</v>
      </c>
      <c r="F7039" s="22">
        <f t="shared" si="526"/>
        <v>116.18343116150716</v>
      </c>
      <c r="G7039" s="22">
        <f t="shared" si="527"/>
        <v>64.400000000000006</v>
      </c>
      <c r="H7039" s="22">
        <f t="shared" si="528"/>
        <v>63.678408228094142</v>
      </c>
      <c r="I7039" s="22">
        <f t="shared" si="529"/>
        <v>156.1</v>
      </c>
      <c r="J7039" s="22">
        <f t="shared" si="530"/>
        <v>154.35092429201077</v>
      </c>
    </row>
    <row r="7040" spans="1:10" x14ac:dyDescent="0.25">
      <c r="A7040" s="3">
        <f t="shared" si="531"/>
        <v>2048</v>
      </c>
      <c r="B7040" s="3">
        <v>8</v>
      </c>
      <c r="C7040" s="4">
        <v>5</v>
      </c>
      <c r="D7040">
        <f t="shared" si="524"/>
        <v>0.98880155087083788</v>
      </c>
      <c r="E7040" s="22">
        <f t="shared" si="525"/>
        <v>117.5</v>
      </c>
      <c r="F7040" s="22">
        <f t="shared" si="526"/>
        <v>116.18418222732345</v>
      </c>
      <c r="G7040" s="22">
        <f t="shared" si="527"/>
        <v>64.400000000000006</v>
      </c>
      <c r="H7040" s="22">
        <f t="shared" si="528"/>
        <v>63.678819876081967</v>
      </c>
      <c r="I7040" s="22">
        <f t="shared" si="529"/>
        <v>156.1</v>
      </c>
      <c r="J7040" s="22">
        <f t="shared" si="530"/>
        <v>154.35192209093779</v>
      </c>
    </row>
    <row r="7041" spans="1:10" x14ac:dyDescent="0.25">
      <c r="A7041" s="3">
        <f t="shared" si="531"/>
        <v>2048</v>
      </c>
      <c r="B7041" s="3">
        <v>8</v>
      </c>
      <c r="C7041" s="4">
        <v>6</v>
      </c>
      <c r="D7041">
        <f t="shared" si="524"/>
        <v>0.98857359737269757</v>
      </c>
      <c r="E7041" s="22">
        <f t="shared" si="525"/>
        <v>117.5</v>
      </c>
      <c r="F7041" s="22">
        <f t="shared" si="526"/>
        <v>116.15739769129196</v>
      </c>
      <c r="G7041" s="22">
        <f t="shared" si="527"/>
        <v>64.400000000000006</v>
      </c>
      <c r="H7041" s="22">
        <f t="shared" si="528"/>
        <v>63.664139670801731</v>
      </c>
      <c r="I7041" s="22">
        <f t="shared" si="529"/>
        <v>156.1</v>
      </c>
      <c r="J7041" s="22">
        <f t="shared" si="530"/>
        <v>154.31633854987808</v>
      </c>
    </row>
    <row r="7042" spans="1:10" x14ac:dyDescent="0.25">
      <c r="A7042" s="3">
        <f t="shared" si="531"/>
        <v>2048</v>
      </c>
      <c r="B7042" s="3">
        <v>8</v>
      </c>
      <c r="C7042" s="4">
        <v>7</v>
      </c>
      <c r="D7042">
        <f t="shared" si="524"/>
        <v>0.98856770264736116</v>
      </c>
      <c r="E7042" s="22">
        <f t="shared" si="525"/>
        <v>65.5</v>
      </c>
      <c r="F7042" s="22">
        <f t="shared" si="526"/>
        <v>64.751184523402159</v>
      </c>
      <c r="G7042" s="22">
        <f t="shared" si="527"/>
        <v>37</v>
      </c>
      <c r="H7042" s="22">
        <f t="shared" si="528"/>
        <v>36.577004997952365</v>
      </c>
      <c r="I7042" s="22">
        <f t="shared" si="529"/>
        <v>84.6</v>
      </c>
      <c r="J7042" s="22">
        <f t="shared" si="530"/>
        <v>83.632827643966749</v>
      </c>
    </row>
    <row r="7043" spans="1:10" x14ac:dyDescent="0.25">
      <c r="A7043" s="3">
        <f t="shared" si="531"/>
        <v>2048</v>
      </c>
      <c r="B7043" s="3">
        <v>8</v>
      </c>
      <c r="C7043" s="4">
        <v>8</v>
      </c>
      <c r="D7043">
        <f t="shared" si="524"/>
        <v>0.99088773371674255</v>
      </c>
      <c r="E7043" s="22">
        <f t="shared" si="525"/>
        <v>35.9</v>
      </c>
      <c r="F7043" s="22">
        <f t="shared" si="526"/>
        <v>35.572869640431058</v>
      </c>
      <c r="G7043" s="22">
        <f t="shared" si="527"/>
        <v>21.6</v>
      </c>
      <c r="H7043" s="22">
        <f t="shared" si="528"/>
        <v>21.403175048281639</v>
      </c>
      <c r="I7043" s="22">
        <f t="shared" si="529"/>
        <v>44.7</v>
      </c>
      <c r="J7043" s="22">
        <f t="shared" si="530"/>
        <v>44.292681697138391</v>
      </c>
    </row>
    <row r="7044" spans="1:10" x14ac:dyDescent="0.25">
      <c r="A7044" s="3">
        <f t="shared" si="531"/>
        <v>2048</v>
      </c>
      <c r="B7044" s="3">
        <v>8</v>
      </c>
      <c r="C7044" s="4">
        <v>9</v>
      </c>
      <c r="D7044">
        <f t="shared" si="524"/>
        <v>0.99687918240786977</v>
      </c>
      <c r="E7044" s="22">
        <f t="shared" si="525"/>
        <v>41.5</v>
      </c>
      <c r="F7044" s="22">
        <f t="shared" si="526"/>
        <v>41.370486069926592</v>
      </c>
      <c r="G7044" s="22">
        <f t="shared" si="527"/>
        <v>24.2</v>
      </c>
      <c r="H7044" s="22">
        <f t="shared" si="528"/>
        <v>24.124476214270448</v>
      </c>
      <c r="I7044" s="22">
        <f t="shared" si="529"/>
        <v>52.2</v>
      </c>
      <c r="J7044" s="22">
        <f t="shared" si="530"/>
        <v>52.037093321690804</v>
      </c>
    </row>
    <row r="7045" spans="1:10" x14ac:dyDescent="0.25">
      <c r="A7045" s="3">
        <f t="shared" si="531"/>
        <v>2048</v>
      </c>
      <c r="B7045" s="3">
        <v>8</v>
      </c>
      <c r="C7045" s="4">
        <v>10</v>
      </c>
      <c r="D7045">
        <f t="shared" si="524"/>
        <v>0.99840244002746437</v>
      </c>
      <c r="E7045" s="22">
        <f t="shared" si="525"/>
        <v>41.5</v>
      </c>
      <c r="F7045" s="22">
        <f t="shared" si="526"/>
        <v>41.433701261139774</v>
      </c>
      <c r="G7045" s="22">
        <f t="shared" si="527"/>
        <v>24.2</v>
      </c>
      <c r="H7045" s="22">
        <f t="shared" si="528"/>
        <v>24.161339048664637</v>
      </c>
      <c r="I7045" s="22">
        <f t="shared" si="529"/>
        <v>52.2</v>
      </c>
      <c r="J7045" s="22">
        <f t="shared" si="530"/>
        <v>52.116607369433645</v>
      </c>
    </row>
    <row r="7046" spans="1:10" x14ac:dyDescent="0.25">
      <c r="A7046" s="3">
        <f t="shared" si="531"/>
        <v>2048</v>
      </c>
      <c r="B7046" s="3">
        <v>8</v>
      </c>
      <c r="C7046" s="4">
        <v>11</v>
      </c>
      <c r="D7046">
        <f t="shared" si="524"/>
        <v>0.99924589605694669</v>
      </c>
      <c r="E7046" s="22">
        <f t="shared" si="525"/>
        <v>41.5</v>
      </c>
      <c r="F7046" s="22">
        <f t="shared" si="526"/>
        <v>41.468704686363289</v>
      </c>
      <c r="G7046" s="22">
        <f t="shared" si="527"/>
        <v>24.2</v>
      </c>
      <c r="H7046" s="22">
        <f t="shared" si="528"/>
        <v>24.181750684578109</v>
      </c>
      <c r="I7046" s="22">
        <f t="shared" si="529"/>
        <v>52.2</v>
      </c>
      <c r="J7046" s="22">
        <f t="shared" si="530"/>
        <v>52.160635774172619</v>
      </c>
    </row>
    <row r="7047" spans="1:10" x14ac:dyDescent="0.25">
      <c r="A7047" s="3">
        <f t="shared" si="531"/>
        <v>2048</v>
      </c>
      <c r="B7047" s="3">
        <v>8</v>
      </c>
      <c r="C7047" s="4">
        <v>12</v>
      </c>
      <c r="D7047">
        <f t="shared" si="524"/>
        <v>0.9992544415846919</v>
      </c>
      <c r="E7047" s="22">
        <f t="shared" si="525"/>
        <v>41.5</v>
      </c>
      <c r="F7047" s="22">
        <f t="shared" si="526"/>
        <v>41.469059325764711</v>
      </c>
      <c r="G7047" s="22">
        <f t="shared" si="527"/>
        <v>24.2</v>
      </c>
      <c r="H7047" s="22">
        <f t="shared" si="528"/>
        <v>24.181957486349543</v>
      </c>
      <c r="I7047" s="22">
        <f t="shared" si="529"/>
        <v>52.2</v>
      </c>
      <c r="J7047" s="22">
        <f t="shared" si="530"/>
        <v>52.161081850720919</v>
      </c>
    </row>
    <row r="7048" spans="1:10" x14ac:dyDescent="0.25">
      <c r="A7048" s="3">
        <f t="shared" si="531"/>
        <v>2048</v>
      </c>
      <c r="B7048" s="3">
        <v>8</v>
      </c>
      <c r="C7048" s="4">
        <v>13</v>
      </c>
      <c r="D7048">
        <f t="shared" si="524"/>
        <v>0.99925208745381122</v>
      </c>
      <c r="E7048" s="22">
        <f t="shared" si="525"/>
        <v>41.5</v>
      </c>
      <c r="F7048" s="22">
        <f t="shared" si="526"/>
        <v>41.468961629333165</v>
      </c>
      <c r="G7048" s="22">
        <f t="shared" si="527"/>
        <v>24.2</v>
      </c>
      <c r="H7048" s="22">
        <f t="shared" si="528"/>
        <v>24.181900516382232</v>
      </c>
      <c r="I7048" s="22">
        <f t="shared" si="529"/>
        <v>52.2</v>
      </c>
      <c r="J7048" s="22">
        <f t="shared" si="530"/>
        <v>52.160958965088952</v>
      </c>
    </row>
    <row r="7049" spans="1:10" x14ac:dyDescent="0.25">
      <c r="A7049" s="3">
        <f t="shared" si="531"/>
        <v>2048</v>
      </c>
      <c r="B7049" s="3">
        <v>8</v>
      </c>
      <c r="C7049" s="4">
        <v>14</v>
      </c>
      <c r="D7049">
        <f t="shared" si="524"/>
        <v>0.99924736514362611</v>
      </c>
      <c r="E7049" s="22">
        <f t="shared" si="525"/>
        <v>41.5</v>
      </c>
      <c r="F7049" s="22">
        <f t="shared" si="526"/>
        <v>41.468765653460487</v>
      </c>
      <c r="G7049" s="22">
        <f t="shared" si="527"/>
        <v>24.2</v>
      </c>
      <c r="H7049" s="22">
        <f t="shared" si="528"/>
        <v>24.181786236475752</v>
      </c>
      <c r="I7049" s="22">
        <f t="shared" si="529"/>
        <v>52.2</v>
      </c>
      <c r="J7049" s="22">
        <f t="shared" si="530"/>
        <v>52.160712460497287</v>
      </c>
    </row>
    <row r="7050" spans="1:10" x14ac:dyDescent="0.25">
      <c r="A7050" s="3">
        <f t="shared" si="531"/>
        <v>2048</v>
      </c>
      <c r="B7050" s="3">
        <v>8</v>
      </c>
      <c r="C7050" s="4">
        <v>15</v>
      </c>
      <c r="D7050">
        <f t="shared" si="524"/>
        <v>0.99925496554368076</v>
      </c>
      <c r="E7050" s="22">
        <f t="shared" si="525"/>
        <v>41.5</v>
      </c>
      <c r="F7050" s="22">
        <f t="shared" si="526"/>
        <v>41.469081070062749</v>
      </c>
      <c r="G7050" s="22">
        <f t="shared" si="527"/>
        <v>24.2</v>
      </c>
      <c r="H7050" s="22">
        <f t="shared" si="528"/>
        <v>24.181970166157075</v>
      </c>
      <c r="I7050" s="22">
        <f t="shared" si="529"/>
        <v>52.2</v>
      </c>
      <c r="J7050" s="22">
        <f t="shared" si="530"/>
        <v>52.161109201380135</v>
      </c>
    </row>
    <row r="7051" spans="1:10" x14ac:dyDescent="0.25">
      <c r="A7051" s="3">
        <f t="shared" si="531"/>
        <v>2048</v>
      </c>
      <c r="B7051" s="3">
        <v>8</v>
      </c>
      <c r="C7051" s="4">
        <v>16</v>
      </c>
      <c r="D7051">
        <f t="shared" si="524"/>
        <v>0.99924872542084842</v>
      </c>
      <c r="E7051" s="22">
        <f t="shared" si="525"/>
        <v>41.5</v>
      </c>
      <c r="F7051" s="22">
        <f t="shared" si="526"/>
        <v>41.468822104965213</v>
      </c>
      <c r="G7051" s="22">
        <f t="shared" si="527"/>
        <v>24.2</v>
      </c>
      <c r="H7051" s="22">
        <f t="shared" si="528"/>
        <v>24.181819155184531</v>
      </c>
      <c r="I7051" s="22">
        <f t="shared" si="529"/>
        <v>52.2</v>
      </c>
      <c r="J7051" s="22">
        <f t="shared" si="530"/>
        <v>52.16078346696829</v>
      </c>
    </row>
    <row r="7052" spans="1:10" x14ac:dyDescent="0.25">
      <c r="A7052" s="3">
        <f t="shared" si="531"/>
        <v>2048</v>
      </c>
      <c r="B7052" s="3">
        <v>8</v>
      </c>
      <c r="C7052" s="4">
        <v>17</v>
      </c>
      <c r="D7052">
        <f t="shared" si="524"/>
        <v>0.99876842462205906</v>
      </c>
      <c r="E7052" s="22">
        <f t="shared" si="525"/>
        <v>69.599999999999994</v>
      </c>
      <c r="F7052" s="22">
        <f t="shared" si="526"/>
        <v>69.514282353695307</v>
      </c>
      <c r="G7052" s="22">
        <f t="shared" si="527"/>
        <v>39</v>
      </c>
      <c r="H7052" s="22">
        <f t="shared" si="528"/>
        <v>38.951968560260305</v>
      </c>
      <c r="I7052" s="22">
        <f t="shared" si="529"/>
        <v>90.2</v>
      </c>
      <c r="J7052" s="22">
        <f t="shared" si="530"/>
        <v>90.088911900909736</v>
      </c>
    </row>
    <row r="7053" spans="1:10" x14ac:dyDescent="0.25">
      <c r="A7053" s="3">
        <f t="shared" si="531"/>
        <v>2048</v>
      </c>
      <c r="B7053" s="3">
        <v>8</v>
      </c>
      <c r="C7053" s="4">
        <v>18</v>
      </c>
      <c r="D7053">
        <f t="shared" si="524"/>
        <v>0.99359878483140784</v>
      </c>
      <c r="E7053" s="22">
        <f t="shared" si="525"/>
        <v>73.8</v>
      </c>
      <c r="F7053" s="22">
        <f t="shared" si="526"/>
        <v>73.327590320557903</v>
      </c>
      <c r="G7053" s="22">
        <f t="shared" si="527"/>
        <v>41</v>
      </c>
      <c r="H7053" s="22">
        <f t="shared" si="528"/>
        <v>40.737550178087723</v>
      </c>
      <c r="I7053" s="22">
        <f t="shared" si="529"/>
        <v>95.8</v>
      </c>
      <c r="J7053" s="22">
        <f t="shared" si="530"/>
        <v>95.186763586848869</v>
      </c>
    </row>
    <row r="7054" spans="1:10" x14ac:dyDescent="0.25">
      <c r="A7054" s="3">
        <f t="shared" si="531"/>
        <v>2048</v>
      </c>
      <c r="B7054" s="3">
        <v>8</v>
      </c>
      <c r="C7054" s="4">
        <v>19</v>
      </c>
      <c r="D7054">
        <f t="shared" si="524"/>
        <v>0.98669811440160526</v>
      </c>
      <c r="E7054" s="22">
        <f t="shared" si="525"/>
        <v>85.2</v>
      </c>
      <c r="F7054" s="22">
        <f t="shared" si="526"/>
        <v>84.066679347016773</v>
      </c>
      <c r="G7054" s="22">
        <f t="shared" si="527"/>
        <v>46.7</v>
      </c>
      <c r="H7054" s="22">
        <f t="shared" si="528"/>
        <v>46.078801942554968</v>
      </c>
      <c r="I7054" s="22">
        <f t="shared" si="529"/>
        <v>112.1</v>
      </c>
      <c r="J7054" s="22">
        <f t="shared" si="530"/>
        <v>110.60885862441994</v>
      </c>
    </row>
    <row r="7055" spans="1:10" x14ac:dyDescent="0.25">
      <c r="A7055" s="3">
        <f t="shared" si="531"/>
        <v>2048</v>
      </c>
      <c r="B7055" s="3">
        <v>8</v>
      </c>
      <c r="C7055" s="4">
        <v>20</v>
      </c>
      <c r="D7055">
        <f t="shared" si="524"/>
        <v>0.98669940807785361</v>
      </c>
      <c r="E7055" s="22">
        <f t="shared" si="525"/>
        <v>85.2</v>
      </c>
      <c r="F7055" s="22">
        <f t="shared" si="526"/>
        <v>84.066789568233133</v>
      </c>
      <c r="G7055" s="22">
        <f t="shared" si="527"/>
        <v>46.7</v>
      </c>
      <c r="H7055" s="22">
        <f t="shared" si="528"/>
        <v>46.078862357235764</v>
      </c>
      <c r="I7055" s="22">
        <f t="shared" si="529"/>
        <v>112.1</v>
      </c>
      <c r="J7055" s="22">
        <f t="shared" si="530"/>
        <v>110.60900364552738</v>
      </c>
    </row>
    <row r="7056" spans="1:10" x14ac:dyDescent="0.25">
      <c r="A7056" s="3">
        <f t="shared" si="531"/>
        <v>2048</v>
      </c>
      <c r="B7056" s="3">
        <v>8</v>
      </c>
      <c r="C7056" s="4">
        <v>21</v>
      </c>
      <c r="D7056">
        <f t="shared" si="524"/>
        <v>0.98670944386322978</v>
      </c>
      <c r="E7056" s="22">
        <f t="shared" si="525"/>
        <v>85.2</v>
      </c>
      <c r="F7056" s="22">
        <f t="shared" si="526"/>
        <v>84.067644617147181</v>
      </c>
      <c r="G7056" s="22">
        <f t="shared" si="527"/>
        <v>46.7</v>
      </c>
      <c r="H7056" s="22">
        <f t="shared" si="528"/>
        <v>46.079331028412831</v>
      </c>
      <c r="I7056" s="22">
        <f t="shared" si="529"/>
        <v>112.1</v>
      </c>
      <c r="J7056" s="22">
        <f t="shared" si="530"/>
        <v>110.61012865706806</v>
      </c>
    </row>
    <row r="7057" spans="1:10" x14ac:dyDescent="0.25">
      <c r="A7057" s="3">
        <f t="shared" si="531"/>
        <v>2048</v>
      </c>
      <c r="B7057" s="3">
        <v>8</v>
      </c>
      <c r="C7057" s="4">
        <v>22</v>
      </c>
      <c r="D7057">
        <f t="shared" si="524"/>
        <v>0.98670406246144038</v>
      </c>
      <c r="E7057" s="22">
        <f t="shared" si="525"/>
        <v>85.2</v>
      </c>
      <c r="F7057" s="22">
        <f t="shared" si="526"/>
        <v>84.067186121714727</v>
      </c>
      <c r="G7057" s="22">
        <f t="shared" si="527"/>
        <v>46.7</v>
      </c>
      <c r="H7057" s="22">
        <f t="shared" si="528"/>
        <v>46.079079716949266</v>
      </c>
      <c r="I7057" s="22">
        <f t="shared" si="529"/>
        <v>112.1</v>
      </c>
      <c r="J7057" s="22">
        <f t="shared" si="530"/>
        <v>110.60952540192746</v>
      </c>
    </row>
    <row r="7058" spans="1:10" x14ac:dyDescent="0.25">
      <c r="A7058" s="3">
        <f t="shared" si="531"/>
        <v>2048</v>
      </c>
      <c r="B7058" s="3">
        <v>8</v>
      </c>
      <c r="C7058" s="4">
        <v>23</v>
      </c>
      <c r="D7058">
        <f t="shared" si="524"/>
        <v>0.98670249030367341</v>
      </c>
      <c r="E7058" s="22">
        <f t="shared" si="525"/>
        <v>86.2</v>
      </c>
      <c r="F7058" s="22">
        <f t="shared" si="526"/>
        <v>85.053754664176651</v>
      </c>
      <c r="G7058" s="22">
        <f t="shared" si="527"/>
        <v>47.2</v>
      </c>
      <c r="H7058" s="22">
        <f t="shared" si="528"/>
        <v>46.572357542333386</v>
      </c>
      <c r="I7058" s="22">
        <f t="shared" si="529"/>
        <v>113.5</v>
      </c>
      <c r="J7058" s="22">
        <f t="shared" si="530"/>
        <v>111.99073264946693</v>
      </c>
    </row>
    <row r="7059" spans="1:10" x14ac:dyDescent="0.25">
      <c r="A7059" s="3">
        <f t="shared" si="531"/>
        <v>2048</v>
      </c>
      <c r="B7059" s="3">
        <v>9</v>
      </c>
      <c r="C7059" s="4">
        <v>0</v>
      </c>
      <c r="D7059">
        <f t="shared" si="524"/>
        <v>0.97960477425849246</v>
      </c>
      <c r="E7059" s="22">
        <f t="shared" si="525"/>
        <v>69.2</v>
      </c>
      <c r="F7059" s="22">
        <f t="shared" si="526"/>
        <v>67.788650378687677</v>
      </c>
      <c r="G7059" s="22">
        <f t="shared" si="527"/>
        <v>36.299999999999997</v>
      </c>
      <c r="H7059" s="22">
        <f t="shared" si="528"/>
        <v>35.559653305583275</v>
      </c>
      <c r="I7059" s="22">
        <f t="shared" si="529"/>
        <v>89.9</v>
      </c>
      <c r="J7059" s="22">
        <f t="shared" si="530"/>
        <v>88.066469205838473</v>
      </c>
    </row>
    <row r="7060" spans="1:10" x14ac:dyDescent="0.25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0.98406530109216372</v>
      </c>
      <c r="E7060" s="22">
        <f t="shared" ref="E7060:E7123" si="533">$E6772</f>
        <v>51.8</v>
      </c>
      <c r="F7060" s="22">
        <f t="shared" ref="F7060:F7123" si="534">$F6772</f>
        <v>50.974582596574081</v>
      </c>
      <c r="G7060" s="22">
        <f t="shared" ref="G7060:G7123" si="535">$G6772</f>
        <v>27.8</v>
      </c>
      <c r="H7060" s="22">
        <f t="shared" ref="H7060:H7123" si="536">$H6772</f>
        <v>27.357015370362152</v>
      </c>
      <c r="I7060" s="22">
        <f t="shared" ref="I7060:I7123" si="537">$I6772</f>
        <v>65.5</v>
      </c>
      <c r="J7060" s="22">
        <f t="shared" ref="J7060:J7123" si="538">$J6772</f>
        <v>64.456277221536723</v>
      </c>
    </row>
    <row r="7061" spans="1:10" x14ac:dyDescent="0.25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0.98404409159416628</v>
      </c>
      <c r="E7061" s="22">
        <f t="shared" si="533"/>
        <v>51.8</v>
      </c>
      <c r="F7061" s="22">
        <f t="shared" si="534"/>
        <v>50.973483944577808</v>
      </c>
      <c r="G7061" s="22">
        <f t="shared" si="535"/>
        <v>27.8</v>
      </c>
      <c r="H7061" s="22">
        <f t="shared" si="536"/>
        <v>27.356425746317825</v>
      </c>
      <c r="I7061" s="22">
        <f t="shared" si="537"/>
        <v>65.5</v>
      </c>
      <c r="J7061" s="22">
        <f t="shared" si="538"/>
        <v>64.454887999417892</v>
      </c>
    </row>
    <row r="7062" spans="1:10" x14ac:dyDescent="0.25">
      <c r="A7062" s="3">
        <f t="shared" si="539"/>
        <v>2048</v>
      </c>
      <c r="B7062" s="3">
        <v>9</v>
      </c>
      <c r="C7062" s="4">
        <v>3</v>
      </c>
      <c r="D7062">
        <f t="shared" si="532"/>
        <v>0.98412014130428738</v>
      </c>
      <c r="E7062" s="22">
        <f t="shared" si="533"/>
        <v>51.8</v>
      </c>
      <c r="F7062" s="22">
        <f t="shared" si="534"/>
        <v>50.977423319562085</v>
      </c>
      <c r="G7062" s="22">
        <f t="shared" si="535"/>
        <v>27.8</v>
      </c>
      <c r="H7062" s="22">
        <f t="shared" si="536"/>
        <v>27.358539928259191</v>
      </c>
      <c r="I7062" s="22">
        <f t="shared" si="537"/>
        <v>65.5</v>
      </c>
      <c r="J7062" s="22">
        <f t="shared" si="538"/>
        <v>64.459869255430817</v>
      </c>
    </row>
    <row r="7063" spans="1:10" x14ac:dyDescent="0.25">
      <c r="A7063" s="3">
        <f t="shared" si="539"/>
        <v>2048</v>
      </c>
      <c r="B7063" s="3">
        <v>9</v>
      </c>
      <c r="C7063" s="4">
        <v>4</v>
      </c>
      <c r="D7063">
        <f t="shared" si="532"/>
        <v>0.98405873398591515</v>
      </c>
      <c r="E7063" s="22">
        <f t="shared" si="533"/>
        <v>51.8</v>
      </c>
      <c r="F7063" s="22">
        <f t="shared" si="534"/>
        <v>50.974242420470404</v>
      </c>
      <c r="G7063" s="22">
        <f t="shared" si="535"/>
        <v>27.8</v>
      </c>
      <c r="H7063" s="22">
        <f t="shared" si="536"/>
        <v>27.356832804808441</v>
      </c>
      <c r="I7063" s="22">
        <f t="shared" si="537"/>
        <v>65.5</v>
      </c>
      <c r="J7063" s="22">
        <f t="shared" si="538"/>
        <v>64.455847076077447</v>
      </c>
    </row>
    <row r="7064" spans="1:10" x14ac:dyDescent="0.25">
      <c r="A7064" s="3">
        <f t="shared" si="539"/>
        <v>2048</v>
      </c>
      <c r="B7064" s="3">
        <v>9</v>
      </c>
      <c r="C7064" s="4">
        <v>5</v>
      </c>
      <c r="D7064">
        <f t="shared" si="532"/>
        <v>0.98406531872603575</v>
      </c>
      <c r="E7064" s="22">
        <f t="shared" si="533"/>
        <v>51.8</v>
      </c>
      <c r="F7064" s="22">
        <f t="shared" si="534"/>
        <v>50.97458351000865</v>
      </c>
      <c r="G7064" s="22">
        <f t="shared" si="535"/>
        <v>27.8</v>
      </c>
      <c r="H7064" s="22">
        <f t="shared" si="536"/>
        <v>27.357015860583793</v>
      </c>
      <c r="I7064" s="22">
        <f t="shared" si="537"/>
        <v>65.5</v>
      </c>
      <c r="J7064" s="22">
        <f t="shared" si="538"/>
        <v>64.456278376555346</v>
      </c>
    </row>
    <row r="7065" spans="1:10" x14ac:dyDescent="0.25">
      <c r="A7065" s="3">
        <f t="shared" si="539"/>
        <v>2048</v>
      </c>
      <c r="B7065" s="3">
        <v>9</v>
      </c>
      <c r="C7065" s="4">
        <v>6</v>
      </c>
      <c r="D7065">
        <f t="shared" si="532"/>
        <v>0.98403331785085668</v>
      </c>
      <c r="E7065" s="22">
        <f t="shared" si="533"/>
        <v>36.1</v>
      </c>
      <c r="F7065" s="22">
        <f t="shared" si="534"/>
        <v>35.523602774415927</v>
      </c>
      <c r="G7065" s="22">
        <f t="shared" si="535"/>
        <v>18</v>
      </c>
      <c r="H7065" s="22">
        <f t="shared" si="536"/>
        <v>17.712599721315421</v>
      </c>
      <c r="I7065" s="22">
        <f t="shared" si="537"/>
        <v>45.9</v>
      </c>
      <c r="J7065" s="22">
        <f t="shared" si="538"/>
        <v>45.167129289354321</v>
      </c>
    </row>
    <row r="7066" spans="1:10" x14ac:dyDescent="0.25">
      <c r="A7066" s="3">
        <f t="shared" si="539"/>
        <v>2048</v>
      </c>
      <c r="B7066" s="3">
        <v>9</v>
      </c>
      <c r="C7066" s="4">
        <v>7</v>
      </c>
      <c r="D7066">
        <f t="shared" si="532"/>
        <v>0.98263306364913972</v>
      </c>
      <c r="E7066" s="22">
        <f t="shared" si="533"/>
        <v>35.9</v>
      </c>
      <c r="F7066" s="22">
        <f t="shared" si="534"/>
        <v>35.276526985004118</v>
      </c>
      <c r="G7066" s="22">
        <f t="shared" si="535"/>
        <v>18</v>
      </c>
      <c r="H7066" s="22">
        <f t="shared" si="536"/>
        <v>17.687395145684516</v>
      </c>
      <c r="I7066" s="22">
        <f t="shared" si="537"/>
        <v>45.6</v>
      </c>
      <c r="J7066" s="22">
        <f t="shared" si="538"/>
        <v>44.80806770240077</v>
      </c>
    </row>
    <row r="7067" spans="1:10" x14ac:dyDescent="0.25">
      <c r="A7067" s="3">
        <f t="shared" si="539"/>
        <v>2048</v>
      </c>
      <c r="B7067" s="3">
        <v>9</v>
      </c>
      <c r="C7067" s="4">
        <v>8</v>
      </c>
      <c r="D7067">
        <f t="shared" si="532"/>
        <v>0.98263047789019065</v>
      </c>
      <c r="E7067" s="22">
        <f t="shared" si="533"/>
        <v>35.9</v>
      </c>
      <c r="F7067" s="22">
        <f t="shared" si="534"/>
        <v>35.276434156257842</v>
      </c>
      <c r="G7067" s="22">
        <f t="shared" si="535"/>
        <v>18</v>
      </c>
      <c r="H7067" s="22">
        <f t="shared" si="536"/>
        <v>17.68734860202343</v>
      </c>
      <c r="I7067" s="22">
        <f t="shared" si="537"/>
        <v>45.6</v>
      </c>
      <c r="J7067" s="22">
        <f t="shared" si="538"/>
        <v>44.807949791792694</v>
      </c>
    </row>
    <row r="7068" spans="1:10" x14ac:dyDescent="0.25">
      <c r="A7068" s="3">
        <f t="shared" si="539"/>
        <v>2048</v>
      </c>
      <c r="B7068" s="3">
        <v>9</v>
      </c>
      <c r="C7068" s="4">
        <v>9</v>
      </c>
      <c r="D7068">
        <f t="shared" si="532"/>
        <v>0.98830477850920362</v>
      </c>
      <c r="E7068" s="22">
        <f t="shared" si="533"/>
        <v>9.6</v>
      </c>
      <c r="F7068" s="22">
        <f t="shared" si="534"/>
        <v>9.4877258736883547</v>
      </c>
      <c r="G7068" s="22">
        <f t="shared" si="535"/>
        <v>4.8</v>
      </c>
      <c r="H7068" s="22">
        <f t="shared" si="536"/>
        <v>4.7438629368441774</v>
      </c>
      <c r="I7068" s="22">
        <f t="shared" si="537"/>
        <v>12.2</v>
      </c>
      <c r="J7068" s="22">
        <f t="shared" si="538"/>
        <v>12.057318297812284</v>
      </c>
    </row>
    <row r="7069" spans="1:10" x14ac:dyDescent="0.25">
      <c r="A7069" s="3">
        <f t="shared" si="539"/>
        <v>2048</v>
      </c>
      <c r="B7069" s="3">
        <v>9</v>
      </c>
      <c r="C7069" s="4">
        <v>10</v>
      </c>
      <c r="D7069">
        <f t="shared" si="532"/>
        <v>0.99538698336696763</v>
      </c>
      <c r="E7069" s="22">
        <f t="shared" si="533"/>
        <v>9.6</v>
      </c>
      <c r="F7069" s="22">
        <f t="shared" si="534"/>
        <v>9.5557150403228892</v>
      </c>
      <c r="G7069" s="22">
        <f t="shared" si="535"/>
        <v>4.8</v>
      </c>
      <c r="H7069" s="22">
        <f t="shared" si="536"/>
        <v>4.7778575201614446</v>
      </c>
      <c r="I7069" s="22">
        <f t="shared" si="537"/>
        <v>12.2</v>
      </c>
      <c r="J7069" s="22">
        <f t="shared" si="538"/>
        <v>12.143721197077005</v>
      </c>
    </row>
    <row r="7070" spans="1:10" x14ac:dyDescent="0.25">
      <c r="A7070" s="3">
        <f t="shared" si="539"/>
        <v>2048</v>
      </c>
      <c r="B7070" s="3">
        <v>9</v>
      </c>
      <c r="C7070" s="4">
        <v>11</v>
      </c>
      <c r="D7070">
        <f t="shared" si="532"/>
        <v>0.99541615562286745</v>
      </c>
      <c r="E7070" s="22">
        <f t="shared" si="533"/>
        <v>9.6</v>
      </c>
      <c r="F7070" s="22">
        <f t="shared" si="534"/>
        <v>9.5559950939795275</v>
      </c>
      <c r="G7070" s="22">
        <f t="shared" si="535"/>
        <v>4.8</v>
      </c>
      <c r="H7070" s="22">
        <f t="shared" si="536"/>
        <v>4.7779975469897638</v>
      </c>
      <c r="I7070" s="22">
        <f t="shared" si="537"/>
        <v>12.2</v>
      </c>
      <c r="J7070" s="22">
        <f t="shared" si="538"/>
        <v>12.144077098598983</v>
      </c>
    </row>
    <row r="7071" spans="1:10" x14ac:dyDescent="0.25">
      <c r="A7071" s="3">
        <f t="shared" si="539"/>
        <v>2048</v>
      </c>
      <c r="B7071" s="3">
        <v>9</v>
      </c>
      <c r="C7071" s="4">
        <v>12</v>
      </c>
      <c r="D7071">
        <f t="shared" si="532"/>
        <v>0.99541728318403411</v>
      </c>
      <c r="E7071" s="22">
        <f t="shared" si="533"/>
        <v>9.6</v>
      </c>
      <c r="F7071" s="22">
        <f t="shared" si="534"/>
        <v>9.5560059185667274</v>
      </c>
      <c r="G7071" s="22">
        <f t="shared" si="535"/>
        <v>4.8</v>
      </c>
      <c r="H7071" s="22">
        <f t="shared" si="536"/>
        <v>4.7780029592833637</v>
      </c>
      <c r="I7071" s="22">
        <f t="shared" si="537"/>
        <v>12.2</v>
      </c>
      <c r="J7071" s="22">
        <f t="shared" si="538"/>
        <v>12.144090854845215</v>
      </c>
    </row>
    <row r="7072" spans="1:10" x14ac:dyDescent="0.25">
      <c r="A7072" s="3">
        <f t="shared" si="539"/>
        <v>2048</v>
      </c>
      <c r="B7072" s="3">
        <v>9</v>
      </c>
      <c r="C7072" s="4">
        <v>13</v>
      </c>
      <c r="D7072">
        <f t="shared" si="532"/>
        <v>0.99541241324380236</v>
      </c>
      <c r="E7072" s="22">
        <f t="shared" si="533"/>
        <v>9.6</v>
      </c>
      <c r="F7072" s="22">
        <f t="shared" si="534"/>
        <v>9.555959167140502</v>
      </c>
      <c r="G7072" s="22">
        <f t="shared" si="535"/>
        <v>4.8</v>
      </c>
      <c r="H7072" s="22">
        <f t="shared" si="536"/>
        <v>4.777979583570251</v>
      </c>
      <c r="I7072" s="22">
        <f t="shared" si="537"/>
        <v>12.1</v>
      </c>
      <c r="J7072" s="22">
        <f t="shared" si="538"/>
        <v>12.044490200250008</v>
      </c>
    </row>
    <row r="7073" spans="1:10" x14ac:dyDescent="0.25">
      <c r="A7073" s="3">
        <f t="shared" si="539"/>
        <v>2048</v>
      </c>
      <c r="B7073" s="3">
        <v>9</v>
      </c>
      <c r="C7073" s="4">
        <v>14</v>
      </c>
      <c r="D7073">
        <f t="shared" si="532"/>
        <v>0.99642713308485031</v>
      </c>
      <c r="E7073" s="22">
        <f t="shared" si="533"/>
        <v>9.6</v>
      </c>
      <c r="F7073" s="22">
        <f t="shared" si="534"/>
        <v>9.5657004776145627</v>
      </c>
      <c r="G7073" s="22">
        <f t="shared" si="535"/>
        <v>4.8</v>
      </c>
      <c r="H7073" s="22">
        <f t="shared" si="536"/>
        <v>4.7828502388072813</v>
      </c>
      <c r="I7073" s="22">
        <f t="shared" si="537"/>
        <v>12.1</v>
      </c>
      <c r="J7073" s="22">
        <f t="shared" si="538"/>
        <v>12.056768310326689</v>
      </c>
    </row>
    <row r="7074" spans="1:10" x14ac:dyDescent="0.25">
      <c r="A7074" s="3">
        <f t="shared" si="539"/>
        <v>2048</v>
      </c>
      <c r="B7074" s="3">
        <v>9</v>
      </c>
      <c r="C7074" s="4">
        <v>15</v>
      </c>
      <c r="D7074">
        <f t="shared" si="532"/>
        <v>0.99682440393648108</v>
      </c>
      <c r="E7074" s="22">
        <f t="shared" si="533"/>
        <v>9.6</v>
      </c>
      <c r="F7074" s="22">
        <f t="shared" si="534"/>
        <v>9.5695142777902173</v>
      </c>
      <c r="G7074" s="22">
        <f t="shared" si="535"/>
        <v>4.8</v>
      </c>
      <c r="H7074" s="22">
        <f t="shared" si="536"/>
        <v>4.7847571388951087</v>
      </c>
      <c r="I7074" s="22">
        <f t="shared" si="537"/>
        <v>12.2</v>
      </c>
      <c r="J7074" s="22">
        <f t="shared" si="538"/>
        <v>12.161257728025069</v>
      </c>
    </row>
    <row r="7075" spans="1:10" x14ac:dyDescent="0.25">
      <c r="A7075" s="3">
        <f t="shared" si="539"/>
        <v>2048</v>
      </c>
      <c r="B7075" s="3">
        <v>9</v>
      </c>
      <c r="C7075" s="4">
        <v>16</v>
      </c>
      <c r="D7075">
        <f t="shared" si="532"/>
        <v>0.99681881529875971</v>
      </c>
      <c r="E7075" s="22">
        <f t="shared" si="533"/>
        <v>9.6</v>
      </c>
      <c r="F7075" s="22">
        <f t="shared" si="534"/>
        <v>9.5694606268680928</v>
      </c>
      <c r="G7075" s="22">
        <f t="shared" si="535"/>
        <v>4.8</v>
      </c>
      <c r="H7075" s="22">
        <f t="shared" si="536"/>
        <v>4.7847303134340464</v>
      </c>
      <c r="I7075" s="22">
        <f t="shared" si="537"/>
        <v>12.2</v>
      </c>
      <c r="J7075" s="22">
        <f t="shared" si="538"/>
        <v>12.161189546644868</v>
      </c>
    </row>
    <row r="7076" spans="1:10" x14ac:dyDescent="0.25">
      <c r="A7076" s="3">
        <f t="shared" si="539"/>
        <v>2048</v>
      </c>
      <c r="B7076" s="3">
        <v>9</v>
      </c>
      <c r="C7076" s="4">
        <v>17</v>
      </c>
      <c r="D7076">
        <f t="shared" si="532"/>
        <v>0.99676665990863744</v>
      </c>
      <c r="E7076" s="22">
        <f t="shared" si="533"/>
        <v>35.9</v>
      </c>
      <c r="F7076" s="22">
        <f t="shared" si="534"/>
        <v>35.78392309072008</v>
      </c>
      <c r="G7076" s="22">
        <f t="shared" si="535"/>
        <v>17.899999999999999</v>
      </c>
      <c r="H7076" s="22">
        <f t="shared" si="536"/>
        <v>17.842123212364609</v>
      </c>
      <c r="I7076" s="22">
        <f t="shared" si="537"/>
        <v>45.5</v>
      </c>
      <c r="J7076" s="22">
        <f t="shared" si="538"/>
        <v>45.352883025843006</v>
      </c>
    </row>
    <row r="7077" spans="1:10" x14ac:dyDescent="0.25">
      <c r="A7077" s="3">
        <f t="shared" si="539"/>
        <v>2048</v>
      </c>
      <c r="B7077" s="3">
        <v>9</v>
      </c>
      <c r="C7077" s="4">
        <v>18</v>
      </c>
      <c r="D7077">
        <f t="shared" si="532"/>
        <v>0.99734385300680228</v>
      </c>
      <c r="E7077" s="22">
        <f t="shared" si="533"/>
        <v>35.9</v>
      </c>
      <c r="F7077" s="22">
        <f t="shared" si="534"/>
        <v>35.804644322944199</v>
      </c>
      <c r="G7077" s="22">
        <f t="shared" si="535"/>
        <v>17.899999999999999</v>
      </c>
      <c r="H7077" s="22">
        <f t="shared" si="536"/>
        <v>17.85245496882176</v>
      </c>
      <c r="I7077" s="22">
        <f t="shared" si="537"/>
        <v>45.5</v>
      </c>
      <c r="J7077" s="22">
        <f t="shared" si="538"/>
        <v>45.379145311809502</v>
      </c>
    </row>
    <row r="7078" spans="1:10" x14ac:dyDescent="0.25">
      <c r="A7078" s="3">
        <f t="shared" si="539"/>
        <v>2048</v>
      </c>
      <c r="B7078" s="3">
        <v>9</v>
      </c>
      <c r="C7078" s="4">
        <v>19</v>
      </c>
      <c r="D7078">
        <f t="shared" si="532"/>
        <v>0.98819433450518401</v>
      </c>
      <c r="E7078" s="22">
        <f t="shared" si="533"/>
        <v>75.599999999999994</v>
      </c>
      <c r="F7078" s="22">
        <f t="shared" si="534"/>
        <v>74.707491688591901</v>
      </c>
      <c r="G7078" s="22">
        <f t="shared" si="535"/>
        <v>39.5</v>
      </c>
      <c r="H7078" s="22">
        <f t="shared" si="536"/>
        <v>39.033676212954767</v>
      </c>
      <c r="I7078" s="22">
        <f t="shared" si="537"/>
        <v>98.8</v>
      </c>
      <c r="J7078" s="22">
        <f t="shared" si="538"/>
        <v>97.633600249112177</v>
      </c>
    </row>
    <row r="7079" spans="1:10" x14ac:dyDescent="0.25">
      <c r="A7079" s="3">
        <f t="shared" si="539"/>
        <v>2048</v>
      </c>
      <c r="B7079" s="3">
        <v>9</v>
      </c>
      <c r="C7079" s="4">
        <v>20</v>
      </c>
      <c r="D7079">
        <f t="shared" si="532"/>
        <v>0.98241161619466133</v>
      </c>
      <c r="E7079" s="22">
        <f t="shared" si="533"/>
        <v>75.599999999999994</v>
      </c>
      <c r="F7079" s="22">
        <f t="shared" si="534"/>
        <v>74.270318184316395</v>
      </c>
      <c r="G7079" s="22">
        <f t="shared" si="535"/>
        <v>39.5</v>
      </c>
      <c r="H7079" s="22">
        <f t="shared" si="536"/>
        <v>38.805258839689124</v>
      </c>
      <c r="I7079" s="22">
        <f t="shared" si="537"/>
        <v>98.8</v>
      </c>
      <c r="J7079" s="22">
        <f t="shared" si="538"/>
        <v>97.062267680032534</v>
      </c>
    </row>
    <row r="7080" spans="1:10" x14ac:dyDescent="0.25">
      <c r="A7080" s="3">
        <f t="shared" si="539"/>
        <v>2048</v>
      </c>
      <c r="B7080" s="3">
        <v>9</v>
      </c>
      <c r="C7080" s="4">
        <v>21</v>
      </c>
      <c r="D7080">
        <f t="shared" si="532"/>
        <v>0.98091119182568254</v>
      </c>
      <c r="E7080" s="22">
        <f t="shared" si="533"/>
        <v>75.599999999999994</v>
      </c>
      <c r="F7080" s="22">
        <f t="shared" si="534"/>
        <v>74.156886102021588</v>
      </c>
      <c r="G7080" s="22">
        <f t="shared" si="535"/>
        <v>39.5</v>
      </c>
      <c r="H7080" s="22">
        <f t="shared" si="536"/>
        <v>38.745992077114458</v>
      </c>
      <c r="I7080" s="22">
        <f t="shared" si="537"/>
        <v>98.8</v>
      </c>
      <c r="J7080" s="22">
        <f t="shared" si="538"/>
        <v>96.914025752377427</v>
      </c>
    </row>
    <row r="7081" spans="1:10" x14ac:dyDescent="0.25">
      <c r="A7081" s="3">
        <f t="shared" si="539"/>
        <v>2048</v>
      </c>
      <c r="B7081" s="3">
        <v>9</v>
      </c>
      <c r="C7081" s="4">
        <v>22</v>
      </c>
      <c r="D7081">
        <f t="shared" si="532"/>
        <v>0.9809609158061634</v>
      </c>
      <c r="E7081" s="22">
        <f t="shared" si="533"/>
        <v>75.599999999999994</v>
      </c>
      <c r="F7081" s="22">
        <f t="shared" si="534"/>
        <v>74.160645234945946</v>
      </c>
      <c r="G7081" s="22">
        <f t="shared" si="535"/>
        <v>39.5</v>
      </c>
      <c r="H7081" s="22">
        <f t="shared" si="536"/>
        <v>38.747956174343457</v>
      </c>
      <c r="I7081" s="22">
        <f t="shared" si="537"/>
        <v>98.8</v>
      </c>
      <c r="J7081" s="22">
        <f t="shared" si="538"/>
        <v>96.918938481648937</v>
      </c>
    </row>
    <row r="7082" spans="1:10" x14ac:dyDescent="0.25">
      <c r="A7082" s="3">
        <f t="shared" si="539"/>
        <v>2048</v>
      </c>
      <c r="B7082" s="3">
        <v>9</v>
      </c>
      <c r="C7082" s="4">
        <v>23</v>
      </c>
      <c r="D7082">
        <f t="shared" si="532"/>
        <v>0.98094318899667365</v>
      </c>
      <c r="E7082" s="22">
        <f t="shared" si="533"/>
        <v>75.599999999999994</v>
      </c>
      <c r="F7082" s="22">
        <f t="shared" si="534"/>
        <v>74.159305088148528</v>
      </c>
      <c r="G7082" s="22">
        <f t="shared" si="535"/>
        <v>39.5</v>
      </c>
      <c r="H7082" s="22">
        <f t="shared" si="536"/>
        <v>38.747255965368609</v>
      </c>
      <c r="I7082" s="22">
        <f t="shared" si="537"/>
        <v>98.8</v>
      </c>
      <c r="J7082" s="22">
        <f t="shared" si="538"/>
        <v>96.917187072871357</v>
      </c>
    </row>
    <row r="7083" spans="1:10" x14ac:dyDescent="0.25">
      <c r="A7083" s="3">
        <f t="shared" si="539"/>
        <v>2048</v>
      </c>
      <c r="B7083" s="3">
        <v>10</v>
      </c>
      <c r="C7083" s="4">
        <v>0</v>
      </c>
      <c r="D7083">
        <f t="shared" si="532"/>
        <v>0.9821099717989521</v>
      </c>
      <c r="E7083" s="22">
        <f t="shared" si="533"/>
        <v>38.5</v>
      </c>
      <c r="F7083" s="22">
        <f t="shared" si="534"/>
        <v>37.811233914259653</v>
      </c>
      <c r="G7083" s="22">
        <f t="shared" si="535"/>
        <v>23.2</v>
      </c>
      <c r="H7083" s="22">
        <f t="shared" si="536"/>
        <v>22.784951345735688</v>
      </c>
      <c r="I7083" s="22">
        <f t="shared" si="537"/>
        <v>48.6</v>
      </c>
      <c r="J7083" s="22">
        <f t="shared" si="538"/>
        <v>47.730544629429076</v>
      </c>
    </row>
    <row r="7084" spans="1:10" x14ac:dyDescent="0.25">
      <c r="A7084" s="3">
        <f t="shared" si="539"/>
        <v>2048</v>
      </c>
      <c r="B7084" s="3">
        <v>10</v>
      </c>
      <c r="C7084" s="4">
        <v>1</v>
      </c>
      <c r="D7084">
        <f t="shared" si="532"/>
        <v>0.98276776422391732</v>
      </c>
      <c r="E7084" s="22">
        <f t="shared" si="533"/>
        <v>38</v>
      </c>
      <c r="F7084" s="22">
        <f t="shared" si="534"/>
        <v>37.345175040508856</v>
      </c>
      <c r="G7084" s="22">
        <f t="shared" si="535"/>
        <v>22.9</v>
      </c>
      <c r="H7084" s="22">
        <f t="shared" si="536"/>
        <v>22.505381800727704</v>
      </c>
      <c r="I7084" s="22">
        <f t="shared" si="537"/>
        <v>48.1</v>
      </c>
      <c r="J7084" s="22">
        <f t="shared" si="538"/>
        <v>47.271129459170425</v>
      </c>
    </row>
    <row r="7085" spans="1:10" x14ac:dyDescent="0.25">
      <c r="A7085" s="3">
        <f t="shared" si="539"/>
        <v>2048</v>
      </c>
      <c r="B7085" s="3">
        <v>10</v>
      </c>
      <c r="C7085" s="4">
        <v>2</v>
      </c>
      <c r="D7085">
        <f t="shared" si="532"/>
        <v>0.98276314042559476</v>
      </c>
      <c r="E7085" s="22">
        <f t="shared" si="533"/>
        <v>38</v>
      </c>
      <c r="F7085" s="22">
        <f t="shared" si="534"/>
        <v>37.344999336172599</v>
      </c>
      <c r="G7085" s="22">
        <f t="shared" si="535"/>
        <v>22.9</v>
      </c>
      <c r="H7085" s="22">
        <f t="shared" si="536"/>
        <v>22.505275915746118</v>
      </c>
      <c r="I7085" s="22">
        <f t="shared" si="537"/>
        <v>48.1</v>
      </c>
      <c r="J7085" s="22">
        <f t="shared" si="538"/>
        <v>47.27090705447111</v>
      </c>
    </row>
    <row r="7086" spans="1:10" x14ac:dyDescent="0.25">
      <c r="A7086" s="3">
        <f t="shared" si="539"/>
        <v>2048</v>
      </c>
      <c r="B7086" s="3">
        <v>10</v>
      </c>
      <c r="C7086" s="4">
        <v>3</v>
      </c>
      <c r="D7086">
        <f t="shared" si="532"/>
        <v>0.98349696048674051</v>
      </c>
      <c r="E7086" s="22">
        <f t="shared" si="533"/>
        <v>38</v>
      </c>
      <c r="F7086" s="22">
        <f t="shared" si="534"/>
        <v>37.372884498496141</v>
      </c>
      <c r="G7086" s="22">
        <f t="shared" si="535"/>
        <v>22.9</v>
      </c>
      <c r="H7086" s="22">
        <f t="shared" si="536"/>
        <v>22.522080395146357</v>
      </c>
      <c r="I7086" s="22">
        <f t="shared" si="537"/>
        <v>48.1</v>
      </c>
      <c r="J7086" s="22">
        <f t="shared" si="538"/>
        <v>47.306203799412224</v>
      </c>
    </row>
    <row r="7087" spans="1:10" x14ac:dyDescent="0.25">
      <c r="A7087" s="3">
        <f t="shared" si="539"/>
        <v>2048</v>
      </c>
      <c r="B7087" s="3">
        <v>10</v>
      </c>
      <c r="C7087" s="4">
        <v>4</v>
      </c>
      <c r="D7087">
        <f t="shared" si="532"/>
        <v>0.98349865017029481</v>
      </c>
      <c r="E7087" s="22">
        <f t="shared" si="533"/>
        <v>38</v>
      </c>
      <c r="F7087" s="22">
        <f t="shared" si="534"/>
        <v>37.372948706471206</v>
      </c>
      <c r="G7087" s="22">
        <f t="shared" si="535"/>
        <v>22.9</v>
      </c>
      <c r="H7087" s="22">
        <f t="shared" si="536"/>
        <v>22.52211908889975</v>
      </c>
      <c r="I7087" s="22">
        <f t="shared" si="537"/>
        <v>48.1</v>
      </c>
      <c r="J7087" s="22">
        <f t="shared" si="538"/>
        <v>47.306285073191184</v>
      </c>
    </row>
    <row r="7088" spans="1:10" x14ac:dyDescent="0.25">
      <c r="A7088" s="3">
        <f t="shared" si="539"/>
        <v>2048</v>
      </c>
      <c r="B7088" s="3">
        <v>10</v>
      </c>
      <c r="C7088" s="4">
        <v>5</v>
      </c>
      <c r="D7088">
        <f t="shared" si="532"/>
        <v>0.98354558571805484</v>
      </c>
      <c r="E7088" s="22">
        <f t="shared" si="533"/>
        <v>38</v>
      </c>
      <c r="F7088" s="22">
        <f t="shared" si="534"/>
        <v>37.374732257286084</v>
      </c>
      <c r="G7088" s="22">
        <f t="shared" si="535"/>
        <v>22.9</v>
      </c>
      <c r="H7088" s="22">
        <f t="shared" si="536"/>
        <v>22.523193912943455</v>
      </c>
      <c r="I7088" s="22">
        <f t="shared" si="537"/>
        <v>48.1</v>
      </c>
      <c r="J7088" s="22">
        <f t="shared" si="538"/>
        <v>47.308542673038438</v>
      </c>
    </row>
    <row r="7089" spans="1:10" x14ac:dyDescent="0.25">
      <c r="A7089" s="3">
        <f t="shared" si="539"/>
        <v>2048</v>
      </c>
      <c r="B7089" s="3">
        <v>10</v>
      </c>
      <c r="C7089" s="4">
        <v>6</v>
      </c>
      <c r="D7089">
        <f t="shared" si="532"/>
        <v>0.98281357044995021</v>
      </c>
      <c r="E7089" s="22">
        <f t="shared" si="533"/>
        <v>6.4</v>
      </c>
      <c r="F7089" s="22">
        <f t="shared" si="534"/>
        <v>6.2900068508796814</v>
      </c>
      <c r="G7089" s="22">
        <f t="shared" si="535"/>
        <v>4.4000000000000004</v>
      </c>
      <c r="H7089" s="22">
        <f t="shared" si="536"/>
        <v>4.3243797099797812</v>
      </c>
      <c r="I7089" s="22">
        <f t="shared" si="537"/>
        <v>8.4</v>
      </c>
      <c r="J7089" s="22">
        <f t="shared" si="538"/>
        <v>8.2556339917795825</v>
      </c>
    </row>
    <row r="7090" spans="1:10" x14ac:dyDescent="0.25">
      <c r="A7090" s="3">
        <f t="shared" si="539"/>
        <v>2048</v>
      </c>
      <c r="B7090" s="3">
        <v>10</v>
      </c>
      <c r="C7090" s="4">
        <v>7</v>
      </c>
      <c r="D7090">
        <f t="shared" si="532"/>
        <v>0.9827980457416402</v>
      </c>
      <c r="E7090" s="22">
        <f t="shared" si="533"/>
        <v>6.4</v>
      </c>
      <c r="F7090" s="22">
        <f t="shared" si="534"/>
        <v>6.2899074927464973</v>
      </c>
      <c r="G7090" s="22">
        <f t="shared" si="535"/>
        <v>4.4000000000000004</v>
      </c>
      <c r="H7090" s="22">
        <f t="shared" si="536"/>
        <v>4.3243114012632171</v>
      </c>
      <c r="I7090" s="22">
        <f t="shared" si="537"/>
        <v>8.4</v>
      </c>
      <c r="J7090" s="22">
        <f t="shared" si="538"/>
        <v>8.2555035842297784</v>
      </c>
    </row>
    <row r="7091" spans="1:10" x14ac:dyDescent="0.25">
      <c r="A7091" s="3">
        <f t="shared" si="539"/>
        <v>2048</v>
      </c>
      <c r="B7091" s="3">
        <v>10</v>
      </c>
      <c r="C7091" s="4">
        <v>8</v>
      </c>
      <c r="D7091">
        <f t="shared" si="532"/>
        <v>0.9836271308258443</v>
      </c>
      <c r="E7091" s="22">
        <f t="shared" si="533"/>
        <v>1.9</v>
      </c>
      <c r="F7091" s="22">
        <f t="shared" si="534"/>
        <v>1.868891548569104</v>
      </c>
      <c r="G7091" s="22">
        <f t="shared" si="535"/>
        <v>1.3</v>
      </c>
      <c r="H7091" s="22">
        <f t="shared" si="536"/>
        <v>1.2787152700735975</v>
      </c>
      <c r="I7091" s="22">
        <f t="shared" si="537"/>
        <v>2.4</v>
      </c>
      <c r="J7091" s="22">
        <f t="shared" si="538"/>
        <v>2.3607051139820263</v>
      </c>
    </row>
    <row r="7092" spans="1:10" x14ac:dyDescent="0.25">
      <c r="A7092" s="3">
        <f t="shared" si="539"/>
        <v>2048</v>
      </c>
      <c r="B7092" s="3">
        <v>10</v>
      </c>
      <c r="C7092" s="4">
        <v>9</v>
      </c>
      <c r="D7092">
        <f t="shared" si="532"/>
        <v>0.99649119837626765</v>
      </c>
      <c r="E7092" s="22">
        <f t="shared" si="533"/>
        <v>1.9</v>
      </c>
      <c r="F7092" s="22">
        <f t="shared" si="534"/>
        <v>1.8933332769149085</v>
      </c>
      <c r="G7092" s="22">
        <f t="shared" si="535"/>
        <v>1.3</v>
      </c>
      <c r="H7092" s="22">
        <f t="shared" si="536"/>
        <v>1.2954385578891481</v>
      </c>
      <c r="I7092" s="22">
        <f t="shared" si="537"/>
        <v>2.4</v>
      </c>
      <c r="J7092" s="22">
        <f t="shared" si="538"/>
        <v>2.3915788761030421</v>
      </c>
    </row>
    <row r="7093" spans="1:10" x14ac:dyDescent="0.25">
      <c r="A7093" s="3">
        <f t="shared" si="539"/>
        <v>2048</v>
      </c>
      <c r="B7093" s="3">
        <v>10</v>
      </c>
      <c r="C7093" s="4">
        <v>10</v>
      </c>
      <c r="D7093">
        <f t="shared" si="532"/>
        <v>0.99809274155090977</v>
      </c>
      <c r="E7093" s="22">
        <f t="shared" si="533"/>
        <v>1.2</v>
      </c>
      <c r="F7093" s="22">
        <f t="shared" si="534"/>
        <v>1.1977112898610918</v>
      </c>
      <c r="G7093" s="22">
        <f t="shared" si="535"/>
        <v>0.8</v>
      </c>
      <c r="H7093" s="22">
        <f t="shared" si="536"/>
        <v>0.79847419324072788</v>
      </c>
      <c r="I7093" s="22">
        <f t="shared" si="537"/>
        <v>1.6</v>
      </c>
      <c r="J7093" s="22">
        <f t="shared" si="538"/>
        <v>1.5969483864814558</v>
      </c>
    </row>
    <row r="7094" spans="1:10" x14ac:dyDescent="0.25">
      <c r="A7094" s="3">
        <f t="shared" si="539"/>
        <v>2048</v>
      </c>
      <c r="B7094" s="3">
        <v>10</v>
      </c>
      <c r="C7094" s="4">
        <v>11</v>
      </c>
      <c r="D7094">
        <f t="shared" si="532"/>
        <v>0.99773611986535249</v>
      </c>
      <c r="E7094" s="22">
        <f t="shared" si="533"/>
        <v>1.2</v>
      </c>
      <c r="F7094" s="22">
        <f t="shared" si="534"/>
        <v>1.1972833438384229</v>
      </c>
      <c r="G7094" s="22">
        <f t="shared" si="535"/>
        <v>0.8</v>
      </c>
      <c r="H7094" s="22">
        <f t="shared" si="536"/>
        <v>0.79818889589228204</v>
      </c>
      <c r="I7094" s="22">
        <f t="shared" si="537"/>
        <v>1.6</v>
      </c>
      <c r="J7094" s="22">
        <f t="shared" si="538"/>
        <v>1.5963777917845641</v>
      </c>
    </row>
    <row r="7095" spans="1:10" x14ac:dyDescent="0.25">
      <c r="A7095" s="3">
        <f t="shared" si="539"/>
        <v>2048</v>
      </c>
      <c r="B7095" s="3">
        <v>10</v>
      </c>
      <c r="C7095" s="4">
        <v>12</v>
      </c>
      <c r="D7095">
        <f t="shared" si="532"/>
        <v>0.99773838760935762</v>
      </c>
      <c r="E7095" s="22">
        <f t="shared" si="533"/>
        <v>1.2</v>
      </c>
      <c r="F7095" s="22">
        <f t="shared" si="534"/>
        <v>1.1972860651312291</v>
      </c>
      <c r="G7095" s="22">
        <f t="shared" si="535"/>
        <v>0.8</v>
      </c>
      <c r="H7095" s="22">
        <f t="shared" si="536"/>
        <v>0.7981907100874861</v>
      </c>
      <c r="I7095" s="22">
        <f t="shared" si="537"/>
        <v>1.6</v>
      </c>
      <c r="J7095" s="22">
        <f t="shared" si="538"/>
        <v>1.5963814201749722</v>
      </c>
    </row>
    <row r="7096" spans="1:10" x14ac:dyDescent="0.25">
      <c r="A7096" s="3">
        <f t="shared" si="539"/>
        <v>2048</v>
      </c>
      <c r="B7096" s="3">
        <v>10</v>
      </c>
      <c r="C7096" s="4">
        <v>13</v>
      </c>
      <c r="D7096">
        <f t="shared" si="532"/>
        <v>0.99890939547440449</v>
      </c>
      <c r="E7096" s="22">
        <f t="shared" si="533"/>
        <v>1.2</v>
      </c>
      <c r="F7096" s="22">
        <f t="shared" si="534"/>
        <v>1.1986912745692853</v>
      </c>
      <c r="G7096" s="22">
        <f t="shared" si="535"/>
        <v>0.8</v>
      </c>
      <c r="H7096" s="22">
        <f t="shared" si="536"/>
        <v>0.79912751637952362</v>
      </c>
      <c r="I7096" s="22">
        <f t="shared" si="537"/>
        <v>1.6</v>
      </c>
      <c r="J7096" s="22">
        <f t="shared" si="538"/>
        <v>1.5982550327590472</v>
      </c>
    </row>
    <row r="7097" spans="1:10" x14ac:dyDescent="0.25">
      <c r="A7097" s="3">
        <f t="shared" si="539"/>
        <v>2048</v>
      </c>
      <c r="B7097" s="3">
        <v>10</v>
      </c>
      <c r="C7097" s="4">
        <v>14</v>
      </c>
      <c r="D7097">
        <f t="shared" si="532"/>
        <v>0.99987573234565796</v>
      </c>
      <c r="E7097" s="22">
        <f t="shared" si="533"/>
        <v>1.7</v>
      </c>
      <c r="F7097" s="22">
        <f t="shared" si="534"/>
        <v>1.6997887449876186</v>
      </c>
      <c r="G7097" s="22">
        <f t="shared" si="535"/>
        <v>1.1000000000000001</v>
      </c>
      <c r="H7097" s="22">
        <f t="shared" si="536"/>
        <v>1.0998633055802238</v>
      </c>
      <c r="I7097" s="22">
        <f t="shared" si="537"/>
        <v>2.2999999999999998</v>
      </c>
      <c r="J7097" s="22">
        <f t="shared" si="538"/>
        <v>2.2997141843950133</v>
      </c>
    </row>
    <row r="7098" spans="1:10" x14ac:dyDescent="0.25">
      <c r="A7098" s="3">
        <f t="shared" si="539"/>
        <v>2048</v>
      </c>
      <c r="B7098" s="3">
        <v>10</v>
      </c>
      <c r="C7098" s="4">
        <v>15</v>
      </c>
      <c r="D7098">
        <f t="shared" si="532"/>
        <v>0.99987573234565796</v>
      </c>
      <c r="E7098" s="22">
        <f t="shared" si="533"/>
        <v>2.4</v>
      </c>
      <c r="F7098" s="22">
        <f t="shared" si="534"/>
        <v>2.3997017576295789</v>
      </c>
      <c r="G7098" s="22">
        <f t="shared" si="535"/>
        <v>1.6</v>
      </c>
      <c r="H7098" s="22">
        <f t="shared" si="536"/>
        <v>1.5998011717530529</v>
      </c>
      <c r="I7098" s="22">
        <f t="shared" si="537"/>
        <v>3.2</v>
      </c>
      <c r="J7098" s="22">
        <f t="shared" si="538"/>
        <v>3.1996023435061058</v>
      </c>
    </row>
    <row r="7099" spans="1:10" x14ac:dyDescent="0.25">
      <c r="A7099" s="3">
        <f t="shared" si="539"/>
        <v>2048</v>
      </c>
      <c r="B7099" s="3">
        <v>10</v>
      </c>
      <c r="C7099" s="4">
        <v>16</v>
      </c>
      <c r="D7099">
        <f t="shared" si="532"/>
        <v>0.99987573234565796</v>
      </c>
      <c r="E7099" s="22">
        <f t="shared" si="533"/>
        <v>2.4</v>
      </c>
      <c r="F7099" s="22">
        <f t="shared" si="534"/>
        <v>2.3997017576295789</v>
      </c>
      <c r="G7099" s="22">
        <f t="shared" si="535"/>
        <v>1.6</v>
      </c>
      <c r="H7099" s="22">
        <f t="shared" si="536"/>
        <v>1.5998011717530529</v>
      </c>
      <c r="I7099" s="22">
        <f t="shared" si="537"/>
        <v>3.2</v>
      </c>
      <c r="J7099" s="22">
        <f t="shared" si="538"/>
        <v>3.1996023435061058</v>
      </c>
    </row>
    <row r="7100" spans="1:10" x14ac:dyDescent="0.25">
      <c r="A7100" s="3">
        <f t="shared" si="539"/>
        <v>2048</v>
      </c>
      <c r="B7100" s="3">
        <v>10</v>
      </c>
      <c r="C7100" s="4">
        <v>17</v>
      </c>
      <c r="D7100">
        <f t="shared" si="532"/>
        <v>0.99987576736378347</v>
      </c>
      <c r="E7100" s="22">
        <f t="shared" si="533"/>
        <v>2.4</v>
      </c>
      <c r="F7100" s="22">
        <f t="shared" si="534"/>
        <v>2.3997018416730804</v>
      </c>
      <c r="G7100" s="22">
        <f t="shared" si="535"/>
        <v>1.6</v>
      </c>
      <c r="H7100" s="22">
        <f t="shared" si="536"/>
        <v>1.5998012277820537</v>
      </c>
      <c r="I7100" s="22">
        <f t="shared" si="537"/>
        <v>3.2</v>
      </c>
      <c r="J7100" s="22">
        <f t="shared" si="538"/>
        <v>3.1996024555641074</v>
      </c>
    </row>
    <row r="7101" spans="1:10" x14ac:dyDescent="0.25">
      <c r="A7101" s="3">
        <f t="shared" si="539"/>
        <v>2048</v>
      </c>
      <c r="B7101" s="3">
        <v>10</v>
      </c>
      <c r="C7101" s="4">
        <v>18</v>
      </c>
      <c r="D7101">
        <f t="shared" si="532"/>
        <v>0.99987523520709687</v>
      </c>
      <c r="E7101" s="22">
        <f t="shared" si="533"/>
        <v>2.4</v>
      </c>
      <c r="F7101" s="22">
        <f t="shared" si="534"/>
        <v>2.3997005644970324</v>
      </c>
      <c r="G7101" s="22">
        <f t="shared" si="535"/>
        <v>1.6</v>
      </c>
      <c r="H7101" s="22">
        <f t="shared" si="536"/>
        <v>1.5998003763313551</v>
      </c>
      <c r="I7101" s="22">
        <f t="shared" si="537"/>
        <v>3.2</v>
      </c>
      <c r="J7101" s="22">
        <f t="shared" si="538"/>
        <v>3.1996007526627102</v>
      </c>
    </row>
    <row r="7102" spans="1:10" x14ac:dyDescent="0.25">
      <c r="A7102" s="3">
        <f t="shared" si="539"/>
        <v>2048</v>
      </c>
      <c r="B7102" s="3">
        <v>10</v>
      </c>
      <c r="C7102" s="4">
        <v>19</v>
      </c>
      <c r="D7102">
        <f t="shared" si="532"/>
        <v>0.99567369027716135</v>
      </c>
      <c r="E7102" s="22">
        <f t="shared" si="533"/>
        <v>42.1</v>
      </c>
      <c r="F7102" s="22">
        <f t="shared" si="534"/>
        <v>41.917862360668494</v>
      </c>
      <c r="G7102" s="22">
        <f t="shared" si="535"/>
        <v>24.9</v>
      </c>
      <c r="H7102" s="22">
        <f t="shared" si="536"/>
        <v>24.792274887901318</v>
      </c>
      <c r="I7102" s="22">
        <f t="shared" si="537"/>
        <v>52.5</v>
      </c>
      <c r="J7102" s="22">
        <f t="shared" si="538"/>
        <v>52.272868739550972</v>
      </c>
    </row>
    <row r="7103" spans="1:10" x14ac:dyDescent="0.25">
      <c r="A7103" s="3">
        <f t="shared" si="539"/>
        <v>2048</v>
      </c>
      <c r="B7103" s="3">
        <v>10</v>
      </c>
      <c r="C7103" s="4">
        <v>20</v>
      </c>
      <c r="D7103">
        <f t="shared" si="532"/>
        <v>0.9821902641223752</v>
      </c>
      <c r="E7103" s="22">
        <f t="shared" si="533"/>
        <v>43.2</v>
      </c>
      <c r="F7103" s="22">
        <f t="shared" si="534"/>
        <v>42.430619410086614</v>
      </c>
      <c r="G7103" s="22">
        <f t="shared" si="535"/>
        <v>25.4</v>
      </c>
      <c r="H7103" s="22">
        <f t="shared" si="536"/>
        <v>24.94763270870833</v>
      </c>
      <c r="I7103" s="22">
        <f t="shared" si="537"/>
        <v>53.7</v>
      </c>
      <c r="J7103" s="22">
        <f t="shared" si="538"/>
        <v>52.743617183371548</v>
      </c>
    </row>
    <row r="7104" spans="1:10" x14ac:dyDescent="0.25">
      <c r="A7104" s="3">
        <f t="shared" si="539"/>
        <v>2048</v>
      </c>
      <c r="B7104" s="3">
        <v>10</v>
      </c>
      <c r="C7104" s="4">
        <v>21</v>
      </c>
      <c r="D7104">
        <f t="shared" si="532"/>
        <v>0.98133490162370618</v>
      </c>
      <c r="E7104" s="22">
        <f t="shared" si="533"/>
        <v>43.2</v>
      </c>
      <c r="F7104" s="22">
        <f t="shared" si="534"/>
        <v>42.393667750144111</v>
      </c>
      <c r="G7104" s="22">
        <f t="shared" si="535"/>
        <v>25.4</v>
      </c>
      <c r="H7104" s="22">
        <f t="shared" si="536"/>
        <v>24.925906501242135</v>
      </c>
      <c r="I7104" s="22">
        <f t="shared" si="537"/>
        <v>53.7</v>
      </c>
      <c r="J7104" s="22">
        <f t="shared" si="538"/>
        <v>52.697684217193022</v>
      </c>
    </row>
    <row r="7105" spans="1:10" x14ac:dyDescent="0.25">
      <c r="A7105" s="3">
        <f t="shared" si="539"/>
        <v>2048</v>
      </c>
      <c r="B7105" s="3">
        <v>10</v>
      </c>
      <c r="C7105" s="4">
        <v>22</v>
      </c>
      <c r="D7105">
        <f t="shared" si="532"/>
        <v>0.9813299022868166</v>
      </c>
      <c r="E7105" s="22">
        <f t="shared" si="533"/>
        <v>43.2</v>
      </c>
      <c r="F7105" s="22">
        <f t="shared" si="534"/>
        <v>42.393451778790478</v>
      </c>
      <c r="G7105" s="22">
        <f t="shared" si="535"/>
        <v>25.4</v>
      </c>
      <c r="H7105" s="22">
        <f t="shared" si="536"/>
        <v>24.92577951808514</v>
      </c>
      <c r="I7105" s="22">
        <f t="shared" si="537"/>
        <v>53.7</v>
      </c>
      <c r="J7105" s="22">
        <f t="shared" si="538"/>
        <v>52.697415752802051</v>
      </c>
    </row>
    <row r="7106" spans="1:10" x14ac:dyDescent="0.25">
      <c r="A7106" s="3">
        <f t="shared" si="539"/>
        <v>2048</v>
      </c>
      <c r="B7106" s="3">
        <v>10</v>
      </c>
      <c r="C7106" s="4">
        <v>23</v>
      </c>
      <c r="D7106">
        <f t="shared" si="532"/>
        <v>0.98134330266422198</v>
      </c>
      <c r="E7106" s="22">
        <f t="shared" si="533"/>
        <v>42.7</v>
      </c>
      <c r="F7106" s="22">
        <f t="shared" si="534"/>
        <v>41.903359023762285</v>
      </c>
      <c r="G7106" s="22">
        <f t="shared" si="535"/>
        <v>25.2</v>
      </c>
      <c r="H7106" s="22">
        <f t="shared" si="536"/>
        <v>24.729851227138393</v>
      </c>
      <c r="I7106" s="22">
        <f t="shared" si="537"/>
        <v>53.2</v>
      </c>
      <c r="J7106" s="22">
        <f t="shared" si="538"/>
        <v>52.207463701736614</v>
      </c>
    </row>
    <row r="7107" spans="1:10" x14ac:dyDescent="0.25">
      <c r="A7107" s="3">
        <f t="shared" si="539"/>
        <v>2048</v>
      </c>
      <c r="B7107" s="3">
        <v>11</v>
      </c>
      <c r="C7107" s="4">
        <v>0</v>
      </c>
      <c r="D7107">
        <f t="shared" si="532"/>
        <v>0.97795162569026572</v>
      </c>
      <c r="E7107" s="22">
        <f t="shared" si="533"/>
        <v>18.8</v>
      </c>
      <c r="F7107" s="22">
        <f t="shared" si="534"/>
        <v>18.385490562976997</v>
      </c>
      <c r="G7107" s="22">
        <f t="shared" si="535"/>
        <v>10.9</v>
      </c>
      <c r="H7107" s="22">
        <f t="shared" si="536"/>
        <v>10.659672720023897</v>
      </c>
      <c r="I7107" s="22">
        <f t="shared" si="537"/>
        <v>22.5</v>
      </c>
      <c r="J7107" s="22">
        <f t="shared" si="538"/>
        <v>22.00391157803098</v>
      </c>
    </row>
    <row r="7108" spans="1:10" x14ac:dyDescent="0.25">
      <c r="A7108" s="3">
        <f t="shared" si="539"/>
        <v>2048</v>
      </c>
      <c r="B7108" s="3">
        <v>11</v>
      </c>
      <c r="C7108" s="4">
        <v>1</v>
      </c>
      <c r="D7108">
        <f t="shared" si="532"/>
        <v>0.98127717508999879</v>
      </c>
      <c r="E7108" s="22">
        <f t="shared" si="533"/>
        <v>18.8</v>
      </c>
      <c r="F7108" s="22">
        <f t="shared" si="534"/>
        <v>18.448010891691979</v>
      </c>
      <c r="G7108" s="22">
        <f t="shared" si="535"/>
        <v>10.9</v>
      </c>
      <c r="H7108" s="22">
        <f t="shared" si="536"/>
        <v>10.695921208480987</v>
      </c>
      <c r="I7108" s="22">
        <f t="shared" si="537"/>
        <v>22.5</v>
      </c>
      <c r="J7108" s="22">
        <f t="shared" si="538"/>
        <v>22.078736439524974</v>
      </c>
    </row>
    <row r="7109" spans="1:10" x14ac:dyDescent="0.25">
      <c r="A7109" s="3">
        <f t="shared" si="539"/>
        <v>2048</v>
      </c>
      <c r="B7109" s="3">
        <v>11</v>
      </c>
      <c r="C7109" s="4">
        <v>2</v>
      </c>
      <c r="D7109">
        <f t="shared" si="532"/>
        <v>0.98127049623899176</v>
      </c>
      <c r="E7109" s="22">
        <f t="shared" si="533"/>
        <v>18.8</v>
      </c>
      <c r="F7109" s="22">
        <f t="shared" si="534"/>
        <v>18.447885329293047</v>
      </c>
      <c r="G7109" s="22">
        <f t="shared" si="535"/>
        <v>10.9</v>
      </c>
      <c r="H7109" s="22">
        <f t="shared" si="536"/>
        <v>10.695848409005011</v>
      </c>
      <c r="I7109" s="22">
        <f t="shared" si="537"/>
        <v>22.5</v>
      </c>
      <c r="J7109" s="22">
        <f t="shared" si="538"/>
        <v>22.078586165377313</v>
      </c>
    </row>
    <row r="7110" spans="1:10" x14ac:dyDescent="0.25">
      <c r="A7110" s="3">
        <f t="shared" si="539"/>
        <v>2048</v>
      </c>
      <c r="B7110" s="3">
        <v>11</v>
      </c>
      <c r="C7110" s="4">
        <v>3</v>
      </c>
      <c r="D7110">
        <f t="shared" si="532"/>
        <v>0.98126911607015066</v>
      </c>
      <c r="E7110" s="22">
        <f t="shared" si="533"/>
        <v>18.8</v>
      </c>
      <c r="F7110" s="22">
        <f t="shared" si="534"/>
        <v>18.447859382118832</v>
      </c>
      <c r="G7110" s="22">
        <f t="shared" si="535"/>
        <v>10.9</v>
      </c>
      <c r="H7110" s="22">
        <f t="shared" si="536"/>
        <v>10.695833365164642</v>
      </c>
      <c r="I7110" s="22">
        <f t="shared" si="537"/>
        <v>22.5</v>
      </c>
      <c r="J7110" s="22">
        <f t="shared" si="538"/>
        <v>22.078555111578389</v>
      </c>
    </row>
    <row r="7111" spans="1:10" x14ac:dyDescent="0.25">
      <c r="A7111" s="3">
        <f t="shared" si="539"/>
        <v>2048</v>
      </c>
      <c r="B7111" s="3">
        <v>11</v>
      </c>
      <c r="C7111" s="4">
        <v>4</v>
      </c>
      <c r="D7111">
        <f t="shared" si="532"/>
        <v>0.98127300507643389</v>
      </c>
      <c r="E7111" s="22">
        <f t="shared" si="533"/>
        <v>18.8</v>
      </c>
      <c r="F7111" s="22">
        <f t="shared" si="534"/>
        <v>18.447932495436959</v>
      </c>
      <c r="G7111" s="22">
        <f t="shared" si="535"/>
        <v>10.9</v>
      </c>
      <c r="H7111" s="22">
        <f t="shared" si="536"/>
        <v>10.69587575533313</v>
      </c>
      <c r="I7111" s="22">
        <f t="shared" si="537"/>
        <v>22.5</v>
      </c>
      <c r="J7111" s="22">
        <f t="shared" si="538"/>
        <v>22.078642614219763</v>
      </c>
    </row>
    <row r="7112" spans="1:10" x14ac:dyDescent="0.25">
      <c r="A7112" s="3">
        <f t="shared" si="539"/>
        <v>2048</v>
      </c>
      <c r="B7112" s="3">
        <v>11</v>
      </c>
      <c r="C7112" s="4">
        <v>5</v>
      </c>
      <c r="D7112">
        <f t="shared" si="532"/>
        <v>0.98040834495366735</v>
      </c>
      <c r="E7112" s="22">
        <f t="shared" si="533"/>
        <v>18.8</v>
      </c>
      <c r="F7112" s="22">
        <f t="shared" si="534"/>
        <v>18.431676885128947</v>
      </c>
      <c r="G7112" s="22">
        <f t="shared" si="535"/>
        <v>10.9</v>
      </c>
      <c r="H7112" s="22">
        <f t="shared" si="536"/>
        <v>10.686450959994975</v>
      </c>
      <c r="I7112" s="22">
        <f t="shared" si="537"/>
        <v>22.5</v>
      </c>
      <c r="J7112" s="22">
        <f t="shared" si="538"/>
        <v>22.059187761457515</v>
      </c>
    </row>
    <row r="7113" spans="1:10" x14ac:dyDescent="0.25">
      <c r="A7113" s="3">
        <f t="shared" si="539"/>
        <v>2048</v>
      </c>
      <c r="B7113" s="3">
        <v>11</v>
      </c>
      <c r="C7113" s="4">
        <v>6</v>
      </c>
      <c r="D7113">
        <f t="shared" si="532"/>
        <v>0.98039832800151439</v>
      </c>
      <c r="E7113" s="22">
        <f t="shared" si="533"/>
        <v>1.4</v>
      </c>
      <c r="F7113" s="22">
        <f t="shared" si="534"/>
        <v>1.37255765920212</v>
      </c>
      <c r="G7113" s="22">
        <f t="shared" si="535"/>
        <v>1.2</v>
      </c>
      <c r="H7113" s="22">
        <f t="shared" si="536"/>
        <v>1.1764779936018173</v>
      </c>
      <c r="I7113" s="22">
        <f t="shared" si="537"/>
        <v>2.1</v>
      </c>
      <c r="J7113" s="22">
        <f t="shared" si="538"/>
        <v>2.0588364888031805</v>
      </c>
    </row>
    <row r="7114" spans="1:10" x14ac:dyDescent="0.25">
      <c r="A7114" s="3">
        <f t="shared" si="539"/>
        <v>2048</v>
      </c>
      <c r="B7114" s="3">
        <v>11</v>
      </c>
      <c r="C7114" s="4">
        <v>7</v>
      </c>
      <c r="D7114">
        <f t="shared" si="532"/>
        <v>0.98039825963267313</v>
      </c>
      <c r="E7114" s="22">
        <f t="shared" si="533"/>
        <v>0.4</v>
      </c>
      <c r="F7114" s="22">
        <f t="shared" si="534"/>
        <v>0.3921593038530693</v>
      </c>
      <c r="G7114" s="22">
        <f t="shared" si="535"/>
        <v>0.3</v>
      </c>
      <c r="H7114" s="22">
        <f t="shared" si="536"/>
        <v>0.29411947788980192</v>
      </c>
      <c r="I7114" s="22">
        <f t="shared" si="537"/>
        <v>0.6</v>
      </c>
      <c r="J7114" s="22">
        <f t="shared" si="538"/>
        <v>0.58823895577960383</v>
      </c>
    </row>
    <row r="7115" spans="1:10" x14ac:dyDescent="0.25">
      <c r="A7115" s="3">
        <f t="shared" si="539"/>
        <v>2048</v>
      </c>
      <c r="B7115" s="3">
        <v>11</v>
      </c>
      <c r="C7115" s="4">
        <v>8</v>
      </c>
      <c r="D7115">
        <f t="shared" si="532"/>
        <v>0.98844554443337507</v>
      </c>
      <c r="E7115" s="22">
        <f t="shared" si="533"/>
        <v>0.4</v>
      </c>
      <c r="F7115" s="22">
        <f t="shared" si="534"/>
        <v>0.39537821777335003</v>
      </c>
      <c r="G7115" s="22">
        <f t="shared" si="535"/>
        <v>0.3</v>
      </c>
      <c r="H7115" s="22">
        <f t="shared" si="536"/>
        <v>0.29653366333001252</v>
      </c>
      <c r="I7115" s="22">
        <f t="shared" si="537"/>
        <v>0.6</v>
      </c>
      <c r="J7115" s="22">
        <f t="shared" si="538"/>
        <v>0.59306732666002504</v>
      </c>
    </row>
    <row r="7116" spans="1:10" x14ac:dyDescent="0.25">
      <c r="A7116" s="3">
        <f t="shared" si="539"/>
        <v>2048</v>
      </c>
      <c r="B7116" s="3">
        <v>11</v>
      </c>
      <c r="C7116" s="4">
        <v>9</v>
      </c>
      <c r="D7116">
        <f t="shared" si="532"/>
        <v>0.99962606837606838</v>
      </c>
      <c r="E7116" s="22">
        <f t="shared" si="533"/>
        <v>0.2</v>
      </c>
      <c r="F7116" s="22">
        <f t="shared" si="534"/>
        <v>0.19992521367521368</v>
      </c>
      <c r="G7116" s="22">
        <f t="shared" si="535"/>
        <v>0.2</v>
      </c>
      <c r="H7116" s="22">
        <f t="shared" si="536"/>
        <v>0.19992521367521368</v>
      </c>
      <c r="I7116" s="22">
        <f t="shared" si="537"/>
        <v>0.3</v>
      </c>
      <c r="J7116" s="22">
        <f t="shared" si="538"/>
        <v>0.29988782051282048</v>
      </c>
    </row>
    <row r="7117" spans="1:10" x14ac:dyDescent="0.25">
      <c r="A7117" s="3">
        <f t="shared" si="539"/>
        <v>2048</v>
      </c>
      <c r="B7117" s="3">
        <v>11</v>
      </c>
      <c r="C7117" s="4">
        <v>10</v>
      </c>
      <c r="D7117">
        <f t="shared" si="532"/>
        <v>0.99962599345488556</v>
      </c>
      <c r="E7117" s="22">
        <f t="shared" si="533"/>
        <v>0.2</v>
      </c>
      <c r="F7117" s="22">
        <f t="shared" si="534"/>
        <v>0.19992519869097714</v>
      </c>
      <c r="G7117" s="22">
        <f t="shared" si="535"/>
        <v>0.2</v>
      </c>
      <c r="H7117" s="22">
        <f t="shared" si="536"/>
        <v>0.19992519869097714</v>
      </c>
      <c r="I7117" s="22">
        <f t="shared" si="537"/>
        <v>0.3</v>
      </c>
      <c r="J7117" s="22">
        <f t="shared" si="538"/>
        <v>0.29988779803646565</v>
      </c>
    </row>
    <row r="7118" spans="1:10" x14ac:dyDescent="0.25">
      <c r="A7118" s="3">
        <f t="shared" si="539"/>
        <v>2048</v>
      </c>
      <c r="B7118" s="3">
        <v>11</v>
      </c>
      <c r="C7118" s="4">
        <v>11</v>
      </c>
      <c r="D7118">
        <f t="shared" si="532"/>
        <v>0.99962962962962953</v>
      </c>
      <c r="E7118" s="22">
        <f t="shared" si="533"/>
        <v>0</v>
      </c>
      <c r="F7118" s="22">
        <f t="shared" si="534"/>
        <v>0</v>
      </c>
      <c r="G7118" s="22">
        <f t="shared" si="535"/>
        <v>0</v>
      </c>
      <c r="H7118" s="22">
        <f t="shared" si="536"/>
        <v>0</v>
      </c>
      <c r="I7118" s="22">
        <f t="shared" si="537"/>
        <v>0.1</v>
      </c>
      <c r="J7118" s="22">
        <f t="shared" si="538"/>
        <v>9.9962962962962962E-2</v>
      </c>
    </row>
    <row r="7119" spans="1:10" x14ac:dyDescent="0.25">
      <c r="A7119" s="3">
        <f t="shared" si="539"/>
        <v>2048</v>
      </c>
      <c r="B7119" s="3">
        <v>11</v>
      </c>
      <c r="C7119" s="4">
        <v>12</v>
      </c>
      <c r="D7119">
        <f t="shared" si="532"/>
        <v>0.99962534789124391</v>
      </c>
      <c r="E7119" s="22">
        <f t="shared" si="533"/>
        <v>0</v>
      </c>
      <c r="F7119" s="22">
        <f t="shared" si="534"/>
        <v>0</v>
      </c>
      <c r="G7119" s="22">
        <f t="shared" si="535"/>
        <v>0</v>
      </c>
      <c r="H7119" s="22">
        <f t="shared" si="536"/>
        <v>0</v>
      </c>
      <c r="I7119" s="22">
        <f t="shared" si="537"/>
        <v>0</v>
      </c>
      <c r="J7119" s="22">
        <f t="shared" si="538"/>
        <v>0</v>
      </c>
    </row>
    <row r="7120" spans="1:10" x14ac:dyDescent="0.25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2">
        <f t="shared" si="533"/>
        <v>0</v>
      </c>
      <c r="F7120" s="22">
        <f t="shared" si="534"/>
        <v>0</v>
      </c>
      <c r="G7120" s="22">
        <f t="shared" si="535"/>
        <v>0</v>
      </c>
      <c r="H7120" s="22">
        <f t="shared" si="536"/>
        <v>0</v>
      </c>
      <c r="I7120" s="22">
        <f t="shared" si="537"/>
        <v>0</v>
      </c>
      <c r="J7120" s="22">
        <f t="shared" si="538"/>
        <v>0</v>
      </c>
    </row>
    <row r="7121" spans="1:10" x14ac:dyDescent="0.25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2">
        <f t="shared" si="533"/>
        <v>0</v>
      </c>
      <c r="F7121" s="22">
        <f t="shared" si="534"/>
        <v>0</v>
      </c>
      <c r="G7121" s="22">
        <f t="shared" si="535"/>
        <v>0</v>
      </c>
      <c r="H7121" s="22">
        <f t="shared" si="536"/>
        <v>0</v>
      </c>
      <c r="I7121" s="22">
        <f t="shared" si="537"/>
        <v>0</v>
      </c>
      <c r="J7121" s="22">
        <f t="shared" si="538"/>
        <v>0</v>
      </c>
    </row>
    <row r="7122" spans="1:10" x14ac:dyDescent="0.25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2">
        <f t="shared" si="533"/>
        <v>0</v>
      </c>
      <c r="F7122" s="22">
        <f t="shared" si="534"/>
        <v>0</v>
      </c>
      <c r="G7122" s="22">
        <f t="shared" si="535"/>
        <v>0</v>
      </c>
      <c r="H7122" s="22">
        <f t="shared" si="536"/>
        <v>0</v>
      </c>
      <c r="I7122" s="22">
        <f t="shared" si="537"/>
        <v>0</v>
      </c>
      <c r="J7122" s="22">
        <f t="shared" si="538"/>
        <v>0</v>
      </c>
    </row>
    <row r="7123" spans="1:10" x14ac:dyDescent="0.25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2">
        <f t="shared" si="533"/>
        <v>0</v>
      </c>
      <c r="F7123" s="22">
        <f t="shared" si="534"/>
        <v>0</v>
      </c>
      <c r="G7123" s="22">
        <f t="shared" si="535"/>
        <v>0</v>
      </c>
      <c r="H7123" s="22">
        <f t="shared" si="536"/>
        <v>0</v>
      </c>
      <c r="I7123" s="22">
        <f t="shared" si="537"/>
        <v>0</v>
      </c>
      <c r="J7123" s="22">
        <f t="shared" si="538"/>
        <v>0</v>
      </c>
    </row>
    <row r="7124" spans="1:10" x14ac:dyDescent="0.25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2">
        <f t="shared" ref="E7124:E7187" si="541">$E6836</f>
        <v>0</v>
      </c>
      <c r="F7124" s="22">
        <f t="shared" ref="F7124:F7187" si="542">$F6836</f>
        <v>0</v>
      </c>
      <c r="G7124" s="22">
        <f t="shared" ref="G7124:G7187" si="543">$G6836</f>
        <v>0</v>
      </c>
      <c r="H7124" s="22">
        <f t="shared" ref="H7124:H7187" si="544">$H6836</f>
        <v>0</v>
      </c>
      <c r="I7124" s="22">
        <f t="shared" ref="I7124:I7187" si="545">$I6836</f>
        <v>0.1</v>
      </c>
      <c r="J7124" s="22">
        <f t="shared" ref="J7124:J7187" si="546">$J6836</f>
        <v>0.1</v>
      </c>
    </row>
    <row r="7125" spans="1:10" x14ac:dyDescent="0.25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2">
        <f t="shared" si="541"/>
        <v>0</v>
      </c>
      <c r="F7125" s="22">
        <f t="shared" si="542"/>
        <v>0</v>
      </c>
      <c r="G7125" s="22">
        <f t="shared" si="543"/>
        <v>0</v>
      </c>
      <c r="H7125" s="22">
        <f t="shared" si="544"/>
        <v>0</v>
      </c>
      <c r="I7125" s="22">
        <f t="shared" si="545"/>
        <v>0.1</v>
      </c>
      <c r="J7125" s="22">
        <f t="shared" si="546"/>
        <v>0.1</v>
      </c>
    </row>
    <row r="7126" spans="1:10" x14ac:dyDescent="0.25">
      <c r="A7126" s="3">
        <f t="shared" si="547"/>
        <v>2048</v>
      </c>
      <c r="B7126" s="3">
        <v>11</v>
      </c>
      <c r="C7126" s="4">
        <v>19</v>
      </c>
      <c r="D7126">
        <f t="shared" si="540"/>
        <v>0.99930418176909763</v>
      </c>
      <c r="E7126" s="22">
        <f t="shared" si="541"/>
        <v>22.7</v>
      </c>
      <c r="F7126" s="22">
        <f t="shared" si="542"/>
        <v>22.684204926158515</v>
      </c>
      <c r="G7126" s="22">
        <f t="shared" si="543"/>
        <v>13.1</v>
      </c>
      <c r="H7126" s="22">
        <f t="shared" si="544"/>
        <v>13.090884781175179</v>
      </c>
      <c r="I7126" s="22">
        <f t="shared" si="545"/>
        <v>27.8</v>
      </c>
      <c r="J7126" s="22">
        <f t="shared" si="546"/>
        <v>27.780656253180915</v>
      </c>
    </row>
    <row r="7127" spans="1:10" x14ac:dyDescent="0.25">
      <c r="A7127" s="3">
        <f t="shared" si="547"/>
        <v>2048</v>
      </c>
      <c r="B7127" s="3">
        <v>11</v>
      </c>
      <c r="C7127" s="4">
        <v>20</v>
      </c>
      <c r="D7127">
        <f t="shared" si="540"/>
        <v>0.98180630790938583</v>
      </c>
      <c r="E7127" s="22">
        <f t="shared" si="541"/>
        <v>24.1</v>
      </c>
      <c r="F7127" s="22">
        <f t="shared" si="542"/>
        <v>23.6615320206162</v>
      </c>
      <c r="G7127" s="22">
        <f t="shared" si="543"/>
        <v>13.9</v>
      </c>
      <c r="H7127" s="22">
        <f t="shared" si="544"/>
        <v>13.647107679940463</v>
      </c>
      <c r="I7127" s="22">
        <f t="shared" si="545"/>
        <v>29.7</v>
      </c>
      <c r="J7127" s="22">
        <f t="shared" si="546"/>
        <v>29.159647344908759</v>
      </c>
    </row>
    <row r="7128" spans="1:10" x14ac:dyDescent="0.25">
      <c r="A7128" s="3">
        <f t="shared" si="547"/>
        <v>2048</v>
      </c>
      <c r="B7128" s="3">
        <v>11</v>
      </c>
      <c r="C7128" s="4">
        <v>21</v>
      </c>
      <c r="D7128">
        <f t="shared" si="540"/>
        <v>0.97831776935042103</v>
      </c>
      <c r="E7128" s="22">
        <f t="shared" si="541"/>
        <v>24.1</v>
      </c>
      <c r="F7128" s="22">
        <f t="shared" si="542"/>
        <v>23.577458241345148</v>
      </c>
      <c r="G7128" s="22">
        <f t="shared" si="543"/>
        <v>13.9</v>
      </c>
      <c r="H7128" s="22">
        <f t="shared" si="544"/>
        <v>13.598616993970852</v>
      </c>
      <c r="I7128" s="22">
        <f t="shared" si="545"/>
        <v>29.7</v>
      </c>
      <c r="J7128" s="22">
        <f t="shared" si="546"/>
        <v>29.056037749707503</v>
      </c>
    </row>
    <row r="7129" spans="1:10" x14ac:dyDescent="0.25">
      <c r="A7129" s="3">
        <f t="shared" si="547"/>
        <v>2048</v>
      </c>
      <c r="B7129" s="3">
        <v>11</v>
      </c>
      <c r="C7129" s="4">
        <v>22</v>
      </c>
      <c r="D7129">
        <f t="shared" si="540"/>
        <v>0.97832459132390193</v>
      </c>
      <c r="E7129" s="22">
        <f t="shared" si="541"/>
        <v>24.1</v>
      </c>
      <c r="F7129" s="22">
        <f t="shared" si="542"/>
        <v>23.577622650906036</v>
      </c>
      <c r="G7129" s="22">
        <f t="shared" si="543"/>
        <v>13.9</v>
      </c>
      <c r="H7129" s="22">
        <f t="shared" si="544"/>
        <v>13.598711819402237</v>
      </c>
      <c r="I7129" s="22">
        <f t="shared" si="545"/>
        <v>29.7</v>
      </c>
      <c r="J7129" s="22">
        <f t="shared" si="546"/>
        <v>29.056240362319887</v>
      </c>
    </row>
    <row r="7130" spans="1:10" x14ac:dyDescent="0.25">
      <c r="A7130" s="3">
        <f t="shared" si="547"/>
        <v>2048</v>
      </c>
      <c r="B7130" s="3">
        <v>11</v>
      </c>
      <c r="C7130" s="4">
        <v>23</v>
      </c>
      <c r="D7130">
        <f t="shared" si="540"/>
        <v>0.97832970241287887</v>
      </c>
      <c r="E7130" s="22">
        <f t="shared" si="541"/>
        <v>23.2</v>
      </c>
      <c r="F7130" s="22">
        <f t="shared" si="542"/>
        <v>22.69724909597879</v>
      </c>
      <c r="G7130" s="22">
        <f t="shared" si="543"/>
        <v>13.4</v>
      </c>
      <c r="H7130" s="22">
        <f t="shared" si="544"/>
        <v>13.109618012332577</v>
      </c>
      <c r="I7130" s="22">
        <f t="shared" si="545"/>
        <v>28.5</v>
      </c>
      <c r="J7130" s="22">
        <f t="shared" si="546"/>
        <v>27.882396518767049</v>
      </c>
    </row>
    <row r="7131" spans="1:10" x14ac:dyDescent="0.25">
      <c r="A7131" s="3">
        <f t="shared" si="547"/>
        <v>2048</v>
      </c>
      <c r="B7131" s="3">
        <v>12</v>
      </c>
      <c r="C7131" s="4">
        <v>0</v>
      </c>
      <c r="D7131">
        <f t="shared" si="540"/>
        <v>0.98221331788302935</v>
      </c>
      <c r="E7131" s="22">
        <f t="shared" si="541"/>
        <v>19.2</v>
      </c>
      <c r="F7131" s="22">
        <f t="shared" si="542"/>
        <v>18.858495703354162</v>
      </c>
      <c r="G7131" s="22">
        <f t="shared" si="543"/>
        <v>11.4</v>
      </c>
      <c r="H7131" s="22">
        <f t="shared" si="544"/>
        <v>11.197231823866534</v>
      </c>
      <c r="I7131" s="22">
        <f t="shared" si="545"/>
        <v>24.2</v>
      </c>
      <c r="J7131" s="22">
        <f t="shared" si="546"/>
        <v>23.769562292769308</v>
      </c>
    </row>
    <row r="7132" spans="1:10" x14ac:dyDescent="0.25">
      <c r="A7132" s="3">
        <f t="shared" si="547"/>
        <v>2048</v>
      </c>
      <c r="B7132" s="3">
        <v>12</v>
      </c>
      <c r="C7132" s="4">
        <v>1</v>
      </c>
      <c r="D7132">
        <f t="shared" si="540"/>
        <v>0.98314683961168592</v>
      </c>
      <c r="E7132" s="22">
        <f t="shared" si="541"/>
        <v>16.2</v>
      </c>
      <c r="F7132" s="22">
        <f t="shared" si="542"/>
        <v>15.926978801709311</v>
      </c>
      <c r="G7132" s="22">
        <f t="shared" si="543"/>
        <v>9.9</v>
      </c>
      <c r="H7132" s="22">
        <f t="shared" si="544"/>
        <v>9.7331537121556906</v>
      </c>
      <c r="I7132" s="22">
        <f t="shared" si="545"/>
        <v>19.8</v>
      </c>
      <c r="J7132" s="22">
        <f t="shared" si="546"/>
        <v>19.466307424311381</v>
      </c>
    </row>
    <row r="7133" spans="1:10" x14ac:dyDescent="0.25">
      <c r="A7133" s="3">
        <f t="shared" si="547"/>
        <v>2048</v>
      </c>
      <c r="B7133" s="3">
        <v>12</v>
      </c>
      <c r="C7133" s="4">
        <v>2</v>
      </c>
      <c r="D7133">
        <f t="shared" si="540"/>
        <v>0.98314109027005181</v>
      </c>
      <c r="E7133" s="22">
        <f t="shared" si="541"/>
        <v>16.2</v>
      </c>
      <c r="F7133" s="22">
        <f t="shared" si="542"/>
        <v>15.926885662374838</v>
      </c>
      <c r="G7133" s="22">
        <f t="shared" si="543"/>
        <v>9.9</v>
      </c>
      <c r="H7133" s="22">
        <f t="shared" si="544"/>
        <v>9.7330967936735124</v>
      </c>
      <c r="I7133" s="22">
        <f t="shared" si="545"/>
        <v>19.8</v>
      </c>
      <c r="J7133" s="22">
        <f t="shared" si="546"/>
        <v>19.466193587347025</v>
      </c>
    </row>
    <row r="7134" spans="1:10" x14ac:dyDescent="0.25">
      <c r="A7134" s="3">
        <f t="shared" si="547"/>
        <v>2048</v>
      </c>
      <c r="B7134" s="3">
        <v>12</v>
      </c>
      <c r="C7134" s="4">
        <v>3</v>
      </c>
      <c r="D7134">
        <f t="shared" si="540"/>
        <v>0.98314004930816801</v>
      </c>
      <c r="E7134" s="22">
        <f t="shared" si="541"/>
        <v>16.2</v>
      </c>
      <c r="F7134" s="22">
        <f t="shared" si="542"/>
        <v>15.926868798792322</v>
      </c>
      <c r="G7134" s="22">
        <f t="shared" si="543"/>
        <v>9.9</v>
      </c>
      <c r="H7134" s="22">
        <f t="shared" si="544"/>
        <v>9.7330864881508639</v>
      </c>
      <c r="I7134" s="22">
        <f t="shared" si="545"/>
        <v>19.8</v>
      </c>
      <c r="J7134" s="22">
        <f t="shared" si="546"/>
        <v>19.466172976301728</v>
      </c>
    </row>
    <row r="7135" spans="1:10" x14ac:dyDescent="0.25">
      <c r="A7135" s="3">
        <f t="shared" si="547"/>
        <v>2048</v>
      </c>
      <c r="B7135" s="3">
        <v>12</v>
      </c>
      <c r="C7135" s="4">
        <v>4</v>
      </c>
      <c r="D7135">
        <f t="shared" si="540"/>
        <v>0.98314477624949637</v>
      </c>
      <c r="E7135" s="22">
        <f t="shared" si="541"/>
        <v>16.2</v>
      </c>
      <c r="F7135" s="22">
        <f t="shared" si="542"/>
        <v>15.926945375241841</v>
      </c>
      <c r="G7135" s="22">
        <f t="shared" si="543"/>
        <v>9.9</v>
      </c>
      <c r="H7135" s="22">
        <f t="shared" si="544"/>
        <v>9.7331332848700143</v>
      </c>
      <c r="I7135" s="22">
        <f t="shared" si="545"/>
        <v>19.8</v>
      </c>
      <c r="J7135" s="22">
        <f t="shared" si="546"/>
        <v>19.466266569740029</v>
      </c>
    </row>
    <row r="7136" spans="1:10" x14ac:dyDescent="0.25">
      <c r="A7136" s="3">
        <f t="shared" si="547"/>
        <v>2048</v>
      </c>
      <c r="B7136" s="3">
        <v>12</v>
      </c>
      <c r="C7136" s="4">
        <v>5</v>
      </c>
      <c r="D7136">
        <f t="shared" si="540"/>
        <v>0.9831433035027346</v>
      </c>
      <c r="E7136" s="22">
        <f t="shared" si="541"/>
        <v>16.2</v>
      </c>
      <c r="F7136" s="22">
        <f t="shared" si="542"/>
        <v>15.926921516744299</v>
      </c>
      <c r="G7136" s="22">
        <f t="shared" si="543"/>
        <v>9.9</v>
      </c>
      <c r="H7136" s="22">
        <f t="shared" si="544"/>
        <v>9.7331187046770733</v>
      </c>
      <c r="I7136" s="22">
        <f t="shared" si="545"/>
        <v>19.8</v>
      </c>
      <c r="J7136" s="22">
        <f t="shared" si="546"/>
        <v>19.466237409354147</v>
      </c>
    </row>
    <row r="7137" spans="1:10" x14ac:dyDescent="0.25">
      <c r="A7137" s="3">
        <f t="shared" si="547"/>
        <v>2048</v>
      </c>
      <c r="B7137" s="3">
        <v>12</v>
      </c>
      <c r="C7137" s="4">
        <v>6</v>
      </c>
      <c r="D7137">
        <f t="shared" si="540"/>
        <v>0.98314024457703408</v>
      </c>
      <c r="E7137" s="22">
        <f t="shared" si="541"/>
        <v>0.2</v>
      </c>
      <c r="F7137" s="22">
        <f t="shared" si="542"/>
        <v>0.19662804891540683</v>
      </c>
      <c r="G7137" s="22">
        <f t="shared" si="543"/>
        <v>0</v>
      </c>
      <c r="H7137" s="22">
        <f t="shared" si="544"/>
        <v>0</v>
      </c>
      <c r="I7137" s="22">
        <f t="shared" si="545"/>
        <v>0.1</v>
      </c>
      <c r="J7137" s="22">
        <f t="shared" si="546"/>
        <v>9.8314024457703417E-2</v>
      </c>
    </row>
    <row r="7138" spans="1:10" x14ac:dyDescent="0.25">
      <c r="A7138" s="3">
        <f t="shared" si="547"/>
        <v>2048</v>
      </c>
      <c r="B7138" s="3">
        <v>12</v>
      </c>
      <c r="C7138" s="4">
        <v>7</v>
      </c>
      <c r="D7138">
        <f t="shared" si="540"/>
        <v>0.98314959599974439</v>
      </c>
      <c r="E7138" s="22">
        <f t="shared" si="541"/>
        <v>0.2</v>
      </c>
      <c r="F7138" s="22">
        <f t="shared" si="542"/>
        <v>0.19662991919994888</v>
      </c>
      <c r="G7138" s="22">
        <f t="shared" si="543"/>
        <v>0</v>
      </c>
      <c r="H7138" s="22">
        <f t="shared" si="544"/>
        <v>0</v>
      </c>
      <c r="I7138" s="22">
        <f t="shared" si="545"/>
        <v>0.1</v>
      </c>
      <c r="J7138" s="22">
        <f t="shared" si="546"/>
        <v>9.8314959599974439E-2</v>
      </c>
    </row>
    <row r="7139" spans="1:10" x14ac:dyDescent="0.25">
      <c r="A7139" s="3">
        <f t="shared" si="547"/>
        <v>2048</v>
      </c>
      <c r="B7139" s="3">
        <v>12</v>
      </c>
      <c r="C7139" s="4">
        <v>8</v>
      </c>
      <c r="D7139">
        <f t="shared" si="540"/>
        <v>0.98752157237663918</v>
      </c>
      <c r="E7139" s="22">
        <f t="shared" si="541"/>
        <v>0.1</v>
      </c>
      <c r="F7139" s="22">
        <f t="shared" si="542"/>
        <v>9.8752157237663923E-2</v>
      </c>
      <c r="G7139" s="22">
        <f t="shared" si="543"/>
        <v>0</v>
      </c>
      <c r="H7139" s="22">
        <f t="shared" si="544"/>
        <v>0</v>
      </c>
      <c r="I7139" s="22">
        <f t="shared" si="545"/>
        <v>0</v>
      </c>
      <c r="J7139" s="22">
        <f t="shared" si="546"/>
        <v>0</v>
      </c>
    </row>
    <row r="7140" spans="1:10" x14ac:dyDescent="0.25">
      <c r="A7140" s="3">
        <f t="shared" si="547"/>
        <v>2048</v>
      </c>
      <c r="B7140" s="3">
        <v>12</v>
      </c>
      <c r="C7140" s="4">
        <v>9</v>
      </c>
      <c r="D7140">
        <f t="shared" si="540"/>
        <v>0.9997289561910776</v>
      </c>
      <c r="E7140" s="22">
        <f t="shared" si="541"/>
        <v>0</v>
      </c>
      <c r="F7140" s="22">
        <f t="shared" si="542"/>
        <v>0</v>
      </c>
      <c r="G7140" s="22">
        <f t="shared" si="543"/>
        <v>0</v>
      </c>
      <c r="H7140" s="22">
        <f t="shared" si="544"/>
        <v>0</v>
      </c>
      <c r="I7140" s="22">
        <f t="shared" si="545"/>
        <v>0</v>
      </c>
      <c r="J7140" s="22">
        <f t="shared" si="546"/>
        <v>0</v>
      </c>
    </row>
    <row r="7141" spans="1:10" x14ac:dyDescent="0.25">
      <c r="A7141" s="3">
        <f t="shared" si="547"/>
        <v>2048</v>
      </c>
      <c r="B7141" s="3">
        <v>12</v>
      </c>
      <c r="C7141" s="4">
        <v>10</v>
      </c>
      <c r="D7141">
        <f t="shared" si="540"/>
        <v>0.99925340473186941</v>
      </c>
      <c r="E7141" s="22">
        <f t="shared" si="541"/>
        <v>0</v>
      </c>
      <c r="F7141" s="22">
        <f t="shared" si="542"/>
        <v>0</v>
      </c>
      <c r="G7141" s="22">
        <f t="shared" si="543"/>
        <v>0</v>
      </c>
      <c r="H7141" s="22">
        <f t="shared" si="544"/>
        <v>0</v>
      </c>
      <c r="I7141" s="22">
        <f t="shared" si="545"/>
        <v>0</v>
      </c>
      <c r="J7141" s="22">
        <f t="shared" si="546"/>
        <v>0</v>
      </c>
    </row>
    <row r="7142" spans="1:10" x14ac:dyDescent="0.25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2">
        <f t="shared" si="541"/>
        <v>0</v>
      </c>
      <c r="F7142" s="22">
        <f t="shared" si="542"/>
        <v>0</v>
      </c>
      <c r="G7142" s="22">
        <f t="shared" si="543"/>
        <v>0</v>
      </c>
      <c r="H7142" s="22">
        <f t="shared" si="544"/>
        <v>0</v>
      </c>
      <c r="I7142" s="22">
        <f t="shared" si="545"/>
        <v>0</v>
      </c>
      <c r="J7142" s="22">
        <f t="shared" si="546"/>
        <v>0</v>
      </c>
    </row>
    <row r="7143" spans="1:10" x14ac:dyDescent="0.25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2">
        <f t="shared" si="541"/>
        <v>0</v>
      </c>
      <c r="F7143" s="22">
        <f t="shared" si="542"/>
        <v>0</v>
      </c>
      <c r="G7143" s="22">
        <f t="shared" si="543"/>
        <v>0</v>
      </c>
      <c r="H7143" s="22">
        <f t="shared" si="544"/>
        <v>0</v>
      </c>
      <c r="I7143" s="22">
        <f t="shared" si="545"/>
        <v>0</v>
      </c>
      <c r="J7143" s="22">
        <f t="shared" si="546"/>
        <v>0</v>
      </c>
    </row>
    <row r="7144" spans="1:10" x14ac:dyDescent="0.25">
      <c r="A7144" s="3">
        <f t="shared" si="547"/>
        <v>2048</v>
      </c>
      <c r="B7144" s="3">
        <v>12</v>
      </c>
      <c r="C7144" s="4">
        <v>13</v>
      </c>
      <c r="D7144">
        <f t="shared" si="540"/>
        <v>1</v>
      </c>
      <c r="E7144" s="22">
        <f t="shared" si="541"/>
        <v>0</v>
      </c>
      <c r="F7144" s="22">
        <f t="shared" si="542"/>
        <v>0</v>
      </c>
      <c r="G7144" s="22">
        <f t="shared" si="543"/>
        <v>0</v>
      </c>
      <c r="H7144" s="22">
        <f t="shared" si="544"/>
        <v>0</v>
      </c>
      <c r="I7144" s="22">
        <f t="shared" si="545"/>
        <v>0</v>
      </c>
      <c r="J7144" s="22">
        <f t="shared" si="546"/>
        <v>0</v>
      </c>
    </row>
    <row r="7145" spans="1:10" x14ac:dyDescent="0.25">
      <c r="A7145" s="3">
        <f t="shared" si="547"/>
        <v>2048</v>
      </c>
      <c r="B7145" s="3">
        <v>12</v>
      </c>
      <c r="C7145" s="4">
        <v>14</v>
      </c>
      <c r="D7145">
        <f t="shared" si="540"/>
        <v>1</v>
      </c>
      <c r="E7145" s="22">
        <f t="shared" si="541"/>
        <v>0</v>
      </c>
      <c r="F7145" s="22">
        <f t="shared" si="542"/>
        <v>0</v>
      </c>
      <c r="G7145" s="22">
        <f t="shared" si="543"/>
        <v>0</v>
      </c>
      <c r="H7145" s="22">
        <f t="shared" si="544"/>
        <v>0</v>
      </c>
      <c r="I7145" s="22">
        <f t="shared" si="545"/>
        <v>0</v>
      </c>
      <c r="J7145" s="22">
        <f t="shared" si="546"/>
        <v>0</v>
      </c>
    </row>
    <row r="7146" spans="1:10" x14ac:dyDescent="0.25">
      <c r="A7146" s="3">
        <f t="shared" si="547"/>
        <v>2048</v>
      </c>
      <c r="B7146" s="3">
        <v>12</v>
      </c>
      <c r="C7146" s="4">
        <v>15</v>
      </c>
      <c r="D7146">
        <f t="shared" si="540"/>
        <v>1</v>
      </c>
      <c r="E7146" s="22">
        <f t="shared" si="541"/>
        <v>0</v>
      </c>
      <c r="F7146" s="22">
        <f t="shared" si="542"/>
        <v>0</v>
      </c>
      <c r="G7146" s="22">
        <f t="shared" si="543"/>
        <v>0</v>
      </c>
      <c r="H7146" s="22">
        <f t="shared" si="544"/>
        <v>0</v>
      </c>
      <c r="I7146" s="22">
        <f t="shared" si="545"/>
        <v>0</v>
      </c>
      <c r="J7146" s="22">
        <f t="shared" si="546"/>
        <v>0</v>
      </c>
    </row>
    <row r="7147" spans="1:10" x14ac:dyDescent="0.25">
      <c r="A7147" s="3">
        <f t="shared" si="547"/>
        <v>2048</v>
      </c>
      <c r="B7147" s="3">
        <v>12</v>
      </c>
      <c r="C7147" s="4">
        <v>16</v>
      </c>
      <c r="D7147">
        <f t="shared" si="540"/>
        <v>1</v>
      </c>
      <c r="E7147" s="22">
        <f t="shared" si="541"/>
        <v>0</v>
      </c>
      <c r="F7147" s="22">
        <f t="shared" si="542"/>
        <v>0</v>
      </c>
      <c r="G7147" s="22">
        <f t="shared" si="543"/>
        <v>0</v>
      </c>
      <c r="H7147" s="22">
        <f t="shared" si="544"/>
        <v>0</v>
      </c>
      <c r="I7147" s="22">
        <f t="shared" si="545"/>
        <v>0</v>
      </c>
      <c r="J7147" s="22">
        <f t="shared" si="546"/>
        <v>0</v>
      </c>
    </row>
    <row r="7148" spans="1:10" x14ac:dyDescent="0.25">
      <c r="A7148" s="3">
        <f t="shared" si="547"/>
        <v>2048</v>
      </c>
      <c r="B7148" s="3">
        <v>12</v>
      </c>
      <c r="C7148" s="4">
        <v>17</v>
      </c>
      <c r="D7148">
        <f t="shared" si="540"/>
        <v>1</v>
      </c>
      <c r="E7148" s="22">
        <f t="shared" si="541"/>
        <v>0</v>
      </c>
      <c r="F7148" s="22">
        <f t="shared" si="542"/>
        <v>0</v>
      </c>
      <c r="G7148" s="22">
        <f t="shared" si="543"/>
        <v>0</v>
      </c>
      <c r="H7148" s="22">
        <f t="shared" si="544"/>
        <v>0</v>
      </c>
      <c r="I7148" s="22">
        <f t="shared" si="545"/>
        <v>0</v>
      </c>
      <c r="J7148" s="22">
        <f t="shared" si="546"/>
        <v>0</v>
      </c>
    </row>
    <row r="7149" spans="1:10" x14ac:dyDescent="0.25">
      <c r="A7149" s="3">
        <f t="shared" si="547"/>
        <v>2048</v>
      </c>
      <c r="B7149" s="3">
        <v>12</v>
      </c>
      <c r="C7149" s="4">
        <v>18</v>
      </c>
      <c r="D7149">
        <f t="shared" si="540"/>
        <v>1</v>
      </c>
      <c r="E7149" s="22">
        <f t="shared" si="541"/>
        <v>0</v>
      </c>
      <c r="F7149" s="22">
        <f t="shared" si="542"/>
        <v>0</v>
      </c>
      <c r="G7149" s="22">
        <f t="shared" si="543"/>
        <v>0</v>
      </c>
      <c r="H7149" s="22">
        <f t="shared" si="544"/>
        <v>0</v>
      </c>
      <c r="I7149" s="22">
        <f t="shared" si="545"/>
        <v>0</v>
      </c>
      <c r="J7149" s="22">
        <f t="shared" si="546"/>
        <v>0</v>
      </c>
    </row>
    <row r="7150" spans="1:10" x14ac:dyDescent="0.25">
      <c r="A7150" s="3">
        <f t="shared" si="547"/>
        <v>2048</v>
      </c>
      <c r="B7150" s="3">
        <v>12</v>
      </c>
      <c r="C7150" s="4">
        <v>19</v>
      </c>
      <c r="D7150">
        <f t="shared" si="540"/>
        <v>1</v>
      </c>
      <c r="E7150" s="22">
        <f t="shared" si="541"/>
        <v>0</v>
      </c>
      <c r="F7150" s="22">
        <f t="shared" si="542"/>
        <v>0</v>
      </c>
      <c r="G7150" s="22">
        <f t="shared" si="543"/>
        <v>0</v>
      </c>
      <c r="H7150" s="22">
        <f t="shared" si="544"/>
        <v>0</v>
      </c>
      <c r="I7150" s="22">
        <f t="shared" si="545"/>
        <v>0</v>
      </c>
      <c r="J7150" s="22">
        <f t="shared" si="546"/>
        <v>0</v>
      </c>
    </row>
    <row r="7151" spans="1:10" x14ac:dyDescent="0.25">
      <c r="A7151" s="3">
        <f t="shared" si="547"/>
        <v>2048</v>
      </c>
      <c r="B7151" s="3">
        <v>12</v>
      </c>
      <c r="C7151" s="4">
        <v>20</v>
      </c>
      <c r="D7151">
        <f t="shared" si="540"/>
        <v>0.98608056580794623</v>
      </c>
      <c r="E7151" s="22">
        <f t="shared" si="541"/>
        <v>20.3</v>
      </c>
      <c r="F7151" s="22">
        <f t="shared" si="542"/>
        <v>20.017435485901309</v>
      </c>
      <c r="G7151" s="22">
        <f t="shared" si="543"/>
        <v>11.9</v>
      </c>
      <c r="H7151" s="22">
        <f t="shared" si="544"/>
        <v>11.734358733114561</v>
      </c>
      <c r="I7151" s="22">
        <f t="shared" si="545"/>
        <v>25.7</v>
      </c>
      <c r="J7151" s="22">
        <f t="shared" si="546"/>
        <v>25.342270541264217</v>
      </c>
    </row>
    <row r="7152" spans="1:10" x14ac:dyDescent="0.25">
      <c r="A7152" s="3">
        <f t="shared" si="547"/>
        <v>2048</v>
      </c>
      <c r="B7152" s="3">
        <v>12</v>
      </c>
      <c r="C7152" s="4">
        <v>21</v>
      </c>
      <c r="D7152">
        <f t="shared" si="540"/>
        <v>0.9818382421278683</v>
      </c>
      <c r="E7152" s="22">
        <f t="shared" si="541"/>
        <v>20.3</v>
      </c>
      <c r="F7152" s="22">
        <f t="shared" si="542"/>
        <v>19.931316315195726</v>
      </c>
      <c r="G7152" s="22">
        <f t="shared" si="543"/>
        <v>11.9</v>
      </c>
      <c r="H7152" s="22">
        <f t="shared" si="544"/>
        <v>11.683875081321633</v>
      </c>
      <c r="I7152" s="22">
        <f t="shared" si="545"/>
        <v>25.7</v>
      </c>
      <c r="J7152" s="22">
        <f t="shared" si="546"/>
        <v>25.233242822686215</v>
      </c>
    </row>
    <row r="7153" spans="1:10" x14ac:dyDescent="0.25">
      <c r="A7153" s="3">
        <f t="shared" si="547"/>
        <v>2048</v>
      </c>
      <c r="B7153" s="3">
        <v>12</v>
      </c>
      <c r="C7153" s="4">
        <v>22</v>
      </c>
      <c r="D7153">
        <f t="shared" si="540"/>
        <v>0.98184854077126116</v>
      </c>
      <c r="E7153" s="22">
        <f t="shared" si="541"/>
        <v>20.3</v>
      </c>
      <c r="F7153" s="22">
        <f t="shared" si="542"/>
        <v>19.931525377656602</v>
      </c>
      <c r="G7153" s="22">
        <f t="shared" si="543"/>
        <v>11.9</v>
      </c>
      <c r="H7153" s="22">
        <f t="shared" si="544"/>
        <v>11.683997635178008</v>
      </c>
      <c r="I7153" s="22">
        <f t="shared" si="545"/>
        <v>25.7</v>
      </c>
      <c r="J7153" s="22">
        <f t="shared" si="546"/>
        <v>25.23350749782141</v>
      </c>
    </row>
    <row r="7154" spans="1:10" x14ac:dyDescent="0.25">
      <c r="A7154" s="3">
        <f t="shared" si="547"/>
        <v>2048</v>
      </c>
      <c r="B7154" s="3">
        <v>12</v>
      </c>
      <c r="C7154" s="4">
        <v>23</v>
      </c>
      <c r="D7154">
        <f t="shared" si="540"/>
        <v>0.98184840904529458</v>
      </c>
      <c r="E7154" s="22">
        <f t="shared" si="541"/>
        <v>20.3</v>
      </c>
      <c r="F7154" s="22">
        <f t="shared" si="542"/>
        <v>19.931522703619482</v>
      </c>
      <c r="G7154" s="22">
        <f t="shared" si="543"/>
        <v>11.9</v>
      </c>
      <c r="H7154" s="22">
        <f t="shared" si="544"/>
        <v>11.683996067639006</v>
      </c>
      <c r="I7154" s="22">
        <f t="shared" si="545"/>
        <v>25.7</v>
      </c>
      <c r="J7154" s="22">
        <f t="shared" si="546"/>
        <v>25.233504112464068</v>
      </c>
    </row>
    <row r="7155" spans="1:10" x14ac:dyDescent="0.25">
      <c r="A7155" s="3">
        <v>2049</v>
      </c>
      <c r="B7155" s="3">
        <v>1</v>
      </c>
      <c r="C7155" s="4">
        <v>0</v>
      </c>
      <c r="D7155">
        <f t="shared" si="540"/>
        <v>0.98121981467768082</v>
      </c>
      <c r="E7155" s="22">
        <f t="shared" si="541"/>
        <v>65.599999999999994</v>
      </c>
      <c r="F7155" s="22">
        <f t="shared" si="542"/>
        <v>64.368019842855858</v>
      </c>
      <c r="G7155" s="22">
        <f t="shared" si="543"/>
        <v>35.6</v>
      </c>
      <c r="H7155" s="22">
        <f t="shared" si="544"/>
        <v>34.931425402525441</v>
      </c>
      <c r="I7155" s="22">
        <f t="shared" si="545"/>
        <v>85.5</v>
      </c>
      <c r="J7155" s="22">
        <f t="shared" si="546"/>
        <v>83.894294154941704</v>
      </c>
    </row>
    <row r="7156" spans="1:10" x14ac:dyDescent="0.25">
      <c r="A7156" s="3">
        <f>A7155</f>
        <v>2049</v>
      </c>
      <c r="B7156" s="3">
        <v>1</v>
      </c>
      <c r="C7156" s="4">
        <v>1</v>
      </c>
      <c r="D7156">
        <f t="shared" si="540"/>
        <v>0.98914713165433199</v>
      </c>
      <c r="E7156" s="22">
        <f t="shared" si="541"/>
        <v>64.8</v>
      </c>
      <c r="F7156" s="22">
        <f t="shared" si="542"/>
        <v>64.096734131200705</v>
      </c>
      <c r="G7156" s="22">
        <f t="shared" si="543"/>
        <v>35.4</v>
      </c>
      <c r="H7156" s="22">
        <f t="shared" si="544"/>
        <v>35.015808460563349</v>
      </c>
      <c r="I7156" s="22">
        <f t="shared" si="545"/>
        <v>84.7</v>
      </c>
      <c r="J7156" s="22">
        <f t="shared" si="546"/>
        <v>83.780762051121926</v>
      </c>
    </row>
    <row r="7157" spans="1:10" x14ac:dyDescent="0.25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0.98914705874714881</v>
      </c>
      <c r="E7157" s="22">
        <f t="shared" si="541"/>
        <v>64.8</v>
      </c>
      <c r="F7157" s="22">
        <f t="shared" si="542"/>
        <v>64.096729406815243</v>
      </c>
      <c r="G7157" s="22">
        <f t="shared" si="543"/>
        <v>35.4</v>
      </c>
      <c r="H7157" s="22">
        <f t="shared" si="544"/>
        <v>35.015805879649065</v>
      </c>
      <c r="I7157" s="22">
        <f t="shared" si="545"/>
        <v>84.7</v>
      </c>
      <c r="J7157" s="22">
        <f t="shared" si="546"/>
        <v>83.7807558758835</v>
      </c>
    </row>
    <row r="7158" spans="1:10" x14ac:dyDescent="0.25">
      <c r="A7158" s="3">
        <f t="shared" si="548"/>
        <v>2049</v>
      </c>
      <c r="B7158" s="3">
        <v>1</v>
      </c>
      <c r="C7158" s="4">
        <v>3</v>
      </c>
      <c r="D7158">
        <f t="shared" si="540"/>
        <v>0.98915781752342935</v>
      </c>
      <c r="E7158" s="22">
        <f t="shared" si="541"/>
        <v>64.8</v>
      </c>
      <c r="F7158" s="22">
        <f t="shared" si="542"/>
        <v>64.097426575518213</v>
      </c>
      <c r="G7158" s="22">
        <f t="shared" si="543"/>
        <v>35.4</v>
      </c>
      <c r="H7158" s="22">
        <f t="shared" si="544"/>
        <v>35.016186740329395</v>
      </c>
      <c r="I7158" s="22">
        <f t="shared" si="545"/>
        <v>84.7</v>
      </c>
      <c r="J7158" s="22">
        <f t="shared" si="546"/>
        <v>83.781667144234476</v>
      </c>
    </row>
    <row r="7159" spans="1:10" x14ac:dyDescent="0.25">
      <c r="A7159" s="3">
        <f t="shared" si="548"/>
        <v>2049</v>
      </c>
      <c r="B7159" s="3">
        <v>1</v>
      </c>
      <c r="C7159" s="4">
        <v>4</v>
      </c>
      <c r="D7159">
        <f t="shared" si="540"/>
        <v>0.98914813184865391</v>
      </c>
      <c r="E7159" s="22">
        <f t="shared" si="541"/>
        <v>64.8</v>
      </c>
      <c r="F7159" s="22">
        <f t="shared" si="542"/>
        <v>64.096798943792777</v>
      </c>
      <c r="G7159" s="22">
        <f t="shared" si="543"/>
        <v>35.4</v>
      </c>
      <c r="H7159" s="22">
        <f t="shared" si="544"/>
        <v>35.015843867442349</v>
      </c>
      <c r="I7159" s="22">
        <f t="shared" si="545"/>
        <v>84.7</v>
      </c>
      <c r="J7159" s="22">
        <f t="shared" si="546"/>
        <v>83.780846767580982</v>
      </c>
    </row>
    <row r="7160" spans="1:10" x14ac:dyDescent="0.25">
      <c r="A7160" s="3">
        <f t="shared" si="548"/>
        <v>2049</v>
      </c>
      <c r="B7160" s="3">
        <v>1</v>
      </c>
      <c r="C7160" s="4">
        <v>5</v>
      </c>
      <c r="D7160">
        <f t="shared" si="540"/>
        <v>0.98914668561925345</v>
      </c>
      <c r="E7160" s="22">
        <f t="shared" si="541"/>
        <v>64.8</v>
      </c>
      <c r="F7160" s="22">
        <f t="shared" si="542"/>
        <v>64.096705228127618</v>
      </c>
      <c r="G7160" s="22">
        <f t="shared" si="543"/>
        <v>35.4</v>
      </c>
      <c r="H7160" s="22">
        <f t="shared" si="544"/>
        <v>35.01579267092157</v>
      </c>
      <c r="I7160" s="22">
        <f t="shared" si="545"/>
        <v>84.7</v>
      </c>
      <c r="J7160" s="22">
        <f t="shared" si="546"/>
        <v>83.780724271950774</v>
      </c>
    </row>
    <row r="7161" spans="1:10" x14ac:dyDescent="0.25">
      <c r="A7161" s="3">
        <f t="shared" si="548"/>
        <v>2049</v>
      </c>
      <c r="B7161" s="3">
        <v>1</v>
      </c>
      <c r="C7161" s="4">
        <v>6</v>
      </c>
      <c r="D7161">
        <f t="shared" si="540"/>
        <v>0.98914716306798101</v>
      </c>
      <c r="E7161" s="22">
        <f t="shared" si="541"/>
        <v>7.8</v>
      </c>
      <c r="F7161" s="22">
        <f t="shared" si="542"/>
        <v>7.715347871930252</v>
      </c>
      <c r="G7161" s="22">
        <f t="shared" si="543"/>
        <v>5.4</v>
      </c>
      <c r="H7161" s="22">
        <f t="shared" si="544"/>
        <v>5.341394680567098</v>
      </c>
      <c r="I7161" s="22">
        <f t="shared" si="545"/>
        <v>9.1</v>
      </c>
      <c r="J7161" s="22">
        <f t="shared" si="546"/>
        <v>9.0012391839186261</v>
      </c>
    </row>
    <row r="7162" spans="1:10" x14ac:dyDescent="0.25">
      <c r="A7162" s="3">
        <f t="shared" si="548"/>
        <v>2049</v>
      </c>
      <c r="B7162" s="3">
        <v>1</v>
      </c>
      <c r="C7162" s="4">
        <v>7</v>
      </c>
      <c r="D7162">
        <f t="shared" si="540"/>
        <v>0.989153881115167</v>
      </c>
      <c r="E7162" s="22">
        <f t="shared" si="541"/>
        <v>7.8</v>
      </c>
      <c r="F7162" s="22">
        <f t="shared" si="542"/>
        <v>7.7154002726983029</v>
      </c>
      <c r="G7162" s="22">
        <f t="shared" si="543"/>
        <v>5.4</v>
      </c>
      <c r="H7162" s="22">
        <f t="shared" si="544"/>
        <v>5.3414309580219017</v>
      </c>
      <c r="I7162" s="22">
        <f t="shared" si="545"/>
        <v>9.1</v>
      </c>
      <c r="J7162" s="22">
        <f t="shared" si="546"/>
        <v>9.0013003181480187</v>
      </c>
    </row>
    <row r="7163" spans="1:10" x14ac:dyDescent="0.25">
      <c r="A7163" s="3">
        <f t="shared" si="548"/>
        <v>2049</v>
      </c>
      <c r="B7163" s="3">
        <v>1</v>
      </c>
      <c r="C7163" s="4">
        <v>8</v>
      </c>
      <c r="D7163">
        <f t="shared" si="540"/>
        <v>0.98926567975837054</v>
      </c>
      <c r="E7163" s="22">
        <f t="shared" si="541"/>
        <v>2.5</v>
      </c>
      <c r="F7163" s="22">
        <f t="shared" si="542"/>
        <v>2.4731641993959261</v>
      </c>
      <c r="G7163" s="22">
        <f t="shared" si="543"/>
        <v>1.7</v>
      </c>
      <c r="H7163" s="22">
        <f t="shared" si="544"/>
        <v>1.6817516555892298</v>
      </c>
      <c r="I7163" s="22">
        <f t="shared" si="545"/>
        <v>2.9</v>
      </c>
      <c r="J7163" s="22">
        <f t="shared" si="546"/>
        <v>2.8688704712992745</v>
      </c>
    </row>
    <row r="7164" spans="1:10" x14ac:dyDescent="0.25">
      <c r="A7164" s="3">
        <f t="shared" si="548"/>
        <v>2049</v>
      </c>
      <c r="B7164" s="3">
        <v>1</v>
      </c>
      <c r="C7164" s="4">
        <v>9</v>
      </c>
      <c r="D7164">
        <f t="shared" si="540"/>
        <v>0.99442382427572695</v>
      </c>
      <c r="E7164" s="22">
        <f t="shared" si="541"/>
        <v>1.3</v>
      </c>
      <c r="F7164" s="22">
        <f t="shared" si="542"/>
        <v>1.2927509715584451</v>
      </c>
      <c r="G7164" s="22">
        <f t="shared" si="543"/>
        <v>0.9</v>
      </c>
      <c r="H7164" s="22">
        <f t="shared" si="544"/>
        <v>0.89498144184815431</v>
      </c>
      <c r="I7164" s="22">
        <f t="shared" si="545"/>
        <v>1.5</v>
      </c>
      <c r="J7164" s="22">
        <f t="shared" si="546"/>
        <v>1.4916357364135904</v>
      </c>
    </row>
    <row r="7165" spans="1:10" x14ac:dyDescent="0.25">
      <c r="A7165" s="3">
        <f t="shared" si="548"/>
        <v>2049</v>
      </c>
      <c r="B7165" s="3">
        <v>1</v>
      </c>
      <c r="C7165" s="4">
        <v>10</v>
      </c>
      <c r="D7165">
        <f t="shared" si="540"/>
        <v>0.9980668527594162</v>
      </c>
      <c r="E7165" s="22">
        <f t="shared" si="541"/>
        <v>1.3</v>
      </c>
      <c r="F7165" s="22">
        <f t="shared" si="542"/>
        <v>1.2974869085872411</v>
      </c>
      <c r="G7165" s="22">
        <f t="shared" si="543"/>
        <v>0.9</v>
      </c>
      <c r="H7165" s="22">
        <f t="shared" si="544"/>
        <v>0.89826016748347459</v>
      </c>
      <c r="I7165" s="22">
        <f t="shared" si="545"/>
        <v>1.5</v>
      </c>
      <c r="J7165" s="22">
        <f t="shared" si="546"/>
        <v>1.4971002791391244</v>
      </c>
    </row>
    <row r="7166" spans="1:10" x14ac:dyDescent="0.25">
      <c r="A7166" s="3">
        <f t="shared" si="548"/>
        <v>2049</v>
      </c>
      <c r="B7166" s="3">
        <v>1</v>
      </c>
      <c r="C7166" s="4">
        <v>11</v>
      </c>
      <c r="D7166">
        <f t="shared" si="540"/>
        <v>0.99800010772319481</v>
      </c>
      <c r="E7166" s="22">
        <f t="shared" si="541"/>
        <v>1.3</v>
      </c>
      <c r="F7166" s="22">
        <f t="shared" si="542"/>
        <v>1.2974001400401534</v>
      </c>
      <c r="G7166" s="22">
        <f t="shared" si="543"/>
        <v>0.9</v>
      </c>
      <c r="H7166" s="22">
        <f t="shared" si="544"/>
        <v>0.89820009695087533</v>
      </c>
      <c r="I7166" s="22">
        <f t="shared" si="545"/>
        <v>1.5</v>
      </c>
      <c r="J7166" s="22">
        <f t="shared" si="546"/>
        <v>1.4970001615847921</v>
      </c>
    </row>
    <row r="7167" spans="1:10" x14ac:dyDescent="0.25">
      <c r="A7167" s="3">
        <f t="shared" si="548"/>
        <v>2049</v>
      </c>
      <c r="B7167" s="3">
        <v>1</v>
      </c>
      <c r="C7167" s="4">
        <v>12</v>
      </c>
      <c r="D7167">
        <f t="shared" si="540"/>
        <v>0.99894824304206808</v>
      </c>
      <c r="E7167" s="22">
        <f t="shared" si="541"/>
        <v>1.3</v>
      </c>
      <c r="F7167" s="22">
        <f t="shared" si="542"/>
        <v>1.2986327159546887</v>
      </c>
      <c r="G7167" s="22">
        <f t="shared" si="543"/>
        <v>0.9</v>
      </c>
      <c r="H7167" s="22">
        <f t="shared" si="544"/>
        <v>0.89905341873786127</v>
      </c>
      <c r="I7167" s="22">
        <f t="shared" si="545"/>
        <v>1.5</v>
      </c>
      <c r="J7167" s="22">
        <f t="shared" si="546"/>
        <v>1.4984223645631021</v>
      </c>
    </row>
    <row r="7168" spans="1:10" x14ac:dyDescent="0.25">
      <c r="A7168" s="3">
        <f t="shared" si="548"/>
        <v>2049</v>
      </c>
      <c r="B7168" s="3">
        <v>1</v>
      </c>
      <c r="C7168" s="4">
        <v>13</v>
      </c>
      <c r="D7168">
        <f t="shared" si="540"/>
        <v>0.9993123629650239</v>
      </c>
      <c r="E7168" s="22">
        <f t="shared" si="541"/>
        <v>0.8</v>
      </c>
      <c r="F7168" s="22">
        <f t="shared" si="542"/>
        <v>0.79944989037201919</v>
      </c>
      <c r="G7168" s="22">
        <f t="shared" si="543"/>
        <v>0.5</v>
      </c>
      <c r="H7168" s="22">
        <f t="shared" si="544"/>
        <v>0.49965618148251195</v>
      </c>
      <c r="I7168" s="22">
        <f t="shared" si="545"/>
        <v>0.9</v>
      </c>
      <c r="J7168" s="22">
        <f t="shared" si="546"/>
        <v>0.89938112666852155</v>
      </c>
    </row>
    <row r="7169" spans="1:10" x14ac:dyDescent="0.25">
      <c r="A7169" s="3">
        <f t="shared" si="548"/>
        <v>2049</v>
      </c>
      <c r="B7169" s="3">
        <v>1</v>
      </c>
      <c r="C7169" s="4">
        <v>14</v>
      </c>
      <c r="D7169">
        <f t="shared" si="540"/>
        <v>0.99983948140145085</v>
      </c>
      <c r="E7169" s="22">
        <f t="shared" si="541"/>
        <v>0.8</v>
      </c>
      <c r="F7169" s="22">
        <f t="shared" si="542"/>
        <v>0.79987158512116074</v>
      </c>
      <c r="G7169" s="22">
        <f t="shared" si="543"/>
        <v>0.5</v>
      </c>
      <c r="H7169" s="22">
        <f t="shared" si="544"/>
        <v>0.49991974070072542</v>
      </c>
      <c r="I7169" s="22">
        <f t="shared" si="545"/>
        <v>0.9</v>
      </c>
      <c r="J7169" s="22">
        <f t="shared" si="546"/>
        <v>0.89985553326130574</v>
      </c>
    </row>
    <row r="7170" spans="1:10" x14ac:dyDescent="0.25">
      <c r="A7170" s="3">
        <f t="shared" si="548"/>
        <v>2049</v>
      </c>
      <c r="B7170" s="3">
        <v>1</v>
      </c>
      <c r="C7170" s="4">
        <v>15</v>
      </c>
      <c r="D7170">
        <f t="shared" si="540"/>
        <v>1</v>
      </c>
      <c r="E7170" s="22">
        <f t="shared" si="541"/>
        <v>1.3</v>
      </c>
      <c r="F7170" s="22">
        <f t="shared" si="542"/>
        <v>1.3</v>
      </c>
      <c r="G7170" s="22">
        <f t="shared" si="543"/>
        <v>0.9</v>
      </c>
      <c r="H7170" s="22">
        <f t="shared" si="544"/>
        <v>0.9</v>
      </c>
      <c r="I7170" s="22">
        <f t="shared" si="545"/>
        <v>1.5</v>
      </c>
      <c r="J7170" s="22">
        <f t="shared" si="546"/>
        <v>1.5</v>
      </c>
    </row>
    <row r="7171" spans="1:10" x14ac:dyDescent="0.25">
      <c r="A7171" s="3">
        <f t="shared" si="548"/>
        <v>2049</v>
      </c>
      <c r="B7171" s="3">
        <v>1</v>
      </c>
      <c r="C7171" s="4">
        <v>16</v>
      </c>
      <c r="D7171">
        <f t="shared" si="540"/>
        <v>0.99992346841158686</v>
      </c>
      <c r="E7171" s="22">
        <f t="shared" si="541"/>
        <v>1.3</v>
      </c>
      <c r="F7171" s="22">
        <f t="shared" si="542"/>
        <v>1.299900508935063</v>
      </c>
      <c r="G7171" s="22">
        <f t="shared" si="543"/>
        <v>0.9</v>
      </c>
      <c r="H7171" s="22">
        <f t="shared" si="544"/>
        <v>0.89993112157042821</v>
      </c>
      <c r="I7171" s="22">
        <f t="shared" si="545"/>
        <v>1.5</v>
      </c>
      <c r="J7171" s="22">
        <f t="shared" si="546"/>
        <v>1.4998852026173803</v>
      </c>
    </row>
    <row r="7172" spans="1:10" x14ac:dyDescent="0.25">
      <c r="A7172" s="3">
        <f t="shared" si="548"/>
        <v>2049</v>
      </c>
      <c r="B7172" s="3">
        <v>1</v>
      </c>
      <c r="C7172" s="4">
        <v>17</v>
      </c>
      <c r="D7172">
        <f t="shared" si="540"/>
        <v>0.99991708859360151</v>
      </c>
      <c r="E7172" s="22">
        <f t="shared" si="541"/>
        <v>1.3</v>
      </c>
      <c r="F7172" s="22">
        <f t="shared" si="542"/>
        <v>1.2998922151716821</v>
      </c>
      <c r="G7172" s="22">
        <f t="shared" si="543"/>
        <v>0.9</v>
      </c>
      <c r="H7172" s="22">
        <f t="shared" si="544"/>
        <v>0.89992537973424136</v>
      </c>
      <c r="I7172" s="22">
        <f t="shared" si="545"/>
        <v>1.5</v>
      </c>
      <c r="J7172" s="22">
        <f t="shared" si="546"/>
        <v>1.4998756328904022</v>
      </c>
    </row>
    <row r="7173" spans="1:10" x14ac:dyDescent="0.25">
      <c r="A7173" s="3">
        <f t="shared" si="548"/>
        <v>2049</v>
      </c>
      <c r="B7173" s="3">
        <v>1</v>
      </c>
      <c r="C7173" s="4">
        <v>18</v>
      </c>
      <c r="D7173">
        <f t="shared" si="540"/>
        <v>0.99991354622575246</v>
      </c>
      <c r="E7173" s="22">
        <f t="shared" si="541"/>
        <v>1.3</v>
      </c>
      <c r="F7173" s="22">
        <f t="shared" si="542"/>
        <v>1.2998876100934782</v>
      </c>
      <c r="G7173" s="22">
        <f t="shared" si="543"/>
        <v>0.9</v>
      </c>
      <c r="H7173" s="22">
        <f t="shared" si="544"/>
        <v>0.89992219160317721</v>
      </c>
      <c r="I7173" s="22">
        <f t="shared" si="545"/>
        <v>1.5</v>
      </c>
      <c r="J7173" s="22">
        <f t="shared" si="546"/>
        <v>1.4998703193386287</v>
      </c>
    </row>
    <row r="7174" spans="1:10" x14ac:dyDescent="0.25">
      <c r="A7174" s="3">
        <f t="shared" si="548"/>
        <v>2049</v>
      </c>
      <c r="B7174" s="3">
        <v>1</v>
      </c>
      <c r="C7174" s="4">
        <v>19</v>
      </c>
      <c r="D7174">
        <f t="shared" si="540"/>
        <v>1</v>
      </c>
      <c r="E7174" s="22">
        <f t="shared" si="541"/>
        <v>1.3</v>
      </c>
      <c r="F7174" s="22">
        <f t="shared" si="542"/>
        <v>1.3</v>
      </c>
      <c r="G7174" s="22">
        <f t="shared" si="543"/>
        <v>0.9</v>
      </c>
      <c r="H7174" s="22">
        <f t="shared" si="544"/>
        <v>0.9</v>
      </c>
      <c r="I7174" s="22">
        <f t="shared" si="545"/>
        <v>1.5</v>
      </c>
      <c r="J7174" s="22">
        <f t="shared" si="546"/>
        <v>1.5</v>
      </c>
    </row>
    <row r="7175" spans="1:10" x14ac:dyDescent="0.25">
      <c r="A7175" s="3">
        <f t="shared" si="548"/>
        <v>2049</v>
      </c>
      <c r="B7175" s="3">
        <v>1</v>
      </c>
      <c r="C7175" s="4">
        <v>20</v>
      </c>
      <c r="D7175">
        <f t="shared" si="540"/>
        <v>0.98245092444304372</v>
      </c>
      <c r="E7175" s="22">
        <f t="shared" si="541"/>
        <v>65.8</v>
      </c>
      <c r="F7175" s="22">
        <f t="shared" si="542"/>
        <v>64.645270828352267</v>
      </c>
      <c r="G7175" s="22">
        <f t="shared" si="543"/>
        <v>35.700000000000003</v>
      </c>
      <c r="H7175" s="22">
        <f t="shared" si="544"/>
        <v>35.073498002616667</v>
      </c>
      <c r="I7175" s="22">
        <f t="shared" si="545"/>
        <v>85.7</v>
      </c>
      <c r="J7175" s="22">
        <f t="shared" si="546"/>
        <v>84.196044224768855</v>
      </c>
    </row>
    <row r="7176" spans="1:10" x14ac:dyDescent="0.25">
      <c r="A7176" s="3">
        <f t="shared" si="548"/>
        <v>2049</v>
      </c>
      <c r="B7176" s="3">
        <v>1</v>
      </c>
      <c r="C7176" s="4">
        <v>21</v>
      </c>
      <c r="D7176">
        <f t="shared" si="540"/>
        <v>0.98161712178659266</v>
      </c>
      <c r="E7176" s="22">
        <f t="shared" si="541"/>
        <v>66</v>
      </c>
      <c r="F7176" s="22">
        <f t="shared" si="542"/>
        <v>64.78673003791512</v>
      </c>
      <c r="G7176" s="22">
        <f t="shared" si="543"/>
        <v>35.700000000000003</v>
      </c>
      <c r="H7176" s="22">
        <f t="shared" si="544"/>
        <v>35.043731247781359</v>
      </c>
      <c r="I7176" s="22">
        <f t="shared" si="545"/>
        <v>85.9</v>
      </c>
      <c r="J7176" s="22">
        <f t="shared" si="546"/>
        <v>84.320910761468312</v>
      </c>
    </row>
    <row r="7177" spans="1:10" x14ac:dyDescent="0.25">
      <c r="A7177" s="3">
        <f t="shared" si="548"/>
        <v>2049</v>
      </c>
      <c r="B7177" s="3">
        <v>1</v>
      </c>
      <c r="C7177" s="4">
        <v>22</v>
      </c>
      <c r="D7177">
        <f t="shared" si="540"/>
        <v>0.98162969101739617</v>
      </c>
      <c r="E7177" s="22">
        <f t="shared" si="541"/>
        <v>66</v>
      </c>
      <c r="F7177" s="22">
        <f t="shared" si="542"/>
        <v>64.787559607148154</v>
      </c>
      <c r="G7177" s="22">
        <f t="shared" si="543"/>
        <v>35.700000000000003</v>
      </c>
      <c r="H7177" s="22">
        <f t="shared" si="544"/>
        <v>35.044179969321043</v>
      </c>
      <c r="I7177" s="22">
        <f t="shared" si="545"/>
        <v>85.9</v>
      </c>
      <c r="J7177" s="22">
        <f t="shared" si="546"/>
        <v>84.321990458394339</v>
      </c>
    </row>
    <row r="7178" spans="1:10" x14ac:dyDescent="0.25">
      <c r="A7178" s="3">
        <f t="shared" si="548"/>
        <v>2049</v>
      </c>
      <c r="B7178" s="3">
        <v>1</v>
      </c>
      <c r="C7178" s="4">
        <v>23</v>
      </c>
      <c r="D7178">
        <f t="shared" si="540"/>
        <v>0.98162962626717365</v>
      </c>
      <c r="E7178" s="22">
        <f t="shared" si="541"/>
        <v>66</v>
      </c>
      <c r="F7178" s="22">
        <f t="shared" si="542"/>
        <v>64.787555333633463</v>
      </c>
      <c r="G7178" s="22">
        <f t="shared" si="543"/>
        <v>35.700000000000003</v>
      </c>
      <c r="H7178" s="22">
        <f t="shared" si="544"/>
        <v>35.044177657738103</v>
      </c>
      <c r="I7178" s="22">
        <f t="shared" si="545"/>
        <v>85.8</v>
      </c>
      <c r="J7178" s="22">
        <f t="shared" si="546"/>
        <v>84.223821933723499</v>
      </c>
    </row>
    <row r="7179" spans="1:10" x14ac:dyDescent="0.25">
      <c r="A7179" s="3">
        <f t="shared" si="548"/>
        <v>2049</v>
      </c>
      <c r="B7179" s="3">
        <v>2</v>
      </c>
      <c r="C7179" s="4">
        <v>0</v>
      </c>
      <c r="D7179">
        <f t="shared" si="540"/>
        <v>0.9894889113277171</v>
      </c>
      <c r="E7179" s="22">
        <f t="shared" si="541"/>
        <v>80</v>
      </c>
      <c r="F7179" s="22">
        <f t="shared" si="542"/>
        <v>79.159112906217374</v>
      </c>
      <c r="G7179" s="22">
        <f t="shared" si="543"/>
        <v>41.4</v>
      </c>
      <c r="H7179" s="22">
        <f t="shared" si="544"/>
        <v>40.964840928967483</v>
      </c>
      <c r="I7179" s="22">
        <f t="shared" si="545"/>
        <v>105</v>
      </c>
      <c r="J7179" s="22">
        <f t="shared" si="546"/>
        <v>103.89633568941029</v>
      </c>
    </row>
    <row r="7180" spans="1:10" x14ac:dyDescent="0.25">
      <c r="A7180" s="3">
        <f t="shared" si="548"/>
        <v>2049</v>
      </c>
      <c r="B7180" s="3">
        <v>2</v>
      </c>
      <c r="C7180" s="4">
        <v>1</v>
      </c>
      <c r="D7180">
        <f t="shared" si="540"/>
        <v>0.99352670258105158</v>
      </c>
      <c r="E7180" s="22">
        <f t="shared" si="541"/>
        <v>79.900000000000006</v>
      </c>
      <c r="F7180" s="22">
        <f t="shared" si="542"/>
        <v>79.382783536226029</v>
      </c>
      <c r="G7180" s="22">
        <f t="shared" si="543"/>
        <v>41.5</v>
      </c>
      <c r="H7180" s="22">
        <f t="shared" si="544"/>
        <v>41.23135815711364</v>
      </c>
      <c r="I7180" s="22">
        <f t="shared" si="545"/>
        <v>106</v>
      </c>
      <c r="J7180" s="22">
        <f t="shared" si="546"/>
        <v>105.31383047359147</v>
      </c>
    </row>
    <row r="7181" spans="1:10" x14ac:dyDescent="0.25">
      <c r="A7181" s="3">
        <f t="shared" si="548"/>
        <v>2049</v>
      </c>
      <c r="B7181" s="3">
        <v>2</v>
      </c>
      <c r="C7181" s="4">
        <v>2</v>
      </c>
      <c r="D7181">
        <f t="shared" si="540"/>
        <v>0.99352662116499169</v>
      </c>
      <c r="E7181" s="22">
        <f t="shared" si="541"/>
        <v>79.900000000000006</v>
      </c>
      <c r="F7181" s="22">
        <f t="shared" si="542"/>
        <v>79.382777031082838</v>
      </c>
      <c r="G7181" s="22">
        <f t="shared" si="543"/>
        <v>41.5</v>
      </c>
      <c r="H7181" s="22">
        <f t="shared" si="544"/>
        <v>41.231354778347153</v>
      </c>
      <c r="I7181" s="22">
        <f t="shared" si="545"/>
        <v>106</v>
      </c>
      <c r="J7181" s="22">
        <f t="shared" si="546"/>
        <v>105.31382184348912</v>
      </c>
    </row>
    <row r="7182" spans="1:10" x14ac:dyDescent="0.25">
      <c r="A7182" s="3">
        <f t="shared" si="548"/>
        <v>2049</v>
      </c>
      <c r="B7182" s="3">
        <v>2</v>
      </c>
      <c r="C7182" s="4">
        <v>3</v>
      </c>
      <c r="D7182">
        <f t="shared" si="540"/>
        <v>0.99352158538607926</v>
      </c>
      <c r="E7182" s="22">
        <f t="shared" si="541"/>
        <v>79.900000000000006</v>
      </c>
      <c r="F7182" s="22">
        <f t="shared" si="542"/>
        <v>79.382374672347737</v>
      </c>
      <c r="G7182" s="22">
        <f t="shared" si="543"/>
        <v>41.5</v>
      </c>
      <c r="H7182" s="22">
        <f t="shared" si="544"/>
        <v>41.231145793522288</v>
      </c>
      <c r="I7182" s="22">
        <f t="shared" si="545"/>
        <v>106</v>
      </c>
      <c r="J7182" s="22">
        <f t="shared" si="546"/>
        <v>105.3132880509244</v>
      </c>
    </row>
    <row r="7183" spans="1:10" x14ac:dyDescent="0.25">
      <c r="A7183" s="3">
        <f t="shared" si="548"/>
        <v>2049</v>
      </c>
      <c r="B7183" s="3">
        <v>2</v>
      </c>
      <c r="C7183" s="4">
        <v>4</v>
      </c>
      <c r="D7183">
        <f t="shared" si="540"/>
        <v>0.9935231367334898</v>
      </c>
      <c r="E7183" s="22">
        <f t="shared" si="541"/>
        <v>79.900000000000006</v>
      </c>
      <c r="F7183" s="22">
        <f t="shared" si="542"/>
        <v>79.382498625005837</v>
      </c>
      <c r="G7183" s="22">
        <f t="shared" si="543"/>
        <v>41.5</v>
      </c>
      <c r="H7183" s="22">
        <f t="shared" si="544"/>
        <v>41.231210174439823</v>
      </c>
      <c r="I7183" s="22">
        <f t="shared" si="545"/>
        <v>106</v>
      </c>
      <c r="J7183" s="22">
        <f t="shared" si="546"/>
        <v>105.31345249374992</v>
      </c>
    </row>
    <row r="7184" spans="1:10" x14ac:dyDescent="0.25">
      <c r="A7184" s="3">
        <f t="shared" si="548"/>
        <v>2049</v>
      </c>
      <c r="B7184" s="3">
        <v>2</v>
      </c>
      <c r="C7184" s="4">
        <v>5</v>
      </c>
      <c r="D7184">
        <f t="shared" si="540"/>
        <v>0.99352554291798056</v>
      </c>
      <c r="E7184" s="22">
        <f t="shared" si="541"/>
        <v>79.900000000000006</v>
      </c>
      <c r="F7184" s="22">
        <f t="shared" si="542"/>
        <v>79.382690879146651</v>
      </c>
      <c r="G7184" s="22">
        <f t="shared" si="543"/>
        <v>41.5</v>
      </c>
      <c r="H7184" s="22">
        <f t="shared" si="544"/>
        <v>41.231310031096193</v>
      </c>
      <c r="I7184" s="22">
        <f t="shared" si="545"/>
        <v>106</v>
      </c>
      <c r="J7184" s="22">
        <f t="shared" si="546"/>
        <v>105.31370754930595</v>
      </c>
    </row>
    <row r="7185" spans="1:10" x14ac:dyDescent="0.25">
      <c r="A7185" s="3">
        <f t="shared" si="548"/>
        <v>2049</v>
      </c>
      <c r="B7185" s="3">
        <v>2</v>
      </c>
      <c r="C7185" s="4">
        <v>6</v>
      </c>
      <c r="D7185">
        <f t="shared" si="540"/>
        <v>0.99352728973445059</v>
      </c>
      <c r="E7185" s="22">
        <f t="shared" si="541"/>
        <v>9.5</v>
      </c>
      <c r="F7185" s="22">
        <f t="shared" si="542"/>
        <v>9.4385092524772798</v>
      </c>
      <c r="G7185" s="22">
        <f t="shared" si="543"/>
        <v>7.1</v>
      </c>
      <c r="H7185" s="22">
        <f t="shared" si="544"/>
        <v>7.0540437571145986</v>
      </c>
      <c r="I7185" s="22">
        <f t="shared" si="545"/>
        <v>11.7</v>
      </c>
      <c r="J7185" s="22">
        <f t="shared" si="546"/>
        <v>11.624269289893071</v>
      </c>
    </row>
    <row r="7186" spans="1:10" x14ac:dyDescent="0.25">
      <c r="A7186" s="3">
        <f t="shared" si="548"/>
        <v>2049</v>
      </c>
      <c r="B7186" s="3">
        <v>2</v>
      </c>
      <c r="C7186" s="4">
        <v>7</v>
      </c>
      <c r="D7186">
        <f t="shared" si="540"/>
        <v>0.99352259846588165</v>
      </c>
      <c r="E7186" s="22">
        <f t="shared" si="541"/>
        <v>9.5</v>
      </c>
      <c r="F7186" s="22">
        <f t="shared" si="542"/>
        <v>9.4384646854258758</v>
      </c>
      <c r="G7186" s="22">
        <f t="shared" si="543"/>
        <v>7.1</v>
      </c>
      <c r="H7186" s="22">
        <f t="shared" si="544"/>
        <v>7.0540104491077598</v>
      </c>
      <c r="I7186" s="22">
        <f t="shared" si="545"/>
        <v>11.7</v>
      </c>
      <c r="J7186" s="22">
        <f t="shared" si="546"/>
        <v>11.624214402050814</v>
      </c>
    </row>
    <row r="7187" spans="1:10" x14ac:dyDescent="0.25">
      <c r="A7187" s="3">
        <f t="shared" si="548"/>
        <v>2049</v>
      </c>
      <c r="B7187" s="3">
        <v>2</v>
      </c>
      <c r="C7187" s="4">
        <v>8</v>
      </c>
      <c r="D7187">
        <f t="shared" si="540"/>
        <v>0.99352348867960838</v>
      </c>
      <c r="E7187" s="22">
        <f t="shared" si="541"/>
        <v>9.4</v>
      </c>
      <c r="F7187" s="22">
        <f t="shared" si="542"/>
        <v>9.3391207935883198</v>
      </c>
      <c r="G7187" s="22">
        <f t="shared" si="543"/>
        <v>6.9</v>
      </c>
      <c r="H7187" s="22">
        <f t="shared" si="544"/>
        <v>6.8553120718892986</v>
      </c>
      <c r="I7187" s="22">
        <f t="shared" si="545"/>
        <v>11.4</v>
      </c>
      <c r="J7187" s="22">
        <f t="shared" si="546"/>
        <v>11.326167770947535</v>
      </c>
    </row>
    <row r="7188" spans="1:10" x14ac:dyDescent="0.25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0.99527604572207462</v>
      </c>
      <c r="E7188" s="22">
        <f t="shared" ref="E7188:E7251" si="550">$E6900</f>
        <v>9.4</v>
      </c>
      <c r="F7188" s="22">
        <f t="shared" ref="F7188:F7251" si="551">$F6900</f>
        <v>9.3555948297875009</v>
      </c>
      <c r="G7188" s="22">
        <f t="shared" ref="G7188:G7251" si="552">$G6900</f>
        <v>6.9</v>
      </c>
      <c r="H7188" s="22">
        <f t="shared" ref="H7188:H7251" si="553">$H6900</f>
        <v>6.8674047154823148</v>
      </c>
      <c r="I7188" s="22">
        <f t="shared" ref="I7188:I7251" si="554">$I6900</f>
        <v>11.4</v>
      </c>
      <c r="J7188" s="22">
        <f t="shared" ref="J7188:J7251" si="555">$J6900</f>
        <v>11.34614692123165</v>
      </c>
    </row>
    <row r="7189" spans="1:10" x14ac:dyDescent="0.25">
      <c r="A7189" s="3">
        <f t="shared" si="548"/>
        <v>2049</v>
      </c>
      <c r="B7189" s="3">
        <v>2</v>
      </c>
      <c r="C7189" s="4">
        <v>10</v>
      </c>
      <c r="D7189">
        <f t="shared" si="549"/>
        <v>0.99721878914847994</v>
      </c>
      <c r="E7189" s="22">
        <f t="shared" si="550"/>
        <v>2.7</v>
      </c>
      <c r="F7189" s="22">
        <f t="shared" si="551"/>
        <v>2.6924907307008961</v>
      </c>
      <c r="G7189" s="22">
        <f t="shared" si="552"/>
        <v>2</v>
      </c>
      <c r="H7189" s="22">
        <f t="shared" si="553"/>
        <v>1.9944375782969599</v>
      </c>
      <c r="I7189" s="22">
        <f t="shared" si="554"/>
        <v>3.3</v>
      </c>
      <c r="J7189" s="22">
        <f t="shared" si="555"/>
        <v>3.2908220041899838</v>
      </c>
    </row>
    <row r="7190" spans="1:10" x14ac:dyDescent="0.25">
      <c r="A7190" s="3">
        <f t="shared" si="548"/>
        <v>2049</v>
      </c>
      <c r="B7190" s="3">
        <v>2</v>
      </c>
      <c r="C7190" s="4">
        <v>11</v>
      </c>
      <c r="D7190">
        <f t="shared" si="549"/>
        <v>0.99704365040307219</v>
      </c>
      <c r="E7190" s="22">
        <f t="shared" si="550"/>
        <v>2.7</v>
      </c>
      <c r="F7190" s="22">
        <f t="shared" si="551"/>
        <v>2.6920178560882952</v>
      </c>
      <c r="G7190" s="22">
        <f t="shared" si="552"/>
        <v>2</v>
      </c>
      <c r="H7190" s="22">
        <f t="shared" si="553"/>
        <v>1.9940873008061444</v>
      </c>
      <c r="I7190" s="22">
        <f t="shared" si="554"/>
        <v>3.3</v>
      </c>
      <c r="J7190" s="22">
        <f t="shared" si="555"/>
        <v>3.2902440463301379</v>
      </c>
    </row>
    <row r="7191" spans="1:10" x14ac:dyDescent="0.25">
      <c r="A7191" s="3">
        <f t="shared" si="548"/>
        <v>2049</v>
      </c>
      <c r="B7191" s="3">
        <v>2</v>
      </c>
      <c r="C7191" s="4">
        <v>12</v>
      </c>
      <c r="D7191">
        <f t="shared" si="549"/>
        <v>0.99749579563688595</v>
      </c>
      <c r="E7191" s="22">
        <f t="shared" si="550"/>
        <v>2.7</v>
      </c>
      <c r="F7191" s="22">
        <f t="shared" si="551"/>
        <v>2.6932386482195922</v>
      </c>
      <c r="G7191" s="22">
        <f t="shared" si="552"/>
        <v>2</v>
      </c>
      <c r="H7191" s="22">
        <f t="shared" si="553"/>
        <v>1.9949915912737719</v>
      </c>
      <c r="I7191" s="22">
        <f t="shared" si="554"/>
        <v>3.3</v>
      </c>
      <c r="J7191" s="22">
        <f t="shared" si="555"/>
        <v>3.2917361256017235</v>
      </c>
    </row>
    <row r="7192" spans="1:10" x14ac:dyDescent="0.25">
      <c r="A7192" s="3">
        <f t="shared" si="548"/>
        <v>2049</v>
      </c>
      <c r="B7192" s="3">
        <v>2</v>
      </c>
      <c r="C7192" s="4">
        <v>13</v>
      </c>
      <c r="D7192">
        <f t="shared" si="549"/>
        <v>0.99747761054695772</v>
      </c>
      <c r="E7192" s="22">
        <f t="shared" si="550"/>
        <v>2.7</v>
      </c>
      <c r="F7192" s="22">
        <f t="shared" si="551"/>
        <v>2.693189548476786</v>
      </c>
      <c r="G7192" s="22">
        <f t="shared" si="552"/>
        <v>2</v>
      </c>
      <c r="H7192" s="22">
        <f t="shared" si="553"/>
        <v>1.9949552210939154</v>
      </c>
      <c r="I7192" s="22">
        <f t="shared" si="554"/>
        <v>3.3</v>
      </c>
      <c r="J7192" s="22">
        <f t="shared" si="555"/>
        <v>3.2916761148049605</v>
      </c>
    </row>
    <row r="7193" spans="1:10" x14ac:dyDescent="0.25">
      <c r="A7193" s="3">
        <f t="shared" si="548"/>
        <v>2049</v>
      </c>
      <c r="B7193" s="3">
        <v>2</v>
      </c>
      <c r="C7193" s="4">
        <v>14</v>
      </c>
      <c r="D7193">
        <f t="shared" si="549"/>
        <v>0.99801346033285132</v>
      </c>
      <c r="E7193" s="22">
        <f t="shared" si="550"/>
        <v>2.7</v>
      </c>
      <c r="F7193" s="22">
        <f t="shared" si="551"/>
        <v>2.6946363428986988</v>
      </c>
      <c r="G7193" s="22">
        <f t="shared" si="552"/>
        <v>2</v>
      </c>
      <c r="H7193" s="22">
        <f t="shared" si="553"/>
        <v>1.9960269206657026</v>
      </c>
      <c r="I7193" s="22">
        <f t="shared" si="554"/>
        <v>3.3</v>
      </c>
      <c r="J7193" s="22">
        <f t="shared" si="555"/>
        <v>3.2934444190984093</v>
      </c>
    </row>
    <row r="7194" spans="1:10" x14ac:dyDescent="0.25">
      <c r="A7194" s="3">
        <f t="shared" si="548"/>
        <v>2049</v>
      </c>
      <c r="B7194" s="3">
        <v>2</v>
      </c>
      <c r="C7194" s="4">
        <v>15</v>
      </c>
      <c r="D7194">
        <f t="shared" si="549"/>
        <v>0.99812271708207967</v>
      </c>
      <c r="E7194" s="22">
        <f t="shared" si="550"/>
        <v>2.7</v>
      </c>
      <c r="F7194" s="22">
        <f t="shared" si="551"/>
        <v>2.6949313361216154</v>
      </c>
      <c r="G7194" s="22">
        <f t="shared" si="552"/>
        <v>2</v>
      </c>
      <c r="H7194" s="22">
        <f t="shared" si="553"/>
        <v>1.9962454341641593</v>
      </c>
      <c r="I7194" s="22">
        <f t="shared" si="554"/>
        <v>3.3</v>
      </c>
      <c r="J7194" s="22">
        <f t="shared" si="555"/>
        <v>3.2938049663708626</v>
      </c>
    </row>
    <row r="7195" spans="1:10" x14ac:dyDescent="0.25">
      <c r="A7195" s="3">
        <f t="shared" si="548"/>
        <v>2049</v>
      </c>
      <c r="B7195" s="3">
        <v>2</v>
      </c>
      <c r="C7195" s="4">
        <v>16</v>
      </c>
      <c r="D7195">
        <f t="shared" si="549"/>
        <v>0.99811907894018959</v>
      </c>
      <c r="E7195" s="22">
        <f t="shared" si="550"/>
        <v>2.7</v>
      </c>
      <c r="F7195" s="22">
        <f t="shared" si="551"/>
        <v>2.694921513138512</v>
      </c>
      <c r="G7195" s="22">
        <f t="shared" si="552"/>
        <v>2</v>
      </c>
      <c r="H7195" s="22">
        <f t="shared" si="553"/>
        <v>1.9962381578803792</v>
      </c>
      <c r="I7195" s="22">
        <f t="shared" si="554"/>
        <v>3.3</v>
      </c>
      <c r="J7195" s="22">
        <f t="shared" si="555"/>
        <v>3.2937929605026253</v>
      </c>
    </row>
    <row r="7196" spans="1:10" x14ac:dyDescent="0.25">
      <c r="A7196" s="3">
        <f t="shared" si="548"/>
        <v>2049</v>
      </c>
      <c r="B7196" s="3">
        <v>2</v>
      </c>
      <c r="C7196" s="4">
        <v>17</v>
      </c>
      <c r="D7196">
        <f t="shared" si="549"/>
        <v>0.99927109040942341</v>
      </c>
      <c r="E7196" s="22">
        <f t="shared" si="550"/>
        <v>2.7</v>
      </c>
      <c r="F7196" s="22">
        <f t="shared" si="551"/>
        <v>2.6980319441054434</v>
      </c>
      <c r="G7196" s="22">
        <f t="shared" si="552"/>
        <v>2</v>
      </c>
      <c r="H7196" s="22">
        <f t="shared" si="553"/>
        <v>1.9985421808188468</v>
      </c>
      <c r="I7196" s="22">
        <f t="shared" si="554"/>
        <v>3.3</v>
      </c>
      <c r="J7196" s="22">
        <f t="shared" si="555"/>
        <v>3.2975945983510973</v>
      </c>
    </row>
    <row r="7197" spans="1:10" x14ac:dyDescent="0.25">
      <c r="A7197" s="3">
        <f t="shared" si="548"/>
        <v>2049</v>
      </c>
      <c r="B7197" s="3">
        <v>2</v>
      </c>
      <c r="C7197" s="4">
        <v>18</v>
      </c>
      <c r="D7197">
        <f t="shared" si="549"/>
        <v>0.99927561141539023</v>
      </c>
      <c r="E7197" s="22">
        <f t="shared" si="550"/>
        <v>2.7</v>
      </c>
      <c r="F7197" s="22">
        <f t="shared" si="551"/>
        <v>2.6980441508215538</v>
      </c>
      <c r="G7197" s="22">
        <f t="shared" si="552"/>
        <v>2</v>
      </c>
      <c r="H7197" s="22">
        <f t="shared" si="553"/>
        <v>1.9985512228307805</v>
      </c>
      <c r="I7197" s="22">
        <f t="shared" si="554"/>
        <v>3.3</v>
      </c>
      <c r="J7197" s="22">
        <f t="shared" si="555"/>
        <v>3.2976095176707876</v>
      </c>
    </row>
    <row r="7198" spans="1:10" x14ac:dyDescent="0.25">
      <c r="A7198" s="3">
        <f t="shared" si="548"/>
        <v>2049</v>
      </c>
      <c r="B7198" s="3">
        <v>2</v>
      </c>
      <c r="C7198" s="4">
        <v>19</v>
      </c>
      <c r="D7198">
        <f t="shared" si="549"/>
        <v>0.99713146013226461</v>
      </c>
      <c r="E7198" s="22">
        <f t="shared" si="550"/>
        <v>9.4</v>
      </c>
      <c r="F7198" s="22">
        <f t="shared" si="551"/>
        <v>9.3730357252432874</v>
      </c>
      <c r="G7198" s="22">
        <f t="shared" si="552"/>
        <v>6.8</v>
      </c>
      <c r="H7198" s="22">
        <f t="shared" si="553"/>
        <v>6.7804939288993991</v>
      </c>
      <c r="I7198" s="22">
        <f t="shared" si="554"/>
        <v>11.4</v>
      </c>
      <c r="J7198" s="22">
        <f t="shared" si="555"/>
        <v>11.367298645507818</v>
      </c>
    </row>
    <row r="7199" spans="1:10" x14ac:dyDescent="0.25">
      <c r="A7199" s="3">
        <f t="shared" si="548"/>
        <v>2049</v>
      </c>
      <c r="B7199" s="3">
        <v>2</v>
      </c>
      <c r="C7199" s="4">
        <v>20</v>
      </c>
      <c r="D7199">
        <f t="shared" si="549"/>
        <v>0.98942463729197716</v>
      </c>
      <c r="E7199" s="22">
        <f t="shared" si="550"/>
        <v>80</v>
      </c>
      <c r="F7199" s="22">
        <f t="shared" si="551"/>
        <v>79.153970983358178</v>
      </c>
      <c r="G7199" s="22">
        <f t="shared" si="552"/>
        <v>41.4</v>
      </c>
      <c r="H7199" s="22">
        <f t="shared" si="553"/>
        <v>40.96217998388785</v>
      </c>
      <c r="I7199" s="22">
        <f t="shared" si="554"/>
        <v>104.8</v>
      </c>
      <c r="J7199" s="22">
        <f t="shared" si="555"/>
        <v>103.6917019881992</v>
      </c>
    </row>
    <row r="7200" spans="1:10" x14ac:dyDescent="0.25">
      <c r="A7200" s="3">
        <f t="shared" si="548"/>
        <v>2049</v>
      </c>
      <c r="B7200" s="3">
        <v>2</v>
      </c>
      <c r="C7200" s="4">
        <v>21</v>
      </c>
      <c r="D7200">
        <f t="shared" si="549"/>
        <v>0.98941890562610713</v>
      </c>
      <c r="E7200" s="22">
        <f t="shared" si="550"/>
        <v>80</v>
      </c>
      <c r="F7200" s="22">
        <f t="shared" si="551"/>
        <v>79.15351245008857</v>
      </c>
      <c r="G7200" s="22">
        <f t="shared" si="552"/>
        <v>41.4</v>
      </c>
      <c r="H7200" s="22">
        <f t="shared" si="553"/>
        <v>40.961942692920836</v>
      </c>
      <c r="I7200" s="22">
        <f t="shared" si="554"/>
        <v>104.5</v>
      </c>
      <c r="J7200" s="22">
        <f t="shared" si="555"/>
        <v>103.39427563792819</v>
      </c>
    </row>
    <row r="7201" spans="1:10" x14ac:dyDescent="0.25">
      <c r="A7201" s="3">
        <f t="shared" si="548"/>
        <v>2049</v>
      </c>
      <c r="B7201" s="3">
        <v>2</v>
      </c>
      <c r="C7201" s="4">
        <v>22</v>
      </c>
      <c r="D7201">
        <f t="shared" si="549"/>
        <v>0.98941895443097017</v>
      </c>
      <c r="E7201" s="22">
        <f t="shared" si="550"/>
        <v>80</v>
      </c>
      <c r="F7201" s="22">
        <f t="shared" si="551"/>
        <v>79.153516354477617</v>
      </c>
      <c r="G7201" s="22">
        <f t="shared" si="552"/>
        <v>41.4</v>
      </c>
      <c r="H7201" s="22">
        <f t="shared" si="553"/>
        <v>40.961944713442165</v>
      </c>
      <c r="I7201" s="22">
        <f t="shared" si="554"/>
        <v>104.5</v>
      </c>
      <c r="J7201" s="22">
        <f t="shared" si="555"/>
        <v>103.39428073803639</v>
      </c>
    </row>
    <row r="7202" spans="1:10" x14ac:dyDescent="0.25">
      <c r="A7202" s="3">
        <f t="shared" si="548"/>
        <v>2049</v>
      </c>
      <c r="B7202" s="3">
        <v>2</v>
      </c>
      <c r="C7202" s="4">
        <v>23</v>
      </c>
      <c r="D7202">
        <f t="shared" si="549"/>
        <v>0.98941642396799434</v>
      </c>
      <c r="E7202" s="22">
        <f t="shared" si="550"/>
        <v>80</v>
      </c>
      <c r="F7202" s="22">
        <f t="shared" si="551"/>
        <v>79.153313917439547</v>
      </c>
      <c r="G7202" s="22">
        <f t="shared" si="552"/>
        <v>41.4</v>
      </c>
      <c r="H7202" s="22">
        <f t="shared" si="553"/>
        <v>40.961839952274964</v>
      </c>
      <c r="I7202" s="22">
        <f t="shared" si="554"/>
        <v>104.8</v>
      </c>
      <c r="J7202" s="22">
        <f t="shared" si="555"/>
        <v>103.69084123184581</v>
      </c>
    </row>
    <row r="7203" spans="1:10" x14ac:dyDescent="0.25">
      <c r="A7203" s="3">
        <f t="shared" si="548"/>
        <v>2049</v>
      </c>
      <c r="B7203" s="3">
        <v>3</v>
      </c>
      <c r="C7203" s="4">
        <v>0</v>
      </c>
      <c r="D7203">
        <f t="shared" si="549"/>
        <v>0.98480508351273932</v>
      </c>
      <c r="E7203" s="22">
        <f t="shared" si="550"/>
        <v>102.7</v>
      </c>
      <c r="F7203" s="22">
        <f t="shared" si="551"/>
        <v>101.13948207675833</v>
      </c>
      <c r="G7203" s="22">
        <f t="shared" si="552"/>
        <v>55.8</v>
      </c>
      <c r="H7203" s="22">
        <f t="shared" si="553"/>
        <v>54.952123660010848</v>
      </c>
      <c r="I7203" s="22">
        <f t="shared" si="554"/>
        <v>131.69999999999999</v>
      </c>
      <c r="J7203" s="22">
        <f t="shared" si="555"/>
        <v>129.69882949862776</v>
      </c>
    </row>
    <row r="7204" spans="1:10" x14ac:dyDescent="0.25">
      <c r="A7204" s="3">
        <f t="shared" si="548"/>
        <v>2049</v>
      </c>
      <c r="B7204" s="3">
        <v>3</v>
      </c>
      <c r="C7204" s="4">
        <v>1</v>
      </c>
      <c r="D7204">
        <f t="shared" si="549"/>
        <v>0.9916993991440024</v>
      </c>
      <c r="E7204" s="22">
        <f t="shared" si="550"/>
        <v>102.7</v>
      </c>
      <c r="F7204" s="22">
        <f t="shared" si="551"/>
        <v>101.84752829208905</v>
      </c>
      <c r="G7204" s="22">
        <f t="shared" si="552"/>
        <v>55.8</v>
      </c>
      <c r="H7204" s="22">
        <f t="shared" si="553"/>
        <v>55.33682647223533</v>
      </c>
      <c r="I7204" s="22">
        <f t="shared" si="554"/>
        <v>131.69999999999999</v>
      </c>
      <c r="J7204" s="22">
        <f t="shared" si="555"/>
        <v>130.6068108672651</v>
      </c>
    </row>
    <row r="7205" spans="1:10" x14ac:dyDescent="0.25">
      <c r="A7205" s="3">
        <f t="shared" si="548"/>
        <v>2049</v>
      </c>
      <c r="B7205" s="3">
        <v>3</v>
      </c>
      <c r="C7205" s="4">
        <v>2</v>
      </c>
      <c r="D7205">
        <f t="shared" si="549"/>
        <v>0.99169561703876996</v>
      </c>
      <c r="E7205" s="22">
        <f t="shared" si="550"/>
        <v>102.7</v>
      </c>
      <c r="F7205" s="22">
        <f t="shared" si="551"/>
        <v>101.84713986988167</v>
      </c>
      <c r="G7205" s="22">
        <f t="shared" si="552"/>
        <v>55.8</v>
      </c>
      <c r="H7205" s="22">
        <f t="shared" si="553"/>
        <v>55.336615430763359</v>
      </c>
      <c r="I7205" s="22">
        <f t="shared" si="554"/>
        <v>131.69999999999999</v>
      </c>
      <c r="J7205" s="22">
        <f t="shared" si="555"/>
        <v>130.60631276400599</v>
      </c>
    </row>
    <row r="7206" spans="1:10" x14ac:dyDescent="0.25">
      <c r="A7206" s="3">
        <f t="shared" si="548"/>
        <v>2049</v>
      </c>
      <c r="B7206" s="3">
        <v>3</v>
      </c>
      <c r="C7206" s="4">
        <v>3</v>
      </c>
      <c r="D7206">
        <f t="shared" si="549"/>
        <v>0.99168703038685069</v>
      </c>
      <c r="E7206" s="22">
        <f t="shared" si="550"/>
        <v>102.7</v>
      </c>
      <c r="F7206" s="22">
        <f t="shared" si="551"/>
        <v>101.84625802072956</v>
      </c>
      <c r="G7206" s="22">
        <f t="shared" si="552"/>
        <v>55.8</v>
      </c>
      <c r="H7206" s="22">
        <f t="shared" si="553"/>
        <v>55.336136295586265</v>
      </c>
      <c r="I7206" s="22">
        <f t="shared" si="554"/>
        <v>131.69999999999999</v>
      </c>
      <c r="J7206" s="22">
        <f t="shared" si="555"/>
        <v>130.60518190194821</v>
      </c>
    </row>
    <row r="7207" spans="1:10" x14ac:dyDescent="0.25">
      <c r="A7207" s="3">
        <f t="shared" si="548"/>
        <v>2049</v>
      </c>
      <c r="B7207" s="3">
        <v>3</v>
      </c>
      <c r="C7207" s="4">
        <v>4</v>
      </c>
      <c r="D7207">
        <f t="shared" si="549"/>
        <v>0.99168821882152391</v>
      </c>
      <c r="E7207" s="22">
        <f t="shared" si="550"/>
        <v>102.7</v>
      </c>
      <c r="F7207" s="22">
        <f t="shared" si="551"/>
        <v>101.8463800729705</v>
      </c>
      <c r="G7207" s="22">
        <f t="shared" si="552"/>
        <v>55.8</v>
      </c>
      <c r="H7207" s="22">
        <f t="shared" si="553"/>
        <v>55.336202610241031</v>
      </c>
      <c r="I7207" s="22">
        <f t="shared" si="554"/>
        <v>131.69999999999999</v>
      </c>
      <c r="J7207" s="22">
        <f t="shared" si="555"/>
        <v>130.6053384187947</v>
      </c>
    </row>
    <row r="7208" spans="1:10" x14ac:dyDescent="0.25">
      <c r="A7208" s="3">
        <f t="shared" si="548"/>
        <v>2049</v>
      </c>
      <c r="B7208" s="3">
        <v>3</v>
      </c>
      <c r="C7208" s="4">
        <v>5</v>
      </c>
      <c r="D7208">
        <f t="shared" si="549"/>
        <v>0.99169302191808428</v>
      </c>
      <c r="E7208" s="22">
        <f t="shared" si="550"/>
        <v>102.7</v>
      </c>
      <c r="F7208" s="22">
        <f t="shared" si="551"/>
        <v>101.84687335098725</v>
      </c>
      <c r="G7208" s="22">
        <f t="shared" si="552"/>
        <v>55.8</v>
      </c>
      <c r="H7208" s="22">
        <f t="shared" si="553"/>
        <v>55.336470623029101</v>
      </c>
      <c r="I7208" s="22">
        <f t="shared" si="554"/>
        <v>131.69999999999999</v>
      </c>
      <c r="J7208" s="22">
        <f t="shared" si="555"/>
        <v>130.60597098661168</v>
      </c>
    </row>
    <row r="7209" spans="1:10" x14ac:dyDescent="0.25">
      <c r="A7209" s="3">
        <f t="shared" si="548"/>
        <v>2049</v>
      </c>
      <c r="B7209" s="3">
        <v>3</v>
      </c>
      <c r="C7209" s="4">
        <v>6</v>
      </c>
      <c r="D7209">
        <f t="shared" si="549"/>
        <v>0.99168767441705652</v>
      </c>
      <c r="E7209" s="22">
        <f t="shared" si="550"/>
        <v>102.7</v>
      </c>
      <c r="F7209" s="22">
        <f t="shared" si="551"/>
        <v>101.8463241626317</v>
      </c>
      <c r="G7209" s="22">
        <f t="shared" si="552"/>
        <v>55.8</v>
      </c>
      <c r="H7209" s="22">
        <f t="shared" si="553"/>
        <v>55.336172232471753</v>
      </c>
      <c r="I7209" s="22">
        <f t="shared" si="554"/>
        <v>131.69999999999999</v>
      </c>
      <c r="J7209" s="22">
        <f t="shared" si="555"/>
        <v>130.60526672072632</v>
      </c>
    </row>
    <row r="7210" spans="1:10" x14ac:dyDescent="0.25">
      <c r="A7210" s="3">
        <f t="shared" si="548"/>
        <v>2049</v>
      </c>
      <c r="B7210" s="3">
        <v>3</v>
      </c>
      <c r="C7210" s="4">
        <v>7</v>
      </c>
      <c r="D7210">
        <f t="shared" si="549"/>
        <v>0.99169068713511155</v>
      </c>
      <c r="E7210" s="22">
        <f t="shared" si="550"/>
        <v>56.8</v>
      </c>
      <c r="F7210" s="22">
        <f t="shared" si="551"/>
        <v>56.328031029274335</v>
      </c>
      <c r="G7210" s="22">
        <f t="shared" si="552"/>
        <v>29.8</v>
      </c>
      <c r="H7210" s="22">
        <f t="shared" si="553"/>
        <v>29.552382476626324</v>
      </c>
      <c r="I7210" s="22">
        <f t="shared" si="554"/>
        <v>75.2</v>
      </c>
      <c r="J7210" s="22">
        <f t="shared" si="555"/>
        <v>74.575139672560397</v>
      </c>
    </row>
    <row r="7211" spans="1:10" x14ac:dyDescent="0.25">
      <c r="A7211" s="3">
        <f t="shared" si="548"/>
        <v>2049</v>
      </c>
      <c r="B7211" s="3">
        <v>3</v>
      </c>
      <c r="C7211" s="4">
        <v>8</v>
      </c>
      <c r="D7211">
        <f t="shared" si="549"/>
        <v>0.99169209706295591</v>
      </c>
      <c r="E7211" s="22">
        <f t="shared" si="550"/>
        <v>56.8</v>
      </c>
      <c r="F7211" s="22">
        <f t="shared" si="551"/>
        <v>56.328111113175893</v>
      </c>
      <c r="G7211" s="22">
        <f t="shared" si="552"/>
        <v>29.8</v>
      </c>
      <c r="H7211" s="22">
        <f t="shared" si="553"/>
        <v>29.552424492476089</v>
      </c>
      <c r="I7211" s="22">
        <f t="shared" si="554"/>
        <v>75.2</v>
      </c>
      <c r="J7211" s="22">
        <f t="shared" si="555"/>
        <v>74.575245699134285</v>
      </c>
    </row>
    <row r="7212" spans="1:10" x14ac:dyDescent="0.25">
      <c r="A7212" s="3">
        <f t="shared" si="548"/>
        <v>2049</v>
      </c>
      <c r="B7212" s="3">
        <v>3</v>
      </c>
      <c r="C7212" s="4">
        <v>9</v>
      </c>
      <c r="D7212">
        <f t="shared" si="549"/>
        <v>0.9943535624807196</v>
      </c>
      <c r="E7212" s="22">
        <f t="shared" si="550"/>
        <v>35.700000000000003</v>
      </c>
      <c r="F7212" s="22">
        <f t="shared" si="551"/>
        <v>35.49842218056169</v>
      </c>
      <c r="G7212" s="22">
        <f t="shared" si="552"/>
        <v>25.2</v>
      </c>
      <c r="H7212" s="22">
        <f t="shared" si="553"/>
        <v>25.057709774514134</v>
      </c>
      <c r="I7212" s="22">
        <f t="shared" si="554"/>
        <v>43.3</v>
      </c>
      <c r="J7212" s="22">
        <f t="shared" si="555"/>
        <v>43.055509255415153</v>
      </c>
    </row>
    <row r="7213" spans="1:10" x14ac:dyDescent="0.25">
      <c r="A7213" s="3">
        <f t="shared" si="548"/>
        <v>2049</v>
      </c>
      <c r="B7213" s="3">
        <v>3</v>
      </c>
      <c r="C7213" s="4">
        <v>10</v>
      </c>
      <c r="D7213">
        <f t="shared" si="549"/>
        <v>0.99555828900987708</v>
      </c>
      <c r="E7213" s="22">
        <f t="shared" si="550"/>
        <v>34.299999999999997</v>
      </c>
      <c r="F7213" s="22">
        <f t="shared" si="551"/>
        <v>34.147649313038784</v>
      </c>
      <c r="G7213" s="22">
        <f t="shared" si="552"/>
        <v>24.8</v>
      </c>
      <c r="H7213" s="22">
        <f t="shared" si="553"/>
        <v>24.689845567444952</v>
      </c>
      <c r="I7213" s="22">
        <f t="shared" si="554"/>
        <v>41.2</v>
      </c>
      <c r="J7213" s="22">
        <f t="shared" si="555"/>
        <v>41.017001507206942</v>
      </c>
    </row>
    <row r="7214" spans="1:10" x14ac:dyDescent="0.25">
      <c r="A7214" s="3">
        <f t="shared" si="548"/>
        <v>2049</v>
      </c>
      <c r="B7214" s="3">
        <v>3</v>
      </c>
      <c r="C7214" s="4">
        <v>11</v>
      </c>
      <c r="D7214">
        <f t="shared" si="549"/>
        <v>0.99696702231851253</v>
      </c>
      <c r="E7214" s="22">
        <f t="shared" si="550"/>
        <v>34.299999999999997</v>
      </c>
      <c r="F7214" s="22">
        <f t="shared" si="551"/>
        <v>34.195968865524975</v>
      </c>
      <c r="G7214" s="22">
        <f t="shared" si="552"/>
        <v>24.8</v>
      </c>
      <c r="H7214" s="22">
        <f t="shared" si="553"/>
        <v>24.72478215349911</v>
      </c>
      <c r="I7214" s="22">
        <f t="shared" si="554"/>
        <v>41.2</v>
      </c>
      <c r="J7214" s="22">
        <f t="shared" si="555"/>
        <v>41.075041319522718</v>
      </c>
    </row>
    <row r="7215" spans="1:10" x14ac:dyDescent="0.25">
      <c r="A7215" s="3">
        <f t="shared" si="548"/>
        <v>2049</v>
      </c>
      <c r="B7215" s="3">
        <v>3</v>
      </c>
      <c r="C7215" s="4">
        <v>12</v>
      </c>
      <c r="D7215">
        <f t="shared" si="549"/>
        <v>0.99756232294182201</v>
      </c>
      <c r="E7215" s="22">
        <f t="shared" si="550"/>
        <v>34.299999999999997</v>
      </c>
      <c r="F7215" s="22">
        <f t="shared" si="551"/>
        <v>34.216387676904489</v>
      </c>
      <c r="G7215" s="22">
        <f t="shared" si="552"/>
        <v>24.8</v>
      </c>
      <c r="H7215" s="22">
        <f t="shared" si="553"/>
        <v>24.739545608957187</v>
      </c>
      <c r="I7215" s="22">
        <f t="shared" si="554"/>
        <v>41.2</v>
      </c>
      <c r="J7215" s="22">
        <f t="shared" si="555"/>
        <v>41.099567705203071</v>
      </c>
    </row>
    <row r="7216" spans="1:10" x14ac:dyDescent="0.25">
      <c r="A7216" s="3">
        <f t="shared" si="548"/>
        <v>2049</v>
      </c>
      <c r="B7216" s="3">
        <v>3</v>
      </c>
      <c r="C7216" s="4">
        <v>13</v>
      </c>
      <c r="D7216">
        <f t="shared" si="549"/>
        <v>0.99757345039582368</v>
      </c>
      <c r="E7216" s="22">
        <f t="shared" si="550"/>
        <v>41.7</v>
      </c>
      <c r="F7216" s="22">
        <f t="shared" si="551"/>
        <v>41.59881288150585</v>
      </c>
      <c r="G7216" s="22">
        <f t="shared" si="552"/>
        <v>28.7</v>
      </c>
      <c r="H7216" s="22">
        <f t="shared" si="553"/>
        <v>28.630358026360138</v>
      </c>
      <c r="I7216" s="22">
        <f t="shared" si="554"/>
        <v>51</v>
      </c>
      <c r="J7216" s="22">
        <f t="shared" si="555"/>
        <v>50.876245970187007</v>
      </c>
    </row>
    <row r="7217" spans="1:10" x14ac:dyDescent="0.25">
      <c r="A7217" s="3">
        <f t="shared" si="548"/>
        <v>2049</v>
      </c>
      <c r="B7217" s="3">
        <v>3</v>
      </c>
      <c r="C7217" s="4">
        <v>14</v>
      </c>
      <c r="D7217">
        <f t="shared" si="549"/>
        <v>0.99910148694727641</v>
      </c>
      <c r="E7217" s="22">
        <f t="shared" si="550"/>
        <v>41.7</v>
      </c>
      <c r="F7217" s="22">
        <f t="shared" si="551"/>
        <v>41.662532005701429</v>
      </c>
      <c r="G7217" s="22">
        <f t="shared" si="552"/>
        <v>28.7</v>
      </c>
      <c r="H7217" s="22">
        <f t="shared" si="553"/>
        <v>28.674212675386833</v>
      </c>
      <c r="I7217" s="22">
        <f t="shared" si="554"/>
        <v>51</v>
      </c>
      <c r="J7217" s="22">
        <f t="shared" si="555"/>
        <v>50.954175834311094</v>
      </c>
    </row>
    <row r="7218" spans="1:10" x14ac:dyDescent="0.25">
      <c r="A7218" s="3">
        <f t="shared" si="548"/>
        <v>2049</v>
      </c>
      <c r="B7218" s="3">
        <v>3</v>
      </c>
      <c r="C7218" s="4">
        <v>15</v>
      </c>
      <c r="D7218">
        <f t="shared" si="549"/>
        <v>1</v>
      </c>
      <c r="E7218" s="22">
        <f t="shared" si="550"/>
        <v>34.299999999999997</v>
      </c>
      <c r="F7218" s="22">
        <f t="shared" si="551"/>
        <v>34.299999999999997</v>
      </c>
      <c r="G7218" s="22">
        <f t="shared" si="552"/>
        <v>24.8</v>
      </c>
      <c r="H7218" s="22">
        <f t="shared" si="553"/>
        <v>24.8</v>
      </c>
      <c r="I7218" s="22">
        <f t="shared" si="554"/>
        <v>41.2</v>
      </c>
      <c r="J7218" s="22">
        <f t="shared" si="555"/>
        <v>41.2</v>
      </c>
    </row>
    <row r="7219" spans="1:10" x14ac:dyDescent="0.25">
      <c r="A7219" s="3">
        <f t="shared" si="548"/>
        <v>2049</v>
      </c>
      <c r="B7219" s="3">
        <v>3</v>
      </c>
      <c r="C7219" s="4">
        <v>16</v>
      </c>
      <c r="D7219">
        <f t="shared" si="549"/>
        <v>0.99990453840340487</v>
      </c>
      <c r="E7219" s="22">
        <f t="shared" si="550"/>
        <v>34.299999999999997</v>
      </c>
      <c r="F7219" s="22">
        <f t="shared" si="551"/>
        <v>34.296725667236785</v>
      </c>
      <c r="G7219" s="22">
        <f t="shared" si="552"/>
        <v>24.8</v>
      </c>
      <c r="H7219" s="22">
        <f t="shared" si="553"/>
        <v>24.797632552404441</v>
      </c>
      <c r="I7219" s="22">
        <f t="shared" si="554"/>
        <v>41.2</v>
      </c>
      <c r="J7219" s="22">
        <f t="shared" si="555"/>
        <v>41.19606698222028</v>
      </c>
    </row>
    <row r="7220" spans="1:10" x14ac:dyDescent="0.25">
      <c r="A7220" s="3">
        <f t="shared" si="548"/>
        <v>2049</v>
      </c>
      <c r="B7220" s="3">
        <v>3</v>
      </c>
      <c r="C7220" s="4">
        <v>17</v>
      </c>
      <c r="D7220">
        <f t="shared" si="549"/>
        <v>0.99974256146699225</v>
      </c>
      <c r="E7220" s="22">
        <f t="shared" si="550"/>
        <v>34.299999999999997</v>
      </c>
      <c r="F7220" s="22">
        <f t="shared" si="551"/>
        <v>34.291169858317829</v>
      </c>
      <c r="G7220" s="22">
        <f t="shared" si="552"/>
        <v>24.8</v>
      </c>
      <c r="H7220" s="22">
        <f t="shared" si="553"/>
        <v>24.793615524381408</v>
      </c>
      <c r="I7220" s="22">
        <f t="shared" si="554"/>
        <v>41.2</v>
      </c>
      <c r="J7220" s="22">
        <f t="shared" si="555"/>
        <v>41.189393532440086</v>
      </c>
    </row>
    <row r="7221" spans="1:10" x14ac:dyDescent="0.25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0.99990615129705385</v>
      </c>
      <c r="E7221" s="22">
        <f t="shared" si="550"/>
        <v>34.299999999999997</v>
      </c>
      <c r="F7221" s="22">
        <f t="shared" si="551"/>
        <v>34.296780989488944</v>
      </c>
      <c r="G7221" s="22">
        <f t="shared" si="552"/>
        <v>24.8</v>
      </c>
      <c r="H7221" s="22">
        <f t="shared" si="553"/>
        <v>24.797672552166937</v>
      </c>
      <c r="I7221" s="22">
        <f t="shared" si="554"/>
        <v>41.2</v>
      </c>
      <c r="J7221" s="22">
        <f t="shared" si="555"/>
        <v>41.196133433438618</v>
      </c>
    </row>
    <row r="7222" spans="1:10" x14ac:dyDescent="0.25">
      <c r="A7222" s="3">
        <f t="shared" si="556"/>
        <v>2049</v>
      </c>
      <c r="B7222" s="3">
        <v>3</v>
      </c>
      <c r="C7222" s="4">
        <v>19</v>
      </c>
      <c r="D7222">
        <f t="shared" si="549"/>
        <v>0.98834644215198175</v>
      </c>
      <c r="E7222" s="22">
        <f t="shared" si="550"/>
        <v>97</v>
      </c>
      <c r="F7222" s="22">
        <f t="shared" si="551"/>
        <v>95.869604888742231</v>
      </c>
      <c r="G7222" s="22">
        <f t="shared" si="552"/>
        <v>54</v>
      </c>
      <c r="H7222" s="22">
        <f t="shared" si="553"/>
        <v>53.370707876207014</v>
      </c>
      <c r="I7222" s="22">
        <f t="shared" si="554"/>
        <v>124.5</v>
      </c>
      <c r="J7222" s="22">
        <f t="shared" si="555"/>
        <v>123.04913204792173</v>
      </c>
    </row>
    <row r="7223" spans="1:10" x14ac:dyDescent="0.25">
      <c r="A7223" s="3">
        <f t="shared" si="556"/>
        <v>2049</v>
      </c>
      <c r="B7223" s="3">
        <v>3</v>
      </c>
      <c r="C7223" s="4">
        <v>20</v>
      </c>
      <c r="D7223">
        <f t="shared" si="549"/>
        <v>0.98472453846384622</v>
      </c>
      <c r="E7223" s="22">
        <f t="shared" si="550"/>
        <v>95.3</v>
      </c>
      <c r="F7223" s="22">
        <f t="shared" si="551"/>
        <v>93.844248515604548</v>
      </c>
      <c r="G7223" s="22">
        <f t="shared" si="552"/>
        <v>53.4</v>
      </c>
      <c r="H7223" s="22">
        <f t="shared" si="553"/>
        <v>52.584290353969386</v>
      </c>
      <c r="I7223" s="22">
        <f t="shared" si="554"/>
        <v>122.4</v>
      </c>
      <c r="J7223" s="22">
        <f t="shared" si="555"/>
        <v>120.53028350797479</v>
      </c>
    </row>
    <row r="7224" spans="1:10" x14ac:dyDescent="0.25">
      <c r="A7224" s="3">
        <f t="shared" si="556"/>
        <v>2049</v>
      </c>
      <c r="B7224" s="3">
        <v>3</v>
      </c>
      <c r="C7224" s="4">
        <v>21</v>
      </c>
      <c r="D7224">
        <f t="shared" si="549"/>
        <v>0.98472687003678994</v>
      </c>
      <c r="E7224" s="22">
        <f t="shared" si="550"/>
        <v>95.3</v>
      </c>
      <c r="F7224" s="22">
        <f t="shared" si="551"/>
        <v>93.844470714506073</v>
      </c>
      <c r="G7224" s="22">
        <f t="shared" si="552"/>
        <v>53.4</v>
      </c>
      <c r="H7224" s="22">
        <f t="shared" si="553"/>
        <v>52.584414859964582</v>
      </c>
      <c r="I7224" s="22">
        <f t="shared" si="554"/>
        <v>122.4</v>
      </c>
      <c r="J7224" s="22">
        <f t="shared" si="555"/>
        <v>120.5305688925031</v>
      </c>
    </row>
    <row r="7225" spans="1:10" x14ac:dyDescent="0.25">
      <c r="A7225" s="3">
        <f t="shared" si="556"/>
        <v>2049</v>
      </c>
      <c r="B7225" s="3">
        <v>3</v>
      </c>
      <c r="C7225" s="4">
        <v>22</v>
      </c>
      <c r="D7225">
        <f t="shared" si="549"/>
        <v>0.98472644874400284</v>
      </c>
      <c r="E7225" s="22">
        <f t="shared" si="550"/>
        <v>95.3</v>
      </c>
      <c r="F7225" s="22">
        <f t="shared" si="551"/>
        <v>93.844430565303469</v>
      </c>
      <c r="G7225" s="22">
        <f t="shared" si="552"/>
        <v>53.4</v>
      </c>
      <c r="H7225" s="22">
        <f t="shared" si="553"/>
        <v>52.584392362929748</v>
      </c>
      <c r="I7225" s="22">
        <f t="shared" si="554"/>
        <v>122.4</v>
      </c>
      <c r="J7225" s="22">
        <f t="shared" si="555"/>
        <v>120.53051732626595</v>
      </c>
    </row>
    <row r="7226" spans="1:10" x14ac:dyDescent="0.25">
      <c r="A7226" s="3">
        <f t="shared" si="556"/>
        <v>2049</v>
      </c>
      <c r="B7226" s="3">
        <v>3</v>
      </c>
      <c r="C7226" s="4">
        <v>23</v>
      </c>
      <c r="D7226">
        <f t="shared" si="549"/>
        <v>0.98472482955936425</v>
      </c>
      <c r="E7226" s="22">
        <f t="shared" si="550"/>
        <v>97.2</v>
      </c>
      <c r="F7226" s="22">
        <f t="shared" si="551"/>
        <v>95.715253433170204</v>
      </c>
      <c r="G7226" s="22">
        <f t="shared" si="552"/>
        <v>54</v>
      </c>
      <c r="H7226" s="22">
        <f t="shared" si="553"/>
        <v>53.175140796205667</v>
      </c>
      <c r="I7226" s="22">
        <f t="shared" si="554"/>
        <v>124.8</v>
      </c>
      <c r="J7226" s="22">
        <f t="shared" si="555"/>
        <v>122.89365872900865</v>
      </c>
    </row>
    <row r="7227" spans="1:10" x14ac:dyDescent="0.25">
      <c r="A7227" s="3">
        <f t="shared" si="556"/>
        <v>2049</v>
      </c>
      <c r="B7227" s="3">
        <v>4</v>
      </c>
      <c r="C7227" s="4">
        <v>0</v>
      </c>
      <c r="D7227">
        <f t="shared" si="549"/>
        <v>0.98509089613217082</v>
      </c>
      <c r="E7227" s="22">
        <f t="shared" si="550"/>
        <v>104.3</v>
      </c>
      <c r="F7227" s="22">
        <f t="shared" si="551"/>
        <v>102.74498046658542</v>
      </c>
      <c r="G7227" s="22">
        <f t="shared" si="552"/>
        <v>56.4</v>
      </c>
      <c r="H7227" s="22">
        <f t="shared" si="553"/>
        <v>55.559126541854432</v>
      </c>
      <c r="I7227" s="22">
        <f t="shared" si="554"/>
        <v>133.6</v>
      </c>
      <c r="J7227" s="22">
        <f t="shared" si="555"/>
        <v>131.60814372325802</v>
      </c>
    </row>
    <row r="7228" spans="1:10" x14ac:dyDescent="0.25">
      <c r="A7228" s="3">
        <f t="shared" si="556"/>
        <v>2049</v>
      </c>
      <c r="B7228" s="3">
        <v>4</v>
      </c>
      <c r="C7228" s="4">
        <v>1</v>
      </c>
      <c r="D7228">
        <f t="shared" si="549"/>
        <v>0.99157639186385382</v>
      </c>
      <c r="E7228" s="22">
        <f t="shared" si="550"/>
        <v>105.5</v>
      </c>
      <c r="F7228" s="22">
        <f t="shared" si="551"/>
        <v>104.61130934163658</v>
      </c>
      <c r="G7228" s="22">
        <f t="shared" si="552"/>
        <v>56.8</v>
      </c>
      <c r="H7228" s="22">
        <f t="shared" si="553"/>
        <v>56.321539057866893</v>
      </c>
      <c r="I7228" s="22">
        <f t="shared" si="554"/>
        <v>134.80000000000001</v>
      </c>
      <c r="J7228" s="22">
        <f t="shared" si="555"/>
        <v>133.66449762324751</v>
      </c>
    </row>
    <row r="7229" spans="1:10" x14ac:dyDescent="0.25">
      <c r="A7229" s="3">
        <f t="shared" si="556"/>
        <v>2049</v>
      </c>
      <c r="B7229" s="3">
        <v>4</v>
      </c>
      <c r="C7229" s="4">
        <v>2</v>
      </c>
      <c r="D7229">
        <f t="shared" si="549"/>
        <v>0.9919287834813304</v>
      </c>
      <c r="E7229" s="22">
        <f t="shared" si="550"/>
        <v>105.5</v>
      </c>
      <c r="F7229" s="22">
        <f t="shared" si="551"/>
        <v>104.64848665728036</v>
      </c>
      <c r="G7229" s="22">
        <f t="shared" si="552"/>
        <v>56.8</v>
      </c>
      <c r="H7229" s="22">
        <f t="shared" si="553"/>
        <v>56.341554901739563</v>
      </c>
      <c r="I7229" s="22">
        <f t="shared" si="554"/>
        <v>134.80000000000001</v>
      </c>
      <c r="J7229" s="22">
        <f t="shared" si="555"/>
        <v>133.71200001328336</v>
      </c>
    </row>
    <row r="7230" spans="1:10" x14ac:dyDescent="0.25">
      <c r="A7230" s="3">
        <f t="shared" si="556"/>
        <v>2049</v>
      </c>
      <c r="B7230" s="3">
        <v>4</v>
      </c>
      <c r="C7230" s="4">
        <v>3</v>
      </c>
      <c r="D7230">
        <f t="shared" si="549"/>
        <v>0.99192985235620701</v>
      </c>
      <c r="E7230" s="22">
        <f t="shared" si="550"/>
        <v>105.5</v>
      </c>
      <c r="F7230" s="22">
        <f t="shared" si="551"/>
        <v>104.64859942357984</v>
      </c>
      <c r="G7230" s="22">
        <f t="shared" si="552"/>
        <v>56.8</v>
      </c>
      <c r="H7230" s="22">
        <f t="shared" si="553"/>
        <v>56.341615613832552</v>
      </c>
      <c r="I7230" s="22">
        <f t="shared" si="554"/>
        <v>134.80000000000001</v>
      </c>
      <c r="J7230" s="22">
        <f t="shared" si="555"/>
        <v>133.71214409761672</v>
      </c>
    </row>
    <row r="7231" spans="1:10" x14ac:dyDescent="0.25">
      <c r="A7231" s="3">
        <f t="shared" si="556"/>
        <v>2049</v>
      </c>
      <c r="B7231" s="3">
        <v>4</v>
      </c>
      <c r="C7231" s="4">
        <v>4</v>
      </c>
      <c r="D7231">
        <f t="shared" si="549"/>
        <v>0.99192951449224909</v>
      </c>
      <c r="E7231" s="22">
        <f t="shared" si="550"/>
        <v>105.5</v>
      </c>
      <c r="F7231" s="22">
        <f t="shared" si="551"/>
        <v>104.64856377893229</v>
      </c>
      <c r="G7231" s="22">
        <f t="shared" si="552"/>
        <v>56.8</v>
      </c>
      <c r="H7231" s="22">
        <f t="shared" si="553"/>
        <v>56.341596423159743</v>
      </c>
      <c r="I7231" s="22">
        <f t="shared" si="554"/>
        <v>134.80000000000001</v>
      </c>
      <c r="J7231" s="22">
        <f t="shared" si="555"/>
        <v>133.71209855355519</v>
      </c>
    </row>
    <row r="7232" spans="1:10" x14ac:dyDescent="0.25">
      <c r="A7232" s="3">
        <f t="shared" si="556"/>
        <v>2049</v>
      </c>
      <c r="B7232" s="3">
        <v>4</v>
      </c>
      <c r="C7232" s="4">
        <v>5</v>
      </c>
      <c r="D7232">
        <f t="shared" si="549"/>
        <v>0.99192620075401927</v>
      </c>
      <c r="E7232" s="22">
        <f t="shared" si="550"/>
        <v>105.5</v>
      </c>
      <c r="F7232" s="22">
        <f t="shared" si="551"/>
        <v>104.64821417954903</v>
      </c>
      <c r="G7232" s="22">
        <f t="shared" si="552"/>
        <v>56.8</v>
      </c>
      <c r="H7232" s="22">
        <f t="shared" si="553"/>
        <v>56.341408202828291</v>
      </c>
      <c r="I7232" s="22">
        <f t="shared" si="554"/>
        <v>134.80000000000001</v>
      </c>
      <c r="J7232" s="22">
        <f t="shared" si="555"/>
        <v>133.7116518616418</v>
      </c>
    </row>
    <row r="7233" spans="1:10" x14ac:dyDescent="0.25">
      <c r="A7233" s="3">
        <f t="shared" si="556"/>
        <v>2049</v>
      </c>
      <c r="B7233" s="3">
        <v>4</v>
      </c>
      <c r="C7233" s="4">
        <v>6</v>
      </c>
      <c r="D7233">
        <f t="shared" si="549"/>
        <v>0.99192118293680531</v>
      </c>
      <c r="E7233" s="22">
        <f t="shared" si="550"/>
        <v>105.5</v>
      </c>
      <c r="F7233" s="22">
        <f t="shared" si="551"/>
        <v>104.64768479983296</v>
      </c>
      <c r="G7233" s="22">
        <f t="shared" si="552"/>
        <v>56.8</v>
      </c>
      <c r="H7233" s="22">
        <f t="shared" si="553"/>
        <v>56.341123190810542</v>
      </c>
      <c r="I7233" s="22">
        <f t="shared" si="554"/>
        <v>134.80000000000001</v>
      </c>
      <c r="J7233" s="22">
        <f t="shared" si="555"/>
        <v>133.71097545988135</v>
      </c>
    </row>
    <row r="7234" spans="1:10" x14ac:dyDescent="0.25">
      <c r="A7234" s="3">
        <f t="shared" si="556"/>
        <v>2049</v>
      </c>
      <c r="B7234" s="3">
        <v>4</v>
      </c>
      <c r="C7234" s="4">
        <v>7</v>
      </c>
      <c r="D7234">
        <f t="shared" si="549"/>
        <v>0.99192664764138638</v>
      </c>
      <c r="E7234" s="22">
        <f t="shared" si="550"/>
        <v>84.9</v>
      </c>
      <c r="F7234" s="22">
        <f t="shared" si="551"/>
        <v>84.214572384753708</v>
      </c>
      <c r="G7234" s="22">
        <f t="shared" si="552"/>
        <v>46.2</v>
      </c>
      <c r="H7234" s="22">
        <f t="shared" si="553"/>
        <v>45.827011121032051</v>
      </c>
      <c r="I7234" s="22">
        <f t="shared" si="554"/>
        <v>108.9</v>
      </c>
      <c r="J7234" s="22">
        <f t="shared" si="555"/>
        <v>108.02081192814698</v>
      </c>
    </row>
    <row r="7235" spans="1:10" x14ac:dyDescent="0.25">
      <c r="A7235" s="3">
        <f t="shared" si="556"/>
        <v>2049</v>
      </c>
      <c r="B7235" s="3">
        <v>4</v>
      </c>
      <c r="C7235" s="4">
        <v>8</v>
      </c>
      <c r="D7235">
        <f t="shared" si="549"/>
        <v>0.99191684978434647</v>
      </c>
      <c r="E7235" s="22">
        <f t="shared" si="550"/>
        <v>84.9</v>
      </c>
      <c r="F7235" s="22">
        <f t="shared" si="551"/>
        <v>84.213740546691014</v>
      </c>
      <c r="G7235" s="22">
        <f t="shared" si="552"/>
        <v>46.2</v>
      </c>
      <c r="H7235" s="22">
        <f t="shared" si="553"/>
        <v>45.826558460036807</v>
      </c>
      <c r="I7235" s="22">
        <f t="shared" si="554"/>
        <v>108.9</v>
      </c>
      <c r="J7235" s="22">
        <f t="shared" si="555"/>
        <v>108.01974494151534</v>
      </c>
    </row>
    <row r="7236" spans="1:10" x14ac:dyDescent="0.25">
      <c r="A7236" s="3">
        <f t="shared" si="556"/>
        <v>2049</v>
      </c>
      <c r="B7236" s="3">
        <v>4</v>
      </c>
      <c r="C7236" s="4">
        <v>9</v>
      </c>
      <c r="D7236">
        <f t="shared" si="549"/>
        <v>0.99594377952619184</v>
      </c>
      <c r="E7236" s="22">
        <f t="shared" si="550"/>
        <v>68.5</v>
      </c>
      <c r="F7236" s="22">
        <f t="shared" si="551"/>
        <v>68.222148897544145</v>
      </c>
      <c r="G7236" s="22">
        <f t="shared" si="552"/>
        <v>39.1</v>
      </c>
      <c r="H7236" s="22">
        <f t="shared" si="553"/>
        <v>38.941401779474106</v>
      </c>
      <c r="I7236" s="22">
        <f t="shared" si="554"/>
        <v>87.2</v>
      </c>
      <c r="J7236" s="22">
        <f t="shared" si="555"/>
        <v>86.846297574683931</v>
      </c>
    </row>
    <row r="7237" spans="1:10" x14ac:dyDescent="0.25">
      <c r="A7237" s="3">
        <f t="shared" si="556"/>
        <v>2049</v>
      </c>
      <c r="B7237" s="3">
        <v>4</v>
      </c>
      <c r="C7237" s="4">
        <v>10</v>
      </c>
      <c r="D7237">
        <f t="shared" si="549"/>
        <v>0.99798323656580945</v>
      </c>
      <c r="E7237" s="22">
        <f t="shared" si="550"/>
        <v>68.5</v>
      </c>
      <c r="F7237" s="22">
        <f t="shared" si="551"/>
        <v>68.361851704757953</v>
      </c>
      <c r="G7237" s="22">
        <f t="shared" si="552"/>
        <v>39.1</v>
      </c>
      <c r="H7237" s="22">
        <f t="shared" si="553"/>
        <v>39.021144549723154</v>
      </c>
      <c r="I7237" s="22">
        <f t="shared" si="554"/>
        <v>87.2</v>
      </c>
      <c r="J7237" s="22">
        <f t="shared" si="555"/>
        <v>87.02413822853859</v>
      </c>
    </row>
    <row r="7238" spans="1:10" x14ac:dyDescent="0.25">
      <c r="A7238" s="3">
        <f t="shared" si="556"/>
        <v>2049</v>
      </c>
      <c r="B7238" s="3">
        <v>4</v>
      </c>
      <c r="C7238" s="4">
        <v>11</v>
      </c>
      <c r="D7238">
        <f t="shared" si="549"/>
        <v>0.99678871284927506</v>
      </c>
      <c r="E7238" s="22">
        <f t="shared" si="550"/>
        <v>68.5</v>
      </c>
      <c r="F7238" s="22">
        <f t="shared" si="551"/>
        <v>68.280026830175345</v>
      </c>
      <c r="G7238" s="22">
        <f t="shared" si="552"/>
        <v>39.1</v>
      </c>
      <c r="H7238" s="22">
        <f t="shared" si="553"/>
        <v>38.974438672406656</v>
      </c>
      <c r="I7238" s="22">
        <f t="shared" si="554"/>
        <v>87.2</v>
      </c>
      <c r="J7238" s="22">
        <f t="shared" si="555"/>
        <v>86.919975760456794</v>
      </c>
    </row>
    <row r="7239" spans="1:10" x14ac:dyDescent="0.25">
      <c r="A7239" s="3">
        <f t="shared" si="556"/>
        <v>2049</v>
      </c>
      <c r="B7239" s="3">
        <v>4</v>
      </c>
      <c r="C7239" s="4">
        <v>12</v>
      </c>
      <c r="D7239">
        <f t="shared" si="549"/>
        <v>0.99767261409568264</v>
      </c>
      <c r="E7239" s="22">
        <f t="shared" si="550"/>
        <v>68.5</v>
      </c>
      <c r="F7239" s="22">
        <f t="shared" si="551"/>
        <v>68.340574065554264</v>
      </c>
      <c r="G7239" s="22">
        <f t="shared" si="552"/>
        <v>39.1</v>
      </c>
      <c r="H7239" s="22">
        <f t="shared" si="553"/>
        <v>39.008999211141195</v>
      </c>
      <c r="I7239" s="22">
        <f t="shared" si="554"/>
        <v>87.2</v>
      </c>
      <c r="J7239" s="22">
        <f t="shared" si="555"/>
        <v>86.997051949143525</v>
      </c>
    </row>
    <row r="7240" spans="1:10" x14ac:dyDescent="0.25">
      <c r="A7240" s="3">
        <f t="shared" si="556"/>
        <v>2049</v>
      </c>
      <c r="B7240" s="3">
        <v>4</v>
      </c>
      <c r="C7240" s="4">
        <v>13</v>
      </c>
      <c r="D7240">
        <f t="shared" si="549"/>
        <v>0.99791573873240724</v>
      </c>
      <c r="E7240" s="22">
        <f t="shared" si="550"/>
        <v>68.5</v>
      </c>
      <c r="F7240" s="22">
        <f t="shared" si="551"/>
        <v>68.357228103169902</v>
      </c>
      <c r="G7240" s="22">
        <f t="shared" si="552"/>
        <v>39.1</v>
      </c>
      <c r="H7240" s="22">
        <f t="shared" si="553"/>
        <v>39.018505384437127</v>
      </c>
      <c r="I7240" s="22">
        <f t="shared" si="554"/>
        <v>87.2</v>
      </c>
      <c r="J7240" s="22">
        <f t="shared" si="555"/>
        <v>87.018252417465916</v>
      </c>
    </row>
    <row r="7241" spans="1:10" x14ac:dyDescent="0.25">
      <c r="A7241" s="3">
        <f t="shared" si="556"/>
        <v>2049</v>
      </c>
      <c r="B7241" s="3">
        <v>4</v>
      </c>
      <c r="C7241" s="4">
        <v>14</v>
      </c>
      <c r="D7241">
        <f t="shared" si="549"/>
        <v>0.99868782859209315</v>
      </c>
      <c r="E7241" s="22">
        <f t="shared" si="550"/>
        <v>68.5</v>
      </c>
      <c r="F7241" s="22">
        <f t="shared" si="551"/>
        <v>68.410116258558375</v>
      </c>
      <c r="G7241" s="22">
        <f t="shared" si="552"/>
        <v>39.1</v>
      </c>
      <c r="H7241" s="22">
        <f t="shared" si="553"/>
        <v>39.048694097950843</v>
      </c>
      <c r="I7241" s="22">
        <f t="shared" si="554"/>
        <v>87.2</v>
      </c>
      <c r="J7241" s="22">
        <f t="shared" si="555"/>
        <v>87.085578653230527</v>
      </c>
    </row>
    <row r="7242" spans="1:10" x14ac:dyDescent="0.25">
      <c r="A7242" s="3">
        <f t="shared" si="556"/>
        <v>2049</v>
      </c>
      <c r="B7242" s="3">
        <v>4</v>
      </c>
      <c r="C7242" s="4">
        <v>15</v>
      </c>
      <c r="D7242">
        <f t="shared" si="549"/>
        <v>0.99952541975940357</v>
      </c>
      <c r="E7242" s="22">
        <f t="shared" si="550"/>
        <v>68.5</v>
      </c>
      <c r="F7242" s="22">
        <f t="shared" si="551"/>
        <v>68.467491253519142</v>
      </c>
      <c r="G7242" s="22">
        <f t="shared" si="552"/>
        <v>39.1</v>
      </c>
      <c r="H7242" s="22">
        <f t="shared" si="553"/>
        <v>39.081443912592682</v>
      </c>
      <c r="I7242" s="22">
        <f t="shared" si="554"/>
        <v>87.2</v>
      </c>
      <c r="J7242" s="22">
        <f t="shared" si="555"/>
        <v>87.158616603019993</v>
      </c>
    </row>
    <row r="7243" spans="1:10" x14ac:dyDescent="0.25">
      <c r="A7243" s="3">
        <f t="shared" si="556"/>
        <v>2049</v>
      </c>
      <c r="B7243" s="3">
        <v>4</v>
      </c>
      <c r="C7243" s="4">
        <v>16</v>
      </c>
      <c r="D7243">
        <f t="shared" si="549"/>
        <v>0.99952220941951331</v>
      </c>
      <c r="E7243" s="22">
        <f t="shared" si="550"/>
        <v>68.5</v>
      </c>
      <c r="F7243" s="22">
        <f t="shared" si="551"/>
        <v>68.467271345236668</v>
      </c>
      <c r="G7243" s="22">
        <f t="shared" si="552"/>
        <v>39.1</v>
      </c>
      <c r="H7243" s="22">
        <f t="shared" si="553"/>
        <v>39.081318388302975</v>
      </c>
      <c r="I7243" s="22">
        <f t="shared" si="554"/>
        <v>87.2</v>
      </c>
      <c r="J7243" s="22">
        <f t="shared" si="555"/>
        <v>87.158336661381568</v>
      </c>
    </row>
    <row r="7244" spans="1:10" x14ac:dyDescent="0.25">
      <c r="A7244" s="3">
        <f t="shared" si="556"/>
        <v>2049</v>
      </c>
      <c r="B7244" s="3">
        <v>4</v>
      </c>
      <c r="C7244" s="4">
        <v>17</v>
      </c>
      <c r="D7244">
        <f t="shared" si="549"/>
        <v>0.99860950025282025</v>
      </c>
      <c r="E7244" s="22">
        <f t="shared" si="550"/>
        <v>89.4</v>
      </c>
      <c r="F7244" s="22">
        <f t="shared" si="551"/>
        <v>89.275689322602133</v>
      </c>
      <c r="G7244" s="22">
        <f t="shared" si="552"/>
        <v>47.8</v>
      </c>
      <c r="H7244" s="22">
        <f t="shared" si="553"/>
        <v>47.733534112084804</v>
      </c>
      <c r="I7244" s="22">
        <f t="shared" si="554"/>
        <v>115</v>
      </c>
      <c r="J7244" s="22">
        <f t="shared" si="555"/>
        <v>114.84009252907433</v>
      </c>
    </row>
    <row r="7245" spans="1:10" x14ac:dyDescent="0.25">
      <c r="A7245" s="3">
        <f t="shared" si="556"/>
        <v>2049</v>
      </c>
      <c r="B7245" s="3">
        <v>4</v>
      </c>
      <c r="C7245" s="4">
        <v>18</v>
      </c>
      <c r="D7245">
        <f t="shared" si="549"/>
        <v>0.99389643847884923</v>
      </c>
      <c r="E7245" s="22">
        <f t="shared" si="550"/>
        <v>90.4</v>
      </c>
      <c r="F7245" s="22">
        <f t="shared" si="551"/>
        <v>89.848238038487978</v>
      </c>
      <c r="G7245" s="22">
        <f t="shared" si="552"/>
        <v>48.3</v>
      </c>
      <c r="H7245" s="22">
        <f t="shared" si="553"/>
        <v>48.005197978528415</v>
      </c>
      <c r="I7245" s="22">
        <f t="shared" si="554"/>
        <v>116.4</v>
      </c>
      <c r="J7245" s="22">
        <f t="shared" si="555"/>
        <v>115.68954543893805</v>
      </c>
    </row>
    <row r="7246" spans="1:10" x14ac:dyDescent="0.25">
      <c r="A7246" s="3">
        <f t="shared" si="556"/>
        <v>2049</v>
      </c>
      <c r="B7246" s="3">
        <v>4</v>
      </c>
      <c r="C7246" s="4">
        <v>19</v>
      </c>
      <c r="D7246">
        <f t="shared" si="549"/>
        <v>0.98457365554055476</v>
      </c>
      <c r="E7246" s="22">
        <f t="shared" si="550"/>
        <v>99.4</v>
      </c>
      <c r="F7246" s="22">
        <f t="shared" si="551"/>
        <v>97.866621360731145</v>
      </c>
      <c r="G7246" s="22">
        <f t="shared" si="552"/>
        <v>54.8</v>
      </c>
      <c r="H7246" s="22">
        <f t="shared" si="553"/>
        <v>53.954636323622395</v>
      </c>
      <c r="I7246" s="22">
        <f t="shared" si="554"/>
        <v>128.69999999999999</v>
      </c>
      <c r="J7246" s="22">
        <f t="shared" si="555"/>
        <v>126.71462946806939</v>
      </c>
    </row>
    <row r="7247" spans="1:10" x14ac:dyDescent="0.25">
      <c r="A7247" s="3">
        <f t="shared" si="556"/>
        <v>2049</v>
      </c>
      <c r="B7247" s="3">
        <v>4</v>
      </c>
      <c r="C7247" s="4">
        <v>20</v>
      </c>
      <c r="D7247">
        <f t="shared" si="549"/>
        <v>0.98457924790758422</v>
      </c>
      <c r="E7247" s="22">
        <f t="shared" si="550"/>
        <v>98.5</v>
      </c>
      <c r="F7247" s="22">
        <f t="shared" si="551"/>
        <v>96.981055918897042</v>
      </c>
      <c r="G7247" s="22">
        <f t="shared" si="552"/>
        <v>54.5</v>
      </c>
      <c r="H7247" s="22">
        <f t="shared" si="553"/>
        <v>53.659569010963338</v>
      </c>
      <c r="I7247" s="22">
        <f t="shared" si="554"/>
        <v>127.8</v>
      </c>
      <c r="J7247" s="22">
        <f t="shared" si="555"/>
        <v>125.82922788258927</v>
      </c>
    </row>
    <row r="7248" spans="1:10" x14ac:dyDescent="0.25">
      <c r="A7248" s="3">
        <f t="shared" si="556"/>
        <v>2049</v>
      </c>
      <c r="B7248" s="3">
        <v>4</v>
      </c>
      <c r="C7248" s="4">
        <v>21</v>
      </c>
      <c r="D7248">
        <f t="shared" si="549"/>
        <v>0.98458014440950103</v>
      </c>
      <c r="E7248" s="22">
        <f t="shared" si="550"/>
        <v>98.5</v>
      </c>
      <c r="F7248" s="22">
        <f t="shared" si="551"/>
        <v>96.98114422433585</v>
      </c>
      <c r="G7248" s="22">
        <f t="shared" si="552"/>
        <v>54.5</v>
      </c>
      <c r="H7248" s="22">
        <f t="shared" si="553"/>
        <v>53.65961787031781</v>
      </c>
      <c r="I7248" s="22">
        <f t="shared" si="554"/>
        <v>127.8</v>
      </c>
      <c r="J7248" s="22">
        <f t="shared" si="555"/>
        <v>125.82934245553423</v>
      </c>
    </row>
    <row r="7249" spans="1:10" x14ac:dyDescent="0.25">
      <c r="A7249" s="3">
        <f t="shared" si="556"/>
        <v>2049</v>
      </c>
      <c r="B7249" s="3">
        <v>4</v>
      </c>
      <c r="C7249" s="4">
        <v>22</v>
      </c>
      <c r="D7249">
        <f t="shared" si="549"/>
        <v>0.98457983492759882</v>
      </c>
      <c r="E7249" s="22">
        <f t="shared" si="550"/>
        <v>98.5</v>
      </c>
      <c r="F7249" s="22">
        <f t="shared" si="551"/>
        <v>96.981113740368485</v>
      </c>
      <c r="G7249" s="22">
        <f t="shared" si="552"/>
        <v>54.5</v>
      </c>
      <c r="H7249" s="22">
        <f t="shared" si="553"/>
        <v>53.659601003554137</v>
      </c>
      <c r="I7249" s="22">
        <f t="shared" si="554"/>
        <v>127.8</v>
      </c>
      <c r="J7249" s="22">
        <f t="shared" si="555"/>
        <v>125.82930290374712</v>
      </c>
    </row>
    <row r="7250" spans="1:10" x14ac:dyDescent="0.25">
      <c r="A7250" s="3">
        <f t="shared" si="556"/>
        <v>2049</v>
      </c>
      <c r="B7250" s="3">
        <v>4</v>
      </c>
      <c r="C7250" s="4">
        <v>23</v>
      </c>
      <c r="D7250">
        <f t="shared" si="549"/>
        <v>0.9845834688629721</v>
      </c>
      <c r="E7250" s="22">
        <f t="shared" si="550"/>
        <v>99.4</v>
      </c>
      <c r="F7250" s="22">
        <f t="shared" si="551"/>
        <v>97.867596804979428</v>
      </c>
      <c r="G7250" s="22">
        <f t="shared" si="552"/>
        <v>54.8</v>
      </c>
      <c r="H7250" s="22">
        <f t="shared" si="553"/>
        <v>53.955174093690871</v>
      </c>
      <c r="I7250" s="22">
        <f t="shared" si="554"/>
        <v>128.69999999999999</v>
      </c>
      <c r="J7250" s="22">
        <f t="shared" si="555"/>
        <v>126.7158924426645</v>
      </c>
    </row>
    <row r="7251" spans="1:10" x14ac:dyDescent="0.25">
      <c r="A7251" s="3">
        <f t="shared" si="556"/>
        <v>2049</v>
      </c>
      <c r="B7251" s="3">
        <v>5</v>
      </c>
      <c r="C7251" s="4">
        <v>0</v>
      </c>
      <c r="D7251">
        <f t="shared" si="549"/>
        <v>0.98650376681470309</v>
      </c>
      <c r="E7251" s="22">
        <f t="shared" si="550"/>
        <v>112.9</v>
      </c>
      <c r="F7251" s="22">
        <f t="shared" si="551"/>
        <v>111.37627527337999</v>
      </c>
      <c r="G7251" s="22">
        <f t="shared" si="552"/>
        <v>63.3</v>
      </c>
      <c r="H7251" s="22">
        <f t="shared" si="553"/>
        <v>62.445688439370706</v>
      </c>
      <c r="I7251" s="22">
        <f t="shared" si="554"/>
        <v>146.80000000000001</v>
      </c>
      <c r="J7251" s="22">
        <f t="shared" si="555"/>
        <v>144.81875296839843</v>
      </c>
    </row>
    <row r="7252" spans="1:10" x14ac:dyDescent="0.25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0.99019504867148112</v>
      </c>
      <c r="E7252" s="22">
        <f t="shared" ref="E7252:E7315" si="558">$E6964</f>
        <v>115.5</v>
      </c>
      <c r="F7252" s="22">
        <f t="shared" ref="F7252:F7315" si="559">$F6964</f>
        <v>114.36752812155606</v>
      </c>
      <c r="G7252" s="22">
        <f t="shared" ref="G7252:G7315" si="560">$G6964</f>
        <v>64.2</v>
      </c>
      <c r="H7252" s="22">
        <f t="shared" ref="H7252:H7315" si="561">$H6964</f>
        <v>63.570522124709093</v>
      </c>
      <c r="I7252" s="22">
        <f t="shared" ref="I7252:I7315" si="562">$I6964</f>
        <v>150</v>
      </c>
      <c r="J7252" s="22">
        <f t="shared" ref="J7252:J7315" si="563">$J6964</f>
        <v>148.52925730072218</v>
      </c>
    </row>
    <row r="7253" spans="1:10" x14ac:dyDescent="0.25">
      <c r="A7253" s="3">
        <f t="shared" si="556"/>
        <v>2049</v>
      </c>
      <c r="B7253" s="3">
        <v>5</v>
      </c>
      <c r="C7253" s="4">
        <v>2</v>
      </c>
      <c r="D7253">
        <f t="shared" si="557"/>
        <v>0.99019368846559985</v>
      </c>
      <c r="E7253" s="22">
        <f t="shared" si="558"/>
        <v>115.5</v>
      </c>
      <c r="F7253" s="22">
        <f t="shared" si="559"/>
        <v>114.36737101777678</v>
      </c>
      <c r="G7253" s="22">
        <f t="shared" si="560"/>
        <v>64.2</v>
      </c>
      <c r="H7253" s="22">
        <f t="shared" si="561"/>
        <v>63.570434799491515</v>
      </c>
      <c r="I7253" s="22">
        <f t="shared" si="562"/>
        <v>150</v>
      </c>
      <c r="J7253" s="22">
        <f t="shared" si="563"/>
        <v>148.52905326983998</v>
      </c>
    </row>
    <row r="7254" spans="1:10" x14ac:dyDescent="0.25">
      <c r="A7254" s="3">
        <f t="shared" si="556"/>
        <v>2049</v>
      </c>
      <c r="B7254" s="3">
        <v>5</v>
      </c>
      <c r="C7254" s="4">
        <v>3</v>
      </c>
      <c r="D7254">
        <f t="shared" si="557"/>
        <v>0.99019542660829607</v>
      </c>
      <c r="E7254" s="22">
        <f t="shared" si="558"/>
        <v>115.5</v>
      </c>
      <c r="F7254" s="22">
        <f t="shared" si="559"/>
        <v>114.36757177325819</v>
      </c>
      <c r="G7254" s="22">
        <f t="shared" si="560"/>
        <v>64.2</v>
      </c>
      <c r="H7254" s="22">
        <f t="shared" si="561"/>
        <v>63.570546388252609</v>
      </c>
      <c r="I7254" s="22">
        <f t="shared" si="562"/>
        <v>150</v>
      </c>
      <c r="J7254" s="22">
        <f t="shared" si="563"/>
        <v>148.52931399124441</v>
      </c>
    </row>
    <row r="7255" spans="1:10" x14ac:dyDescent="0.25">
      <c r="A7255" s="3">
        <f t="shared" si="556"/>
        <v>2049</v>
      </c>
      <c r="B7255" s="3">
        <v>5</v>
      </c>
      <c r="C7255" s="4">
        <v>4</v>
      </c>
      <c r="D7255">
        <f t="shared" si="557"/>
        <v>0.99019337798033169</v>
      </c>
      <c r="E7255" s="22">
        <f t="shared" si="558"/>
        <v>115.5</v>
      </c>
      <c r="F7255" s="22">
        <f t="shared" si="559"/>
        <v>114.36733515672832</v>
      </c>
      <c r="G7255" s="22">
        <f t="shared" si="560"/>
        <v>64.2</v>
      </c>
      <c r="H7255" s="22">
        <f t="shared" si="561"/>
        <v>63.570414866337295</v>
      </c>
      <c r="I7255" s="22">
        <f t="shared" si="562"/>
        <v>150</v>
      </c>
      <c r="J7255" s="22">
        <f t="shared" si="563"/>
        <v>148.52900669704977</v>
      </c>
    </row>
    <row r="7256" spans="1:10" x14ac:dyDescent="0.25">
      <c r="A7256" s="3">
        <f t="shared" si="556"/>
        <v>2049</v>
      </c>
      <c r="B7256" s="3">
        <v>5</v>
      </c>
      <c r="C7256" s="4">
        <v>5</v>
      </c>
      <c r="D7256">
        <f t="shared" si="557"/>
        <v>0.99019519642558873</v>
      </c>
      <c r="E7256" s="22">
        <f t="shared" si="558"/>
        <v>115.5</v>
      </c>
      <c r="F7256" s="22">
        <f t="shared" si="559"/>
        <v>114.3675451871555</v>
      </c>
      <c r="G7256" s="22">
        <f t="shared" si="560"/>
        <v>64.2</v>
      </c>
      <c r="H7256" s="22">
        <f t="shared" si="561"/>
        <v>63.570531610522799</v>
      </c>
      <c r="I7256" s="22">
        <f t="shared" si="562"/>
        <v>150</v>
      </c>
      <c r="J7256" s="22">
        <f t="shared" si="563"/>
        <v>148.52927946383832</v>
      </c>
    </row>
    <row r="7257" spans="1:10" x14ac:dyDescent="0.25">
      <c r="A7257" s="3">
        <f t="shared" si="556"/>
        <v>2049</v>
      </c>
      <c r="B7257" s="3">
        <v>5</v>
      </c>
      <c r="C7257" s="4">
        <v>6</v>
      </c>
      <c r="D7257">
        <f t="shared" si="557"/>
        <v>0.99019420252076495</v>
      </c>
      <c r="E7257" s="22">
        <f t="shared" si="558"/>
        <v>115.5</v>
      </c>
      <c r="F7257" s="22">
        <f t="shared" si="559"/>
        <v>114.36743039114835</v>
      </c>
      <c r="G7257" s="22">
        <f t="shared" si="560"/>
        <v>64.2</v>
      </c>
      <c r="H7257" s="22">
        <f t="shared" si="561"/>
        <v>63.570467801833111</v>
      </c>
      <c r="I7257" s="22">
        <f t="shared" si="562"/>
        <v>150</v>
      </c>
      <c r="J7257" s="22">
        <f t="shared" si="563"/>
        <v>148.52913037811473</v>
      </c>
    </row>
    <row r="7258" spans="1:10" x14ac:dyDescent="0.25">
      <c r="A7258" s="3">
        <f t="shared" si="556"/>
        <v>2049</v>
      </c>
      <c r="B7258" s="3">
        <v>5</v>
      </c>
      <c r="C7258" s="4">
        <v>7</v>
      </c>
      <c r="D7258">
        <f t="shared" si="557"/>
        <v>0.99018860220577332</v>
      </c>
      <c r="E7258" s="22">
        <f t="shared" si="558"/>
        <v>54.3</v>
      </c>
      <c r="F7258" s="22">
        <f t="shared" si="559"/>
        <v>53.767241099773486</v>
      </c>
      <c r="G7258" s="22">
        <f t="shared" si="560"/>
        <v>28.1</v>
      </c>
      <c r="H7258" s="22">
        <f t="shared" si="561"/>
        <v>27.824299721982232</v>
      </c>
      <c r="I7258" s="22">
        <f t="shared" si="562"/>
        <v>70.5</v>
      </c>
      <c r="J7258" s="22">
        <f t="shared" si="563"/>
        <v>69.808296455507019</v>
      </c>
    </row>
    <row r="7259" spans="1:10" x14ac:dyDescent="0.25">
      <c r="A7259" s="3">
        <f t="shared" si="556"/>
        <v>2049</v>
      </c>
      <c r="B7259" s="3">
        <v>5</v>
      </c>
      <c r="C7259" s="4">
        <v>8</v>
      </c>
      <c r="D7259">
        <f t="shared" si="557"/>
        <v>0.99018569567088699</v>
      </c>
      <c r="E7259" s="22">
        <f t="shared" si="558"/>
        <v>55.9</v>
      </c>
      <c r="F7259" s="22">
        <f t="shared" si="559"/>
        <v>55.351380388002582</v>
      </c>
      <c r="G7259" s="22">
        <f t="shared" si="560"/>
        <v>28.7</v>
      </c>
      <c r="H7259" s="22">
        <f t="shared" si="561"/>
        <v>28.418329465754457</v>
      </c>
      <c r="I7259" s="22">
        <f t="shared" si="562"/>
        <v>72.3</v>
      </c>
      <c r="J7259" s="22">
        <f t="shared" si="563"/>
        <v>71.590425797005125</v>
      </c>
    </row>
    <row r="7260" spans="1:10" x14ac:dyDescent="0.25">
      <c r="A7260" s="3">
        <f t="shared" si="556"/>
        <v>2049</v>
      </c>
      <c r="B7260" s="3">
        <v>5</v>
      </c>
      <c r="C7260" s="4">
        <v>9</v>
      </c>
      <c r="D7260">
        <f t="shared" si="557"/>
        <v>0.98983970721403225</v>
      </c>
      <c r="E7260" s="22">
        <f t="shared" si="558"/>
        <v>63</v>
      </c>
      <c r="F7260" s="22">
        <f t="shared" si="559"/>
        <v>62.359901554484033</v>
      </c>
      <c r="G7260" s="22">
        <f t="shared" si="560"/>
        <v>32.4</v>
      </c>
      <c r="H7260" s="22">
        <f t="shared" si="561"/>
        <v>32.070806513734645</v>
      </c>
      <c r="I7260" s="22">
        <f t="shared" si="562"/>
        <v>81.5</v>
      </c>
      <c r="J7260" s="22">
        <f t="shared" si="563"/>
        <v>80.671936137943632</v>
      </c>
    </row>
    <row r="7261" spans="1:10" x14ac:dyDescent="0.25">
      <c r="A7261" s="3">
        <f t="shared" si="556"/>
        <v>2049</v>
      </c>
      <c r="B7261" s="3">
        <v>5</v>
      </c>
      <c r="C7261" s="4">
        <v>10</v>
      </c>
      <c r="D7261">
        <f t="shared" si="557"/>
        <v>0.99266718743237436</v>
      </c>
      <c r="E7261" s="22">
        <f t="shared" si="558"/>
        <v>63</v>
      </c>
      <c r="F7261" s="22">
        <f t="shared" si="559"/>
        <v>62.538032808239585</v>
      </c>
      <c r="G7261" s="22">
        <f t="shared" si="560"/>
        <v>32.4</v>
      </c>
      <c r="H7261" s="22">
        <f t="shared" si="561"/>
        <v>32.162416872808926</v>
      </c>
      <c r="I7261" s="22">
        <f t="shared" si="562"/>
        <v>81.5</v>
      </c>
      <c r="J7261" s="22">
        <f t="shared" si="563"/>
        <v>80.902375775738506</v>
      </c>
    </row>
    <row r="7262" spans="1:10" x14ac:dyDescent="0.25">
      <c r="A7262" s="3">
        <f t="shared" si="556"/>
        <v>2049</v>
      </c>
      <c r="B7262" s="3">
        <v>5</v>
      </c>
      <c r="C7262" s="4">
        <v>11</v>
      </c>
      <c r="D7262">
        <f t="shared" si="557"/>
        <v>0.99218945653919455</v>
      </c>
      <c r="E7262" s="22">
        <f t="shared" si="558"/>
        <v>75.3</v>
      </c>
      <c r="F7262" s="22">
        <f t="shared" si="559"/>
        <v>74.711866077401353</v>
      </c>
      <c r="G7262" s="22">
        <f t="shared" si="560"/>
        <v>38.700000000000003</v>
      </c>
      <c r="H7262" s="22">
        <f t="shared" si="561"/>
        <v>38.397731968066829</v>
      </c>
      <c r="I7262" s="22">
        <f t="shared" si="562"/>
        <v>97.5</v>
      </c>
      <c r="J7262" s="22">
        <f t="shared" si="563"/>
        <v>96.738472012571464</v>
      </c>
    </row>
    <row r="7263" spans="1:10" x14ac:dyDescent="0.25">
      <c r="A7263" s="3">
        <f t="shared" si="556"/>
        <v>2049</v>
      </c>
      <c r="B7263" s="3">
        <v>5</v>
      </c>
      <c r="C7263" s="4">
        <v>12</v>
      </c>
      <c r="D7263">
        <f t="shared" si="557"/>
        <v>0.99260033611078324</v>
      </c>
      <c r="E7263" s="22">
        <f t="shared" si="558"/>
        <v>75.3</v>
      </c>
      <c r="F7263" s="22">
        <f t="shared" si="559"/>
        <v>74.742805309141971</v>
      </c>
      <c r="G7263" s="22">
        <f t="shared" si="560"/>
        <v>38.700000000000003</v>
      </c>
      <c r="H7263" s="22">
        <f t="shared" si="561"/>
        <v>38.413633007487313</v>
      </c>
      <c r="I7263" s="22">
        <f t="shared" si="562"/>
        <v>97.5</v>
      </c>
      <c r="J7263" s="22">
        <f t="shared" si="563"/>
        <v>96.778532770801363</v>
      </c>
    </row>
    <row r="7264" spans="1:10" x14ac:dyDescent="0.25">
      <c r="A7264" s="3">
        <f t="shared" si="556"/>
        <v>2049</v>
      </c>
      <c r="B7264" s="3">
        <v>5</v>
      </c>
      <c r="C7264" s="4">
        <v>13</v>
      </c>
      <c r="D7264">
        <f t="shared" si="557"/>
        <v>0.99401197200835911</v>
      </c>
      <c r="E7264" s="22">
        <f t="shared" si="558"/>
        <v>75.3</v>
      </c>
      <c r="F7264" s="22">
        <f t="shared" si="559"/>
        <v>74.849101492229437</v>
      </c>
      <c r="G7264" s="22">
        <f t="shared" si="560"/>
        <v>38.700000000000003</v>
      </c>
      <c r="H7264" s="22">
        <f t="shared" si="561"/>
        <v>38.468263316723501</v>
      </c>
      <c r="I7264" s="22">
        <f t="shared" si="562"/>
        <v>97.5</v>
      </c>
      <c r="J7264" s="22">
        <f t="shared" si="563"/>
        <v>96.916167270815009</v>
      </c>
    </row>
    <row r="7265" spans="1:10" x14ac:dyDescent="0.25">
      <c r="A7265" s="3">
        <f t="shared" si="556"/>
        <v>2049</v>
      </c>
      <c r="B7265" s="3">
        <v>5</v>
      </c>
      <c r="C7265" s="4">
        <v>14</v>
      </c>
      <c r="D7265">
        <f t="shared" si="557"/>
        <v>0.99444557339715212</v>
      </c>
      <c r="E7265" s="22">
        <f t="shared" si="558"/>
        <v>75.400000000000006</v>
      </c>
      <c r="F7265" s="22">
        <f t="shared" si="559"/>
        <v>74.981196234145273</v>
      </c>
      <c r="G7265" s="22">
        <f t="shared" si="560"/>
        <v>38.799999999999997</v>
      </c>
      <c r="H7265" s="22">
        <f t="shared" si="561"/>
        <v>38.584488247809496</v>
      </c>
      <c r="I7265" s="22">
        <f t="shared" si="562"/>
        <v>97.6</v>
      </c>
      <c r="J7265" s="22">
        <f t="shared" si="563"/>
        <v>97.057887963562038</v>
      </c>
    </row>
    <row r="7266" spans="1:10" x14ac:dyDescent="0.25">
      <c r="A7266" s="3">
        <f t="shared" si="556"/>
        <v>2049</v>
      </c>
      <c r="B7266" s="3">
        <v>5</v>
      </c>
      <c r="C7266" s="4">
        <v>15</v>
      </c>
      <c r="D7266">
        <f t="shared" si="557"/>
        <v>0.99781270706613279</v>
      </c>
      <c r="E7266" s="22">
        <f t="shared" si="558"/>
        <v>75.400000000000006</v>
      </c>
      <c r="F7266" s="22">
        <f t="shared" si="559"/>
        <v>75.235078112786411</v>
      </c>
      <c r="G7266" s="22">
        <f t="shared" si="560"/>
        <v>38.799999999999997</v>
      </c>
      <c r="H7266" s="22">
        <f t="shared" si="561"/>
        <v>38.715133034165952</v>
      </c>
      <c r="I7266" s="22">
        <f t="shared" si="562"/>
        <v>97.6</v>
      </c>
      <c r="J7266" s="22">
        <f t="shared" si="563"/>
        <v>97.386520209654549</v>
      </c>
    </row>
    <row r="7267" spans="1:10" x14ac:dyDescent="0.25">
      <c r="A7267" s="3">
        <f t="shared" si="556"/>
        <v>2049</v>
      </c>
      <c r="B7267" s="3">
        <v>5</v>
      </c>
      <c r="C7267" s="4">
        <v>16</v>
      </c>
      <c r="D7267">
        <f t="shared" si="557"/>
        <v>0.99868145093179961</v>
      </c>
      <c r="E7267" s="22">
        <f t="shared" si="558"/>
        <v>75.400000000000006</v>
      </c>
      <c r="F7267" s="22">
        <f t="shared" si="559"/>
        <v>75.300581400257698</v>
      </c>
      <c r="G7267" s="22">
        <f t="shared" si="560"/>
        <v>38.799999999999997</v>
      </c>
      <c r="H7267" s="22">
        <f t="shared" si="561"/>
        <v>38.748840296153823</v>
      </c>
      <c r="I7267" s="22">
        <f t="shared" si="562"/>
        <v>97.6</v>
      </c>
      <c r="J7267" s="22">
        <f t="shared" si="563"/>
        <v>97.471309610943635</v>
      </c>
    </row>
    <row r="7268" spans="1:10" x14ac:dyDescent="0.25">
      <c r="A7268" s="3">
        <f t="shared" si="556"/>
        <v>2049</v>
      </c>
      <c r="B7268" s="3">
        <v>5</v>
      </c>
      <c r="C7268" s="4">
        <v>17</v>
      </c>
      <c r="D7268">
        <f t="shared" si="557"/>
        <v>0.99249190244039487</v>
      </c>
      <c r="E7268" s="22">
        <f t="shared" si="558"/>
        <v>75.400000000000006</v>
      </c>
      <c r="F7268" s="22">
        <f t="shared" si="559"/>
        <v>74.833889444005777</v>
      </c>
      <c r="G7268" s="22">
        <f t="shared" si="560"/>
        <v>38.799999999999997</v>
      </c>
      <c r="H7268" s="22">
        <f t="shared" si="561"/>
        <v>38.508685814687318</v>
      </c>
      <c r="I7268" s="22">
        <f t="shared" si="562"/>
        <v>97.6</v>
      </c>
      <c r="J7268" s="22">
        <f t="shared" si="563"/>
        <v>96.867209678182533</v>
      </c>
    </row>
    <row r="7269" spans="1:10" x14ac:dyDescent="0.25">
      <c r="A7269" s="3">
        <f t="shared" si="556"/>
        <v>2049</v>
      </c>
      <c r="B7269" s="3">
        <v>5</v>
      </c>
      <c r="C7269" s="4">
        <v>18</v>
      </c>
      <c r="D7269">
        <f t="shared" si="557"/>
        <v>0.98813585999156028</v>
      </c>
      <c r="E7269" s="22">
        <f t="shared" si="558"/>
        <v>112</v>
      </c>
      <c r="F7269" s="22">
        <f t="shared" si="559"/>
        <v>110.67121631905475</v>
      </c>
      <c r="G7269" s="22">
        <f t="shared" si="560"/>
        <v>63</v>
      </c>
      <c r="H7269" s="22">
        <f t="shared" si="561"/>
        <v>62.2525591794683</v>
      </c>
      <c r="I7269" s="22">
        <f t="shared" si="562"/>
        <v>145.80000000000001</v>
      </c>
      <c r="J7269" s="22">
        <f t="shared" si="563"/>
        <v>144.07020838676951</v>
      </c>
    </row>
    <row r="7270" spans="1:10" x14ac:dyDescent="0.25">
      <c r="A7270" s="3">
        <f t="shared" si="556"/>
        <v>2049</v>
      </c>
      <c r="B7270" s="3">
        <v>5</v>
      </c>
      <c r="C7270" s="4">
        <v>19</v>
      </c>
      <c r="D7270">
        <f t="shared" si="557"/>
        <v>0.98661676220214434</v>
      </c>
      <c r="E7270" s="22">
        <f t="shared" si="558"/>
        <v>111.2</v>
      </c>
      <c r="F7270" s="22">
        <f t="shared" si="559"/>
        <v>109.71178395687845</v>
      </c>
      <c r="G7270" s="22">
        <f t="shared" si="560"/>
        <v>62.8</v>
      </c>
      <c r="H7270" s="22">
        <f t="shared" si="561"/>
        <v>61.959532666294663</v>
      </c>
      <c r="I7270" s="22">
        <f t="shared" si="562"/>
        <v>144.80000000000001</v>
      </c>
      <c r="J7270" s="22">
        <f t="shared" si="563"/>
        <v>142.86210716687052</v>
      </c>
    </row>
    <row r="7271" spans="1:10" x14ac:dyDescent="0.25">
      <c r="A7271" s="3">
        <f t="shared" si="556"/>
        <v>2049</v>
      </c>
      <c r="B7271" s="3">
        <v>5</v>
      </c>
      <c r="C7271" s="4">
        <v>20</v>
      </c>
      <c r="D7271">
        <f t="shared" si="557"/>
        <v>0.9866187724491613</v>
      </c>
      <c r="E7271" s="22">
        <f t="shared" si="558"/>
        <v>111.2</v>
      </c>
      <c r="F7271" s="22">
        <f t="shared" si="559"/>
        <v>109.71200749634674</v>
      </c>
      <c r="G7271" s="22">
        <f t="shared" si="560"/>
        <v>62.8</v>
      </c>
      <c r="H7271" s="22">
        <f t="shared" si="561"/>
        <v>61.959658909807324</v>
      </c>
      <c r="I7271" s="22">
        <f t="shared" si="562"/>
        <v>144.80000000000001</v>
      </c>
      <c r="J7271" s="22">
        <f t="shared" si="563"/>
        <v>142.86239825063856</v>
      </c>
    </row>
    <row r="7272" spans="1:10" x14ac:dyDescent="0.25">
      <c r="A7272" s="3">
        <f t="shared" si="556"/>
        <v>2049</v>
      </c>
      <c r="B7272" s="3">
        <v>5</v>
      </c>
      <c r="C7272" s="4">
        <v>21</v>
      </c>
      <c r="D7272">
        <f t="shared" si="557"/>
        <v>0.98661716238309871</v>
      </c>
      <c r="E7272" s="22">
        <f t="shared" si="558"/>
        <v>111.2</v>
      </c>
      <c r="F7272" s="22">
        <f t="shared" si="559"/>
        <v>109.71182845700058</v>
      </c>
      <c r="G7272" s="22">
        <f t="shared" si="560"/>
        <v>62.8</v>
      </c>
      <c r="H7272" s="22">
        <f t="shared" si="561"/>
        <v>61.959557797658597</v>
      </c>
      <c r="I7272" s="22">
        <f t="shared" si="562"/>
        <v>144.80000000000001</v>
      </c>
      <c r="J7272" s="22">
        <f t="shared" si="563"/>
        <v>142.86216511307271</v>
      </c>
    </row>
    <row r="7273" spans="1:10" x14ac:dyDescent="0.25">
      <c r="A7273" s="3">
        <f t="shared" si="556"/>
        <v>2049</v>
      </c>
      <c r="B7273" s="3">
        <v>5</v>
      </c>
      <c r="C7273" s="4">
        <v>22</v>
      </c>
      <c r="D7273">
        <f t="shared" si="557"/>
        <v>0.98661900229459887</v>
      </c>
      <c r="E7273" s="22">
        <f t="shared" si="558"/>
        <v>111.2</v>
      </c>
      <c r="F7273" s="22">
        <f t="shared" si="559"/>
        <v>109.7120330551594</v>
      </c>
      <c r="G7273" s="22">
        <f t="shared" si="560"/>
        <v>62.8</v>
      </c>
      <c r="H7273" s="22">
        <f t="shared" si="561"/>
        <v>61.959673344100807</v>
      </c>
      <c r="I7273" s="22">
        <f t="shared" si="562"/>
        <v>144.80000000000001</v>
      </c>
      <c r="J7273" s="22">
        <f t="shared" si="563"/>
        <v>142.86243153225792</v>
      </c>
    </row>
    <row r="7274" spans="1:10" x14ac:dyDescent="0.25">
      <c r="A7274" s="3">
        <f t="shared" si="556"/>
        <v>2049</v>
      </c>
      <c r="B7274" s="3">
        <v>5</v>
      </c>
      <c r="C7274" s="4">
        <v>23</v>
      </c>
      <c r="D7274">
        <f t="shared" si="557"/>
        <v>0.98662478867510617</v>
      </c>
      <c r="E7274" s="22">
        <f t="shared" si="558"/>
        <v>111.2</v>
      </c>
      <c r="F7274" s="22">
        <f t="shared" si="559"/>
        <v>109.7126765006718</v>
      </c>
      <c r="G7274" s="22">
        <f t="shared" si="560"/>
        <v>62.8</v>
      </c>
      <c r="H7274" s="22">
        <f t="shared" si="561"/>
        <v>61.960036728796666</v>
      </c>
      <c r="I7274" s="22">
        <f t="shared" si="562"/>
        <v>144.80000000000001</v>
      </c>
      <c r="J7274" s="22">
        <f t="shared" si="563"/>
        <v>142.86326940015539</v>
      </c>
    </row>
    <row r="7275" spans="1:10" x14ac:dyDescent="0.25">
      <c r="A7275" s="3">
        <f t="shared" si="556"/>
        <v>2049</v>
      </c>
      <c r="B7275" s="3">
        <v>6</v>
      </c>
      <c r="C7275" s="4">
        <v>0</v>
      </c>
      <c r="D7275">
        <f t="shared" si="557"/>
        <v>0.98301610700036857</v>
      </c>
      <c r="E7275" s="22">
        <f t="shared" si="558"/>
        <v>136.69999999999999</v>
      </c>
      <c r="F7275" s="22">
        <f t="shared" si="559"/>
        <v>134.37830182695038</v>
      </c>
      <c r="G7275" s="22">
        <f t="shared" si="560"/>
        <v>91.1</v>
      </c>
      <c r="H7275" s="22">
        <f t="shared" si="561"/>
        <v>89.552767347733564</v>
      </c>
      <c r="I7275" s="22">
        <f t="shared" si="562"/>
        <v>186.3</v>
      </c>
      <c r="J7275" s="22">
        <f t="shared" si="563"/>
        <v>183.13590073416867</v>
      </c>
    </row>
    <row r="7276" spans="1:10" x14ac:dyDescent="0.25">
      <c r="A7276" s="3">
        <f t="shared" si="556"/>
        <v>2049</v>
      </c>
      <c r="B7276" s="3">
        <v>6</v>
      </c>
      <c r="C7276" s="4">
        <v>1</v>
      </c>
      <c r="D7276">
        <f t="shared" si="557"/>
        <v>0.9863894423930869</v>
      </c>
      <c r="E7276" s="22">
        <f t="shared" si="558"/>
        <v>137.5</v>
      </c>
      <c r="F7276" s="22">
        <f t="shared" si="559"/>
        <v>135.62854832904944</v>
      </c>
      <c r="G7276" s="22">
        <f t="shared" si="560"/>
        <v>91.6</v>
      </c>
      <c r="H7276" s="22">
        <f t="shared" si="561"/>
        <v>90.35327292320676</v>
      </c>
      <c r="I7276" s="22">
        <f t="shared" si="562"/>
        <v>187.3</v>
      </c>
      <c r="J7276" s="22">
        <f t="shared" si="563"/>
        <v>184.75074256022518</v>
      </c>
    </row>
    <row r="7277" spans="1:10" x14ac:dyDescent="0.25">
      <c r="A7277" s="3">
        <f t="shared" si="556"/>
        <v>2049</v>
      </c>
      <c r="B7277" s="3">
        <v>6</v>
      </c>
      <c r="C7277" s="4">
        <v>2</v>
      </c>
      <c r="D7277">
        <f t="shared" si="557"/>
        <v>0.98639176909552961</v>
      </c>
      <c r="E7277" s="22">
        <f t="shared" si="558"/>
        <v>137.5</v>
      </c>
      <c r="F7277" s="22">
        <f t="shared" si="559"/>
        <v>135.62886825063532</v>
      </c>
      <c r="G7277" s="22">
        <f t="shared" si="560"/>
        <v>91.6</v>
      </c>
      <c r="H7277" s="22">
        <f t="shared" si="561"/>
        <v>90.353486049150504</v>
      </c>
      <c r="I7277" s="22">
        <f t="shared" si="562"/>
        <v>187.3</v>
      </c>
      <c r="J7277" s="22">
        <f t="shared" si="563"/>
        <v>184.7511783515927</v>
      </c>
    </row>
    <row r="7278" spans="1:10" x14ac:dyDescent="0.25">
      <c r="A7278" s="3">
        <f t="shared" si="556"/>
        <v>2049</v>
      </c>
      <c r="B7278" s="3">
        <v>6</v>
      </c>
      <c r="C7278" s="4">
        <v>3</v>
      </c>
      <c r="D7278">
        <f t="shared" si="557"/>
        <v>0.98640820917151995</v>
      </c>
      <c r="E7278" s="22">
        <f t="shared" si="558"/>
        <v>137.5</v>
      </c>
      <c r="F7278" s="22">
        <f t="shared" si="559"/>
        <v>135.631128761084</v>
      </c>
      <c r="G7278" s="22">
        <f t="shared" si="560"/>
        <v>91.6</v>
      </c>
      <c r="H7278" s="22">
        <f t="shared" si="561"/>
        <v>90.354991960111221</v>
      </c>
      <c r="I7278" s="22">
        <f t="shared" si="562"/>
        <v>187.3</v>
      </c>
      <c r="J7278" s="22">
        <f t="shared" si="563"/>
        <v>184.75425757782568</v>
      </c>
    </row>
    <row r="7279" spans="1:10" x14ac:dyDescent="0.25">
      <c r="A7279" s="3">
        <f t="shared" si="556"/>
        <v>2049</v>
      </c>
      <c r="B7279" s="3">
        <v>6</v>
      </c>
      <c r="C7279" s="4">
        <v>4</v>
      </c>
      <c r="D7279">
        <f t="shared" si="557"/>
        <v>0.9864069249286137</v>
      </c>
      <c r="E7279" s="22">
        <f t="shared" si="558"/>
        <v>137.5</v>
      </c>
      <c r="F7279" s="22">
        <f t="shared" si="559"/>
        <v>135.63095217768438</v>
      </c>
      <c r="G7279" s="22">
        <f t="shared" si="560"/>
        <v>91.6</v>
      </c>
      <c r="H7279" s="22">
        <f t="shared" si="561"/>
        <v>90.354874323461004</v>
      </c>
      <c r="I7279" s="22">
        <f t="shared" si="562"/>
        <v>187.3</v>
      </c>
      <c r="J7279" s="22">
        <f t="shared" si="563"/>
        <v>184.75401703912937</v>
      </c>
    </row>
    <row r="7280" spans="1:10" x14ac:dyDescent="0.25">
      <c r="A7280" s="3">
        <f t="shared" si="556"/>
        <v>2049</v>
      </c>
      <c r="B7280" s="3">
        <v>6</v>
      </c>
      <c r="C7280" s="4">
        <v>5</v>
      </c>
      <c r="D7280">
        <f t="shared" si="557"/>
        <v>0.98639854458585507</v>
      </c>
      <c r="E7280" s="22">
        <f t="shared" si="558"/>
        <v>137.5</v>
      </c>
      <c r="F7280" s="22">
        <f t="shared" si="559"/>
        <v>135.62979988055508</v>
      </c>
      <c r="G7280" s="22">
        <f t="shared" si="560"/>
        <v>91.6</v>
      </c>
      <c r="H7280" s="22">
        <f t="shared" si="561"/>
        <v>90.35410668406432</v>
      </c>
      <c r="I7280" s="22">
        <f t="shared" si="562"/>
        <v>187.3</v>
      </c>
      <c r="J7280" s="22">
        <f t="shared" si="563"/>
        <v>184.75244740093066</v>
      </c>
    </row>
    <row r="7281" spans="1:10" x14ac:dyDescent="0.25">
      <c r="A7281" s="3">
        <f t="shared" si="556"/>
        <v>2049</v>
      </c>
      <c r="B7281" s="3">
        <v>6</v>
      </c>
      <c r="C7281" s="4">
        <v>6</v>
      </c>
      <c r="D7281">
        <f t="shared" si="557"/>
        <v>0.98639461492469027</v>
      </c>
      <c r="E7281" s="22">
        <f t="shared" si="558"/>
        <v>137.5</v>
      </c>
      <c r="F7281" s="22">
        <f t="shared" si="559"/>
        <v>135.6292595521449</v>
      </c>
      <c r="G7281" s="22">
        <f t="shared" si="560"/>
        <v>91.6</v>
      </c>
      <c r="H7281" s="22">
        <f t="shared" si="561"/>
        <v>90.353746727101623</v>
      </c>
      <c r="I7281" s="22">
        <f t="shared" si="562"/>
        <v>187.3</v>
      </c>
      <c r="J7281" s="22">
        <f t="shared" si="563"/>
        <v>184.75171137539451</v>
      </c>
    </row>
    <row r="7282" spans="1:10" x14ac:dyDescent="0.25">
      <c r="A7282" s="3">
        <f t="shared" si="556"/>
        <v>2049</v>
      </c>
      <c r="B7282" s="3">
        <v>6</v>
      </c>
      <c r="C7282" s="4">
        <v>7</v>
      </c>
      <c r="D7282">
        <f t="shared" si="557"/>
        <v>0.9863876184541982</v>
      </c>
      <c r="E7282" s="22">
        <f t="shared" si="558"/>
        <v>132.1</v>
      </c>
      <c r="F7282" s="22">
        <f t="shared" si="559"/>
        <v>130.30180439779957</v>
      </c>
      <c r="G7282" s="22">
        <f t="shared" si="560"/>
        <v>88.2</v>
      </c>
      <c r="H7282" s="22">
        <f t="shared" si="561"/>
        <v>86.999387947660281</v>
      </c>
      <c r="I7282" s="22">
        <f t="shared" si="562"/>
        <v>180.1</v>
      </c>
      <c r="J7282" s="22">
        <f t="shared" si="563"/>
        <v>177.64841008360108</v>
      </c>
    </row>
    <row r="7283" spans="1:10" x14ac:dyDescent="0.25">
      <c r="A7283" s="3">
        <f t="shared" si="556"/>
        <v>2049</v>
      </c>
      <c r="B7283" s="3">
        <v>6</v>
      </c>
      <c r="C7283" s="4">
        <v>8</v>
      </c>
      <c r="D7283">
        <f t="shared" si="557"/>
        <v>0.98638005124186656</v>
      </c>
      <c r="E7283" s="22">
        <f t="shared" si="558"/>
        <v>58.1</v>
      </c>
      <c r="F7283" s="22">
        <f t="shared" si="559"/>
        <v>57.308680977152449</v>
      </c>
      <c r="G7283" s="22">
        <f t="shared" si="560"/>
        <v>31.9</v>
      </c>
      <c r="H7283" s="22">
        <f t="shared" si="561"/>
        <v>31.465523634615543</v>
      </c>
      <c r="I7283" s="22">
        <f t="shared" si="562"/>
        <v>77.400000000000006</v>
      </c>
      <c r="J7283" s="22">
        <f t="shared" si="563"/>
        <v>76.345815966120483</v>
      </c>
    </row>
    <row r="7284" spans="1:10" x14ac:dyDescent="0.25">
      <c r="A7284" s="3">
        <f t="shared" si="556"/>
        <v>2049</v>
      </c>
      <c r="B7284" s="3">
        <v>6</v>
      </c>
      <c r="C7284" s="4">
        <v>9</v>
      </c>
      <c r="D7284">
        <f t="shared" si="557"/>
        <v>0.98548800983053775</v>
      </c>
      <c r="E7284" s="22">
        <f t="shared" si="558"/>
        <v>58.2</v>
      </c>
      <c r="F7284" s="22">
        <f t="shared" si="559"/>
        <v>57.355402172137296</v>
      </c>
      <c r="G7284" s="22">
        <f t="shared" si="560"/>
        <v>31.8</v>
      </c>
      <c r="H7284" s="22">
        <f t="shared" si="561"/>
        <v>31.338518712611101</v>
      </c>
      <c r="I7284" s="22">
        <f t="shared" si="562"/>
        <v>75</v>
      </c>
      <c r="J7284" s="22">
        <f t="shared" si="563"/>
        <v>73.911600737290328</v>
      </c>
    </row>
    <row r="7285" spans="1:10" x14ac:dyDescent="0.25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0.993865878519539</v>
      </c>
      <c r="E7285" s="22">
        <f t="shared" si="558"/>
        <v>63.3</v>
      </c>
      <c r="F7285" s="22">
        <f t="shared" si="559"/>
        <v>62.911710110286819</v>
      </c>
      <c r="G7285" s="22">
        <f t="shared" si="560"/>
        <v>33.9</v>
      </c>
      <c r="H7285" s="22">
        <f t="shared" si="561"/>
        <v>33.69205328181237</v>
      </c>
      <c r="I7285" s="22">
        <f t="shared" si="562"/>
        <v>82.5</v>
      </c>
      <c r="J7285" s="22">
        <f t="shared" si="563"/>
        <v>81.993934977861969</v>
      </c>
    </row>
    <row r="7286" spans="1:10" x14ac:dyDescent="0.25">
      <c r="A7286" s="3">
        <f t="shared" si="564"/>
        <v>2049</v>
      </c>
      <c r="B7286" s="3">
        <v>6</v>
      </c>
      <c r="C7286" s="4">
        <v>11</v>
      </c>
      <c r="D7286">
        <f t="shared" si="557"/>
        <v>0.99284819505386168</v>
      </c>
      <c r="E7286" s="22">
        <f t="shared" si="558"/>
        <v>63.3</v>
      </c>
      <c r="F7286" s="22">
        <f t="shared" si="559"/>
        <v>62.847290746909444</v>
      </c>
      <c r="G7286" s="22">
        <f t="shared" si="560"/>
        <v>33.9</v>
      </c>
      <c r="H7286" s="22">
        <f t="shared" si="561"/>
        <v>33.657553812325908</v>
      </c>
      <c r="I7286" s="22">
        <f t="shared" si="562"/>
        <v>82.5</v>
      </c>
      <c r="J7286" s="22">
        <f t="shared" si="563"/>
        <v>81.909976091943591</v>
      </c>
    </row>
    <row r="7287" spans="1:10" x14ac:dyDescent="0.25">
      <c r="A7287" s="3">
        <f t="shared" si="564"/>
        <v>2049</v>
      </c>
      <c r="B7287" s="3">
        <v>6</v>
      </c>
      <c r="C7287" s="4">
        <v>12</v>
      </c>
      <c r="D7287">
        <f t="shared" si="557"/>
        <v>0.9914248631160717</v>
      </c>
      <c r="E7287" s="22">
        <f t="shared" si="558"/>
        <v>63.3</v>
      </c>
      <c r="F7287" s="22">
        <f t="shared" si="559"/>
        <v>62.757193835247335</v>
      </c>
      <c r="G7287" s="22">
        <f t="shared" si="560"/>
        <v>33.9</v>
      </c>
      <c r="H7287" s="22">
        <f t="shared" si="561"/>
        <v>33.60930285963483</v>
      </c>
      <c r="I7287" s="22">
        <f t="shared" si="562"/>
        <v>82.5</v>
      </c>
      <c r="J7287" s="22">
        <f t="shared" si="563"/>
        <v>81.792551207075917</v>
      </c>
    </row>
    <row r="7288" spans="1:10" x14ac:dyDescent="0.25">
      <c r="A7288" s="3">
        <f t="shared" si="564"/>
        <v>2049</v>
      </c>
      <c r="B7288" s="3">
        <v>6</v>
      </c>
      <c r="C7288" s="4">
        <v>13</v>
      </c>
      <c r="D7288">
        <f t="shared" si="557"/>
        <v>0.99178935952034109</v>
      </c>
      <c r="E7288" s="22">
        <f t="shared" si="558"/>
        <v>63.3</v>
      </c>
      <c r="F7288" s="22">
        <f t="shared" si="559"/>
        <v>62.780266457637588</v>
      </c>
      <c r="G7288" s="22">
        <f t="shared" si="560"/>
        <v>33.9</v>
      </c>
      <c r="H7288" s="22">
        <f t="shared" si="561"/>
        <v>33.621659287739561</v>
      </c>
      <c r="I7288" s="22">
        <f t="shared" si="562"/>
        <v>82.5</v>
      </c>
      <c r="J7288" s="22">
        <f t="shared" si="563"/>
        <v>81.822622160428139</v>
      </c>
    </row>
    <row r="7289" spans="1:10" x14ac:dyDescent="0.25">
      <c r="A7289" s="3">
        <f t="shared" si="564"/>
        <v>2049</v>
      </c>
      <c r="B7289" s="3">
        <v>6</v>
      </c>
      <c r="C7289" s="4">
        <v>14</v>
      </c>
      <c r="D7289">
        <f t="shared" si="557"/>
        <v>0.99256055710626823</v>
      </c>
      <c r="E7289" s="22">
        <f t="shared" si="558"/>
        <v>63.3</v>
      </c>
      <c r="F7289" s="22">
        <f t="shared" si="559"/>
        <v>62.829083264826778</v>
      </c>
      <c r="G7289" s="22">
        <f t="shared" si="560"/>
        <v>33.9</v>
      </c>
      <c r="H7289" s="22">
        <f t="shared" si="561"/>
        <v>33.647802885902493</v>
      </c>
      <c r="I7289" s="22">
        <f t="shared" si="562"/>
        <v>82.5</v>
      </c>
      <c r="J7289" s="22">
        <f t="shared" si="563"/>
        <v>81.886245961267122</v>
      </c>
    </row>
    <row r="7290" spans="1:10" x14ac:dyDescent="0.25">
      <c r="A7290" s="3">
        <f t="shared" si="564"/>
        <v>2049</v>
      </c>
      <c r="B7290" s="3">
        <v>6</v>
      </c>
      <c r="C7290" s="4">
        <v>15</v>
      </c>
      <c r="D7290">
        <f t="shared" si="557"/>
        <v>0.99507813610215257</v>
      </c>
      <c r="E7290" s="22">
        <f t="shared" si="558"/>
        <v>63.3</v>
      </c>
      <c r="F7290" s="22">
        <f t="shared" si="559"/>
        <v>62.988446015266256</v>
      </c>
      <c r="G7290" s="22">
        <f t="shared" si="560"/>
        <v>33.9</v>
      </c>
      <c r="H7290" s="22">
        <f t="shared" si="561"/>
        <v>33.733148813862968</v>
      </c>
      <c r="I7290" s="22">
        <f t="shared" si="562"/>
        <v>82.5</v>
      </c>
      <c r="J7290" s="22">
        <f t="shared" si="563"/>
        <v>82.093946228427583</v>
      </c>
    </row>
    <row r="7291" spans="1:10" x14ac:dyDescent="0.25">
      <c r="A7291" s="3">
        <f t="shared" si="564"/>
        <v>2049</v>
      </c>
      <c r="B7291" s="3">
        <v>6</v>
      </c>
      <c r="C7291" s="4">
        <v>16</v>
      </c>
      <c r="D7291">
        <f t="shared" si="557"/>
        <v>0.99616175970310994</v>
      </c>
      <c r="E7291" s="22">
        <f t="shared" si="558"/>
        <v>63.3</v>
      </c>
      <c r="F7291" s="22">
        <f t="shared" si="559"/>
        <v>63.057039389206857</v>
      </c>
      <c r="G7291" s="22">
        <f t="shared" si="560"/>
        <v>33.9</v>
      </c>
      <c r="H7291" s="22">
        <f t="shared" si="561"/>
        <v>33.769883653935423</v>
      </c>
      <c r="I7291" s="22">
        <f t="shared" si="562"/>
        <v>82.5</v>
      </c>
      <c r="J7291" s="22">
        <f t="shared" si="563"/>
        <v>82.183345175506574</v>
      </c>
    </row>
    <row r="7292" spans="1:10" x14ac:dyDescent="0.25">
      <c r="A7292" s="3">
        <f t="shared" si="564"/>
        <v>2049</v>
      </c>
      <c r="B7292" s="3">
        <v>6</v>
      </c>
      <c r="C7292" s="4">
        <v>17</v>
      </c>
      <c r="D7292">
        <f t="shared" si="557"/>
        <v>0.98677413471523112</v>
      </c>
      <c r="E7292" s="22">
        <f t="shared" si="558"/>
        <v>63.3</v>
      </c>
      <c r="F7292" s="22">
        <f t="shared" si="559"/>
        <v>62.462802727474127</v>
      </c>
      <c r="G7292" s="22">
        <f t="shared" si="560"/>
        <v>33.9</v>
      </c>
      <c r="H7292" s="22">
        <f t="shared" si="561"/>
        <v>33.451643166846331</v>
      </c>
      <c r="I7292" s="22">
        <f t="shared" si="562"/>
        <v>83.1</v>
      </c>
      <c r="J7292" s="22">
        <f t="shared" si="563"/>
        <v>82.000930594835694</v>
      </c>
    </row>
    <row r="7293" spans="1:10" x14ac:dyDescent="0.25">
      <c r="A7293" s="3">
        <f t="shared" si="564"/>
        <v>2049</v>
      </c>
      <c r="B7293" s="3">
        <v>6</v>
      </c>
      <c r="C7293" s="4">
        <v>18</v>
      </c>
      <c r="D7293">
        <f t="shared" si="557"/>
        <v>0.98386636296103425</v>
      </c>
      <c r="E7293" s="22">
        <f t="shared" si="558"/>
        <v>130.1</v>
      </c>
      <c r="F7293" s="22">
        <f t="shared" si="559"/>
        <v>128.00101382123054</v>
      </c>
      <c r="G7293" s="22">
        <f t="shared" si="560"/>
        <v>87</v>
      </c>
      <c r="H7293" s="22">
        <f t="shared" si="561"/>
        <v>85.596373577609981</v>
      </c>
      <c r="I7293" s="22">
        <f t="shared" si="562"/>
        <v>177.5</v>
      </c>
      <c r="J7293" s="22">
        <f t="shared" si="563"/>
        <v>174.63627942558358</v>
      </c>
    </row>
    <row r="7294" spans="1:10" x14ac:dyDescent="0.25">
      <c r="A7294" s="3">
        <f t="shared" si="564"/>
        <v>2049</v>
      </c>
      <c r="B7294" s="3">
        <v>6</v>
      </c>
      <c r="C7294" s="4">
        <v>19</v>
      </c>
      <c r="D7294">
        <f t="shared" si="557"/>
        <v>0.98300511661918799</v>
      </c>
      <c r="E7294" s="22">
        <f t="shared" si="558"/>
        <v>130.1</v>
      </c>
      <c r="F7294" s="22">
        <f t="shared" si="559"/>
        <v>127.88896567215635</v>
      </c>
      <c r="G7294" s="22">
        <f t="shared" si="560"/>
        <v>87</v>
      </c>
      <c r="H7294" s="22">
        <f t="shared" si="561"/>
        <v>85.52144514586935</v>
      </c>
      <c r="I7294" s="22">
        <f t="shared" si="562"/>
        <v>177.5</v>
      </c>
      <c r="J7294" s="22">
        <f t="shared" si="563"/>
        <v>174.48340819990588</v>
      </c>
    </row>
    <row r="7295" spans="1:10" x14ac:dyDescent="0.25">
      <c r="A7295" s="3">
        <f t="shared" si="564"/>
        <v>2049</v>
      </c>
      <c r="B7295" s="3">
        <v>6</v>
      </c>
      <c r="C7295" s="4">
        <v>20</v>
      </c>
      <c r="D7295">
        <f t="shared" si="557"/>
        <v>0.98300510332116431</v>
      </c>
      <c r="E7295" s="22">
        <f t="shared" si="558"/>
        <v>130.1</v>
      </c>
      <c r="F7295" s="22">
        <f t="shared" si="559"/>
        <v>127.88896394208346</v>
      </c>
      <c r="G7295" s="22">
        <f t="shared" si="560"/>
        <v>87</v>
      </c>
      <c r="H7295" s="22">
        <f t="shared" si="561"/>
        <v>85.5214439889413</v>
      </c>
      <c r="I7295" s="22">
        <f t="shared" si="562"/>
        <v>177.5</v>
      </c>
      <c r="J7295" s="22">
        <f t="shared" si="563"/>
        <v>174.48340583950667</v>
      </c>
    </row>
    <row r="7296" spans="1:10" x14ac:dyDescent="0.25">
      <c r="A7296" s="3">
        <f t="shared" si="564"/>
        <v>2049</v>
      </c>
      <c r="B7296" s="3">
        <v>6</v>
      </c>
      <c r="C7296" s="4">
        <v>21</v>
      </c>
      <c r="D7296">
        <f t="shared" si="557"/>
        <v>0.98301079280443726</v>
      </c>
      <c r="E7296" s="22">
        <f t="shared" si="558"/>
        <v>130.1</v>
      </c>
      <c r="F7296" s="22">
        <f t="shared" si="559"/>
        <v>127.88970414385729</v>
      </c>
      <c r="G7296" s="22">
        <f t="shared" si="560"/>
        <v>87</v>
      </c>
      <c r="H7296" s="22">
        <f t="shared" si="561"/>
        <v>85.521938973986039</v>
      </c>
      <c r="I7296" s="22">
        <f t="shared" si="562"/>
        <v>177.5</v>
      </c>
      <c r="J7296" s="22">
        <f t="shared" si="563"/>
        <v>174.48441572278762</v>
      </c>
    </row>
    <row r="7297" spans="1:10" x14ac:dyDescent="0.25">
      <c r="A7297" s="3">
        <f t="shared" si="564"/>
        <v>2049</v>
      </c>
      <c r="B7297" s="3">
        <v>6</v>
      </c>
      <c r="C7297" s="4">
        <v>22</v>
      </c>
      <c r="D7297">
        <f t="shared" si="557"/>
        <v>0.98301268311328616</v>
      </c>
      <c r="E7297" s="22">
        <f t="shared" si="558"/>
        <v>130.1</v>
      </c>
      <c r="F7297" s="22">
        <f t="shared" si="559"/>
        <v>127.88995007303852</v>
      </c>
      <c r="G7297" s="22">
        <f t="shared" si="560"/>
        <v>87</v>
      </c>
      <c r="H7297" s="22">
        <f t="shared" si="561"/>
        <v>85.522103430855893</v>
      </c>
      <c r="I7297" s="22">
        <f t="shared" si="562"/>
        <v>177.5</v>
      </c>
      <c r="J7297" s="22">
        <f t="shared" si="563"/>
        <v>174.48475125260831</v>
      </c>
    </row>
    <row r="7298" spans="1:10" x14ac:dyDescent="0.25">
      <c r="A7298" s="3">
        <f t="shared" si="564"/>
        <v>2049</v>
      </c>
      <c r="B7298" s="3">
        <v>6</v>
      </c>
      <c r="C7298" s="4">
        <v>23</v>
      </c>
      <c r="D7298">
        <f t="shared" si="557"/>
        <v>0.9830108298515885</v>
      </c>
      <c r="E7298" s="22">
        <f t="shared" si="558"/>
        <v>131.1</v>
      </c>
      <c r="F7298" s="22">
        <f t="shared" si="559"/>
        <v>128.87271979354324</v>
      </c>
      <c r="G7298" s="22">
        <f t="shared" si="560"/>
        <v>87.6</v>
      </c>
      <c r="H7298" s="22">
        <f t="shared" si="561"/>
        <v>86.11174869499915</v>
      </c>
      <c r="I7298" s="22">
        <f t="shared" si="562"/>
        <v>178.8</v>
      </c>
      <c r="J7298" s="22">
        <f t="shared" si="563"/>
        <v>175.76233637746404</v>
      </c>
    </row>
    <row r="7299" spans="1:10" x14ac:dyDescent="0.25">
      <c r="A7299" s="3">
        <f t="shared" si="564"/>
        <v>2049</v>
      </c>
      <c r="B7299" s="3">
        <v>7</v>
      </c>
      <c r="C7299" s="4">
        <v>0</v>
      </c>
      <c r="D7299">
        <f t="shared" si="557"/>
        <v>0.98612255996567821</v>
      </c>
      <c r="E7299" s="22">
        <f t="shared" si="558"/>
        <v>135.9</v>
      </c>
      <c r="F7299" s="22">
        <f t="shared" si="559"/>
        <v>134.01405589933569</v>
      </c>
      <c r="G7299" s="22">
        <f t="shared" si="560"/>
        <v>91.1</v>
      </c>
      <c r="H7299" s="22">
        <f t="shared" si="561"/>
        <v>89.835765212873284</v>
      </c>
      <c r="I7299" s="22">
        <f t="shared" si="562"/>
        <v>188.5</v>
      </c>
      <c r="J7299" s="22">
        <f t="shared" si="563"/>
        <v>185.88410255353034</v>
      </c>
    </row>
    <row r="7300" spans="1:10" x14ac:dyDescent="0.25">
      <c r="A7300" s="3">
        <f t="shared" si="564"/>
        <v>2049</v>
      </c>
      <c r="B7300" s="3">
        <v>7</v>
      </c>
      <c r="C7300" s="4">
        <v>1</v>
      </c>
      <c r="D7300">
        <f t="shared" si="557"/>
        <v>0.98992346438090806</v>
      </c>
      <c r="E7300" s="22">
        <f t="shared" si="558"/>
        <v>136.30000000000001</v>
      </c>
      <c r="F7300" s="22">
        <f t="shared" si="559"/>
        <v>134.92656819511777</v>
      </c>
      <c r="G7300" s="22">
        <f t="shared" si="560"/>
        <v>91.3</v>
      </c>
      <c r="H7300" s="22">
        <f t="shared" si="561"/>
        <v>90.380012297976904</v>
      </c>
      <c r="I7300" s="22">
        <f t="shared" si="562"/>
        <v>188.7</v>
      </c>
      <c r="J7300" s="22">
        <f t="shared" si="563"/>
        <v>186.79855772867734</v>
      </c>
    </row>
    <row r="7301" spans="1:10" x14ac:dyDescent="0.25">
      <c r="A7301" s="3">
        <f t="shared" si="564"/>
        <v>2049</v>
      </c>
      <c r="B7301" s="3">
        <v>7</v>
      </c>
      <c r="C7301" s="4">
        <v>2</v>
      </c>
      <c r="D7301">
        <f t="shared" si="557"/>
        <v>0.98992225097907161</v>
      </c>
      <c r="E7301" s="22">
        <f t="shared" si="558"/>
        <v>136.30000000000001</v>
      </c>
      <c r="F7301" s="22">
        <f t="shared" si="559"/>
        <v>134.92640280844748</v>
      </c>
      <c r="G7301" s="22">
        <f t="shared" si="560"/>
        <v>91.3</v>
      </c>
      <c r="H7301" s="22">
        <f t="shared" si="561"/>
        <v>90.379901514389232</v>
      </c>
      <c r="I7301" s="22">
        <f t="shared" si="562"/>
        <v>188.7</v>
      </c>
      <c r="J7301" s="22">
        <f t="shared" si="563"/>
        <v>186.7983287597508</v>
      </c>
    </row>
    <row r="7302" spans="1:10" x14ac:dyDescent="0.25">
      <c r="A7302" s="3">
        <f t="shared" si="564"/>
        <v>2049</v>
      </c>
      <c r="B7302" s="3">
        <v>7</v>
      </c>
      <c r="C7302" s="4">
        <v>3</v>
      </c>
      <c r="D7302">
        <f t="shared" si="557"/>
        <v>0.98990643398585787</v>
      </c>
      <c r="E7302" s="22">
        <f t="shared" si="558"/>
        <v>136.30000000000001</v>
      </c>
      <c r="F7302" s="22">
        <f t="shared" si="559"/>
        <v>134.92424695227243</v>
      </c>
      <c r="G7302" s="22">
        <f t="shared" si="560"/>
        <v>91.3</v>
      </c>
      <c r="H7302" s="22">
        <f t="shared" si="561"/>
        <v>90.378457422908824</v>
      </c>
      <c r="I7302" s="22">
        <f t="shared" si="562"/>
        <v>188.7</v>
      </c>
      <c r="J7302" s="22">
        <f t="shared" si="563"/>
        <v>186.79534409313138</v>
      </c>
    </row>
    <row r="7303" spans="1:10" x14ac:dyDescent="0.25">
      <c r="A7303" s="3">
        <f t="shared" si="564"/>
        <v>2049</v>
      </c>
      <c r="B7303" s="3">
        <v>7</v>
      </c>
      <c r="C7303" s="4">
        <v>4</v>
      </c>
      <c r="D7303">
        <f t="shared" si="557"/>
        <v>0.98991771228388792</v>
      </c>
      <c r="E7303" s="22">
        <f t="shared" si="558"/>
        <v>136.30000000000001</v>
      </c>
      <c r="F7303" s="22">
        <f t="shared" si="559"/>
        <v>134.92578418429395</v>
      </c>
      <c r="G7303" s="22">
        <f t="shared" si="560"/>
        <v>91.3</v>
      </c>
      <c r="H7303" s="22">
        <f t="shared" si="561"/>
        <v>90.379487131518971</v>
      </c>
      <c r="I7303" s="22">
        <f t="shared" si="562"/>
        <v>188.7</v>
      </c>
      <c r="J7303" s="22">
        <f t="shared" si="563"/>
        <v>186.79747230796963</v>
      </c>
    </row>
    <row r="7304" spans="1:10" x14ac:dyDescent="0.25">
      <c r="A7304" s="3">
        <f t="shared" si="564"/>
        <v>2049</v>
      </c>
      <c r="B7304" s="3">
        <v>7</v>
      </c>
      <c r="C7304" s="4">
        <v>5</v>
      </c>
      <c r="D7304">
        <f t="shared" si="557"/>
        <v>0.98990691722742752</v>
      </c>
      <c r="E7304" s="22">
        <f t="shared" si="558"/>
        <v>136.30000000000001</v>
      </c>
      <c r="F7304" s="22">
        <f t="shared" si="559"/>
        <v>134.92431281809837</v>
      </c>
      <c r="G7304" s="22">
        <f t="shared" si="560"/>
        <v>91.3</v>
      </c>
      <c r="H7304" s="22">
        <f t="shared" si="561"/>
        <v>90.378501542864129</v>
      </c>
      <c r="I7304" s="22">
        <f t="shared" si="562"/>
        <v>188.7</v>
      </c>
      <c r="J7304" s="22">
        <f t="shared" si="563"/>
        <v>186.79543528081555</v>
      </c>
    </row>
    <row r="7305" spans="1:10" x14ac:dyDescent="0.25">
      <c r="A7305" s="3">
        <f t="shared" si="564"/>
        <v>2049</v>
      </c>
      <c r="B7305" s="3">
        <v>7</v>
      </c>
      <c r="C7305" s="4">
        <v>6</v>
      </c>
      <c r="D7305">
        <f t="shared" si="557"/>
        <v>0.98991646751101303</v>
      </c>
      <c r="E7305" s="22">
        <f t="shared" si="558"/>
        <v>136.30000000000001</v>
      </c>
      <c r="F7305" s="22">
        <f t="shared" si="559"/>
        <v>134.9256145217511</v>
      </c>
      <c r="G7305" s="22">
        <f t="shared" si="560"/>
        <v>91.3</v>
      </c>
      <c r="H7305" s="22">
        <f t="shared" si="561"/>
        <v>90.379373483755487</v>
      </c>
      <c r="I7305" s="22">
        <f t="shared" si="562"/>
        <v>188.7</v>
      </c>
      <c r="J7305" s="22">
        <f t="shared" si="563"/>
        <v>186.79723741932816</v>
      </c>
    </row>
    <row r="7306" spans="1:10" x14ac:dyDescent="0.25">
      <c r="A7306" s="3">
        <f t="shared" si="564"/>
        <v>2049</v>
      </c>
      <c r="B7306" s="3">
        <v>7</v>
      </c>
      <c r="C7306" s="4">
        <v>7</v>
      </c>
      <c r="D7306">
        <f t="shared" si="557"/>
        <v>0.98993361363185739</v>
      </c>
      <c r="E7306" s="22">
        <f t="shared" si="558"/>
        <v>135.4</v>
      </c>
      <c r="F7306" s="22">
        <f t="shared" si="559"/>
        <v>134.03701128575349</v>
      </c>
      <c r="G7306" s="22">
        <f t="shared" si="560"/>
        <v>90.8</v>
      </c>
      <c r="H7306" s="22">
        <f t="shared" si="561"/>
        <v>89.885972117772653</v>
      </c>
      <c r="I7306" s="22">
        <f t="shared" si="562"/>
        <v>188.2</v>
      </c>
      <c r="J7306" s="22">
        <f t="shared" si="563"/>
        <v>186.30550608551556</v>
      </c>
    </row>
    <row r="7307" spans="1:10" x14ac:dyDescent="0.25">
      <c r="A7307" s="3">
        <f t="shared" si="564"/>
        <v>2049</v>
      </c>
      <c r="B7307" s="3">
        <v>7</v>
      </c>
      <c r="C7307" s="4">
        <v>8</v>
      </c>
      <c r="D7307">
        <f t="shared" si="557"/>
        <v>0.98993175670468914</v>
      </c>
      <c r="E7307" s="22">
        <f t="shared" si="558"/>
        <v>51</v>
      </c>
      <c r="F7307" s="22">
        <f t="shared" si="559"/>
        <v>50.486519591939143</v>
      </c>
      <c r="G7307" s="22">
        <f t="shared" si="560"/>
        <v>27.1</v>
      </c>
      <c r="H7307" s="22">
        <f t="shared" si="561"/>
        <v>26.827150606697078</v>
      </c>
      <c r="I7307" s="22">
        <f t="shared" si="562"/>
        <v>66.900000000000006</v>
      </c>
      <c r="J7307" s="22">
        <f t="shared" si="563"/>
        <v>66.226434523543702</v>
      </c>
    </row>
    <row r="7308" spans="1:10" x14ac:dyDescent="0.25">
      <c r="A7308" s="3">
        <f t="shared" si="564"/>
        <v>2049</v>
      </c>
      <c r="B7308" s="3">
        <v>7</v>
      </c>
      <c r="C7308" s="4">
        <v>9</v>
      </c>
      <c r="D7308">
        <f t="shared" si="557"/>
        <v>0.99031226014367979</v>
      </c>
      <c r="E7308" s="22">
        <f t="shared" si="558"/>
        <v>56.7</v>
      </c>
      <c r="F7308" s="22">
        <f t="shared" si="559"/>
        <v>56.150705150146649</v>
      </c>
      <c r="G7308" s="22">
        <f t="shared" si="560"/>
        <v>30.2</v>
      </c>
      <c r="H7308" s="22">
        <f t="shared" si="561"/>
        <v>29.907430256339129</v>
      </c>
      <c r="I7308" s="22">
        <f t="shared" si="562"/>
        <v>72.7</v>
      </c>
      <c r="J7308" s="22">
        <f t="shared" si="563"/>
        <v>71.995701312445519</v>
      </c>
    </row>
    <row r="7309" spans="1:10" x14ac:dyDescent="0.25">
      <c r="A7309" s="3">
        <f t="shared" si="564"/>
        <v>2049</v>
      </c>
      <c r="B7309" s="3">
        <v>7</v>
      </c>
      <c r="C7309" s="4">
        <v>10</v>
      </c>
      <c r="D7309">
        <f t="shared" si="557"/>
        <v>0.99406143285401294</v>
      </c>
      <c r="E7309" s="22">
        <f t="shared" si="558"/>
        <v>64.3</v>
      </c>
      <c r="F7309" s="22">
        <f t="shared" si="559"/>
        <v>63.918150132513027</v>
      </c>
      <c r="G7309" s="22">
        <f t="shared" si="560"/>
        <v>33.5</v>
      </c>
      <c r="H7309" s="22">
        <f t="shared" si="561"/>
        <v>33.30105800060943</v>
      </c>
      <c r="I7309" s="22">
        <f t="shared" si="562"/>
        <v>83.4</v>
      </c>
      <c r="J7309" s="22">
        <f t="shared" si="563"/>
        <v>82.904723500024687</v>
      </c>
    </row>
    <row r="7310" spans="1:10" x14ac:dyDescent="0.25">
      <c r="A7310" s="3">
        <f t="shared" si="564"/>
        <v>2049</v>
      </c>
      <c r="B7310" s="3">
        <v>7</v>
      </c>
      <c r="C7310" s="4">
        <v>11</v>
      </c>
      <c r="D7310">
        <f t="shared" si="557"/>
        <v>0.99462601136785644</v>
      </c>
      <c r="E7310" s="22">
        <f t="shared" si="558"/>
        <v>64.3</v>
      </c>
      <c r="F7310" s="22">
        <f t="shared" si="559"/>
        <v>63.954452530953169</v>
      </c>
      <c r="G7310" s="22">
        <f t="shared" si="560"/>
        <v>33.5</v>
      </c>
      <c r="H7310" s="22">
        <f t="shared" si="561"/>
        <v>33.319971380823191</v>
      </c>
      <c r="I7310" s="22">
        <f t="shared" si="562"/>
        <v>83.4</v>
      </c>
      <c r="J7310" s="22">
        <f t="shared" si="563"/>
        <v>82.951809348079237</v>
      </c>
    </row>
    <row r="7311" spans="1:10" x14ac:dyDescent="0.25">
      <c r="A7311" s="3">
        <f t="shared" si="564"/>
        <v>2049</v>
      </c>
      <c r="B7311" s="3">
        <v>7</v>
      </c>
      <c r="C7311" s="4">
        <v>12</v>
      </c>
      <c r="D7311">
        <f t="shared" si="557"/>
        <v>0.99525231572068018</v>
      </c>
      <c r="E7311" s="22">
        <f t="shared" si="558"/>
        <v>64.3</v>
      </c>
      <c r="F7311" s="22">
        <f t="shared" si="559"/>
        <v>63.99472390083973</v>
      </c>
      <c r="G7311" s="22">
        <f t="shared" si="560"/>
        <v>33.5</v>
      </c>
      <c r="H7311" s="22">
        <f t="shared" si="561"/>
        <v>33.340952576642785</v>
      </c>
      <c r="I7311" s="22">
        <f t="shared" si="562"/>
        <v>83.4</v>
      </c>
      <c r="J7311" s="22">
        <f t="shared" si="563"/>
        <v>83.004043131104737</v>
      </c>
    </row>
    <row r="7312" spans="1:10" x14ac:dyDescent="0.25">
      <c r="A7312" s="3">
        <f t="shared" si="564"/>
        <v>2049</v>
      </c>
      <c r="B7312" s="3">
        <v>7</v>
      </c>
      <c r="C7312" s="4">
        <v>13</v>
      </c>
      <c r="D7312">
        <f t="shared" si="557"/>
        <v>0.99634819884344916</v>
      </c>
      <c r="E7312" s="22">
        <f t="shared" si="558"/>
        <v>64.3</v>
      </c>
      <c r="F7312" s="22">
        <f t="shared" si="559"/>
        <v>64.065189185633784</v>
      </c>
      <c r="G7312" s="22">
        <f t="shared" si="560"/>
        <v>33.5</v>
      </c>
      <c r="H7312" s="22">
        <f t="shared" si="561"/>
        <v>33.377664661255544</v>
      </c>
      <c r="I7312" s="22">
        <f t="shared" si="562"/>
        <v>83.4</v>
      </c>
      <c r="J7312" s="22">
        <f t="shared" si="563"/>
        <v>83.095439783543668</v>
      </c>
    </row>
    <row r="7313" spans="1:10" x14ac:dyDescent="0.25">
      <c r="A7313" s="3">
        <f t="shared" si="564"/>
        <v>2049</v>
      </c>
      <c r="B7313" s="3">
        <v>7</v>
      </c>
      <c r="C7313" s="4">
        <v>14</v>
      </c>
      <c r="D7313">
        <f t="shared" si="557"/>
        <v>0.99709857409915881</v>
      </c>
      <c r="E7313" s="22">
        <f t="shared" si="558"/>
        <v>64.3</v>
      </c>
      <c r="F7313" s="22">
        <f t="shared" si="559"/>
        <v>64.113438314575902</v>
      </c>
      <c r="G7313" s="22">
        <f t="shared" si="560"/>
        <v>33.5</v>
      </c>
      <c r="H7313" s="22">
        <f t="shared" si="561"/>
        <v>33.402802232321818</v>
      </c>
      <c r="I7313" s="22">
        <f t="shared" si="562"/>
        <v>83.4</v>
      </c>
      <c r="J7313" s="22">
        <f t="shared" si="563"/>
        <v>83.158021079869854</v>
      </c>
    </row>
    <row r="7314" spans="1:10" x14ac:dyDescent="0.25">
      <c r="A7314" s="3">
        <f t="shared" si="564"/>
        <v>2049</v>
      </c>
      <c r="B7314" s="3">
        <v>7</v>
      </c>
      <c r="C7314" s="4">
        <v>15</v>
      </c>
      <c r="D7314">
        <f t="shared" si="557"/>
        <v>0.99732265239465379</v>
      </c>
      <c r="E7314" s="22">
        <f t="shared" si="558"/>
        <v>64.3</v>
      </c>
      <c r="F7314" s="22">
        <f t="shared" si="559"/>
        <v>64.127846548976237</v>
      </c>
      <c r="G7314" s="22">
        <f t="shared" si="560"/>
        <v>33.5</v>
      </c>
      <c r="H7314" s="22">
        <f t="shared" si="561"/>
        <v>33.410308855220904</v>
      </c>
      <c r="I7314" s="22">
        <f t="shared" si="562"/>
        <v>83.4</v>
      </c>
      <c r="J7314" s="22">
        <f t="shared" si="563"/>
        <v>83.176709209714133</v>
      </c>
    </row>
    <row r="7315" spans="1:10" x14ac:dyDescent="0.25">
      <c r="A7315" s="3">
        <f t="shared" si="564"/>
        <v>2049</v>
      </c>
      <c r="B7315" s="3">
        <v>7</v>
      </c>
      <c r="C7315" s="4">
        <v>16</v>
      </c>
      <c r="D7315">
        <f t="shared" si="557"/>
        <v>0.99783350228290368</v>
      </c>
      <c r="E7315" s="22">
        <f t="shared" si="558"/>
        <v>56.7</v>
      </c>
      <c r="F7315" s="22">
        <f t="shared" si="559"/>
        <v>56.577159579440639</v>
      </c>
      <c r="G7315" s="22">
        <f t="shared" si="560"/>
        <v>30.2</v>
      </c>
      <c r="H7315" s="22">
        <f t="shared" si="561"/>
        <v>30.13457176894369</v>
      </c>
      <c r="I7315" s="22">
        <f t="shared" si="562"/>
        <v>72.7</v>
      </c>
      <c r="J7315" s="22">
        <f t="shared" si="563"/>
        <v>72.542495615967098</v>
      </c>
    </row>
    <row r="7316" spans="1:10" x14ac:dyDescent="0.25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0.99228044339973509</v>
      </c>
      <c r="E7316" s="22">
        <f t="shared" ref="E7316:E7379" si="566">$E7028</f>
        <v>59.8</v>
      </c>
      <c r="F7316" s="22">
        <f t="shared" ref="F7316:F7379" si="567">$F7028</f>
        <v>59.338370515304156</v>
      </c>
      <c r="G7316" s="22">
        <f t="shared" ref="G7316:G7379" si="568">$G7028</f>
        <v>31.4</v>
      </c>
      <c r="H7316" s="22">
        <f t="shared" ref="H7316:H7379" si="569">$H7028</f>
        <v>31.157605922751682</v>
      </c>
      <c r="I7316" s="22">
        <f t="shared" ref="I7316:I7379" si="570">$I7028</f>
        <v>77.400000000000006</v>
      </c>
      <c r="J7316" s="22">
        <f t="shared" ref="J7316:J7379" si="571">$J7028</f>
        <v>76.802506319139496</v>
      </c>
    </row>
    <row r="7317" spans="1:10" x14ac:dyDescent="0.25">
      <c r="A7317" s="3">
        <f t="shared" si="564"/>
        <v>2049</v>
      </c>
      <c r="B7317" s="3">
        <v>7</v>
      </c>
      <c r="C7317" s="4">
        <v>18</v>
      </c>
      <c r="D7317">
        <f t="shared" si="565"/>
        <v>0.98770812327471835</v>
      </c>
      <c r="E7317" s="22">
        <f t="shared" si="566"/>
        <v>135</v>
      </c>
      <c r="F7317" s="22">
        <f t="shared" si="567"/>
        <v>133.34059664208698</v>
      </c>
      <c r="G7317" s="22">
        <f t="shared" si="568"/>
        <v>90.6</v>
      </c>
      <c r="H7317" s="22">
        <f t="shared" si="569"/>
        <v>89.48635596868948</v>
      </c>
      <c r="I7317" s="22">
        <f t="shared" si="570"/>
        <v>188</v>
      </c>
      <c r="J7317" s="22">
        <f t="shared" si="571"/>
        <v>185.68912717564706</v>
      </c>
    </row>
    <row r="7318" spans="1:10" x14ac:dyDescent="0.25">
      <c r="A7318" s="3">
        <f t="shared" si="564"/>
        <v>2049</v>
      </c>
      <c r="B7318" s="3">
        <v>7</v>
      </c>
      <c r="C7318" s="4">
        <v>19</v>
      </c>
      <c r="D7318">
        <f t="shared" si="565"/>
        <v>0.98605481116616356</v>
      </c>
      <c r="E7318" s="22">
        <f t="shared" si="566"/>
        <v>135</v>
      </c>
      <c r="F7318" s="22">
        <f t="shared" si="567"/>
        <v>133.11739950743208</v>
      </c>
      <c r="G7318" s="22">
        <f t="shared" si="568"/>
        <v>90.6</v>
      </c>
      <c r="H7318" s="22">
        <f t="shared" si="569"/>
        <v>89.336565891654416</v>
      </c>
      <c r="I7318" s="22">
        <f t="shared" si="570"/>
        <v>188</v>
      </c>
      <c r="J7318" s="22">
        <f t="shared" si="571"/>
        <v>185.37830449923874</v>
      </c>
    </row>
    <row r="7319" spans="1:10" x14ac:dyDescent="0.25">
      <c r="A7319" s="3">
        <f t="shared" si="564"/>
        <v>2049</v>
      </c>
      <c r="B7319" s="3">
        <v>7</v>
      </c>
      <c r="C7319" s="4">
        <v>20</v>
      </c>
      <c r="D7319">
        <f t="shared" si="565"/>
        <v>0.98604688073082936</v>
      </c>
      <c r="E7319" s="22">
        <f t="shared" si="566"/>
        <v>135</v>
      </c>
      <c r="F7319" s="22">
        <f t="shared" si="567"/>
        <v>133.11632889866198</v>
      </c>
      <c r="G7319" s="22">
        <f t="shared" si="568"/>
        <v>90.6</v>
      </c>
      <c r="H7319" s="22">
        <f t="shared" si="569"/>
        <v>89.335847394213133</v>
      </c>
      <c r="I7319" s="22">
        <f t="shared" si="570"/>
        <v>188</v>
      </c>
      <c r="J7319" s="22">
        <f t="shared" si="571"/>
        <v>185.37681357739592</v>
      </c>
    </row>
    <row r="7320" spans="1:10" x14ac:dyDescent="0.25">
      <c r="A7320" s="3">
        <f t="shared" si="564"/>
        <v>2049</v>
      </c>
      <c r="B7320" s="3">
        <v>7</v>
      </c>
      <c r="C7320" s="4">
        <v>21</v>
      </c>
      <c r="D7320">
        <f t="shared" si="565"/>
        <v>0.98605757354146761</v>
      </c>
      <c r="E7320" s="22">
        <f t="shared" si="566"/>
        <v>135</v>
      </c>
      <c r="F7320" s="22">
        <f t="shared" si="567"/>
        <v>133.11777242809814</v>
      </c>
      <c r="G7320" s="22">
        <f t="shared" si="568"/>
        <v>90.6</v>
      </c>
      <c r="H7320" s="22">
        <f t="shared" si="569"/>
        <v>89.336816162856962</v>
      </c>
      <c r="I7320" s="22">
        <f t="shared" si="570"/>
        <v>188</v>
      </c>
      <c r="J7320" s="22">
        <f t="shared" si="571"/>
        <v>185.37882382579591</v>
      </c>
    </row>
    <row r="7321" spans="1:10" x14ac:dyDescent="0.25">
      <c r="A7321" s="3">
        <f t="shared" si="564"/>
        <v>2049</v>
      </c>
      <c r="B7321" s="3">
        <v>7</v>
      </c>
      <c r="C7321" s="4">
        <v>22</v>
      </c>
      <c r="D7321">
        <f t="shared" si="565"/>
        <v>0.98605875198966175</v>
      </c>
      <c r="E7321" s="22">
        <f t="shared" si="566"/>
        <v>135</v>
      </c>
      <c r="F7321" s="22">
        <f t="shared" si="567"/>
        <v>133.11793151860434</v>
      </c>
      <c r="G7321" s="22">
        <f t="shared" si="568"/>
        <v>90.6</v>
      </c>
      <c r="H7321" s="22">
        <f t="shared" si="569"/>
        <v>89.336922930263356</v>
      </c>
      <c r="I7321" s="22">
        <f t="shared" si="570"/>
        <v>188</v>
      </c>
      <c r="J7321" s="22">
        <f t="shared" si="571"/>
        <v>185.3790453740564</v>
      </c>
    </row>
    <row r="7322" spans="1:10" x14ac:dyDescent="0.25">
      <c r="A7322" s="3">
        <f t="shared" si="564"/>
        <v>2049</v>
      </c>
      <c r="B7322" s="3">
        <v>7</v>
      </c>
      <c r="C7322" s="4">
        <v>23</v>
      </c>
      <c r="D7322">
        <f t="shared" si="565"/>
        <v>0.98605336058308257</v>
      </c>
      <c r="E7322" s="22">
        <f t="shared" si="566"/>
        <v>135</v>
      </c>
      <c r="F7322" s="22">
        <f t="shared" si="567"/>
        <v>133.11720367871615</v>
      </c>
      <c r="G7322" s="22">
        <f t="shared" si="568"/>
        <v>90.6</v>
      </c>
      <c r="H7322" s="22">
        <f t="shared" si="569"/>
        <v>89.336434468827278</v>
      </c>
      <c r="I7322" s="22">
        <f t="shared" si="570"/>
        <v>188</v>
      </c>
      <c r="J7322" s="22">
        <f t="shared" si="571"/>
        <v>185.37803178961951</v>
      </c>
    </row>
    <row r="7323" spans="1:10" x14ac:dyDescent="0.25">
      <c r="A7323" s="3">
        <f t="shared" si="564"/>
        <v>2049</v>
      </c>
      <c r="B7323" s="3">
        <v>8</v>
      </c>
      <c r="C7323" s="4">
        <v>0</v>
      </c>
      <c r="D7323">
        <f t="shared" si="565"/>
        <v>0.98676244537879698</v>
      </c>
      <c r="E7323" s="22">
        <f t="shared" si="566"/>
        <v>113.3</v>
      </c>
      <c r="F7323" s="22">
        <f t="shared" si="567"/>
        <v>111.80018506141769</v>
      </c>
      <c r="G7323" s="22">
        <f t="shared" si="568"/>
        <v>62.1</v>
      </c>
      <c r="H7323" s="22">
        <f t="shared" si="569"/>
        <v>61.277947858023296</v>
      </c>
      <c r="I7323" s="22">
        <f t="shared" si="570"/>
        <v>150.5</v>
      </c>
      <c r="J7323" s="22">
        <f t="shared" si="571"/>
        <v>148.50774802950895</v>
      </c>
    </row>
    <row r="7324" spans="1:10" x14ac:dyDescent="0.25">
      <c r="A7324" s="3">
        <f t="shared" si="564"/>
        <v>2049</v>
      </c>
      <c r="B7324" s="3">
        <v>8</v>
      </c>
      <c r="C7324" s="4">
        <v>1</v>
      </c>
      <c r="D7324">
        <f t="shared" si="565"/>
        <v>0.98856416111652101</v>
      </c>
      <c r="E7324" s="22">
        <f t="shared" si="566"/>
        <v>117.5</v>
      </c>
      <c r="F7324" s="22">
        <f t="shared" si="567"/>
        <v>116.15628893119121</v>
      </c>
      <c r="G7324" s="22">
        <f t="shared" si="568"/>
        <v>64.400000000000006</v>
      </c>
      <c r="H7324" s="22">
        <f t="shared" si="569"/>
        <v>63.663531975903958</v>
      </c>
      <c r="I7324" s="22">
        <f t="shared" si="570"/>
        <v>156.1</v>
      </c>
      <c r="J7324" s="22">
        <f t="shared" si="571"/>
        <v>154.31486555028891</v>
      </c>
    </row>
    <row r="7325" spans="1:10" x14ac:dyDescent="0.25">
      <c r="A7325" s="3">
        <f t="shared" si="564"/>
        <v>2049</v>
      </c>
      <c r="B7325" s="3">
        <v>8</v>
      </c>
      <c r="C7325" s="4">
        <v>2</v>
      </c>
      <c r="D7325">
        <f t="shared" si="565"/>
        <v>0.9885471443314674</v>
      </c>
      <c r="E7325" s="22">
        <f t="shared" si="566"/>
        <v>117.5</v>
      </c>
      <c r="F7325" s="22">
        <f t="shared" si="567"/>
        <v>116.15428945894742</v>
      </c>
      <c r="G7325" s="22">
        <f t="shared" si="568"/>
        <v>64.400000000000006</v>
      </c>
      <c r="H7325" s="22">
        <f t="shared" si="569"/>
        <v>63.662436094946507</v>
      </c>
      <c r="I7325" s="22">
        <f t="shared" si="570"/>
        <v>156.1</v>
      </c>
      <c r="J7325" s="22">
        <f t="shared" si="571"/>
        <v>154.31220923014206</v>
      </c>
    </row>
    <row r="7326" spans="1:10" x14ac:dyDescent="0.25">
      <c r="A7326" s="3">
        <f t="shared" si="564"/>
        <v>2049</v>
      </c>
      <c r="B7326" s="3">
        <v>8</v>
      </c>
      <c r="C7326" s="4">
        <v>3</v>
      </c>
      <c r="D7326">
        <f t="shared" si="565"/>
        <v>0.98878766759115899</v>
      </c>
      <c r="E7326" s="22">
        <f t="shared" si="566"/>
        <v>117.5</v>
      </c>
      <c r="F7326" s="22">
        <f t="shared" si="567"/>
        <v>116.18255094196118</v>
      </c>
      <c r="G7326" s="22">
        <f t="shared" si="568"/>
        <v>64.400000000000006</v>
      </c>
      <c r="H7326" s="22">
        <f t="shared" si="569"/>
        <v>63.677925792870646</v>
      </c>
      <c r="I7326" s="22">
        <f t="shared" si="570"/>
        <v>156.1</v>
      </c>
      <c r="J7326" s="22">
        <f t="shared" si="571"/>
        <v>154.34975491097993</v>
      </c>
    </row>
    <row r="7327" spans="1:10" x14ac:dyDescent="0.25">
      <c r="A7327" s="3">
        <f t="shared" si="564"/>
        <v>2049</v>
      </c>
      <c r="B7327" s="3">
        <v>8</v>
      </c>
      <c r="C7327" s="4">
        <v>4</v>
      </c>
      <c r="D7327">
        <f t="shared" si="565"/>
        <v>0.98879515882133751</v>
      </c>
      <c r="E7327" s="22">
        <f t="shared" si="566"/>
        <v>117.5</v>
      </c>
      <c r="F7327" s="22">
        <f t="shared" si="567"/>
        <v>116.18343116150716</v>
      </c>
      <c r="G7327" s="22">
        <f t="shared" si="568"/>
        <v>64.400000000000006</v>
      </c>
      <c r="H7327" s="22">
        <f t="shared" si="569"/>
        <v>63.678408228094142</v>
      </c>
      <c r="I7327" s="22">
        <f t="shared" si="570"/>
        <v>156.1</v>
      </c>
      <c r="J7327" s="22">
        <f t="shared" si="571"/>
        <v>154.35092429201077</v>
      </c>
    </row>
    <row r="7328" spans="1:10" x14ac:dyDescent="0.25">
      <c r="A7328" s="3">
        <f t="shared" si="564"/>
        <v>2049</v>
      </c>
      <c r="B7328" s="3">
        <v>8</v>
      </c>
      <c r="C7328" s="4">
        <v>5</v>
      </c>
      <c r="D7328">
        <f t="shared" si="565"/>
        <v>0.98880155087083788</v>
      </c>
      <c r="E7328" s="22">
        <f t="shared" si="566"/>
        <v>117.5</v>
      </c>
      <c r="F7328" s="22">
        <f t="shared" si="567"/>
        <v>116.18418222732345</v>
      </c>
      <c r="G7328" s="22">
        <f t="shared" si="568"/>
        <v>64.400000000000006</v>
      </c>
      <c r="H7328" s="22">
        <f t="shared" si="569"/>
        <v>63.678819876081967</v>
      </c>
      <c r="I7328" s="22">
        <f t="shared" si="570"/>
        <v>156.1</v>
      </c>
      <c r="J7328" s="22">
        <f t="shared" si="571"/>
        <v>154.35192209093779</v>
      </c>
    </row>
    <row r="7329" spans="1:10" x14ac:dyDescent="0.25">
      <c r="A7329" s="3">
        <f t="shared" si="564"/>
        <v>2049</v>
      </c>
      <c r="B7329" s="3">
        <v>8</v>
      </c>
      <c r="C7329" s="4">
        <v>6</v>
      </c>
      <c r="D7329">
        <f t="shared" si="565"/>
        <v>0.98857359737269757</v>
      </c>
      <c r="E7329" s="22">
        <f t="shared" si="566"/>
        <v>117.5</v>
      </c>
      <c r="F7329" s="22">
        <f t="shared" si="567"/>
        <v>116.15739769129196</v>
      </c>
      <c r="G7329" s="22">
        <f t="shared" si="568"/>
        <v>64.400000000000006</v>
      </c>
      <c r="H7329" s="22">
        <f t="shared" si="569"/>
        <v>63.664139670801731</v>
      </c>
      <c r="I7329" s="22">
        <f t="shared" si="570"/>
        <v>156.1</v>
      </c>
      <c r="J7329" s="22">
        <f t="shared" si="571"/>
        <v>154.31633854987808</v>
      </c>
    </row>
    <row r="7330" spans="1:10" x14ac:dyDescent="0.25">
      <c r="A7330" s="3">
        <f t="shared" si="564"/>
        <v>2049</v>
      </c>
      <c r="B7330" s="3">
        <v>8</v>
      </c>
      <c r="C7330" s="4">
        <v>7</v>
      </c>
      <c r="D7330">
        <f t="shared" si="565"/>
        <v>0.98856770264736116</v>
      </c>
      <c r="E7330" s="22">
        <f t="shared" si="566"/>
        <v>65.5</v>
      </c>
      <c r="F7330" s="22">
        <f t="shared" si="567"/>
        <v>64.751184523402159</v>
      </c>
      <c r="G7330" s="22">
        <f t="shared" si="568"/>
        <v>37</v>
      </c>
      <c r="H7330" s="22">
        <f t="shared" si="569"/>
        <v>36.577004997952365</v>
      </c>
      <c r="I7330" s="22">
        <f t="shared" si="570"/>
        <v>84.6</v>
      </c>
      <c r="J7330" s="22">
        <f t="shared" si="571"/>
        <v>83.632827643966749</v>
      </c>
    </row>
    <row r="7331" spans="1:10" x14ac:dyDescent="0.25">
      <c r="A7331" s="3">
        <f t="shared" si="564"/>
        <v>2049</v>
      </c>
      <c r="B7331" s="3">
        <v>8</v>
      </c>
      <c r="C7331" s="4">
        <v>8</v>
      </c>
      <c r="D7331">
        <f t="shared" si="565"/>
        <v>0.99088773371674255</v>
      </c>
      <c r="E7331" s="22">
        <f t="shared" si="566"/>
        <v>35.9</v>
      </c>
      <c r="F7331" s="22">
        <f t="shared" si="567"/>
        <v>35.572869640431058</v>
      </c>
      <c r="G7331" s="22">
        <f t="shared" si="568"/>
        <v>21.6</v>
      </c>
      <c r="H7331" s="22">
        <f t="shared" si="569"/>
        <v>21.403175048281639</v>
      </c>
      <c r="I7331" s="22">
        <f t="shared" si="570"/>
        <v>44.7</v>
      </c>
      <c r="J7331" s="22">
        <f t="shared" si="571"/>
        <v>44.292681697138391</v>
      </c>
    </row>
    <row r="7332" spans="1:10" x14ac:dyDescent="0.25">
      <c r="A7332" s="3">
        <f t="shared" si="564"/>
        <v>2049</v>
      </c>
      <c r="B7332" s="3">
        <v>8</v>
      </c>
      <c r="C7332" s="4">
        <v>9</v>
      </c>
      <c r="D7332">
        <f t="shared" si="565"/>
        <v>0.99687918240786977</v>
      </c>
      <c r="E7332" s="22">
        <f t="shared" si="566"/>
        <v>41.5</v>
      </c>
      <c r="F7332" s="22">
        <f t="shared" si="567"/>
        <v>41.370486069926592</v>
      </c>
      <c r="G7332" s="22">
        <f t="shared" si="568"/>
        <v>24.2</v>
      </c>
      <c r="H7332" s="22">
        <f t="shared" si="569"/>
        <v>24.124476214270448</v>
      </c>
      <c r="I7332" s="22">
        <f t="shared" si="570"/>
        <v>52.2</v>
      </c>
      <c r="J7332" s="22">
        <f t="shared" si="571"/>
        <v>52.037093321690804</v>
      </c>
    </row>
    <row r="7333" spans="1:10" x14ac:dyDescent="0.25">
      <c r="A7333" s="3">
        <f t="shared" si="564"/>
        <v>2049</v>
      </c>
      <c r="B7333" s="3">
        <v>8</v>
      </c>
      <c r="C7333" s="4">
        <v>10</v>
      </c>
      <c r="D7333">
        <f t="shared" si="565"/>
        <v>0.99840244002746437</v>
      </c>
      <c r="E7333" s="22">
        <f t="shared" si="566"/>
        <v>41.5</v>
      </c>
      <c r="F7333" s="22">
        <f t="shared" si="567"/>
        <v>41.433701261139774</v>
      </c>
      <c r="G7333" s="22">
        <f t="shared" si="568"/>
        <v>24.2</v>
      </c>
      <c r="H7333" s="22">
        <f t="shared" si="569"/>
        <v>24.161339048664637</v>
      </c>
      <c r="I7333" s="22">
        <f t="shared" si="570"/>
        <v>52.2</v>
      </c>
      <c r="J7333" s="22">
        <f t="shared" si="571"/>
        <v>52.116607369433645</v>
      </c>
    </row>
    <row r="7334" spans="1:10" x14ac:dyDescent="0.25">
      <c r="A7334" s="3">
        <f t="shared" si="564"/>
        <v>2049</v>
      </c>
      <c r="B7334" s="3">
        <v>8</v>
      </c>
      <c r="C7334" s="4">
        <v>11</v>
      </c>
      <c r="D7334">
        <f t="shared" si="565"/>
        <v>0.99924589605694669</v>
      </c>
      <c r="E7334" s="22">
        <f t="shared" si="566"/>
        <v>41.5</v>
      </c>
      <c r="F7334" s="22">
        <f t="shared" si="567"/>
        <v>41.468704686363289</v>
      </c>
      <c r="G7334" s="22">
        <f t="shared" si="568"/>
        <v>24.2</v>
      </c>
      <c r="H7334" s="22">
        <f t="shared" si="569"/>
        <v>24.181750684578109</v>
      </c>
      <c r="I7334" s="22">
        <f t="shared" si="570"/>
        <v>52.2</v>
      </c>
      <c r="J7334" s="22">
        <f t="shared" si="571"/>
        <v>52.160635774172619</v>
      </c>
    </row>
    <row r="7335" spans="1:10" x14ac:dyDescent="0.25">
      <c r="A7335" s="3">
        <f t="shared" si="564"/>
        <v>2049</v>
      </c>
      <c r="B7335" s="3">
        <v>8</v>
      </c>
      <c r="C7335" s="4">
        <v>12</v>
      </c>
      <c r="D7335">
        <f t="shared" si="565"/>
        <v>0.9992544415846919</v>
      </c>
      <c r="E7335" s="22">
        <f t="shared" si="566"/>
        <v>41.5</v>
      </c>
      <c r="F7335" s="22">
        <f t="shared" si="567"/>
        <v>41.469059325764711</v>
      </c>
      <c r="G7335" s="22">
        <f t="shared" si="568"/>
        <v>24.2</v>
      </c>
      <c r="H7335" s="22">
        <f t="shared" si="569"/>
        <v>24.181957486349543</v>
      </c>
      <c r="I7335" s="22">
        <f t="shared" si="570"/>
        <v>52.2</v>
      </c>
      <c r="J7335" s="22">
        <f t="shared" si="571"/>
        <v>52.161081850720919</v>
      </c>
    </row>
    <row r="7336" spans="1:10" x14ac:dyDescent="0.25">
      <c r="A7336" s="3">
        <f t="shared" si="564"/>
        <v>2049</v>
      </c>
      <c r="B7336" s="3">
        <v>8</v>
      </c>
      <c r="C7336" s="4">
        <v>13</v>
      </c>
      <c r="D7336">
        <f t="shared" si="565"/>
        <v>0.99925208745381122</v>
      </c>
      <c r="E7336" s="22">
        <f t="shared" si="566"/>
        <v>41.5</v>
      </c>
      <c r="F7336" s="22">
        <f t="shared" si="567"/>
        <v>41.468961629333165</v>
      </c>
      <c r="G7336" s="22">
        <f t="shared" si="568"/>
        <v>24.2</v>
      </c>
      <c r="H7336" s="22">
        <f t="shared" si="569"/>
        <v>24.181900516382232</v>
      </c>
      <c r="I7336" s="22">
        <f t="shared" si="570"/>
        <v>52.2</v>
      </c>
      <c r="J7336" s="22">
        <f t="shared" si="571"/>
        <v>52.160958965088952</v>
      </c>
    </row>
    <row r="7337" spans="1:10" x14ac:dyDescent="0.25">
      <c r="A7337" s="3">
        <f t="shared" si="564"/>
        <v>2049</v>
      </c>
      <c r="B7337" s="3">
        <v>8</v>
      </c>
      <c r="C7337" s="4">
        <v>14</v>
      </c>
      <c r="D7337">
        <f t="shared" si="565"/>
        <v>0.99924736514362611</v>
      </c>
      <c r="E7337" s="22">
        <f t="shared" si="566"/>
        <v>41.5</v>
      </c>
      <c r="F7337" s="22">
        <f t="shared" si="567"/>
        <v>41.468765653460487</v>
      </c>
      <c r="G7337" s="22">
        <f t="shared" si="568"/>
        <v>24.2</v>
      </c>
      <c r="H7337" s="22">
        <f t="shared" si="569"/>
        <v>24.181786236475752</v>
      </c>
      <c r="I7337" s="22">
        <f t="shared" si="570"/>
        <v>52.2</v>
      </c>
      <c r="J7337" s="22">
        <f t="shared" si="571"/>
        <v>52.160712460497287</v>
      </c>
    </row>
    <row r="7338" spans="1:10" x14ac:dyDescent="0.25">
      <c r="A7338" s="3">
        <f t="shared" si="564"/>
        <v>2049</v>
      </c>
      <c r="B7338" s="3">
        <v>8</v>
      </c>
      <c r="C7338" s="4">
        <v>15</v>
      </c>
      <c r="D7338">
        <f t="shared" si="565"/>
        <v>0.99925496554368076</v>
      </c>
      <c r="E7338" s="22">
        <f t="shared" si="566"/>
        <v>41.5</v>
      </c>
      <c r="F7338" s="22">
        <f t="shared" si="567"/>
        <v>41.469081070062749</v>
      </c>
      <c r="G7338" s="22">
        <f t="shared" si="568"/>
        <v>24.2</v>
      </c>
      <c r="H7338" s="22">
        <f t="shared" si="569"/>
        <v>24.181970166157075</v>
      </c>
      <c r="I7338" s="22">
        <f t="shared" si="570"/>
        <v>52.2</v>
      </c>
      <c r="J7338" s="22">
        <f t="shared" si="571"/>
        <v>52.161109201380135</v>
      </c>
    </row>
    <row r="7339" spans="1:10" x14ac:dyDescent="0.25">
      <c r="A7339" s="3">
        <f t="shared" si="564"/>
        <v>2049</v>
      </c>
      <c r="B7339" s="3">
        <v>8</v>
      </c>
      <c r="C7339" s="4">
        <v>16</v>
      </c>
      <c r="D7339">
        <f t="shared" si="565"/>
        <v>0.99924872542084842</v>
      </c>
      <c r="E7339" s="22">
        <f t="shared" si="566"/>
        <v>41.5</v>
      </c>
      <c r="F7339" s="22">
        <f t="shared" si="567"/>
        <v>41.468822104965213</v>
      </c>
      <c r="G7339" s="22">
        <f t="shared" si="568"/>
        <v>24.2</v>
      </c>
      <c r="H7339" s="22">
        <f t="shared" si="569"/>
        <v>24.181819155184531</v>
      </c>
      <c r="I7339" s="22">
        <f t="shared" si="570"/>
        <v>52.2</v>
      </c>
      <c r="J7339" s="22">
        <f t="shared" si="571"/>
        <v>52.16078346696829</v>
      </c>
    </row>
    <row r="7340" spans="1:10" x14ac:dyDescent="0.25">
      <c r="A7340" s="3">
        <f t="shared" si="564"/>
        <v>2049</v>
      </c>
      <c r="B7340" s="3">
        <v>8</v>
      </c>
      <c r="C7340" s="4">
        <v>17</v>
      </c>
      <c r="D7340">
        <f t="shared" si="565"/>
        <v>0.99876842462205906</v>
      </c>
      <c r="E7340" s="22">
        <f t="shared" si="566"/>
        <v>69.599999999999994</v>
      </c>
      <c r="F7340" s="22">
        <f t="shared" si="567"/>
        <v>69.514282353695307</v>
      </c>
      <c r="G7340" s="22">
        <f t="shared" si="568"/>
        <v>39</v>
      </c>
      <c r="H7340" s="22">
        <f t="shared" si="569"/>
        <v>38.951968560260305</v>
      </c>
      <c r="I7340" s="22">
        <f t="shared" si="570"/>
        <v>90.2</v>
      </c>
      <c r="J7340" s="22">
        <f t="shared" si="571"/>
        <v>90.088911900909736</v>
      </c>
    </row>
    <row r="7341" spans="1:10" x14ac:dyDescent="0.25">
      <c r="A7341" s="3">
        <f t="shared" si="564"/>
        <v>2049</v>
      </c>
      <c r="B7341" s="3">
        <v>8</v>
      </c>
      <c r="C7341" s="4">
        <v>18</v>
      </c>
      <c r="D7341">
        <f t="shared" si="565"/>
        <v>0.99359878483140784</v>
      </c>
      <c r="E7341" s="22">
        <f t="shared" si="566"/>
        <v>73.8</v>
      </c>
      <c r="F7341" s="22">
        <f t="shared" si="567"/>
        <v>73.327590320557903</v>
      </c>
      <c r="G7341" s="22">
        <f t="shared" si="568"/>
        <v>41</v>
      </c>
      <c r="H7341" s="22">
        <f t="shared" si="569"/>
        <v>40.737550178087723</v>
      </c>
      <c r="I7341" s="22">
        <f t="shared" si="570"/>
        <v>95.8</v>
      </c>
      <c r="J7341" s="22">
        <f t="shared" si="571"/>
        <v>95.186763586848869</v>
      </c>
    </row>
    <row r="7342" spans="1:10" x14ac:dyDescent="0.25">
      <c r="A7342" s="3">
        <f t="shared" si="564"/>
        <v>2049</v>
      </c>
      <c r="B7342" s="3">
        <v>8</v>
      </c>
      <c r="C7342" s="4">
        <v>19</v>
      </c>
      <c r="D7342">
        <f t="shared" si="565"/>
        <v>0.98669811440160526</v>
      </c>
      <c r="E7342" s="22">
        <f t="shared" si="566"/>
        <v>85.2</v>
      </c>
      <c r="F7342" s="22">
        <f t="shared" si="567"/>
        <v>84.066679347016773</v>
      </c>
      <c r="G7342" s="22">
        <f t="shared" si="568"/>
        <v>46.7</v>
      </c>
      <c r="H7342" s="22">
        <f t="shared" si="569"/>
        <v>46.078801942554968</v>
      </c>
      <c r="I7342" s="22">
        <f t="shared" si="570"/>
        <v>112.1</v>
      </c>
      <c r="J7342" s="22">
        <f t="shared" si="571"/>
        <v>110.60885862441994</v>
      </c>
    </row>
    <row r="7343" spans="1:10" x14ac:dyDescent="0.25">
      <c r="A7343" s="3">
        <f t="shared" si="564"/>
        <v>2049</v>
      </c>
      <c r="B7343" s="3">
        <v>8</v>
      </c>
      <c r="C7343" s="4">
        <v>20</v>
      </c>
      <c r="D7343">
        <f t="shared" si="565"/>
        <v>0.98669940807785361</v>
      </c>
      <c r="E7343" s="22">
        <f t="shared" si="566"/>
        <v>85.2</v>
      </c>
      <c r="F7343" s="22">
        <f t="shared" si="567"/>
        <v>84.066789568233133</v>
      </c>
      <c r="G7343" s="22">
        <f t="shared" si="568"/>
        <v>46.7</v>
      </c>
      <c r="H7343" s="22">
        <f t="shared" si="569"/>
        <v>46.078862357235764</v>
      </c>
      <c r="I7343" s="22">
        <f t="shared" si="570"/>
        <v>112.1</v>
      </c>
      <c r="J7343" s="22">
        <f t="shared" si="571"/>
        <v>110.60900364552738</v>
      </c>
    </row>
    <row r="7344" spans="1:10" x14ac:dyDescent="0.25">
      <c r="A7344" s="3">
        <f t="shared" si="564"/>
        <v>2049</v>
      </c>
      <c r="B7344" s="3">
        <v>8</v>
      </c>
      <c r="C7344" s="4">
        <v>21</v>
      </c>
      <c r="D7344">
        <f t="shared" si="565"/>
        <v>0.98670944386322978</v>
      </c>
      <c r="E7344" s="22">
        <f t="shared" si="566"/>
        <v>85.2</v>
      </c>
      <c r="F7344" s="22">
        <f t="shared" si="567"/>
        <v>84.067644617147181</v>
      </c>
      <c r="G7344" s="22">
        <f t="shared" si="568"/>
        <v>46.7</v>
      </c>
      <c r="H7344" s="22">
        <f t="shared" si="569"/>
        <v>46.079331028412831</v>
      </c>
      <c r="I7344" s="22">
        <f t="shared" si="570"/>
        <v>112.1</v>
      </c>
      <c r="J7344" s="22">
        <f t="shared" si="571"/>
        <v>110.61012865706806</v>
      </c>
    </row>
    <row r="7345" spans="1:10" x14ac:dyDescent="0.25">
      <c r="A7345" s="3">
        <f t="shared" si="564"/>
        <v>2049</v>
      </c>
      <c r="B7345" s="3">
        <v>8</v>
      </c>
      <c r="C7345" s="4">
        <v>22</v>
      </c>
      <c r="D7345">
        <f t="shared" si="565"/>
        <v>0.98670406246144038</v>
      </c>
      <c r="E7345" s="22">
        <f t="shared" si="566"/>
        <v>85.2</v>
      </c>
      <c r="F7345" s="22">
        <f t="shared" si="567"/>
        <v>84.067186121714727</v>
      </c>
      <c r="G7345" s="22">
        <f t="shared" si="568"/>
        <v>46.7</v>
      </c>
      <c r="H7345" s="22">
        <f t="shared" si="569"/>
        <v>46.079079716949266</v>
      </c>
      <c r="I7345" s="22">
        <f t="shared" si="570"/>
        <v>112.1</v>
      </c>
      <c r="J7345" s="22">
        <f t="shared" si="571"/>
        <v>110.60952540192746</v>
      </c>
    </row>
    <row r="7346" spans="1:10" x14ac:dyDescent="0.25">
      <c r="A7346" s="3">
        <f t="shared" si="564"/>
        <v>2049</v>
      </c>
      <c r="B7346" s="3">
        <v>8</v>
      </c>
      <c r="C7346" s="4">
        <v>23</v>
      </c>
      <c r="D7346">
        <f t="shared" si="565"/>
        <v>0.98670249030367341</v>
      </c>
      <c r="E7346" s="22">
        <f t="shared" si="566"/>
        <v>86.2</v>
      </c>
      <c r="F7346" s="22">
        <f t="shared" si="567"/>
        <v>85.053754664176651</v>
      </c>
      <c r="G7346" s="22">
        <f t="shared" si="568"/>
        <v>47.2</v>
      </c>
      <c r="H7346" s="22">
        <f t="shared" si="569"/>
        <v>46.572357542333386</v>
      </c>
      <c r="I7346" s="22">
        <f t="shared" si="570"/>
        <v>113.5</v>
      </c>
      <c r="J7346" s="22">
        <f t="shared" si="571"/>
        <v>111.99073264946693</v>
      </c>
    </row>
    <row r="7347" spans="1:10" x14ac:dyDescent="0.25">
      <c r="A7347" s="3">
        <f t="shared" si="564"/>
        <v>2049</v>
      </c>
      <c r="B7347" s="3">
        <v>9</v>
      </c>
      <c r="C7347" s="4">
        <v>0</v>
      </c>
      <c r="D7347">
        <f t="shared" si="565"/>
        <v>0.97960477425849246</v>
      </c>
      <c r="E7347" s="22">
        <f t="shared" si="566"/>
        <v>69.2</v>
      </c>
      <c r="F7347" s="22">
        <f t="shared" si="567"/>
        <v>67.788650378687677</v>
      </c>
      <c r="G7347" s="22">
        <f t="shared" si="568"/>
        <v>36.299999999999997</v>
      </c>
      <c r="H7347" s="22">
        <f t="shared" si="569"/>
        <v>35.559653305583275</v>
      </c>
      <c r="I7347" s="22">
        <f t="shared" si="570"/>
        <v>89.9</v>
      </c>
      <c r="J7347" s="22">
        <f t="shared" si="571"/>
        <v>88.066469205838473</v>
      </c>
    </row>
    <row r="7348" spans="1:10" x14ac:dyDescent="0.25">
      <c r="A7348" s="3">
        <f t="shared" si="564"/>
        <v>2049</v>
      </c>
      <c r="B7348" s="3">
        <v>9</v>
      </c>
      <c r="C7348" s="4">
        <v>1</v>
      </c>
      <c r="D7348">
        <f t="shared" si="565"/>
        <v>0.98406530109216372</v>
      </c>
      <c r="E7348" s="22">
        <f t="shared" si="566"/>
        <v>51.8</v>
      </c>
      <c r="F7348" s="22">
        <f t="shared" si="567"/>
        <v>50.974582596574081</v>
      </c>
      <c r="G7348" s="22">
        <f t="shared" si="568"/>
        <v>27.8</v>
      </c>
      <c r="H7348" s="22">
        <f t="shared" si="569"/>
        <v>27.357015370362152</v>
      </c>
      <c r="I7348" s="22">
        <f t="shared" si="570"/>
        <v>65.5</v>
      </c>
      <c r="J7348" s="22">
        <f t="shared" si="571"/>
        <v>64.456277221536723</v>
      </c>
    </row>
    <row r="7349" spans="1:10" x14ac:dyDescent="0.25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0.98404409159416628</v>
      </c>
      <c r="E7349" s="22">
        <f t="shared" si="566"/>
        <v>51.8</v>
      </c>
      <c r="F7349" s="22">
        <f t="shared" si="567"/>
        <v>50.973483944577808</v>
      </c>
      <c r="G7349" s="22">
        <f t="shared" si="568"/>
        <v>27.8</v>
      </c>
      <c r="H7349" s="22">
        <f t="shared" si="569"/>
        <v>27.356425746317825</v>
      </c>
      <c r="I7349" s="22">
        <f t="shared" si="570"/>
        <v>65.5</v>
      </c>
      <c r="J7349" s="22">
        <f t="shared" si="571"/>
        <v>64.454887999417892</v>
      </c>
    </row>
    <row r="7350" spans="1:10" x14ac:dyDescent="0.25">
      <c r="A7350" s="3">
        <f t="shared" si="572"/>
        <v>2049</v>
      </c>
      <c r="B7350" s="3">
        <v>9</v>
      </c>
      <c r="C7350" s="4">
        <v>3</v>
      </c>
      <c r="D7350">
        <f t="shared" si="565"/>
        <v>0.98412014130428738</v>
      </c>
      <c r="E7350" s="22">
        <f t="shared" si="566"/>
        <v>51.8</v>
      </c>
      <c r="F7350" s="22">
        <f t="shared" si="567"/>
        <v>50.977423319562085</v>
      </c>
      <c r="G7350" s="22">
        <f t="shared" si="568"/>
        <v>27.8</v>
      </c>
      <c r="H7350" s="22">
        <f t="shared" si="569"/>
        <v>27.358539928259191</v>
      </c>
      <c r="I7350" s="22">
        <f t="shared" si="570"/>
        <v>65.5</v>
      </c>
      <c r="J7350" s="22">
        <f t="shared" si="571"/>
        <v>64.459869255430817</v>
      </c>
    </row>
    <row r="7351" spans="1:10" x14ac:dyDescent="0.25">
      <c r="A7351" s="3">
        <f t="shared" si="572"/>
        <v>2049</v>
      </c>
      <c r="B7351" s="3">
        <v>9</v>
      </c>
      <c r="C7351" s="4">
        <v>4</v>
      </c>
      <c r="D7351">
        <f t="shared" si="565"/>
        <v>0.98405873398591515</v>
      </c>
      <c r="E7351" s="22">
        <f t="shared" si="566"/>
        <v>51.8</v>
      </c>
      <c r="F7351" s="22">
        <f t="shared" si="567"/>
        <v>50.974242420470404</v>
      </c>
      <c r="G7351" s="22">
        <f t="shared" si="568"/>
        <v>27.8</v>
      </c>
      <c r="H7351" s="22">
        <f t="shared" si="569"/>
        <v>27.356832804808441</v>
      </c>
      <c r="I7351" s="22">
        <f t="shared" si="570"/>
        <v>65.5</v>
      </c>
      <c r="J7351" s="22">
        <f t="shared" si="571"/>
        <v>64.455847076077447</v>
      </c>
    </row>
    <row r="7352" spans="1:10" x14ac:dyDescent="0.25">
      <c r="A7352" s="3">
        <f t="shared" si="572"/>
        <v>2049</v>
      </c>
      <c r="B7352" s="3">
        <v>9</v>
      </c>
      <c r="C7352" s="4">
        <v>5</v>
      </c>
      <c r="D7352">
        <f t="shared" si="565"/>
        <v>0.98406531872603575</v>
      </c>
      <c r="E7352" s="22">
        <f t="shared" si="566"/>
        <v>51.8</v>
      </c>
      <c r="F7352" s="22">
        <f t="shared" si="567"/>
        <v>50.97458351000865</v>
      </c>
      <c r="G7352" s="22">
        <f t="shared" si="568"/>
        <v>27.8</v>
      </c>
      <c r="H7352" s="22">
        <f t="shared" si="569"/>
        <v>27.357015860583793</v>
      </c>
      <c r="I7352" s="22">
        <f t="shared" si="570"/>
        <v>65.5</v>
      </c>
      <c r="J7352" s="22">
        <f t="shared" si="571"/>
        <v>64.456278376555346</v>
      </c>
    </row>
    <row r="7353" spans="1:10" x14ac:dyDescent="0.25">
      <c r="A7353" s="3">
        <f t="shared" si="572"/>
        <v>2049</v>
      </c>
      <c r="B7353" s="3">
        <v>9</v>
      </c>
      <c r="C7353" s="4">
        <v>6</v>
      </c>
      <c r="D7353">
        <f t="shared" si="565"/>
        <v>0.98403331785085668</v>
      </c>
      <c r="E7353" s="22">
        <f t="shared" si="566"/>
        <v>36.1</v>
      </c>
      <c r="F7353" s="22">
        <f t="shared" si="567"/>
        <v>35.523602774415927</v>
      </c>
      <c r="G7353" s="22">
        <f t="shared" si="568"/>
        <v>18</v>
      </c>
      <c r="H7353" s="22">
        <f t="shared" si="569"/>
        <v>17.712599721315421</v>
      </c>
      <c r="I7353" s="22">
        <f t="shared" si="570"/>
        <v>45.9</v>
      </c>
      <c r="J7353" s="22">
        <f t="shared" si="571"/>
        <v>45.167129289354321</v>
      </c>
    </row>
    <row r="7354" spans="1:10" x14ac:dyDescent="0.25">
      <c r="A7354" s="3">
        <f t="shared" si="572"/>
        <v>2049</v>
      </c>
      <c r="B7354" s="3">
        <v>9</v>
      </c>
      <c r="C7354" s="4">
        <v>7</v>
      </c>
      <c r="D7354">
        <f t="shared" si="565"/>
        <v>0.98263306364913972</v>
      </c>
      <c r="E7354" s="22">
        <f t="shared" si="566"/>
        <v>35.9</v>
      </c>
      <c r="F7354" s="22">
        <f t="shared" si="567"/>
        <v>35.276526985004118</v>
      </c>
      <c r="G7354" s="22">
        <f t="shared" si="568"/>
        <v>18</v>
      </c>
      <c r="H7354" s="22">
        <f t="shared" si="569"/>
        <v>17.687395145684516</v>
      </c>
      <c r="I7354" s="22">
        <f t="shared" si="570"/>
        <v>45.6</v>
      </c>
      <c r="J7354" s="22">
        <f t="shared" si="571"/>
        <v>44.80806770240077</v>
      </c>
    </row>
    <row r="7355" spans="1:10" x14ac:dyDescent="0.25">
      <c r="A7355" s="3">
        <f t="shared" si="572"/>
        <v>2049</v>
      </c>
      <c r="B7355" s="3">
        <v>9</v>
      </c>
      <c r="C7355" s="4">
        <v>8</v>
      </c>
      <c r="D7355">
        <f t="shared" si="565"/>
        <v>0.98263047789019065</v>
      </c>
      <c r="E7355" s="22">
        <f t="shared" si="566"/>
        <v>35.9</v>
      </c>
      <c r="F7355" s="22">
        <f t="shared" si="567"/>
        <v>35.276434156257842</v>
      </c>
      <c r="G7355" s="22">
        <f t="shared" si="568"/>
        <v>18</v>
      </c>
      <c r="H7355" s="22">
        <f t="shared" si="569"/>
        <v>17.68734860202343</v>
      </c>
      <c r="I7355" s="22">
        <f t="shared" si="570"/>
        <v>45.6</v>
      </c>
      <c r="J7355" s="22">
        <f t="shared" si="571"/>
        <v>44.807949791792694</v>
      </c>
    </row>
    <row r="7356" spans="1:10" x14ac:dyDescent="0.25">
      <c r="A7356" s="3">
        <f t="shared" si="572"/>
        <v>2049</v>
      </c>
      <c r="B7356" s="3">
        <v>9</v>
      </c>
      <c r="C7356" s="4">
        <v>9</v>
      </c>
      <c r="D7356">
        <f t="shared" si="565"/>
        <v>0.98830477850920362</v>
      </c>
      <c r="E7356" s="22">
        <f t="shared" si="566"/>
        <v>9.6</v>
      </c>
      <c r="F7356" s="22">
        <f t="shared" si="567"/>
        <v>9.4877258736883547</v>
      </c>
      <c r="G7356" s="22">
        <f t="shared" si="568"/>
        <v>4.8</v>
      </c>
      <c r="H7356" s="22">
        <f t="shared" si="569"/>
        <v>4.7438629368441774</v>
      </c>
      <c r="I7356" s="22">
        <f t="shared" si="570"/>
        <v>12.2</v>
      </c>
      <c r="J7356" s="22">
        <f t="shared" si="571"/>
        <v>12.057318297812284</v>
      </c>
    </row>
    <row r="7357" spans="1:10" x14ac:dyDescent="0.25">
      <c r="A7357" s="3">
        <f t="shared" si="572"/>
        <v>2049</v>
      </c>
      <c r="B7357" s="3">
        <v>9</v>
      </c>
      <c r="C7357" s="4">
        <v>10</v>
      </c>
      <c r="D7357">
        <f t="shared" si="565"/>
        <v>0.99538698336696763</v>
      </c>
      <c r="E7357" s="22">
        <f t="shared" si="566"/>
        <v>9.6</v>
      </c>
      <c r="F7357" s="22">
        <f t="shared" si="567"/>
        <v>9.5557150403228892</v>
      </c>
      <c r="G7357" s="22">
        <f t="shared" si="568"/>
        <v>4.8</v>
      </c>
      <c r="H7357" s="22">
        <f t="shared" si="569"/>
        <v>4.7778575201614446</v>
      </c>
      <c r="I7357" s="22">
        <f t="shared" si="570"/>
        <v>12.2</v>
      </c>
      <c r="J7357" s="22">
        <f t="shared" si="571"/>
        <v>12.143721197077005</v>
      </c>
    </row>
    <row r="7358" spans="1:10" x14ac:dyDescent="0.25">
      <c r="A7358" s="3">
        <f t="shared" si="572"/>
        <v>2049</v>
      </c>
      <c r="B7358" s="3">
        <v>9</v>
      </c>
      <c r="C7358" s="4">
        <v>11</v>
      </c>
      <c r="D7358">
        <f t="shared" si="565"/>
        <v>0.99541615562286745</v>
      </c>
      <c r="E7358" s="22">
        <f t="shared" si="566"/>
        <v>9.6</v>
      </c>
      <c r="F7358" s="22">
        <f t="shared" si="567"/>
        <v>9.5559950939795275</v>
      </c>
      <c r="G7358" s="22">
        <f t="shared" si="568"/>
        <v>4.8</v>
      </c>
      <c r="H7358" s="22">
        <f t="shared" si="569"/>
        <v>4.7779975469897638</v>
      </c>
      <c r="I7358" s="22">
        <f t="shared" si="570"/>
        <v>12.2</v>
      </c>
      <c r="J7358" s="22">
        <f t="shared" si="571"/>
        <v>12.144077098598983</v>
      </c>
    </row>
    <row r="7359" spans="1:10" x14ac:dyDescent="0.25">
      <c r="A7359" s="3">
        <f t="shared" si="572"/>
        <v>2049</v>
      </c>
      <c r="B7359" s="3">
        <v>9</v>
      </c>
      <c r="C7359" s="4">
        <v>12</v>
      </c>
      <c r="D7359">
        <f t="shared" si="565"/>
        <v>0.99541728318403411</v>
      </c>
      <c r="E7359" s="22">
        <f t="shared" si="566"/>
        <v>9.6</v>
      </c>
      <c r="F7359" s="22">
        <f t="shared" si="567"/>
        <v>9.5560059185667274</v>
      </c>
      <c r="G7359" s="22">
        <f t="shared" si="568"/>
        <v>4.8</v>
      </c>
      <c r="H7359" s="22">
        <f t="shared" si="569"/>
        <v>4.7780029592833637</v>
      </c>
      <c r="I7359" s="22">
        <f t="shared" si="570"/>
        <v>12.2</v>
      </c>
      <c r="J7359" s="22">
        <f t="shared" si="571"/>
        <v>12.144090854845215</v>
      </c>
    </row>
    <row r="7360" spans="1:10" x14ac:dyDescent="0.25">
      <c r="A7360" s="3">
        <f t="shared" si="572"/>
        <v>2049</v>
      </c>
      <c r="B7360" s="3">
        <v>9</v>
      </c>
      <c r="C7360" s="4">
        <v>13</v>
      </c>
      <c r="D7360">
        <f t="shared" si="565"/>
        <v>0.99541241324380236</v>
      </c>
      <c r="E7360" s="22">
        <f t="shared" si="566"/>
        <v>9.6</v>
      </c>
      <c r="F7360" s="22">
        <f t="shared" si="567"/>
        <v>9.555959167140502</v>
      </c>
      <c r="G7360" s="22">
        <f t="shared" si="568"/>
        <v>4.8</v>
      </c>
      <c r="H7360" s="22">
        <f t="shared" si="569"/>
        <v>4.777979583570251</v>
      </c>
      <c r="I7360" s="22">
        <f t="shared" si="570"/>
        <v>12.1</v>
      </c>
      <c r="J7360" s="22">
        <f t="shared" si="571"/>
        <v>12.044490200250008</v>
      </c>
    </row>
    <row r="7361" spans="1:10" x14ac:dyDescent="0.25">
      <c r="A7361" s="3">
        <f t="shared" si="572"/>
        <v>2049</v>
      </c>
      <c r="B7361" s="3">
        <v>9</v>
      </c>
      <c r="C7361" s="4">
        <v>14</v>
      </c>
      <c r="D7361">
        <f t="shared" si="565"/>
        <v>0.99642713308485031</v>
      </c>
      <c r="E7361" s="22">
        <f t="shared" si="566"/>
        <v>9.6</v>
      </c>
      <c r="F7361" s="22">
        <f t="shared" si="567"/>
        <v>9.5657004776145627</v>
      </c>
      <c r="G7361" s="22">
        <f t="shared" si="568"/>
        <v>4.8</v>
      </c>
      <c r="H7361" s="22">
        <f t="shared" si="569"/>
        <v>4.7828502388072813</v>
      </c>
      <c r="I7361" s="22">
        <f t="shared" si="570"/>
        <v>12.1</v>
      </c>
      <c r="J7361" s="22">
        <f t="shared" si="571"/>
        <v>12.056768310326689</v>
      </c>
    </row>
    <row r="7362" spans="1:10" x14ac:dyDescent="0.25">
      <c r="A7362" s="3">
        <f t="shared" si="572"/>
        <v>2049</v>
      </c>
      <c r="B7362" s="3">
        <v>9</v>
      </c>
      <c r="C7362" s="4">
        <v>15</v>
      </c>
      <c r="D7362">
        <f t="shared" si="565"/>
        <v>0.99682440393648108</v>
      </c>
      <c r="E7362" s="22">
        <f t="shared" si="566"/>
        <v>9.6</v>
      </c>
      <c r="F7362" s="22">
        <f t="shared" si="567"/>
        <v>9.5695142777902173</v>
      </c>
      <c r="G7362" s="22">
        <f t="shared" si="568"/>
        <v>4.8</v>
      </c>
      <c r="H7362" s="22">
        <f t="shared" si="569"/>
        <v>4.7847571388951087</v>
      </c>
      <c r="I7362" s="22">
        <f t="shared" si="570"/>
        <v>12.2</v>
      </c>
      <c r="J7362" s="22">
        <f t="shared" si="571"/>
        <v>12.161257728025069</v>
      </c>
    </row>
    <row r="7363" spans="1:10" x14ac:dyDescent="0.25">
      <c r="A7363" s="3">
        <f t="shared" si="572"/>
        <v>2049</v>
      </c>
      <c r="B7363" s="3">
        <v>9</v>
      </c>
      <c r="C7363" s="4">
        <v>16</v>
      </c>
      <c r="D7363">
        <f t="shared" si="565"/>
        <v>0.99681881529875971</v>
      </c>
      <c r="E7363" s="22">
        <f t="shared" si="566"/>
        <v>9.6</v>
      </c>
      <c r="F7363" s="22">
        <f t="shared" si="567"/>
        <v>9.5694606268680928</v>
      </c>
      <c r="G7363" s="22">
        <f t="shared" si="568"/>
        <v>4.8</v>
      </c>
      <c r="H7363" s="22">
        <f t="shared" si="569"/>
        <v>4.7847303134340464</v>
      </c>
      <c r="I7363" s="22">
        <f t="shared" si="570"/>
        <v>12.2</v>
      </c>
      <c r="J7363" s="22">
        <f t="shared" si="571"/>
        <v>12.161189546644868</v>
      </c>
    </row>
    <row r="7364" spans="1:10" x14ac:dyDescent="0.25">
      <c r="A7364" s="3">
        <f t="shared" si="572"/>
        <v>2049</v>
      </c>
      <c r="B7364" s="3">
        <v>9</v>
      </c>
      <c r="C7364" s="4">
        <v>17</v>
      </c>
      <c r="D7364">
        <f t="shared" si="565"/>
        <v>0.99676665990863744</v>
      </c>
      <c r="E7364" s="22">
        <f t="shared" si="566"/>
        <v>35.9</v>
      </c>
      <c r="F7364" s="22">
        <f t="shared" si="567"/>
        <v>35.78392309072008</v>
      </c>
      <c r="G7364" s="22">
        <f t="shared" si="568"/>
        <v>17.899999999999999</v>
      </c>
      <c r="H7364" s="22">
        <f t="shared" si="569"/>
        <v>17.842123212364609</v>
      </c>
      <c r="I7364" s="22">
        <f t="shared" si="570"/>
        <v>45.5</v>
      </c>
      <c r="J7364" s="22">
        <f t="shared" si="571"/>
        <v>45.352883025843006</v>
      </c>
    </row>
    <row r="7365" spans="1:10" x14ac:dyDescent="0.25">
      <c r="A7365" s="3">
        <f t="shared" si="572"/>
        <v>2049</v>
      </c>
      <c r="B7365" s="3">
        <v>9</v>
      </c>
      <c r="C7365" s="4">
        <v>18</v>
      </c>
      <c r="D7365">
        <f t="shared" si="565"/>
        <v>0.99734385300680228</v>
      </c>
      <c r="E7365" s="22">
        <f t="shared" si="566"/>
        <v>35.9</v>
      </c>
      <c r="F7365" s="22">
        <f t="shared" si="567"/>
        <v>35.804644322944199</v>
      </c>
      <c r="G7365" s="22">
        <f t="shared" si="568"/>
        <v>17.899999999999999</v>
      </c>
      <c r="H7365" s="22">
        <f t="shared" si="569"/>
        <v>17.85245496882176</v>
      </c>
      <c r="I7365" s="22">
        <f t="shared" si="570"/>
        <v>45.5</v>
      </c>
      <c r="J7365" s="22">
        <f t="shared" si="571"/>
        <v>45.379145311809502</v>
      </c>
    </row>
    <row r="7366" spans="1:10" x14ac:dyDescent="0.25">
      <c r="A7366" s="3">
        <f t="shared" si="572"/>
        <v>2049</v>
      </c>
      <c r="B7366" s="3">
        <v>9</v>
      </c>
      <c r="C7366" s="4">
        <v>19</v>
      </c>
      <c r="D7366">
        <f t="shared" si="565"/>
        <v>0.98819433450518401</v>
      </c>
      <c r="E7366" s="22">
        <f t="shared" si="566"/>
        <v>75.599999999999994</v>
      </c>
      <c r="F7366" s="22">
        <f t="shared" si="567"/>
        <v>74.707491688591901</v>
      </c>
      <c r="G7366" s="22">
        <f t="shared" si="568"/>
        <v>39.5</v>
      </c>
      <c r="H7366" s="22">
        <f t="shared" si="569"/>
        <v>39.033676212954767</v>
      </c>
      <c r="I7366" s="22">
        <f t="shared" si="570"/>
        <v>98.8</v>
      </c>
      <c r="J7366" s="22">
        <f t="shared" si="571"/>
        <v>97.633600249112177</v>
      </c>
    </row>
    <row r="7367" spans="1:10" x14ac:dyDescent="0.25">
      <c r="A7367" s="3">
        <f t="shared" si="572"/>
        <v>2049</v>
      </c>
      <c r="B7367" s="3">
        <v>9</v>
      </c>
      <c r="C7367" s="4">
        <v>20</v>
      </c>
      <c r="D7367">
        <f t="shared" si="565"/>
        <v>0.98241161619466133</v>
      </c>
      <c r="E7367" s="22">
        <f t="shared" si="566"/>
        <v>75.599999999999994</v>
      </c>
      <c r="F7367" s="22">
        <f t="shared" si="567"/>
        <v>74.270318184316395</v>
      </c>
      <c r="G7367" s="22">
        <f t="shared" si="568"/>
        <v>39.5</v>
      </c>
      <c r="H7367" s="22">
        <f t="shared" si="569"/>
        <v>38.805258839689124</v>
      </c>
      <c r="I7367" s="22">
        <f t="shared" si="570"/>
        <v>98.8</v>
      </c>
      <c r="J7367" s="22">
        <f t="shared" si="571"/>
        <v>97.062267680032534</v>
      </c>
    </row>
    <row r="7368" spans="1:10" x14ac:dyDescent="0.25">
      <c r="A7368" s="3">
        <f t="shared" si="572"/>
        <v>2049</v>
      </c>
      <c r="B7368" s="3">
        <v>9</v>
      </c>
      <c r="C7368" s="4">
        <v>21</v>
      </c>
      <c r="D7368">
        <f t="shared" si="565"/>
        <v>0.98091119182568254</v>
      </c>
      <c r="E7368" s="22">
        <f t="shared" si="566"/>
        <v>75.599999999999994</v>
      </c>
      <c r="F7368" s="22">
        <f t="shared" si="567"/>
        <v>74.156886102021588</v>
      </c>
      <c r="G7368" s="22">
        <f t="shared" si="568"/>
        <v>39.5</v>
      </c>
      <c r="H7368" s="22">
        <f t="shared" si="569"/>
        <v>38.745992077114458</v>
      </c>
      <c r="I7368" s="22">
        <f t="shared" si="570"/>
        <v>98.8</v>
      </c>
      <c r="J7368" s="22">
        <f t="shared" si="571"/>
        <v>96.914025752377427</v>
      </c>
    </row>
    <row r="7369" spans="1:10" x14ac:dyDescent="0.25">
      <c r="A7369" s="3">
        <f t="shared" si="572"/>
        <v>2049</v>
      </c>
      <c r="B7369" s="3">
        <v>9</v>
      </c>
      <c r="C7369" s="4">
        <v>22</v>
      </c>
      <c r="D7369">
        <f t="shared" si="565"/>
        <v>0.9809609158061634</v>
      </c>
      <c r="E7369" s="22">
        <f t="shared" si="566"/>
        <v>75.599999999999994</v>
      </c>
      <c r="F7369" s="22">
        <f t="shared" si="567"/>
        <v>74.160645234945946</v>
      </c>
      <c r="G7369" s="22">
        <f t="shared" si="568"/>
        <v>39.5</v>
      </c>
      <c r="H7369" s="22">
        <f t="shared" si="569"/>
        <v>38.747956174343457</v>
      </c>
      <c r="I7369" s="22">
        <f t="shared" si="570"/>
        <v>98.8</v>
      </c>
      <c r="J7369" s="22">
        <f t="shared" si="571"/>
        <v>96.918938481648937</v>
      </c>
    </row>
    <row r="7370" spans="1:10" x14ac:dyDescent="0.25">
      <c r="A7370" s="3">
        <f t="shared" si="572"/>
        <v>2049</v>
      </c>
      <c r="B7370" s="3">
        <v>9</v>
      </c>
      <c r="C7370" s="4">
        <v>23</v>
      </c>
      <c r="D7370">
        <f t="shared" si="565"/>
        <v>0.98094318899667365</v>
      </c>
      <c r="E7370" s="22">
        <f t="shared" si="566"/>
        <v>75.599999999999994</v>
      </c>
      <c r="F7370" s="22">
        <f t="shared" si="567"/>
        <v>74.159305088148528</v>
      </c>
      <c r="G7370" s="22">
        <f t="shared" si="568"/>
        <v>39.5</v>
      </c>
      <c r="H7370" s="22">
        <f t="shared" si="569"/>
        <v>38.747255965368609</v>
      </c>
      <c r="I7370" s="22">
        <f t="shared" si="570"/>
        <v>98.8</v>
      </c>
      <c r="J7370" s="22">
        <f t="shared" si="571"/>
        <v>96.917187072871357</v>
      </c>
    </row>
    <row r="7371" spans="1:10" x14ac:dyDescent="0.25">
      <c r="A7371" s="3">
        <f t="shared" si="572"/>
        <v>2049</v>
      </c>
      <c r="B7371" s="3">
        <v>10</v>
      </c>
      <c r="C7371" s="4">
        <v>0</v>
      </c>
      <c r="D7371">
        <f t="shared" si="565"/>
        <v>0.9821099717989521</v>
      </c>
      <c r="E7371" s="22">
        <f t="shared" si="566"/>
        <v>38.5</v>
      </c>
      <c r="F7371" s="22">
        <f t="shared" si="567"/>
        <v>37.811233914259653</v>
      </c>
      <c r="G7371" s="22">
        <f t="shared" si="568"/>
        <v>23.2</v>
      </c>
      <c r="H7371" s="22">
        <f t="shared" si="569"/>
        <v>22.784951345735688</v>
      </c>
      <c r="I7371" s="22">
        <f t="shared" si="570"/>
        <v>48.6</v>
      </c>
      <c r="J7371" s="22">
        <f t="shared" si="571"/>
        <v>47.730544629429076</v>
      </c>
    </row>
    <row r="7372" spans="1:10" x14ac:dyDescent="0.25">
      <c r="A7372" s="3">
        <f t="shared" si="572"/>
        <v>2049</v>
      </c>
      <c r="B7372" s="3">
        <v>10</v>
      </c>
      <c r="C7372" s="4">
        <v>1</v>
      </c>
      <c r="D7372">
        <f t="shared" si="565"/>
        <v>0.98276776422391732</v>
      </c>
      <c r="E7372" s="22">
        <f t="shared" si="566"/>
        <v>38</v>
      </c>
      <c r="F7372" s="22">
        <f t="shared" si="567"/>
        <v>37.345175040508856</v>
      </c>
      <c r="G7372" s="22">
        <f t="shared" si="568"/>
        <v>22.9</v>
      </c>
      <c r="H7372" s="22">
        <f t="shared" si="569"/>
        <v>22.505381800727704</v>
      </c>
      <c r="I7372" s="22">
        <f t="shared" si="570"/>
        <v>48.1</v>
      </c>
      <c r="J7372" s="22">
        <f t="shared" si="571"/>
        <v>47.271129459170425</v>
      </c>
    </row>
    <row r="7373" spans="1:10" x14ac:dyDescent="0.25">
      <c r="A7373" s="3">
        <f t="shared" si="572"/>
        <v>2049</v>
      </c>
      <c r="B7373" s="3">
        <v>10</v>
      </c>
      <c r="C7373" s="4">
        <v>2</v>
      </c>
      <c r="D7373">
        <f t="shared" si="565"/>
        <v>0.98276314042559476</v>
      </c>
      <c r="E7373" s="22">
        <f t="shared" si="566"/>
        <v>38</v>
      </c>
      <c r="F7373" s="22">
        <f t="shared" si="567"/>
        <v>37.344999336172599</v>
      </c>
      <c r="G7373" s="22">
        <f t="shared" si="568"/>
        <v>22.9</v>
      </c>
      <c r="H7373" s="22">
        <f t="shared" si="569"/>
        <v>22.505275915746118</v>
      </c>
      <c r="I7373" s="22">
        <f t="shared" si="570"/>
        <v>48.1</v>
      </c>
      <c r="J7373" s="22">
        <f t="shared" si="571"/>
        <v>47.27090705447111</v>
      </c>
    </row>
    <row r="7374" spans="1:10" x14ac:dyDescent="0.25">
      <c r="A7374" s="3">
        <f t="shared" si="572"/>
        <v>2049</v>
      </c>
      <c r="B7374" s="3">
        <v>10</v>
      </c>
      <c r="C7374" s="4">
        <v>3</v>
      </c>
      <c r="D7374">
        <f t="shared" si="565"/>
        <v>0.98349696048674051</v>
      </c>
      <c r="E7374" s="22">
        <f t="shared" si="566"/>
        <v>38</v>
      </c>
      <c r="F7374" s="22">
        <f t="shared" si="567"/>
        <v>37.372884498496141</v>
      </c>
      <c r="G7374" s="22">
        <f t="shared" si="568"/>
        <v>22.9</v>
      </c>
      <c r="H7374" s="22">
        <f t="shared" si="569"/>
        <v>22.522080395146357</v>
      </c>
      <c r="I7374" s="22">
        <f t="shared" si="570"/>
        <v>48.1</v>
      </c>
      <c r="J7374" s="22">
        <f t="shared" si="571"/>
        <v>47.306203799412224</v>
      </c>
    </row>
    <row r="7375" spans="1:10" x14ac:dyDescent="0.25">
      <c r="A7375" s="3">
        <f t="shared" si="572"/>
        <v>2049</v>
      </c>
      <c r="B7375" s="3">
        <v>10</v>
      </c>
      <c r="C7375" s="4">
        <v>4</v>
      </c>
      <c r="D7375">
        <f t="shared" si="565"/>
        <v>0.98349865017029481</v>
      </c>
      <c r="E7375" s="22">
        <f t="shared" si="566"/>
        <v>38</v>
      </c>
      <c r="F7375" s="22">
        <f t="shared" si="567"/>
        <v>37.372948706471206</v>
      </c>
      <c r="G7375" s="22">
        <f t="shared" si="568"/>
        <v>22.9</v>
      </c>
      <c r="H7375" s="22">
        <f t="shared" si="569"/>
        <v>22.52211908889975</v>
      </c>
      <c r="I7375" s="22">
        <f t="shared" si="570"/>
        <v>48.1</v>
      </c>
      <c r="J7375" s="22">
        <f t="shared" si="571"/>
        <v>47.306285073191184</v>
      </c>
    </row>
    <row r="7376" spans="1:10" x14ac:dyDescent="0.25">
      <c r="A7376" s="3">
        <f t="shared" si="572"/>
        <v>2049</v>
      </c>
      <c r="B7376" s="3">
        <v>10</v>
      </c>
      <c r="C7376" s="4">
        <v>5</v>
      </c>
      <c r="D7376">
        <f t="shared" si="565"/>
        <v>0.98354558571805484</v>
      </c>
      <c r="E7376" s="22">
        <f t="shared" si="566"/>
        <v>38</v>
      </c>
      <c r="F7376" s="22">
        <f t="shared" si="567"/>
        <v>37.374732257286084</v>
      </c>
      <c r="G7376" s="22">
        <f t="shared" si="568"/>
        <v>22.9</v>
      </c>
      <c r="H7376" s="22">
        <f t="shared" si="569"/>
        <v>22.523193912943455</v>
      </c>
      <c r="I7376" s="22">
        <f t="shared" si="570"/>
        <v>48.1</v>
      </c>
      <c r="J7376" s="22">
        <f t="shared" si="571"/>
        <v>47.308542673038438</v>
      </c>
    </row>
    <row r="7377" spans="1:10" x14ac:dyDescent="0.25">
      <c r="A7377" s="3">
        <f t="shared" si="572"/>
        <v>2049</v>
      </c>
      <c r="B7377" s="3">
        <v>10</v>
      </c>
      <c r="C7377" s="4">
        <v>6</v>
      </c>
      <c r="D7377">
        <f t="shared" si="565"/>
        <v>0.98281357044995021</v>
      </c>
      <c r="E7377" s="22">
        <f t="shared" si="566"/>
        <v>6.4</v>
      </c>
      <c r="F7377" s="22">
        <f t="shared" si="567"/>
        <v>6.2900068508796814</v>
      </c>
      <c r="G7377" s="22">
        <f t="shared" si="568"/>
        <v>4.4000000000000004</v>
      </c>
      <c r="H7377" s="22">
        <f t="shared" si="569"/>
        <v>4.3243797099797812</v>
      </c>
      <c r="I7377" s="22">
        <f t="shared" si="570"/>
        <v>8.4</v>
      </c>
      <c r="J7377" s="22">
        <f t="shared" si="571"/>
        <v>8.2556339917795825</v>
      </c>
    </row>
    <row r="7378" spans="1:10" x14ac:dyDescent="0.25">
      <c r="A7378" s="3">
        <f t="shared" si="572"/>
        <v>2049</v>
      </c>
      <c r="B7378" s="3">
        <v>10</v>
      </c>
      <c r="C7378" s="4">
        <v>7</v>
      </c>
      <c r="D7378">
        <f t="shared" si="565"/>
        <v>0.9827980457416402</v>
      </c>
      <c r="E7378" s="22">
        <f t="shared" si="566"/>
        <v>6.4</v>
      </c>
      <c r="F7378" s="22">
        <f t="shared" si="567"/>
        <v>6.2899074927464973</v>
      </c>
      <c r="G7378" s="22">
        <f t="shared" si="568"/>
        <v>4.4000000000000004</v>
      </c>
      <c r="H7378" s="22">
        <f t="shared" si="569"/>
        <v>4.3243114012632171</v>
      </c>
      <c r="I7378" s="22">
        <f t="shared" si="570"/>
        <v>8.4</v>
      </c>
      <c r="J7378" s="22">
        <f t="shared" si="571"/>
        <v>8.2555035842297784</v>
      </c>
    </row>
    <row r="7379" spans="1:10" x14ac:dyDescent="0.25">
      <c r="A7379" s="3">
        <f t="shared" si="572"/>
        <v>2049</v>
      </c>
      <c r="B7379" s="3">
        <v>10</v>
      </c>
      <c r="C7379" s="4">
        <v>8</v>
      </c>
      <c r="D7379">
        <f t="shared" si="565"/>
        <v>0.9836271308258443</v>
      </c>
      <c r="E7379" s="22">
        <f t="shared" si="566"/>
        <v>1.9</v>
      </c>
      <c r="F7379" s="22">
        <f t="shared" si="567"/>
        <v>1.868891548569104</v>
      </c>
      <c r="G7379" s="22">
        <f t="shared" si="568"/>
        <v>1.3</v>
      </c>
      <c r="H7379" s="22">
        <f t="shared" si="569"/>
        <v>1.2787152700735975</v>
      </c>
      <c r="I7379" s="22">
        <f t="shared" si="570"/>
        <v>2.4</v>
      </c>
      <c r="J7379" s="22">
        <f t="shared" si="571"/>
        <v>2.3607051139820263</v>
      </c>
    </row>
    <row r="7380" spans="1:10" x14ac:dyDescent="0.25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0.99649119837626765</v>
      </c>
      <c r="E7380" s="22">
        <f t="shared" ref="E7380:E7443" si="574">$E7092</f>
        <v>1.9</v>
      </c>
      <c r="F7380" s="22">
        <f t="shared" ref="F7380:F7443" si="575">$F7092</f>
        <v>1.8933332769149085</v>
      </c>
      <c r="G7380" s="22">
        <f t="shared" ref="G7380:G7443" si="576">$G7092</f>
        <v>1.3</v>
      </c>
      <c r="H7380" s="22">
        <f t="shared" ref="H7380:H7443" si="577">$H7092</f>
        <v>1.2954385578891481</v>
      </c>
      <c r="I7380" s="22">
        <f t="shared" ref="I7380:I7443" si="578">$I7092</f>
        <v>2.4</v>
      </c>
      <c r="J7380" s="22">
        <f t="shared" ref="J7380:J7443" si="579">$J7092</f>
        <v>2.3915788761030421</v>
      </c>
    </row>
    <row r="7381" spans="1:10" x14ac:dyDescent="0.25">
      <c r="A7381" s="3">
        <f t="shared" si="572"/>
        <v>2049</v>
      </c>
      <c r="B7381" s="3">
        <v>10</v>
      </c>
      <c r="C7381" s="4">
        <v>10</v>
      </c>
      <c r="D7381">
        <f t="shared" si="573"/>
        <v>0.99809274155090977</v>
      </c>
      <c r="E7381" s="22">
        <f t="shared" si="574"/>
        <v>1.2</v>
      </c>
      <c r="F7381" s="22">
        <f t="shared" si="575"/>
        <v>1.1977112898610918</v>
      </c>
      <c r="G7381" s="22">
        <f t="shared" si="576"/>
        <v>0.8</v>
      </c>
      <c r="H7381" s="22">
        <f t="shared" si="577"/>
        <v>0.79847419324072788</v>
      </c>
      <c r="I7381" s="22">
        <f t="shared" si="578"/>
        <v>1.6</v>
      </c>
      <c r="J7381" s="22">
        <f t="shared" si="579"/>
        <v>1.5969483864814558</v>
      </c>
    </row>
    <row r="7382" spans="1:10" x14ac:dyDescent="0.25">
      <c r="A7382" s="3">
        <f t="shared" si="572"/>
        <v>2049</v>
      </c>
      <c r="B7382" s="3">
        <v>10</v>
      </c>
      <c r="C7382" s="4">
        <v>11</v>
      </c>
      <c r="D7382">
        <f t="shared" si="573"/>
        <v>0.99773611986535249</v>
      </c>
      <c r="E7382" s="22">
        <f t="shared" si="574"/>
        <v>1.2</v>
      </c>
      <c r="F7382" s="22">
        <f t="shared" si="575"/>
        <v>1.1972833438384229</v>
      </c>
      <c r="G7382" s="22">
        <f t="shared" si="576"/>
        <v>0.8</v>
      </c>
      <c r="H7382" s="22">
        <f t="shared" si="577"/>
        <v>0.79818889589228204</v>
      </c>
      <c r="I7382" s="22">
        <f t="shared" si="578"/>
        <v>1.6</v>
      </c>
      <c r="J7382" s="22">
        <f t="shared" si="579"/>
        <v>1.5963777917845641</v>
      </c>
    </row>
    <row r="7383" spans="1:10" x14ac:dyDescent="0.25">
      <c r="A7383" s="3">
        <f t="shared" si="572"/>
        <v>2049</v>
      </c>
      <c r="B7383" s="3">
        <v>10</v>
      </c>
      <c r="C7383" s="4">
        <v>12</v>
      </c>
      <c r="D7383">
        <f t="shared" si="573"/>
        <v>0.99773838760935762</v>
      </c>
      <c r="E7383" s="22">
        <f t="shared" si="574"/>
        <v>1.2</v>
      </c>
      <c r="F7383" s="22">
        <f t="shared" si="575"/>
        <v>1.1972860651312291</v>
      </c>
      <c r="G7383" s="22">
        <f t="shared" si="576"/>
        <v>0.8</v>
      </c>
      <c r="H7383" s="22">
        <f t="shared" si="577"/>
        <v>0.7981907100874861</v>
      </c>
      <c r="I7383" s="22">
        <f t="shared" si="578"/>
        <v>1.6</v>
      </c>
      <c r="J7383" s="22">
        <f t="shared" si="579"/>
        <v>1.5963814201749722</v>
      </c>
    </row>
    <row r="7384" spans="1:10" x14ac:dyDescent="0.25">
      <c r="A7384" s="3">
        <f t="shared" si="572"/>
        <v>2049</v>
      </c>
      <c r="B7384" s="3">
        <v>10</v>
      </c>
      <c r="C7384" s="4">
        <v>13</v>
      </c>
      <c r="D7384">
        <f t="shared" si="573"/>
        <v>0.99890939547440449</v>
      </c>
      <c r="E7384" s="22">
        <f t="shared" si="574"/>
        <v>1.2</v>
      </c>
      <c r="F7384" s="22">
        <f t="shared" si="575"/>
        <v>1.1986912745692853</v>
      </c>
      <c r="G7384" s="22">
        <f t="shared" si="576"/>
        <v>0.8</v>
      </c>
      <c r="H7384" s="22">
        <f t="shared" si="577"/>
        <v>0.79912751637952362</v>
      </c>
      <c r="I7384" s="22">
        <f t="shared" si="578"/>
        <v>1.6</v>
      </c>
      <c r="J7384" s="22">
        <f t="shared" si="579"/>
        <v>1.5982550327590472</v>
      </c>
    </row>
    <row r="7385" spans="1:10" x14ac:dyDescent="0.25">
      <c r="A7385" s="3">
        <f t="shared" si="572"/>
        <v>2049</v>
      </c>
      <c r="B7385" s="3">
        <v>10</v>
      </c>
      <c r="C7385" s="4">
        <v>14</v>
      </c>
      <c r="D7385">
        <f t="shared" si="573"/>
        <v>0.99987573234565796</v>
      </c>
      <c r="E7385" s="22">
        <f t="shared" si="574"/>
        <v>1.7</v>
      </c>
      <c r="F7385" s="22">
        <f t="shared" si="575"/>
        <v>1.6997887449876186</v>
      </c>
      <c r="G7385" s="22">
        <f t="shared" si="576"/>
        <v>1.1000000000000001</v>
      </c>
      <c r="H7385" s="22">
        <f t="shared" si="577"/>
        <v>1.0998633055802238</v>
      </c>
      <c r="I7385" s="22">
        <f t="shared" si="578"/>
        <v>2.2999999999999998</v>
      </c>
      <c r="J7385" s="22">
        <f t="shared" si="579"/>
        <v>2.2997141843950133</v>
      </c>
    </row>
    <row r="7386" spans="1:10" x14ac:dyDescent="0.25">
      <c r="A7386" s="3">
        <f t="shared" si="572"/>
        <v>2049</v>
      </c>
      <c r="B7386" s="3">
        <v>10</v>
      </c>
      <c r="C7386" s="4">
        <v>15</v>
      </c>
      <c r="D7386">
        <f t="shared" si="573"/>
        <v>0.99987573234565796</v>
      </c>
      <c r="E7386" s="22">
        <f t="shared" si="574"/>
        <v>2.4</v>
      </c>
      <c r="F7386" s="22">
        <f t="shared" si="575"/>
        <v>2.3997017576295789</v>
      </c>
      <c r="G7386" s="22">
        <f t="shared" si="576"/>
        <v>1.6</v>
      </c>
      <c r="H7386" s="22">
        <f t="shared" si="577"/>
        <v>1.5998011717530529</v>
      </c>
      <c r="I7386" s="22">
        <f t="shared" si="578"/>
        <v>3.2</v>
      </c>
      <c r="J7386" s="22">
        <f t="shared" si="579"/>
        <v>3.1996023435061058</v>
      </c>
    </row>
    <row r="7387" spans="1:10" x14ac:dyDescent="0.25">
      <c r="A7387" s="3">
        <f t="shared" si="572"/>
        <v>2049</v>
      </c>
      <c r="B7387" s="3">
        <v>10</v>
      </c>
      <c r="C7387" s="4">
        <v>16</v>
      </c>
      <c r="D7387">
        <f t="shared" si="573"/>
        <v>0.99987573234565796</v>
      </c>
      <c r="E7387" s="22">
        <f t="shared" si="574"/>
        <v>2.4</v>
      </c>
      <c r="F7387" s="22">
        <f t="shared" si="575"/>
        <v>2.3997017576295789</v>
      </c>
      <c r="G7387" s="22">
        <f t="shared" si="576"/>
        <v>1.6</v>
      </c>
      <c r="H7387" s="22">
        <f t="shared" si="577"/>
        <v>1.5998011717530529</v>
      </c>
      <c r="I7387" s="22">
        <f t="shared" si="578"/>
        <v>3.2</v>
      </c>
      <c r="J7387" s="22">
        <f t="shared" si="579"/>
        <v>3.1996023435061058</v>
      </c>
    </row>
    <row r="7388" spans="1:10" x14ac:dyDescent="0.25">
      <c r="A7388" s="3">
        <f t="shared" si="572"/>
        <v>2049</v>
      </c>
      <c r="B7388" s="3">
        <v>10</v>
      </c>
      <c r="C7388" s="4">
        <v>17</v>
      </c>
      <c r="D7388">
        <f t="shared" si="573"/>
        <v>0.99987576736378347</v>
      </c>
      <c r="E7388" s="22">
        <f t="shared" si="574"/>
        <v>2.4</v>
      </c>
      <c r="F7388" s="22">
        <f t="shared" si="575"/>
        <v>2.3997018416730804</v>
      </c>
      <c r="G7388" s="22">
        <f t="shared" si="576"/>
        <v>1.6</v>
      </c>
      <c r="H7388" s="22">
        <f t="shared" si="577"/>
        <v>1.5998012277820537</v>
      </c>
      <c r="I7388" s="22">
        <f t="shared" si="578"/>
        <v>3.2</v>
      </c>
      <c r="J7388" s="22">
        <f t="shared" si="579"/>
        <v>3.1996024555641074</v>
      </c>
    </row>
    <row r="7389" spans="1:10" x14ac:dyDescent="0.25">
      <c r="A7389" s="3">
        <f t="shared" si="572"/>
        <v>2049</v>
      </c>
      <c r="B7389" s="3">
        <v>10</v>
      </c>
      <c r="C7389" s="4">
        <v>18</v>
      </c>
      <c r="D7389">
        <f t="shared" si="573"/>
        <v>0.99987523520709687</v>
      </c>
      <c r="E7389" s="22">
        <f t="shared" si="574"/>
        <v>2.4</v>
      </c>
      <c r="F7389" s="22">
        <f t="shared" si="575"/>
        <v>2.3997005644970324</v>
      </c>
      <c r="G7389" s="22">
        <f t="shared" si="576"/>
        <v>1.6</v>
      </c>
      <c r="H7389" s="22">
        <f t="shared" si="577"/>
        <v>1.5998003763313551</v>
      </c>
      <c r="I7389" s="22">
        <f t="shared" si="578"/>
        <v>3.2</v>
      </c>
      <c r="J7389" s="22">
        <f t="shared" si="579"/>
        <v>3.1996007526627102</v>
      </c>
    </row>
    <row r="7390" spans="1:10" x14ac:dyDescent="0.25">
      <c r="A7390" s="3">
        <f t="shared" si="572"/>
        <v>2049</v>
      </c>
      <c r="B7390" s="3">
        <v>10</v>
      </c>
      <c r="C7390" s="4">
        <v>19</v>
      </c>
      <c r="D7390">
        <f t="shared" si="573"/>
        <v>0.99567369027716135</v>
      </c>
      <c r="E7390" s="22">
        <f t="shared" si="574"/>
        <v>42.1</v>
      </c>
      <c r="F7390" s="22">
        <f t="shared" si="575"/>
        <v>41.917862360668494</v>
      </c>
      <c r="G7390" s="22">
        <f t="shared" si="576"/>
        <v>24.9</v>
      </c>
      <c r="H7390" s="22">
        <f t="shared" si="577"/>
        <v>24.792274887901318</v>
      </c>
      <c r="I7390" s="22">
        <f t="shared" si="578"/>
        <v>52.5</v>
      </c>
      <c r="J7390" s="22">
        <f t="shared" si="579"/>
        <v>52.272868739550972</v>
      </c>
    </row>
    <row r="7391" spans="1:10" x14ac:dyDescent="0.25">
      <c r="A7391" s="3">
        <f t="shared" si="572"/>
        <v>2049</v>
      </c>
      <c r="B7391" s="3">
        <v>10</v>
      </c>
      <c r="C7391" s="4">
        <v>20</v>
      </c>
      <c r="D7391">
        <f t="shared" si="573"/>
        <v>0.9821902641223752</v>
      </c>
      <c r="E7391" s="22">
        <f t="shared" si="574"/>
        <v>43.2</v>
      </c>
      <c r="F7391" s="22">
        <f t="shared" si="575"/>
        <v>42.430619410086614</v>
      </c>
      <c r="G7391" s="22">
        <f t="shared" si="576"/>
        <v>25.4</v>
      </c>
      <c r="H7391" s="22">
        <f t="shared" si="577"/>
        <v>24.94763270870833</v>
      </c>
      <c r="I7391" s="22">
        <f t="shared" si="578"/>
        <v>53.7</v>
      </c>
      <c r="J7391" s="22">
        <f t="shared" si="579"/>
        <v>52.743617183371548</v>
      </c>
    </row>
    <row r="7392" spans="1:10" x14ac:dyDescent="0.25">
      <c r="A7392" s="3">
        <f t="shared" si="572"/>
        <v>2049</v>
      </c>
      <c r="B7392" s="3">
        <v>10</v>
      </c>
      <c r="C7392" s="4">
        <v>21</v>
      </c>
      <c r="D7392">
        <f t="shared" si="573"/>
        <v>0.98133490162370618</v>
      </c>
      <c r="E7392" s="22">
        <f t="shared" si="574"/>
        <v>43.2</v>
      </c>
      <c r="F7392" s="22">
        <f t="shared" si="575"/>
        <v>42.393667750144111</v>
      </c>
      <c r="G7392" s="22">
        <f t="shared" si="576"/>
        <v>25.4</v>
      </c>
      <c r="H7392" s="22">
        <f t="shared" si="577"/>
        <v>24.925906501242135</v>
      </c>
      <c r="I7392" s="22">
        <f t="shared" si="578"/>
        <v>53.7</v>
      </c>
      <c r="J7392" s="22">
        <f t="shared" si="579"/>
        <v>52.697684217193022</v>
      </c>
    </row>
    <row r="7393" spans="1:10" x14ac:dyDescent="0.25">
      <c r="A7393" s="3">
        <f t="shared" si="572"/>
        <v>2049</v>
      </c>
      <c r="B7393" s="3">
        <v>10</v>
      </c>
      <c r="C7393" s="4">
        <v>22</v>
      </c>
      <c r="D7393">
        <f t="shared" si="573"/>
        <v>0.9813299022868166</v>
      </c>
      <c r="E7393" s="22">
        <f t="shared" si="574"/>
        <v>43.2</v>
      </c>
      <c r="F7393" s="22">
        <f t="shared" si="575"/>
        <v>42.393451778790478</v>
      </c>
      <c r="G7393" s="22">
        <f t="shared" si="576"/>
        <v>25.4</v>
      </c>
      <c r="H7393" s="22">
        <f t="shared" si="577"/>
        <v>24.92577951808514</v>
      </c>
      <c r="I7393" s="22">
        <f t="shared" si="578"/>
        <v>53.7</v>
      </c>
      <c r="J7393" s="22">
        <f t="shared" si="579"/>
        <v>52.697415752802051</v>
      </c>
    </row>
    <row r="7394" spans="1:10" x14ac:dyDescent="0.25">
      <c r="A7394" s="3">
        <f t="shared" si="572"/>
        <v>2049</v>
      </c>
      <c r="B7394" s="3">
        <v>10</v>
      </c>
      <c r="C7394" s="4">
        <v>23</v>
      </c>
      <c r="D7394">
        <f t="shared" si="573"/>
        <v>0.98134330266422198</v>
      </c>
      <c r="E7394" s="22">
        <f t="shared" si="574"/>
        <v>42.7</v>
      </c>
      <c r="F7394" s="22">
        <f t="shared" si="575"/>
        <v>41.903359023762285</v>
      </c>
      <c r="G7394" s="22">
        <f t="shared" si="576"/>
        <v>25.2</v>
      </c>
      <c r="H7394" s="22">
        <f t="shared" si="577"/>
        <v>24.729851227138393</v>
      </c>
      <c r="I7394" s="22">
        <f t="shared" si="578"/>
        <v>53.2</v>
      </c>
      <c r="J7394" s="22">
        <f t="shared" si="579"/>
        <v>52.207463701736614</v>
      </c>
    </row>
    <row r="7395" spans="1:10" x14ac:dyDescent="0.25">
      <c r="A7395" s="3">
        <f t="shared" si="572"/>
        <v>2049</v>
      </c>
      <c r="B7395" s="3">
        <v>11</v>
      </c>
      <c r="C7395" s="4">
        <v>0</v>
      </c>
      <c r="D7395">
        <f t="shared" si="573"/>
        <v>0.97795162569026572</v>
      </c>
      <c r="E7395" s="22">
        <f t="shared" si="574"/>
        <v>18.8</v>
      </c>
      <c r="F7395" s="22">
        <f t="shared" si="575"/>
        <v>18.385490562976997</v>
      </c>
      <c r="G7395" s="22">
        <f t="shared" si="576"/>
        <v>10.9</v>
      </c>
      <c r="H7395" s="22">
        <f t="shared" si="577"/>
        <v>10.659672720023897</v>
      </c>
      <c r="I7395" s="22">
        <f t="shared" si="578"/>
        <v>22.5</v>
      </c>
      <c r="J7395" s="22">
        <f t="shared" si="579"/>
        <v>22.00391157803098</v>
      </c>
    </row>
    <row r="7396" spans="1:10" x14ac:dyDescent="0.25">
      <c r="A7396" s="3">
        <f t="shared" si="572"/>
        <v>2049</v>
      </c>
      <c r="B7396" s="3">
        <v>11</v>
      </c>
      <c r="C7396" s="4">
        <v>1</v>
      </c>
      <c r="D7396">
        <f t="shared" si="573"/>
        <v>0.98127717508999879</v>
      </c>
      <c r="E7396" s="22">
        <f t="shared" si="574"/>
        <v>18.8</v>
      </c>
      <c r="F7396" s="22">
        <f t="shared" si="575"/>
        <v>18.448010891691979</v>
      </c>
      <c r="G7396" s="22">
        <f t="shared" si="576"/>
        <v>10.9</v>
      </c>
      <c r="H7396" s="22">
        <f t="shared" si="577"/>
        <v>10.695921208480987</v>
      </c>
      <c r="I7396" s="22">
        <f t="shared" si="578"/>
        <v>22.5</v>
      </c>
      <c r="J7396" s="22">
        <f t="shared" si="579"/>
        <v>22.078736439524974</v>
      </c>
    </row>
    <row r="7397" spans="1:10" x14ac:dyDescent="0.25">
      <c r="A7397" s="3">
        <f t="shared" si="572"/>
        <v>2049</v>
      </c>
      <c r="B7397" s="3">
        <v>11</v>
      </c>
      <c r="C7397" s="4">
        <v>2</v>
      </c>
      <c r="D7397">
        <f t="shared" si="573"/>
        <v>0.98127049623899176</v>
      </c>
      <c r="E7397" s="22">
        <f t="shared" si="574"/>
        <v>18.8</v>
      </c>
      <c r="F7397" s="22">
        <f t="shared" si="575"/>
        <v>18.447885329293047</v>
      </c>
      <c r="G7397" s="22">
        <f t="shared" si="576"/>
        <v>10.9</v>
      </c>
      <c r="H7397" s="22">
        <f t="shared" si="577"/>
        <v>10.695848409005011</v>
      </c>
      <c r="I7397" s="22">
        <f t="shared" si="578"/>
        <v>22.5</v>
      </c>
      <c r="J7397" s="22">
        <f t="shared" si="579"/>
        <v>22.078586165377313</v>
      </c>
    </row>
    <row r="7398" spans="1:10" x14ac:dyDescent="0.25">
      <c r="A7398" s="3">
        <f t="shared" si="572"/>
        <v>2049</v>
      </c>
      <c r="B7398" s="3">
        <v>11</v>
      </c>
      <c r="C7398" s="4">
        <v>3</v>
      </c>
      <c r="D7398">
        <f t="shared" si="573"/>
        <v>0.98126911607015066</v>
      </c>
      <c r="E7398" s="22">
        <f t="shared" si="574"/>
        <v>18.8</v>
      </c>
      <c r="F7398" s="22">
        <f t="shared" si="575"/>
        <v>18.447859382118832</v>
      </c>
      <c r="G7398" s="22">
        <f t="shared" si="576"/>
        <v>10.9</v>
      </c>
      <c r="H7398" s="22">
        <f t="shared" si="577"/>
        <v>10.695833365164642</v>
      </c>
      <c r="I7398" s="22">
        <f t="shared" si="578"/>
        <v>22.5</v>
      </c>
      <c r="J7398" s="22">
        <f t="shared" si="579"/>
        <v>22.078555111578389</v>
      </c>
    </row>
    <row r="7399" spans="1:10" x14ac:dyDescent="0.25">
      <c r="A7399" s="3">
        <f t="shared" si="572"/>
        <v>2049</v>
      </c>
      <c r="B7399" s="3">
        <v>11</v>
      </c>
      <c r="C7399" s="4">
        <v>4</v>
      </c>
      <c r="D7399">
        <f t="shared" si="573"/>
        <v>0.98127300507643389</v>
      </c>
      <c r="E7399" s="22">
        <f t="shared" si="574"/>
        <v>18.8</v>
      </c>
      <c r="F7399" s="22">
        <f t="shared" si="575"/>
        <v>18.447932495436959</v>
      </c>
      <c r="G7399" s="22">
        <f t="shared" si="576"/>
        <v>10.9</v>
      </c>
      <c r="H7399" s="22">
        <f t="shared" si="577"/>
        <v>10.69587575533313</v>
      </c>
      <c r="I7399" s="22">
        <f t="shared" si="578"/>
        <v>22.5</v>
      </c>
      <c r="J7399" s="22">
        <f t="shared" si="579"/>
        <v>22.078642614219763</v>
      </c>
    </row>
    <row r="7400" spans="1:10" x14ac:dyDescent="0.25">
      <c r="A7400" s="3">
        <f t="shared" si="572"/>
        <v>2049</v>
      </c>
      <c r="B7400" s="3">
        <v>11</v>
      </c>
      <c r="C7400" s="4">
        <v>5</v>
      </c>
      <c r="D7400">
        <f t="shared" si="573"/>
        <v>0.98040834495366735</v>
      </c>
      <c r="E7400" s="22">
        <f t="shared" si="574"/>
        <v>18.8</v>
      </c>
      <c r="F7400" s="22">
        <f t="shared" si="575"/>
        <v>18.431676885128947</v>
      </c>
      <c r="G7400" s="22">
        <f t="shared" si="576"/>
        <v>10.9</v>
      </c>
      <c r="H7400" s="22">
        <f t="shared" si="577"/>
        <v>10.686450959994975</v>
      </c>
      <c r="I7400" s="22">
        <f t="shared" si="578"/>
        <v>22.5</v>
      </c>
      <c r="J7400" s="22">
        <f t="shared" si="579"/>
        <v>22.059187761457515</v>
      </c>
    </row>
    <row r="7401" spans="1:10" x14ac:dyDescent="0.25">
      <c r="A7401" s="3">
        <f t="shared" si="572"/>
        <v>2049</v>
      </c>
      <c r="B7401" s="3">
        <v>11</v>
      </c>
      <c r="C7401" s="4">
        <v>6</v>
      </c>
      <c r="D7401">
        <f t="shared" si="573"/>
        <v>0.98039832800151439</v>
      </c>
      <c r="E7401" s="22">
        <f t="shared" si="574"/>
        <v>1.4</v>
      </c>
      <c r="F7401" s="22">
        <f t="shared" si="575"/>
        <v>1.37255765920212</v>
      </c>
      <c r="G7401" s="22">
        <f t="shared" si="576"/>
        <v>1.2</v>
      </c>
      <c r="H7401" s="22">
        <f t="shared" si="577"/>
        <v>1.1764779936018173</v>
      </c>
      <c r="I7401" s="22">
        <f t="shared" si="578"/>
        <v>2.1</v>
      </c>
      <c r="J7401" s="22">
        <f t="shared" si="579"/>
        <v>2.0588364888031805</v>
      </c>
    </row>
    <row r="7402" spans="1:10" x14ac:dyDescent="0.25">
      <c r="A7402" s="3">
        <f t="shared" si="572"/>
        <v>2049</v>
      </c>
      <c r="B7402" s="3">
        <v>11</v>
      </c>
      <c r="C7402" s="4">
        <v>7</v>
      </c>
      <c r="D7402">
        <f t="shared" si="573"/>
        <v>0.98039825963267313</v>
      </c>
      <c r="E7402" s="22">
        <f t="shared" si="574"/>
        <v>0.4</v>
      </c>
      <c r="F7402" s="22">
        <f t="shared" si="575"/>
        <v>0.3921593038530693</v>
      </c>
      <c r="G7402" s="22">
        <f t="shared" si="576"/>
        <v>0.3</v>
      </c>
      <c r="H7402" s="22">
        <f t="shared" si="577"/>
        <v>0.29411947788980192</v>
      </c>
      <c r="I7402" s="22">
        <f t="shared" si="578"/>
        <v>0.6</v>
      </c>
      <c r="J7402" s="22">
        <f t="shared" si="579"/>
        <v>0.58823895577960383</v>
      </c>
    </row>
    <row r="7403" spans="1:10" x14ac:dyDescent="0.25">
      <c r="A7403" s="3">
        <f t="shared" si="572"/>
        <v>2049</v>
      </c>
      <c r="B7403" s="3">
        <v>11</v>
      </c>
      <c r="C7403" s="4">
        <v>8</v>
      </c>
      <c r="D7403">
        <f t="shared" si="573"/>
        <v>0.98844554443337507</v>
      </c>
      <c r="E7403" s="22">
        <f t="shared" si="574"/>
        <v>0.4</v>
      </c>
      <c r="F7403" s="22">
        <f t="shared" si="575"/>
        <v>0.39537821777335003</v>
      </c>
      <c r="G7403" s="22">
        <f t="shared" si="576"/>
        <v>0.3</v>
      </c>
      <c r="H7403" s="22">
        <f t="shared" si="577"/>
        <v>0.29653366333001252</v>
      </c>
      <c r="I7403" s="22">
        <f t="shared" si="578"/>
        <v>0.6</v>
      </c>
      <c r="J7403" s="22">
        <f t="shared" si="579"/>
        <v>0.59306732666002504</v>
      </c>
    </row>
    <row r="7404" spans="1:10" x14ac:dyDescent="0.25">
      <c r="A7404" s="3">
        <f t="shared" si="572"/>
        <v>2049</v>
      </c>
      <c r="B7404" s="3">
        <v>11</v>
      </c>
      <c r="C7404" s="4">
        <v>9</v>
      </c>
      <c r="D7404">
        <f t="shared" si="573"/>
        <v>0.99962606837606838</v>
      </c>
      <c r="E7404" s="22">
        <f t="shared" si="574"/>
        <v>0.2</v>
      </c>
      <c r="F7404" s="22">
        <f t="shared" si="575"/>
        <v>0.19992521367521368</v>
      </c>
      <c r="G7404" s="22">
        <f t="shared" si="576"/>
        <v>0.2</v>
      </c>
      <c r="H7404" s="22">
        <f t="shared" si="577"/>
        <v>0.19992521367521368</v>
      </c>
      <c r="I7404" s="22">
        <f t="shared" si="578"/>
        <v>0.3</v>
      </c>
      <c r="J7404" s="22">
        <f t="shared" si="579"/>
        <v>0.29988782051282048</v>
      </c>
    </row>
    <row r="7405" spans="1:10" x14ac:dyDescent="0.25">
      <c r="A7405" s="3">
        <f t="shared" si="572"/>
        <v>2049</v>
      </c>
      <c r="B7405" s="3">
        <v>11</v>
      </c>
      <c r="C7405" s="4">
        <v>10</v>
      </c>
      <c r="D7405">
        <f t="shared" si="573"/>
        <v>0.99962599345488556</v>
      </c>
      <c r="E7405" s="22">
        <f t="shared" si="574"/>
        <v>0.2</v>
      </c>
      <c r="F7405" s="22">
        <f t="shared" si="575"/>
        <v>0.19992519869097714</v>
      </c>
      <c r="G7405" s="22">
        <f t="shared" si="576"/>
        <v>0.2</v>
      </c>
      <c r="H7405" s="22">
        <f t="shared" si="577"/>
        <v>0.19992519869097714</v>
      </c>
      <c r="I7405" s="22">
        <f t="shared" si="578"/>
        <v>0.3</v>
      </c>
      <c r="J7405" s="22">
        <f t="shared" si="579"/>
        <v>0.29988779803646565</v>
      </c>
    </row>
    <row r="7406" spans="1:10" x14ac:dyDescent="0.25">
      <c r="A7406" s="3">
        <f t="shared" si="572"/>
        <v>2049</v>
      </c>
      <c r="B7406" s="3">
        <v>11</v>
      </c>
      <c r="C7406" s="4">
        <v>11</v>
      </c>
      <c r="D7406">
        <f t="shared" si="573"/>
        <v>0.99962962962962953</v>
      </c>
      <c r="E7406" s="22">
        <f t="shared" si="574"/>
        <v>0</v>
      </c>
      <c r="F7406" s="22">
        <f t="shared" si="575"/>
        <v>0</v>
      </c>
      <c r="G7406" s="22">
        <f t="shared" si="576"/>
        <v>0</v>
      </c>
      <c r="H7406" s="22">
        <f t="shared" si="577"/>
        <v>0</v>
      </c>
      <c r="I7406" s="22">
        <f t="shared" si="578"/>
        <v>0.1</v>
      </c>
      <c r="J7406" s="22">
        <f t="shared" si="579"/>
        <v>9.9962962962962962E-2</v>
      </c>
    </row>
    <row r="7407" spans="1:10" x14ac:dyDescent="0.25">
      <c r="A7407" s="3">
        <f t="shared" si="572"/>
        <v>2049</v>
      </c>
      <c r="B7407" s="3">
        <v>11</v>
      </c>
      <c r="C7407" s="4">
        <v>12</v>
      </c>
      <c r="D7407">
        <f t="shared" si="573"/>
        <v>0.99962534789124391</v>
      </c>
      <c r="E7407" s="22">
        <f t="shared" si="574"/>
        <v>0</v>
      </c>
      <c r="F7407" s="22">
        <f t="shared" si="575"/>
        <v>0</v>
      </c>
      <c r="G7407" s="22">
        <f t="shared" si="576"/>
        <v>0</v>
      </c>
      <c r="H7407" s="22">
        <f t="shared" si="577"/>
        <v>0</v>
      </c>
      <c r="I7407" s="22">
        <f t="shared" si="578"/>
        <v>0</v>
      </c>
      <c r="J7407" s="22">
        <f t="shared" si="579"/>
        <v>0</v>
      </c>
    </row>
    <row r="7408" spans="1:10" x14ac:dyDescent="0.25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2">
        <f t="shared" si="574"/>
        <v>0</v>
      </c>
      <c r="F7408" s="22">
        <f t="shared" si="575"/>
        <v>0</v>
      </c>
      <c r="G7408" s="22">
        <f t="shared" si="576"/>
        <v>0</v>
      </c>
      <c r="H7408" s="22">
        <f t="shared" si="577"/>
        <v>0</v>
      </c>
      <c r="I7408" s="22">
        <f t="shared" si="578"/>
        <v>0</v>
      </c>
      <c r="J7408" s="22">
        <f t="shared" si="579"/>
        <v>0</v>
      </c>
    </row>
    <row r="7409" spans="1:10" x14ac:dyDescent="0.25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2">
        <f t="shared" si="574"/>
        <v>0</v>
      </c>
      <c r="F7409" s="22">
        <f t="shared" si="575"/>
        <v>0</v>
      </c>
      <c r="G7409" s="22">
        <f t="shared" si="576"/>
        <v>0</v>
      </c>
      <c r="H7409" s="22">
        <f t="shared" si="577"/>
        <v>0</v>
      </c>
      <c r="I7409" s="22">
        <f t="shared" si="578"/>
        <v>0</v>
      </c>
      <c r="J7409" s="22">
        <f t="shared" si="579"/>
        <v>0</v>
      </c>
    </row>
    <row r="7410" spans="1:10" x14ac:dyDescent="0.25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2">
        <f t="shared" si="574"/>
        <v>0</v>
      </c>
      <c r="F7410" s="22">
        <f t="shared" si="575"/>
        <v>0</v>
      </c>
      <c r="G7410" s="22">
        <f t="shared" si="576"/>
        <v>0</v>
      </c>
      <c r="H7410" s="22">
        <f t="shared" si="577"/>
        <v>0</v>
      </c>
      <c r="I7410" s="22">
        <f t="shared" si="578"/>
        <v>0</v>
      </c>
      <c r="J7410" s="22">
        <f t="shared" si="579"/>
        <v>0</v>
      </c>
    </row>
    <row r="7411" spans="1:10" x14ac:dyDescent="0.25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2">
        <f t="shared" si="574"/>
        <v>0</v>
      </c>
      <c r="F7411" s="22">
        <f t="shared" si="575"/>
        <v>0</v>
      </c>
      <c r="G7411" s="22">
        <f t="shared" si="576"/>
        <v>0</v>
      </c>
      <c r="H7411" s="22">
        <f t="shared" si="577"/>
        <v>0</v>
      </c>
      <c r="I7411" s="22">
        <f t="shared" si="578"/>
        <v>0</v>
      </c>
      <c r="J7411" s="22">
        <f t="shared" si="579"/>
        <v>0</v>
      </c>
    </row>
    <row r="7412" spans="1:10" x14ac:dyDescent="0.25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2">
        <f t="shared" si="574"/>
        <v>0</v>
      </c>
      <c r="F7412" s="22">
        <f t="shared" si="575"/>
        <v>0</v>
      </c>
      <c r="G7412" s="22">
        <f t="shared" si="576"/>
        <v>0</v>
      </c>
      <c r="H7412" s="22">
        <f t="shared" si="577"/>
        <v>0</v>
      </c>
      <c r="I7412" s="22">
        <f t="shared" si="578"/>
        <v>0.1</v>
      </c>
      <c r="J7412" s="22">
        <f t="shared" si="579"/>
        <v>0.1</v>
      </c>
    </row>
    <row r="7413" spans="1:10" x14ac:dyDescent="0.25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2">
        <f t="shared" si="574"/>
        <v>0</v>
      </c>
      <c r="F7413" s="22">
        <f t="shared" si="575"/>
        <v>0</v>
      </c>
      <c r="G7413" s="22">
        <f t="shared" si="576"/>
        <v>0</v>
      </c>
      <c r="H7413" s="22">
        <f t="shared" si="577"/>
        <v>0</v>
      </c>
      <c r="I7413" s="22">
        <f t="shared" si="578"/>
        <v>0.1</v>
      </c>
      <c r="J7413" s="22">
        <f t="shared" si="579"/>
        <v>0.1</v>
      </c>
    </row>
    <row r="7414" spans="1:10" x14ac:dyDescent="0.25">
      <c r="A7414" s="3">
        <f t="shared" si="580"/>
        <v>2049</v>
      </c>
      <c r="B7414" s="3">
        <v>11</v>
      </c>
      <c r="C7414" s="4">
        <v>19</v>
      </c>
      <c r="D7414">
        <f t="shared" si="573"/>
        <v>0.99930418176909763</v>
      </c>
      <c r="E7414" s="22">
        <f t="shared" si="574"/>
        <v>22.7</v>
      </c>
      <c r="F7414" s="22">
        <f t="shared" si="575"/>
        <v>22.684204926158515</v>
      </c>
      <c r="G7414" s="22">
        <f t="shared" si="576"/>
        <v>13.1</v>
      </c>
      <c r="H7414" s="22">
        <f t="shared" si="577"/>
        <v>13.090884781175179</v>
      </c>
      <c r="I7414" s="22">
        <f t="shared" si="578"/>
        <v>27.8</v>
      </c>
      <c r="J7414" s="22">
        <f t="shared" si="579"/>
        <v>27.780656253180915</v>
      </c>
    </row>
    <row r="7415" spans="1:10" x14ac:dyDescent="0.25">
      <c r="A7415" s="3">
        <f t="shared" si="580"/>
        <v>2049</v>
      </c>
      <c r="B7415" s="3">
        <v>11</v>
      </c>
      <c r="C7415" s="4">
        <v>20</v>
      </c>
      <c r="D7415">
        <f t="shared" si="573"/>
        <v>0.98180630790938583</v>
      </c>
      <c r="E7415" s="22">
        <f t="shared" si="574"/>
        <v>24.1</v>
      </c>
      <c r="F7415" s="22">
        <f t="shared" si="575"/>
        <v>23.6615320206162</v>
      </c>
      <c r="G7415" s="22">
        <f t="shared" si="576"/>
        <v>13.9</v>
      </c>
      <c r="H7415" s="22">
        <f t="shared" si="577"/>
        <v>13.647107679940463</v>
      </c>
      <c r="I7415" s="22">
        <f t="shared" si="578"/>
        <v>29.7</v>
      </c>
      <c r="J7415" s="22">
        <f t="shared" si="579"/>
        <v>29.159647344908759</v>
      </c>
    </row>
    <row r="7416" spans="1:10" x14ac:dyDescent="0.25">
      <c r="A7416" s="3">
        <f t="shared" si="580"/>
        <v>2049</v>
      </c>
      <c r="B7416" s="3">
        <v>11</v>
      </c>
      <c r="C7416" s="4">
        <v>21</v>
      </c>
      <c r="D7416">
        <f t="shared" si="573"/>
        <v>0.97831776935042103</v>
      </c>
      <c r="E7416" s="22">
        <f t="shared" si="574"/>
        <v>24.1</v>
      </c>
      <c r="F7416" s="22">
        <f t="shared" si="575"/>
        <v>23.577458241345148</v>
      </c>
      <c r="G7416" s="22">
        <f t="shared" si="576"/>
        <v>13.9</v>
      </c>
      <c r="H7416" s="22">
        <f t="shared" si="577"/>
        <v>13.598616993970852</v>
      </c>
      <c r="I7416" s="22">
        <f t="shared" si="578"/>
        <v>29.7</v>
      </c>
      <c r="J7416" s="22">
        <f t="shared" si="579"/>
        <v>29.056037749707503</v>
      </c>
    </row>
    <row r="7417" spans="1:10" x14ac:dyDescent="0.25">
      <c r="A7417" s="3">
        <f t="shared" si="580"/>
        <v>2049</v>
      </c>
      <c r="B7417" s="3">
        <v>11</v>
      </c>
      <c r="C7417" s="4">
        <v>22</v>
      </c>
      <c r="D7417">
        <f t="shared" si="573"/>
        <v>0.97832459132390193</v>
      </c>
      <c r="E7417" s="22">
        <f t="shared" si="574"/>
        <v>24.1</v>
      </c>
      <c r="F7417" s="22">
        <f t="shared" si="575"/>
        <v>23.577622650906036</v>
      </c>
      <c r="G7417" s="22">
        <f t="shared" si="576"/>
        <v>13.9</v>
      </c>
      <c r="H7417" s="22">
        <f t="shared" si="577"/>
        <v>13.598711819402237</v>
      </c>
      <c r="I7417" s="22">
        <f t="shared" si="578"/>
        <v>29.7</v>
      </c>
      <c r="J7417" s="22">
        <f t="shared" si="579"/>
        <v>29.056240362319887</v>
      </c>
    </row>
    <row r="7418" spans="1:10" x14ac:dyDescent="0.25">
      <c r="A7418" s="3">
        <f t="shared" si="580"/>
        <v>2049</v>
      </c>
      <c r="B7418" s="3">
        <v>11</v>
      </c>
      <c r="C7418" s="4">
        <v>23</v>
      </c>
      <c r="D7418">
        <f t="shared" si="573"/>
        <v>0.97832970241287887</v>
      </c>
      <c r="E7418" s="22">
        <f t="shared" si="574"/>
        <v>23.2</v>
      </c>
      <c r="F7418" s="22">
        <f t="shared" si="575"/>
        <v>22.69724909597879</v>
      </c>
      <c r="G7418" s="22">
        <f t="shared" si="576"/>
        <v>13.4</v>
      </c>
      <c r="H7418" s="22">
        <f t="shared" si="577"/>
        <v>13.109618012332577</v>
      </c>
      <c r="I7418" s="22">
        <f t="shared" si="578"/>
        <v>28.5</v>
      </c>
      <c r="J7418" s="22">
        <f t="shared" si="579"/>
        <v>27.882396518767049</v>
      </c>
    </row>
    <row r="7419" spans="1:10" x14ac:dyDescent="0.25">
      <c r="A7419" s="3">
        <f t="shared" si="580"/>
        <v>2049</v>
      </c>
      <c r="B7419" s="3">
        <v>12</v>
      </c>
      <c r="C7419" s="4">
        <v>0</v>
      </c>
      <c r="D7419">
        <f t="shared" si="573"/>
        <v>0.98221331788302935</v>
      </c>
      <c r="E7419" s="22">
        <f t="shared" si="574"/>
        <v>19.2</v>
      </c>
      <c r="F7419" s="22">
        <f t="shared" si="575"/>
        <v>18.858495703354162</v>
      </c>
      <c r="G7419" s="22">
        <f t="shared" si="576"/>
        <v>11.4</v>
      </c>
      <c r="H7419" s="22">
        <f t="shared" si="577"/>
        <v>11.197231823866534</v>
      </c>
      <c r="I7419" s="22">
        <f t="shared" si="578"/>
        <v>24.2</v>
      </c>
      <c r="J7419" s="22">
        <f t="shared" si="579"/>
        <v>23.769562292769308</v>
      </c>
    </row>
    <row r="7420" spans="1:10" x14ac:dyDescent="0.25">
      <c r="A7420" s="3">
        <f t="shared" si="580"/>
        <v>2049</v>
      </c>
      <c r="B7420" s="3">
        <v>12</v>
      </c>
      <c r="C7420" s="4">
        <v>1</v>
      </c>
      <c r="D7420">
        <f t="shared" si="573"/>
        <v>0.98314683961168592</v>
      </c>
      <c r="E7420" s="22">
        <f t="shared" si="574"/>
        <v>16.2</v>
      </c>
      <c r="F7420" s="22">
        <f t="shared" si="575"/>
        <v>15.926978801709311</v>
      </c>
      <c r="G7420" s="22">
        <f t="shared" si="576"/>
        <v>9.9</v>
      </c>
      <c r="H7420" s="22">
        <f t="shared" si="577"/>
        <v>9.7331537121556906</v>
      </c>
      <c r="I7420" s="22">
        <f t="shared" si="578"/>
        <v>19.8</v>
      </c>
      <c r="J7420" s="22">
        <f t="shared" si="579"/>
        <v>19.466307424311381</v>
      </c>
    </row>
    <row r="7421" spans="1:10" x14ac:dyDescent="0.25">
      <c r="A7421" s="3">
        <f t="shared" si="580"/>
        <v>2049</v>
      </c>
      <c r="B7421" s="3">
        <v>12</v>
      </c>
      <c r="C7421" s="4">
        <v>2</v>
      </c>
      <c r="D7421">
        <f t="shared" si="573"/>
        <v>0.98314109027005181</v>
      </c>
      <c r="E7421" s="22">
        <f t="shared" si="574"/>
        <v>16.2</v>
      </c>
      <c r="F7421" s="22">
        <f t="shared" si="575"/>
        <v>15.926885662374838</v>
      </c>
      <c r="G7421" s="22">
        <f t="shared" si="576"/>
        <v>9.9</v>
      </c>
      <c r="H7421" s="22">
        <f t="shared" si="577"/>
        <v>9.7330967936735124</v>
      </c>
      <c r="I7421" s="22">
        <f t="shared" si="578"/>
        <v>19.8</v>
      </c>
      <c r="J7421" s="22">
        <f t="shared" si="579"/>
        <v>19.466193587347025</v>
      </c>
    </row>
    <row r="7422" spans="1:10" x14ac:dyDescent="0.25">
      <c r="A7422" s="3">
        <f t="shared" si="580"/>
        <v>2049</v>
      </c>
      <c r="B7422" s="3">
        <v>12</v>
      </c>
      <c r="C7422" s="4">
        <v>3</v>
      </c>
      <c r="D7422">
        <f t="shared" si="573"/>
        <v>0.98314004930816801</v>
      </c>
      <c r="E7422" s="22">
        <f t="shared" si="574"/>
        <v>16.2</v>
      </c>
      <c r="F7422" s="22">
        <f t="shared" si="575"/>
        <v>15.926868798792322</v>
      </c>
      <c r="G7422" s="22">
        <f t="shared" si="576"/>
        <v>9.9</v>
      </c>
      <c r="H7422" s="22">
        <f t="shared" si="577"/>
        <v>9.7330864881508639</v>
      </c>
      <c r="I7422" s="22">
        <f t="shared" si="578"/>
        <v>19.8</v>
      </c>
      <c r="J7422" s="22">
        <f t="shared" si="579"/>
        <v>19.466172976301728</v>
      </c>
    </row>
    <row r="7423" spans="1:10" x14ac:dyDescent="0.25">
      <c r="A7423" s="3">
        <f t="shared" si="580"/>
        <v>2049</v>
      </c>
      <c r="B7423" s="3">
        <v>12</v>
      </c>
      <c r="C7423" s="4">
        <v>4</v>
      </c>
      <c r="D7423">
        <f t="shared" si="573"/>
        <v>0.98314477624949637</v>
      </c>
      <c r="E7423" s="22">
        <f t="shared" si="574"/>
        <v>16.2</v>
      </c>
      <c r="F7423" s="22">
        <f t="shared" si="575"/>
        <v>15.926945375241841</v>
      </c>
      <c r="G7423" s="22">
        <f t="shared" si="576"/>
        <v>9.9</v>
      </c>
      <c r="H7423" s="22">
        <f t="shared" si="577"/>
        <v>9.7331332848700143</v>
      </c>
      <c r="I7423" s="22">
        <f t="shared" si="578"/>
        <v>19.8</v>
      </c>
      <c r="J7423" s="22">
        <f t="shared" si="579"/>
        <v>19.466266569740029</v>
      </c>
    </row>
    <row r="7424" spans="1:10" x14ac:dyDescent="0.25">
      <c r="A7424" s="3">
        <f t="shared" si="580"/>
        <v>2049</v>
      </c>
      <c r="B7424" s="3">
        <v>12</v>
      </c>
      <c r="C7424" s="4">
        <v>5</v>
      </c>
      <c r="D7424">
        <f t="shared" si="573"/>
        <v>0.9831433035027346</v>
      </c>
      <c r="E7424" s="22">
        <f t="shared" si="574"/>
        <v>16.2</v>
      </c>
      <c r="F7424" s="22">
        <f t="shared" si="575"/>
        <v>15.926921516744299</v>
      </c>
      <c r="G7424" s="22">
        <f t="shared" si="576"/>
        <v>9.9</v>
      </c>
      <c r="H7424" s="22">
        <f t="shared" si="577"/>
        <v>9.7331187046770733</v>
      </c>
      <c r="I7424" s="22">
        <f t="shared" si="578"/>
        <v>19.8</v>
      </c>
      <c r="J7424" s="22">
        <f t="shared" si="579"/>
        <v>19.466237409354147</v>
      </c>
    </row>
    <row r="7425" spans="1:10" x14ac:dyDescent="0.25">
      <c r="A7425" s="3">
        <f t="shared" si="580"/>
        <v>2049</v>
      </c>
      <c r="B7425" s="3">
        <v>12</v>
      </c>
      <c r="C7425" s="4">
        <v>6</v>
      </c>
      <c r="D7425">
        <f t="shared" si="573"/>
        <v>0.98314024457703408</v>
      </c>
      <c r="E7425" s="22">
        <f t="shared" si="574"/>
        <v>0.2</v>
      </c>
      <c r="F7425" s="22">
        <f t="shared" si="575"/>
        <v>0.19662804891540683</v>
      </c>
      <c r="G7425" s="22">
        <f t="shared" si="576"/>
        <v>0</v>
      </c>
      <c r="H7425" s="22">
        <f t="shared" si="577"/>
        <v>0</v>
      </c>
      <c r="I7425" s="22">
        <f t="shared" si="578"/>
        <v>0.1</v>
      </c>
      <c r="J7425" s="22">
        <f t="shared" si="579"/>
        <v>9.8314024457703417E-2</v>
      </c>
    </row>
    <row r="7426" spans="1:10" x14ac:dyDescent="0.25">
      <c r="A7426" s="3">
        <f t="shared" si="580"/>
        <v>2049</v>
      </c>
      <c r="B7426" s="3">
        <v>12</v>
      </c>
      <c r="C7426" s="4">
        <v>7</v>
      </c>
      <c r="D7426">
        <f t="shared" si="573"/>
        <v>0.98314959599974439</v>
      </c>
      <c r="E7426" s="22">
        <f t="shared" si="574"/>
        <v>0.2</v>
      </c>
      <c r="F7426" s="22">
        <f t="shared" si="575"/>
        <v>0.19662991919994888</v>
      </c>
      <c r="G7426" s="22">
        <f t="shared" si="576"/>
        <v>0</v>
      </c>
      <c r="H7426" s="22">
        <f t="shared" si="577"/>
        <v>0</v>
      </c>
      <c r="I7426" s="22">
        <f t="shared" si="578"/>
        <v>0.1</v>
      </c>
      <c r="J7426" s="22">
        <f t="shared" si="579"/>
        <v>9.8314959599974439E-2</v>
      </c>
    </row>
    <row r="7427" spans="1:10" x14ac:dyDescent="0.25">
      <c r="A7427" s="3">
        <f t="shared" si="580"/>
        <v>2049</v>
      </c>
      <c r="B7427" s="3">
        <v>12</v>
      </c>
      <c r="C7427" s="4">
        <v>8</v>
      </c>
      <c r="D7427">
        <f t="shared" si="573"/>
        <v>0.98752157237663918</v>
      </c>
      <c r="E7427" s="22">
        <f t="shared" si="574"/>
        <v>0.1</v>
      </c>
      <c r="F7427" s="22">
        <f t="shared" si="575"/>
        <v>9.8752157237663923E-2</v>
      </c>
      <c r="G7427" s="22">
        <f t="shared" si="576"/>
        <v>0</v>
      </c>
      <c r="H7427" s="22">
        <f t="shared" si="577"/>
        <v>0</v>
      </c>
      <c r="I7427" s="22">
        <f t="shared" si="578"/>
        <v>0</v>
      </c>
      <c r="J7427" s="22">
        <f t="shared" si="579"/>
        <v>0</v>
      </c>
    </row>
    <row r="7428" spans="1:10" x14ac:dyDescent="0.25">
      <c r="A7428" s="3">
        <f t="shared" si="580"/>
        <v>2049</v>
      </c>
      <c r="B7428" s="3">
        <v>12</v>
      </c>
      <c r="C7428" s="4">
        <v>9</v>
      </c>
      <c r="D7428">
        <f t="shared" si="573"/>
        <v>0.9997289561910776</v>
      </c>
      <c r="E7428" s="22">
        <f t="shared" si="574"/>
        <v>0</v>
      </c>
      <c r="F7428" s="22">
        <f t="shared" si="575"/>
        <v>0</v>
      </c>
      <c r="G7428" s="22">
        <f t="shared" si="576"/>
        <v>0</v>
      </c>
      <c r="H7428" s="22">
        <f t="shared" si="577"/>
        <v>0</v>
      </c>
      <c r="I7428" s="22">
        <f t="shared" si="578"/>
        <v>0</v>
      </c>
      <c r="J7428" s="22">
        <f t="shared" si="579"/>
        <v>0</v>
      </c>
    </row>
    <row r="7429" spans="1:10" x14ac:dyDescent="0.25">
      <c r="A7429" s="3">
        <f t="shared" si="580"/>
        <v>2049</v>
      </c>
      <c r="B7429" s="3">
        <v>12</v>
      </c>
      <c r="C7429" s="4">
        <v>10</v>
      </c>
      <c r="D7429">
        <f t="shared" si="573"/>
        <v>0.99925340473186941</v>
      </c>
      <c r="E7429" s="22">
        <f t="shared" si="574"/>
        <v>0</v>
      </c>
      <c r="F7429" s="22">
        <f t="shared" si="575"/>
        <v>0</v>
      </c>
      <c r="G7429" s="22">
        <f t="shared" si="576"/>
        <v>0</v>
      </c>
      <c r="H7429" s="22">
        <f t="shared" si="577"/>
        <v>0</v>
      </c>
      <c r="I7429" s="22">
        <f t="shared" si="578"/>
        <v>0</v>
      </c>
      <c r="J7429" s="22">
        <f t="shared" si="579"/>
        <v>0</v>
      </c>
    </row>
    <row r="7430" spans="1:10" x14ac:dyDescent="0.25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2">
        <f t="shared" si="574"/>
        <v>0</v>
      </c>
      <c r="F7430" s="22">
        <f t="shared" si="575"/>
        <v>0</v>
      </c>
      <c r="G7430" s="22">
        <f t="shared" si="576"/>
        <v>0</v>
      </c>
      <c r="H7430" s="22">
        <f t="shared" si="577"/>
        <v>0</v>
      </c>
      <c r="I7430" s="22">
        <f t="shared" si="578"/>
        <v>0</v>
      </c>
      <c r="J7430" s="22">
        <f t="shared" si="579"/>
        <v>0</v>
      </c>
    </row>
    <row r="7431" spans="1:10" x14ac:dyDescent="0.25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2">
        <f t="shared" si="574"/>
        <v>0</v>
      </c>
      <c r="F7431" s="22">
        <f t="shared" si="575"/>
        <v>0</v>
      </c>
      <c r="G7431" s="22">
        <f t="shared" si="576"/>
        <v>0</v>
      </c>
      <c r="H7431" s="22">
        <f t="shared" si="577"/>
        <v>0</v>
      </c>
      <c r="I7431" s="22">
        <f t="shared" si="578"/>
        <v>0</v>
      </c>
      <c r="J7431" s="22">
        <f t="shared" si="579"/>
        <v>0</v>
      </c>
    </row>
    <row r="7432" spans="1:10" x14ac:dyDescent="0.25">
      <c r="A7432" s="3">
        <f t="shared" si="580"/>
        <v>2049</v>
      </c>
      <c r="B7432" s="3">
        <v>12</v>
      </c>
      <c r="C7432" s="4">
        <v>13</v>
      </c>
      <c r="D7432">
        <f t="shared" si="573"/>
        <v>1</v>
      </c>
      <c r="E7432" s="22">
        <f t="shared" si="574"/>
        <v>0</v>
      </c>
      <c r="F7432" s="22">
        <f t="shared" si="575"/>
        <v>0</v>
      </c>
      <c r="G7432" s="22">
        <f t="shared" si="576"/>
        <v>0</v>
      </c>
      <c r="H7432" s="22">
        <f t="shared" si="577"/>
        <v>0</v>
      </c>
      <c r="I7432" s="22">
        <f t="shared" si="578"/>
        <v>0</v>
      </c>
      <c r="J7432" s="22">
        <f t="shared" si="579"/>
        <v>0</v>
      </c>
    </row>
    <row r="7433" spans="1:10" x14ac:dyDescent="0.25">
      <c r="A7433" s="3">
        <f t="shared" si="580"/>
        <v>2049</v>
      </c>
      <c r="B7433" s="3">
        <v>12</v>
      </c>
      <c r="C7433" s="4">
        <v>14</v>
      </c>
      <c r="D7433">
        <f t="shared" si="573"/>
        <v>1</v>
      </c>
      <c r="E7433" s="22">
        <f t="shared" si="574"/>
        <v>0</v>
      </c>
      <c r="F7433" s="22">
        <f t="shared" si="575"/>
        <v>0</v>
      </c>
      <c r="G7433" s="22">
        <f t="shared" si="576"/>
        <v>0</v>
      </c>
      <c r="H7433" s="22">
        <f t="shared" si="577"/>
        <v>0</v>
      </c>
      <c r="I7433" s="22">
        <f t="shared" si="578"/>
        <v>0</v>
      </c>
      <c r="J7433" s="22">
        <f t="shared" si="579"/>
        <v>0</v>
      </c>
    </row>
    <row r="7434" spans="1:10" x14ac:dyDescent="0.25">
      <c r="A7434" s="3">
        <f t="shared" si="580"/>
        <v>2049</v>
      </c>
      <c r="B7434" s="3">
        <v>12</v>
      </c>
      <c r="C7434" s="4">
        <v>15</v>
      </c>
      <c r="D7434">
        <f t="shared" si="573"/>
        <v>1</v>
      </c>
      <c r="E7434" s="22">
        <f t="shared" si="574"/>
        <v>0</v>
      </c>
      <c r="F7434" s="22">
        <f t="shared" si="575"/>
        <v>0</v>
      </c>
      <c r="G7434" s="22">
        <f t="shared" si="576"/>
        <v>0</v>
      </c>
      <c r="H7434" s="22">
        <f t="shared" si="577"/>
        <v>0</v>
      </c>
      <c r="I7434" s="22">
        <f t="shared" si="578"/>
        <v>0</v>
      </c>
      <c r="J7434" s="22">
        <f t="shared" si="579"/>
        <v>0</v>
      </c>
    </row>
    <row r="7435" spans="1:10" x14ac:dyDescent="0.25">
      <c r="A7435" s="3">
        <f t="shared" si="580"/>
        <v>2049</v>
      </c>
      <c r="B7435" s="3">
        <v>12</v>
      </c>
      <c r="C7435" s="4">
        <v>16</v>
      </c>
      <c r="D7435">
        <f t="shared" si="573"/>
        <v>1</v>
      </c>
      <c r="E7435" s="22">
        <f t="shared" si="574"/>
        <v>0</v>
      </c>
      <c r="F7435" s="22">
        <f t="shared" si="575"/>
        <v>0</v>
      </c>
      <c r="G7435" s="22">
        <f t="shared" si="576"/>
        <v>0</v>
      </c>
      <c r="H7435" s="22">
        <f t="shared" si="577"/>
        <v>0</v>
      </c>
      <c r="I7435" s="22">
        <f t="shared" si="578"/>
        <v>0</v>
      </c>
      <c r="J7435" s="22">
        <f t="shared" si="579"/>
        <v>0</v>
      </c>
    </row>
    <row r="7436" spans="1:10" x14ac:dyDescent="0.25">
      <c r="A7436" s="3">
        <f t="shared" si="580"/>
        <v>2049</v>
      </c>
      <c r="B7436" s="3">
        <v>12</v>
      </c>
      <c r="C7436" s="4">
        <v>17</v>
      </c>
      <c r="D7436">
        <f t="shared" si="573"/>
        <v>1</v>
      </c>
      <c r="E7436" s="22">
        <f t="shared" si="574"/>
        <v>0</v>
      </c>
      <c r="F7436" s="22">
        <f t="shared" si="575"/>
        <v>0</v>
      </c>
      <c r="G7436" s="22">
        <f t="shared" si="576"/>
        <v>0</v>
      </c>
      <c r="H7436" s="22">
        <f t="shared" si="577"/>
        <v>0</v>
      </c>
      <c r="I7436" s="22">
        <f t="shared" si="578"/>
        <v>0</v>
      </c>
      <c r="J7436" s="22">
        <f t="shared" si="579"/>
        <v>0</v>
      </c>
    </row>
    <row r="7437" spans="1:10" x14ac:dyDescent="0.25">
      <c r="A7437" s="3">
        <f t="shared" si="580"/>
        <v>2049</v>
      </c>
      <c r="B7437" s="3">
        <v>12</v>
      </c>
      <c r="C7437" s="4">
        <v>18</v>
      </c>
      <c r="D7437">
        <f t="shared" si="573"/>
        <v>1</v>
      </c>
      <c r="E7437" s="22">
        <f t="shared" si="574"/>
        <v>0</v>
      </c>
      <c r="F7437" s="22">
        <f t="shared" si="575"/>
        <v>0</v>
      </c>
      <c r="G7437" s="22">
        <f t="shared" si="576"/>
        <v>0</v>
      </c>
      <c r="H7437" s="22">
        <f t="shared" si="577"/>
        <v>0</v>
      </c>
      <c r="I7437" s="22">
        <f t="shared" si="578"/>
        <v>0</v>
      </c>
      <c r="J7437" s="22">
        <f t="shared" si="579"/>
        <v>0</v>
      </c>
    </row>
    <row r="7438" spans="1:10" x14ac:dyDescent="0.25">
      <c r="A7438" s="3">
        <f t="shared" si="580"/>
        <v>2049</v>
      </c>
      <c r="B7438" s="3">
        <v>12</v>
      </c>
      <c r="C7438" s="4">
        <v>19</v>
      </c>
      <c r="D7438">
        <f t="shared" si="573"/>
        <v>1</v>
      </c>
      <c r="E7438" s="22">
        <f t="shared" si="574"/>
        <v>0</v>
      </c>
      <c r="F7438" s="22">
        <f t="shared" si="575"/>
        <v>0</v>
      </c>
      <c r="G7438" s="22">
        <f t="shared" si="576"/>
        <v>0</v>
      </c>
      <c r="H7438" s="22">
        <f t="shared" si="577"/>
        <v>0</v>
      </c>
      <c r="I7438" s="22">
        <f t="shared" si="578"/>
        <v>0</v>
      </c>
      <c r="J7438" s="22">
        <f t="shared" si="579"/>
        <v>0</v>
      </c>
    </row>
    <row r="7439" spans="1:10" x14ac:dyDescent="0.25">
      <c r="A7439" s="3">
        <f t="shared" si="580"/>
        <v>2049</v>
      </c>
      <c r="B7439" s="3">
        <v>12</v>
      </c>
      <c r="C7439" s="4">
        <v>20</v>
      </c>
      <c r="D7439">
        <f t="shared" si="573"/>
        <v>0.98608056580794623</v>
      </c>
      <c r="E7439" s="22">
        <f t="shared" si="574"/>
        <v>20.3</v>
      </c>
      <c r="F7439" s="22">
        <f t="shared" si="575"/>
        <v>20.017435485901309</v>
      </c>
      <c r="G7439" s="22">
        <f t="shared" si="576"/>
        <v>11.9</v>
      </c>
      <c r="H7439" s="22">
        <f t="shared" si="577"/>
        <v>11.734358733114561</v>
      </c>
      <c r="I7439" s="22">
        <f t="shared" si="578"/>
        <v>25.7</v>
      </c>
      <c r="J7439" s="22">
        <f t="shared" si="579"/>
        <v>25.342270541264217</v>
      </c>
    </row>
    <row r="7440" spans="1:10" x14ac:dyDescent="0.25">
      <c r="A7440" s="3">
        <f t="shared" si="580"/>
        <v>2049</v>
      </c>
      <c r="B7440" s="3">
        <v>12</v>
      </c>
      <c r="C7440" s="4">
        <v>21</v>
      </c>
      <c r="D7440">
        <f t="shared" si="573"/>
        <v>0.9818382421278683</v>
      </c>
      <c r="E7440" s="22">
        <f t="shared" si="574"/>
        <v>20.3</v>
      </c>
      <c r="F7440" s="22">
        <f t="shared" si="575"/>
        <v>19.931316315195726</v>
      </c>
      <c r="G7440" s="22">
        <f t="shared" si="576"/>
        <v>11.9</v>
      </c>
      <c r="H7440" s="22">
        <f t="shared" si="577"/>
        <v>11.683875081321633</v>
      </c>
      <c r="I7440" s="22">
        <f t="shared" si="578"/>
        <v>25.7</v>
      </c>
      <c r="J7440" s="22">
        <f t="shared" si="579"/>
        <v>25.233242822686215</v>
      </c>
    </row>
    <row r="7441" spans="1:10" x14ac:dyDescent="0.25">
      <c r="A7441" s="3">
        <f t="shared" si="580"/>
        <v>2049</v>
      </c>
      <c r="B7441" s="3">
        <v>12</v>
      </c>
      <c r="C7441" s="4">
        <v>22</v>
      </c>
      <c r="D7441">
        <f t="shared" si="573"/>
        <v>0.98184854077126116</v>
      </c>
      <c r="E7441" s="22">
        <f t="shared" si="574"/>
        <v>20.3</v>
      </c>
      <c r="F7441" s="22">
        <f t="shared" si="575"/>
        <v>19.931525377656602</v>
      </c>
      <c r="G7441" s="22">
        <f t="shared" si="576"/>
        <v>11.9</v>
      </c>
      <c r="H7441" s="22">
        <f t="shared" si="577"/>
        <v>11.683997635178008</v>
      </c>
      <c r="I7441" s="22">
        <f t="shared" si="578"/>
        <v>25.7</v>
      </c>
      <c r="J7441" s="22">
        <f t="shared" si="579"/>
        <v>25.23350749782141</v>
      </c>
    </row>
    <row r="7442" spans="1:10" x14ac:dyDescent="0.25">
      <c r="A7442" s="3">
        <f t="shared" si="580"/>
        <v>2049</v>
      </c>
      <c r="B7442" s="3">
        <v>12</v>
      </c>
      <c r="C7442" s="4">
        <v>23</v>
      </c>
      <c r="D7442">
        <f t="shared" si="573"/>
        <v>0.98184840904529458</v>
      </c>
      <c r="E7442" s="22">
        <f t="shared" si="574"/>
        <v>20.3</v>
      </c>
      <c r="F7442" s="22">
        <f t="shared" si="575"/>
        <v>19.931522703619482</v>
      </c>
      <c r="G7442" s="22">
        <f t="shared" si="576"/>
        <v>11.9</v>
      </c>
      <c r="H7442" s="22">
        <f t="shared" si="577"/>
        <v>11.683996067639006</v>
      </c>
      <c r="I7442" s="22">
        <f t="shared" si="578"/>
        <v>25.7</v>
      </c>
      <c r="J7442" s="22">
        <f t="shared" si="579"/>
        <v>25.233504112464068</v>
      </c>
    </row>
    <row r="7443" spans="1:10" x14ac:dyDescent="0.25">
      <c r="A7443" s="3">
        <v>2050</v>
      </c>
      <c r="B7443" s="3">
        <v>1</v>
      </c>
      <c r="C7443" s="4">
        <v>0</v>
      </c>
      <c r="D7443">
        <f t="shared" si="573"/>
        <v>0.98121981467768082</v>
      </c>
      <c r="E7443" s="22">
        <f t="shared" si="574"/>
        <v>65.599999999999994</v>
      </c>
      <c r="F7443" s="22">
        <f t="shared" si="575"/>
        <v>64.368019842855858</v>
      </c>
      <c r="G7443" s="22">
        <f t="shared" si="576"/>
        <v>35.6</v>
      </c>
      <c r="H7443" s="22">
        <f t="shared" si="577"/>
        <v>34.931425402525441</v>
      </c>
      <c r="I7443" s="22">
        <f t="shared" si="578"/>
        <v>85.5</v>
      </c>
      <c r="J7443" s="22">
        <f t="shared" si="579"/>
        <v>83.894294154941704</v>
      </c>
    </row>
    <row r="7444" spans="1:10" x14ac:dyDescent="0.25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0.98914713165433199</v>
      </c>
      <c r="E7444" s="22">
        <f t="shared" ref="E7444:E7507" si="582">$E7156</f>
        <v>64.8</v>
      </c>
      <c r="F7444" s="22">
        <f t="shared" ref="F7444:F7507" si="583">$F7156</f>
        <v>64.096734131200705</v>
      </c>
      <c r="G7444" s="22">
        <f t="shared" ref="G7444:G7507" si="584">$G7156</f>
        <v>35.4</v>
      </c>
      <c r="H7444" s="22">
        <f t="shared" ref="H7444:H7507" si="585">$H7156</f>
        <v>35.015808460563349</v>
      </c>
      <c r="I7444" s="22">
        <f t="shared" ref="I7444:I7507" si="586">$I7156</f>
        <v>84.7</v>
      </c>
      <c r="J7444" s="22">
        <f t="shared" ref="J7444:J7507" si="587">$J7156</f>
        <v>83.780762051121926</v>
      </c>
    </row>
    <row r="7445" spans="1:10" x14ac:dyDescent="0.25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0.98914705874714881</v>
      </c>
      <c r="E7445" s="22">
        <f t="shared" si="582"/>
        <v>64.8</v>
      </c>
      <c r="F7445" s="22">
        <f t="shared" si="583"/>
        <v>64.096729406815243</v>
      </c>
      <c r="G7445" s="22">
        <f t="shared" si="584"/>
        <v>35.4</v>
      </c>
      <c r="H7445" s="22">
        <f t="shared" si="585"/>
        <v>35.015805879649065</v>
      </c>
      <c r="I7445" s="22">
        <f t="shared" si="586"/>
        <v>84.7</v>
      </c>
      <c r="J7445" s="22">
        <f t="shared" si="587"/>
        <v>83.7807558758835</v>
      </c>
    </row>
    <row r="7446" spans="1:10" x14ac:dyDescent="0.25">
      <c r="A7446" s="3">
        <f t="shared" si="588"/>
        <v>2050</v>
      </c>
      <c r="B7446" s="3">
        <v>1</v>
      </c>
      <c r="C7446" s="4">
        <v>3</v>
      </c>
      <c r="D7446">
        <f t="shared" si="581"/>
        <v>0.98915781752342935</v>
      </c>
      <c r="E7446" s="22">
        <f t="shared" si="582"/>
        <v>64.8</v>
      </c>
      <c r="F7446" s="22">
        <f t="shared" si="583"/>
        <v>64.097426575518213</v>
      </c>
      <c r="G7446" s="22">
        <f t="shared" si="584"/>
        <v>35.4</v>
      </c>
      <c r="H7446" s="22">
        <f t="shared" si="585"/>
        <v>35.016186740329395</v>
      </c>
      <c r="I7446" s="22">
        <f t="shared" si="586"/>
        <v>84.7</v>
      </c>
      <c r="J7446" s="22">
        <f t="shared" si="587"/>
        <v>83.781667144234476</v>
      </c>
    </row>
    <row r="7447" spans="1:10" x14ac:dyDescent="0.25">
      <c r="A7447" s="3">
        <f t="shared" si="588"/>
        <v>2050</v>
      </c>
      <c r="B7447" s="3">
        <v>1</v>
      </c>
      <c r="C7447" s="4">
        <v>4</v>
      </c>
      <c r="D7447">
        <f t="shared" si="581"/>
        <v>0.98914813184865391</v>
      </c>
      <c r="E7447" s="22">
        <f t="shared" si="582"/>
        <v>64.8</v>
      </c>
      <c r="F7447" s="22">
        <f t="shared" si="583"/>
        <v>64.096798943792777</v>
      </c>
      <c r="G7447" s="22">
        <f t="shared" si="584"/>
        <v>35.4</v>
      </c>
      <c r="H7447" s="22">
        <f t="shared" si="585"/>
        <v>35.015843867442349</v>
      </c>
      <c r="I7447" s="22">
        <f t="shared" si="586"/>
        <v>84.7</v>
      </c>
      <c r="J7447" s="22">
        <f t="shared" si="587"/>
        <v>83.780846767580982</v>
      </c>
    </row>
    <row r="7448" spans="1:10" x14ac:dyDescent="0.25">
      <c r="A7448" s="3">
        <f t="shared" si="588"/>
        <v>2050</v>
      </c>
      <c r="B7448" s="3">
        <v>1</v>
      </c>
      <c r="C7448" s="4">
        <v>5</v>
      </c>
      <c r="D7448">
        <f t="shared" si="581"/>
        <v>0.98914668561925345</v>
      </c>
      <c r="E7448" s="22">
        <f t="shared" si="582"/>
        <v>64.8</v>
      </c>
      <c r="F7448" s="22">
        <f t="shared" si="583"/>
        <v>64.096705228127618</v>
      </c>
      <c r="G7448" s="22">
        <f t="shared" si="584"/>
        <v>35.4</v>
      </c>
      <c r="H7448" s="22">
        <f t="shared" si="585"/>
        <v>35.01579267092157</v>
      </c>
      <c r="I7448" s="22">
        <f t="shared" si="586"/>
        <v>84.7</v>
      </c>
      <c r="J7448" s="22">
        <f t="shared" si="587"/>
        <v>83.780724271950774</v>
      </c>
    </row>
    <row r="7449" spans="1:10" x14ac:dyDescent="0.25">
      <c r="A7449" s="3">
        <f t="shared" si="588"/>
        <v>2050</v>
      </c>
      <c r="B7449" s="3">
        <v>1</v>
      </c>
      <c r="C7449" s="4">
        <v>6</v>
      </c>
      <c r="D7449">
        <f t="shared" si="581"/>
        <v>0.98914716306798101</v>
      </c>
      <c r="E7449" s="22">
        <f t="shared" si="582"/>
        <v>7.8</v>
      </c>
      <c r="F7449" s="22">
        <f t="shared" si="583"/>
        <v>7.715347871930252</v>
      </c>
      <c r="G7449" s="22">
        <f t="shared" si="584"/>
        <v>5.4</v>
      </c>
      <c r="H7449" s="22">
        <f t="shared" si="585"/>
        <v>5.341394680567098</v>
      </c>
      <c r="I7449" s="22">
        <f t="shared" si="586"/>
        <v>9.1</v>
      </c>
      <c r="J7449" s="22">
        <f t="shared" si="587"/>
        <v>9.0012391839186261</v>
      </c>
    </row>
    <row r="7450" spans="1:10" x14ac:dyDescent="0.25">
      <c r="A7450" s="3">
        <f t="shared" si="588"/>
        <v>2050</v>
      </c>
      <c r="B7450" s="3">
        <v>1</v>
      </c>
      <c r="C7450" s="4">
        <v>7</v>
      </c>
      <c r="D7450">
        <f t="shared" si="581"/>
        <v>0.989153881115167</v>
      </c>
      <c r="E7450" s="22">
        <f t="shared" si="582"/>
        <v>7.8</v>
      </c>
      <c r="F7450" s="22">
        <f t="shared" si="583"/>
        <v>7.7154002726983029</v>
      </c>
      <c r="G7450" s="22">
        <f t="shared" si="584"/>
        <v>5.4</v>
      </c>
      <c r="H7450" s="22">
        <f t="shared" si="585"/>
        <v>5.3414309580219017</v>
      </c>
      <c r="I7450" s="22">
        <f t="shared" si="586"/>
        <v>9.1</v>
      </c>
      <c r="J7450" s="22">
        <f t="shared" si="587"/>
        <v>9.0013003181480187</v>
      </c>
    </row>
    <row r="7451" spans="1:10" x14ac:dyDescent="0.25">
      <c r="A7451" s="3">
        <f t="shared" si="588"/>
        <v>2050</v>
      </c>
      <c r="B7451" s="3">
        <v>1</v>
      </c>
      <c r="C7451" s="4">
        <v>8</v>
      </c>
      <c r="D7451">
        <f t="shared" si="581"/>
        <v>0.98926567975837054</v>
      </c>
      <c r="E7451" s="22">
        <f t="shared" si="582"/>
        <v>2.5</v>
      </c>
      <c r="F7451" s="22">
        <f t="shared" si="583"/>
        <v>2.4731641993959261</v>
      </c>
      <c r="G7451" s="22">
        <f t="shared" si="584"/>
        <v>1.7</v>
      </c>
      <c r="H7451" s="22">
        <f t="shared" si="585"/>
        <v>1.6817516555892298</v>
      </c>
      <c r="I7451" s="22">
        <f t="shared" si="586"/>
        <v>2.9</v>
      </c>
      <c r="J7451" s="22">
        <f t="shared" si="587"/>
        <v>2.8688704712992745</v>
      </c>
    </row>
    <row r="7452" spans="1:10" x14ac:dyDescent="0.25">
      <c r="A7452" s="3">
        <f t="shared" si="588"/>
        <v>2050</v>
      </c>
      <c r="B7452" s="3">
        <v>1</v>
      </c>
      <c r="C7452" s="4">
        <v>9</v>
      </c>
      <c r="D7452">
        <f t="shared" si="581"/>
        <v>0.99442382427572695</v>
      </c>
      <c r="E7452" s="22">
        <f t="shared" si="582"/>
        <v>1.3</v>
      </c>
      <c r="F7452" s="22">
        <f t="shared" si="583"/>
        <v>1.2927509715584451</v>
      </c>
      <c r="G7452" s="22">
        <f t="shared" si="584"/>
        <v>0.9</v>
      </c>
      <c r="H7452" s="22">
        <f t="shared" si="585"/>
        <v>0.89498144184815431</v>
      </c>
      <c r="I7452" s="22">
        <f t="shared" si="586"/>
        <v>1.5</v>
      </c>
      <c r="J7452" s="22">
        <f t="shared" si="587"/>
        <v>1.4916357364135904</v>
      </c>
    </row>
    <row r="7453" spans="1:10" x14ac:dyDescent="0.25">
      <c r="A7453" s="3">
        <f t="shared" si="588"/>
        <v>2050</v>
      </c>
      <c r="B7453" s="3">
        <v>1</v>
      </c>
      <c r="C7453" s="4">
        <v>10</v>
      </c>
      <c r="D7453">
        <f t="shared" si="581"/>
        <v>0.9980668527594162</v>
      </c>
      <c r="E7453" s="22">
        <f t="shared" si="582"/>
        <v>1.3</v>
      </c>
      <c r="F7453" s="22">
        <f t="shared" si="583"/>
        <v>1.2974869085872411</v>
      </c>
      <c r="G7453" s="22">
        <f t="shared" si="584"/>
        <v>0.9</v>
      </c>
      <c r="H7453" s="22">
        <f t="shared" si="585"/>
        <v>0.89826016748347459</v>
      </c>
      <c r="I7453" s="22">
        <f t="shared" si="586"/>
        <v>1.5</v>
      </c>
      <c r="J7453" s="22">
        <f t="shared" si="587"/>
        <v>1.4971002791391244</v>
      </c>
    </row>
    <row r="7454" spans="1:10" x14ac:dyDescent="0.25">
      <c r="A7454" s="3">
        <f t="shared" si="588"/>
        <v>2050</v>
      </c>
      <c r="B7454" s="3">
        <v>1</v>
      </c>
      <c r="C7454" s="4">
        <v>11</v>
      </c>
      <c r="D7454">
        <f t="shared" si="581"/>
        <v>0.99800010772319481</v>
      </c>
      <c r="E7454" s="22">
        <f t="shared" si="582"/>
        <v>1.3</v>
      </c>
      <c r="F7454" s="22">
        <f t="shared" si="583"/>
        <v>1.2974001400401534</v>
      </c>
      <c r="G7454" s="22">
        <f t="shared" si="584"/>
        <v>0.9</v>
      </c>
      <c r="H7454" s="22">
        <f t="shared" si="585"/>
        <v>0.89820009695087533</v>
      </c>
      <c r="I7454" s="22">
        <f t="shared" si="586"/>
        <v>1.5</v>
      </c>
      <c r="J7454" s="22">
        <f t="shared" si="587"/>
        <v>1.4970001615847921</v>
      </c>
    </row>
    <row r="7455" spans="1:10" x14ac:dyDescent="0.25">
      <c r="A7455" s="3">
        <f t="shared" si="588"/>
        <v>2050</v>
      </c>
      <c r="B7455" s="3">
        <v>1</v>
      </c>
      <c r="C7455" s="4">
        <v>12</v>
      </c>
      <c r="D7455">
        <f t="shared" si="581"/>
        <v>0.99894824304206808</v>
      </c>
      <c r="E7455" s="22">
        <f t="shared" si="582"/>
        <v>1.3</v>
      </c>
      <c r="F7455" s="22">
        <f t="shared" si="583"/>
        <v>1.2986327159546887</v>
      </c>
      <c r="G7455" s="22">
        <f t="shared" si="584"/>
        <v>0.9</v>
      </c>
      <c r="H7455" s="22">
        <f t="shared" si="585"/>
        <v>0.89905341873786127</v>
      </c>
      <c r="I7455" s="22">
        <f t="shared" si="586"/>
        <v>1.5</v>
      </c>
      <c r="J7455" s="22">
        <f t="shared" si="587"/>
        <v>1.4984223645631021</v>
      </c>
    </row>
    <row r="7456" spans="1:10" x14ac:dyDescent="0.25">
      <c r="A7456" s="3">
        <f t="shared" si="588"/>
        <v>2050</v>
      </c>
      <c r="B7456" s="3">
        <v>1</v>
      </c>
      <c r="C7456" s="4">
        <v>13</v>
      </c>
      <c r="D7456">
        <f t="shared" si="581"/>
        <v>0.9993123629650239</v>
      </c>
      <c r="E7456" s="22">
        <f t="shared" si="582"/>
        <v>0.8</v>
      </c>
      <c r="F7456" s="22">
        <f t="shared" si="583"/>
        <v>0.79944989037201919</v>
      </c>
      <c r="G7456" s="22">
        <f t="shared" si="584"/>
        <v>0.5</v>
      </c>
      <c r="H7456" s="22">
        <f t="shared" si="585"/>
        <v>0.49965618148251195</v>
      </c>
      <c r="I7456" s="22">
        <f t="shared" si="586"/>
        <v>0.9</v>
      </c>
      <c r="J7456" s="22">
        <f t="shared" si="587"/>
        <v>0.89938112666852155</v>
      </c>
    </row>
    <row r="7457" spans="1:10" x14ac:dyDescent="0.25">
      <c r="A7457" s="3">
        <f t="shared" si="588"/>
        <v>2050</v>
      </c>
      <c r="B7457" s="3">
        <v>1</v>
      </c>
      <c r="C7457" s="4">
        <v>14</v>
      </c>
      <c r="D7457">
        <f t="shared" si="581"/>
        <v>0.99983948140145085</v>
      </c>
      <c r="E7457" s="22">
        <f t="shared" si="582"/>
        <v>0.8</v>
      </c>
      <c r="F7457" s="22">
        <f t="shared" si="583"/>
        <v>0.79987158512116074</v>
      </c>
      <c r="G7457" s="22">
        <f t="shared" si="584"/>
        <v>0.5</v>
      </c>
      <c r="H7457" s="22">
        <f t="shared" si="585"/>
        <v>0.49991974070072542</v>
      </c>
      <c r="I7457" s="22">
        <f t="shared" si="586"/>
        <v>0.9</v>
      </c>
      <c r="J7457" s="22">
        <f t="shared" si="587"/>
        <v>0.89985553326130574</v>
      </c>
    </row>
    <row r="7458" spans="1:10" x14ac:dyDescent="0.25">
      <c r="A7458" s="3">
        <f t="shared" si="588"/>
        <v>2050</v>
      </c>
      <c r="B7458" s="3">
        <v>1</v>
      </c>
      <c r="C7458" s="4">
        <v>15</v>
      </c>
      <c r="D7458">
        <f t="shared" si="581"/>
        <v>1</v>
      </c>
      <c r="E7458" s="22">
        <f t="shared" si="582"/>
        <v>1.3</v>
      </c>
      <c r="F7458" s="22">
        <f t="shared" si="583"/>
        <v>1.3</v>
      </c>
      <c r="G7458" s="22">
        <f t="shared" si="584"/>
        <v>0.9</v>
      </c>
      <c r="H7458" s="22">
        <f t="shared" si="585"/>
        <v>0.9</v>
      </c>
      <c r="I7458" s="22">
        <f t="shared" si="586"/>
        <v>1.5</v>
      </c>
      <c r="J7458" s="22">
        <f t="shared" si="587"/>
        <v>1.5</v>
      </c>
    </row>
    <row r="7459" spans="1:10" x14ac:dyDescent="0.25">
      <c r="A7459" s="3">
        <f t="shared" si="588"/>
        <v>2050</v>
      </c>
      <c r="B7459" s="3">
        <v>1</v>
      </c>
      <c r="C7459" s="4">
        <v>16</v>
      </c>
      <c r="D7459">
        <f t="shared" si="581"/>
        <v>0.99992346841158686</v>
      </c>
      <c r="E7459" s="22">
        <f t="shared" si="582"/>
        <v>1.3</v>
      </c>
      <c r="F7459" s="22">
        <f t="shared" si="583"/>
        <v>1.299900508935063</v>
      </c>
      <c r="G7459" s="22">
        <f t="shared" si="584"/>
        <v>0.9</v>
      </c>
      <c r="H7459" s="22">
        <f t="shared" si="585"/>
        <v>0.89993112157042821</v>
      </c>
      <c r="I7459" s="22">
        <f t="shared" si="586"/>
        <v>1.5</v>
      </c>
      <c r="J7459" s="22">
        <f t="shared" si="587"/>
        <v>1.4998852026173803</v>
      </c>
    </row>
    <row r="7460" spans="1:10" x14ac:dyDescent="0.25">
      <c r="A7460" s="3">
        <f t="shared" si="588"/>
        <v>2050</v>
      </c>
      <c r="B7460" s="3">
        <v>1</v>
      </c>
      <c r="C7460" s="4">
        <v>17</v>
      </c>
      <c r="D7460">
        <f t="shared" si="581"/>
        <v>0.99991708859360151</v>
      </c>
      <c r="E7460" s="22">
        <f t="shared" si="582"/>
        <v>1.3</v>
      </c>
      <c r="F7460" s="22">
        <f t="shared" si="583"/>
        <v>1.2998922151716821</v>
      </c>
      <c r="G7460" s="22">
        <f t="shared" si="584"/>
        <v>0.9</v>
      </c>
      <c r="H7460" s="22">
        <f t="shared" si="585"/>
        <v>0.89992537973424136</v>
      </c>
      <c r="I7460" s="22">
        <f t="shared" si="586"/>
        <v>1.5</v>
      </c>
      <c r="J7460" s="22">
        <f t="shared" si="587"/>
        <v>1.4998756328904022</v>
      </c>
    </row>
    <row r="7461" spans="1:10" x14ac:dyDescent="0.25">
      <c r="A7461" s="3">
        <f t="shared" si="588"/>
        <v>2050</v>
      </c>
      <c r="B7461" s="3">
        <v>1</v>
      </c>
      <c r="C7461" s="4">
        <v>18</v>
      </c>
      <c r="D7461">
        <f t="shared" si="581"/>
        <v>0.99991354622575246</v>
      </c>
      <c r="E7461" s="22">
        <f t="shared" si="582"/>
        <v>1.3</v>
      </c>
      <c r="F7461" s="22">
        <f t="shared" si="583"/>
        <v>1.2998876100934782</v>
      </c>
      <c r="G7461" s="22">
        <f t="shared" si="584"/>
        <v>0.9</v>
      </c>
      <c r="H7461" s="22">
        <f t="shared" si="585"/>
        <v>0.89992219160317721</v>
      </c>
      <c r="I7461" s="22">
        <f t="shared" si="586"/>
        <v>1.5</v>
      </c>
      <c r="J7461" s="22">
        <f t="shared" si="587"/>
        <v>1.4998703193386287</v>
      </c>
    </row>
    <row r="7462" spans="1:10" x14ac:dyDescent="0.25">
      <c r="A7462" s="3">
        <f t="shared" si="588"/>
        <v>2050</v>
      </c>
      <c r="B7462" s="3">
        <v>1</v>
      </c>
      <c r="C7462" s="4">
        <v>19</v>
      </c>
      <c r="D7462">
        <f t="shared" si="581"/>
        <v>1</v>
      </c>
      <c r="E7462" s="22">
        <f t="shared" si="582"/>
        <v>1.3</v>
      </c>
      <c r="F7462" s="22">
        <f t="shared" si="583"/>
        <v>1.3</v>
      </c>
      <c r="G7462" s="22">
        <f t="shared" si="584"/>
        <v>0.9</v>
      </c>
      <c r="H7462" s="22">
        <f t="shared" si="585"/>
        <v>0.9</v>
      </c>
      <c r="I7462" s="22">
        <f t="shared" si="586"/>
        <v>1.5</v>
      </c>
      <c r="J7462" s="22">
        <f t="shared" si="587"/>
        <v>1.5</v>
      </c>
    </row>
    <row r="7463" spans="1:10" x14ac:dyDescent="0.25">
      <c r="A7463" s="3">
        <f t="shared" si="588"/>
        <v>2050</v>
      </c>
      <c r="B7463" s="3">
        <v>1</v>
      </c>
      <c r="C7463" s="4">
        <v>20</v>
      </c>
      <c r="D7463">
        <f t="shared" si="581"/>
        <v>0.98245092444304372</v>
      </c>
      <c r="E7463" s="22">
        <f t="shared" si="582"/>
        <v>65.8</v>
      </c>
      <c r="F7463" s="22">
        <f t="shared" si="583"/>
        <v>64.645270828352267</v>
      </c>
      <c r="G7463" s="22">
        <f t="shared" si="584"/>
        <v>35.700000000000003</v>
      </c>
      <c r="H7463" s="22">
        <f t="shared" si="585"/>
        <v>35.073498002616667</v>
      </c>
      <c r="I7463" s="22">
        <f t="shared" si="586"/>
        <v>85.7</v>
      </c>
      <c r="J7463" s="22">
        <f t="shared" si="587"/>
        <v>84.196044224768855</v>
      </c>
    </row>
    <row r="7464" spans="1:10" x14ac:dyDescent="0.25">
      <c r="A7464" s="3">
        <f t="shared" si="588"/>
        <v>2050</v>
      </c>
      <c r="B7464" s="3">
        <v>1</v>
      </c>
      <c r="C7464" s="4">
        <v>21</v>
      </c>
      <c r="D7464">
        <f t="shared" si="581"/>
        <v>0.98161712178659266</v>
      </c>
      <c r="E7464" s="22">
        <f t="shared" si="582"/>
        <v>66</v>
      </c>
      <c r="F7464" s="22">
        <f t="shared" si="583"/>
        <v>64.78673003791512</v>
      </c>
      <c r="G7464" s="22">
        <f t="shared" si="584"/>
        <v>35.700000000000003</v>
      </c>
      <c r="H7464" s="22">
        <f t="shared" si="585"/>
        <v>35.043731247781359</v>
      </c>
      <c r="I7464" s="22">
        <f t="shared" si="586"/>
        <v>85.9</v>
      </c>
      <c r="J7464" s="22">
        <f t="shared" si="587"/>
        <v>84.320910761468312</v>
      </c>
    </row>
    <row r="7465" spans="1:10" x14ac:dyDescent="0.25">
      <c r="A7465" s="3">
        <f t="shared" si="588"/>
        <v>2050</v>
      </c>
      <c r="B7465" s="3">
        <v>1</v>
      </c>
      <c r="C7465" s="4">
        <v>22</v>
      </c>
      <c r="D7465">
        <f t="shared" si="581"/>
        <v>0.98162969101739617</v>
      </c>
      <c r="E7465" s="22">
        <f t="shared" si="582"/>
        <v>66</v>
      </c>
      <c r="F7465" s="22">
        <f t="shared" si="583"/>
        <v>64.787559607148154</v>
      </c>
      <c r="G7465" s="22">
        <f t="shared" si="584"/>
        <v>35.700000000000003</v>
      </c>
      <c r="H7465" s="22">
        <f t="shared" si="585"/>
        <v>35.044179969321043</v>
      </c>
      <c r="I7465" s="22">
        <f t="shared" si="586"/>
        <v>85.9</v>
      </c>
      <c r="J7465" s="22">
        <f t="shared" si="587"/>
        <v>84.321990458394339</v>
      </c>
    </row>
    <row r="7466" spans="1:10" x14ac:dyDescent="0.25">
      <c r="A7466" s="3">
        <f t="shared" si="588"/>
        <v>2050</v>
      </c>
      <c r="B7466" s="3">
        <v>1</v>
      </c>
      <c r="C7466" s="4">
        <v>23</v>
      </c>
      <c r="D7466">
        <f t="shared" si="581"/>
        <v>0.98162962626717365</v>
      </c>
      <c r="E7466" s="22">
        <f t="shared" si="582"/>
        <v>66</v>
      </c>
      <c r="F7466" s="22">
        <f t="shared" si="583"/>
        <v>64.787555333633463</v>
      </c>
      <c r="G7466" s="22">
        <f t="shared" si="584"/>
        <v>35.700000000000003</v>
      </c>
      <c r="H7466" s="22">
        <f t="shared" si="585"/>
        <v>35.044177657738103</v>
      </c>
      <c r="I7466" s="22">
        <f t="shared" si="586"/>
        <v>85.8</v>
      </c>
      <c r="J7466" s="22">
        <f t="shared" si="587"/>
        <v>84.223821933723499</v>
      </c>
    </row>
    <row r="7467" spans="1:10" x14ac:dyDescent="0.25">
      <c r="A7467" s="3">
        <f t="shared" si="588"/>
        <v>2050</v>
      </c>
      <c r="B7467" s="3">
        <v>2</v>
      </c>
      <c r="C7467" s="4">
        <v>0</v>
      </c>
      <c r="D7467">
        <f t="shared" si="581"/>
        <v>0.9894889113277171</v>
      </c>
      <c r="E7467" s="22">
        <f t="shared" si="582"/>
        <v>80</v>
      </c>
      <c r="F7467" s="22">
        <f t="shared" si="583"/>
        <v>79.159112906217374</v>
      </c>
      <c r="G7467" s="22">
        <f t="shared" si="584"/>
        <v>41.4</v>
      </c>
      <c r="H7467" s="22">
        <f t="shared" si="585"/>
        <v>40.964840928967483</v>
      </c>
      <c r="I7467" s="22">
        <f t="shared" si="586"/>
        <v>105</v>
      </c>
      <c r="J7467" s="22">
        <f t="shared" si="587"/>
        <v>103.89633568941029</v>
      </c>
    </row>
    <row r="7468" spans="1:10" x14ac:dyDescent="0.25">
      <c r="A7468" s="3">
        <f t="shared" si="588"/>
        <v>2050</v>
      </c>
      <c r="B7468" s="3">
        <v>2</v>
      </c>
      <c r="C7468" s="4">
        <v>1</v>
      </c>
      <c r="D7468">
        <f t="shared" si="581"/>
        <v>0.99352670258105158</v>
      </c>
      <c r="E7468" s="22">
        <f t="shared" si="582"/>
        <v>79.900000000000006</v>
      </c>
      <c r="F7468" s="22">
        <f t="shared" si="583"/>
        <v>79.382783536226029</v>
      </c>
      <c r="G7468" s="22">
        <f t="shared" si="584"/>
        <v>41.5</v>
      </c>
      <c r="H7468" s="22">
        <f t="shared" si="585"/>
        <v>41.23135815711364</v>
      </c>
      <c r="I7468" s="22">
        <f t="shared" si="586"/>
        <v>106</v>
      </c>
      <c r="J7468" s="22">
        <f t="shared" si="587"/>
        <v>105.31383047359147</v>
      </c>
    </row>
    <row r="7469" spans="1:10" x14ac:dyDescent="0.25">
      <c r="A7469" s="3">
        <f t="shared" si="588"/>
        <v>2050</v>
      </c>
      <c r="B7469" s="3">
        <v>2</v>
      </c>
      <c r="C7469" s="4">
        <v>2</v>
      </c>
      <c r="D7469">
        <f t="shared" si="581"/>
        <v>0.99352662116499169</v>
      </c>
      <c r="E7469" s="22">
        <f t="shared" si="582"/>
        <v>79.900000000000006</v>
      </c>
      <c r="F7469" s="22">
        <f t="shared" si="583"/>
        <v>79.382777031082838</v>
      </c>
      <c r="G7469" s="22">
        <f t="shared" si="584"/>
        <v>41.5</v>
      </c>
      <c r="H7469" s="22">
        <f t="shared" si="585"/>
        <v>41.231354778347153</v>
      </c>
      <c r="I7469" s="22">
        <f t="shared" si="586"/>
        <v>106</v>
      </c>
      <c r="J7469" s="22">
        <f t="shared" si="587"/>
        <v>105.31382184348912</v>
      </c>
    </row>
    <row r="7470" spans="1:10" x14ac:dyDescent="0.25">
      <c r="A7470" s="3">
        <f t="shared" si="588"/>
        <v>2050</v>
      </c>
      <c r="B7470" s="3">
        <v>2</v>
      </c>
      <c r="C7470" s="4">
        <v>3</v>
      </c>
      <c r="D7470">
        <f t="shared" si="581"/>
        <v>0.99352158538607926</v>
      </c>
      <c r="E7470" s="22">
        <f t="shared" si="582"/>
        <v>79.900000000000006</v>
      </c>
      <c r="F7470" s="22">
        <f t="shared" si="583"/>
        <v>79.382374672347737</v>
      </c>
      <c r="G7470" s="22">
        <f t="shared" si="584"/>
        <v>41.5</v>
      </c>
      <c r="H7470" s="22">
        <f t="shared" si="585"/>
        <v>41.231145793522288</v>
      </c>
      <c r="I7470" s="22">
        <f t="shared" si="586"/>
        <v>106</v>
      </c>
      <c r="J7470" s="22">
        <f t="shared" si="587"/>
        <v>105.3132880509244</v>
      </c>
    </row>
    <row r="7471" spans="1:10" x14ac:dyDescent="0.25">
      <c r="A7471" s="3">
        <f t="shared" si="588"/>
        <v>2050</v>
      </c>
      <c r="B7471" s="3">
        <v>2</v>
      </c>
      <c r="C7471" s="4">
        <v>4</v>
      </c>
      <c r="D7471">
        <f t="shared" si="581"/>
        <v>0.9935231367334898</v>
      </c>
      <c r="E7471" s="22">
        <f t="shared" si="582"/>
        <v>79.900000000000006</v>
      </c>
      <c r="F7471" s="22">
        <f t="shared" si="583"/>
        <v>79.382498625005837</v>
      </c>
      <c r="G7471" s="22">
        <f t="shared" si="584"/>
        <v>41.5</v>
      </c>
      <c r="H7471" s="22">
        <f t="shared" si="585"/>
        <v>41.231210174439823</v>
      </c>
      <c r="I7471" s="22">
        <f t="shared" si="586"/>
        <v>106</v>
      </c>
      <c r="J7471" s="22">
        <f t="shared" si="587"/>
        <v>105.31345249374992</v>
      </c>
    </row>
    <row r="7472" spans="1:10" x14ac:dyDescent="0.25">
      <c r="A7472" s="3">
        <f t="shared" si="588"/>
        <v>2050</v>
      </c>
      <c r="B7472" s="3">
        <v>2</v>
      </c>
      <c r="C7472" s="4">
        <v>5</v>
      </c>
      <c r="D7472">
        <f t="shared" si="581"/>
        <v>0.99352554291798056</v>
      </c>
      <c r="E7472" s="22">
        <f t="shared" si="582"/>
        <v>79.900000000000006</v>
      </c>
      <c r="F7472" s="22">
        <f t="shared" si="583"/>
        <v>79.382690879146651</v>
      </c>
      <c r="G7472" s="22">
        <f t="shared" si="584"/>
        <v>41.5</v>
      </c>
      <c r="H7472" s="22">
        <f t="shared" si="585"/>
        <v>41.231310031096193</v>
      </c>
      <c r="I7472" s="22">
        <f t="shared" si="586"/>
        <v>106</v>
      </c>
      <c r="J7472" s="22">
        <f t="shared" si="587"/>
        <v>105.31370754930595</v>
      </c>
    </row>
    <row r="7473" spans="1:10" x14ac:dyDescent="0.25">
      <c r="A7473" s="3">
        <f t="shared" si="588"/>
        <v>2050</v>
      </c>
      <c r="B7473" s="3">
        <v>2</v>
      </c>
      <c r="C7473" s="4">
        <v>6</v>
      </c>
      <c r="D7473">
        <f t="shared" si="581"/>
        <v>0.99352728973445059</v>
      </c>
      <c r="E7473" s="22">
        <f t="shared" si="582"/>
        <v>9.5</v>
      </c>
      <c r="F7473" s="22">
        <f t="shared" si="583"/>
        <v>9.4385092524772798</v>
      </c>
      <c r="G7473" s="22">
        <f t="shared" si="584"/>
        <v>7.1</v>
      </c>
      <c r="H7473" s="22">
        <f t="shared" si="585"/>
        <v>7.0540437571145986</v>
      </c>
      <c r="I7473" s="22">
        <f t="shared" si="586"/>
        <v>11.7</v>
      </c>
      <c r="J7473" s="22">
        <f t="shared" si="587"/>
        <v>11.624269289893071</v>
      </c>
    </row>
    <row r="7474" spans="1:10" x14ac:dyDescent="0.25">
      <c r="A7474" s="3">
        <f t="shared" si="588"/>
        <v>2050</v>
      </c>
      <c r="B7474" s="3">
        <v>2</v>
      </c>
      <c r="C7474" s="4">
        <v>7</v>
      </c>
      <c r="D7474">
        <f t="shared" si="581"/>
        <v>0.99352259846588165</v>
      </c>
      <c r="E7474" s="22">
        <f t="shared" si="582"/>
        <v>9.5</v>
      </c>
      <c r="F7474" s="22">
        <f t="shared" si="583"/>
        <v>9.4384646854258758</v>
      </c>
      <c r="G7474" s="22">
        <f t="shared" si="584"/>
        <v>7.1</v>
      </c>
      <c r="H7474" s="22">
        <f t="shared" si="585"/>
        <v>7.0540104491077598</v>
      </c>
      <c r="I7474" s="22">
        <f t="shared" si="586"/>
        <v>11.7</v>
      </c>
      <c r="J7474" s="22">
        <f t="shared" si="587"/>
        <v>11.624214402050814</v>
      </c>
    </row>
    <row r="7475" spans="1:10" x14ac:dyDescent="0.25">
      <c r="A7475" s="3">
        <f t="shared" si="588"/>
        <v>2050</v>
      </c>
      <c r="B7475" s="3">
        <v>2</v>
      </c>
      <c r="C7475" s="4">
        <v>8</v>
      </c>
      <c r="D7475">
        <f t="shared" si="581"/>
        <v>0.99352348867960838</v>
      </c>
      <c r="E7475" s="22">
        <f t="shared" si="582"/>
        <v>9.4</v>
      </c>
      <c r="F7475" s="22">
        <f t="shared" si="583"/>
        <v>9.3391207935883198</v>
      </c>
      <c r="G7475" s="22">
        <f t="shared" si="584"/>
        <v>6.9</v>
      </c>
      <c r="H7475" s="22">
        <f t="shared" si="585"/>
        <v>6.8553120718892986</v>
      </c>
      <c r="I7475" s="22">
        <f t="shared" si="586"/>
        <v>11.4</v>
      </c>
      <c r="J7475" s="22">
        <f t="shared" si="587"/>
        <v>11.326167770947535</v>
      </c>
    </row>
    <row r="7476" spans="1:10" x14ac:dyDescent="0.25">
      <c r="A7476" s="3">
        <f t="shared" si="588"/>
        <v>2050</v>
      </c>
      <c r="B7476" s="3">
        <v>2</v>
      </c>
      <c r="C7476" s="4">
        <v>9</v>
      </c>
      <c r="D7476">
        <f t="shared" si="581"/>
        <v>0.99527604572207462</v>
      </c>
      <c r="E7476" s="22">
        <f t="shared" si="582"/>
        <v>9.4</v>
      </c>
      <c r="F7476" s="22">
        <f t="shared" si="583"/>
        <v>9.3555948297875009</v>
      </c>
      <c r="G7476" s="22">
        <f t="shared" si="584"/>
        <v>6.9</v>
      </c>
      <c r="H7476" s="22">
        <f t="shared" si="585"/>
        <v>6.8674047154823148</v>
      </c>
      <c r="I7476" s="22">
        <f t="shared" si="586"/>
        <v>11.4</v>
      </c>
      <c r="J7476" s="22">
        <f t="shared" si="587"/>
        <v>11.34614692123165</v>
      </c>
    </row>
    <row r="7477" spans="1:10" x14ac:dyDescent="0.25">
      <c r="A7477" s="3">
        <f t="shared" si="588"/>
        <v>2050</v>
      </c>
      <c r="B7477" s="3">
        <v>2</v>
      </c>
      <c r="C7477" s="4">
        <v>10</v>
      </c>
      <c r="D7477">
        <f t="shared" si="581"/>
        <v>0.99721878914847994</v>
      </c>
      <c r="E7477" s="22">
        <f t="shared" si="582"/>
        <v>2.7</v>
      </c>
      <c r="F7477" s="22">
        <f t="shared" si="583"/>
        <v>2.6924907307008961</v>
      </c>
      <c r="G7477" s="22">
        <f t="shared" si="584"/>
        <v>2</v>
      </c>
      <c r="H7477" s="22">
        <f t="shared" si="585"/>
        <v>1.9944375782969599</v>
      </c>
      <c r="I7477" s="22">
        <f t="shared" si="586"/>
        <v>3.3</v>
      </c>
      <c r="J7477" s="22">
        <f t="shared" si="587"/>
        <v>3.2908220041899838</v>
      </c>
    </row>
    <row r="7478" spans="1:10" x14ac:dyDescent="0.25">
      <c r="A7478" s="3">
        <f t="shared" si="588"/>
        <v>2050</v>
      </c>
      <c r="B7478" s="3">
        <v>2</v>
      </c>
      <c r="C7478" s="4">
        <v>11</v>
      </c>
      <c r="D7478">
        <f t="shared" si="581"/>
        <v>0.99704365040307219</v>
      </c>
      <c r="E7478" s="22">
        <f t="shared" si="582"/>
        <v>2.7</v>
      </c>
      <c r="F7478" s="22">
        <f t="shared" si="583"/>
        <v>2.6920178560882952</v>
      </c>
      <c r="G7478" s="22">
        <f t="shared" si="584"/>
        <v>2</v>
      </c>
      <c r="H7478" s="22">
        <f t="shared" si="585"/>
        <v>1.9940873008061444</v>
      </c>
      <c r="I7478" s="22">
        <f t="shared" si="586"/>
        <v>3.3</v>
      </c>
      <c r="J7478" s="22">
        <f t="shared" si="587"/>
        <v>3.2902440463301379</v>
      </c>
    </row>
    <row r="7479" spans="1:10" x14ac:dyDescent="0.25">
      <c r="A7479" s="3">
        <f t="shared" si="588"/>
        <v>2050</v>
      </c>
      <c r="B7479" s="3">
        <v>2</v>
      </c>
      <c r="C7479" s="4">
        <v>12</v>
      </c>
      <c r="D7479">
        <f t="shared" si="581"/>
        <v>0.99749579563688595</v>
      </c>
      <c r="E7479" s="22">
        <f t="shared" si="582"/>
        <v>2.7</v>
      </c>
      <c r="F7479" s="22">
        <f t="shared" si="583"/>
        <v>2.6932386482195922</v>
      </c>
      <c r="G7479" s="22">
        <f t="shared" si="584"/>
        <v>2</v>
      </c>
      <c r="H7479" s="22">
        <f t="shared" si="585"/>
        <v>1.9949915912737719</v>
      </c>
      <c r="I7479" s="22">
        <f t="shared" si="586"/>
        <v>3.3</v>
      </c>
      <c r="J7479" s="22">
        <f t="shared" si="587"/>
        <v>3.2917361256017235</v>
      </c>
    </row>
    <row r="7480" spans="1:10" x14ac:dyDescent="0.25">
      <c r="A7480" s="3">
        <f t="shared" si="588"/>
        <v>2050</v>
      </c>
      <c r="B7480" s="3">
        <v>2</v>
      </c>
      <c r="C7480" s="4">
        <v>13</v>
      </c>
      <c r="D7480">
        <f t="shared" si="581"/>
        <v>0.99747761054695772</v>
      </c>
      <c r="E7480" s="22">
        <f t="shared" si="582"/>
        <v>2.7</v>
      </c>
      <c r="F7480" s="22">
        <f t="shared" si="583"/>
        <v>2.693189548476786</v>
      </c>
      <c r="G7480" s="22">
        <f t="shared" si="584"/>
        <v>2</v>
      </c>
      <c r="H7480" s="22">
        <f t="shared" si="585"/>
        <v>1.9949552210939154</v>
      </c>
      <c r="I7480" s="22">
        <f t="shared" si="586"/>
        <v>3.3</v>
      </c>
      <c r="J7480" s="22">
        <f t="shared" si="587"/>
        <v>3.2916761148049605</v>
      </c>
    </row>
    <row r="7481" spans="1:10" x14ac:dyDescent="0.25">
      <c r="A7481" s="3">
        <f t="shared" si="588"/>
        <v>2050</v>
      </c>
      <c r="B7481" s="3">
        <v>2</v>
      </c>
      <c r="C7481" s="4">
        <v>14</v>
      </c>
      <c r="D7481">
        <f t="shared" si="581"/>
        <v>0.99801346033285132</v>
      </c>
      <c r="E7481" s="22">
        <f t="shared" si="582"/>
        <v>2.7</v>
      </c>
      <c r="F7481" s="22">
        <f t="shared" si="583"/>
        <v>2.6946363428986988</v>
      </c>
      <c r="G7481" s="22">
        <f t="shared" si="584"/>
        <v>2</v>
      </c>
      <c r="H7481" s="22">
        <f t="shared" si="585"/>
        <v>1.9960269206657026</v>
      </c>
      <c r="I7481" s="22">
        <f t="shared" si="586"/>
        <v>3.3</v>
      </c>
      <c r="J7481" s="22">
        <f t="shared" si="587"/>
        <v>3.2934444190984093</v>
      </c>
    </row>
    <row r="7482" spans="1:10" x14ac:dyDescent="0.25">
      <c r="A7482" s="3">
        <f t="shared" si="588"/>
        <v>2050</v>
      </c>
      <c r="B7482" s="3">
        <v>2</v>
      </c>
      <c r="C7482" s="4">
        <v>15</v>
      </c>
      <c r="D7482">
        <f t="shared" si="581"/>
        <v>0.99812271708207967</v>
      </c>
      <c r="E7482" s="22">
        <f t="shared" si="582"/>
        <v>2.7</v>
      </c>
      <c r="F7482" s="22">
        <f t="shared" si="583"/>
        <v>2.6949313361216154</v>
      </c>
      <c r="G7482" s="22">
        <f t="shared" si="584"/>
        <v>2</v>
      </c>
      <c r="H7482" s="22">
        <f t="shared" si="585"/>
        <v>1.9962454341641593</v>
      </c>
      <c r="I7482" s="22">
        <f t="shared" si="586"/>
        <v>3.3</v>
      </c>
      <c r="J7482" s="22">
        <f t="shared" si="587"/>
        <v>3.2938049663708626</v>
      </c>
    </row>
    <row r="7483" spans="1:10" x14ac:dyDescent="0.25">
      <c r="A7483" s="3">
        <f t="shared" si="588"/>
        <v>2050</v>
      </c>
      <c r="B7483" s="3">
        <v>2</v>
      </c>
      <c r="C7483" s="4">
        <v>16</v>
      </c>
      <c r="D7483">
        <f t="shared" si="581"/>
        <v>0.99811907894018959</v>
      </c>
      <c r="E7483" s="22">
        <f t="shared" si="582"/>
        <v>2.7</v>
      </c>
      <c r="F7483" s="22">
        <f t="shared" si="583"/>
        <v>2.694921513138512</v>
      </c>
      <c r="G7483" s="22">
        <f t="shared" si="584"/>
        <v>2</v>
      </c>
      <c r="H7483" s="22">
        <f t="shared" si="585"/>
        <v>1.9962381578803792</v>
      </c>
      <c r="I7483" s="22">
        <f t="shared" si="586"/>
        <v>3.3</v>
      </c>
      <c r="J7483" s="22">
        <f t="shared" si="587"/>
        <v>3.2937929605026253</v>
      </c>
    </row>
    <row r="7484" spans="1:10" x14ac:dyDescent="0.25">
      <c r="A7484" s="3">
        <f t="shared" si="588"/>
        <v>2050</v>
      </c>
      <c r="B7484" s="3">
        <v>2</v>
      </c>
      <c r="C7484" s="4">
        <v>17</v>
      </c>
      <c r="D7484">
        <f t="shared" si="581"/>
        <v>0.99927109040942341</v>
      </c>
      <c r="E7484" s="22">
        <f t="shared" si="582"/>
        <v>2.7</v>
      </c>
      <c r="F7484" s="22">
        <f t="shared" si="583"/>
        <v>2.6980319441054434</v>
      </c>
      <c r="G7484" s="22">
        <f t="shared" si="584"/>
        <v>2</v>
      </c>
      <c r="H7484" s="22">
        <f t="shared" si="585"/>
        <v>1.9985421808188468</v>
      </c>
      <c r="I7484" s="22">
        <f t="shared" si="586"/>
        <v>3.3</v>
      </c>
      <c r="J7484" s="22">
        <f t="shared" si="587"/>
        <v>3.2975945983510973</v>
      </c>
    </row>
    <row r="7485" spans="1:10" x14ac:dyDescent="0.25">
      <c r="A7485" s="3">
        <f t="shared" si="588"/>
        <v>2050</v>
      </c>
      <c r="B7485" s="3">
        <v>2</v>
      </c>
      <c r="C7485" s="4">
        <v>18</v>
      </c>
      <c r="D7485">
        <f t="shared" si="581"/>
        <v>0.99927561141539023</v>
      </c>
      <c r="E7485" s="22">
        <f t="shared" si="582"/>
        <v>2.7</v>
      </c>
      <c r="F7485" s="22">
        <f t="shared" si="583"/>
        <v>2.6980441508215538</v>
      </c>
      <c r="G7485" s="22">
        <f t="shared" si="584"/>
        <v>2</v>
      </c>
      <c r="H7485" s="22">
        <f t="shared" si="585"/>
        <v>1.9985512228307805</v>
      </c>
      <c r="I7485" s="22">
        <f t="shared" si="586"/>
        <v>3.3</v>
      </c>
      <c r="J7485" s="22">
        <f t="shared" si="587"/>
        <v>3.2976095176707876</v>
      </c>
    </row>
    <row r="7486" spans="1:10" x14ac:dyDescent="0.25">
      <c r="A7486" s="3">
        <f t="shared" si="588"/>
        <v>2050</v>
      </c>
      <c r="B7486" s="3">
        <v>2</v>
      </c>
      <c r="C7486" s="4">
        <v>19</v>
      </c>
      <c r="D7486">
        <f t="shared" si="581"/>
        <v>0.99713146013226461</v>
      </c>
      <c r="E7486" s="22">
        <f t="shared" si="582"/>
        <v>9.4</v>
      </c>
      <c r="F7486" s="22">
        <f t="shared" si="583"/>
        <v>9.3730357252432874</v>
      </c>
      <c r="G7486" s="22">
        <f t="shared" si="584"/>
        <v>6.8</v>
      </c>
      <c r="H7486" s="22">
        <f t="shared" si="585"/>
        <v>6.7804939288993991</v>
      </c>
      <c r="I7486" s="22">
        <f t="shared" si="586"/>
        <v>11.4</v>
      </c>
      <c r="J7486" s="22">
        <f t="shared" si="587"/>
        <v>11.367298645507818</v>
      </c>
    </row>
    <row r="7487" spans="1:10" x14ac:dyDescent="0.25">
      <c r="A7487" s="3">
        <f t="shared" si="588"/>
        <v>2050</v>
      </c>
      <c r="B7487" s="3">
        <v>2</v>
      </c>
      <c r="C7487" s="4">
        <v>20</v>
      </c>
      <c r="D7487">
        <f t="shared" si="581"/>
        <v>0.98942463729197716</v>
      </c>
      <c r="E7487" s="22">
        <f t="shared" si="582"/>
        <v>80</v>
      </c>
      <c r="F7487" s="22">
        <f t="shared" si="583"/>
        <v>79.153970983358178</v>
      </c>
      <c r="G7487" s="22">
        <f t="shared" si="584"/>
        <v>41.4</v>
      </c>
      <c r="H7487" s="22">
        <f t="shared" si="585"/>
        <v>40.96217998388785</v>
      </c>
      <c r="I7487" s="22">
        <f t="shared" si="586"/>
        <v>104.8</v>
      </c>
      <c r="J7487" s="22">
        <f t="shared" si="587"/>
        <v>103.6917019881992</v>
      </c>
    </row>
    <row r="7488" spans="1:10" x14ac:dyDescent="0.25">
      <c r="A7488" s="3">
        <f t="shared" si="588"/>
        <v>2050</v>
      </c>
      <c r="B7488" s="3">
        <v>2</v>
      </c>
      <c r="C7488" s="4">
        <v>21</v>
      </c>
      <c r="D7488">
        <f t="shared" si="581"/>
        <v>0.98941890562610713</v>
      </c>
      <c r="E7488" s="22">
        <f t="shared" si="582"/>
        <v>80</v>
      </c>
      <c r="F7488" s="22">
        <f t="shared" si="583"/>
        <v>79.15351245008857</v>
      </c>
      <c r="G7488" s="22">
        <f t="shared" si="584"/>
        <v>41.4</v>
      </c>
      <c r="H7488" s="22">
        <f t="shared" si="585"/>
        <v>40.961942692920836</v>
      </c>
      <c r="I7488" s="22">
        <f t="shared" si="586"/>
        <v>104.5</v>
      </c>
      <c r="J7488" s="22">
        <f t="shared" si="587"/>
        <v>103.39427563792819</v>
      </c>
    </row>
    <row r="7489" spans="1:10" x14ac:dyDescent="0.25">
      <c r="A7489" s="3">
        <f t="shared" si="588"/>
        <v>2050</v>
      </c>
      <c r="B7489" s="3">
        <v>2</v>
      </c>
      <c r="C7489" s="4">
        <v>22</v>
      </c>
      <c r="D7489">
        <f t="shared" si="581"/>
        <v>0.98941895443097017</v>
      </c>
      <c r="E7489" s="22">
        <f t="shared" si="582"/>
        <v>80</v>
      </c>
      <c r="F7489" s="22">
        <f t="shared" si="583"/>
        <v>79.153516354477617</v>
      </c>
      <c r="G7489" s="22">
        <f t="shared" si="584"/>
        <v>41.4</v>
      </c>
      <c r="H7489" s="22">
        <f t="shared" si="585"/>
        <v>40.961944713442165</v>
      </c>
      <c r="I7489" s="22">
        <f t="shared" si="586"/>
        <v>104.5</v>
      </c>
      <c r="J7489" s="22">
        <f t="shared" si="587"/>
        <v>103.39428073803639</v>
      </c>
    </row>
    <row r="7490" spans="1:10" x14ac:dyDescent="0.25">
      <c r="A7490" s="3">
        <f t="shared" si="588"/>
        <v>2050</v>
      </c>
      <c r="B7490" s="3">
        <v>2</v>
      </c>
      <c r="C7490" s="4">
        <v>23</v>
      </c>
      <c r="D7490">
        <f t="shared" si="581"/>
        <v>0.98941642396799434</v>
      </c>
      <c r="E7490" s="22">
        <f t="shared" si="582"/>
        <v>80</v>
      </c>
      <c r="F7490" s="22">
        <f t="shared" si="583"/>
        <v>79.153313917439547</v>
      </c>
      <c r="G7490" s="22">
        <f t="shared" si="584"/>
        <v>41.4</v>
      </c>
      <c r="H7490" s="22">
        <f t="shared" si="585"/>
        <v>40.961839952274964</v>
      </c>
      <c r="I7490" s="22">
        <f t="shared" si="586"/>
        <v>104.8</v>
      </c>
      <c r="J7490" s="22">
        <f t="shared" si="587"/>
        <v>103.69084123184581</v>
      </c>
    </row>
    <row r="7491" spans="1:10" x14ac:dyDescent="0.25">
      <c r="A7491" s="3">
        <f t="shared" si="588"/>
        <v>2050</v>
      </c>
      <c r="B7491" s="3">
        <v>3</v>
      </c>
      <c r="C7491" s="4">
        <v>0</v>
      </c>
      <c r="D7491">
        <f t="shared" si="581"/>
        <v>0.98480508351273932</v>
      </c>
      <c r="E7491" s="22">
        <f t="shared" si="582"/>
        <v>102.7</v>
      </c>
      <c r="F7491" s="22">
        <f t="shared" si="583"/>
        <v>101.13948207675833</v>
      </c>
      <c r="G7491" s="22">
        <f t="shared" si="584"/>
        <v>55.8</v>
      </c>
      <c r="H7491" s="22">
        <f t="shared" si="585"/>
        <v>54.952123660010848</v>
      </c>
      <c r="I7491" s="22">
        <f t="shared" si="586"/>
        <v>131.69999999999999</v>
      </c>
      <c r="J7491" s="22">
        <f t="shared" si="587"/>
        <v>129.69882949862776</v>
      </c>
    </row>
    <row r="7492" spans="1:10" x14ac:dyDescent="0.25">
      <c r="A7492" s="3">
        <f t="shared" si="588"/>
        <v>2050</v>
      </c>
      <c r="B7492" s="3">
        <v>3</v>
      </c>
      <c r="C7492" s="4">
        <v>1</v>
      </c>
      <c r="D7492">
        <f t="shared" si="581"/>
        <v>0.9916993991440024</v>
      </c>
      <c r="E7492" s="22">
        <f t="shared" si="582"/>
        <v>102.7</v>
      </c>
      <c r="F7492" s="22">
        <f t="shared" si="583"/>
        <v>101.84752829208905</v>
      </c>
      <c r="G7492" s="22">
        <f t="shared" si="584"/>
        <v>55.8</v>
      </c>
      <c r="H7492" s="22">
        <f t="shared" si="585"/>
        <v>55.33682647223533</v>
      </c>
      <c r="I7492" s="22">
        <f t="shared" si="586"/>
        <v>131.69999999999999</v>
      </c>
      <c r="J7492" s="22">
        <f t="shared" si="587"/>
        <v>130.6068108672651</v>
      </c>
    </row>
    <row r="7493" spans="1:10" x14ac:dyDescent="0.25">
      <c r="A7493" s="3">
        <f t="shared" si="588"/>
        <v>2050</v>
      </c>
      <c r="B7493" s="3">
        <v>3</v>
      </c>
      <c r="C7493" s="4">
        <v>2</v>
      </c>
      <c r="D7493">
        <f t="shared" si="581"/>
        <v>0.99169561703876996</v>
      </c>
      <c r="E7493" s="22">
        <f t="shared" si="582"/>
        <v>102.7</v>
      </c>
      <c r="F7493" s="22">
        <f t="shared" si="583"/>
        <v>101.84713986988167</v>
      </c>
      <c r="G7493" s="22">
        <f t="shared" si="584"/>
        <v>55.8</v>
      </c>
      <c r="H7493" s="22">
        <f t="shared" si="585"/>
        <v>55.336615430763359</v>
      </c>
      <c r="I7493" s="22">
        <f t="shared" si="586"/>
        <v>131.69999999999999</v>
      </c>
      <c r="J7493" s="22">
        <f t="shared" si="587"/>
        <v>130.60631276400599</v>
      </c>
    </row>
    <row r="7494" spans="1:10" x14ac:dyDescent="0.25">
      <c r="A7494" s="3">
        <f t="shared" si="588"/>
        <v>2050</v>
      </c>
      <c r="B7494" s="3">
        <v>3</v>
      </c>
      <c r="C7494" s="4">
        <v>3</v>
      </c>
      <c r="D7494">
        <f t="shared" si="581"/>
        <v>0.99168703038685069</v>
      </c>
      <c r="E7494" s="22">
        <f t="shared" si="582"/>
        <v>102.7</v>
      </c>
      <c r="F7494" s="22">
        <f t="shared" si="583"/>
        <v>101.84625802072956</v>
      </c>
      <c r="G7494" s="22">
        <f t="shared" si="584"/>
        <v>55.8</v>
      </c>
      <c r="H7494" s="22">
        <f t="shared" si="585"/>
        <v>55.336136295586265</v>
      </c>
      <c r="I7494" s="22">
        <f t="shared" si="586"/>
        <v>131.69999999999999</v>
      </c>
      <c r="J7494" s="22">
        <f t="shared" si="587"/>
        <v>130.60518190194821</v>
      </c>
    </row>
    <row r="7495" spans="1:10" x14ac:dyDescent="0.25">
      <c r="A7495" s="3">
        <f t="shared" si="588"/>
        <v>2050</v>
      </c>
      <c r="B7495" s="3">
        <v>3</v>
      </c>
      <c r="C7495" s="4">
        <v>4</v>
      </c>
      <c r="D7495">
        <f t="shared" si="581"/>
        <v>0.99168821882152391</v>
      </c>
      <c r="E7495" s="22">
        <f t="shared" si="582"/>
        <v>102.7</v>
      </c>
      <c r="F7495" s="22">
        <f t="shared" si="583"/>
        <v>101.8463800729705</v>
      </c>
      <c r="G7495" s="22">
        <f t="shared" si="584"/>
        <v>55.8</v>
      </c>
      <c r="H7495" s="22">
        <f t="shared" si="585"/>
        <v>55.336202610241031</v>
      </c>
      <c r="I7495" s="22">
        <f t="shared" si="586"/>
        <v>131.69999999999999</v>
      </c>
      <c r="J7495" s="22">
        <f t="shared" si="587"/>
        <v>130.6053384187947</v>
      </c>
    </row>
    <row r="7496" spans="1:10" x14ac:dyDescent="0.25">
      <c r="A7496" s="3">
        <f t="shared" si="588"/>
        <v>2050</v>
      </c>
      <c r="B7496" s="3">
        <v>3</v>
      </c>
      <c r="C7496" s="4">
        <v>5</v>
      </c>
      <c r="D7496">
        <f t="shared" si="581"/>
        <v>0.99169302191808428</v>
      </c>
      <c r="E7496" s="22">
        <f t="shared" si="582"/>
        <v>102.7</v>
      </c>
      <c r="F7496" s="22">
        <f t="shared" si="583"/>
        <v>101.84687335098725</v>
      </c>
      <c r="G7496" s="22">
        <f t="shared" si="584"/>
        <v>55.8</v>
      </c>
      <c r="H7496" s="22">
        <f t="shared" si="585"/>
        <v>55.336470623029101</v>
      </c>
      <c r="I7496" s="22">
        <f t="shared" si="586"/>
        <v>131.69999999999999</v>
      </c>
      <c r="J7496" s="22">
        <f t="shared" si="587"/>
        <v>130.60597098661168</v>
      </c>
    </row>
    <row r="7497" spans="1:10" x14ac:dyDescent="0.25">
      <c r="A7497" s="3">
        <f t="shared" si="588"/>
        <v>2050</v>
      </c>
      <c r="B7497" s="3">
        <v>3</v>
      </c>
      <c r="C7497" s="4">
        <v>6</v>
      </c>
      <c r="D7497">
        <f t="shared" si="581"/>
        <v>0.99168767441705652</v>
      </c>
      <c r="E7497" s="22">
        <f t="shared" si="582"/>
        <v>102.7</v>
      </c>
      <c r="F7497" s="22">
        <f t="shared" si="583"/>
        <v>101.8463241626317</v>
      </c>
      <c r="G7497" s="22">
        <f t="shared" si="584"/>
        <v>55.8</v>
      </c>
      <c r="H7497" s="22">
        <f t="shared" si="585"/>
        <v>55.336172232471753</v>
      </c>
      <c r="I7497" s="22">
        <f t="shared" si="586"/>
        <v>131.69999999999999</v>
      </c>
      <c r="J7497" s="22">
        <f t="shared" si="587"/>
        <v>130.60526672072632</v>
      </c>
    </row>
    <row r="7498" spans="1:10" x14ac:dyDescent="0.25">
      <c r="A7498" s="3">
        <f t="shared" si="588"/>
        <v>2050</v>
      </c>
      <c r="B7498" s="3">
        <v>3</v>
      </c>
      <c r="C7498" s="4">
        <v>7</v>
      </c>
      <c r="D7498">
        <f t="shared" si="581"/>
        <v>0.99169068713511155</v>
      </c>
      <c r="E7498" s="22">
        <f t="shared" si="582"/>
        <v>56.8</v>
      </c>
      <c r="F7498" s="22">
        <f t="shared" si="583"/>
        <v>56.328031029274335</v>
      </c>
      <c r="G7498" s="22">
        <f t="shared" si="584"/>
        <v>29.8</v>
      </c>
      <c r="H7498" s="22">
        <f t="shared" si="585"/>
        <v>29.552382476626324</v>
      </c>
      <c r="I7498" s="22">
        <f t="shared" si="586"/>
        <v>75.2</v>
      </c>
      <c r="J7498" s="22">
        <f t="shared" si="587"/>
        <v>74.575139672560397</v>
      </c>
    </row>
    <row r="7499" spans="1:10" x14ac:dyDescent="0.25">
      <c r="A7499" s="3">
        <f t="shared" si="588"/>
        <v>2050</v>
      </c>
      <c r="B7499" s="3">
        <v>3</v>
      </c>
      <c r="C7499" s="4">
        <v>8</v>
      </c>
      <c r="D7499">
        <f t="shared" si="581"/>
        <v>0.99169209706295591</v>
      </c>
      <c r="E7499" s="22">
        <f t="shared" si="582"/>
        <v>56.8</v>
      </c>
      <c r="F7499" s="22">
        <f t="shared" si="583"/>
        <v>56.328111113175893</v>
      </c>
      <c r="G7499" s="22">
        <f t="shared" si="584"/>
        <v>29.8</v>
      </c>
      <c r="H7499" s="22">
        <f t="shared" si="585"/>
        <v>29.552424492476089</v>
      </c>
      <c r="I7499" s="22">
        <f t="shared" si="586"/>
        <v>75.2</v>
      </c>
      <c r="J7499" s="22">
        <f t="shared" si="587"/>
        <v>74.575245699134285</v>
      </c>
    </row>
    <row r="7500" spans="1:10" x14ac:dyDescent="0.25">
      <c r="A7500" s="3">
        <f t="shared" si="588"/>
        <v>2050</v>
      </c>
      <c r="B7500" s="3">
        <v>3</v>
      </c>
      <c r="C7500" s="4">
        <v>9</v>
      </c>
      <c r="D7500">
        <f t="shared" si="581"/>
        <v>0.9943535624807196</v>
      </c>
      <c r="E7500" s="22">
        <f t="shared" si="582"/>
        <v>35.700000000000003</v>
      </c>
      <c r="F7500" s="22">
        <f t="shared" si="583"/>
        <v>35.49842218056169</v>
      </c>
      <c r="G7500" s="22">
        <f t="shared" si="584"/>
        <v>25.2</v>
      </c>
      <c r="H7500" s="22">
        <f t="shared" si="585"/>
        <v>25.057709774514134</v>
      </c>
      <c r="I7500" s="22">
        <f t="shared" si="586"/>
        <v>43.3</v>
      </c>
      <c r="J7500" s="22">
        <f t="shared" si="587"/>
        <v>43.055509255415153</v>
      </c>
    </row>
    <row r="7501" spans="1:10" x14ac:dyDescent="0.25">
      <c r="A7501" s="3">
        <f t="shared" si="588"/>
        <v>2050</v>
      </c>
      <c r="B7501" s="3">
        <v>3</v>
      </c>
      <c r="C7501" s="4">
        <v>10</v>
      </c>
      <c r="D7501">
        <f t="shared" si="581"/>
        <v>0.99555828900987708</v>
      </c>
      <c r="E7501" s="22">
        <f t="shared" si="582"/>
        <v>34.299999999999997</v>
      </c>
      <c r="F7501" s="22">
        <f t="shared" si="583"/>
        <v>34.147649313038784</v>
      </c>
      <c r="G7501" s="22">
        <f t="shared" si="584"/>
        <v>24.8</v>
      </c>
      <c r="H7501" s="22">
        <f t="shared" si="585"/>
        <v>24.689845567444952</v>
      </c>
      <c r="I7501" s="22">
        <f t="shared" si="586"/>
        <v>41.2</v>
      </c>
      <c r="J7501" s="22">
        <f t="shared" si="587"/>
        <v>41.017001507206942</v>
      </c>
    </row>
    <row r="7502" spans="1:10" x14ac:dyDescent="0.25">
      <c r="A7502" s="3">
        <f t="shared" si="588"/>
        <v>2050</v>
      </c>
      <c r="B7502" s="3">
        <v>3</v>
      </c>
      <c r="C7502" s="4">
        <v>11</v>
      </c>
      <c r="D7502">
        <f t="shared" si="581"/>
        <v>0.99696702231851253</v>
      </c>
      <c r="E7502" s="22">
        <f t="shared" si="582"/>
        <v>34.299999999999997</v>
      </c>
      <c r="F7502" s="22">
        <f t="shared" si="583"/>
        <v>34.195968865524975</v>
      </c>
      <c r="G7502" s="22">
        <f t="shared" si="584"/>
        <v>24.8</v>
      </c>
      <c r="H7502" s="22">
        <f t="shared" si="585"/>
        <v>24.72478215349911</v>
      </c>
      <c r="I7502" s="22">
        <f t="shared" si="586"/>
        <v>41.2</v>
      </c>
      <c r="J7502" s="22">
        <f t="shared" si="587"/>
        <v>41.075041319522718</v>
      </c>
    </row>
    <row r="7503" spans="1:10" x14ac:dyDescent="0.25">
      <c r="A7503" s="3">
        <f t="shared" si="588"/>
        <v>2050</v>
      </c>
      <c r="B7503" s="3">
        <v>3</v>
      </c>
      <c r="C7503" s="4">
        <v>12</v>
      </c>
      <c r="D7503">
        <f t="shared" si="581"/>
        <v>0.99756232294182201</v>
      </c>
      <c r="E7503" s="22">
        <f t="shared" si="582"/>
        <v>34.299999999999997</v>
      </c>
      <c r="F7503" s="22">
        <f t="shared" si="583"/>
        <v>34.216387676904489</v>
      </c>
      <c r="G7503" s="22">
        <f t="shared" si="584"/>
        <v>24.8</v>
      </c>
      <c r="H7503" s="22">
        <f t="shared" si="585"/>
        <v>24.739545608957187</v>
      </c>
      <c r="I7503" s="22">
        <f t="shared" si="586"/>
        <v>41.2</v>
      </c>
      <c r="J7503" s="22">
        <f t="shared" si="587"/>
        <v>41.099567705203071</v>
      </c>
    </row>
    <row r="7504" spans="1:10" x14ac:dyDescent="0.25">
      <c r="A7504" s="3">
        <f t="shared" si="588"/>
        <v>2050</v>
      </c>
      <c r="B7504" s="3">
        <v>3</v>
      </c>
      <c r="C7504" s="4">
        <v>13</v>
      </c>
      <c r="D7504">
        <f t="shared" si="581"/>
        <v>0.99757345039582368</v>
      </c>
      <c r="E7504" s="22">
        <f t="shared" si="582"/>
        <v>41.7</v>
      </c>
      <c r="F7504" s="22">
        <f t="shared" si="583"/>
        <v>41.59881288150585</v>
      </c>
      <c r="G7504" s="22">
        <f t="shared" si="584"/>
        <v>28.7</v>
      </c>
      <c r="H7504" s="22">
        <f t="shared" si="585"/>
        <v>28.630358026360138</v>
      </c>
      <c r="I7504" s="22">
        <f t="shared" si="586"/>
        <v>51</v>
      </c>
      <c r="J7504" s="22">
        <f t="shared" si="587"/>
        <v>50.876245970187007</v>
      </c>
    </row>
    <row r="7505" spans="1:10" x14ac:dyDescent="0.25">
      <c r="A7505" s="3">
        <f t="shared" si="588"/>
        <v>2050</v>
      </c>
      <c r="B7505" s="3">
        <v>3</v>
      </c>
      <c r="C7505" s="4">
        <v>14</v>
      </c>
      <c r="D7505">
        <f t="shared" si="581"/>
        <v>0.99910148694727641</v>
      </c>
      <c r="E7505" s="22">
        <f t="shared" si="582"/>
        <v>41.7</v>
      </c>
      <c r="F7505" s="22">
        <f t="shared" si="583"/>
        <v>41.662532005701429</v>
      </c>
      <c r="G7505" s="22">
        <f t="shared" si="584"/>
        <v>28.7</v>
      </c>
      <c r="H7505" s="22">
        <f t="shared" si="585"/>
        <v>28.674212675386833</v>
      </c>
      <c r="I7505" s="22">
        <f t="shared" si="586"/>
        <v>51</v>
      </c>
      <c r="J7505" s="22">
        <f t="shared" si="587"/>
        <v>50.954175834311094</v>
      </c>
    </row>
    <row r="7506" spans="1:10" x14ac:dyDescent="0.25">
      <c r="A7506" s="3">
        <f t="shared" si="588"/>
        <v>2050</v>
      </c>
      <c r="B7506" s="3">
        <v>3</v>
      </c>
      <c r="C7506" s="4">
        <v>15</v>
      </c>
      <c r="D7506">
        <f t="shared" si="581"/>
        <v>1</v>
      </c>
      <c r="E7506" s="22">
        <f t="shared" si="582"/>
        <v>34.299999999999997</v>
      </c>
      <c r="F7506" s="22">
        <f t="shared" si="583"/>
        <v>34.299999999999997</v>
      </c>
      <c r="G7506" s="22">
        <f t="shared" si="584"/>
        <v>24.8</v>
      </c>
      <c r="H7506" s="22">
        <f t="shared" si="585"/>
        <v>24.8</v>
      </c>
      <c r="I7506" s="22">
        <f t="shared" si="586"/>
        <v>41.2</v>
      </c>
      <c r="J7506" s="22">
        <f t="shared" si="587"/>
        <v>41.2</v>
      </c>
    </row>
    <row r="7507" spans="1:10" x14ac:dyDescent="0.25">
      <c r="A7507" s="3">
        <f t="shared" si="588"/>
        <v>2050</v>
      </c>
      <c r="B7507" s="3">
        <v>3</v>
      </c>
      <c r="C7507" s="4">
        <v>16</v>
      </c>
      <c r="D7507">
        <f t="shared" si="581"/>
        <v>0.99990453840340487</v>
      </c>
      <c r="E7507" s="22">
        <f t="shared" si="582"/>
        <v>34.299999999999997</v>
      </c>
      <c r="F7507" s="22">
        <f t="shared" si="583"/>
        <v>34.296725667236785</v>
      </c>
      <c r="G7507" s="22">
        <f t="shared" si="584"/>
        <v>24.8</v>
      </c>
      <c r="H7507" s="22">
        <f t="shared" si="585"/>
        <v>24.797632552404441</v>
      </c>
      <c r="I7507" s="22">
        <f t="shared" si="586"/>
        <v>41.2</v>
      </c>
      <c r="J7507" s="22">
        <f t="shared" si="587"/>
        <v>41.19606698222028</v>
      </c>
    </row>
    <row r="7508" spans="1:10" x14ac:dyDescent="0.25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0.99974256146699225</v>
      </c>
      <c r="E7508" s="22">
        <f t="shared" ref="E7508:E7571" si="590">$E7220</f>
        <v>34.299999999999997</v>
      </c>
      <c r="F7508" s="22">
        <f t="shared" ref="F7508:F7571" si="591">$F7220</f>
        <v>34.291169858317829</v>
      </c>
      <c r="G7508" s="22">
        <f t="shared" ref="G7508:G7571" si="592">$G7220</f>
        <v>24.8</v>
      </c>
      <c r="H7508" s="22">
        <f t="shared" ref="H7508:H7571" si="593">$H7220</f>
        <v>24.793615524381408</v>
      </c>
      <c r="I7508" s="22">
        <f t="shared" ref="I7508:I7571" si="594">$I7220</f>
        <v>41.2</v>
      </c>
      <c r="J7508" s="22">
        <f t="shared" ref="J7508:J7571" si="595">$J7220</f>
        <v>41.189393532440086</v>
      </c>
    </row>
    <row r="7509" spans="1:10" x14ac:dyDescent="0.25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0.99990615129705385</v>
      </c>
      <c r="E7509" s="22">
        <f t="shared" si="590"/>
        <v>34.299999999999997</v>
      </c>
      <c r="F7509" s="22">
        <f t="shared" si="591"/>
        <v>34.296780989488944</v>
      </c>
      <c r="G7509" s="22">
        <f t="shared" si="592"/>
        <v>24.8</v>
      </c>
      <c r="H7509" s="22">
        <f t="shared" si="593"/>
        <v>24.797672552166937</v>
      </c>
      <c r="I7509" s="22">
        <f t="shared" si="594"/>
        <v>41.2</v>
      </c>
      <c r="J7509" s="22">
        <f t="shared" si="595"/>
        <v>41.196133433438618</v>
      </c>
    </row>
    <row r="7510" spans="1:10" x14ac:dyDescent="0.25">
      <c r="A7510" s="3">
        <f t="shared" si="596"/>
        <v>2050</v>
      </c>
      <c r="B7510" s="3">
        <v>3</v>
      </c>
      <c r="C7510" s="4">
        <v>19</v>
      </c>
      <c r="D7510">
        <f t="shared" si="589"/>
        <v>0.98834644215198175</v>
      </c>
      <c r="E7510" s="22">
        <f t="shared" si="590"/>
        <v>97</v>
      </c>
      <c r="F7510" s="22">
        <f t="shared" si="591"/>
        <v>95.869604888742231</v>
      </c>
      <c r="G7510" s="22">
        <f t="shared" si="592"/>
        <v>54</v>
      </c>
      <c r="H7510" s="22">
        <f t="shared" si="593"/>
        <v>53.370707876207014</v>
      </c>
      <c r="I7510" s="22">
        <f t="shared" si="594"/>
        <v>124.5</v>
      </c>
      <c r="J7510" s="22">
        <f t="shared" si="595"/>
        <v>123.04913204792173</v>
      </c>
    </row>
    <row r="7511" spans="1:10" x14ac:dyDescent="0.25">
      <c r="A7511" s="3">
        <f t="shared" si="596"/>
        <v>2050</v>
      </c>
      <c r="B7511" s="3">
        <v>3</v>
      </c>
      <c r="C7511" s="4">
        <v>20</v>
      </c>
      <c r="D7511">
        <f t="shared" si="589"/>
        <v>0.98472453846384622</v>
      </c>
      <c r="E7511" s="22">
        <f t="shared" si="590"/>
        <v>95.3</v>
      </c>
      <c r="F7511" s="22">
        <f t="shared" si="591"/>
        <v>93.844248515604548</v>
      </c>
      <c r="G7511" s="22">
        <f t="shared" si="592"/>
        <v>53.4</v>
      </c>
      <c r="H7511" s="22">
        <f t="shared" si="593"/>
        <v>52.584290353969386</v>
      </c>
      <c r="I7511" s="22">
        <f t="shared" si="594"/>
        <v>122.4</v>
      </c>
      <c r="J7511" s="22">
        <f t="shared" si="595"/>
        <v>120.53028350797479</v>
      </c>
    </row>
    <row r="7512" spans="1:10" x14ac:dyDescent="0.25">
      <c r="A7512" s="3">
        <f t="shared" si="596"/>
        <v>2050</v>
      </c>
      <c r="B7512" s="3">
        <v>3</v>
      </c>
      <c r="C7512" s="4">
        <v>21</v>
      </c>
      <c r="D7512">
        <f t="shared" si="589"/>
        <v>0.98472687003678994</v>
      </c>
      <c r="E7512" s="22">
        <f t="shared" si="590"/>
        <v>95.3</v>
      </c>
      <c r="F7512" s="22">
        <f t="shared" si="591"/>
        <v>93.844470714506073</v>
      </c>
      <c r="G7512" s="22">
        <f t="shared" si="592"/>
        <v>53.4</v>
      </c>
      <c r="H7512" s="22">
        <f t="shared" si="593"/>
        <v>52.584414859964582</v>
      </c>
      <c r="I7512" s="22">
        <f t="shared" si="594"/>
        <v>122.4</v>
      </c>
      <c r="J7512" s="22">
        <f t="shared" si="595"/>
        <v>120.5305688925031</v>
      </c>
    </row>
    <row r="7513" spans="1:10" x14ac:dyDescent="0.25">
      <c r="A7513" s="3">
        <f t="shared" si="596"/>
        <v>2050</v>
      </c>
      <c r="B7513" s="3">
        <v>3</v>
      </c>
      <c r="C7513" s="4">
        <v>22</v>
      </c>
      <c r="D7513">
        <f t="shared" si="589"/>
        <v>0.98472644874400284</v>
      </c>
      <c r="E7513" s="22">
        <f t="shared" si="590"/>
        <v>95.3</v>
      </c>
      <c r="F7513" s="22">
        <f t="shared" si="591"/>
        <v>93.844430565303469</v>
      </c>
      <c r="G7513" s="22">
        <f t="shared" si="592"/>
        <v>53.4</v>
      </c>
      <c r="H7513" s="22">
        <f t="shared" si="593"/>
        <v>52.584392362929748</v>
      </c>
      <c r="I7513" s="22">
        <f t="shared" si="594"/>
        <v>122.4</v>
      </c>
      <c r="J7513" s="22">
        <f t="shared" si="595"/>
        <v>120.53051732626595</v>
      </c>
    </row>
    <row r="7514" spans="1:10" x14ac:dyDescent="0.25">
      <c r="A7514" s="3">
        <f t="shared" si="596"/>
        <v>2050</v>
      </c>
      <c r="B7514" s="3">
        <v>3</v>
      </c>
      <c r="C7514" s="4">
        <v>23</v>
      </c>
      <c r="D7514">
        <f t="shared" si="589"/>
        <v>0.98472482955936425</v>
      </c>
      <c r="E7514" s="22">
        <f t="shared" si="590"/>
        <v>97.2</v>
      </c>
      <c r="F7514" s="22">
        <f t="shared" si="591"/>
        <v>95.715253433170204</v>
      </c>
      <c r="G7514" s="22">
        <f t="shared" si="592"/>
        <v>54</v>
      </c>
      <c r="H7514" s="22">
        <f t="shared" si="593"/>
        <v>53.175140796205667</v>
      </c>
      <c r="I7514" s="22">
        <f t="shared" si="594"/>
        <v>124.8</v>
      </c>
      <c r="J7514" s="22">
        <f t="shared" si="595"/>
        <v>122.89365872900865</v>
      </c>
    </row>
    <row r="7515" spans="1:10" x14ac:dyDescent="0.25">
      <c r="A7515" s="3">
        <f t="shared" si="596"/>
        <v>2050</v>
      </c>
      <c r="B7515" s="3">
        <v>4</v>
      </c>
      <c r="C7515" s="4">
        <v>0</v>
      </c>
      <c r="D7515">
        <f t="shared" si="589"/>
        <v>0.98509089613217082</v>
      </c>
      <c r="E7515" s="22">
        <f t="shared" si="590"/>
        <v>104.3</v>
      </c>
      <c r="F7515" s="22">
        <f t="shared" si="591"/>
        <v>102.74498046658542</v>
      </c>
      <c r="G7515" s="22">
        <f t="shared" si="592"/>
        <v>56.4</v>
      </c>
      <c r="H7515" s="22">
        <f t="shared" si="593"/>
        <v>55.559126541854432</v>
      </c>
      <c r="I7515" s="22">
        <f t="shared" si="594"/>
        <v>133.6</v>
      </c>
      <c r="J7515" s="22">
        <f t="shared" si="595"/>
        <v>131.60814372325802</v>
      </c>
    </row>
    <row r="7516" spans="1:10" x14ac:dyDescent="0.25">
      <c r="A7516" s="3">
        <f t="shared" si="596"/>
        <v>2050</v>
      </c>
      <c r="B7516" s="3">
        <v>4</v>
      </c>
      <c r="C7516" s="4">
        <v>1</v>
      </c>
      <c r="D7516">
        <f t="shared" si="589"/>
        <v>0.99157639186385382</v>
      </c>
      <c r="E7516" s="22">
        <f t="shared" si="590"/>
        <v>105.5</v>
      </c>
      <c r="F7516" s="22">
        <f t="shared" si="591"/>
        <v>104.61130934163658</v>
      </c>
      <c r="G7516" s="22">
        <f t="shared" si="592"/>
        <v>56.8</v>
      </c>
      <c r="H7516" s="22">
        <f t="shared" si="593"/>
        <v>56.321539057866893</v>
      </c>
      <c r="I7516" s="22">
        <f t="shared" si="594"/>
        <v>134.80000000000001</v>
      </c>
      <c r="J7516" s="22">
        <f t="shared" si="595"/>
        <v>133.66449762324751</v>
      </c>
    </row>
    <row r="7517" spans="1:10" x14ac:dyDescent="0.25">
      <c r="A7517" s="3">
        <f t="shared" si="596"/>
        <v>2050</v>
      </c>
      <c r="B7517" s="3">
        <v>4</v>
      </c>
      <c r="C7517" s="4">
        <v>2</v>
      </c>
      <c r="D7517">
        <f t="shared" si="589"/>
        <v>0.9919287834813304</v>
      </c>
      <c r="E7517" s="22">
        <f t="shared" si="590"/>
        <v>105.5</v>
      </c>
      <c r="F7517" s="22">
        <f t="shared" si="591"/>
        <v>104.64848665728036</v>
      </c>
      <c r="G7517" s="22">
        <f t="shared" si="592"/>
        <v>56.8</v>
      </c>
      <c r="H7517" s="22">
        <f t="shared" si="593"/>
        <v>56.341554901739563</v>
      </c>
      <c r="I7517" s="22">
        <f t="shared" si="594"/>
        <v>134.80000000000001</v>
      </c>
      <c r="J7517" s="22">
        <f t="shared" si="595"/>
        <v>133.71200001328336</v>
      </c>
    </row>
    <row r="7518" spans="1:10" x14ac:dyDescent="0.25">
      <c r="A7518" s="3">
        <f t="shared" si="596"/>
        <v>2050</v>
      </c>
      <c r="B7518" s="3">
        <v>4</v>
      </c>
      <c r="C7518" s="4">
        <v>3</v>
      </c>
      <c r="D7518">
        <f t="shared" si="589"/>
        <v>0.99192985235620701</v>
      </c>
      <c r="E7518" s="22">
        <f t="shared" si="590"/>
        <v>105.5</v>
      </c>
      <c r="F7518" s="22">
        <f t="shared" si="591"/>
        <v>104.64859942357984</v>
      </c>
      <c r="G7518" s="22">
        <f t="shared" si="592"/>
        <v>56.8</v>
      </c>
      <c r="H7518" s="22">
        <f t="shared" si="593"/>
        <v>56.341615613832552</v>
      </c>
      <c r="I7518" s="22">
        <f t="shared" si="594"/>
        <v>134.80000000000001</v>
      </c>
      <c r="J7518" s="22">
        <f t="shared" si="595"/>
        <v>133.71214409761672</v>
      </c>
    </row>
    <row r="7519" spans="1:10" x14ac:dyDescent="0.25">
      <c r="A7519" s="3">
        <f t="shared" si="596"/>
        <v>2050</v>
      </c>
      <c r="B7519" s="3">
        <v>4</v>
      </c>
      <c r="C7519" s="4">
        <v>4</v>
      </c>
      <c r="D7519">
        <f t="shared" si="589"/>
        <v>0.99192951449224909</v>
      </c>
      <c r="E7519" s="22">
        <f t="shared" si="590"/>
        <v>105.5</v>
      </c>
      <c r="F7519" s="22">
        <f t="shared" si="591"/>
        <v>104.64856377893229</v>
      </c>
      <c r="G7519" s="22">
        <f t="shared" si="592"/>
        <v>56.8</v>
      </c>
      <c r="H7519" s="22">
        <f t="shared" si="593"/>
        <v>56.341596423159743</v>
      </c>
      <c r="I7519" s="22">
        <f t="shared" si="594"/>
        <v>134.80000000000001</v>
      </c>
      <c r="J7519" s="22">
        <f t="shared" si="595"/>
        <v>133.71209855355519</v>
      </c>
    </row>
    <row r="7520" spans="1:10" x14ac:dyDescent="0.25">
      <c r="A7520" s="3">
        <f t="shared" si="596"/>
        <v>2050</v>
      </c>
      <c r="B7520" s="3">
        <v>4</v>
      </c>
      <c r="C7520" s="4">
        <v>5</v>
      </c>
      <c r="D7520">
        <f t="shared" si="589"/>
        <v>0.99192620075401927</v>
      </c>
      <c r="E7520" s="22">
        <f t="shared" si="590"/>
        <v>105.5</v>
      </c>
      <c r="F7520" s="22">
        <f t="shared" si="591"/>
        <v>104.64821417954903</v>
      </c>
      <c r="G7520" s="22">
        <f t="shared" si="592"/>
        <v>56.8</v>
      </c>
      <c r="H7520" s="22">
        <f t="shared" si="593"/>
        <v>56.341408202828291</v>
      </c>
      <c r="I7520" s="22">
        <f t="shared" si="594"/>
        <v>134.80000000000001</v>
      </c>
      <c r="J7520" s="22">
        <f t="shared" si="595"/>
        <v>133.7116518616418</v>
      </c>
    </row>
    <row r="7521" spans="1:10" x14ac:dyDescent="0.25">
      <c r="A7521" s="3">
        <f t="shared" si="596"/>
        <v>2050</v>
      </c>
      <c r="B7521" s="3">
        <v>4</v>
      </c>
      <c r="C7521" s="4">
        <v>6</v>
      </c>
      <c r="D7521">
        <f t="shared" si="589"/>
        <v>0.99192118293680531</v>
      </c>
      <c r="E7521" s="22">
        <f t="shared" si="590"/>
        <v>105.5</v>
      </c>
      <c r="F7521" s="22">
        <f t="shared" si="591"/>
        <v>104.64768479983296</v>
      </c>
      <c r="G7521" s="22">
        <f t="shared" si="592"/>
        <v>56.8</v>
      </c>
      <c r="H7521" s="22">
        <f t="shared" si="593"/>
        <v>56.341123190810542</v>
      </c>
      <c r="I7521" s="22">
        <f t="shared" si="594"/>
        <v>134.80000000000001</v>
      </c>
      <c r="J7521" s="22">
        <f t="shared" si="595"/>
        <v>133.71097545988135</v>
      </c>
    </row>
    <row r="7522" spans="1:10" x14ac:dyDescent="0.25">
      <c r="A7522" s="3">
        <f t="shared" si="596"/>
        <v>2050</v>
      </c>
      <c r="B7522" s="3">
        <v>4</v>
      </c>
      <c r="C7522" s="4">
        <v>7</v>
      </c>
      <c r="D7522">
        <f t="shared" si="589"/>
        <v>0.99192664764138638</v>
      </c>
      <c r="E7522" s="22">
        <f t="shared" si="590"/>
        <v>84.9</v>
      </c>
      <c r="F7522" s="22">
        <f t="shared" si="591"/>
        <v>84.214572384753708</v>
      </c>
      <c r="G7522" s="22">
        <f t="shared" si="592"/>
        <v>46.2</v>
      </c>
      <c r="H7522" s="22">
        <f t="shared" si="593"/>
        <v>45.827011121032051</v>
      </c>
      <c r="I7522" s="22">
        <f t="shared" si="594"/>
        <v>108.9</v>
      </c>
      <c r="J7522" s="22">
        <f t="shared" si="595"/>
        <v>108.02081192814698</v>
      </c>
    </row>
    <row r="7523" spans="1:10" x14ac:dyDescent="0.25">
      <c r="A7523" s="3">
        <f t="shared" si="596"/>
        <v>2050</v>
      </c>
      <c r="B7523" s="3">
        <v>4</v>
      </c>
      <c r="C7523" s="4">
        <v>8</v>
      </c>
      <c r="D7523">
        <f t="shared" si="589"/>
        <v>0.99191684978434647</v>
      </c>
      <c r="E7523" s="22">
        <f t="shared" si="590"/>
        <v>84.9</v>
      </c>
      <c r="F7523" s="22">
        <f t="shared" si="591"/>
        <v>84.213740546691014</v>
      </c>
      <c r="G7523" s="22">
        <f t="shared" si="592"/>
        <v>46.2</v>
      </c>
      <c r="H7523" s="22">
        <f t="shared" si="593"/>
        <v>45.826558460036807</v>
      </c>
      <c r="I7523" s="22">
        <f t="shared" si="594"/>
        <v>108.9</v>
      </c>
      <c r="J7523" s="22">
        <f t="shared" si="595"/>
        <v>108.01974494151534</v>
      </c>
    </row>
    <row r="7524" spans="1:10" x14ac:dyDescent="0.25">
      <c r="A7524" s="3">
        <f t="shared" si="596"/>
        <v>2050</v>
      </c>
      <c r="B7524" s="3">
        <v>4</v>
      </c>
      <c r="C7524" s="4">
        <v>9</v>
      </c>
      <c r="D7524">
        <f t="shared" si="589"/>
        <v>0.99594377952619184</v>
      </c>
      <c r="E7524" s="22">
        <f t="shared" si="590"/>
        <v>68.5</v>
      </c>
      <c r="F7524" s="22">
        <f t="shared" si="591"/>
        <v>68.222148897544145</v>
      </c>
      <c r="G7524" s="22">
        <f t="shared" si="592"/>
        <v>39.1</v>
      </c>
      <c r="H7524" s="22">
        <f t="shared" si="593"/>
        <v>38.941401779474106</v>
      </c>
      <c r="I7524" s="22">
        <f t="shared" si="594"/>
        <v>87.2</v>
      </c>
      <c r="J7524" s="22">
        <f t="shared" si="595"/>
        <v>86.846297574683931</v>
      </c>
    </row>
    <row r="7525" spans="1:10" x14ac:dyDescent="0.25">
      <c r="A7525" s="3">
        <f t="shared" si="596"/>
        <v>2050</v>
      </c>
      <c r="B7525" s="3">
        <v>4</v>
      </c>
      <c r="C7525" s="4">
        <v>10</v>
      </c>
      <c r="D7525">
        <f t="shared" si="589"/>
        <v>0.99798323656580945</v>
      </c>
      <c r="E7525" s="22">
        <f t="shared" si="590"/>
        <v>68.5</v>
      </c>
      <c r="F7525" s="22">
        <f t="shared" si="591"/>
        <v>68.361851704757953</v>
      </c>
      <c r="G7525" s="22">
        <f t="shared" si="592"/>
        <v>39.1</v>
      </c>
      <c r="H7525" s="22">
        <f t="shared" si="593"/>
        <v>39.021144549723154</v>
      </c>
      <c r="I7525" s="22">
        <f t="shared" si="594"/>
        <v>87.2</v>
      </c>
      <c r="J7525" s="22">
        <f t="shared" si="595"/>
        <v>87.02413822853859</v>
      </c>
    </row>
    <row r="7526" spans="1:10" x14ac:dyDescent="0.25">
      <c r="A7526" s="3">
        <f t="shared" si="596"/>
        <v>2050</v>
      </c>
      <c r="B7526" s="3">
        <v>4</v>
      </c>
      <c r="C7526" s="4">
        <v>11</v>
      </c>
      <c r="D7526">
        <f t="shared" si="589"/>
        <v>0.99678871284927506</v>
      </c>
      <c r="E7526" s="22">
        <f t="shared" si="590"/>
        <v>68.5</v>
      </c>
      <c r="F7526" s="22">
        <f t="shared" si="591"/>
        <v>68.280026830175345</v>
      </c>
      <c r="G7526" s="22">
        <f t="shared" si="592"/>
        <v>39.1</v>
      </c>
      <c r="H7526" s="22">
        <f t="shared" si="593"/>
        <v>38.974438672406656</v>
      </c>
      <c r="I7526" s="22">
        <f t="shared" si="594"/>
        <v>87.2</v>
      </c>
      <c r="J7526" s="22">
        <f t="shared" si="595"/>
        <v>86.919975760456794</v>
      </c>
    </row>
    <row r="7527" spans="1:10" x14ac:dyDescent="0.25">
      <c r="A7527" s="3">
        <f t="shared" si="596"/>
        <v>2050</v>
      </c>
      <c r="B7527" s="3">
        <v>4</v>
      </c>
      <c r="C7527" s="4">
        <v>12</v>
      </c>
      <c r="D7527">
        <f t="shared" si="589"/>
        <v>0.99767261409568264</v>
      </c>
      <c r="E7527" s="22">
        <f t="shared" si="590"/>
        <v>68.5</v>
      </c>
      <c r="F7527" s="22">
        <f t="shared" si="591"/>
        <v>68.340574065554264</v>
      </c>
      <c r="G7527" s="22">
        <f t="shared" si="592"/>
        <v>39.1</v>
      </c>
      <c r="H7527" s="22">
        <f t="shared" si="593"/>
        <v>39.008999211141195</v>
      </c>
      <c r="I7527" s="22">
        <f t="shared" si="594"/>
        <v>87.2</v>
      </c>
      <c r="J7527" s="22">
        <f t="shared" si="595"/>
        <v>86.997051949143525</v>
      </c>
    </row>
    <row r="7528" spans="1:10" x14ac:dyDescent="0.25">
      <c r="A7528" s="3">
        <f t="shared" si="596"/>
        <v>2050</v>
      </c>
      <c r="B7528" s="3">
        <v>4</v>
      </c>
      <c r="C7528" s="4">
        <v>13</v>
      </c>
      <c r="D7528">
        <f t="shared" si="589"/>
        <v>0.99791573873240724</v>
      </c>
      <c r="E7528" s="22">
        <f t="shared" si="590"/>
        <v>68.5</v>
      </c>
      <c r="F7528" s="22">
        <f t="shared" si="591"/>
        <v>68.357228103169902</v>
      </c>
      <c r="G7528" s="22">
        <f t="shared" si="592"/>
        <v>39.1</v>
      </c>
      <c r="H7528" s="22">
        <f t="shared" si="593"/>
        <v>39.018505384437127</v>
      </c>
      <c r="I7528" s="22">
        <f t="shared" si="594"/>
        <v>87.2</v>
      </c>
      <c r="J7528" s="22">
        <f t="shared" si="595"/>
        <v>87.018252417465916</v>
      </c>
    </row>
    <row r="7529" spans="1:10" x14ac:dyDescent="0.25">
      <c r="A7529" s="3">
        <f t="shared" si="596"/>
        <v>2050</v>
      </c>
      <c r="B7529" s="3">
        <v>4</v>
      </c>
      <c r="C7529" s="4">
        <v>14</v>
      </c>
      <c r="D7529">
        <f t="shared" si="589"/>
        <v>0.99868782859209315</v>
      </c>
      <c r="E7529" s="22">
        <f t="shared" si="590"/>
        <v>68.5</v>
      </c>
      <c r="F7529" s="22">
        <f t="shared" si="591"/>
        <v>68.410116258558375</v>
      </c>
      <c r="G7529" s="22">
        <f t="shared" si="592"/>
        <v>39.1</v>
      </c>
      <c r="H7529" s="22">
        <f t="shared" si="593"/>
        <v>39.048694097950843</v>
      </c>
      <c r="I7529" s="22">
        <f t="shared" si="594"/>
        <v>87.2</v>
      </c>
      <c r="J7529" s="22">
        <f t="shared" si="595"/>
        <v>87.085578653230527</v>
      </c>
    </row>
    <row r="7530" spans="1:10" x14ac:dyDescent="0.25">
      <c r="A7530" s="3">
        <f t="shared" si="596"/>
        <v>2050</v>
      </c>
      <c r="B7530" s="3">
        <v>4</v>
      </c>
      <c r="C7530" s="4">
        <v>15</v>
      </c>
      <c r="D7530">
        <f t="shared" si="589"/>
        <v>0.99952541975940357</v>
      </c>
      <c r="E7530" s="22">
        <f t="shared" si="590"/>
        <v>68.5</v>
      </c>
      <c r="F7530" s="22">
        <f t="shared" si="591"/>
        <v>68.467491253519142</v>
      </c>
      <c r="G7530" s="22">
        <f t="shared" si="592"/>
        <v>39.1</v>
      </c>
      <c r="H7530" s="22">
        <f t="shared" si="593"/>
        <v>39.081443912592682</v>
      </c>
      <c r="I7530" s="22">
        <f t="shared" si="594"/>
        <v>87.2</v>
      </c>
      <c r="J7530" s="22">
        <f t="shared" si="595"/>
        <v>87.158616603019993</v>
      </c>
    </row>
    <row r="7531" spans="1:10" x14ac:dyDescent="0.25">
      <c r="A7531" s="3">
        <f t="shared" si="596"/>
        <v>2050</v>
      </c>
      <c r="B7531" s="3">
        <v>4</v>
      </c>
      <c r="C7531" s="4">
        <v>16</v>
      </c>
      <c r="D7531">
        <f t="shared" si="589"/>
        <v>0.99952220941951331</v>
      </c>
      <c r="E7531" s="22">
        <f t="shared" si="590"/>
        <v>68.5</v>
      </c>
      <c r="F7531" s="22">
        <f t="shared" si="591"/>
        <v>68.467271345236668</v>
      </c>
      <c r="G7531" s="22">
        <f t="shared" si="592"/>
        <v>39.1</v>
      </c>
      <c r="H7531" s="22">
        <f t="shared" si="593"/>
        <v>39.081318388302975</v>
      </c>
      <c r="I7531" s="22">
        <f t="shared" si="594"/>
        <v>87.2</v>
      </c>
      <c r="J7531" s="22">
        <f t="shared" si="595"/>
        <v>87.158336661381568</v>
      </c>
    </row>
    <row r="7532" spans="1:10" x14ac:dyDescent="0.25">
      <c r="A7532" s="3">
        <f t="shared" si="596"/>
        <v>2050</v>
      </c>
      <c r="B7532" s="3">
        <v>4</v>
      </c>
      <c r="C7532" s="4">
        <v>17</v>
      </c>
      <c r="D7532">
        <f t="shared" si="589"/>
        <v>0.99860950025282025</v>
      </c>
      <c r="E7532" s="22">
        <f t="shared" si="590"/>
        <v>89.4</v>
      </c>
      <c r="F7532" s="22">
        <f t="shared" si="591"/>
        <v>89.275689322602133</v>
      </c>
      <c r="G7532" s="22">
        <f t="shared" si="592"/>
        <v>47.8</v>
      </c>
      <c r="H7532" s="22">
        <f t="shared" si="593"/>
        <v>47.733534112084804</v>
      </c>
      <c r="I7532" s="22">
        <f t="shared" si="594"/>
        <v>115</v>
      </c>
      <c r="J7532" s="22">
        <f t="shared" si="595"/>
        <v>114.84009252907433</v>
      </c>
    </row>
    <row r="7533" spans="1:10" x14ac:dyDescent="0.25">
      <c r="A7533" s="3">
        <f t="shared" si="596"/>
        <v>2050</v>
      </c>
      <c r="B7533" s="3">
        <v>4</v>
      </c>
      <c r="C7533" s="4">
        <v>18</v>
      </c>
      <c r="D7533">
        <f t="shared" si="589"/>
        <v>0.99389643847884923</v>
      </c>
      <c r="E7533" s="22">
        <f t="shared" si="590"/>
        <v>90.4</v>
      </c>
      <c r="F7533" s="22">
        <f t="shared" si="591"/>
        <v>89.848238038487978</v>
      </c>
      <c r="G7533" s="22">
        <f t="shared" si="592"/>
        <v>48.3</v>
      </c>
      <c r="H7533" s="22">
        <f t="shared" si="593"/>
        <v>48.005197978528415</v>
      </c>
      <c r="I7533" s="22">
        <f t="shared" si="594"/>
        <v>116.4</v>
      </c>
      <c r="J7533" s="22">
        <f t="shared" si="595"/>
        <v>115.68954543893805</v>
      </c>
    </row>
    <row r="7534" spans="1:10" x14ac:dyDescent="0.25">
      <c r="A7534" s="3">
        <f t="shared" si="596"/>
        <v>2050</v>
      </c>
      <c r="B7534" s="3">
        <v>4</v>
      </c>
      <c r="C7534" s="4">
        <v>19</v>
      </c>
      <c r="D7534">
        <f t="shared" si="589"/>
        <v>0.98457365554055476</v>
      </c>
      <c r="E7534" s="22">
        <f t="shared" si="590"/>
        <v>99.4</v>
      </c>
      <c r="F7534" s="22">
        <f t="shared" si="591"/>
        <v>97.866621360731145</v>
      </c>
      <c r="G7534" s="22">
        <f t="shared" si="592"/>
        <v>54.8</v>
      </c>
      <c r="H7534" s="22">
        <f t="shared" si="593"/>
        <v>53.954636323622395</v>
      </c>
      <c r="I7534" s="22">
        <f t="shared" si="594"/>
        <v>128.69999999999999</v>
      </c>
      <c r="J7534" s="22">
        <f t="shared" si="595"/>
        <v>126.71462946806939</v>
      </c>
    </row>
    <row r="7535" spans="1:10" x14ac:dyDescent="0.25">
      <c r="A7535" s="3">
        <f t="shared" si="596"/>
        <v>2050</v>
      </c>
      <c r="B7535" s="3">
        <v>4</v>
      </c>
      <c r="C7535" s="4">
        <v>20</v>
      </c>
      <c r="D7535">
        <f t="shared" si="589"/>
        <v>0.98457924790758422</v>
      </c>
      <c r="E7535" s="22">
        <f t="shared" si="590"/>
        <v>98.5</v>
      </c>
      <c r="F7535" s="22">
        <f t="shared" si="591"/>
        <v>96.981055918897042</v>
      </c>
      <c r="G7535" s="22">
        <f t="shared" si="592"/>
        <v>54.5</v>
      </c>
      <c r="H7535" s="22">
        <f t="shared" si="593"/>
        <v>53.659569010963338</v>
      </c>
      <c r="I7535" s="22">
        <f t="shared" si="594"/>
        <v>127.8</v>
      </c>
      <c r="J7535" s="22">
        <f t="shared" si="595"/>
        <v>125.82922788258927</v>
      </c>
    </row>
    <row r="7536" spans="1:10" x14ac:dyDescent="0.25">
      <c r="A7536" s="3">
        <f t="shared" si="596"/>
        <v>2050</v>
      </c>
      <c r="B7536" s="3">
        <v>4</v>
      </c>
      <c r="C7536" s="4">
        <v>21</v>
      </c>
      <c r="D7536">
        <f t="shared" si="589"/>
        <v>0.98458014440950103</v>
      </c>
      <c r="E7536" s="22">
        <f t="shared" si="590"/>
        <v>98.5</v>
      </c>
      <c r="F7536" s="22">
        <f t="shared" si="591"/>
        <v>96.98114422433585</v>
      </c>
      <c r="G7536" s="22">
        <f t="shared" si="592"/>
        <v>54.5</v>
      </c>
      <c r="H7536" s="22">
        <f t="shared" si="593"/>
        <v>53.65961787031781</v>
      </c>
      <c r="I7536" s="22">
        <f t="shared" si="594"/>
        <v>127.8</v>
      </c>
      <c r="J7536" s="22">
        <f t="shared" si="595"/>
        <v>125.82934245553423</v>
      </c>
    </row>
    <row r="7537" spans="1:10" x14ac:dyDescent="0.25">
      <c r="A7537" s="3">
        <f t="shared" si="596"/>
        <v>2050</v>
      </c>
      <c r="B7537" s="3">
        <v>4</v>
      </c>
      <c r="C7537" s="4">
        <v>22</v>
      </c>
      <c r="D7537">
        <f t="shared" si="589"/>
        <v>0.98457983492759882</v>
      </c>
      <c r="E7537" s="22">
        <f t="shared" si="590"/>
        <v>98.5</v>
      </c>
      <c r="F7537" s="22">
        <f t="shared" si="591"/>
        <v>96.981113740368485</v>
      </c>
      <c r="G7537" s="22">
        <f t="shared" si="592"/>
        <v>54.5</v>
      </c>
      <c r="H7537" s="22">
        <f t="shared" si="593"/>
        <v>53.659601003554137</v>
      </c>
      <c r="I7537" s="22">
        <f t="shared" si="594"/>
        <v>127.8</v>
      </c>
      <c r="J7537" s="22">
        <f t="shared" si="595"/>
        <v>125.82930290374712</v>
      </c>
    </row>
    <row r="7538" spans="1:10" x14ac:dyDescent="0.25">
      <c r="A7538" s="3">
        <f t="shared" si="596"/>
        <v>2050</v>
      </c>
      <c r="B7538" s="3">
        <v>4</v>
      </c>
      <c r="C7538" s="4">
        <v>23</v>
      </c>
      <c r="D7538">
        <f t="shared" si="589"/>
        <v>0.9845834688629721</v>
      </c>
      <c r="E7538" s="22">
        <f t="shared" si="590"/>
        <v>99.4</v>
      </c>
      <c r="F7538" s="22">
        <f t="shared" si="591"/>
        <v>97.867596804979428</v>
      </c>
      <c r="G7538" s="22">
        <f t="shared" si="592"/>
        <v>54.8</v>
      </c>
      <c r="H7538" s="22">
        <f t="shared" si="593"/>
        <v>53.955174093690871</v>
      </c>
      <c r="I7538" s="22">
        <f t="shared" si="594"/>
        <v>128.69999999999999</v>
      </c>
      <c r="J7538" s="22">
        <f t="shared" si="595"/>
        <v>126.7158924426645</v>
      </c>
    </row>
    <row r="7539" spans="1:10" x14ac:dyDescent="0.25">
      <c r="A7539" s="3">
        <f t="shared" si="596"/>
        <v>2050</v>
      </c>
      <c r="B7539" s="3">
        <v>5</v>
      </c>
      <c r="C7539" s="4">
        <v>0</v>
      </c>
      <c r="D7539">
        <f t="shared" si="589"/>
        <v>0.98650376681470309</v>
      </c>
      <c r="E7539" s="22">
        <f t="shared" si="590"/>
        <v>112.9</v>
      </c>
      <c r="F7539" s="22">
        <f t="shared" si="591"/>
        <v>111.37627527337999</v>
      </c>
      <c r="G7539" s="22">
        <f t="shared" si="592"/>
        <v>63.3</v>
      </c>
      <c r="H7539" s="22">
        <f t="shared" si="593"/>
        <v>62.445688439370706</v>
      </c>
      <c r="I7539" s="22">
        <f t="shared" si="594"/>
        <v>146.80000000000001</v>
      </c>
      <c r="J7539" s="22">
        <f t="shared" si="595"/>
        <v>144.81875296839843</v>
      </c>
    </row>
    <row r="7540" spans="1:10" x14ac:dyDescent="0.25">
      <c r="A7540" s="3">
        <f t="shared" si="596"/>
        <v>2050</v>
      </c>
      <c r="B7540" s="3">
        <v>5</v>
      </c>
      <c r="C7540" s="4">
        <v>1</v>
      </c>
      <c r="D7540">
        <f t="shared" si="589"/>
        <v>0.99019504867148112</v>
      </c>
      <c r="E7540" s="22">
        <f t="shared" si="590"/>
        <v>115.5</v>
      </c>
      <c r="F7540" s="22">
        <f t="shared" si="591"/>
        <v>114.36752812155606</v>
      </c>
      <c r="G7540" s="22">
        <f t="shared" si="592"/>
        <v>64.2</v>
      </c>
      <c r="H7540" s="22">
        <f t="shared" si="593"/>
        <v>63.570522124709093</v>
      </c>
      <c r="I7540" s="22">
        <f t="shared" si="594"/>
        <v>150</v>
      </c>
      <c r="J7540" s="22">
        <f t="shared" si="595"/>
        <v>148.52925730072218</v>
      </c>
    </row>
    <row r="7541" spans="1:10" x14ac:dyDescent="0.25">
      <c r="A7541" s="3">
        <f t="shared" si="596"/>
        <v>2050</v>
      </c>
      <c r="B7541" s="3">
        <v>5</v>
      </c>
      <c r="C7541" s="4">
        <v>2</v>
      </c>
      <c r="D7541">
        <f t="shared" si="589"/>
        <v>0.99019368846559985</v>
      </c>
      <c r="E7541" s="22">
        <f t="shared" si="590"/>
        <v>115.5</v>
      </c>
      <c r="F7541" s="22">
        <f t="shared" si="591"/>
        <v>114.36737101777678</v>
      </c>
      <c r="G7541" s="22">
        <f t="shared" si="592"/>
        <v>64.2</v>
      </c>
      <c r="H7541" s="22">
        <f t="shared" si="593"/>
        <v>63.570434799491515</v>
      </c>
      <c r="I7541" s="22">
        <f t="shared" si="594"/>
        <v>150</v>
      </c>
      <c r="J7541" s="22">
        <f t="shared" si="595"/>
        <v>148.52905326983998</v>
      </c>
    </row>
    <row r="7542" spans="1:10" x14ac:dyDescent="0.25">
      <c r="A7542" s="3">
        <f t="shared" si="596"/>
        <v>2050</v>
      </c>
      <c r="B7542" s="3">
        <v>5</v>
      </c>
      <c r="C7542" s="4">
        <v>3</v>
      </c>
      <c r="D7542">
        <f t="shared" si="589"/>
        <v>0.99019542660829607</v>
      </c>
      <c r="E7542" s="22">
        <f t="shared" si="590"/>
        <v>115.5</v>
      </c>
      <c r="F7542" s="22">
        <f t="shared" si="591"/>
        <v>114.36757177325819</v>
      </c>
      <c r="G7542" s="22">
        <f t="shared" si="592"/>
        <v>64.2</v>
      </c>
      <c r="H7542" s="22">
        <f t="shared" si="593"/>
        <v>63.570546388252609</v>
      </c>
      <c r="I7542" s="22">
        <f t="shared" si="594"/>
        <v>150</v>
      </c>
      <c r="J7542" s="22">
        <f t="shared" si="595"/>
        <v>148.52931399124441</v>
      </c>
    </row>
    <row r="7543" spans="1:10" x14ac:dyDescent="0.25">
      <c r="A7543" s="3">
        <f t="shared" si="596"/>
        <v>2050</v>
      </c>
      <c r="B7543" s="3">
        <v>5</v>
      </c>
      <c r="C7543" s="4">
        <v>4</v>
      </c>
      <c r="D7543">
        <f t="shared" si="589"/>
        <v>0.99019337798033169</v>
      </c>
      <c r="E7543" s="22">
        <f t="shared" si="590"/>
        <v>115.5</v>
      </c>
      <c r="F7543" s="22">
        <f t="shared" si="591"/>
        <v>114.36733515672832</v>
      </c>
      <c r="G7543" s="22">
        <f t="shared" si="592"/>
        <v>64.2</v>
      </c>
      <c r="H7543" s="22">
        <f t="shared" si="593"/>
        <v>63.570414866337295</v>
      </c>
      <c r="I7543" s="22">
        <f t="shared" si="594"/>
        <v>150</v>
      </c>
      <c r="J7543" s="22">
        <f t="shared" si="595"/>
        <v>148.52900669704977</v>
      </c>
    </row>
    <row r="7544" spans="1:10" x14ac:dyDescent="0.25">
      <c r="A7544" s="3">
        <f t="shared" si="596"/>
        <v>2050</v>
      </c>
      <c r="B7544" s="3">
        <v>5</v>
      </c>
      <c r="C7544" s="4">
        <v>5</v>
      </c>
      <c r="D7544">
        <f t="shared" si="589"/>
        <v>0.99019519642558873</v>
      </c>
      <c r="E7544" s="22">
        <f t="shared" si="590"/>
        <v>115.5</v>
      </c>
      <c r="F7544" s="22">
        <f t="shared" si="591"/>
        <v>114.3675451871555</v>
      </c>
      <c r="G7544" s="22">
        <f t="shared" si="592"/>
        <v>64.2</v>
      </c>
      <c r="H7544" s="22">
        <f t="shared" si="593"/>
        <v>63.570531610522799</v>
      </c>
      <c r="I7544" s="22">
        <f t="shared" si="594"/>
        <v>150</v>
      </c>
      <c r="J7544" s="22">
        <f t="shared" si="595"/>
        <v>148.52927946383832</v>
      </c>
    </row>
    <row r="7545" spans="1:10" x14ac:dyDescent="0.25">
      <c r="A7545" s="3">
        <f t="shared" si="596"/>
        <v>2050</v>
      </c>
      <c r="B7545" s="3">
        <v>5</v>
      </c>
      <c r="C7545" s="4">
        <v>6</v>
      </c>
      <c r="D7545">
        <f t="shared" si="589"/>
        <v>0.99019420252076495</v>
      </c>
      <c r="E7545" s="22">
        <f t="shared" si="590"/>
        <v>115.5</v>
      </c>
      <c r="F7545" s="22">
        <f t="shared" si="591"/>
        <v>114.36743039114835</v>
      </c>
      <c r="G7545" s="22">
        <f t="shared" si="592"/>
        <v>64.2</v>
      </c>
      <c r="H7545" s="22">
        <f t="shared" si="593"/>
        <v>63.570467801833111</v>
      </c>
      <c r="I7545" s="22">
        <f t="shared" si="594"/>
        <v>150</v>
      </c>
      <c r="J7545" s="22">
        <f t="shared" si="595"/>
        <v>148.52913037811473</v>
      </c>
    </row>
    <row r="7546" spans="1:10" x14ac:dyDescent="0.25">
      <c r="A7546" s="3">
        <f t="shared" si="596"/>
        <v>2050</v>
      </c>
      <c r="B7546" s="3">
        <v>5</v>
      </c>
      <c r="C7546" s="4">
        <v>7</v>
      </c>
      <c r="D7546">
        <f t="shared" si="589"/>
        <v>0.99018860220577332</v>
      </c>
      <c r="E7546" s="22">
        <f t="shared" si="590"/>
        <v>54.3</v>
      </c>
      <c r="F7546" s="22">
        <f t="shared" si="591"/>
        <v>53.767241099773486</v>
      </c>
      <c r="G7546" s="22">
        <f t="shared" si="592"/>
        <v>28.1</v>
      </c>
      <c r="H7546" s="22">
        <f t="shared" si="593"/>
        <v>27.824299721982232</v>
      </c>
      <c r="I7546" s="22">
        <f t="shared" si="594"/>
        <v>70.5</v>
      </c>
      <c r="J7546" s="22">
        <f t="shared" si="595"/>
        <v>69.808296455507019</v>
      </c>
    </row>
    <row r="7547" spans="1:10" x14ac:dyDescent="0.25">
      <c r="A7547" s="3">
        <f t="shared" si="596"/>
        <v>2050</v>
      </c>
      <c r="B7547" s="3">
        <v>5</v>
      </c>
      <c r="C7547" s="4">
        <v>8</v>
      </c>
      <c r="D7547">
        <f t="shared" si="589"/>
        <v>0.99018569567088699</v>
      </c>
      <c r="E7547" s="22">
        <f t="shared" si="590"/>
        <v>55.9</v>
      </c>
      <c r="F7547" s="22">
        <f t="shared" si="591"/>
        <v>55.351380388002582</v>
      </c>
      <c r="G7547" s="22">
        <f t="shared" si="592"/>
        <v>28.7</v>
      </c>
      <c r="H7547" s="22">
        <f t="shared" si="593"/>
        <v>28.418329465754457</v>
      </c>
      <c r="I7547" s="22">
        <f t="shared" si="594"/>
        <v>72.3</v>
      </c>
      <c r="J7547" s="22">
        <f t="shared" si="595"/>
        <v>71.590425797005125</v>
      </c>
    </row>
    <row r="7548" spans="1:10" x14ac:dyDescent="0.25">
      <c r="A7548" s="3">
        <f t="shared" si="596"/>
        <v>2050</v>
      </c>
      <c r="B7548" s="3">
        <v>5</v>
      </c>
      <c r="C7548" s="4">
        <v>9</v>
      </c>
      <c r="D7548">
        <f t="shared" si="589"/>
        <v>0.98983970721403225</v>
      </c>
      <c r="E7548" s="22">
        <f t="shared" si="590"/>
        <v>63</v>
      </c>
      <c r="F7548" s="22">
        <f t="shared" si="591"/>
        <v>62.359901554484033</v>
      </c>
      <c r="G7548" s="22">
        <f t="shared" si="592"/>
        <v>32.4</v>
      </c>
      <c r="H7548" s="22">
        <f t="shared" si="593"/>
        <v>32.070806513734645</v>
      </c>
      <c r="I7548" s="22">
        <f t="shared" si="594"/>
        <v>81.5</v>
      </c>
      <c r="J7548" s="22">
        <f t="shared" si="595"/>
        <v>80.671936137943632</v>
      </c>
    </row>
    <row r="7549" spans="1:10" x14ac:dyDescent="0.25">
      <c r="A7549" s="3">
        <f t="shared" si="596"/>
        <v>2050</v>
      </c>
      <c r="B7549" s="3">
        <v>5</v>
      </c>
      <c r="C7549" s="4">
        <v>10</v>
      </c>
      <c r="D7549">
        <f t="shared" si="589"/>
        <v>0.99266718743237436</v>
      </c>
      <c r="E7549" s="22">
        <f t="shared" si="590"/>
        <v>63</v>
      </c>
      <c r="F7549" s="22">
        <f t="shared" si="591"/>
        <v>62.538032808239585</v>
      </c>
      <c r="G7549" s="22">
        <f t="shared" si="592"/>
        <v>32.4</v>
      </c>
      <c r="H7549" s="22">
        <f t="shared" si="593"/>
        <v>32.162416872808926</v>
      </c>
      <c r="I7549" s="22">
        <f t="shared" si="594"/>
        <v>81.5</v>
      </c>
      <c r="J7549" s="22">
        <f t="shared" si="595"/>
        <v>80.902375775738506</v>
      </c>
    </row>
    <row r="7550" spans="1:10" x14ac:dyDescent="0.25">
      <c r="A7550" s="3">
        <f t="shared" si="596"/>
        <v>2050</v>
      </c>
      <c r="B7550" s="3">
        <v>5</v>
      </c>
      <c r="C7550" s="4">
        <v>11</v>
      </c>
      <c r="D7550">
        <f t="shared" si="589"/>
        <v>0.99218945653919455</v>
      </c>
      <c r="E7550" s="22">
        <f t="shared" si="590"/>
        <v>75.3</v>
      </c>
      <c r="F7550" s="22">
        <f t="shared" si="591"/>
        <v>74.711866077401353</v>
      </c>
      <c r="G7550" s="22">
        <f t="shared" si="592"/>
        <v>38.700000000000003</v>
      </c>
      <c r="H7550" s="22">
        <f t="shared" si="593"/>
        <v>38.397731968066829</v>
      </c>
      <c r="I7550" s="22">
        <f t="shared" si="594"/>
        <v>97.5</v>
      </c>
      <c r="J7550" s="22">
        <f t="shared" si="595"/>
        <v>96.738472012571464</v>
      </c>
    </row>
    <row r="7551" spans="1:10" x14ac:dyDescent="0.25">
      <c r="A7551" s="3">
        <f t="shared" si="596"/>
        <v>2050</v>
      </c>
      <c r="B7551" s="3">
        <v>5</v>
      </c>
      <c r="C7551" s="4">
        <v>12</v>
      </c>
      <c r="D7551">
        <f t="shared" si="589"/>
        <v>0.99260033611078324</v>
      </c>
      <c r="E7551" s="22">
        <f t="shared" si="590"/>
        <v>75.3</v>
      </c>
      <c r="F7551" s="22">
        <f t="shared" si="591"/>
        <v>74.742805309141971</v>
      </c>
      <c r="G7551" s="22">
        <f t="shared" si="592"/>
        <v>38.700000000000003</v>
      </c>
      <c r="H7551" s="22">
        <f t="shared" si="593"/>
        <v>38.413633007487313</v>
      </c>
      <c r="I7551" s="22">
        <f t="shared" si="594"/>
        <v>97.5</v>
      </c>
      <c r="J7551" s="22">
        <f t="shared" si="595"/>
        <v>96.778532770801363</v>
      </c>
    </row>
    <row r="7552" spans="1:10" x14ac:dyDescent="0.25">
      <c r="A7552" s="3">
        <f t="shared" si="596"/>
        <v>2050</v>
      </c>
      <c r="B7552" s="3">
        <v>5</v>
      </c>
      <c r="C7552" s="4">
        <v>13</v>
      </c>
      <c r="D7552">
        <f t="shared" si="589"/>
        <v>0.99401197200835911</v>
      </c>
      <c r="E7552" s="22">
        <f t="shared" si="590"/>
        <v>75.3</v>
      </c>
      <c r="F7552" s="22">
        <f t="shared" si="591"/>
        <v>74.849101492229437</v>
      </c>
      <c r="G7552" s="22">
        <f t="shared" si="592"/>
        <v>38.700000000000003</v>
      </c>
      <c r="H7552" s="22">
        <f t="shared" si="593"/>
        <v>38.468263316723501</v>
      </c>
      <c r="I7552" s="22">
        <f t="shared" si="594"/>
        <v>97.5</v>
      </c>
      <c r="J7552" s="22">
        <f t="shared" si="595"/>
        <v>96.916167270815009</v>
      </c>
    </row>
    <row r="7553" spans="1:10" x14ac:dyDescent="0.25">
      <c r="A7553" s="3">
        <f t="shared" si="596"/>
        <v>2050</v>
      </c>
      <c r="B7553" s="3">
        <v>5</v>
      </c>
      <c r="C7553" s="4">
        <v>14</v>
      </c>
      <c r="D7553">
        <f t="shared" si="589"/>
        <v>0.99444557339715212</v>
      </c>
      <c r="E7553" s="22">
        <f t="shared" si="590"/>
        <v>75.400000000000006</v>
      </c>
      <c r="F7553" s="22">
        <f t="shared" si="591"/>
        <v>74.981196234145273</v>
      </c>
      <c r="G7553" s="22">
        <f t="shared" si="592"/>
        <v>38.799999999999997</v>
      </c>
      <c r="H7553" s="22">
        <f t="shared" si="593"/>
        <v>38.584488247809496</v>
      </c>
      <c r="I7553" s="22">
        <f t="shared" si="594"/>
        <v>97.6</v>
      </c>
      <c r="J7553" s="22">
        <f t="shared" si="595"/>
        <v>97.057887963562038</v>
      </c>
    </row>
    <row r="7554" spans="1:10" x14ac:dyDescent="0.25">
      <c r="A7554" s="3">
        <f t="shared" si="596"/>
        <v>2050</v>
      </c>
      <c r="B7554" s="3">
        <v>5</v>
      </c>
      <c r="C7554" s="4">
        <v>15</v>
      </c>
      <c r="D7554">
        <f t="shared" si="589"/>
        <v>0.99781270706613279</v>
      </c>
      <c r="E7554" s="22">
        <f t="shared" si="590"/>
        <v>75.400000000000006</v>
      </c>
      <c r="F7554" s="22">
        <f t="shared" si="591"/>
        <v>75.235078112786411</v>
      </c>
      <c r="G7554" s="22">
        <f t="shared" si="592"/>
        <v>38.799999999999997</v>
      </c>
      <c r="H7554" s="22">
        <f t="shared" si="593"/>
        <v>38.715133034165952</v>
      </c>
      <c r="I7554" s="22">
        <f t="shared" si="594"/>
        <v>97.6</v>
      </c>
      <c r="J7554" s="22">
        <f t="shared" si="595"/>
        <v>97.386520209654549</v>
      </c>
    </row>
    <row r="7555" spans="1:10" x14ac:dyDescent="0.25">
      <c r="A7555" s="3">
        <f t="shared" si="596"/>
        <v>2050</v>
      </c>
      <c r="B7555" s="3">
        <v>5</v>
      </c>
      <c r="C7555" s="4">
        <v>16</v>
      </c>
      <c r="D7555">
        <f t="shared" si="589"/>
        <v>0.99868145093179961</v>
      </c>
      <c r="E7555" s="22">
        <f t="shared" si="590"/>
        <v>75.400000000000006</v>
      </c>
      <c r="F7555" s="22">
        <f t="shared" si="591"/>
        <v>75.300581400257698</v>
      </c>
      <c r="G7555" s="22">
        <f t="shared" si="592"/>
        <v>38.799999999999997</v>
      </c>
      <c r="H7555" s="22">
        <f t="shared" si="593"/>
        <v>38.748840296153823</v>
      </c>
      <c r="I7555" s="22">
        <f t="shared" si="594"/>
        <v>97.6</v>
      </c>
      <c r="J7555" s="22">
        <f t="shared" si="595"/>
        <v>97.471309610943635</v>
      </c>
    </row>
    <row r="7556" spans="1:10" x14ac:dyDescent="0.25">
      <c r="A7556" s="3">
        <f t="shared" si="596"/>
        <v>2050</v>
      </c>
      <c r="B7556" s="3">
        <v>5</v>
      </c>
      <c r="C7556" s="4">
        <v>17</v>
      </c>
      <c r="D7556">
        <f t="shared" si="589"/>
        <v>0.99249190244039487</v>
      </c>
      <c r="E7556" s="22">
        <f t="shared" si="590"/>
        <v>75.400000000000006</v>
      </c>
      <c r="F7556" s="22">
        <f t="shared" si="591"/>
        <v>74.833889444005777</v>
      </c>
      <c r="G7556" s="22">
        <f t="shared" si="592"/>
        <v>38.799999999999997</v>
      </c>
      <c r="H7556" s="22">
        <f t="shared" si="593"/>
        <v>38.508685814687318</v>
      </c>
      <c r="I7556" s="22">
        <f t="shared" si="594"/>
        <v>97.6</v>
      </c>
      <c r="J7556" s="22">
        <f t="shared" si="595"/>
        <v>96.867209678182533</v>
      </c>
    </row>
    <row r="7557" spans="1:10" x14ac:dyDescent="0.25">
      <c r="A7557" s="3">
        <f t="shared" si="596"/>
        <v>2050</v>
      </c>
      <c r="B7557" s="3">
        <v>5</v>
      </c>
      <c r="C7557" s="4">
        <v>18</v>
      </c>
      <c r="D7557">
        <f t="shared" si="589"/>
        <v>0.98813585999156028</v>
      </c>
      <c r="E7557" s="22">
        <f t="shared" si="590"/>
        <v>112</v>
      </c>
      <c r="F7557" s="22">
        <f t="shared" si="591"/>
        <v>110.67121631905475</v>
      </c>
      <c r="G7557" s="22">
        <f t="shared" si="592"/>
        <v>63</v>
      </c>
      <c r="H7557" s="22">
        <f t="shared" si="593"/>
        <v>62.2525591794683</v>
      </c>
      <c r="I7557" s="22">
        <f t="shared" si="594"/>
        <v>145.80000000000001</v>
      </c>
      <c r="J7557" s="22">
        <f t="shared" si="595"/>
        <v>144.07020838676951</v>
      </c>
    </row>
    <row r="7558" spans="1:10" x14ac:dyDescent="0.25">
      <c r="A7558" s="3">
        <f t="shared" si="596"/>
        <v>2050</v>
      </c>
      <c r="B7558" s="3">
        <v>5</v>
      </c>
      <c r="C7558" s="4">
        <v>19</v>
      </c>
      <c r="D7558">
        <f t="shared" si="589"/>
        <v>0.98661676220214434</v>
      </c>
      <c r="E7558" s="22">
        <f t="shared" si="590"/>
        <v>111.2</v>
      </c>
      <c r="F7558" s="22">
        <f t="shared" si="591"/>
        <v>109.71178395687845</v>
      </c>
      <c r="G7558" s="22">
        <f t="shared" si="592"/>
        <v>62.8</v>
      </c>
      <c r="H7558" s="22">
        <f t="shared" si="593"/>
        <v>61.959532666294663</v>
      </c>
      <c r="I7558" s="22">
        <f t="shared" si="594"/>
        <v>144.80000000000001</v>
      </c>
      <c r="J7558" s="22">
        <f t="shared" si="595"/>
        <v>142.86210716687052</v>
      </c>
    </row>
    <row r="7559" spans="1:10" x14ac:dyDescent="0.25">
      <c r="A7559" s="3">
        <f t="shared" si="596"/>
        <v>2050</v>
      </c>
      <c r="B7559" s="3">
        <v>5</v>
      </c>
      <c r="C7559" s="4">
        <v>20</v>
      </c>
      <c r="D7559">
        <f t="shared" si="589"/>
        <v>0.9866187724491613</v>
      </c>
      <c r="E7559" s="22">
        <f t="shared" si="590"/>
        <v>111.2</v>
      </c>
      <c r="F7559" s="22">
        <f t="shared" si="591"/>
        <v>109.71200749634674</v>
      </c>
      <c r="G7559" s="22">
        <f t="shared" si="592"/>
        <v>62.8</v>
      </c>
      <c r="H7559" s="22">
        <f t="shared" si="593"/>
        <v>61.959658909807324</v>
      </c>
      <c r="I7559" s="22">
        <f t="shared" si="594"/>
        <v>144.80000000000001</v>
      </c>
      <c r="J7559" s="22">
        <f t="shared" si="595"/>
        <v>142.86239825063856</v>
      </c>
    </row>
    <row r="7560" spans="1:10" x14ac:dyDescent="0.25">
      <c r="A7560" s="3">
        <f t="shared" si="596"/>
        <v>2050</v>
      </c>
      <c r="B7560" s="3">
        <v>5</v>
      </c>
      <c r="C7560" s="4">
        <v>21</v>
      </c>
      <c r="D7560">
        <f t="shared" si="589"/>
        <v>0.98661716238309871</v>
      </c>
      <c r="E7560" s="22">
        <f t="shared" si="590"/>
        <v>111.2</v>
      </c>
      <c r="F7560" s="22">
        <f t="shared" si="591"/>
        <v>109.71182845700058</v>
      </c>
      <c r="G7560" s="22">
        <f t="shared" si="592"/>
        <v>62.8</v>
      </c>
      <c r="H7560" s="22">
        <f t="shared" si="593"/>
        <v>61.959557797658597</v>
      </c>
      <c r="I7560" s="22">
        <f t="shared" si="594"/>
        <v>144.80000000000001</v>
      </c>
      <c r="J7560" s="22">
        <f t="shared" si="595"/>
        <v>142.86216511307271</v>
      </c>
    </row>
    <row r="7561" spans="1:10" x14ac:dyDescent="0.25">
      <c r="A7561" s="3">
        <f t="shared" si="596"/>
        <v>2050</v>
      </c>
      <c r="B7561" s="3">
        <v>5</v>
      </c>
      <c r="C7561" s="4">
        <v>22</v>
      </c>
      <c r="D7561">
        <f t="shared" si="589"/>
        <v>0.98661900229459887</v>
      </c>
      <c r="E7561" s="22">
        <f t="shared" si="590"/>
        <v>111.2</v>
      </c>
      <c r="F7561" s="22">
        <f t="shared" si="591"/>
        <v>109.7120330551594</v>
      </c>
      <c r="G7561" s="22">
        <f t="shared" si="592"/>
        <v>62.8</v>
      </c>
      <c r="H7561" s="22">
        <f t="shared" si="593"/>
        <v>61.959673344100807</v>
      </c>
      <c r="I7561" s="22">
        <f t="shared" si="594"/>
        <v>144.80000000000001</v>
      </c>
      <c r="J7561" s="22">
        <f t="shared" si="595"/>
        <v>142.86243153225792</v>
      </c>
    </row>
    <row r="7562" spans="1:10" x14ac:dyDescent="0.25">
      <c r="A7562" s="3">
        <f t="shared" si="596"/>
        <v>2050</v>
      </c>
      <c r="B7562" s="3">
        <v>5</v>
      </c>
      <c r="C7562" s="4">
        <v>23</v>
      </c>
      <c r="D7562">
        <f t="shared" si="589"/>
        <v>0.98662478867510617</v>
      </c>
      <c r="E7562" s="22">
        <f t="shared" si="590"/>
        <v>111.2</v>
      </c>
      <c r="F7562" s="22">
        <f t="shared" si="591"/>
        <v>109.7126765006718</v>
      </c>
      <c r="G7562" s="22">
        <f t="shared" si="592"/>
        <v>62.8</v>
      </c>
      <c r="H7562" s="22">
        <f t="shared" si="593"/>
        <v>61.960036728796666</v>
      </c>
      <c r="I7562" s="22">
        <f t="shared" si="594"/>
        <v>144.80000000000001</v>
      </c>
      <c r="J7562" s="22">
        <f t="shared" si="595"/>
        <v>142.86326940015539</v>
      </c>
    </row>
    <row r="7563" spans="1:10" x14ac:dyDescent="0.25">
      <c r="A7563" s="3">
        <f t="shared" si="596"/>
        <v>2050</v>
      </c>
      <c r="B7563" s="3">
        <v>6</v>
      </c>
      <c r="C7563" s="4">
        <v>0</v>
      </c>
      <c r="D7563">
        <f t="shared" si="589"/>
        <v>0.98301610700036857</v>
      </c>
      <c r="E7563" s="22">
        <f t="shared" si="590"/>
        <v>136.69999999999999</v>
      </c>
      <c r="F7563" s="22">
        <f t="shared" si="591"/>
        <v>134.37830182695038</v>
      </c>
      <c r="G7563" s="22">
        <f t="shared" si="592"/>
        <v>91.1</v>
      </c>
      <c r="H7563" s="22">
        <f t="shared" si="593"/>
        <v>89.552767347733564</v>
      </c>
      <c r="I7563" s="22">
        <f t="shared" si="594"/>
        <v>186.3</v>
      </c>
      <c r="J7563" s="22">
        <f t="shared" si="595"/>
        <v>183.13590073416867</v>
      </c>
    </row>
    <row r="7564" spans="1:10" x14ac:dyDescent="0.25">
      <c r="A7564" s="3">
        <f t="shared" si="596"/>
        <v>2050</v>
      </c>
      <c r="B7564" s="3">
        <v>6</v>
      </c>
      <c r="C7564" s="4">
        <v>1</v>
      </c>
      <c r="D7564">
        <f t="shared" si="589"/>
        <v>0.9863894423930869</v>
      </c>
      <c r="E7564" s="22">
        <f t="shared" si="590"/>
        <v>137.5</v>
      </c>
      <c r="F7564" s="22">
        <f t="shared" si="591"/>
        <v>135.62854832904944</v>
      </c>
      <c r="G7564" s="22">
        <f t="shared" si="592"/>
        <v>91.6</v>
      </c>
      <c r="H7564" s="22">
        <f t="shared" si="593"/>
        <v>90.35327292320676</v>
      </c>
      <c r="I7564" s="22">
        <f t="shared" si="594"/>
        <v>187.3</v>
      </c>
      <c r="J7564" s="22">
        <f t="shared" si="595"/>
        <v>184.75074256022518</v>
      </c>
    </row>
    <row r="7565" spans="1:10" x14ac:dyDescent="0.25">
      <c r="A7565" s="3">
        <f t="shared" si="596"/>
        <v>2050</v>
      </c>
      <c r="B7565" s="3">
        <v>6</v>
      </c>
      <c r="C7565" s="4">
        <v>2</v>
      </c>
      <c r="D7565">
        <f t="shared" si="589"/>
        <v>0.98639176909552961</v>
      </c>
      <c r="E7565" s="22">
        <f t="shared" si="590"/>
        <v>137.5</v>
      </c>
      <c r="F7565" s="22">
        <f t="shared" si="591"/>
        <v>135.62886825063532</v>
      </c>
      <c r="G7565" s="22">
        <f t="shared" si="592"/>
        <v>91.6</v>
      </c>
      <c r="H7565" s="22">
        <f t="shared" si="593"/>
        <v>90.353486049150504</v>
      </c>
      <c r="I7565" s="22">
        <f t="shared" si="594"/>
        <v>187.3</v>
      </c>
      <c r="J7565" s="22">
        <f t="shared" si="595"/>
        <v>184.7511783515927</v>
      </c>
    </row>
    <row r="7566" spans="1:10" x14ac:dyDescent="0.25">
      <c r="A7566" s="3">
        <f t="shared" si="596"/>
        <v>2050</v>
      </c>
      <c r="B7566" s="3">
        <v>6</v>
      </c>
      <c r="C7566" s="4">
        <v>3</v>
      </c>
      <c r="D7566">
        <f t="shared" si="589"/>
        <v>0.98640820917151995</v>
      </c>
      <c r="E7566" s="22">
        <f t="shared" si="590"/>
        <v>137.5</v>
      </c>
      <c r="F7566" s="22">
        <f t="shared" si="591"/>
        <v>135.631128761084</v>
      </c>
      <c r="G7566" s="22">
        <f t="shared" si="592"/>
        <v>91.6</v>
      </c>
      <c r="H7566" s="22">
        <f t="shared" si="593"/>
        <v>90.354991960111221</v>
      </c>
      <c r="I7566" s="22">
        <f t="shared" si="594"/>
        <v>187.3</v>
      </c>
      <c r="J7566" s="22">
        <f t="shared" si="595"/>
        <v>184.75425757782568</v>
      </c>
    </row>
    <row r="7567" spans="1:10" x14ac:dyDescent="0.25">
      <c r="A7567" s="3">
        <f t="shared" si="596"/>
        <v>2050</v>
      </c>
      <c r="B7567" s="3">
        <v>6</v>
      </c>
      <c r="C7567" s="4">
        <v>4</v>
      </c>
      <c r="D7567">
        <f t="shared" si="589"/>
        <v>0.9864069249286137</v>
      </c>
      <c r="E7567" s="22">
        <f t="shared" si="590"/>
        <v>137.5</v>
      </c>
      <c r="F7567" s="22">
        <f t="shared" si="591"/>
        <v>135.63095217768438</v>
      </c>
      <c r="G7567" s="22">
        <f t="shared" si="592"/>
        <v>91.6</v>
      </c>
      <c r="H7567" s="22">
        <f t="shared" si="593"/>
        <v>90.354874323461004</v>
      </c>
      <c r="I7567" s="22">
        <f t="shared" si="594"/>
        <v>187.3</v>
      </c>
      <c r="J7567" s="22">
        <f t="shared" si="595"/>
        <v>184.75401703912937</v>
      </c>
    </row>
    <row r="7568" spans="1:10" x14ac:dyDescent="0.25">
      <c r="A7568" s="3">
        <f t="shared" si="596"/>
        <v>2050</v>
      </c>
      <c r="B7568" s="3">
        <v>6</v>
      </c>
      <c r="C7568" s="4">
        <v>5</v>
      </c>
      <c r="D7568">
        <f t="shared" si="589"/>
        <v>0.98639854458585507</v>
      </c>
      <c r="E7568" s="22">
        <f t="shared" si="590"/>
        <v>137.5</v>
      </c>
      <c r="F7568" s="22">
        <f t="shared" si="591"/>
        <v>135.62979988055508</v>
      </c>
      <c r="G7568" s="22">
        <f t="shared" si="592"/>
        <v>91.6</v>
      </c>
      <c r="H7568" s="22">
        <f t="shared" si="593"/>
        <v>90.35410668406432</v>
      </c>
      <c r="I7568" s="22">
        <f t="shared" si="594"/>
        <v>187.3</v>
      </c>
      <c r="J7568" s="22">
        <f t="shared" si="595"/>
        <v>184.75244740093066</v>
      </c>
    </row>
    <row r="7569" spans="1:10" x14ac:dyDescent="0.25">
      <c r="A7569" s="3">
        <f t="shared" si="596"/>
        <v>2050</v>
      </c>
      <c r="B7569" s="3">
        <v>6</v>
      </c>
      <c r="C7569" s="4">
        <v>6</v>
      </c>
      <c r="D7569">
        <f t="shared" si="589"/>
        <v>0.98639461492469027</v>
      </c>
      <c r="E7569" s="22">
        <f t="shared" si="590"/>
        <v>137.5</v>
      </c>
      <c r="F7569" s="22">
        <f t="shared" si="591"/>
        <v>135.6292595521449</v>
      </c>
      <c r="G7569" s="22">
        <f t="shared" si="592"/>
        <v>91.6</v>
      </c>
      <c r="H7569" s="22">
        <f t="shared" si="593"/>
        <v>90.353746727101623</v>
      </c>
      <c r="I7569" s="22">
        <f t="shared" si="594"/>
        <v>187.3</v>
      </c>
      <c r="J7569" s="22">
        <f t="shared" si="595"/>
        <v>184.75171137539451</v>
      </c>
    </row>
    <row r="7570" spans="1:10" x14ac:dyDescent="0.25">
      <c r="A7570" s="3">
        <f t="shared" si="596"/>
        <v>2050</v>
      </c>
      <c r="B7570" s="3">
        <v>6</v>
      </c>
      <c r="C7570" s="4">
        <v>7</v>
      </c>
      <c r="D7570">
        <f t="shared" si="589"/>
        <v>0.9863876184541982</v>
      </c>
      <c r="E7570" s="22">
        <f t="shared" si="590"/>
        <v>132.1</v>
      </c>
      <c r="F7570" s="22">
        <f t="shared" si="591"/>
        <v>130.30180439779957</v>
      </c>
      <c r="G7570" s="22">
        <f t="shared" si="592"/>
        <v>88.2</v>
      </c>
      <c r="H7570" s="22">
        <f t="shared" si="593"/>
        <v>86.999387947660281</v>
      </c>
      <c r="I7570" s="22">
        <f t="shared" si="594"/>
        <v>180.1</v>
      </c>
      <c r="J7570" s="22">
        <f t="shared" si="595"/>
        <v>177.64841008360108</v>
      </c>
    </row>
    <row r="7571" spans="1:10" x14ac:dyDescent="0.25">
      <c r="A7571" s="3">
        <f t="shared" si="596"/>
        <v>2050</v>
      </c>
      <c r="B7571" s="3">
        <v>6</v>
      </c>
      <c r="C7571" s="4">
        <v>8</v>
      </c>
      <c r="D7571">
        <f t="shared" si="589"/>
        <v>0.98638005124186656</v>
      </c>
      <c r="E7571" s="22">
        <f t="shared" si="590"/>
        <v>58.1</v>
      </c>
      <c r="F7571" s="22">
        <f t="shared" si="591"/>
        <v>57.308680977152449</v>
      </c>
      <c r="G7571" s="22">
        <f t="shared" si="592"/>
        <v>31.9</v>
      </c>
      <c r="H7571" s="22">
        <f t="shared" si="593"/>
        <v>31.465523634615543</v>
      </c>
      <c r="I7571" s="22">
        <f t="shared" si="594"/>
        <v>77.400000000000006</v>
      </c>
      <c r="J7571" s="22">
        <f t="shared" si="595"/>
        <v>76.345815966120483</v>
      </c>
    </row>
    <row r="7572" spans="1:10" x14ac:dyDescent="0.25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0.98548800983053775</v>
      </c>
      <c r="E7572" s="22">
        <f t="shared" ref="E7572:E7635" si="598">$E7284</f>
        <v>58.2</v>
      </c>
      <c r="F7572" s="22">
        <f t="shared" ref="F7572:F7635" si="599">$F7284</f>
        <v>57.355402172137296</v>
      </c>
      <c r="G7572" s="22">
        <f t="shared" ref="G7572:G7635" si="600">$G7284</f>
        <v>31.8</v>
      </c>
      <c r="H7572" s="22">
        <f t="shared" ref="H7572:H7635" si="601">$H7284</f>
        <v>31.338518712611101</v>
      </c>
      <c r="I7572" s="22">
        <f t="shared" ref="I7572:I7635" si="602">$I7284</f>
        <v>75</v>
      </c>
      <c r="J7572" s="22">
        <f t="shared" ref="J7572:J7635" si="603">$J7284</f>
        <v>73.911600737290328</v>
      </c>
    </row>
    <row r="7573" spans="1:10" x14ac:dyDescent="0.25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0.993865878519539</v>
      </c>
      <c r="E7573" s="22">
        <f t="shared" si="598"/>
        <v>63.3</v>
      </c>
      <c r="F7573" s="22">
        <f t="shared" si="599"/>
        <v>62.911710110286819</v>
      </c>
      <c r="G7573" s="22">
        <f t="shared" si="600"/>
        <v>33.9</v>
      </c>
      <c r="H7573" s="22">
        <f t="shared" si="601"/>
        <v>33.69205328181237</v>
      </c>
      <c r="I7573" s="22">
        <f t="shared" si="602"/>
        <v>82.5</v>
      </c>
      <c r="J7573" s="22">
        <f t="shared" si="603"/>
        <v>81.993934977861969</v>
      </c>
    </row>
    <row r="7574" spans="1:10" x14ac:dyDescent="0.25">
      <c r="A7574" s="3">
        <f t="shared" si="604"/>
        <v>2050</v>
      </c>
      <c r="B7574" s="3">
        <v>6</v>
      </c>
      <c r="C7574" s="4">
        <v>11</v>
      </c>
      <c r="D7574">
        <f t="shared" si="597"/>
        <v>0.99284819505386168</v>
      </c>
      <c r="E7574" s="22">
        <f t="shared" si="598"/>
        <v>63.3</v>
      </c>
      <c r="F7574" s="22">
        <f t="shared" si="599"/>
        <v>62.847290746909444</v>
      </c>
      <c r="G7574" s="22">
        <f t="shared" si="600"/>
        <v>33.9</v>
      </c>
      <c r="H7574" s="22">
        <f t="shared" si="601"/>
        <v>33.657553812325908</v>
      </c>
      <c r="I7574" s="22">
        <f t="shared" si="602"/>
        <v>82.5</v>
      </c>
      <c r="J7574" s="22">
        <f t="shared" si="603"/>
        <v>81.909976091943591</v>
      </c>
    </row>
    <row r="7575" spans="1:10" x14ac:dyDescent="0.25">
      <c r="A7575" s="3">
        <f t="shared" si="604"/>
        <v>2050</v>
      </c>
      <c r="B7575" s="3">
        <v>6</v>
      </c>
      <c r="C7575" s="4">
        <v>12</v>
      </c>
      <c r="D7575">
        <f t="shared" si="597"/>
        <v>0.9914248631160717</v>
      </c>
      <c r="E7575" s="22">
        <f t="shared" si="598"/>
        <v>63.3</v>
      </c>
      <c r="F7575" s="22">
        <f t="shared" si="599"/>
        <v>62.757193835247335</v>
      </c>
      <c r="G7575" s="22">
        <f t="shared" si="600"/>
        <v>33.9</v>
      </c>
      <c r="H7575" s="22">
        <f t="shared" si="601"/>
        <v>33.60930285963483</v>
      </c>
      <c r="I7575" s="22">
        <f t="shared" si="602"/>
        <v>82.5</v>
      </c>
      <c r="J7575" s="22">
        <f t="shared" si="603"/>
        <v>81.792551207075917</v>
      </c>
    </row>
    <row r="7576" spans="1:10" x14ac:dyDescent="0.25">
      <c r="A7576" s="3">
        <f t="shared" si="604"/>
        <v>2050</v>
      </c>
      <c r="B7576" s="3">
        <v>6</v>
      </c>
      <c r="C7576" s="4">
        <v>13</v>
      </c>
      <c r="D7576">
        <f t="shared" si="597"/>
        <v>0.99178935952034109</v>
      </c>
      <c r="E7576" s="22">
        <f t="shared" si="598"/>
        <v>63.3</v>
      </c>
      <c r="F7576" s="22">
        <f t="shared" si="599"/>
        <v>62.780266457637588</v>
      </c>
      <c r="G7576" s="22">
        <f t="shared" si="600"/>
        <v>33.9</v>
      </c>
      <c r="H7576" s="22">
        <f t="shared" si="601"/>
        <v>33.621659287739561</v>
      </c>
      <c r="I7576" s="22">
        <f t="shared" si="602"/>
        <v>82.5</v>
      </c>
      <c r="J7576" s="22">
        <f t="shared" si="603"/>
        <v>81.822622160428139</v>
      </c>
    </row>
    <row r="7577" spans="1:10" x14ac:dyDescent="0.25">
      <c r="A7577" s="3">
        <f t="shared" si="604"/>
        <v>2050</v>
      </c>
      <c r="B7577" s="3">
        <v>6</v>
      </c>
      <c r="C7577" s="4">
        <v>14</v>
      </c>
      <c r="D7577">
        <f t="shared" si="597"/>
        <v>0.99256055710626823</v>
      </c>
      <c r="E7577" s="22">
        <f t="shared" si="598"/>
        <v>63.3</v>
      </c>
      <c r="F7577" s="22">
        <f t="shared" si="599"/>
        <v>62.829083264826778</v>
      </c>
      <c r="G7577" s="22">
        <f t="shared" si="600"/>
        <v>33.9</v>
      </c>
      <c r="H7577" s="22">
        <f t="shared" si="601"/>
        <v>33.647802885902493</v>
      </c>
      <c r="I7577" s="22">
        <f t="shared" si="602"/>
        <v>82.5</v>
      </c>
      <c r="J7577" s="22">
        <f t="shared" si="603"/>
        <v>81.886245961267122</v>
      </c>
    </row>
    <row r="7578" spans="1:10" x14ac:dyDescent="0.25">
      <c r="A7578" s="3">
        <f t="shared" si="604"/>
        <v>2050</v>
      </c>
      <c r="B7578" s="3">
        <v>6</v>
      </c>
      <c r="C7578" s="4">
        <v>15</v>
      </c>
      <c r="D7578">
        <f t="shared" si="597"/>
        <v>0.99507813610215257</v>
      </c>
      <c r="E7578" s="22">
        <f t="shared" si="598"/>
        <v>63.3</v>
      </c>
      <c r="F7578" s="22">
        <f t="shared" si="599"/>
        <v>62.988446015266256</v>
      </c>
      <c r="G7578" s="22">
        <f t="shared" si="600"/>
        <v>33.9</v>
      </c>
      <c r="H7578" s="22">
        <f t="shared" si="601"/>
        <v>33.733148813862968</v>
      </c>
      <c r="I7578" s="22">
        <f t="shared" si="602"/>
        <v>82.5</v>
      </c>
      <c r="J7578" s="22">
        <f t="shared" si="603"/>
        <v>82.093946228427583</v>
      </c>
    </row>
    <row r="7579" spans="1:10" x14ac:dyDescent="0.25">
      <c r="A7579" s="3">
        <f t="shared" si="604"/>
        <v>2050</v>
      </c>
      <c r="B7579" s="3">
        <v>6</v>
      </c>
      <c r="C7579" s="4">
        <v>16</v>
      </c>
      <c r="D7579">
        <f t="shared" si="597"/>
        <v>0.99616175970310994</v>
      </c>
      <c r="E7579" s="22">
        <f t="shared" si="598"/>
        <v>63.3</v>
      </c>
      <c r="F7579" s="22">
        <f t="shared" si="599"/>
        <v>63.057039389206857</v>
      </c>
      <c r="G7579" s="22">
        <f t="shared" si="600"/>
        <v>33.9</v>
      </c>
      <c r="H7579" s="22">
        <f t="shared" si="601"/>
        <v>33.769883653935423</v>
      </c>
      <c r="I7579" s="22">
        <f t="shared" si="602"/>
        <v>82.5</v>
      </c>
      <c r="J7579" s="22">
        <f t="shared" si="603"/>
        <v>82.183345175506574</v>
      </c>
    </row>
    <row r="7580" spans="1:10" x14ac:dyDescent="0.25">
      <c r="A7580" s="3">
        <f t="shared" si="604"/>
        <v>2050</v>
      </c>
      <c r="B7580" s="3">
        <v>6</v>
      </c>
      <c r="C7580" s="4">
        <v>17</v>
      </c>
      <c r="D7580">
        <f t="shared" si="597"/>
        <v>0.98677413471523112</v>
      </c>
      <c r="E7580" s="22">
        <f t="shared" si="598"/>
        <v>63.3</v>
      </c>
      <c r="F7580" s="22">
        <f t="shared" si="599"/>
        <v>62.462802727474127</v>
      </c>
      <c r="G7580" s="22">
        <f t="shared" si="600"/>
        <v>33.9</v>
      </c>
      <c r="H7580" s="22">
        <f t="shared" si="601"/>
        <v>33.451643166846331</v>
      </c>
      <c r="I7580" s="22">
        <f t="shared" si="602"/>
        <v>83.1</v>
      </c>
      <c r="J7580" s="22">
        <f t="shared" si="603"/>
        <v>82.000930594835694</v>
      </c>
    </row>
    <row r="7581" spans="1:10" x14ac:dyDescent="0.25">
      <c r="A7581" s="3">
        <f t="shared" si="604"/>
        <v>2050</v>
      </c>
      <c r="B7581" s="3">
        <v>6</v>
      </c>
      <c r="C7581" s="4">
        <v>18</v>
      </c>
      <c r="D7581">
        <f t="shared" si="597"/>
        <v>0.98386636296103425</v>
      </c>
      <c r="E7581" s="22">
        <f t="shared" si="598"/>
        <v>130.1</v>
      </c>
      <c r="F7581" s="22">
        <f t="shared" si="599"/>
        <v>128.00101382123054</v>
      </c>
      <c r="G7581" s="22">
        <f t="shared" si="600"/>
        <v>87</v>
      </c>
      <c r="H7581" s="22">
        <f t="shared" si="601"/>
        <v>85.596373577609981</v>
      </c>
      <c r="I7581" s="22">
        <f t="shared" si="602"/>
        <v>177.5</v>
      </c>
      <c r="J7581" s="22">
        <f t="shared" si="603"/>
        <v>174.63627942558358</v>
      </c>
    </row>
    <row r="7582" spans="1:10" x14ac:dyDescent="0.25">
      <c r="A7582" s="3">
        <f t="shared" si="604"/>
        <v>2050</v>
      </c>
      <c r="B7582" s="3">
        <v>6</v>
      </c>
      <c r="C7582" s="4">
        <v>19</v>
      </c>
      <c r="D7582">
        <f t="shared" si="597"/>
        <v>0.98300511661918799</v>
      </c>
      <c r="E7582" s="22">
        <f t="shared" si="598"/>
        <v>130.1</v>
      </c>
      <c r="F7582" s="22">
        <f t="shared" si="599"/>
        <v>127.88896567215635</v>
      </c>
      <c r="G7582" s="22">
        <f t="shared" si="600"/>
        <v>87</v>
      </c>
      <c r="H7582" s="22">
        <f t="shared" si="601"/>
        <v>85.52144514586935</v>
      </c>
      <c r="I7582" s="22">
        <f t="shared" si="602"/>
        <v>177.5</v>
      </c>
      <c r="J7582" s="22">
        <f t="shared" si="603"/>
        <v>174.48340819990588</v>
      </c>
    </row>
    <row r="7583" spans="1:10" x14ac:dyDescent="0.25">
      <c r="A7583" s="3">
        <f t="shared" si="604"/>
        <v>2050</v>
      </c>
      <c r="B7583" s="3">
        <v>6</v>
      </c>
      <c r="C7583" s="4">
        <v>20</v>
      </c>
      <c r="D7583">
        <f t="shared" si="597"/>
        <v>0.98300510332116431</v>
      </c>
      <c r="E7583" s="22">
        <f t="shared" si="598"/>
        <v>130.1</v>
      </c>
      <c r="F7583" s="22">
        <f t="shared" si="599"/>
        <v>127.88896394208346</v>
      </c>
      <c r="G7583" s="22">
        <f t="shared" si="600"/>
        <v>87</v>
      </c>
      <c r="H7583" s="22">
        <f t="shared" si="601"/>
        <v>85.5214439889413</v>
      </c>
      <c r="I7583" s="22">
        <f t="shared" si="602"/>
        <v>177.5</v>
      </c>
      <c r="J7583" s="22">
        <f t="shared" si="603"/>
        <v>174.48340583950667</v>
      </c>
    </row>
    <row r="7584" spans="1:10" x14ac:dyDescent="0.25">
      <c r="A7584" s="3">
        <f t="shared" si="604"/>
        <v>2050</v>
      </c>
      <c r="B7584" s="3">
        <v>6</v>
      </c>
      <c r="C7584" s="4">
        <v>21</v>
      </c>
      <c r="D7584">
        <f t="shared" si="597"/>
        <v>0.98301079280443726</v>
      </c>
      <c r="E7584" s="22">
        <f t="shared" si="598"/>
        <v>130.1</v>
      </c>
      <c r="F7584" s="22">
        <f t="shared" si="599"/>
        <v>127.88970414385729</v>
      </c>
      <c r="G7584" s="22">
        <f t="shared" si="600"/>
        <v>87</v>
      </c>
      <c r="H7584" s="22">
        <f t="shared" si="601"/>
        <v>85.521938973986039</v>
      </c>
      <c r="I7584" s="22">
        <f t="shared" si="602"/>
        <v>177.5</v>
      </c>
      <c r="J7584" s="22">
        <f t="shared" si="603"/>
        <v>174.48441572278762</v>
      </c>
    </row>
    <row r="7585" spans="1:10" x14ac:dyDescent="0.25">
      <c r="A7585" s="3">
        <f t="shared" si="604"/>
        <v>2050</v>
      </c>
      <c r="B7585" s="3">
        <v>6</v>
      </c>
      <c r="C7585" s="4">
        <v>22</v>
      </c>
      <c r="D7585">
        <f t="shared" si="597"/>
        <v>0.98301268311328616</v>
      </c>
      <c r="E7585" s="22">
        <f t="shared" si="598"/>
        <v>130.1</v>
      </c>
      <c r="F7585" s="22">
        <f t="shared" si="599"/>
        <v>127.88995007303852</v>
      </c>
      <c r="G7585" s="22">
        <f t="shared" si="600"/>
        <v>87</v>
      </c>
      <c r="H7585" s="22">
        <f t="shared" si="601"/>
        <v>85.522103430855893</v>
      </c>
      <c r="I7585" s="22">
        <f t="shared" si="602"/>
        <v>177.5</v>
      </c>
      <c r="J7585" s="22">
        <f t="shared" si="603"/>
        <v>174.48475125260831</v>
      </c>
    </row>
    <row r="7586" spans="1:10" x14ac:dyDescent="0.25">
      <c r="A7586" s="3">
        <f t="shared" si="604"/>
        <v>2050</v>
      </c>
      <c r="B7586" s="3">
        <v>6</v>
      </c>
      <c r="C7586" s="4">
        <v>23</v>
      </c>
      <c r="D7586">
        <f t="shared" si="597"/>
        <v>0.9830108298515885</v>
      </c>
      <c r="E7586" s="22">
        <f t="shared" si="598"/>
        <v>131.1</v>
      </c>
      <c r="F7586" s="22">
        <f t="shared" si="599"/>
        <v>128.87271979354324</v>
      </c>
      <c r="G7586" s="22">
        <f t="shared" si="600"/>
        <v>87.6</v>
      </c>
      <c r="H7586" s="22">
        <f t="shared" si="601"/>
        <v>86.11174869499915</v>
      </c>
      <c r="I7586" s="22">
        <f t="shared" si="602"/>
        <v>178.8</v>
      </c>
      <c r="J7586" s="22">
        <f t="shared" si="603"/>
        <v>175.76233637746404</v>
      </c>
    </row>
    <row r="7587" spans="1:10" x14ac:dyDescent="0.25">
      <c r="A7587" s="3">
        <f t="shared" si="604"/>
        <v>2050</v>
      </c>
      <c r="B7587" s="3">
        <v>7</v>
      </c>
      <c r="C7587" s="4">
        <v>0</v>
      </c>
      <c r="D7587">
        <f t="shared" si="597"/>
        <v>0.98612255996567821</v>
      </c>
      <c r="E7587" s="22">
        <f t="shared" si="598"/>
        <v>135.9</v>
      </c>
      <c r="F7587" s="22">
        <f t="shared" si="599"/>
        <v>134.01405589933569</v>
      </c>
      <c r="G7587" s="22">
        <f t="shared" si="600"/>
        <v>91.1</v>
      </c>
      <c r="H7587" s="22">
        <f t="shared" si="601"/>
        <v>89.835765212873284</v>
      </c>
      <c r="I7587" s="22">
        <f t="shared" si="602"/>
        <v>188.5</v>
      </c>
      <c r="J7587" s="22">
        <f t="shared" si="603"/>
        <v>185.88410255353034</v>
      </c>
    </row>
    <row r="7588" spans="1:10" x14ac:dyDescent="0.25">
      <c r="A7588" s="3">
        <f t="shared" si="604"/>
        <v>2050</v>
      </c>
      <c r="B7588" s="3">
        <v>7</v>
      </c>
      <c r="C7588" s="4">
        <v>1</v>
      </c>
      <c r="D7588">
        <f t="shared" si="597"/>
        <v>0.98992346438090806</v>
      </c>
      <c r="E7588" s="22">
        <f t="shared" si="598"/>
        <v>136.30000000000001</v>
      </c>
      <c r="F7588" s="22">
        <f t="shared" si="599"/>
        <v>134.92656819511777</v>
      </c>
      <c r="G7588" s="22">
        <f t="shared" si="600"/>
        <v>91.3</v>
      </c>
      <c r="H7588" s="22">
        <f t="shared" si="601"/>
        <v>90.380012297976904</v>
      </c>
      <c r="I7588" s="22">
        <f t="shared" si="602"/>
        <v>188.7</v>
      </c>
      <c r="J7588" s="22">
        <f t="shared" si="603"/>
        <v>186.79855772867734</v>
      </c>
    </row>
    <row r="7589" spans="1:10" x14ac:dyDescent="0.25">
      <c r="A7589" s="3">
        <f t="shared" si="604"/>
        <v>2050</v>
      </c>
      <c r="B7589" s="3">
        <v>7</v>
      </c>
      <c r="C7589" s="4">
        <v>2</v>
      </c>
      <c r="D7589">
        <f t="shared" si="597"/>
        <v>0.98992225097907161</v>
      </c>
      <c r="E7589" s="22">
        <f t="shared" si="598"/>
        <v>136.30000000000001</v>
      </c>
      <c r="F7589" s="22">
        <f t="shared" si="599"/>
        <v>134.92640280844748</v>
      </c>
      <c r="G7589" s="22">
        <f t="shared" si="600"/>
        <v>91.3</v>
      </c>
      <c r="H7589" s="22">
        <f t="shared" si="601"/>
        <v>90.379901514389232</v>
      </c>
      <c r="I7589" s="22">
        <f t="shared" si="602"/>
        <v>188.7</v>
      </c>
      <c r="J7589" s="22">
        <f t="shared" si="603"/>
        <v>186.7983287597508</v>
      </c>
    </row>
    <row r="7590" spans="1:10" x14ac:dyDescent="0.25">
      <c r="A7590" s="3">
        <f t="shared" si="604"/>
        <v>2050</v>
      </c>
      <c r="B7590" s="3">
        <v>7</v>
      </c>
      <c r="C7590" s="4">
        <v>3</v>
      </c>
      <c r="D7590">
        <f t="shared" si="597"/>
        <v>0.98990643398585787</v>
      </c>
      <c r="E7590" s="22">
        <f t="shared" si="598"/>
        <v>136.30000000000001</v>
      </c>
      <c r="F7590" s="22">
        <f t="shared" si="599"/>
        <v>134.92424695227243</v>
      </c>
      <c r="G7590" s="22">
        <f t="shared" si="600"/>
        <v>91.3</v>
      </c>
      <c r="H7590" s="22">
        <f t="shared" si="601"/>
        <v>90.378457422908824</v>
      </c>
      <c r="I7590" s="22">
        <f t="shared" si="602"/>
        <v>188.7</v>
      </c>
      <c r="J7590" s="22">
        <f t="shared" si="603"/>
        <v>186.79534409313138</v>
      </c>
    </row>
    <row r="7591" spans="1:10" x14ac:dyDescent="0.25">
      <c r="A7591" s="3">
        <f t="shared" si="604"/>
        <v>2050</v>
      </c>
      <c r="B7591" s="3">
        <v>7</v>
      </c>
      <c r="C7591" s="4">
        <v>4</v>
      </c>
      <c r="D7591">
        <f t="shared" si="597"/>
        <v>0.98991771228388792</v>
      </c>
      <c r="E7591" s="22">
        <f t="shared" si="598"/>
        <v>136.30000000000001</v>
      </c>
      <c r="F7591" s="22">
        <f t="shared" si="599"/>
        <v>134.92578418429395</v>
      </c>
      <c r="G7591" s="22">
        <f t="shared" si="600"/>
        <v>91.3</v>
      </c>
      <c r="H7591" s="22">
        <f t="shared" si="601"/>
        <v>90.379487131518971</v>
      </c>
      <c r="I7591" s="22">
        <f t="shared" si="602"/>
        <v>188.7</v>
      </c>
      <c r="J7591" s="22">
        <f t="shared" si="603"/>
        <v>186.79747230796963</v>
      </c>
    </row>
    <row r="7592" spans="1:10" x14ac:dyDescent="0.25">
      <c r="A7592" s="3">
        <f t="shared" si="604"/>
        <v>2050</v>
      </c>
      <c r="B7592" s="3">
        <v>7</v>
      </c>
      <c r="C7592" s="4">
        <v>5</v>
      </c>
      <c r="D7592">
        <f t="shared" si="597"/>
        <v>0.98990691722742752</v>
      </c>
      <c r="E7592" s="22">
        <f t="shared" si="598"/>
        <v>136.30000000000001</v>
      </c>
      <c r="F7592" s="22">
        <f t="shared" si="599"/>
        <v>134.92431281809837</v>
      </c>
      <c r="G7592" s="22">
        <f t="shared" si="600"/>
        <v>91.3</v>
      </c>
      <c r="H7592" s="22">
        <f t="shared" si="601"/>
        <v>90.378501542864129</v>
      </c>
      <c r="I7592" s="22">
        <f t="shared" si="602"/>
        <v>188.7</v>
      </c>
      <c r="J7592" s="22">
        <f t="shared" si="603"/>
        <v>186.79543528081555</v>
      </c>
    </row>
    <row r="7593" spans="1:10" x14ac:dyDescent="0.25">
      <c r="A7593" s="3">
        <f t="shared" si="604"/>
        <v>2050</v>
      </c>
      <c r="B7593" s="3">
        <v>7</v>
      </c>
      <c r="C7593" s="4">
        <v>6</v>
      </c>
      <c r="D7593">
        <f t="shared" si="597"/>
        <v>0.98991646751101303</v>
      </c>
      <c r="E7593" s="22">
        <f t="shared" si="598"/>
        <v>136.30000000000001</v>
      </c>
      <c r="F7593" s="22">
        <f t="shared" si="599"/>
        <v>134.9256145217511</v>
      </c>
      <c r="G7593" s="22">
        <f t="shared" si="600"/>
        <v>91.3</v>
      </c>
      <c r="H7593" s="22">
        <f t="shared" si="601"/>
        <v>90.379373483755487</v>
      </c>
      <c r="I7593" s="22">
        <f t="shared" si="602"/>
        <v>188.7</v>
      </c>
      <c r="J7593" s="22">
        <f t="shared" si="603"/>
        <v>186.79723741932816</v>
      </c>
    </row>
    <row r="7594" spans="1:10" x14ac:dyDescent="0.25">
      <c r="A7594" s="3">
        <f t="shared" si="604"/>
        <v>2050</v>
      </c>
      <c r="B7594" s="3">
        <v>7</v>
      </c>
      <c r="C7594" s="4">
        <v>7</v>
      </c>
      <c r="D7594">
        <f t="shared" si="597"/>
        <v>0.98993361363185739</v>
      </c>
      <c r="E7594" s="22">
        <f t="shared" si="598"/>
        <v>135.4</v>
      </c>
      <c r="F7594" s="22">
        <f t="shared" si="599"/>
        <v>134.03701128575349</v>
      </c>
      <c r="G7594" s="22">
        <f t="shared" si="600"/>
        <v>90.8</v>
      </c>
      <c r="H7594" s="22">
        <f t="shared" si="601"/>
        <v>89.885972117772653</v>
      </c>
      <c r="I7594" s="22">
        <f t="shared" si="602"/>
        <v>188.2</v>
      </c>
      <c r="J7594" s="22">
        <f t="shared" si="603"/>
        <v>186.30550608551556</v>
      </c>
    </row>
    <row r="7595" spans="1:10" x14ac:dyDescent="0.25">
      <c r="A7595" s="3">
        <f t="shared" si="604"/>
        <v>2050</v>
      </c>
      <c r="B7595" s="3">
        <v>7</v>
      </c>
      <c r="C7595" s="4">
        <v>8</v>
      </c>
      <c r="D7595">
        <f t="shared" si="597"/>
        <v>0.98993175670468914</v>
      </c>
      <c r="E7595" s="22">
        <f t="shared" si="598"/>
        <v>51</v>
      </c>
      <c r="F7595" s="22">
        <f t="shared" si="599"/>
        <v>50.486519591939143</v>
      </c>
      <c r="G7595" s="22">
        <f t="shared" si="600"/>
        <v>27.1</v>
      </c>
      <c r="H7595" s="22">
        <f t="shared" si="601"/>
        <v>26.827150606697078</v>
      </c>
      <c r="I7595" s="22">
        <f t="shared" si="602"/>
        <v>66.900000000000006</v>
      </c>
      <c r="J7595" s="22">
        <f t="shared" si="603"/>
        <v>66.226434523543702</v>
      </c>
    </row>
    <row r="7596" spans="1:10" x14ac:dyDescent="0.25">
      <c r="A7596" s="3">
        <f t="shared" si="604"/>
        <v>2050</v>
      </c>
      <c r="B7596" s="3">
        <v>7</v>
      </c>
      <c r="C7596" s="4">
        <v>9</v>
      </c>
      <c r="D7596">
        <f t="shared" si="597"/>
        <v>0.99031226014367979</v>
      </c>
      <c r="E7596" s="22">
        <f t="shared" si="598"/>
        <v>56.7</v>
      </c>
      <c r="F7596" s="22">
        <f t="shared" si="599"/>
        <v>56.150705150146649</v>
      </c>
      <c r="G7596" s="22">
        <f t="shared" si="600"/>
        <v>30.2</v>
      </c>
      <c r="H7596" s="22">
        <f t="shared" si="601"/>
        <v>29.907430256339129</v>
      </c>
      <c r="I7596" s="22">
        <f t="shared" si="602"/>
        <v>72.7</v>
      </c>
      <c r="J7596" s="22">
        <f t="shared" si="603"/>
        <v>71.995701312445519</v>
      </c>
    </row>
    <row r="7597" spans="1:10" x14ac:dyDescent="0.25">
      <c r="A7597" s="3">
        <f t="shared" si="604"/>
        <v>2050</v>
      </c>
      <c r="B7597" s="3">
        <v>7</v>
      </c>
      <c r="C7597" s="4">
        <v>10</v>
      </c>
      <c r="D7597">
        <f t="shared" si="597"/>
        <v>0.99406143285401294</v>
      </c>
      <c r="E7597" s="22">
        <f t="shared" si="598"/>
        <v>64.3</v>
      </c>
      <c r="F7597" s="22">
        <f t="shared" si="599"/>
        <v>63.918150132513027</v>
      </c>
      <c r="G7597" s="22">
        <f t="shared" si="600"/>
        <v>33.5</v>
      </c>
      <c r="H7597" s="22">
        <f t="shared" si="601"/>
        <v>33.30105800060943</v>
      </c>
      <c r="I7597" s="22">
        <f t="shared" si="602"/>
        <v>83.4</v>
      </c>
      <c r="J7597" s="22">
        <f t="shared" si="603"/>
        <v>82.904723500024687</v>
      </c>
    </row>
    <row r="7598" spans="1:10" x14ac:dyDescent="0.25">
      <c r="A7598" s="3">
        <f t="shared" si="604"/>
        <v>2050</v>
      </c>
      <c r="B7598" s="3">
        <v>7</v>
      </c>
      <c r="C7598" s="4">
        <v>11</v>
      </c>
      <c r="D7598">
        <f t="shared" si="597"/>
        <v>0.99462601136785644</v>
      </c>
      <c r="E7598" s="22">
        <f t="shared" si="598"/>
        <v>64.3</v>
      </c>
      <c r="F7598" s="22">
        <f t="shared" si="599"/>
        <v>63.954452530953169</v>
      </c>
      <c r="G7598" s="22">
        <f t="shared" si="600"/>
        <v>33.5</v>
      </c>
      <c r="H7598" s="22">
        <f t="shared" si="601"/>
        <v>33.319971380823191</v>
      </c>
      <c r="I7598" s="22">
        <f t="shared" si="602"/>
        <v>83.4</v>
      </c>
      <c r="J7598" s="22">
        <f t="shared" si="603"/>
        <v>82.951809348079237</v>
      </c>
    </row>
    <row r="7599" spans="1:10" x14ac:dyDescent="0.25">
      <c r="A7599" s="3">
        <f t="shared" si="604"/>
        <v>2050</v>
      </c>
      <c r="B7599" s="3">
        <v>7</v>
      </c>
      <c r="C7599" s="4">
        <v>12</v>
      </c>
      <c r="D7599">
        <f t="shared" si="597"/>
        <v>0.99525231572068018</v>
      </c>
      <c r="E7599" s="22">
        <f t="shared" si="598"/>
        <v>64.3</v>
      </c>
      <c r="F7599" s="22">
        <f t="shared" si="599"/>
        <v>63.99472390083973</v>
      </c>
      <c r="G7599" s="22">
        <f t="shared" si="600"/>
        <v>33.5</v>
      </c>
      <c r="H7599" s="22">
        <f t="shared" si="601"/>
        <v>33.340952576642785</v>
      </c>
      <c r="I7599" s="22">
        <f t="shared" si="602"/>
        <v>83.4</v>
      </c>
      <c r="J7599" s="22">
        <f t="shared" si="603"/>
        <v>83.004043131104737</v>
      </c>
    </row>
    <row r="7600" spans="1:10" x14ac:dyDescent="0.25">
      <c r="A7600" s="3">
        <f t="shared" si="604"/>
        <v>2050</v>
      </c>
      <c r="B7600" s="3">
        <v>7</v>
      </c>
      <c r="C7600" s="4">
        <v>13</v>
      </c>
      <c r="D7600">
        <f t="shared" si="597"/>
        <v>0.99634819884344916</v>
      </c>
      <c r="E7600" s="22">
        <f t="shared" si="598"/>
        <v>64.3</v>
      </c>
      <c r="F7600" s="22">
        <f t="shared" si="599"/>
        <v>64.065189185633784</v>
      </c>
      <c r="G7600" s="22">
        <f t="shared" si="600"/>
        <v>33.5</v>
      </c>
      <c r="H7600" s="22">
        <f t="shared" si="601"/>
        <v>33.377664661255544</v>
      </c>
      <c r="I7600" s="22">
        <f t="shared" si="602"/>
        <v>83.4</v>
      </c>
      <c r="J7600" s="22">
        <f t="shared" si="603"/>
        <v>83.095439783543668</v>
      </c>
    </row>
    <row r="7601" spans="1:10" x14ac:dyDescent="0.25">
      <c r="A7601" s="3">
        <f t="shared" si="604"/>
        <v>2050</v>
      </c>
      <c r="B7601" s="3">
        <v>7</v>
      </c>
      <c r="C7601" s="4">
        <v>14</v>
      </c>
      <c r="D7601">
        <f t="shared" si="597"/>
        <v>0.99709857409915881</v>
      </c>
      <c r="E7601" s="22">
        <f t="shared" si="598"/>
        <v>64.3</v>
      </c>
      <c r="F7601" s="22">
        <f t="shared" si="599"/>
        <v>64.113438314575902</v>
      </c>
      <c r="G7601" s="22">
        <f t="shared" si="600"/>
        <v>33.5</v>
      </c>
      <c r="H7601" s="22">
        <f t="shared" si="601"/>
        <v>33.402802232321818</v>
      </c>
      <c r="I7601" s="22">
        <f t="shared" si="602"/>
        <v>83.4</v>
      </c>
      <c r="J7601" s="22">
        <f t="shared" si="603"/>
        <v>83.158021079869854</v>
      </c>
    </row>
    <row r="7602" spans="1:10" x14ac:dyDescent="0.25">
      <c r="A7602" s="3">
        <f t="shared" si="604"/>
        <v>2050</v>
      </c>
      <c r="B7602" s="3">
        <v>7</v>
      </c>
      <c r="C7602" s="4">
        <v>15</v>
      </c>
      <c r="D7602">
        <f t="shared" si="597"/>
        <v>0.99732265239465379</v>
      </c>
      <c r="E7602" s="22">
        <f t="shared" si="598"/>
        <v>64.3</v>
      </c>
      <c r="F7602" s="22">
        <f t="shared" si="599"/>
        <v>64.127846548976237</v>
      </c>
      <c r="G7602" s="22">
        <f t="shared" si="600"/>
        <v>33.5</v>
      </c>
      <c r="H7602" s="22">
        <f t="shared" si="601"/>
        <v>33.410308855220904</v>
      </c>
      <c r="I7602" s="22">
        <f t="shared" si="602"/>
        <v>83.4</v>
      </c>
      <c r="J7602" s="22">
        <f t="shared" si="603"/>
        <v>83.176709209714133</v>
      </c>
    </row>
    <row r="7603" spans="1:10" x14ac:dyDescent="0.25">
      <c r="A7603" s="3">
        <f t="shared" si="604"/>
        <v>2050</v>
      </c>
      <c r="B7603" s="3">
        <v>7</v>
      </c>
      <c r="C7603" s="4">
        <v>16</v>
      </c>
      <c r="D7603">
        <f t="shared" si="597"/>
        <v>0.99783350228290368</v>
      </c>
      <c r="E7603" s="22">
        <f t="shared" si="598"/>
        <v>56.7</v>
      </c>
      <c r="F7603" s="22">
        <f t="shared" si="599"/>
        <v>56.577159579440639</v>
      </c>
      <c r="G7603" s="22">
        <f t="shared" si="600"/>
        <v>30.2</v>
      </c>
      <c r="H7603" s="22">
        <f t="shared" si="601"/>
        <v>30.13457176894369</v>
      </c>
      <c r="I7603" s="22">
        <f t="shared" si="602"/>
        <v>72.7</v>
      </c>
      <c r="J7603" s="22">
        <f t="shared" si="603"/>
        <v>72.542495615967098</v>
      </c>
    </row>
    <row r="7604" spans="1:10" x14ac:dyDescent="0.25">
      <c r="A7604" s="3">
        <f t="shared" si="604"/>
        <v>2050</v>
      </c>
      <c r="B7604" s="3">
        <v>7</v>
      </c>
      <c r="C7604" s="4">
        <v>17</v>
      </c>
      <c r="D7604">
        <f t="shared" si="597"/>
        <v>0.99228044339973509</v>
      </c>
      <c r="E7604" s="22">
        <f t="shared" si="598"/>
        <v>59.8</v>
      </c>
      <c r="F7604" s="22">
        <f t="shared" si="599"/>
        <v>59.338370515304156</v>
      </c>
      <c r="G7604" s="22">
        <f t="shared" si="600"/>
        <v>31.4</v>
      </c>
      <c r="H7604" s="22">
        <f t="shared" si="601"/>
        <v>31.157605922751682</v>
      </c>
      <c r="I7604" s="22">
        <f t="shared" si="602"/>
        <v>77.400000000000006</v>
      </c>
      <c r="J7604" s="22">
        <f t="shared" si="603"/>
        <v>76.802506319139496</v>
      </c>
    </row>
    <row r="7605" spans="1:10" x14ac:dyDescent="0.25">
      <c r="A7605" s="3">
        <f t="shared" si="604"/>
        <v>2050</v>
      </c>
      <c r="B7605" s="3">
        <v>7</v>
      </c>
      <c r="C7605" s="4">
        <v>18</v>
      </c>
      <c r="D7605">
        <f t="shared" si="597"/>
        <v>0.98770812327471835</v>
      </c>
      <c r="E7605" s="22">
        <f t="shared" si="598"/>
        <v>135</v>
      </c>
      <c r="F7605" s="22">
        <f t="shared" si="599"/>
        <v>133.34059664208698</v>
      </c>
      <c r="G7605" s="22">
        <f t="shared" si="600"/>
        <v>90.6</v>
      </c>
      <c r="H7605" s="22">
        <f t="shared" si="601"/>
        <v>89.48635596868948</v>
      </c>
      <c r="I7605" s="22">
        <f t="shared" si="602"/>
        <v>188</v>
      </c>
      <c r="J7605" s="22">
        <f t="shared" si="603"/>
        <v>185.68912717564706</v>
      </c>
    </row>
    <row r="7606" spans="1:10" x14ac:dyDescent="0.25">
      <c r="A7606" s="3">
        <f t="shared" si="604"/>
        <v>2050</v>
      </c>
      <c r="B7606" s="3">
        <v>7</v>
      </c>
      <c r="C7606" s="4">
        <v>19</v>
      </c>
      <c r="D7606">
        <f t="shared" si="597"/>
        <v>0.98605481116616356</v>
      </c>
      <c r="E7606" s="22">
        <f t="shared" si="598"/>
        <v>135</v>
      </c>
      <c r="F7606" s="22">
        <f t="shared" si="599"/>
        <v>133.11739950743208</v>
      </c>
      <c r="G7606" s="22">
        <f t="shared" si="600"/>
        <v>90.6</v>
      </c>
      <c r="H7606" s="22">
        <f t="shared" si="601"/>
        <v>89.336565891654416</v>
      </c>
      <c r="I7606" s="22">
        <f t="shared" si="602"/>
        <v>188</v>
      </c>
      <c r="J7606" s="22">
        <f t="shared" si="603"/>
        <v>185.37830449923874</v>
      </c>
    </row>
    <row r="7607" spans="1:10" x14ac:dyDescent="0.25">
      <c r="A7607" s="3">
        <f t="shared" si="604"/>
        <v>2050</v>
      </c>
      <c r="B7607" s="3">
        <v>7</v>
      </c>
      <c r="C7607" s="4">
        <v>20</v>
      </c>
      <c r="D7607">
        <f t="shared" si="597"/>
        <v>0.98604688073082936</v>
      </c>
      <c r="E7607" s="22">
        <f t="shared" si="598"/>
        <v>135</v>
      </c>
      <c r="F7607" s="22">
        <f t="shared" si="599"/>
        <v>133.11632889866198</v>
      </c>
      <c r="G7607" s="22">
        <f t="shared" si="600"/>
        <v>90.6</v>
      </c>
      <c r="H7607" s="22">
        <f t="shared" si="601"/>
        <v>89.335847394213133</v>
      </c>
      <c r="I7607" s="22">
        <f t="shared" si="602"/>
        <v>188</v>
      </c>
      <c r="J7607" s="22">
        <f t="shared" si="603"/>
        <v>185.37681357739592</v>
      </c>
    </row>
    <row r="7608" spans="1:10" x14ac:dyDescent="0.25">
      <c r="A7608" s="3">
        <f t="shared" si="604"/>
        <v>2050</v>
      </c>
      <c r="B7608" s="3">
        <v>7</v>
      </c>
      <c r="C7608" s="4">
        <v>21</v>
      </c>
      <c r="D7608">
        <f t="shared" si="597"/>
        <v>0.98605757354146761</v>
      </c>
      <c r="E7608" s="22">
        <f t="shared" si="598"/>
        <v>135</v>
      </c>
      <c r="F7608" s="22">
        <f t="shared" si="599"/>
        <v>133.11777242809814</v>
      </c>
      <c r="G7608" s="22">
        <f t="shared" si="600"/>
        <v>90.6</v>
      </c>
      <c r="H7608" s="22">
        <f t="shared" si="601"/>
        <v>89.336816162856962</v>
      </c>
      <c r="I7608" s="22">
        <f t="shared" si="602"/>
        <v>188</v>
      </c>
      <c r="J7608" s="22">
        <f t="shared" si="603"/>
        <v>185.37882382579591</v>
      </c>
    </row>
    <row r="7609" spans="1:10" x14ac:dyDescent="0.25">
      <c r="A7609" s="3">
        <f t="shared" si="604"/>
        <v>2050</v>
      </c>
      <c r="B7609" s="3">
        <v>7</v>
      </c>
      <c r="C7609" s="4">
        <v>22</v>
      </c>
      <c r="D7609">
        <f t="shared" si="597"/>
        <v>0.98605875198966175</v>
      </c>
      <c r="E7609" s="22">
        <f t="shared" si="598"/>
        <v>135</v>
      </c>
      <c r="F7609" s="22">
        <f t="shared" si="599"/>
        <v>133.11793151860434</v>
      </c>
      <c r="G7609" s="22">
        <f t="shared" si="600"/>
        <v>90.6</v>
      </c>
      <c r="H7609" s="22">
        <f t="shared" si="601"/>
        <v>89.336922930263356</v>
      </c>
      <c r="I7609" s="22">
        <f t="shared" si="602"/>
        <v>188</v>
      </c>
      <c r="J7609" s="22">
        <f t="shared" si="603"/>
        <v>185.3790453740564</v>
      </c>
    </row>
    <row r="7610" spans="1:10" x14ac:dyDescent="0.25">
      <c r="A7610" s="3">
        <f t="shared" si="604"/>
        <v>2050</v>
      </c>
      <c r="B7610" s="3">
        <v>7</v>
      </c>
      <c r="C7610" s="4">
        <v>23</v>
      </c>
      <c r="D7610">
        <f t="shared" si="597"/>
        <v>0.98605336058308257</v>
      </c>
      <c r="E7610" s="22">
        <f t="shared" si="598"/>
        <v>135</v>
      </c>
      <c r="F7610" s="22">
        <f t="shared" si="599"/>
        <v>133.11720367871615</v>
      </c>
      <c r="G7610" s="22">
        <f t="shared" si="600"/>
        <v>90.6</v>
      </c>
      <c r="H7610" s="22">
        <f t="shared" si="601"/>
        <v>89.336434468827278</v>
      </c>
      <c r="I7610" s="22">
        <f t="shared" si="602"/>
        <v>188</v>
      </c>
      <c r="J7610" s="22">
        <f t="shared" si="603"/>
        <v>185.37803178961951</v>
      </c>
    </row>
    <row r="7611" spans="1:10" x14ac:dyDescent="0.25">
      <c r="A7611" s="3">
        <f t="shared" si="604"/>
        <v>2050</v>
      </c>
      <c r="B7611" s="3">
        <v>8</v>
      </c>
      <c r="C7611" s="4">
        <v>0</v>
      </c>
      <c r="D7611">
        <f t="shared" si="597"/>
        <v>0.98676244537879698</v>
      </c>
      <c r="E7611" s="22">
        <f t="shared" si="598"/>
        <v>113.3</v>
      </c>
      <c r="F7611" s="22">
        <f t="shared" si="599"/>
        <v>111.80018506141769</v>
      </c>
      <c r="G7611" s="22">
        <f t="shared" si="600"/>
        <v>62.1</v>
      </c>
      <c r="H7611" s="22">
        <f t="shared" si="601"/>
        <v>61.277947858023296</v>
      </c>
      <c r="I7611" s="22">
        <f t="shared" si="602"/>
        <v>150.5</v>
      </c>
      <c r="J7611" s="22">
        <f t="shared" si="603"/>
        <v>148.50774802950895</v>
      </c>
    </row>
    <row r="7612" spans="1:10" x14ac:dyDescent="0.25">
      <c r="A7612" s="3">
        <f t="shared" si="604"/>
        <v>2050</v>
      </c>
      <c r="B7612" s="3">
        <v>8</v>
      </c>
      <c r="C7612" s="4">
        <v>1</v>
      </c>
      <c r="D7612">
        <f t="shared" si="597"/>
        <v>0.98856416111652101</v>
      </c>
      <c r="E7612" s="22">
        <f t="shared" si="598"/>
        <v>117.5</v>
      </c>
      <c r="F7612" s="22">
        <f t="shared" si="599"/>
        <v>116.15628893119121</v>
      </c>
      <c r="G7612" s="22">
        <f t="shared" si="600"/>
        <v>64.400000000000006</v>
      </c>
      <c r="H7612" s="22">
        <f t="shared" si="601"/>
        <v>63.663531975903958</v>
      </c>
      <c r="I7612" s="22">
        <f t="shared" si="602"/>
        <v>156.1</v>
      </c>
      <c r="J7612" s="22">
        <f t="shared" si="603"/>
        <v>154.31486555028891</v>
      </c>
    </row>
    <row r="7613" spans="1:10" x14ac:dyDescent="0.25">
      <c r="A7613" s="3">
        <f t="shared" si="604"/>
        <v>2050</v>
      </c>
      <c r="B7613" s="3">
        <v>8</v>
      </c>
      <c r="C7613" s="4">
        <v>2</v>
      </c>
      <c r="D7613">
        <f t="shared" si="597"/>
        <v>0.9885471443314674</v>
      </c>
      <c r="E7613" s="22">
        <f t="shared" si="598"/>
        <v>117.5</v>
      </c>
      <c r="F7613" s="22">
        <f t="shared" si="599"/>
        <v>116.15428945894742</v>
      </c>
      <c r="G7613" s="22">
        <f t="shared" si="600"/>
        <v>64.400000000000006</v>
      </c>
      <c r="H7613" s="22">
        <f t="shared" si="601"/>
        <v>63.662436094946507</v>
      </c>
      <c r="I7613" s="22">
        <f t="shared" si="602"/>
        <v>156.1</v>
      </c>
      <c r="J7613" s="22">
        <f t="shared" si="603"/>
        <v>154.31220923014206</v>
      </c>
    </row>
    <row r="7614" spans="1:10" x14ac:dyDescent="0.25">
      <c r="A7614" s="3">
        <f t="shared" si="604"/>
        <v>2050</v>
      </c>
      <c r="B7614" s="3">
        <v>8</v>
      </c>
      <c r="C7614" s="4">
        <v>3</v>
      </c>
      <c r="D7614">
        <f t="shared" si="597"/>
        <v>0.98878766759115899</v>
      </c>
      <c r="E7614" s="22">
        <f t="shared" si="598"/>
        <v>117.5</v>
      </c>
      <c r="F7614" s="22">
        <f t="shared" si="599"/>
        <v>116.18255094196118</v>
      </c>
      <c r="G7614" s="22">
        <f t="shared" si="600"/>
        <v>64.400000000000006</v>
      </c>
      <c r="H7614" s="22">
        <f t="shared" si="601"/>
        <v>63.677925792870646</v>
      </c>
      <c r="I7614" s="22">
        <f t="shared" si="602"/>
        <v>156.1</v>
      </c>
      <c r="J7614" s="22">
        <f t="shared" si="603"/>
        <v>154.34975491097993</v>
      </c>
    </row>
    <row r="7615" spans="1:10" x14ac:dyDescent="0.25">
      <c r="A7615" s="3">
        <f t="shared" si="604"/>
        <v>2050</v>
      </c>
      <c r="B7615" s="3">
        <v>8</v>
      </c>
      <c r="C7615" s="4">
        <v>4</v>
      </c>
      <c r="D7615">
        <f t="shared" si="597"/>
        <v>0.98879515882133751</v>
      </c>
      <c r="E7615" s="22">
        <f t="shared" si="598"/>
        <v>117.5</v>
      </c>
      <c r="F7615" s="22">
        <f t="shared" si="599"/>
        <v>116.18343116150716</v>
      </c>
      <c r="G7615" s="22">
        <f t="shared" si="600"/>
        <v>64.400000000000006</v>
      </c>
      <c r="H7615" s="22">
        <f t="shared" si="601"/>
        <v>63.678408228094142</v>
      </c>
      <c r="I7615" s="22">
        <f t="shared" si="602"/>
        <v>156.1</v>
      </c>
      <c r="J7615" s="22">
        <f t="shared" si="603"/>
        <v>154.35092429201077</v>
      </c>
    </row>
    <row r="7616" spans="1:10" x14ac:dyDescent="0.25">
      <c r="A7616" s="3">
        <f t="shared" si="604"/>
        <v>2050</v>
      </c>
      <c r="B7616" s="3">
        <v>8</v>
      </c>
      <c r="C7616" s="4">
        <v>5</v>
      </c>
      <c r="D7616">
        <f t="shared" si="597"/>
        <v>0.98880155087083788</v>
      </c>
      <c r="E7616" s="22">
        <f t="shared" si="598"/>
        <v>117.5</v>
      </c>
      <c r="F7616" s="22">
        <f t="shared" si="599"/>
        <v>116.18418222732345</v>
      </c>
      <c r="G7616" s="22">
        <f t="shared" si="600"/>
        <v>64.400000000000006</v>
      </c>
      <c r="H7616" s="22">
        <f t="shared" si="601"/>
        <v>63.678819876081967</v>
      </c>
      <c r="I7616" s="22">
        <f t="shared" si="602"/>
        <v>156.1</v>
      </c>
      <c r="J7616" s="22">
        <f t="shared" si="603"/>
        <v>154.35192209093779</v>
      </c>
    </row>
    <row r="7617" spans="1:10" x14ac:dyDescent="0.25">
      <c r="A7617" s="3">
        <f t="shared" si="604"/>
        <v>2050</v>
      </c>
      <c r="B7617" s="3">
        <v>8</v>
      </c>
      <c r="C7617" s="4">
        <v>6</v>
      </c>
      <c r="D7617">
        <f t="shared" si="597"/>
        <v>0.98857359737269757</v>
      </c>
      <c r="E7617" s="22">
        <f t="shared" si="598"/>
        <v>117.5</v>
      </c>
      <c r="F7617" s="22">
        <f t="shared" si="599"/>
        <v>116.15739769129196</v>
      </c>
      <c r="G7617" s="22">
        <f t="shared" si="600"/>
        <v>64.400000000000006</v>
      </c>
      <c r="H7617" s="22">
        <f t="shared" si="601"/>
        <v>63.664139670801731</v>
      </c>
      <c r="I7617" s="22">
        <f t="shared" si="602"/>
        <v>156.1</v>
      </c>
      <c r="J7617" s="22">
        <f t="shared" si="603"/>
        <v>154.31633854987808</v>
      </c>
    </row>
    <row r="7618" spans="1:10" x14ac:dyDescent="0.25">
      <c r="A7618" s="3">
        <f t="shared" si="604"/>
        <v>2050</v>
      </c>
      <c r="B7618" s="3">
        <v>8</v>
      </c>
      <c r="C7618" s="4">
        <v>7</v>
      </c>
      <c r="D7618">
        <f t="shared" si="597"/>
        <v>0.98856770264736116</v>
      </c>
      <c r="E7618" s="22">
        <f t="shared" si="598"/>
        <v>65.5</v>
      </c>
      <c r="F7618" s="22">
        <f t="shared" si="599"/>
        <v>64.751184523402159</v>
      </c>
      <c r="G7618" s="22">
        <f t="shared" si="600"/>
        <v>37</v>
      </c>
      <c r="H7618" s="22">
        <f t="shared" si="601"/>
        <v>36.577004997952365</v>
      </c>
      <c r="I7618" s="22">
        <f t="shared" si="602"/>
        <v>84.6</v>
      </c>
      <c r="J7618" s="22">
        <f t="shared" si="603"/>
        <v>83.632827643966749</v>
      </c>
    </row>
    <row r="7619" spans="1:10" x14ac:dyDescent="0.25">
      <c r="A7619" s="3">
        <f t="shared" si="604"/>
        <v>2050</v>
      </c>
      <c r="B7619" s="3">
        <v>8</v>
      </c>
      <c r="C7619" s="4">
        <v>8</v>
      </c>
      <c r="D7619">
        <f t="shared" si="597"/>
        <v>0.99088773371674255</v>
      </c>
      <c r="E7619" s="22">
        <f t="shared" si="598"/>
        <v>35.9</v>
      </c>
      <c r="F7619" s="22">
        <f t="shared" si="599"/>
        <v>35.572869640431058</v>
      </c>
      <c r="G7619" s="22">
        <f t="shared" si="600"/>
        <v>21.6</v>
      </c>
      <c r="H7619" s="22">
        <f t="shared" si="601"/>
        <v>21.403175048281639</v>
      </c>
      <c r="I7619" s="22">
        <f t="shared" si="602"/>
        <v>44.7</v>
      </c>
      <c r="J7619" s="22">
        <f t="shared" si="603"/>
        <v>44.292681697138391</v>
      </c>
    </row>
    <row r="7620" spans="1:10" x14ac:dyDescent="0.25">
      <c r="A7620" s="3">
        <f t="shared" si="604"/>
        <v>2050</v>
      </c>
      <c r="B7620" s="3">
        <v>8</v>
      </c>
      <c r="C7620" s="4">
        <v>9</v>
      </c>
      <c r="D7620">
        <f t="shared" si="597"/>
        <v>0.99687918240786977</v>
      </c>
      <c r="E7620" s="22">
        <f t="shared" si="598"/>
        <v>41.5</v>
      </c>
      <c r="F7620" s="22">
        <f t="shared" si="599"/>
        <v>41.370486069926592</v>
      </c>
      <c r="G7620" s="22">
        <f t="shared" si="600"/>
        <v>24.2</v>
      </c>
      <c r="H7620" s="22">
        <f t="shared" si="601"/>
        <v>24.124476214270448</v>
      </c>
      <c r="I7620" s="22">
        <f t="shared" si="602"/>
        <v>52.2</v>
      </c>
      <c r="J7620" s="22">
        <f t="shared" si="603"/>
        <v>52.037093321690804</v>
      </c>
    </row>
    <row r="7621" spans="1:10" x14ac:dyDescent="0.25">
      <c r="A7621" s="3">
        <f t="shared" si="604"/>
        <v>2050</v>
      </c>
      <c r="B7621" s="3">
        <v>8</v>
      </c>
      <c r="C7621" s="4">
        <v>10</v>
      </c>
      <c r="D7621">
        <f t="shared" si="597"/>
        <v>0.99840244002746437</v>
      </c>
      <c r="E7621" s="22">
        <f t="shared" si="598"/>
        <v>41.5</v>
      </c>
      <c r="F7621" s="22">
        <f t="shared" si="599"/>
        <v>41.433701261139774</v>
      </c>
      <c r="G7621" s="22">
        <f t="shared" si="600"/>
        <v>24.2</v>
      </c>
      <c r="H7621" s="22">
        <f t="shared" si="601"/>
        <v>24.161339048664637</v>
      </c>
      <c r="I7621" s="22">
        <f t="shared" si="602"/>
        <v>52.2</v>
      </c>
      <c r="J7621" s="22">
        <f t="shared" si="603"/>
        <v>52.116607369433645</v>
      </c>
    </row>
    <row r="7622" spans="1:10" x14ac:dyDescent="0.25">
      <c r="A7622" s="3">
        <f t="shared" si="604"/>
        <v>2050</v>
      </c>
      <c r="B7622" s="3">
        <v>8</v>
      </c>
      <c r="C7622" s="4">
        <v>11</v>
      </c>
      <c r="D7622">
        <f t="shared" si="597"/>
        <v>0.99924589605694669</v>
      </c>
      <c r="E7622" s="22">
        <f t="shared" si="598"/>
        <v>41.5</v>
      </c>
      <c r="F7622" s="22">
        <f t="shared" si="599"/>
        <v>41.468704686363289</v>
      </c>
      <c r="G7622" s="22">
        <f t="shared" si="600"/>
        <v>24.2</v>
      </c>
      <c r="H7622" s="22">
        <f t="shared" si="601"/>
        <v>24.181750684578109</v>
      </c>
      <c r="I7622" s="22">
        <f t="shared" si="602"/>
        <v>52.2</v>
      </c>
      <c r="J7622" s="22">
        <f t="shared" si="603"/>
        <v>52.160635774172619</v>
      </c>
    </row>
    <row r="7623" spans="1:10" x14ac:dyDescent="0.25">
      <c r="A7623" s="3">
        <f t="shared" si="604"/>
        <v>2050</v>
      </c>
      <c r="B7623" s="3">
        <v>8</v>
      </c>
      <c r="C7623" s="4">
        <v>12</v>
      </c>
      <c r="D7623">
        <f t="shared" si="597"/>
        <v>0.9992544415846919</v>
      </c>
      <c r="E7623" s="22">
        <f t="shared" si="598"/>
        <v>41.5</v>
      </c>
      <c r="F7623" s="22">
        <f t="shared" si="599"/>
        <v>41.469059325764711</v>
      </c>
      <c r="G7623" s="22">
        <f t="shared" si="600"/>
        <v>24.2</v>
      </c>
      <c r="H7623" s="22">
        <f t="shared" si="601"/>
        <v>24.181957486349543</v>
      </c>
      <c r="I7623" s="22">
        <f t="shared" si="602"/>
        <v>52.2</v>
      </c>
      <c r="J7623" s="22">
        <f t="shared" si="603"/>
        <v>52.161081850720919</v>
      </c>
    </row>
    <row r="7624" spans="1:10" x14ac:dyDescent="0.25">
      <c r="A7624" s="3">
        <f t="shared" si="604"/>
        <v>2050</v>
      </c>
      <c r="B7624" s="3">
        <v>8</v>
      </c>
      <c r="C7624" s="4">
        <v>13</v>
      </c>
      <c r="D7624">
        <f t="shared" si="597"/>
        <v>0.99925208745381122</v>
      </c>
      <c r="E7624" s="22">
        <f t="shared" si="598"/>
        <v>41.5</v>
      </c>
      <c r="F7624" s="22">
        <f t="shared" si="599"/>
        <v>41.468961629333165</v>
      </c>
      <c r="G7624" s="22">
        <f t="shared" si="600"/>
        <v>24.2</v>
      </c>
      <c r="H7624" s="22">
        <f t="shared" si="601"/>
        <v>24.181900516382232</v>
      </c>
      <c r="I7624" s="22">
        <f t="shared" si="602"/>
        <v>52.2</v>
      </c>
      <c r="J7624" s="22">
        <f t="shared" si="603"/>
        <v>52.160958965088952</v>
      </c>
    </row>
    <row r="7625" spans="1:10" x14ac:dyDescent="0.25">
      <c r="A7625" s="3">
        <f t="shared" si="604"/>
        <v>2050</v>
      </c>
      <c r="B7625" s="3">
        <v>8</v>
      </c>
      <c r="C7625" s="4">
        <v>14</v>
      </c>
      <c r="D7625">
        <f t="shared" si="597"/>
        <v>0.99924736514362611</v>
      </c>
      <c r="E7625" s="22">
        <f t="shared" si="598"/>
        <v>41.5</v>
      </c>
      <c r="F7625" s="22">
        <f t="shared" si="599"/>
        <v>41.468765653460487</v>
      </c>
      <c r="G7625" s="22">
        <f t="shared" si="600"/>
        <v>24.2</v>
      </c>
      <c r="H7625" s="22">
        <f t="shared" si="601"/>
        <v>24.181786236475752</v>
      </c>
      <c r="I7625" s="22">
        <f t="shared" si="602"/>
        <v>52.2</v>
      </c>
      <c r="J7625" s="22">
        <f t="shared" si="603"/>
        <v>52.160712460497287</v>
      </c>
    </row>
    <row r="7626" spans="1:10" x14ac:dyDescent="0.25">
      <c r="A7626" s="3">
        <f t="shared" si="604"/>
        <v>2050</v>
      </c>
      <c r="B7626" s="3">
        <v>8</v>
      </c>
      <c r="C7626" s="4">
        <v>15</v>
      </c>
      <c r="D7626">
        <f t="shared" si="597"/>
        <v>0.99925496554368076</v>
      </c>
      <c r="E7626" s="22">
        <f t="shared" si="598"/>
        <v>41.5</v>
      </c>
      <c r="F7626" s="22">
        <f t="shared" si="599"/>
        <v>41.469081070062749</v>
      </c>
      <c r="G7626" s="22">
        <f t="shared" si="600"/>
        <v>24.2</v>
      </c>
      <c r="H7626" s="22">
        <f t="shared" si="601"/>
        <v>24.181970166157075</v>
      </c>
      <c r="I7626" s="22">
        <f t="shared" si="602"/>
        <v>52.2</v>
      </c>
      <c r="J7626" s="22">
        <f t="shared" si="603"/>
        <v>52.161109201380135</v>
      </c>
    </row>
    <row r="7627" spans="1:10" x14ac:dyDescent="0.25">
      <c r="A7627" s="3">
        <f t="shared" si="604"/>
        <v>2050</v>
      </c>
      <c r="B7627" s="3">
        <v>8</v>
      </c>
      <c r="C7627" s="4">
        <v>16</v>
      </c>
      <c r="D7627">
        <f t="shared" si="597"/>
        <v>0.99924872542084842</v>
      </c>
      <c r="E7627" s="22">
        <f t="shared" si="598"/>
        <v>41.5</v>
      </c>
      <c r="F7627" s="22">
        <f t="shared" si="599"/>
        <v>41.468822104965213</v>
      </c>
      <c r="G7627" s="22">
        <f t="shared" si="600"/>
        <v>24.2</v>
      </c>
      <c r="H7627" s="22">
        <f t="shared" si="601"/>
        <v>24.181819155184531</v>
      </c>
      <c r="I7627" s="22">
        <f t="shared" si="602"/>
        <v>52.2</v>
      </c>
      <c r="J7627" s="22">
        <f t="shared" si="603"/>
        <v>52.16078346696829</v>
      </c>
    </row>
    <row r="7628" spans="1:10" x14ac:dyDescent="0.25">
      <c r="A7628" s="3">
        <f t="shared" si="604"/>
        <v>2050</v>
      </c>
      <c r="B7628" s="3">
        <v>8</v>
      </c>
      <c r="C7628" s="4">
        <v>17</v>
      </c>
      <c r="D7628">
        <f t="shared" si="597"/>
        <v>0.99876842462205906</v>
      </c>
      <c r="E7628" s="22">
        <f t="shared" si="598"/>
        <v>69.599999999999994</v>
      </c>
      <c r="F7628" s="22">
        <f t="shared" si="599"/>
        <v>69.514282353695307</v>
      </c>
      <c r="G7628" s="22">
        <f t="shared" si="600"/>
        <v>39</v>
      </c>
      <c r="H7628" s="22">
        <f t="shared" si="601"/>
        <v>38.951968560260305</v>
      </c>
      <c r="I7628" s="22">
        <f t="shared" si="602"/>
        <v>90.2</v>
      </c>
      <c r="J7628" s="22">
        <f t="shared" si="603"/>
        <v>90.088911900909736</v>
      </c>
    </row>
    <row r="7629" spans="1:10" x14ac:dyDescent="0.25">
      <c r="A7629" s="3">
        <f t="shared" si="604"/>
        <v>2050</v>
      </c>
      <c r="B7629" s="3">
        <v>8</v>
      </c>
      <c r="C7629" s="4">
        <v>18</v>
      </c>
      <c r="D7629">
        <f t="shared" si="597"/>
        <v>0.99359878483140784</v>
      </c>
      <c r="E7629" s="22">
        <f t="shared" si="598"/>
        <v>73.8</v>
      </c>
      <c r="F7629" s="22">
        <f t="shared" si="599"/>
        <v>73.327590320557903</v>
      </c>
      <c r="G7629" s="22">
        <f t="shared" si="600"/>
        <v>41</v>
      </c>
      <c r="H7629" s="22">
        <f t="shared" si="601"/>
        <v>40.737550178087723</v>
      </c>
      <c r="I7629" s="22">
        <f t="shared" si="602"/>
        <v>95.8</v>
      </c>
      <c r="J7629" s="22">
        <f t="shared" si="603"/>
        <v>95.186763586848869</v>
      </c>
    </row>
    <row r="7630" spans="1:10" x14ac:dyDescent="0.25">
      <c r="A7630" s="3">
        <f t="shared" si="604"/>
        <v>2050</v>
      </c>
      <c r="B7630" s="3">
        <v>8</v>
      </c>
      <c r="C7630" s="4">
        <v>19</v>
      </c>
      <c r="D7630">
        <f t="shared" si="597"/>
        <v>0.98669811440160526</v>
      </c>
      <c r="E7630" s="22">
        <f t="shared" si="598"/>
        <v>85.2</v>
      </c>
      <c r="F7630" s="22">
        <f t="shared" si="599"/>
        <v>84.066679347016773</v>
      </c>
      <c r="G7630" s="22">
        <f t="shared" si="600"/>
        <v>46.7</v>
      </c>
      <c r="H7630" s="22">
        <f t="shared" si="601"/>
        <v>46.078801942554968</v>
      </c>
      <c r="I7630" s="22">
        <f t="shared" si="602"/>
        <v>112.1</v>
      </c>
      <c r="J7630" s="22">
        <f t="shared" si="603"/>
        <v>110.60885862441994</v>
      </c>
    </row>
    <row r="7631" spans="1:10" x14ac:dyDescent="0.25">
      <c r="A7631" s="3">
        <f t="shared" si="604"/>
        <v>2050</v>
      </c>
      <c r="B7631" s="3">
        <v>8</v>
      </c>
      <c r="C7631" s="4">
        <v>20</v>
      </c>
      <c r="D7631">
        <f t="shared" si="597"/>
        <v>0.98669940807785361</v>
      </c>
      <c r="E7631" s="22">
        <f t="shared" si="598"/>
        <v>85.2</v>
      </c>
      <c r="F7631" s="22">
        <f t="shared" si="599"/>
        <v>84.066789568233133</v>
      </c>
      <c r="G7631" s="22">
        <f t="shared" si="600"/>
        <v>46.7</v>
      </c>
      <c r="H7631" s="22">
        <f t="shared" si="601"/>
        <v>46.078862357235764</v>
      </c>
      <c r="I7631" s="22">
        <f t="shared" si="602"/>
        <v>112.1</v>
      </c>
      <c r="J7631" s="22">
        <f t="shared" si="603"/>
        <v>110.60900364552738</v>
      </c>
    </row>
    <row r="7632" spans="1:10" x14ac:dyDescent="0.25">
      <c r="A7632" s="3">
        <f t="shared" si="604"/>
        <v>2050</v>
      </c>
      <c r="B7632" s="3">
        <v>8</v>
      </c>
      <c r="C7632" s="4">
        <v>21</v>
      </c>
      <c r="D7632">
        <f t="shared" si="597"/>
        <v>0.98670944386322978</v>
      </c>
      <c r="E7632" s="22">
        <f t="shared" si="598"/>
        <v>85.2</v>
      </c>
      <c r="F7632" s="22">
        <f t="shared" si="599"/>
        <v>84.067644617147181</v>
      </c>
      <c r="G7632" s="22">
        <f t="shared" si="600"/>
        <v>46.7</v>
      </c>
      <c r="H7632" s="22">
        <f t="shared" si="601"/>
        <v>46.079331028412831</v>
      </c>
      <c r="I7632" s="22">
        <f t="shared" si="602"/>
        <v>112.1</v>
      </c>
      <c r="J7632" s="22">
        <f t="shared" si="603"/>
        <v>110.61012865706806</v>
      </c>
    </row>
    <row r="7633" spans="1:10" x14ac:dyDescent="0.25">
      <c r="A7633" s="3">
        <f t="shared" si="604"/>
        <v>2050</v>
      </c>
      <c r="B7633" s="3">
        <v>8</v>
      </c>
      <c r="C7633" s="4">
        <v>22</v>
      </c>
      <c r="D7633">
        <f t="shared" si="597"/>
        <v>0.98670406246144038</v>
      </c>
      <c r="E7633" s="22">
        <f t="shared" si="598"/>
        <v>85.2</v>
      </c>
      <c r="F7633" s="22">
        <f t="shared" si="599"/>
        <v>84.067186121714727</v>
      </c>
      <c r="G7633" s="22">
        <f t="shared" si="600"/>
        <v>46.7</v>
      </c>
      <c r="H7633" s="22">
        <f t="shared" si="601"/>
        <v>46.079079716949266</v>
      </c>
      <c r="I7633" s="22">
        <f t="shared" si="602"/>
        <v>112.1</v>
      </c>
      <c r="J7633" s="22">
        <f t="shared" si="603"/>
        <v>110.60952540192746</v>
      </c>
    </row>
    <row r="7634" spans="1:10" x14ac:dyDescent="0.25">
      <c r="A7634" s="3">
        <f t="shared" si="604"/>
        <v>2050</v>
      </c>
      <c r="B7634" s="3">
        <v>8</v>
      </c>
      <c r="C7634" s="4">
        <v>23</v>
      </c>
      <c r="D7634">
        <f t="shared" si="597"/>
        <v>0.98670249030367341</v>
      </c>
      <c r="E7634" s="22">
        <f t="shared" si="598"/>
        <v>86.2</v>
      </c>
      <c r="F7634" s="22">
        <f t="shared" si="599"/>
        <v>85.053754664176651</v>
      </c>
      <c r="G7634" s="22">
        <f t="shared" si="600"/>
        <v>47.2</v>
      </c>
      <c r="H7634" s="22">
        <f t="shared" si="601"/>
        <v>46.572357542333386</v>
      </c>
      <c r="I7634" s="22">
        <f t="shared" si="602"/>
        <v>113.5</v>
      </c>
      <c r="J7634" s="22">
        <f t="shared" si="603"/>
        <v>111.99073264946693</v>
      </c>
    </row>
    <row r="7635" spans="1:10" x14ac:dyDescent="0.25">
      <c r="A7635" s="3">
        <f t="shared" si="604"/>
        <v>2050</v>
      </c>
      <c r="B7635" s="3">
        <v>9</v>
      </c>
      <c r="C7635" s="4">
        <v>0</v>
      </c>
      <c r="D7635">
        <f t="shared" si="597"/>
        <v>0.97960477425849246</v>
      </c>
      <c r="E7635" s="22">
        <f t="shared" si="598"/>
        <v>69.2</v>
      </c>
      <c r="F7635" s="22">
        <f t="shared" si="599"/>
        <v>67.788650378687677</v>
      </c>
      <c r="G7635" s="22">
        <f t="shared" si="600"/>
        <v>36.299999999999997</v>
      </c>
      <c r="H7635" s="22">
        <f t="shared" si="601"/>
        <v>35.559653305583275</v>
      </c>
      <c r="I7635" s="22">
        <f t="shared" si="602"/>
        <v>89.9</v>
      </c>
      <c r="J7635" s="22">
        <f t="shared" si="603"/>
        <v>88.066469205838473</v>
      </c>
    </row>
    <row r="7636" spans="1:10" x14ac:dyDescent="0.25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0.98406530109216372</v>
      </c>
      <c r="E7636" s="22">
        <f t="shared" ref="E7636:E7699" si="606">$E7348</f>
        <v>51.8</v>
      </c>
      <c r="F7636" s="22">
        <f t="shared" ref="F7636:F7699" si="607">$F7348</f>
        <v>50.974582596574081</v>
      </c>
      <c r="G7636" s="22">
        <f t="shared" ref="G7636:G7699" si="608">$G7348</f>
        <v>27.8</v>
      </c>
      <c r="H7636" s="22">
        <f t="shared" ref="H7636:H7699" si="609">$H7348</f>
        <v>27.357015370362152</v>
      </c>
      <c r="I7636" s="22">
        <f t="shared" ref="I7636:I7699" si="610">$I7348</f>
        <v>65.5</v>
      </c>
      <c r="J7636" s="22">
        <f t="shared" ref="J7636:J7699" si="611">$J7348</f>
        <v>64.456277221536723</v>
      </c>
    </row>
    <row r="7637" spans="1:10" x14ac:dyDescent="0.25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0.98404409159416628</v>
      </c>
      <c r="E7637" s="22">
        <f t="shared" si="606"/>
        <v>51.8</v>
      </c>
      <c r="F7637" s="22">
        <f t="shared" si="607"/>
        <v>50.973483944577808</v>
      </c>
      <c r="G7637" s="22">
        <f t="shared" si="608"/>
        <v>27.8</v>
      </c>
      <c r="H7637" s="22">
        <f t="shared" si="609"/>
        <v>27.356425746317825</v>
      </c>
      <c r="I7637" s="22">
        <f t="shared" si="610"/>
        <v>65.5</v>
      </c>
      <c r="J7637" s="22">
        <f t="shared" si="611"/>
        <v>64.454887999417892</v>
      </c>
    </row>
    <row r="7638" spans="1:10" x14ac:dyDescent="0.25">
      <c r="A7638" s="3">
        <f t="shared" si="612"/>
        <v>2050</v>
      </c>
      <c r="B7638" s="3">
        <v>9</v>
      </c>
      <c r="C7638" s="4">
        <v>3</v>
      </c>
      <c r="D7638">
        <f t="shared" si="605"/>
        <v>0.98412014130428738</v>
      </c>
      <c r="E7638" s="22">
        <f t="shared" si="606"/>
        <v>51.8</v>
      </c>
      <c r="F7638" s="22">
        <f t="shared" si="607"/>
        <v>50.977423319562085</v>
      </c>
      <c r="G7638" s="22">
        <f t="shared" si="608"/>
        <v>27.8</v>
      </c>
      <c r="H7638" s="22">
        <f t="shared" si="609"/>
        <v>27.358539928259191</v>
      </c>
      <c r="I7638" s="22">
        <f t="shared" si="610"/>
        <v>65.5</v>
      </c>
      <c r="J7638" s="22">
        <f t="shared" si="611"/>
        <v>64.459869255430817</v>
      </c>
    </row>
    <row r="7639" spans="1:10" x14ac:dyDescent="0.25">
      <c r="A7639" s="3">
        <f t="shared" si="612"/>
        <v>2050</v>
      </c>
      <c r="B7639" s="3">
        <v>9</v>
      </c>
      <c r="C7639" s="4">
        <v>4</v>
      </c>
      <c r="D7639">
        <f t="shared" si="605"/>
        <v>0.98405873398591515</v>
      </c>
      <c r="E7639" s="22">
        <f t="shared" si="606"/>
        <v>51.8</v>
      </c>
      <c r="F7639" s="22">
        <f t="shared" si="607"/>
        <v>50.974242420470404</v>
      </c>
      <c r="G7639" s="22">
        <f t="shared" si="608"/>
        <v>27.8</v>
      </c>
      <c r="H7639" s="22">
        <f t="shared" si="609"/>
        <v>27.356832804808441</v>
      </c>
      <c r="I7639" s="22">
        <f t="shared" si="610"/>
        <v>65.5</v>
      </c>
      <c r="J7639" s="22">
        <f t="shared" si="611"/>
        <v>64.455847076077447</v>
      </c>
    </row>
    <row r="7640" spans="1:10" x14ac:dyDescent="0.25">
      <c r="A7640" s="3">
        <f t="shared" si="612"/>
        <v>2050</v>
      </c>
      <c r="B7640" s="3">
        <v>9</v>
      </c>
      <c r="C7640" s="4">
        <v>5</v>
      </c>
      <c r="D7640">
        <f t="shared" si="605"/>
        <v>0.98406531872603575</v>
      </c>
      <c r="E7640" s="22">
        <f t="shared" si="606"/>
        <v>51.8</v>
      </c>
      <c r="F7640" s="22">
        <f t="shared" si="607"/>
        <v>50.97458351000865</v>
      </c>
      <c r="G7640" s="22">
        <f t="shared" si="608"/>
        <v>27.8</v>
      </c>
      <c r="H7640" s="22">
        <f t="shared" si="609"/>
        <v>27.357015860583793</v>
      </c>
      <c r="I7640" s="22">
        <f t="shared" si="610"/>
        <v>65.5</v>
      </c>
      <c r="J7640" s="22">
        <f t="shared" si="611"/>
        <v>64.456278376555346</v>
      </c>
    </row>
    <row r="7641" spans="1:10" x14ac:dyDescent="0.25">
      <c r="A7641" s="3">
        <f t="shared" si="612"/>
        <v>2050</v>
      </c>
      <c r="B7641" s="3">
        <v>9</v>
      </c>
      <c r="C7641" s="4">
        <v>6</v>
      </c>
      <c r="D7641">
        <f t="shared" si="605"/>
        <v>0.98403331785085668</v>
      </c>
      <c r="E7641" s="22">
        <f t="shared" si="606"/>
        <v>36.1</v>
      </c>
      <c r="F7641" s="22">
        <f t="shared" si="607"/>
        <v>35.523602774415927</v>
      </c>
      <c r="G7641" s="22">
        <f t="shared" si="608"/>
        <v>18</v>
      </c>
      <c r="H7641" s="22">
        <f t="shared" si="609"/>
        <v>17.712599721315421</v>
      </c>
      <c r="I7641" s="22">
        <f t="shared" si="610"/>
        <v>45.9</v>
      </c>
      <c r="J7641" s="22">
        <f t="shared" si="611"/>
        <v>45.167129289354321</v>
      </c>
    </row>
    <row r="7642" spans="1:10" x14ac:dyDescent="0.25">
      <c r="A7642" s="3">
        <f t="shared" si="612"/>
        <v>2050</v>
      </c>
      <c r="B7642" s="3">
        <v>9</v>
      </c>
      <c r="C7642" s="4">
        <v>7</v>
      </c>
      <c r="D7642">
        <f t="shared" si="605"/>
        <v>0.98263306364913972</v>
      </c>
      <c r="E7642" s="22">
        <f t="shared" si="606"/>
        <v>35.9</v>
      </c>
      <c r="F7642" s="22">
        <f t="shared" si="607"/>
        <v>35.276526985004118</v>
      </c>
      <c r="G7642" s="22">
        <f t="shared" si="608"/>
        <v>18</v>
      </c>
      <c r="H7642" s="22">
        <f t="shared" si="609"/>
        <v>17.687395145684516</v>
      </c>
      <c r="I7642" s="22">
        <f t="shared" si="610"/>
        <v>45.6</v>
      </c>
      <c r="J7642" s="22">
        <f t="shared" si="611"/>
        <v>44.80806770240077</v>
      </c>
    </row>
    <row r="7643" spans="1:10" x14ac:dyDescent="0.25">
      <c r="A7643" s="3">
        <f t="shared" si="612"/>
        <v>2050</v>
      </c>
      <c r="B7643" s="3">
        <v>9</v>
      </c>
      <c r="C7643" s="4">
        <v>8</v>
      </c>
      <c r="D7643">
        <f t="shared" si="605"/>
        <v>0.98263047789019065</v>
      </c>
      <c r="E7643" s="22">
        <f t="shared" si="606"/>
        <v>35.9</v>
      </c>
      <c r="F7643" s="22">
        <f t="shared" si="607"/>
        <v>35.276434156257842</v>
      </c>
      <c r="G7643" s="22">
        <f t="shared" si="608"/>
        <v>18</v>
      </c>
      <c r="H7643" s="22">
        <f t="shared" si="609"/>
        <v>17.68734860202343</v>
      </c>
      <c r="I7643" s="22">
        <f t="shared" si="610"/>
        <v>45.6</v>
      </c>
      <c r="J7643" s="22">
        <f t="shared" si="611"/>
        <v>44.807949791792694</v>
      </c>
    </row>
    <row r="7644" spans="1:10" x14ac:dyDescent="0.25">
      <c r="A7644" s="3">
        <f t="shared" si="612"/>
        <v>2050</v>
      </c>
      <c r="B7644" s="3">
        <v>9</v>
      </c>
      <c r="C7644" s="4">
        <v>9</v>
      </c>
      <c r="D7644">
        <f t="shared" si="605"/>
        <v>0.98830477850920362</v>
      </c>
      <c r="E7644" s="22">
        <f t="shared" si="606"/>
        <v>9.6</v>
      </c>
      <c r="F7644" s="22">
        <f t="shared" si="607"/>
        <v>9.4877258736883547</v>
      </c>
      <c r="G7644" s="22">
        <f t="shared" si="608"/>
        <v>4.8</v>
      </c>
      <c r="H7644" s="22">
        <f t="shared" si="609"/>
        <v>4.7438629368441774</v>
      </c>
      <c r="I7644" s="22">
        <f t="shared" si="610"/>
        <v>12.2</v>
      </c>
      <c r="J7644" s="22">
        <f t="shared" si="611"/>
        <v>12.057318297812284</v>
      </c>
    </row>
    <row r="7645" spans="1:10" x14ac:dyDescent="0.25">
      <c r="A7645" s="3">
        <f t="shared" si="612"/>
        <v>2050</v>
      </c>
      <c r="B7645" s="3">
        <v>9</v>
      </c>
      <c r="C7645" s="4">
        <v>10</v>
      </c>
      <c r="D7645">
        <f t="shared" si="605"/>
        <v>0.99538698336696763</v>
      </c>
      <c r="E7645" s="22">
        <f t="shared" si="606"/>
        <v>9.6</v>
      </c>
      <c r="F7645" s="22">
        <f t="shared" si="607"/>
        <v>9.5557150403228892</v>
      </c>
      <c r="G7645" s="22">
        <f t="shared" si="608"/>
        <v>4.8</v>
      </c>
      <c r="H7645" s="22">
        <f t="shared" si="609"/>
        <v>4.7778575201614446</v>
      </c>
      <c r="I7645" s="22">
        <f t="shared" si="610"/>
        <v>12.2</v>
      </c>
      <c r="J7645" s="22">
        <f t="shared" si="611"/>
        <v>12.143721197077005</v>
      </c>
    </row>
    <row r="7646" spans="1:10" x14ac:dyDescent="0.25">
      <c r="A7646" s="3">
        <f t="shared" si="612"/>
        <v>2050</v>
      </c>
      <c r="B7646" s="3">
        <v>9</v>
      </c>
      <c r="C7646" s="4">
        <v>11</v>
      </c>
      <c r="D7646">
        <f t="shared" si="605"/>
        <v>0.99541615562286745</v>
      </c>
      <c r="E7646" s="22">
        <f t="shared" si="606"/>
        <v>9.6</v>
      </c>
      <c r="F7646" s="22">
        <f t="shared" si="607"/>
        <v>9.5559950939795275</v>
      </c>
      <c r="G7646" s="22">
        <f t="shared" si="608"/>
        <v>4.8</v>
      </c>
      <c r="H7646" s="22">
        <f t="shared" si="609"/>
        <v>4.7779975469897638</v>
      </c>
      <c r="I7646" s="22">
        <f t="shared" si="610"/>
        <v>12.2</v>
      </c>
      <c r="J7646" s="22">
        <f t="shared" si="611"/>
        <v>12.144077098598983</v>
      </c>
    </row>
    <row r="7647" spans="1:10" x14ac:dyDescent="0.25">
      <c r="A7647" s="3">
        <f t="shared" si="612"/>
        <v>2050</v>
      </c>
      <c r="B7647" s="3">
        <v>9</v>
      </c>
      <c r="C7647" s="4">
        <v>12</v>
      </c>
      <c r="D7647">
        <f t="shared" si="605"/>
        <v>0.99541728318403411</v>
      </c>
      <c r="E7647" s="22">
        <f t="shared" si="606"/>
        <v>9.6</v>
      </c>
      <c r="F7647" s="22">
        <f t="shared" si="607"/>
        <v>9.5560059185667274</v>
      </c>
      <c r="G7647" s="22">
        <f t="shared" si="608"/>
        <v>4.8</v>
      </c>
      <c r="H7647" s="22">
        <f t="shared" si="609"/>
        <v>4.7780029592833637</v>
      </c>
      <c r="I7647" s="22">
        <f t="shared" si="610"/>
        <v>12.2</v>
      </c>
      <c r="J7647" s="22">
        <f t="shared" si="611"/>
        <v>12.144090854845215</v>
      </c>
    </row>
    <row r="7648" spans="1:10" x14ac:dyDescent="0.25">
      <c r="A7648" s="3">
        <f t="shared" si="612"/>
        <v>2050</v>
      </c>
      <c r="B7648" s="3">
        <v>9</v>
      </c>
      <c r="C7648" s="4">
        <v>13</v>
      </c>
      <c r="D7648">
        <f t="shared" si="605"/>
        <v>0.99541241324380236</v>
      </c>
      <c r="E7648" s="22">
        <f t="shared" si="606"/>
        <v>9.6</v>
      </c>
      <c r="F7648" s="22">
        <f t="shared" si="607"/>
        <v>9.555959167140502</v>
      </c>
      <c r="G7648" s="22">
        <f t="shared" si="608"/>
        <v>4.8</v>
      </c>
      <c r="H7648" s="22">
        <f t="shared" si="609"/>
        <v>4.777979583570251</v>
      </c>
      <c r="I7648" s="22">
        <f t="shared" si="610"/>
        <v>12.1</v>
      </c>
      <c r="J7648" s="22">
        <f t="shared" si="611"/>
        <v>12.044490200250008</v>
      </c>
    </row>
    <row r="7649" spans="1:10" x14ac:dyDescent="0.25">
      <c r="A7649" s="3">
        <f t="shared" si="612"/>
        <v>2050</v>
      </c>
      <c r="B7649" s="3">
        <v>9</v>
      </c>
      <c r="C7649" s="4">
        <v>14</v>
      </c>
      <c r="D7649">
        <f t="shared" si="605"/>
        <v>0.99642713308485031</v>
      </c>
      <c r="E7649" s="22">
        <f t="shared" si="606"/>
        <v>9.6</v>
      </c>
      <c r="F7649" s="22">
        <f t="shared" si="607"/>
        <v>9.5657004776145627</v>
      </c>
      <c r="G7649" s="22">
        <f t="shared" si="608"/>
        <v>4.8</v>
      </c>
      <c r="H7649" s="22">
        <f t="shared" si="609"/>
        <v>4.7828502388072813</v>
      </c>
      <c r="I7649" s="22">
        <f t="shared" si="610"/>
        <v>12.1</v>
      </c>
      <c r="J7649" s="22">
        <f t="shared" si="611"/>
        <v>12.056768310326689</v>
      </c>
    </row>
    <row r="7650" spans="1:10" x14ac:dyDescent="0.25">
      <c r="A7650" s="3">
        <f t="shared" si="612"/>
        <v>2050</v>
      </c>
      <c r="B7650" s="3">
        <v>9</v>
      </c>
      <c r="C7650" s="4">
        <v>15</v>
      </c>
      <c r="D7650">
        <f t="shared" si="605"/>
        <v>0.99682440393648108</v>
      </c>
      <c r="E7650" s="22">
        <f t="shared" si="606"/>
        <v>9.6</v>
      </c>
      <c r="F7650" s="22">
        <f t="shared" si="607"/>
        <v>9.5695142777902173</v>
      </c>
      <c r="G7650" s="22">
        <f t="shared" si="608"/>
        <v>4.8</v>
      </c>
      <c r="H7650" s="22">
        <f t="shared" si="609"/>
        <v>4.7847571388951087</v>
      </c>
      <c r="I7650" s="22">
        <f t="shared" si="610"/>
        <v>12.2</v>
      </c>
      <c r="J7650" s="22">
        <f t="shared" si="611"/>
        <v>12.161257728025069</v>
      </c>
    </row>
    <row r="7651" spans="1:10" x14ac:dyDescent="0.25">
      <c r="A7651" s="3">
        <f t="shared" si="612"/>
        <v>2050</v>
      </c>
      <c r="B7651" s="3">
        <v>9</v>
      </c>
      <c r="C7651" s="4">
        <v>16</v>
      </c>
      <c r="D7651">
        <f t="shared" si="605"/>
        <v>0.99681881529875971</v>
      </c>
      <c r="E7651" s="22">
        <f t="shared" si="606"/>
        <v>9.6</v>
      </c>
      <c r="F7651" s="22">
        <f t="shared" si="607"/>
        <v>9.5694606268680928</v>
      </c>
      <c r="G7651" s="22">
        <f t="shared" si="608"/>
        <v>4.8</v>
      </c>
      <c r="H7651" s="22">
        <f t="shared" si="609"/>
        <v>4.7847303134340464</v>
      </c>
      <c r="I7651" s="22">
        <f t="shared" si="610"/>
        <v>12.2</v>
      </c>
      <c r="J7651" s="22">
        <f t="shared" si="611"/>
        <v>12.161189546644868</v>
      </c>
    </row>
    <row r="7652" spans="1:10" x14ac:dyDescent="0.25">
      <c r="A7652" s="3">
        <f t="shared" si="612"/>
        <v>2050</v>
      </c>
      <c r="B7652" s="3">
        <v>9</v>
      </c>
      <c r="C7652" s="4">
        <v>17</v>
      </c>
      <c r="D7652">
        <f t="shared" si="605"/>
        <v>0.99676665990863744</v>
      </c>
      <c r="E7652" s="22">
        <f t="shared" si="606"/>
        <v>35.9</v>
      </c>
      <c r="F7652" s="22">
        <f t="shared" si="607"/>
        <v>35.78392309072008</v>
      </c>
      <c r="G7652" s="22">
        <f t="shared" si="608"/>
        <v>17.899999999999999</v>
      </c>
      <c r="H7652" s="22">
        <f t="shared" si="609"/>
        <v>17.842123212364609</v>
      </c>
      <c r="I7652" s="22">
        <f t="shared" si="610"/>
        <v>45.5</v>
      </c>
      <c r="J7652" s="22">
        <f t="shared" si="611"/>
        <v>45.352883025843006</v>
      </c>
    </row>
    <row r="7653" spans="1:10" x14ac:dyDescent="0.25">
      <c r="A7653" s="3">
        <f t="shared" si="612"/>
        <v>2050</v>
      </c>
      <c r="B7653" s="3">
        <v>9</v>
      </c>
      <c r="C7653" s="4">
        <v>18</v>
      </c>
      <c r="D7653">
        <f t="shared" si="605"/>
        <v>0.99734385300680228</v>
      </c>
      <c r="E7653" s="22">
        <f t="shared" si="606"/>
        <v>35.9</v>
      </c>
      <c r="F7653" s="22">
        <f t="shared" si="607"/>
        <v>35.804644322944199</v>
      </c>
      <c r="G7653" s="22">
        <f t="shared" si="608"/>
        <v>17.899999999999999</v>
      </c>
      <c r="H7653" s="22">
        <f t="shared" si="609"/>
        <v>17.85245496882176</v>
      </c>
      <c r="I7653" s="22">
        <f t="shared" si="610"/>
        <v>45.5</v>
      </c>
      <c r="J7653" s="22">
        <f t="shared" si="611"/>
        <v>45.379145311809502</v>
      </c>
    </row>
    <row r="7654" spans="1:10" x14ac:dyDescent="0.25">
      <c r="A7654" s="3">
        <f t="shared" si="612"/>
        <v>2050</v>
      </c>
      <c r="B7654" s="3">
        <v>9</v>
      </c>
      <c r="C7654" s="4">
        <v>19</v>
      </c>
      <c r="D7654">
        <f t="shared" si="605"/>
        <v>0.98819433450518401</v>
      </c>
      <c r="E7654" s="22">
        <f t="shared" si="606"/>
        <v>75.599999999999994</v>
      </c>
      <c r="F7654" s="22">
        <f t="shared" si="607"/>
        <v>74.707491688591901</v>
      </c>
      <c r="G7654" s="22">
        <f t="shared" si="608"/>
        <v>39.5</v>
      </c>
      <c r="H7654" s="22">
        <f t="shared" si="609"/>
        <v>39.033676212954767</v>
      </c>
      <c r="I7654" s="22">
        <f t="shared" si="610"/>
        <v>98.8</v>
      </c>
      <c r="J7654" s="22">
        <f t="shared" si="611"/>
        <v>97.633600249112177</v>
      </c>
    </row>
    <row r="7655" spans="1:10" x14ac:dyDescent="0.25">
      <c r="A7655" s="3">
        <f t="shared" si="612"/>
        <v>2050</v>
      </c>
      <c r="B7655" s="3">
        <v>9</v>
      </c>
      <c r="C7655" s="4">
        <v>20</v>
      </c>
      <c r="D7655">
        <f t="shared" si="605"/>
        <v>0.98241161619466133</v>
      </c>
      <c r="E7655" s="22">
        <f t="shared" si="606"/>
        <v>75.599999999999994</v>
      </c>
      <c r="F7655" s="22">
        <f t="shared" si="607"/>
        <v>74.270318184316395</v>
      </c>
      <c r="G7655" s="22">
        <f t="shared" si="608"/>
        <v>39.5</v>
      </c>
      <c r="H7655" s="22">
        <f t="shared" si="609"/>
        <v>38.805258839689124</v>
      </c>
      <c r="I7655" s="22">
        <f t="shared" si="610"/>
        <v>98.8</v>
      </c>
      <c r="J7655" s="22">
        <f t="shared" si="611"/>
        <v>97.062267680032534</v>
      </c>
    </row>
    <row r="7656" spans="1:10" x14ac:dyDescent="0.25">
      <c r="A7656" s="3">
        <f t="shared" si="612"/>
        <v>2050</v>
      </c>
      <c r="B7656" s="3">
        <v>9</v>
      </c>
      <c r="C7656" s="4">
        <v>21</v>
      </c>
      <c r="D7656">
        <f t="shared" si="605"/>
        <v>0.98091119182568254</v>
      </c>
      <c r="E7656" s="22">
        <f t="shared" si="606"/>
        <v>75.599999999999994</v>
      </c>
      <c r="F7656" s="22">
        <f t="shared" si="607"/>
        <v>74.156886102021588</v>
      </c>
      <c r="G7656" s="22">
        <f t="shared" si="608"/>
        <v>39.5</v>
      </c>
      <c r="H7656" s="22">
        <f t="shared" si="609"/>
        <v>38.745992077114458</v>
      </c>
      <c r="I7656" s="22">
        <f t="shared" si="610"/>
        <v>98.8</v>
      </c>
      <c r="J7656" s="22">
        <f t="shared" si="611"/>
        <v>96.914025752377427</v>
      </c>
    </row>
    <row r="7657" spans="1:10" x14ac:dyDescent="0.25">
      <c r="A7657" s="3">
        <f t="shared" si="612"/>
        <v>2050</v>
      </c>
      <c r="B7657" s="3">
        <v>9</v>
      </c>
      <c r="C7657" s="4">
        <v>22</v>
      </c>
      <c r="D7657">
        <f t="shared" si="605"/>
        <v>0.9809609158061634</v>
      </c>
      <c r="E7657" s="22">
        <f t="shared" si="606"/>
        <v>75.599999999999994</v>
      </c>
      <c r="F7657" s="22">
        <f t="shared" si="607"/>
        <v>74.160645234945946</v>
      </c>
      <c r="G7657" s="22">
        <f t="shared" si="608"/>
        <v>39.5</v>
      </c>
      <c r="H7657" s="22">
        <f t="shared" si="609"/>
        <v>38.747956174343457</v>
      </c>
      <c r="I7657" s="22">
        <f t="shared" si="610"/>
        <v>98.8</v>
      </c>
      <c r="J7657" s="22">
        <f t="shared" si="611"/>
        <v>96.918938481648937</v>
      </c>
    </row>
    <row r="7658" spans="1:10" x14ac:dyDescent="0.25">
      <c r="A7658" s="3">
        <f t="shared" si="612"/>
        <v>2050</v>
      </c>
      <c r="B7658" s="3">
        <v>9</v>
      </c>
      <c r="C7658" s="4">
        <v>23</v>
      </c>
      <c r="D7658">
        <f t="shared" si="605"/>
        <v>0.98094318899667365</v>
      </c>
      <c r="E7658" s="22">
        <f t="shared" si="606"/>
        <v>75.599999999999994</v>
      </c>
      <c r="F7658" s="22">
        <f t="shared" si="607"/>
        <v>74.159305088148528</v>
      </c>
      <c r="G7658" s="22">
        <f t="shared" si="608"/>
        <v>39.5</v>
      </c>
      <c r="H7658" s="22">
        <f t="shared" si="609"/>
        <v>38.747255965368609</v>
      </c>
      <c r="I7658" s="22">
        <f t="shared" si="610"/>
        <v>98.8</v>
      </c>
      <c r="J7658" s="22">
        <f t="shared" si="611"/>
        <v>96.917187072871357</v>
      </c>
    </row>
    <row r="7659" spans="1:10" x14ac:dyDescent="0.25">
      <c r="A7659" s="3">
        <f t="shared" si="612"/>
        <v>2050</v>
      </c>
      <c r="B7659" s="3">
        <v>10</v>
      </c>
      <c r="C7659" s="4">
        <v>0</v>
      </c>
      <c r="D7659">
        <f t="shared" si="605"/>
        <v>0.9821099717989521</v>
      </c>
      <c r="E7659" s="22">
        <f t="shared" si="606"/>
        <v>38.5</v>
      </c>
      <c r="F7659" s="22">
        <f t="shared" si="607"/>
        <v>37.811233914259653</v>
      </c>
      <c r="G7659" s="22">
        <f t="shared" si="608"/>
        <v>23.2</v>
      </c>
      <c r="H7659" s="22">
        <f t="shared" si="609"/>
        <v>22.784951345735688</v>
      </c>
      <c r="I7659" s="22">
        <f t="shared" si="610"/>
        <v>48.6</v>
      </c>
      <c r="J7659" s="22">
        <f t="shared" si="611"/>
        <v>47.730544629429076</v>
      </c>
    </row>
    <row r="7660" spans="1:10" x14ac:dyDescent="0.25">
      <c r="A7660" s="3">
        <f t="shared" si="612"/>
        <v>2050</v>
      </c>
      <c r="B7660" s="3">
        <v>10</v>
      </c>
      <c r="C7660" s="4">
        <v>1</v>
      </c>
      <c r="D7660">
        <f t="shared" si="605"/>
        <v>0.98276776422391732</v>
      </c>
      <c r="E7660" s="22">
        <f t="shared" si="606"/>
        <v>38</v>
      </c>
      <c r="F7660" s="22">
        <f t="shared" si="607"/>
        <v>37.345175040508856</v>
      </c>
      <c r="G7660" s="22">
        <f t="shared" si="608"/>
        <v>22.9</v>
      </c>
      <c r="H7660" s="22">
        <f t="shared" si="609"/>
        <v>22.505381800727704</v>
      </c>
      <c r="I7660" s="22">
        <f t="shared" si="610"/>
        <v>48.1</v>
      </c>
      <c r="J7660" s="22">
        <f t="shared" si="611"/>
        <v>47.271129459170425</v>
      </c>
    </row>
    <row r="7661" spans="1:10" x14ac:dyDescent="0.25">
      <c r="A7661" s="3">
        <f t="shared" si="612"/>
        <v>2050</v>
      </c>
      <c r="B7661" s="3">
        <v>10</v>
      </c>
      <c r="C7661" s="4">
        <v>2</v>
      </c>
      <c r="D7661">
        <f t="shared" si="605"/>
        <v>0.98276314042559476</v>
      </c>
      <c r="E7661" s="22">
        <f t="shared" si="606"/>
        <v>38</v>
      </c>
      <c r="F7661" s="22">
        <f t="shared" si="607"/>
        <v>37.344999336172599</v>
      </c>
      <c r="G7661" s="22">
        <f t="shared" si="608"/>
        <v>22.9</v>
      </c>
      <c r="H7661" s="22">
        <f t="shared" si="609"/>
        <v>22.505275915746118</v>
      </c>
      <c r="I7661" s="22">
        <f t="shared" si="610"/>
        <v>48.1</v>
      </c>
      <c r="J7661" s="22">
        <f t="shared" si="611"/>
        <v>47.27090705447111</v>
      </c>
    </row>
    <row r="7662" spans="1:10" x14ac:dyDescent="0.25">
      <c r="A7662" s="3">
        <f t="shared" si="612"/>
        <v>2050</v>
      </c>
      <c r="B7662" s="3">
        <v>10</v>
      </c>
      <c r="C7662" s="4">
        <v>3</v>
      </c>
      <c r="D7662">
        <f t="shared" si="605"/>
        <v>0.98349696048674051</v>
      </c>
      <c r="E7662" s="22">
        <f t="shared" si="606"/>
        <v>38</v>
      </c>
      <c r="F7662" s="22">
        <f t="shared" si="607"/>
        <v>37.372884498496141</v>
      </c>
      <c r="G7662" s="22">
        <f t="shared" si="608"/>
        <v>22.9</v>
      </c>
      <c r="H7662" s="22">
        <f t="shared" si="609"/>
        <v>22.522080395146357</v>
      </c>
      <c r="I7662" s="22">
        <f t="shared" si="610"/>
        <v>48.1</v>
      </c>
      <c r="J7662" s="22">
        <f t="shared" si="611"/>
        <v>47.306203799412224</v>
      </c>
    </row>
    <row r="7663" spans="1:10" x14ac:dyDescent="0.25">
      <c r="A7663" s="3">
        <f t="shared" si="612"/>
        <v>2050</v>
      </c>
      <c r="B7663" s="3">
        <v>10</v>
      </c>
      <c r="C7663" s="4">
        <v>4</v>
      </c>
      <c r="D7663">
        <f t="shared" si="605"/>
        <v>0.98349865017029481</v>
      </c>
      <c r="E7663" s="22">
        <f t="shared" si="606"/>
        <v>38</v>
      </c>
      <c r="F7663" s="22">
        <f t="shared" si="607"/>
        <v>37.372948706471206</v>
      </c>
      <c r="G7663" s="22">
        <f t="shared" si="608"/>
        <v>22.9</v>
      </c>
      <c r="H7663" s="22">
        <f t="shared" si="609"/>
        <v>22.52211908889975</v>
      </c>
      <c r="I7663" s="22">
        <f t="shared" si="610"/>
        <v>48.1</v>
      </c>
      <c r="J7663" s="22">
        <f t="shared" si="611"/>
        <v>47.306285073191184</v>
      </c>
    </row>
    <row r="7664" spans="1:10" x14ac:dyDescent="0.25">
      <c r="A7664" s="3">
        <f t="shared" si="612"/>
        <v>2050</v>
      </c>
      <c r="B7664" s="3">
        <v>10</v>
      </c>
      <c r="C7664" s="4">
        <v>5</v>
      </c>
      <c r="D7664">
        <f t="shared" si="605"/>
        <v>0.98354558571805484</v>
      </c>
      <c r="E7664" s="22">
        <f t="shared" si="606"/>
        <v>38</v>
      </c>
      <c r="F7664" s="22">
        <f t="shared" si="607"/>
        <v>37.374732257286084</v>
      </c>
      <c r="G7664" s="22">
        <f t="shared" si="608"/>
        <v>22.9</v>
      </c>
      <c r="H7664" s="22">
        <f t="shared" si="609"/>
        <v>22.523193912943455</v>
      </c>
      <c r="I7664" s="22">
        <f t="shared" si="610"/>
        <v>48.1</v>
      </c>
      <c r="J7664" s="22">
        <f t="shared" si="611"/>
        <v>47.308542673038438</v>
      </c>
    </row>
    <row r="7665" spans="1:10" x14ac:dyDescent="0.25">
      <c r="A7665" s="3">
        <f t="shared" si="612"/>
        <v>2050</v>
      </c>
      <c r="B7665" s="3">
        <v>10</v>
      </c>
      <c r="C7665" s="4">
        <v>6</v>
      </c>
      <c r="D7665">
        <f t="shared" si="605"/>
        <v>0.98281357044995021</v>
      </c>
      <c r="E7665" s="22">
        <f t="shared" si="606"/>
        <v>6.4</v>
      </c>
      <c r="F7665" s="22">
        <f t="shared" si="607"/>
        <v>6.2900068508796814</v>
      </c>
      <c r="G7665" s="22">
        <f t="shared" si="608"/>
        <v>4.4000000000000004</v>
      </c>
      <c r="H7665" s="22">
        <f t="shared" si="609"/>
        <v>4.3243797099797812</v>
      </c>
      <c r="I7665" s="22">
        <f t="shared" si="610"/>
        <v>8.4</v>
      </c>
      <c r="J7665" s="22">
        <f t="shared" si="611"/>
        <v>8.2556339917795825</v>
      </c>
    </row>
    <row r="7666" spans="1:10" x14ac:dyDescent="0.25">
      <c r="A7666" s="3">
        <f t="shared" si="612"/>
        <v>2050</v>
      </c>
      <c r="B7666" s="3">
        <v>10</v>
      </c>
      <c r="C7666" s="4">
        <v>7</v>
      </c>
      <c r="D7666">
        <f t="shared" si="605"/>
        <v>0.9827980457416402</v>
      </c>
      <c r="E7666" s="22">
        <f t="shared" si="606"/>
        <v>6.4</v>
      </c>
      <c r="F7666" s="22">
        <f t="shared" si="607"/>
        <v>6.2899074927464973</v>
      </c>
      <c r="G7666" s="22">
        <f t="shared" si="608"/>
        <v>4.4000000000000004</v>
      </c>
      <c r="H7666" s="22">
        <f t="shared" si="609"/>
        <v>4.3243114012632171</v>
      </c>
      <c r="I7666" s="22">
        <f t="shared" si="610"/>
        <v>8.4</v>
      </c>
      <c r="J7666" s="22">
        <f t="shared" si="611"/>
        <v>8.2555035842297784</v>
      </c>
    </row>
    <row r="7667" spans="1:10" x14ac:dyDescent="0.25">
      <c r="A7667" s="3">
        <f t="shared" si="612"/>
        <v>2050</v>
      </c>
      <c r="B7667" s="3">
        <v>10</v>
      </c>
      <c r="C7667" s="4">
        <v>8</v>
      </c>
      <c r="D7667">
        <f t="shared" si="605"/>
        <v>0.9836271308258443</v>
      </c>
      <c r="E7667" s="22">
        <f t="shared" si="606"/>
        <v>1.9</v>
      </c>
      <c r="F7667" s="22">
        <f t="shared" si="607"/>
        <v>1.868891548569104</v>
      </c>
      <c r="G7667" s="22">
        <f t="shared" si="608"/>
        <v>1.3</v>
      </c>
      <c r="H7667" s="22">
        <f t="shared" si="609"/>
        <v>1.2787152700735975</v>
      </c>
      <c r="I7667" s="22">
        <f t="shared" si="610"/>
        <v>2.4</v>
      </c>
      <c r="J7667" s="22">
        <f t="shared" si="611"/>
        <v>2.3607051139820263</v>
      </c>
    </row>
    <row r="7668" spans="1:10" x14ac:dyDescent="0.25">
      <c r="A7668" s="3">
        <f t="shared" si="612"/>
        <v>2050</v>
      </c>
      <c r="B7668" s="3">
        <v>10</v>
      </c>
      <c r="C7668" s="4">
        <v>9</v>
      </c>
      <c r="D7668">
        <f t="shared" si="605"/>
        <v>0.99649119837626765</v>
      </c>
      <c r="E7668" s="22">
        <f t="shared" si="606"/>
        <v>1.9</v>
      </c>
      <c r="F7668" s="22">
        <f t="shared" si="607"/>
        <v>1.8933332769149085</v>
      </c>
      <c r="G7668" s="22">
        <f t="shared" si="608"/>
        <v>1.3</v>
      </c>
      <c r="H7668" s="22">
        <f t="shared" si="609"/>
        <v>1.2954385578891481</v>
      </c>
      <c r="I7668" s="22">
        <f t="shared" si="610"/>
        <v>2.4</v>
      </c>
      <c r="J7668" s="22">
        <f t="shared" si="611"/>
        <v>2.3915788761030421</v>
      </c>
    </row>
    <row r="7669" spans="1:10" x14ac:dyDescent="0.25">
      <c r="A7669" s="3">
        <f t="shared" si="612"/>
        <v>2050</v>
      </c>
      <c r="B7669" s="3">
        <v>10</v>
      </c>
      <c r="C7669" s="4">
        <v>10</v>
      </c>
      <c r="D7669">
        <f t="shared" si="605"/>
        <v>0.99809274155090977</v>
      </c>
      <c r="E7669" s="22">
        <f t="shared" si="606"/>
        <v>1.2</v>
      </c>
      <c r="F7669" s="22">
        <f t="shared" si="607"/>
        <v>1.1977112898610918</v>
      </c>
      <c r="G7669" s="22">
        <f t="shared" si="608"/>
        <v>0.8</v>
      </c>
      <c r="H7669" s="22">
        <f t="shared" si="609"/>
        <v>0.79847419324072788</v>
      </c>
      <c r="I7669" s="22">
        <f t="shared" si="610"/>
        <v>1.6</v>
      </c>
      <c r="J7669" s="22">
        <f t="shared" si="611"/>
        <v>1.5969483864814558</v>
      </c>
    </row>
    <row r="7670" spans="1:10" x14ac:dyDescent="0.25">
      <c r="A7670" s="3">
        <f t="shared" si="612"/>
        <v>2050</v>
      </c>
      <c r="B7670" s="3">
        <v>10</v>
      </c>
      <c r="C7670" s="4">
        <v>11</v>
      </c>
      <c r="D7670">
        <f t="shared" si="605"/>
        <v>0.99773611986535249</v>
      </c>
      <c r="E7670" s="22">
        <f t="shared" si="606"/>
        <v>1.2</v>
      </c>
      <c r="F7670" s="22">
        <f t="shared" si="607"/>
        <v>1.1972833438384229</v>
      </c>
      <c r="G7670" s="22">
        <f t="shared" si="608"/>
        <v>0.8</v>
      </c>
      <c r="H7670" s="22">
        <f t="shared" si="609"/>
        <v>0.79818889589228204</v>
      </c>
      <c r="I7670" s="22">
        <f t="shared" si="610"/>
        <v>1.6</v>
      </c>
      <c r="J7670" s="22">
        <f t="shared" si="611"/>
        <v>1.5963777917845641</v>
      </c>
    </row>
    <row r="7671" spans="1:10" x14ac:dyDescent="0.25">
      <c r="A7671" s="3">
        <f t="shared" si="612"/>
        <v>2050</v>
      </c>
      <c r="B7671" s="3">
        <v>10</v>
      </c>
      <c r="C7671" s="4">
        <v>12</v>
      </c>
      <c r="D7671">
        <f t="shared" si="605"/>
        <v>0.99773838760935762</v>
      </c>
      <c r="E7671" s="22">
        <f t="shared" si="606"/>
        <v>1.2</v>
      </c>
      <c r="F7671" s="22">
        <f t="shared" si="607"/>
        <v>1.1972860651312291</v>
      </c>
      <c r="G7671" s="22">
        <f t="shared" si="608"/>
        <v>0.8</v>
      </c>
      <c r="H7671" s="22">
        <f t="shared" si="609"/>
        <v>0.7981907100874861</v>
      </c>
      <c r="I7671" s="22">
        <f t="shared" si="610"/>
        <v>1.6</v>
      </c>
      <c r="J7671" s="22">
        <f t="shared" si="611"/>
        <v>1.5963814201749722</v>
      </c>
    </row>
    <row r="7672" spans="1:10" x14ac:dyDescent="0.25">
      <c r="A7672" s="3">
        <f t="shared" si="612"/>
        <v>2050</v>
      </c>
      <c r="B7672" s="3">
        <v>10</v>
      </c>
      <c r="C7672" s="4">
        <v>13</v>
      </c>
      <c r="D7672">
        <f t="shared" si="605"/>
        <v>0.99890939547440449</v>
      </c>
      <c r="E7672" s="22">
        <f t="shared" si="606"/>
        <v>1.2</v>
      </c>
      <c r="F7672" s="22">
        <f t="shared" si="607"/>
        <v>1.1986912745692853</v>
      </c>
      <c r="G7672" s="22">
        <f t="shared" si="608"/>
        <v>0.8</v>
      </c>
      <c r="H7672" s="22">
        <f t="shared" si="609"/>
        <v>0.79912751637952362</v>
      </c>
      <c r="I7672" s="22">
        <f t="shared" si="610"/>
        <v>1.6</v>
      </c>
      <c r="J7672" s="22">
        <f t="shared" si="611"/>
        <v>1.5982550327590472</v>
      </c>
    </row>
    <row r="7673" spans="1:10" x14ac:dyDescent="0.25">
      <c r="A7673" s="3">
        <f t="shared" si="612"/>
        <v>2050</v>
      </c>
      <c r="B7673" s="3">
        <v>10</v>
      </c>
      <c r="C7673" s="4">
        <v>14</v>
      </c>
      <c r="D7673">
        <f t="shared" si="605"/>
        <v>0.99987573234565796</v>
      </c>
      <c r="E7673" s="22">
        <f t="shared" si="606"/>
        <v>1.7</v>
      </c>
      <c r="F7673" s="22">
        <f t="shared" si="607"/>
        <v>1.6997887449876186</v>
      </c>
      <c r="G7673" s="22">
        <f t="shared" si="608"/>
        <v>1.1000000000000001</v>
      </c>
      <c r="H7673" s="22">
        <f t="shared" si="609"/>
        <v>1.0998633055802238</v>
      </c>
      <c r="I7673" s="22">
        <f t="shared" si="610"/>
        <v>2.2999999999999998</v>
      </c>
      <c r="J7673" s="22">
        <f t="shared" si="611"/>
        <v>2.2997141843950133</v>
      </c>
    </row>
    <row r="7674" spans="1:10" x14ac:dyDescent="0.25">
      <c r="A7674" s="3">
        <f t="shared" si="612"/>
        <v>2050</v>
      </c>
      <c r="B7674" s="3">
        <v>10</v>
      </c>
      <c r="C7674" s="4">
        <v>15</v>
      </c>
      <c r="D7674">
        <f t="shared" si="605"/>
        <v>0.99987573234565796</v>
      </c>
      <c r="E7674" s="22">
        <f t="shared" si="606"/>
        <v>2.4</v>
      </c>
      <c r="F7674" s="22">
        <f t="shared" si="607"/>
        <v>2.3997017576295789</v>
      </c>
      <c r="G7674" s="22">
        <f t="shared" si="608"/>
        <v>1.6</v>
      </c>
      <c r="H7674" s="22">
        <f t="shared" si="609"/>
        <v>1.5998011717530529</v>
      </c>
      <c r="I7674" s="22">
        <f t="shared" si="610"/>
        <v>3.2</v>
      </c>
      <c r="J7674" s="22">
        <f t="shared" si="611"/>
        <v>3.1996023435061058</v>
      </c>
    </row>
    <row r="7675" spans="1:10" x14ac:dyDescent="0.25">
      <c r="A7675" s="3">
        <f t="shared" si="612"/>
        <v>2050</v>
      </c>
      <c r="B7675" s="3">
        <v>10</v>
      </c>
      <c r="C7675" s="4">
        <v>16</v>
      </c>
      <c r="D7675">
        <f t="shared" si="605"/>
        <v>0.99987573234565796</v>
      </c>
      <c r="E7675" s="22">
        <f t="shared" si="606"/>
        <v>2.4</v>
      </c>
      <c r="F7675" s="22">
        <f t="shared" si="607"/>
        <v>2.3997017576295789</v>
      </c>
      <c r="G7675" s="22">
        <f t="shared" si="608"/>
        <v>1.6</v>
      </c>
      <c r="H7675" s="22">
        <f t="shared" si="609"/>
        <v>1.5998011717530529</v>
      </c>
      <c r="I7675" s="22">
        <f t="shared" si="610"/>
        <v>3.2</v>
      </c>
      <c r="J7675" s="22">
        <f t="shared" si="611"/>
        <v>3.1996023435061058</v>
      </c>
    </row>
    <row r="7676" spans="1:10" x14ac:dyDescent="0.25">
      <c r="A7676" s="3">
        <f t="shared" si="612"/>
        <v>2050</v>
      </c>
      <c r="B7676" s="3">
        <v>10</v>
      </c>
      <c r="C7676" s="4">
        <v>17</v>
      </c>
      <c r="D7676">
        <f t="shared" si="605"/>
        <v>0.99987576736378347</v>
      </c>
      <c r="E7676" s="22">
        <f t="shared" si="606"/>
        <v>2.4</v>
      </c>
      <c r="F7676" s="22">
        <f t="shared" si="607"/>
        <v>2.3997018416730804</v>
      </c>
      <c r="G7676" s="22">
        <f t="shared" si="608"/>
        <v>1.6</v>
      </c>
      <c r="H7676" s="22">
        <f t="shared" si="609"/>
        <v>1.5998012277820537</v>
      </c>
      <c r="I7676" s="22">
        <f t="shared" si="610"/>
        <v>3.2</v>
      </c>
      <c r="J7676" s="22">
        <f t="shared" si="611"/>
        <v>3.1996024555641074</v>
      </c>
    </row>
    <row r="7677" spans="1:10" x14ac:dyDescent="0.25">
      <c r="A7677" s="3">
        <f t="shared" si="612"/>
        <v>2050</v>
      </c>
      <c r="B7677" s="3">
        <v>10</v>
      </c>
      <c r="C7677" s="4">
        <v>18</v>
      </c>
      <c r="D7677">
        <f t="shared" si="605"/>
        <v>0.99987523520709687</v>
      </c>
      <c r="E7677" s="22">
        <f t="shared" si="606"/>
        <v>2.4</v>
      </c>
      <c r="F7677" s="22">
        <f t="shared" si="607"/>
        <v>2.3997005644970324</v>
      </c>
      <c r="G7677" s="22">
        <f t="shared" si="608"/>
        <v>1.6</v>
      </c>
      <c r="H7677" s="22">
        <f t="shared" si="609"/>
        <v>1.5998003763313551</v>
      </c>
      <c r="I7677" s="22">
        <f t="shared" si="610"/>
        <v>3.2</v>
      </c>
      <c r="J7677" s="22">
        <f t="shared" si="611"/>
        <v>3.1996007526627102</v>
      </c>
    </row>
    <row r="7678" spans="1:10" x14ac:dyDescent="0.25">
      <c r="A7678" s="3">
        <f t="shared" si="612"/>
        <v>2050</v>
      </c>
      <c r="B7678" s="3">
        <v>10</v>
      </c>
      <c r="C7678" s="4">
        <v>19</v>
      </c>
      <c r="D7678">
        <f t="shared" si="605"/>
        <v>0.99567369027716135</v>
      </c>
      <c r="E7678" s="22">
        <f t="shared" si="606"/>
        <v>42.1</v>
      </c>
      <c r="F7678" s="22">
        <f t="shared" si="607"/>
        <v>41.917862360668494</v>
      </c>
      <c r="G7678" s="22">
        <f t="shared" si="608"/>
        <v>24.9</v>
      </c>
      <c r="H7678" s="22">
        <f t="shared" si="609"/>
        <v>24.792274887901318</v>
      </c>
      <c r="I7678" s="22">
        <f t="shared" si="610"/>
        <v>52.5</v>
      </c>
      <c r="J7678" s="22">
        <f t="shared" si="611"/>
        <v>52.272868739550972</v>
      </c>
    </row>
    <row r="7679" spans="1:10" x14ac:dyDescent="0.25">
      <c r="A7679" s="3">
        <f t="shared" si="612"/>
        <v>2050</v>
      </c>
      <c r="B7679" s="3">
        <v>10</v>
      </c>
      <c r="C7679" s="4">
        <v>20</v>
      </c>
      <c r="D7679">
        <f t="shared" si="605"/>
        <v>0.9821902641223752</v>
      </c>
      <c r="E7679" s="22">
        <f t="shared" si="606"/>
        <v>43.2</v>
      </c>
      <c r="F7679" s="22">
        <f t="shared" si="607"/>
        <v>42.430619410086614</v>
      </c>
      <c r="G7679" s="22">
        <f t="shared" si="608"/>
        <v>25.4</v>
      </c>
      <c r="H7679" s="22">
        <f t="shared" si="609"/>
        <v>24.94763270870833</v>
      </c>
      <c r="I7679" s="22">
        <f t="shared" si="610"/>
        <v>53.7</v>
      </c>
      <c r="J7679" s="22">
        <f t="shared" si="611"/>
        <v>52.743617183371548</v>
      </c>
    </row>
    <row r="7680" spans="1:10" x14ac:dyDescent="0.25">
      <c r="A7680" s="3">
        <f t="shared" si="612"/>
        <v>2050</v>
      </c>
      <c r="B7680" s="3">
        <v>10</v>
      </c>
      <c r="C7680" s="4">
        <v>21</v>
      </c>
      <c r="D7680">
        <f t="shared" si="605"/>
        <v>0.98133490162370618</v>
      </c>
      <c r="E7680" s="22">
        <f t="shared" si="606"/>
        <v>43.2</v>
      </c>
      <c r="F7680" s="22">
        <f t="shared" si="607"/>
        <v>42.393667750144111</v>
      </c>
      <c r="G7680" s="22">
        <f t="shared" si="608"/>
        <v>25.4</v>
      </c>
      <c r="H7680" s="22">
        <f t="shared" si="609"/>
        <v>24.925906501242135</v>
      </c>
      <c r="I7680" s="22">
        <f t="shared" si="610"/>
        <v>53.7</v>
      </c>
      <c r="J7680" s="22">
        <f t="shared" si="611"/>
        <v>52.697684217193022</v>
      </c>
    </row>
    <row r="7681" spans="1:10" x14ac:dyDescent="0.25">
      <c r="A7681" s="3">
        <f t="shared" si="612"/>
        <v>2050</v>
      </c>
      <c r="B7681" s="3">
        <v>10</v>
      </c>
      <c r="C7681" s="4">
        <v>22</v>
      </c>
      <c r="D7681">
        <f t="shared" si="605"/>
        <v>0.9813299022868166</v>
      </c>
      <c r="E7681" s="22">
        <f t="shared" si="606"/>
        <v>43.2</v>
      </c>
      <c r="F7681" s="22">
        <f t="shared" si="607"/>
        <v>42.393451778790478</v>
      </c>
      <c r="G7681" s="22">
        <f t="shared" si="608"/>
        <v>25.4</v>
      </c>
      <c r="H7681" s="22">
        <f t="shared" si="609"/>
        <v>24.92577951808514</v>
      </c>
      <c r="I7681" s="22">
        <f t="shared" si="610"/>
        <v>53.7</v>
      </c>
      <c r="J7681" s="22">
        <f t="shared" si="611"/>
        <v>52.697415752802051</v>
      </c>
    </row>
    <row r="7682" spans="1:10" x14ac:dyDescent="0.25">
      <c r="A7682" s="3">
        <f t="shared" si="612"/>
        <v>2050</v>
      </c>
      <c r="B7682" s="3">
        <v>10</v>
      </c>
      <c r="C7682" s="4">
        <v>23</v>
      </c>
      <c r="D7682">
        <f t="shared" si="605"/>
        <v>0.98134330266422198</v>
      </c>
      <c r="E7682" s="22">
        <f t="shared" si="606"/>
        <v>42.7</v>
      </c>
      <c r="F7682" s="22">
        <f t="shared" si="607"/>
        <v>41.903359023762285</v>
      </c>
      <c r="G7682" s="22">
        <f t="shared" si="608"/>
        <v>25.2</v>
      </c>
      <c r="H7682" s="22">
        <f t="shared" si="609"/>
        <v>24.729851227138393</v>
      </c>
      <c r="I7682" s="22">
        <f t="shared" si="610"/>
        <v>53.2</v>
      </c>
      <c r="J7682" s="22">
        <f t="shared" si="611"/>
        <v>52.207463701736614</v>
      </c>
    </row>
    <row r="7683" spans="1:10" x14ac:dyDescent="0.25">
      <c r="A7683" s="3">
        <f t="shared" si="612"/>
        <v>2050</v>
      </c>
      <c r="B7683" s="3">
        <v>11</v>
      </c>
      <c r="C7683" s="4">
        <v>0</v>
      </c>
      <c r="D7683">
        <f t="shared" si="605"/>
        <v>0.97795162569026572</v>
      </c>
      <c r="E7683" s="22">
        <f t="shared" si="606"/>
        <v>18.8</v>
      </c>
      <c r="F7683" s="22">
        <f t="shared" si="607"/>
        <v>18.385490562976997</v>
      </c>
      <c r="G7683" s="22">
        <f t="shared" si="608"/>
        <v>10.9</v>
      </c>
      <c r="H7683" s="22">
        <f t="shared" si="609"/>
        <v>10.659672720023897</v>
      </c>
      <c r="I7683" s="22">
        <f t="shared" si="610"/>
        <v>22.5</v>
      </c>
      <c r="J7683" s="22">
        <f t="shared" si="611"/>
        <v>22.00391157803098</v>
      </c>
    </row>
    <row r="7684" spans="1:10" x14ac:dyDescent="0.25">
      <c r="A7684" s="3">
        <f t="shared" si="612"/>
        <v>2050</v>
      </c>
      <c r="B7684" s="3">
        <v>11</v>
      </c>
      <c r="C7684" s="4">
        <v>1</v>
      </c>
      <c r="D7684">
        <f t="shared" si="605"/>
        <v>0.98127717508999879</v>
      </c>
      <c r="E7684" s="22">
        <f t="shared" si="606"/>
        <v>18.8</v>
      </c>
      <c r="F7684" s="22">
        <f t="shared" si="607"/>
        <v>18.448010891691979</v>
      </c>
      <c r="G7684" s="22">
        <f t="shared" si="608"/>
        <v>10.9</v>
      </c>
      <c r="H7684" s="22">
        <f t="shared" si="609"/>
        <v>10.695921208480987</v>
      </c>
      <c r="I7684" s="22">
        <f t="shared" si="610"/>
        <v>22.5</v>
      </c>
      <c r="J7684" s="22">
        <f t="shared" si="611"/>
        <v>22.078736439524974</v>
      </c>
    </row>
    <row r="7685" spans="1:10" x14ac:dyDescent="0.25">
      <c r="A7685" s="3">
        <f t="shared" si="612"/>
        <v>2050</v>
      </c>
      <c r="B7685" s="3">
        <v>11</v>
      </c>
      <c r="C7685" s="4">
        <v>2</v>
      </c>
      <c r="D7685">
        <f t="shared" si="605"/>
        <v>0.98127049623899176</v>
      </c>
      <c r="E7685" s="22">
        <f t="shared" si="606"/>
        <v>18.8</v>
      </c>
      <c r="F7685" s="22">
        <f t="shared" si="607"/>
        <v>18.447885329293047</v>
      </c>
      <c r="G7685" s="22">
        <f t="shared" si="608"/>
        <v>10.9</v>
      </c>
      <c r="H7685" s="22">
        <f t="shared" si="609"/>
        <v>10.695848409005011</v>
      </c>
      <c r="I7685" s="22">
        <f t="shared" si="610"/>
        <v>22.5</v>
      </c>
      <c r="J7685" s="22">
        <f t="shared" si="611"/>
        <v>22.078586165377313</v>
      </c>
    </row>
    <row r="7686" spans="1:10" x14ac:dyDescent="0.25">
      <c r="A7686" s="3">
        <f t="shared" si="612"/>
        <v>2050</v>
      </c>
      <c r="B7686" s="3">
        <v>11</v>
      </c>
      <c r="C7686" s="4">
        <v>3</v>
      </c>
      <c r="D7686">
        <f t="shared" si="605"/>
        <v>0.98126911607015066</v>
      </c>
      <c r="E7686" s="22">
        <f t="shared" si="606"/>
        <v>18.8</v>
      </c>
      <c r="F7686" s="22">
        <f t="shared" si="607"/>
        <v>18.447859382118832</v>
      </c>
      <c r="G7686" s="22">
        <f t="shared" si="608"/>
        <v>10.9</v>
      </c>
      <c r="H7686" s="22">
        <f t="shared" si="609"/>
        <v>10.695833365164642</v>
      </c>
      <c r="I7686" s="22">
        <f t="shared" si="610"/>
        <v>22.5</v>
      </c>
      <c r="J7686" s="22">
        <f t="shared" si="611"/>
        <v>22.078555111578389</v>
      </c>
    </row>
    <row r="7687" spans="1:10" x14ac:dyDescent="0.25">
      <c r="A7687" s="3">
        <f t="shared" si="612"/>
        <v>2050</v>
      </c>
      <c r="B7687" s="3">
        <v>11</v>
      </c>
      <c r="C7687" s="4">
        <v>4</v>
      </c>
      <c r="D7687">
        <f t="shared" si="605"/>
        <v>0.98127300507643389</v>
      </c>
      <c r="E7687" s="22">
        <f t="shared" si="606"/>
        <v>18.8</v>
      </c>
      <c r="F7687" s="22">
        <f t="shared" si="607"/>
        <v>18.447932495436959</v>
      </c>
      <c r="G7687" s="22">
        <f t="shared" si="608"/>
        <v>10.9</v>
      </c>
      <c r="H7687" s="22">
        <f t="shared" si="609"/>
        <v>10.69587575533313</v>
      </c>
      <c r="I7687" s="22">
        <f t="shared" si="610"/>
        <v>22.5</v>
      </c>
      <c r="J7687" s="22">
        <f t="shared" si="611"/>
        <v>22.078642614219763</v>
      </c>
    </row>
    <row r="7688" spans="1:10" x14ac:dyDescent="0.25">
      <c r="A7688" s="3">
        <f t="shared" si="612"/>
        <v>2050</v>
      </c>
      <c r="B7688" s="3">
        <v>11</v>
      </c>
      <c r="C7688" s="4">
        <v>5</v>
      </c>
      <c r="D7688">
        <f t="shared" si="605"/>
        <v>0.98040834495366735</v>
      </c>
      <c r="E7688" s="22">
        <f t="shared" si="606"/>
        <v>18.8</v>
      </c>
      <c r="F7688" s="22">
        <f t="shared" si="607"/>
        <v>18.431676885128947</v>
      </c>
      <c r="G7688" s="22">
        <f t="shared" si="608"/>
        <v>10.9</v>
      </c>
      <c r="H7688" s="22">
        <f t="shared" si="609"/>
        <v>10.686450959994975</v>
      </c>
      <c r="I7688" s="22">
        <f t="shared" si="610"/>
        <v>22.5</v>
      </c>
      <c r="J7688" s="22">
        <f t="shared" si="611"/>
        <v>22.059187761457515</v>
      </c>
    </row>
    <row r="7689" spans="1:10" x14ac:dyDescent="0.25">
      <c r="A7689" s="3">
        <f t="shared" si="612"/>
        <v>2050</v>
      </c>
      <c r="B7689" s="3">
        <v>11</v>
      </c>
      <c r="C7689" s="4">
        <v>6</v>
      </c>
      <c r="D7689">
        <f t="shared" si="605"/>
        <v>0.98039832800151439</v>
      </c>
      <c r="E7689" s="22">
        <f t="shared" si="606"/>
        <v>1.4</v>
      </c>
      <c r="F7689" s="22">
        <f t="shared" si="607"/>
        <v>1.37255765920212</v>
      </c>
      <c r="G7689" s="22">
        <f t="shared" si="608"/>
        <v>1.2</v>
      </c>
      <c r="H7689" s="22">
        <f t="shared" si="609"/>
        <v>1.1764779936018173</v>
      </c>
      <c r="I7689" s="22">
        <f t="shared" si="610"/>
        <v>2.1</v>
      </c>
      <c r="J7689" s="22">
        <f t="shared" si="611"/>
        <v>2.0588364888031805</v>
      </c>
    </row>
    <row r="7690" spans="1:10" x14ac:dyDescent="0.25">
      <c r="A7690" s="3">
        <f t="shared" si="612"/>
        <v>2050</v>
      </c>
      <c r="B7690" s="3">
        <v>11</v>
      </c>
      <c r="C7690" s="4">
        <v>7</v>
      </c>
      <c r="D7690">
        <f t="shared" si="605"/>
        <v>0.98039825963267313</v>
      </c>
      <c r="E7690" s="22">
        <f t="shared" si="606"/>
        <v>0.4</v>
      </c>
      <c r="F7690" s="22">
        <f t="shared" si="607"/>
        <v>0.3921593038530693</v>
      </c>
      <c r="G7690" s="22">
        <f t="shared" si="608"/>
        <v>0.3</v>
      </c>
      <c r="H7690" s="22">
        <f t="shared" si="609"/>
        <v>0.29411947788980192</v>
      </c>
      <c r="I7690" s="22">
        <f t="shared" si="610"/>
        <v>0.6</v>
      </c>
      <c r="J7690" s="22">
        <f t="shared" si="611"/>
        <v>0.58823895577960383</v>
      </c>
    </row>
    <row r="7691" spans="1:10" x14ac:dyDescent="0.25">
      <c r="A7691" s="3">
        <f t="shared" si="612"/>
        <v>2050</v>
      </c>
      <c r="B7691" s="3">
        <v>11</v>
      </c>
      <c r="C7691" s="4">
        <v>8</v>
      </c>
      <c r="D7691">
        <f t="shared" si="605"/>
        <v>0.98844554443337507</v>
      </c>
      <c r="E7691" s="22">
        <f t="shared" si="606"/>
        <v>0.4</v>
      </c>
      <c r="F7691" s="22">
        <f t="shared" si="607"/>
        <v>0.39537821777335003</v>
      </c>
      <c r="G7691" s="22">
        <f t="shared" si="608"/>
        <v>0.3</v>
      </c>
      <c r="H7691" s="22">
        <f t="shared" si="609"/>
        <v>0.29653366333001252</v>
      </c>
      <c r="I7691" s="22">
        <f t="shared" si="610"/>
        <v>0.6</v>
      </c>
      <c r="J7691" s="22">
        <f t="shared" si="611"/>
        <v>0.59306732666002504</v>
      </c>
    </row>
    <row r="7692" spans="1:10" x14ac:dyDescent="0.25">
      <c r="A7692" s="3">
        <f t="shared" si="612"/>
        <v>2050</v>
      </c>
      <c r="B7692" s="3">
        <v>11</v>
      </c>
      <c r="C7692" s="4">
        <v>9</v>
      </c>
      <c r="D7692">
        <f t="shared" si="605"/>
        <v>0.99962606837606838</v>
      </c>
      <c r="E7692" s="22">
        <f t="shared" si="606"/>
        <v>0.2</v>
      </c>
      <c r="F7692" s="22">
        <f t="shared" si="607"/>
        <v>0.19992521367521368</v>
      </c>
      <c r="G7692" s="22">
        <f t="shared" si="608"/>
        <v>0.2</v>
      </c>
      <c r="H7692" s="22">
        <f t="shared" si="609"/>
        <v>0.19992521367521368</v>
      </c>
      <c r="I7692" s="22">
        <f t="shared" si="610"/>
        <v>0.3</v>
      </c>
      <c r="J7692" s="22">
        <f t="shared" si="611"/>
        <v>0.29988782051282048</v>
      </c>
    </row>
    <row r="7693" spans="1:10" x14ac:dyDescent="0.25">
      <c r="A7693" s="3">
        <f t="shared" si="612"/>
        <v>2050</v>
      </c>
      <c r="B7693" s="3">
        <v>11</v>
      </c>
      <c r="C7693" s="4">
        <v>10</v>
      </c>
      <c r="D7693">
        <f t="shared" si="605"/>
        <v>0.99962599345488556</v>
      </c>
      <c r="E7693" s="22">
        <f t="shared" si="606"/>
        <v>0.2</v>
      </c>
      <c r="F7693" s="22">
        <f t="shared" si="607"/>
        <v>0.19992519869097714</v>
      </c>
      <c r="G7693" s="22">
        <f t="shared" si="608"/>
        <v>0.2</v>
      </c>
      <c r="H7693" s="22">
        <f t="shared" si="609"/>
        <v>0.19992519869097714</v>
      </c>
      <c r="I7693" s="22">
        <f t="shared" si="610"/>
        <v>0.3</v>
      </c>
      <c r="J7693" s="22">
        <f t="shared" si="611"/>
        <v>0.29988779803646565</v>
      </c>
    </row>
    <row r="7694" spans="1:10" x14ac:dyDescent="0.25">
      <c r="A7694" s="3">
        <f t="shared" si="612"/>
        <v>2050</v>
      </c>
      <c r="B7694" s="3">
        <v>11</v>
      </c>
      <c r="C7694" s="4">
        <v>11</v>
      </c>
      <c r="D7694">
        <f t="shared" si="605"/>
        <v>0.99962962962962953</v>
      </c>
      <c r="E7694" s="22">
        <f t="shared" si="606"/>
        <v>0</v>
      </c>
      <c r="F7694" s="22">
        <f t="shared" si="607"/>
        <v>0</v>
      </c>
      <c r="G7694" s="22">
        <f t="shared" si="608"/>
        <v>0</v>
      </c>
      <c r="H7694" s="22">
        <f t="shared" si="609"/>
        <v>0</v>
      </c>
      <c r="I7694" s="22">
        <f t="shared" si="610"/>
        <v>0.1</v>
      </c>
      <c r="J7694" s="22">
        <f t="shared" si="611"/>
        <v>9.9962962962962962E-2</v>
      </c>
    </row>
    <row r="7695" spans="1:10" x14ac:dyDescent="0.25">
      <c r="A7695" s="3">
        <f t="shared" si="612"/>
        <v>2050</v>
      </c>
      <c r="B7695" s="3">
        <v>11</v>
      </c>
      <c r="C7695" s="4">
        <v>12</v>
      </c>
      <c r="D7695">
        <f t="shared" si="605"/>
        <v>0.99962534789124391</v>
      </c>
      <c r="E7695" s="22">
        <f t="shared" si="606"/>
        <v>0</v>
      </c>
      <c r="F7695" s="22">
        <f t="shared" si="607"/>
        <v>0</v>
      </c>
      <c r="G7695" s="22">
        <f t="shared" si="608"/>
        <v>0</v>
      </c>
      <c r="H7695" s="22">
        <f t="shared" si="609"/>
        <v>0</v>
      </c>
      <c r="I7695" s="22">
        <f t="shared" si="610"/>
        <v>0</v>
      </c>
      <c r="J7695" s="22">
        <f t="shared" si="611"/>
        <v>0</v>
      </c>
    </row>
    <row r="7696" spans="1:10" x14ac:dyDescent="0.25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2">
        <f t="shared" si="606"/>
        <v>0</v>
      </c>
      <c r="F7696" s="22">
        <f t="shared" si="607"/>
        <v>0</v>
      </c>
      <c r="G7696" s="22">
        <f t="shared" si="608"/>
        <v>0</v>
      </c>
      <c r="H7696" s="22">
        <f t="shared" si="609"/>
        <v>0</v>
      </c>
      <c r="I7696" s="22">
        <f t="shared" si="610"/>
        <v>0</v>
      </c>
      <c r="J7696" s="22">
        <f t="shared" si="611"/>
        <v>0</v>
      </c>
    </row>
    <row r="7697" spans="1:10" x14ac:dyDescent="0.25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2">
        <f t="shared" si="606"/>
        <v>0</v>
      </c>
      <c r="F7697" s="22">
        <f t="shared" si="607"/>
        <v>0</v>
      </c>
      <c r="G7697" s="22">
        <f t="shared" si="608"/>
        <v>0</v>
      </c>
      <c r="H7697" s="22">
        <f t="shared" si="609"/>
        <v>0</v>
      </c>
      <c r="I7697" s="22">
        <f t="shared" si="610"/>
        <v>0</v>
      </c>
      <c r="J7697" s="22">
        <f t="shared" si="611"/>
        <v>0</v>
      </c>
    </row>
    <row r="7698" spans="1:10" x14ac:dyDescent="0.25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2">
        <f t="shared" si="606"/>
        <v>0</v>
      </c>
      <c r="F7698" s="22">
        <f t="shared" si="607"/>
        <v>0</v>
      </c>
      <c r="G7698" s="22">
        <f t="shared" si="608"/>
        <v>0</v>
      </c>
      <c r="H7698" s="22">
        <f t="shared" si="609"/>
        <v>0</v>
      </c>
      <c r="I7698" s="22">
        <f t="shared" si="610"/>
        <v>0</v>
      </c>
      <c r="J7698" s="22">
        <f t="shared" si="611"/>
        <v>0</v>
      </c>
    </row>
    <row r="7699" spans="1:10" x14ac:dyDescent="0.25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2">
        <f t="shared" si="606"/>
        <v>0</v>
      </c>
      <c r="F7699" s="22">
        <f t="shared" si="607"/>
        <v>0</v>
      </c>
      <c r="G7699" s="22">
        <f t="shared" si="608"/>
        <v>0</v>
      </c>
      <c r="H7699" s="22">
        <f t="shared" si="609"/>
        <v>0</v>
      </c>
      <c r="I7699" s="22">
        <f t="shared" si="610"/>
        <v>0</v>
      </c>
      <c r="J7699" s="22">
        <f t="shared" si="611"/>
        <v>0</v>
      </c>
    </row>
    <row r="7700" spans="1:10" x14ac:dyDescent="0.25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2">
        <f t="shared" ref="E7700:E7763" si="614">$E7412</f>
        <v>0</v>
      </c>
      <c r="F7700" s="22">
        <f t="shared" ref="F7700:F7763" si="615">$F7412</f>
        <v>0</v>
      </c>
      <c r="G7700" s="22">
        <f t="shared" ref="G7700:G7763" si="616">$G7412</f>
        <v>0</v>
      </c>
      <c r="H7700" s="22">
        <f t="shared" ref="H7700:H7763" si="617">$H7412</f>
        <v>0</v>
      </c>
      <c r="I7700" s="22">
        <f t="shared" ref="I7700:I7763" si="618">$I7412</f>
        <v>0.1</v>
      </c>
      <c r="J7700" s="22">
        <f t="shared" ref="J7700:J7763" si="619">$J7412</f>
        <v>0.1</v>
      </c>
    </row>
    <row r="7701" spans="1:10" x14ac:dyDescent="0.25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2">
        <f t="shared" si="614"/>
        <v>0</v>
      </c>
      <c r="F7701" s="22">
        <f t="shared" si="615"/>
        <v>0</v>
      </c>
      <c r="G7701" s="22">
        <f t="shared" si="616"/>
        <v>0</v>
      </c>
      <c r="H7701" s="22">
        <f t="shared" si="617"/>
        <v>0</v>
      </c>
      <c r="I7701" s="22">
        <f t="shared" si="618"/>
        <v>0.1</v>
      </c>
      <c r="J7701" s="22">
        <f t="shared" si="619"/>
        <v>0.1</v>
      </c>
    </row>
    <row r="7702" spans="1:10" x14ac:dyDescent="0.25">
      <c r="A7702" s="3">
        <f t="shared" si="620"/>
        <v>2050</v>
      </c>
      <c r="B7702" s="3">
        <v>11</v>
      </c>
      <c r="C7702" s="4">
        <v>19</v>
      </c>
      <c r="D7702">
        <f t="shared" si="613"/>
        <v>0.99930418176909763</v>
      </c>
      <c r="E7702" s="22">
        <f t="shared" si="614"/>
        <v>22.7</v>
      </c>
      <c r="F7702" s="22">
        <f t="shared" si="615"/>
        <v>22.684204926158515</v>
      </c>
      <c r="G7702" s="22">
        <f t="shared" si="616"/>
        <v>13.1</v>
      </c>
      <c r="H7702" s="22">
        <f t="shared" si="617"/>
        <v>13.090884781175179</v>
      </c>
      <c r="I7702" s="22">
        <f t="shared" si="618"/>
        <v>27.8</v>
      </c>
      <c r="J7702" s="22">
        <f t="shared" si="619"/>
        <v>27.780656253180915</v>
      </c>
    </row>
    <row r="7703" spans="1:10" x14ac:dyDescent="0.25">
      <c r="A7703" s="3">
        <f t="shared" si="620"/>
        <v>2050</v>
      </c>
      <c r="B7703" s="3">
        <v>11</v>
      </c>
      <c r="C7703" s="4">
        <v>20</v>
      </c>
      <c r="D7703">
        <f t="shared" si="613"/>
        <v>0.98180630790938583</v>
      </c>
      <c r="E7703" s="22">
        <f t="shared" si="614"/>
        <v>24.1</v>
      </c>
      <c r="F7703" s="22">
        <f t="shared" si="615"/>
        <v>23.6615320206162</v>
      </c>
      <c r="G7703" s="22">
        <f t="shared" si="616"/>
        <v>13.9</v>
      </c>
      <c r="H7703" s="22">
        <f t="shared" si="617"/>
        <v>13.647107679940463</v>
      </c>
      <c r="I7703" s="22">
        <f t="shared" si="618"/>
        <v>29.7</v>
      </c>
      <c r="J7703" s="22">
        <f t="shared" si="619"/>
        <v>29.159647344908759</v>
      </c>
    </row>
    <row r="7704" spans="1:10" x14ac:dyDescent="0.25">
      <c r="A7704" s="3">
        <f t="shared" si="620"/>
        <v>2050</v>
      </c>
      <c r="B7704" s="3">
        <v>11</v>
      </c>
      <c r="C7704" s="4">
        <v>21</v>
      </c>
      <c r="D7704">
        <f t="shared" si="613"/>
        <v>0.97831776935042103</v>
      </c>
      <c r="E7704" s="22">
        <f t="shared" si="614"/>
        <v>24.1</v>
      </c>
      <c r="F7704" s="22">
        <f t="shared" si="615"/>
        <v>23.577458241345148</v>
      </c>
      <c r="G7704" s="22">
        <f t="shared" si="616"/>
        <v>13.9</v>
      </c>
      <c r="H7704" s="22">
        <f t="shared" si="617"/>
        <v>13.598616993970852</v>
      </c>
      <c r="I7704" s="22">
        <f t="shared" si="618"/>
        <v>29.7</v>
      </c>
      <c r="J7704" s="22">
        <f t="shared" si="619"/>
        <v>29.056037749707503</v>
      </c>
    </row>
    <row r="7705" spans="1:10" x14ac:dyDescent="0.25">
      <c r="A7705" s="3">
        <f t="shared" si="620"/>
        <v>2050</v>
      </c>
      <c r="B7705" s="3">
        <v>11</v>
      </c>
      <c r="C7705" s="4">
        <v>22</v>
      </c>
      <c r="D7705">
        <f t="shared" si="613"/>
        <v>0.97832459132390193</v>
      </c>
      <c r="E7705" s="22">
        <f t="shared" si="614"/>
        <v>24.1</v>
      </c>
      <c r="F7705" s="22">
        <f t="shared" si="615"/>
        <v>23.577622650906036</v>
      </c>
      <c r="G7705" s="22">
        <f t="shared" si="616"/>
        <v>13.9</v>
      </c>
      <c r="H7705" s="22">
        <f t="shared" si="617"/>
        <v>13.598711819402237</v>
      </c>
      <c r="I7705" s="22">
        <f t="shared" si="618"/>
        <v>29.7</v>
      </c>
      <c r="J7705" s="22">
        <f t="shared" si="619"/>
        <v>29.056240362319887</v>
      </c>
    </row>
    <row r="7706" spans="1:10" x14ac:dyDescent="0.25">
      <c r="A7706" s="3">
        <f t="shared" si="620"/>
        <v>2050</v>
      </c>
      <c r="B7706" s="3">
        <v>11</v>
      </c>
      <c r="C7706" s="4">
        <v>23</v>
      </c>
      <c r="D7706">
        <f t="shared" si="613"/>
        <v>0.97832970241287887</v>
      </c>
      <c r="E7706" s="22">
        <f t="shared" si="614"/>
        <v>23.2</v>
      </c>
      <c r="F7706" s="22">
        <f t="shared" si="615"/>
        <v>22.69724909597879</v>
      </c>
      <c r="G7706" s="22">
        <f t="shared" si="616"/>
        <v>13.4</v>
      </c>
      <c r="H7706" s="22">
        <f t="shared" si="617"/>
        <v>13.109618012332577</v>
      </c>
      <c r="I7706" s="22">
        <f t="shared" si="618"/>
        <v>28.5</v>
      </c>
      <c r="J7706" s="22">
        <f t="shared" si="619"/>
        <v>27.882396518767049</v>
      </c>
    </row>
    <row r="7707" spans="1:10" x14ac:dyDescent="0.25">
      <c r="A7707" s="3">
        <f t="shared" si="620"/>
        <v>2050</v>
      </c>
      <c r="B7707" s="3">
        <v>12</v>
      </c>
      <c r="C7707" s="4">
        <v>0</v>
      </c>
      <c r="D7707">
        <f t="shared" si="613"/>
        <v>0.98221331788302935</v>
      </c>
      <c r="E7707" s="22">
        <f t="shared" si="614"/>
        <v>19.2</v>
      </c>
      <c r="F7707" s="22">
        <f t="shared" si="615"/>
        <v>18.858495703354162</v>
      </c>
      <c r="G7707" s="22">
        <f t="shared" si="616"/>
        <v>11.4</v>
      </c>
      <c r="H7707" s="22">
        <f t="shared" si="617"/>
        <v>11.197231823866534</v>
      </c>
      <c r="I7707" s="22">
        <f t="shared" si="618"/>
        <v>24.2</v>
      </c>
      <c r="J7707" s="22">
        <f t="shared" si="619"/>
        <v>23.769562292769308</v>
      </c>
    </row>
    <row r="7708" spans="1:10" x14ac:dyDescent="0.25">
      <c r="A7708" s="3">
        <f t="shared" si="620"/>
        <v>2050</v>
      </c>
      <c r="B7708" s="3">
        <v>12</v>
      </c>
      <c r="C7708" s="4">
        <v>1</v>
      </c>
      <c r="D7708">
        <f t="shared" si="613"/>
        <v>0.98314683961168592</v>
      </c>
      <c r="E7708" s="22">
        <f t="shared" si="614"/>
        <v>16.2</v>
      </c>
      <c r="F7708" s="22">
        <f t="shared" si="615"/>
        <v>15.926978801709311</v>
      </c>
      <c r="G7708" s="22">
        <f t="shared" si="616"/>
        <v>9.9</v>
      </c>
      <c r="H7708" s="22">
        <f t="shared" si="617"/>
        <v>9.7331537121556906</v>
      </c>
      <c r="I7708" s="22">
        <f t="shared" si="618"/>
        <v>19.8</v>
      </c>
      <c r="J7708" s="22">
        <f t="shared" si="619"/>
        <v>19.466307424311381</v>
      </c>
    </row>
    <row r="7709" spans="1:10" x14ac:dyDescent="0.25">
      <c r="A7709" s="3">
        <f t="shared" si="620"/>
        <v>2050</v>
      </c>
      <c r="B7709" s="3">
        <v>12</v>
      </c>
      <c r="C7709" s="4">
        <v>2</v>
      </c>
      <c r="D7709">
        <f t="shared" si="613"/>
        <v>0.98314109027005181</v>
      </c>
      <c r="E7709" s="22">
        <f t="shared" si="614"/>
        <v>16.2</v>
      </c>
      <c r="F7709" s="22">
        <f t="shared" si="615"/>
        <v>15.926885662374838</v>
      </c>
      <c r="G7709" s="22">
        <f t="shared" si="616"/>
        <v>9.9</v>
      </c>
      <c r="H7709" s="22">
        <f t="shared" si="617"/>
        <v>9.7330967936735124</v>
      </c>
      <c r="I7709" s="22">
        <f t="shared" si="618"/>
        <v>19.8</v>
      </c>
      <c r="J7709" s="22">
        <f t="shared" si="619"/>
        <v>19.466193587347025</v>
      </c>
    </row>
    <row r="7710" spans="1:10" x14ac:dyDescent="0.25">
      <c r="A7710" s="3">
        <f t="shared" si="620"/>
        <v>2050</v>
      </c>
      <c r="B7710" s="3">
        <v>12</v>
      </c>
      <c r="C7710" s="4">
        <v>3</v>
      </c>
      <c r="D7710">
        <f t="shared" si="613"/>
        <v>0.98314004930816801</v>
      </c>
      <c r="E7710" s="22">
        <f t="shared" si="614"/>
        <v>16.2</v>
      </c>
      <c r="F7710" s="22">
        <f t="shared" si="615"/>
        <v>15.926868798792322</v>
      </c>
      <c r="G7710" s="22">
        <f t="shared" si="616"/>
        <v>9.9</v>
      </c>
      <c r="H7710" s="22">
        <f t="shared" si="617"/>
        <v>9.7330864881508639</v>
      </c>
      <c r="I7710" s="22">
        <f t="shared" si="618"/>
        <v>19.8</v>
      </c>
      <c r="J7710" s="22">
        <f t="shared" si="619"/>
        <v>19.466172976301728</v>
      </c>
    </row>
    <row r="7711" spans="1:10" x14ac:dyDescent="0.25">
      <c r="A7711" s="3">
        <f t="shared" si="620"/>
        <v>2050</v>
      </c>
      <c r="B7711" s="3">
        <v>12</v>
      </c>
      <c r="C7711" s="4">
        <v>4</v>
      </c>
      <c r="D7711">
        <f t="shared" si="613"/>
        <v>0.98314477624949637</v>
      </c>
      <c r="E7711" s="22">
        <f t="shared" si="614"/>
        <v>16.2</v>
      </c>
      <c r="F7711" s="22">
        <f t="shared" si="615"/>
        <v>15.926945375241841</v>
      </c>
      <c r="G7711" s="22">
        <f t="shared" si="616"/>
        <v>9.9</v>
      </c>
      <c r="H7711" s="22">
        <f t="shared" si="617"/>
        <v>9.7331332848700143</v>
      </c>
      <c r="I7711" s="22">
        <f t="shared" si="618"/>
        <v>19.8</v>
      </c>
      <c r="J7711" s="22">
        <f t="shared" si="619"/>
        <v>19.466266569740029</v>
      </c>
    </row>
    <row r="7712" spans="1:10" x14ac:dyDescent="0.25">
      <c r="A7712" s="3">
        <f t="shared" si="620"/>
        <v>2050</v>
      </c>
      <c r="B7712" s="3">
        <v>12</v>
      </c>
      <c r="C7712" s="4">
        <v>5</v>
      </c>
      <c r="D7712">
        <f t="shared" si="613"/>
        <v>0.9831433035027346</v>
      </c>
      <c r="E7712" s="22">
        <f t="shared" si="614"/>
        <v>16.2</v>
      </c>
      <c r="F7712" s="22">
        <f t="shared" si="615"/>
        <v>15.926921516744299</v>
      </c>
      <c r="G7712" s="22">
        <f t="shared" si="616"/>
        <v>9.9</v>
      </c>
      <c r="H7712" s="22">
        <f t="shared" si="617"/>
        <v>9.7331187046770733</v>
      </c>
      <c r="I7712" s="22">
        <f t="shared" si="618"/>
        <v>19.8</v>
      </c>
      <c r="J7712" s="22">
        <f t="shared" si="619"/>
        <v>19.466237409354147</v>
      </c>
    </row>
    <row r="7713" spans="1:10" x14ac:dyDescent="0.25">
      <c r="A7713" s="3">
        <f t="shared" si="620"/>
        <v>2050</v>
      </c>
      <c r="B7713" s="3">
        <v>12</v>
      </c>
      <c r="C7713" s="4">
        <v>6</v>
      </c>
      <c r="D7713">
        <f t="shared" si="613"/>
        <v>0.98314024457703408</v>
      </c>
      <c r="E7713" s="22">
        <f t="shared" si="614"/>
        <v>0.2</v>
      </c>
      <c r="F7713" s="22">
        <f t="shared" si="615"/>
        <v>0.19662804891540683</v>
      </c>
      <c r="G7713" s="22">
        <f t="shared" si="616"/>
        <v>0</v>
      </c>
      <c r="H7713" s="22">
        <f t="shared" si="617"/>
        <v>0</v>
      </c>
      <c r="I7713" s="22">
        <f t="shared" si="618"/>
        <v>0.1</v>
      </c>
      <c r="J7713" s="22">
        <f t="shared" si="619"/>
        <v>9.8314024457703417E-2</v>
      </c>
    </row>
    <row r="7714" spans="1:10" x14ac:dyDescent="0.25">
      <c r="A7714" s="3">
        <f t="shared" si="620"/>
        <v>2050</v>
      </c>
      <c r="B7714" s="3">
        <v>12</v>
      </c>
      <c r="C7714" s="4">
        <v>7</v>
      </c>
      <c r="D7714">
        <f t="shared" si="613"/>
        <v>0.98314959599974439</v>
      </c>
      <c r="E7714" s="22">
        <f t="shared" si="614"/>
        <v>0.2</v>
      </c>
      <c r="F7714" s="22">
        <f t="shared" si="615"/>
        <v>0.19662991919994888</v>
      </c>
      <c r="G7714" s="22">
        <f t="shared" si="616"/>
        <v>0</v>
      </c>
      <c r="H7714" s="22">
        <f t="shared" si="617"/>
        <v>0</v>
      </c>
      <c r="I7714" s="22">
        <f t="shared" si="618"/>
        <v>0.1</v>
      </c>
      <c r="J7714" s="22">
        <f t="shared" si="619"/>
        <v>9.8314959599974439E-2</v>
      </c>
    </row>
    <row r="7715" spans="1:10" x14ac:dyDescent="0.25">
      <c r="A7715" s="3">
        <f t="shared" si="620"/>
        <v>2050</v>
      </c>
      <c r="B7715" s="3">
        <v>12</v>
      </c>
      <c r="C7715" s="4">
        <v>8</v>
      </c>
      <c r="D7715">
        <f t="shared" si="613"/>
        <v>0.98752157237663918</v>
      </c>
      <c r="E7715" s="22">
        <f t="shared" si="614"/>
        <v>0.1</v>
      </c>
      <c r="F7715" s="22">
        <f t="shared" si="615"/>
        <v>9.8752157237663923E-2</v>
      </c>
      <c r="G7715" s="22">
        <f t="shared" si="616"/>
        <v>0</v>
      </c>
      <c r="H7715" s="22">
        <f t="shared" si="617"/>
        <v>0</v>
      </c>
      <c r="I7715" s="22">
        <f t="shared" si="618"/>
        <v>0</v>
      </c>
      <c r="J7715" s="22">
        <f t="shared" si="619"/>
        <v>0</v>
      </c>
    </row>
    <row r="7716" spans="1:10" x14ac:dyDescent="0.25">
      <c r="A7716" s="3">
        <f t="shared" si="620"/>
        <v>2050</v>
      </c>
      <c r="B7716" s="3">
        <v>12</v>
      </c>
      <c r="C7716" s="4">
        <v>9</v>
      </c>
      <c r="D7716">
        <f t="shared" si="613"/>
        <v>0.9997289561910776</v>
      </c>
      <c r="E7716" s="22">
        <f t="shared" si="614"/>
        <v>0</v>
      </c>
      <c r="F7716" s="22">
        <f t="shared" si="615"/>
        <v>0</v>
      </c>
      <c r="G7716" s="22">
        <f t="shared" si="616"/>
        <v>0</v>
      </c>
      <c r="H7716" s="22">
        <f t="shared" si="617"/>
        <v>0</v>
      </c>
      <c r="I7716" s="22">
        <f t="shared" si="618"/>
        <v>0</v>
      </c>
      <c r="J7716" s="22">
        <f t="shared" si="619"/>
        <v>0</v>
      </c>
    </row>
    <row r="7717" spans="1:10" x14ac:dyDescent="0.25">
      <c r="A7717" s="3">
        <f t="shared" si="620"/>
        <v>2050</v>
      </c>
      <c r="B7717" s="3">
        <v>12</v>
      </c>
      <c r="C7717" s="4">
        <v>10</v>
      </c>
      <c r="D7717">
        <f t="shared" si="613"/>
        <v>0.99925340473186941</v>
      </c>
      <c r="E7717" s="22">
        <f t="shared" si="614"/>
        <v>0</v>
      </c>
      <c r="F7717" s="22">
        <f t="shared" si="615"/>
        <v>0</v>
      </c>
      <c r="G7717" s="22">
        <f t="shared" si="616"/>
        <v>0</v>
      </c>
      <c r="H7717" s="22">
        <f t="shared" si="617"/>
        <v>0</v>
      </c>
      <c r="I7717" s="22">
        <f t="shared" si="618"/>
        <v>0</v>
      </c>
      <c r="J7717" s="22">
        <f t="shared" si="619"/>
        <v>0</v>
      </c>
    </row>
    <row r="7718" spans="1:10" x14ac:dyDescent="0.25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2">
        <f t="shared" si="614"/>
        <v>0</v>
      </c>
      <c r="F7718" s="22">
        <f t="shared" si="615"/>
        <v>0</v>
      </c>
      <c r="G7718" s="22">
        <f t="shared" si="616"/>
        <v>0</v>
      </c>
      <c r="H7718" s="22">
        <f t="shared" si="617"/>
        <v>0</v>
      </c>
      <c r="I7718" s="22">
        <f t="shared" si="618"/>
        <v>0</v>
      </c>
      <c r="J7718" s="22">
        <f t="shared" si="619"/>
        <v>0</v>
      </c>
    </row>
    <row r="7719" spans="1:10" x14ac:dyDescent="0.25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2">
        <f t="shared" si="614"/>
        <v>0</v>
      </c>
      <c r="F7719" s="22">
        <f t="shared" si="615"/>
        <v>0</v>
      </c>
      <c r="G7719" s="22">
        <f t="shared" si="616"/>
        <v>0</v>
      </c>
      <c r="H7719" s="22">
        <f t="shared" si="617"/>
        <v>0</v>
      </c>
      <c r="I7719" s="22">
        <f t="shared" si="618"/>
        <v>0</v>
      </c>
      <c r="J7719" s="22">
        <f t="shared" si="619"/>
        <v>0</v>
      </c>
    </row>
    <row r="7720" spans="1:10" x14ac:dyDescent="0.25">
      <c r="A7720" s="3">
        <f t="shared" si="620"/>
        <v>2050</v>
      </c>
      <c r="B7720" s="3">
        <v>12</v>
      </c>
      <c r="C7720" s="4">
        <v>13</v>
      </c>
      <c r="D7720">
        <f t="shared" si="613"/>
        <v>1</v>
      </c>
      <c r="E7720" s="22">
        <f t="shared" si="614"/>
        <v>0</v>
      </c>
      <c r="F7720" s="22">
        <f t="shared" si="615"/>
        <v>0</v>
      </c>
      <c r="G7720" s="22">
        <f t="shared" si="616"/>
        <v>0</v>
      </c>
      <c r="H7720" s="22">
        <f t="shared" si="617"/>
        <v>0</v>
      </c>
      <c r="I7720" s="22">
        <f t="shared" si="618"/>
        <v>0</v>
      </c>
      <c r="J7720" s="22">
        <f t="shared" si="619"/>
        <v>0</v>
      </c>
    </row>
    <row r="7721" spans="1:10" x14ac:dyDescent="0.25">
      <c r="A7721" s="3">
        <f t="shared" si="620"/>
        <v>2050</v>
      </c>
      <c r="B7721" s="3">
        <v>12</v>
      </c>
      <c r="C7721" s="4">
        <v>14</v>
      </c>
      <c r="D7721">
        <f t="shared" si="613"/>
        <v>1</v>
      </c>
      <c r="E7721" s="22">
        <f t="shared" si="614"/>
        <v>0</v>
      </c>
      <c r="F7721" s="22">
        <f t="shared" si="615"/>
        <v>0</v>
      </c>
      <c r="G7721" s="22">
        <f t="shared" si="616"/>
        <v>0</v>
      </c>
      <c r="H7721" s="22">
        <f t="shared" si="617"/>
        <v>0</v>
      </c>
      <c r="I7721" s="22">
        <f t="shared" si="618"/>
        <v>0</v>
      </c>
      <c r="J7721" s="22">
        <f t="shared" si="619"/>
        <v>0</v>
      </c>
    </row>
    <row r="7722" spans="1:10" x14ac:dyDescent="0.25">
      <c r="A7722" s="3">
        <f t="shared" si="620"/>
        <v>2050</v>
      </c>
      <c r="B7722" s="3">
        <v>12</v>
      </c>
      <c r="C7722" s="4">
        <v>15</v>
      </c>
      <c r="D7722">
        <f t="shared" si="613"/>
        <v>1</v>
      </c>
      <c r="E7722" s="22">
        <f t="shared" si="614"/>
        <v>0</v>
      </c>
      <c r="F7722" s="22">
        <f t="shared" si="615"/>
        <v>0</v>
      </c>
      <c r="G7722" s="22">
        <f t="shared" si="616"/>
        <v>0</v>
      </c>
      <c r="H7722" s="22">
        <f t="shared" si="617"/>
        <v>0</v>
      </c>
      <c r="I7722" s="22">
        <f t="shared" si="618"/>
        <v>0</v>
      </c>
      <c r="J7722" s="22">
        <f t="shared" si="619"/>
        <v>0</v>
      </c>
    </row>
    <row r="7723" spans="1:10" x14ac:dyDescent="0.25">
      <c r="A7723" s="3">
        <f t="shared" si="620"/>
        <v>2050</v>
      </c>
      <c r="B7723" s="3">
        <v>12</v>
      </c>
      <c r="C7723" s="4">
        <v>16</v>
      </c>
      <c r="D7723">
        <f t="shared" si="613"/>
        <v>1</v>
      </c>
      <c r="E7723" s="22">
        <f t="shared" si="614"/>
        <v>0</v>
      </c>
      <c r="F7723" s="22">
        <f t="shared" si="615"/>
        <v>0</v>
      </c>
      <c r="G7723" s="22">
        <f t="shared" si="616"/>
        <v>0</v>
      </c>
      <c r="H7723" s="22">
        <f t="shared" si="617"/>
        <v>0</v>
      </c>
      <c r="I7723" s="22">
        <f t="shared" si="618"/>
        <v>0</v>
      </c>
      <c r="J7723" s="22">
        <f t="shared" si="619"/>
        <v>0</v>
      </c>
    </row>
    <row r="7724" spans="1:10" x14ac:dyDescent="0.25">
      <c r="A7724" s="3">
        <f t="shared" si="620"/>
        <v>2050</v>
      </c>
      <c r="B7724" s="3">
        <v>12</v>
      </c>
      <c r="C7724" s="4">
        <v>17</v>
      </c>
      <c r="D7724">
        <f t="shared" si="613"/>
        <v>1</v>
      </c>
      <c r="E7724" s="22">
        <f t="shared" si="614"/>
        <v>0</v>
      </c>
      <c r="F7724" s="22">
        <f t="shared" si="615"/>
        <v>0</v>
      </c>
      <c r="G7724" s="22">
        <f t="shared" si="616"/>
        <v>0</v>
      </c>
      <c r="H7724" s="22">
        <f t="shared" si="617"/>
        <v>0</v>
      </c>
      <c r="I7724" s="22">
        <f t="shared" si="618"/>
        <v>0</v>
      </c>
      <c r="J7724" s="22">
        <f t="shared" si="619"/>
        <v>0</v>
      </c>
    </row>
    <row r="7725" spans="1:10" x14ac:dyDescent="0.25">
      <c r="A7725" s="3">
        <f t="shared" si="620"/>
        <v>2050</v>
      </c>
      <c r="B7725" s="3">
        <v>12</v>
      </c>
      <c r="C7725" s="4">
        <v>18</v>
      </c>
      <c r="D7725">
        <f t="shared" si="613"/>
        <v>1</v>
      </c>
      <c r="E7725" s="22">
        <f t="shared" si="614"/>
        <v>0</v>
      </c>
      <c r="F7725" s="22">
        <f t="shared" si="615"/>
        <v>0</v>
      </c>
      <c r="G7725" s="22">
        <f t="shared" si="616"/>
        <v>0</v>
      </c>
      <c r="H7725" s="22">
        <f t="shared" si="617"/>
        <v>0</v>
      </c>
      <c r="I7725" s="22">
        <f t="shared" si="618"/>
        <v>0</v>
      </c>
      <c r="J7725" s="22">
        <f t="shared" si="619"/>
        <v>0</v>
      </c>
    </row>
    <row r="7726" spans="1:10" x14ac:dyDescent="0.25">
      <c r="A7726" s="3">
        <f t="shared" si="620"/>
        <v>2050</v>
      </c>
      <c r="B7726" s="3">
        <v>12</v>
      </c>
      <c r="C7726" s="4">
        <v>19</v>
      </c>
      <c r="D7726">
        <f t="shared" si="613"/>
        <v>1</v>
      </c>
      <c r="E7726" s="22">
        <f t="shared" si="614"/>
        <v>0</v>
      </c>
      <c r="F7726" s="22">
        <f t="shared" si="615"/>
        <v>0</v>
      </c>
      <c r="G7726" s="22">
        <f t="shared" si="616"/>
        <v>0</v>
      </c>
      <c r="H7726" s="22">
        <f t="shared" si="617"/>
        <v>0</v>
      </c>
      <c r="I7726" s="22">
        <f t="shared" si="618"/>
        <v>0</v>
      </c>
      <c r="J7726" s="22">
        <f t="shared" si="619"/>
        <v>0</v>
      </c>
    </row>
    <row r="7727" spans="1:10" x14ac:dyDescent="0.25">
      <c r="A7727" s="3">
        <f t="shared" si="620"/>
        <v>2050</v>
      </c>
      <c r="B7727" s="3">
        <v>12</v>
      </c>
      <c r="C7727" s="4">
        <v>20</v>
      </c>
      <c r="D7727">
        <f t="shared" si="613"/>
        <v>0.98608056580794623</v>
      </c>
      <c r="E7727" s="22">
        <f t="shared" si="614"/>
        <v>20.3</v>
      </c>
      <c r="F7727" s="22">
        <f t="shared" si="615"/>
        <v>20.017435485901309</v>
      </c>
      <c r="G7727" s="22">
        <f t="shared" si="616"/>
        <v>11.9</v>
      </c>
      <c r="H7727" s="22">
        <f t="shared" si="617"/>
        <v>11.734358733114561</v>
      </c>
      <c r="I7727" s="22">
        <f t="shared" si="618"/>
        <v>25.7</v>
      </c>
      <c r="J7727" s="22">
        <f t="shared" si="619"/>
        <v>25.342270541264217</v>
      </c>
    </row>
    <row r="7728" spans="1:10" x14ac:dyDescent="0.25">
      <c r="A7728" s="3">
        <f t="shared" si="620"/>
        <v>2050</v>
      </c>
      <c r="B7728" s="3">
        <v>12</v>
      </c>
      <c r="C7728" s="4">
        <v>21</v>
      </c>
      <c r="D7728">
        <f t="shared" si="613"/>
        <v>0.9818382421278683</v>
      </c>
      <c r="E7728" s="22">
        <f t="shared" si="614"/>
        <v>20.3</v>
      </c>
      <c r="F7728" s="22">
        <f t="shared" si="615"/>
        <v>19.931316315195726</v>
      </c>
      <c r="G7728" s="22">
        <f t="shared" si="616"/>
        <v>11.9</v>
      </c>
      <c r="H7728" s="22">
        <f t="shared" si="617"/>
        <v>11.683875081321633</v>
      </c>
      <c r="I7728" s="22">
        <f t="shared" si="618"/>
        <v>25.7</v>
      </c>
      <c r="J7728" s="22">
        <f t="shared" si="619"/>
        <v>25.233242822686215</v>
      </c>
    </row>
    <row r="7729" spans="1:10" x14ac:dyDescent="0.25">
      <c r="A7729" s="3">
        <f t="shared" si="620"/>
        <v>2050</v>
      </c>
      <c r="B7729" s="3">
        <v>12</v>
      </c>
      <c r="C7729" s="4">
        <v>22</v>
      </c>
      <c r="D7729">
        <f t="shared" si="613"/>
        <v>0.98184854077126116</v>
      </c>
      <c r="E7729" s="22">
        <f t="shared" si="614"/>
        <v>20.3</v>
      </c>
      <c r="F7729" s="22">
        <f t="shared" si="615"/>
        <v>19.931525377656602</v>
      </c>
      <c r="G7729" s="22">
        <f t="shared" si="616"/>
        <v>11.9</v>
      </c>
      <c r="H7729" s="22">
        <f t="shared" si="617"/>
        <v>11.683997635178008</v>
      </c>
      <c r="I7729" s="22">
        <f t="shared" si="618"/>
        <v>25.7</v>
      </c>
      <c r="J7729" s="22">
        <f t="shared" si="619"/>
        <v>25.23350749782141</v>
      </c>
    </row>
    <row r="7730" spans="1:10" x14ac:dyDescent="0.25">
      <c r="A7730" s="3">
        <f t="shared" si="620"/>
        <v>2050</v>
      </c>
      <c r="B7730" s="3">
        <v>12</v>
      </c>
      <c r="C7730" s="4">
        <v>23</v>
      </c>
      <c r="D7730">
        <f t="shared" si="613"/>
        <v>0.98184840904529458</v>
      </c>
      <c r="E7730" s="22">
        <f t="shared" si="614"/>
        <v>20.3</v>
      </c>
      <c r="F7730" s="22">
        <f t="shared" si="615"/>
        <v>19.931522703619482</v>
      </c>
      <c r="G7730" s="22">
        <f t="shared" si="616"/>
        <v>11.9</v>
      </c>
      <c r="H7730" s="22">
        <f t="shared" si="617"/>
        <v>11.683996067639006</v>
      </c>
      <c r="I7730" s="22">
        <f t="shared" si="618"/>
        <v>25.7</v>
      </c>
      <c r="J7730" s="22">
        <f t="shared" si="619"/>
        <v>25.233504112464068</v>
      </c>
    </row>
    <row r="7731" spans="1:10" x14ac:dyDescent="0.25">
      <c r="A7731" s="3">
        <v>2051</v>
      </c>
      <c r="B7731" s="3">
        <v>1</v>
      </c>
      <c r="C7731" s="4">
        <v>0</v>
      </c>
      <c r="D7731">
        <f t="shared" si="613"/>
        <v>0.98121981467768082</v>
      </c>
      <c r="E7731" s="22">
        <f t="shared" si="614"/>
        <v>65.599999999999994</v>
      </c>
      <c r="F7731" s="22">
        <f t="shared" si="615"/>
        <v>64.368019842855858</v>
      </c>
      <c r="G7731" s="22">
        <f t="shared" si="616"/>
        <v>35.6</v>
      </c>
      <c r="H7731" s="22">
        <f t="shared" si="617"/>
        <v>34.931425402525441</v>
      </c>
      <c r="I7731" s="22">
        <f t="shared" si="618"/>
        <v>85.5</v>
      </c>
      <c r="J7731" s="22">
        <f t="shared" si="619"/>
        <v>83.894294154941704</v>
      </c>
    </row>
    <row r="7732" spans="1:10" x14ac:dyDescent="0.25">
      <c r="A7732" s="3">
        <f>A7731</f>
        <v>2051</v>
      </c>
      <c r="B7732" s="3">
        <v>1</v>
      </c>
      <c r="C7732" s="4">
        <v>1</v>
      </c>
      <c r="D7732">
        <f t="shared" si="613"/>
        <v>0.98914713165433199</v>
      </c>
      <c r="E7732" s="22">
        <f t="shared" si="614"/>
        <v>64.8</v>
      </c>
      <c r="F7732" s="22">
        <f t="shared" si="615"/>
        <v>64.096734131200705</v>
      </c>
      <c r="G7732" s="22">
        <f t="shared" si="616"/>
        <v>35.4</v>
      </c>
      <c r="H7732" s="22">
        <f t="shared" si="617"/>
        <v>35.015808460563349</v>
      </c>
      <c r="I7732" s="22">
        <f t="shared" si="618"/>
        <v>84.7</v>
      </c>
      <c r="J7732" s="22">
        <f t="shared" si="619"/>
        <v>83.780762051121926</v>
      </c>
    </row>
    <row r="7733" spans="1:10" x14ac:dyDescent="0.25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0.98914705874714881</v>
      </c>
      <c r="E7733" s="22">
        <f t="shared" si="614"/>
        <v>64.8</v>
      </c>
      <c r="F7733" s="22">
        <f t="shared" si="615"/>
        <v>64.096729406815243</v>
      </c>
      <c r="G7733" s="22">
        <f t="shared" si="616"/>
        <v>35.4</v>
      </c>
      <c r="H7733" s="22">
        <f t="shared" si="617"/>
        <v>35.015805879649065</v>
      </c>
      <c r="I7733" s="22">
        <f t="shared" si="618"/>
        <v>84.7</v>
      </c>
      <c r="J7733" s="22">
        <f t="shared" si="619"/>
        <v>83.7807558758835</v>
      </c>
    </row>
    <row r="7734" spans="1:10" x14ac:dyDescent="0.25">
      <c r="A7734" s="3">
        <f t="shared" si="621"/>
        <v>2051</v>
      </c>
      <c r="B7734" s="3">
        <v>1</v>
      </c>
      <c r="C7734" s="4">
        <v>3</v>
      </c>
      <c r="D7734">
        <f t="shared" si="613"/>
        <v>0.98915781752342935</v>
      </c>
      <c r="E7734" s="22">
        <f t="shared" si="614"/>
        <v>64.8</v>
      </c>
      <c r="F7734" s="22">
        <f t="shared" si="615"/>
        <v>64.097426575518213</v>
      </c>
      <c r="G7734" s="22">
        <f t="shared" si="616"/>
        <v>35.4</v>
      </c>
      <c r="H7734" s="22">
        <f t="shared" si="617"/>
        <v>35.016186740329395</v>
      </c>
      <c r="I7734" s="22">
        <f t="shared" si="618"/>
        <v>84.7</v>
      </c>
      <c r="J7734" s="22">
        <f t="shared" si="619"/>
        <v>83.781667144234476</v>
      </c>
    </row>
    <row r="7735" spans="1:10" x14ac:dyDescent="0.25">
      <c r="A7735" s="3">
        <f t="shared" si="621"/>
        <v>2051</v>
      </c>
      <c r="B7735" s="3">
        <v>1</v>
      </c>
      <c r="C7735" s="4">
        <v>4</v>
      </c>
      <c r="D7735">
        <f t="shared" si="613"/>
        <v>0.98914813184865391</v>
      </c>
      <c r="E7735" s="22">
        <f t="shared" si="614"/>
        <v>64.8</v>
      </c>
      <c r="F7735" s="22">
        <f t="shared" si="615"/>
        <v>64.096798943792777</v>
      </c>
      <c r="G7735" s="22">
        <f t="shared" si="616"/>
        <v>35.4</v>
      </c>
      <c r="H7735" s="22">
        <f t="shared" si="617"/>
        <v>35.015843867442349</v>
      </c>
      <c r="I7735" s="22">
        <f t="shared" si="618"/>
        <v>84.7</v>
      </c>
      <c r="J7735" s="22">
        <f t="shared" si="619"/>
        <v>83.780846767580982</v>
      </c>
    </row>
    <row r="7736" spans="1:10" x14ac:dyDescent="0.25">
      <c r="A7736" s="3">
        <f t="shared" si="621"/>
        <v>2051</v>
      </c>
      <c r="B7736" s="3">
        <v>1</v>
      </c>
      <c r="C7736" s="4">
        <v>5</v>
      </c>
      <c r="D7736">
        <f t="shared" si="613"/>
        <v>0.98914668561925345</v>
      </c>
      <c r="E7736" s="22">
        <f t="shared" si="614"/>
        <v>64.8</v>
      </c>
      <c r="F7736" s="22">
        <f t="shared" si="615"/>
        <v>64.096705228127618</v>
      </c>
      <c r="G7736" s="22">
        <f t="shared" si="616"/>
        <v>35.4</v>
      </c>
      <c r="H7736" s="22">
        <f t="shared" si="617"/>
        <v>35.01579267092157</v>
      </c>
      <c r="I7736" s="22">
        <f t="shared" si="618"/>
        <v>84.7</v>
      </c>
      <c r="J7736" s="22">
        <f t="shared" si="619"/>
        <v>83.780724271950774</v>
      </c>
    </row>
    <row r="7737" spans="1:10" x14ac:dyDescent="0.25">
      <c r="A7737" s="3">
        <f t="shared" si="621"/>
        <v>2051</v>
      </c>
      <c r="B7737" s="3">
        <v>1</v>
      </c>
      <c r="C7737" s="4">
        <v>6</v>
      </c>
      <c r="D7737">
        <f t="shared" si="613"/>
        <v>0.98914716306798101</v>
      </c>
      <c r="E7737" s="22">
        <f t="shared" si="614"/>
        <v>7.8</v>
      </c>
      <c r="F7737" s="22">
        <f t="shared" si="615"/>
        <v>7.715347871930252</v>
      </c>
      <c r="G7737" s="22">
        <f t="shared" si="616"/>
        <v>5.4</v>
      </c>
      <c r="H7737" s="22">
        <f t="shared" si="617"/>
        <v>5.341394680567098</v>
      </c>
      <c r="I7737" s="22">
        <f t="shared" si="618"/>
        <v>9.1</v>
      </c>
      <c r="J7737" s="22">
        <f t="shared" si="619"/>
        <v>9.0012391839186261</v>
      </c>
    </row>
    <row r="7738" spans="1:10" x14ac:dyDescent="0.25">
      <c r="A7738" s="3">
        <f t="shared" si="621"/>
        <v>2051</v>
      </c>
      <c r="B7738" s="3">
        <v>1</v>
      </c>
      <c r="C7738" s="4">
        <v>7</v>
      </c>
      <c r="D7738">
        <f t="shared" si="613"/>
        <v>0.989153881115167</v>
      </c>
      <c r="E7738" s="22">
        <f t="shared" si="614"/>
        <v>7.8</v>
      </c>
      <c r="F7738" s="22">
        <f t="shared" si="615"/>
        <v>7.7154002726983029</v>
      </c>
      <c r="G7738" s="22">
        <f t="shared" si="616"/>
        <v>5.4</v>
      </c>
      <c r="H7738" s="22">
        <f t="shared" si="617"/>
        <v>5.3414309580219017</v>
      </c>
      <c r="I7738" s="22">
        <f t="shared" si="618"/>
        <v>9.1</v>
      </c>
      <c r="J7738" s="22">
        <f t="shared" si="619"/>
        <v>9.0013003181480187</v>
      </c>
    </row>
    <row r="7739" spans="1:10" x14ac:dyDescent="0.25">
      <c r="A7739" s="3">
        <f t="shared" si="621"/>
        <v>2051</v>
      </c>
      <c r="B7739" s="3">
        <v>1</v>
      </c>
      <c r="C7739" s="4">
        <v>8</v>
      </c>
      <c r="D7739">
        <f t="shared" si="613"/>
        <v>0.98926567975837054</v>
      </c>
      <c r="E7739" s="22">
        <f t="shared" si="614"/>
        <v>2.5</v>
      </c>
      <c r="F7739" s="22">
        <f t="shared" si="615"/>
        <v>2.4731641993959261</v>
      </c>
      <c r="G7739" s="22">
        <f t="shared" si="616"/>
        <v>1.7</v>
      </c>
      <c r="H7739" s="22">
        <f t="shared" si="617"/>
        <v>1.6817516555892298</v>
      </c>
      <c r="I7739" s="22">
        <f t="shared" si="618"/>
        <v>2.9</v>
      </c>
      <c r="J7739" s="22">
        <f t="shared" si="619"/>
        <v>2.8688704712992745</v>
      </c>
    </row>
    <row r="7740" spans="1:10" x14ac:dyDescent="0.25">
      <c r="A7740" s="3">
        <f t="shared" si="621"/>
        <v>2051</v>
      </c>
      <c r="B7740" s="3">
        <v>1</v>
      </c>
      <c r="C7740" s="4">
        <v>9</v>
      </c>
      <c r="D7740">
        <f t="shared" si="613"/>
        <v>0.99442382427572695</v>
      </c>
      <c r="E7740" s="22">
        <f t="shared" si="614"/>
        <v>1.3</v>
      </c>
      <c r="F7740" s="22">
        <f t="shared" si="615"/>
        <v>1.2927509715584451</v>
      </c>
      <c r="G7740" s="22">
        <f t="shared" si="616"/>
        <v>0.9</v>
      </c>
      <c r="H7740" s="22">
        <f t="shared" si="617"/>
        <v>0.89498144184815431</v>
      </c>
      <c r="I7740" s="22">
        <f t="shared" si="618"/>
        <v>1.5</v>
      </c>
      <c r="J7740" s="22">
        <f t="shared" si="619"/>
        <v>1.4916357364135904</v>
      </c>
    </row>
    <row r="7741" spans="1:10" x14ac:dyDescent="0.25">
      <c r="A7741" s="3">
        <f t="shared" si="621"/>
        <v>2051</v>
      </c>
      <c r="B7741" s="3">
        <v>1</v>
      </c>
      <c r="C7741" s="4">
        <v>10</v>
      </c>
      <c r="D7741">
        <f t="shared" si="613"/>
        <v>0.9980668527594162</v>
      </c>
      <c r="E7741" s="22">
        <f t="shared" si="614"/>
        <v>1.3</v>
      </c>
      <c r="F7741" s="22">
        <f t="shared" si="615"/>
        <v>1.2974869085872411</v>
      </c>
      <c r="G7741" s="22">
        <f t="shared" si="616"/>
        <v>0.9</v>
      </c>
      <c r="H7741" s="22">
        <f t="shared" si="617"/>
        <v>0.89826016748347459</v>
      </c>
      <c r="I7741" s="22">
        <f t="shared" si="618"/>
        <v>1.5</v>
      </c>
      <c r="J7741" s="22">
        <f t="shared" si="619"/>
        <v>1.4971002791391244</v>
      </c>
    </row>
    <row r="7742" spans="1:10" x14ac:dyDescent="0.25">
      <c r="A7742" s="3">
        <f t="shared" si="621"/>
        <v>2051</v>
      </c>
      <c r="B7742" s="3">
        <v>1</v>
      </c>
      <c r="C7742" s="4">
        <v>11</v>
      </c>
      <c r="D7742">
        <f t="shared" si="613"/>
        <v>0.99800010772319481</v>
      </c>
      <c r="E7742" s="22">
        <f t="shared" si="614"/>
        <v>1.3</v>
      </c>
      <c r="F7742" s="22">
        <f t="shared" si="615"/>
        <v>1.2974001400401534</v>
      </c>
      <c r="G7742" s="22">
        <f t="shared" si="616"/>
        <v>0.9</v>
      </c>
      <c r="H7742" s="22">
        <f t="shared" si="617"/>
        <v>0.89820009695087533</v>
      </c>
      <c r="I7742" s="22">
        <f t="shared" si="618"/>
        <v>1.5</v>
      </c>
      <c r="J7742" s="22">
        <f t="shared" si="619"/>
        <v>1.4970001615847921</v>
      </c>
    </row>
    <row r="7743" spans="1:10" x14ac:dyDescent="0.25">
      <c r="A7743" s="3">
        <f t="shared" si="621"/>
        <v>2051</v>
      </c>
      <c r="B7743" s="3">
        <v>1</v>
      </c>
      <c r="C7743" s="4">
        <v>12</v>
      </c>
      <c r="D7743">
        <f t="shared" si="613"/>
        <v>0.99894824304206808</v>
      </c>
      <c r="E7743" s="22">
        <f t="shared" si="614"/>
        <v>1.3</v>
      </c>
      <c r="F7743" s="22">
        <f t="shared" si="615"/>
        <v>1.2986327159546887</v>
      </c>
      <c r="G7743" s="22">
        <f t="shared" si="616"/>
        <v>0.9</v>
      </c>
      <c r="H7743" s="22">
        <f t="shared" si="617"/>
        <v>0.89905341873786127</v>
      </c>
      <c r="I7743" s="22">
        <f t="shared" si="618"/>
        <v>1.5</v>
      </c>
      <c r="J7743" s="22">
        <f t="shared" si="619"/>
        <v>1.4984223645631021</v>
      </c>
    </row>
    <row r="7744" spans="1:10" x14ac:dyDescent="0.25">
      <c r="A7744" s="3">
        <f t="shared" si="621"/>
        <v>2051</v>
      </c>
      <c r="B7744" s="3">
        <v>1</v>
      </c>
      <c r="C7744" s="4">
        <v>13</v>
      </c>
      <c r="D7744">
        <f t="shared" si="613"/>
        <v>0.9993123629650239</v>
      </c>
      <c r="E7744" s="22">
        <f t="shared" si="614"/>
        <v>0.8</v>
      </c>
      <c r="F7744" s="22">
        <f t="shared" si="615"/>
        <v>0.79944989037201919</v>
      </c>
      <c r="G7744" s="22">
        <f t="shared" si="616"/>
        <v>0.5</v>
      </c>
      <c r="H7744" s="22">
        <f t="shared" si="617"/>
        <v>0.49965618148251195</v>
      </c>
      <c r="I7744" s="22">
        <f t="shared" si="618"/>
        <v>0.9</v>
      </c>
      <c r="J7744" s="22">
        <f t="shared" si="619"/>
        <v>0.89938112666852155</v>
      </c>
    </row>
    <row r="7745" spans="1:10" x14ac:dyDescent="0.25">
      <c r="A7745" s="3">
        <f t="shared" si="621"/>
        <v>2051</v>
      </c>
      <c r="B7745" s="3">
        <v>1</v>
      </c>
      <c r="C7745" s="4">
        <v>14</v>
      </c>
      <c r="D7745">
        <f t="shared" si="613"/>
        <v>0.99983948140145085</v>
      </c>
      <c r="E7745" s="22">
        <f t="shared" si="614"/>
        <v>0.8</v>
      </c>
      <c r="F7745" s="22">
        <f t="shared" si="615"/>
        <v>0.79987158512116074</v>
      </c>
      <c r="G7745" s="22">
        <f t="shared" si="616"/>
        <v>0.5</v>
      </c>
      <c r="H7745" s="22">
        <f t="shared" si="617"/>
        <v>0.49991974070072542</v>
      </c>
      <c r="I7745" s="22">
        <f t="shared" si="618"/>
        <v>0.9</v>
      </c>
      <c r="J7745" s="22">
        <f t="shared" si="619"/>
        <v>0.89985553326130574</v>
      </c>
    </row>
    <row r="7746" spans="1:10" x14ac:dyDescent="0.25">
      <c r="A7746" s="3">
        <f t="shared" si="621"/>
        <v>2051</v>
      </c>
      <c r="B7746" s="3">
        <v>1</v>
      </c>
      <c r="C7746" s="4">
        <v>15</v>
      </c>
      <c r="D7746">
        <f t="shared" si="613"/>
        <v>1</v>
      </c>
      <c r="E7746" s="22">
        <f t="shared" si="614"/>
        <v>1.3</v>
      </c>
      <c r="F7746" s="22">
        <f t="shared" si="615"/>
        <v>1.3</v>
      </c>
      <c r="G7746" s="22">
        <f t="shared" si="616"/>
        <v>0.9</v>
      </c>
      <c r="H7746" s="22">
        <f t="shared" si="617"/>
        <v>0.9</v>
      </c>
      <c r="I7746" s="22">
        <f t="shared" si="618"/>
        <v>1.5</v>
      </c>
      <c r="J7746" s="22">
        <f t="shared" si="619"/>
        <v>1.5</v>
      </c>
    </row>
    <row r="7747" spans="1:10" x14ac:dyDescent="0.25">
      <c r="A7747" s="3">
        <f t="shared" si="621"/>
        <v>2051</v>
      </c>
      <c r="B7747" s="3">
        <v>1</v>
      </c>
      <c r="C7747" s="4">
        <v>16</v>
      </c>
      <c r="D7747">
        <f t="shared" si="613"/>
        <v>0.99992346841158686</v>
      </c>
      <c r="E7747" s="22">
        <f t="shared" si="614"/>
        <v>1.3</v>
      </c>
      <c r="F7747" s="22">
        <f t="shared" si="615"/>
        <v>1.299900508935063</v>
      </c>
      <c r="G7747" s="22">
        <f t="shared" si="616"/>
        <v>0.9</v>
      </c>
      <c r="H7747" s="22">
        <f t="shared" si="617"/>
        <v>0.89993112157042821</v>
      </c>
      <c r="I7747" s="22">
        <f t="shared" si="618"/>
        <v>1.5</v>
      </c>
      <c r="J7747" s="22">
        <f t="shared" si="619"/>
        <v>1.4998852026173803</v>
      </c>
    </row>
    <row r="7748" spans="1:10" x14ac:dyDescent="0.25">
      <c r="A7748" s="3">
        <f t="shared" si="621"/>
        <v>2051</v>
      </c>
      <c r="B7748" s="3">
        <v>1</v>
      </c>
      <c r="C7748" s="4">
        <v>17</v>
      </c>
      <c r="D7748">
        <f t="shared" si="613"/>
        <v>0.99991708859360151</v>
      </c>
      <c r="E7748" s="22">
        <f t="shared" si="614"/>
        <v>1.3</v>
      </c>
      <c r="F7748" s="22">
        <f t="shared" si="615"/>
        <v>1.2998922151716821</v>
      </c>
      <c r="G7748" s="22">
        <f t="shared" si="616"/>
        <v>0.9</v>
      </c>
      <c r="H7748" s="22">
        <f t="shared" si="617"/>
        <v>0.89992537973424136</v>
      </c>
      <c r="I7748" s="22">
        <f t="shared" si="618"/>
        <v>1.5</v>
      </c>
      <c r="J7748" s="22">
        <f t="shared" si="619"/>
        <v>1.4998756328904022</v>
      </c>
    </row>
    <row r="7749" spans="1:10" x14ac:dyDescent="0.25">
      <c r="A7749" s="3">
        <f t="shared" si="621"/>
        <v>2051</v>
      </c>
      <c r="B7749" s="3">
        <v>1</v>
      </c>
      <c r="C7749" s="4">
        <v>18</v>
      </c>
      <c r="D7749">
        <f t="shared" si="613"/>
        <v>0.99991354622575246</v>
      </c>
      <c r="E7749" s="22">
        <f t="shared" si="614"/>
        <v>1.3</v>
      </c>
      <c r="F7749" s="22">
        <f t="shared" si="615"/>
        <v>1.2998876100934782</v>
      </c>
      <c r="G7749" s="22">
        <f t="shared" si="616"/>
        <v>0.9</v>
      </c>
      <c r="H7749" s="22">
        <f t="shared" si="617"/>
        <v>0.89992219160317721</v>
      </c>
      <c r="I7749" s="22">
        <f t="shared" si="618"/>
        <v>1.5</v>
      </c>
      <c r="J7749" s="22">
        <f t="shared" si="619"/>
        <v>1.4998703193386287</v>
      </c>
    </row>
    <row r="7750" spans="1:10" x14ac:dyDescent="0.25">
      <c r="A7750" s="3">
        <f t="shared" si="621"/>
        <v>2051</v>
      </c>
      <c r="B7750" s="3">
        <v>1</v>
      </c>
      <c r="C7750" s="4">
        <v>19</v>
      </c>
      <c r="D7750">
        <f t="shared" si="613"/>
        <v>1</v>
      </c>
      <c r="E7750" s="22">
        <f t="shared" si="614"/>
        <v>1.3</v>
      </c>
      <c r="F7750" s="22">
        <f t="shared" si="615"/>
        <v>1.3</v>
      </c>
      <c r="G7750" s="22">
        <f t="shared" si="616"/>
        <v>0.9</v>
      </c>
      <c r="H7750" s="22">
        <f t="shared" si="617"/>
        <v>0.9</v>
      </c>
      <c r="I7750" s="22">
        <f t="shared" si="618"/>
        <v>1.5</v>
      </c>
      <c r="J7750" s="22">
        <f t="shared" si="619"/>
        <v>1.5</v>
      </c>
    </row>
    <row r="7751" spans="1:10" x14ac:dyDescent="0.25">
      <c r="A7751" s="3">
        <f t="shared" si="621"/>
        <v>2051</v>
      </c>
      <c r="B7751" s="3">
        <v>1</v>
      </c>
      <c r="C7751" s="4">
        <v>20</v>
      </c>
      <c r="D7751">
        <f t="shared" si="613"/>
        <v>0.98245092444304372</v>
      </c>
      <c r="E7751" s="22">
        <f t="shared" si="614"/>
        <v>65.8</v>
      </c>
      <c r="F7751" s="22">
        <f t="shared" si="615"/>
        <v>64.645270828352267</v>
      </c>
      <c r="G7751" s="22">
        <f t="shared" si="616"/>
        <v>35.700000000000003</v>
      </c>
      <c r="H7751" s="22">
        <f t="shared" si="617"/>
        <v>35.073498002616667</v>
      </c>
      <c r="I7751" s="22">
        <f t="shared" si="618"/>
        <v>85.7</v>
      </c>
      <c r="J7751" s="22">
        <f t="shared" si="619"/>
        <v>84.196044224768855</v>
      </c>
    </row>
    <row r="7752" spans="1:10" x14ac:dyDescent="0.25">
      <c r="A7752" s="3">
        <f t="shared" si="621"/>
        <v>2051</v>
      </c>
      <c r="B7752" s="3">
        <v>1</v>
      </c>
      <c r="C7752" s="4">
        <v>21</v>
      </c>
      <c r="D7752">
        <f t="shared" si="613"/>
        <v>0.98161712178659266</v>
      </c>
      <c r="E7752" s="22">
        <f t="shared" si="614"/>
        <v>66</v>
      </c>
      <c r="F7752" s="22">
        <f t="shared" si="615"/>
        <v>64.78673003791512</v>
      </c>
      <c r="G7752" s="22">
        <f t="shared" si="616"/>
        <v>35.700000000000003</v>
      </c>
      <c r="H7752" s="22">
        <f t="shared" si="617"/>
        <v>35.043731247781359</v>
      </c>
      <c r="I7752" s="22">
        <f t="shared" si="618"/>
        <v>85.9</v>
      </c>
      <c r="J7752" s="22">
        <f t="shared" si="619"/>
        <v>84.320910761468312</v>
      </c>
    </row>
    <row r="7753" spans="1:10" x14ac:dyDescent="0.25">
      <c r="A7753" s="3">
        <f t="shared" si="621"/>
        <v>2051</v>
      </c>
      <c r="B7753" s="3">
        <v>1</v>
      </c>
      <c r="C7753" s="4">
        <v>22</v>
      </c>
      <c r="D7753">
        <f t="shared" si="613"/>
        <v>0.98162969101739617</v>
      </c>
      <c r="E7753" s="22">
        <f t="shared" si="614"/>
        <v>66</v>
      </c>
      <c r="F7753" s="22">
        <f t="shared" si="615"/>
        <v>64.787559607148154</v>
      </c>
      <c r="G7753" s="22">
        <f t="shared" si="616"/>
        <v>35.700000000000003</v>
      </c>
      <c r="H7753" s="22">
        <f t="shared" si="617"/>
        <v>35.044179969321043</v>
      </c>
      <c r="I7753" s="22">
        <f t="shared" si="618"/>
        <v>85.9</v>
      </c>
      <c r="J7753" s="22">
        <f t="shared" si="619"/>
        <v>84.321990458394339</v>
      </c>
    </row>
    <row r="7754" spans="1:10" x14ac:dyDescent="0.25">
      <c r="A7754" s="3">
        <f t="shared" si="621"/>
        <v>2051</v>
      </c>
      <c r="B7754" s="3">
        <v>1</v>
      </c>
      <c r="C7754" s="4">
        <v>23</v>
      </c>
      <c r="D7754">
        <f t="shared" si="613"/>
        <v>0.98162962626717365</v>
      </c>
      <c r="E7754" s="22">
        <f t="shared" si="614"/>
        <v>66</v>
      </c>
      <c r="F7754" s="22">
        <f t="shared" si="615"/>
        <v>64.787555333633463</v>
      </c>
      <c r="G7754" s="22">
        <f t="shared" si="616"/>
        <v>35.700000000000003</v>
      </c>
      <c r="H7754" s="22">
        <f t="shared" si="617"/>
        <v>35.044177657738103</v>
      </c>
      <c r="I7754" s="22">
        <f t="shared" si="618"/>
        <v>85.8</v>
      </c>
      <c r="J7754" s="22">
        <f t="shared" si="619"/>
        <v>84.223821933723499</v>
      </c>
    </row>
    <row r="7755" spans="1:10" x14ac:dyDescent="0.25">
      <c r="A7755" s="3">
        <f t="shared" si="621"/>
        <v>2051</v>
      </c>
      <c r="B7755" s="3">
        <v>2</v>
      </c>
      <c r="C7755" s="4">
        <v>0</v>
      </c>
      <c r="D7755">
        <f t="shared" si="613"/>
        <v>0.9894889113277171</v>
      </c>
      <c r="E7755" s="22">
        <f t="shared" si="614"/>
        <v>80</v>
      </c>
      <c r="F7755" s="22">
        <f t="shared" si="615"/>
        <v>79.159112906217374</v>
      </c>
      <c r="G7755" s="22">
        <f t="shared" si="616"/>
        <v>41.4</v>
      </c>
      <c r="H7755" s="22">
        <f t="shared" si="617"/>
        <v>40.964840928967483</v>
      </c>
      <c r="I7755" s="22">
        <f t="shared" si="618"/>
        <v>105</v>
      </c>
      <c r="J7755" s="22">
        <f t="shared" si="619"/>
        <v>103.89633568941029</v>
      </c>
    </row>
    <row r="7756" spans="1:10" x14ac:dyDescent="0.25">
      <c r="A7756" s="3">
        <f t="shared" si="621"/>
        <v>2051</v>
      </c>
      <c r="B7756" s="3">
        <v>2</v>
      </c>
      <c r="C7756" s="4">
        <v>1</v>
      </c>
      <c r="D7756">
        <f t="shared" si="613"/>
        <v>0.99352670258105158</v>
      </c>
      <c r="E7756" s="22">
        <f t="shared" si="614"/>
        <v>79.900000000000006</v>
      </c>
      <c r="F7756" s="22">
        <f t="shared" si="615"/>
        <v>79.382783536226029</v>
      </c>
      <c r="G7756" s="22">
        <f t="shared" si="616"/>
        <v>41.5</v>
      </c>
      <c r="H7756" s="22">
        <f t="shared" si="617"/>
        <v>41.23135815711364</v>
      </c>
      <c r="I7756" s="22">
        <f t="shared" si="618"/>
        <v>106</v>
      </c>
      <c r="J7756" s="22">
        <f t="shared" si="619"/>
        <v>105.31383047359147</v>
      </c>
    </row>
    <row r="7757" spans="1:10" x14ac:dyDescent="0.25">
      <c r="A7757" s="3">
        <f t="shared" si="621"/>
        <v>2051</v>
      </c>
      <c r="B7757" s="3">
        <v>2</v>
      </c>
      <c r="C7757" s="4">
        <v>2</v>
      </c>
      <c r="D7757">
        <f t="shared" si="613"/>
        <v>0.99352662116499169</v>
      </c>
      <c r="E7757" s="22">
        <f t="shared" si="614"/>
        <v>79.900000000000006</v>
      </c>
      <c r="F7757" s="22">
        <f t="shared" si="615"/>
        <v>79.382777031082838</v>
      </c>
      <c r="G7757" s="22">
        <f t="shared" si="616"/>
        <v>41.5</v>
      </c>
      <c r="H7757" s="22">
        <f t="shared" si="617"/>
        <v>41.231354778347153</v>
      </c>
      <c r="I7757" s="22">
        <f t="shared" si="618"/>
        <v>106</v>
      </c>
      <c r="J7757" s="22">
        <f t="shared" si="619"/>
        <v>105.31382184348912</v>
      </c>
    </row>
    <row r="7758" spans="1:10" x14ac:dyDescent="0.25">
      <c r="A7758" s="3">
        <f t="shared" si="621"/>
        <v>2051</v>
      </c>
      <c r="B7758" s="3">
        <v>2</v>
      </c>
      <c r="C7758" s="4">
        <v>3</v>
      </c>
      <c r="D7758">
        <f t="shared" si="613"/>
        <v>0.99352158538607926</v>
      </c>
      <c r="E7758" s="22">
        <f t="shared" si="614"/>
        <v>79.900000000000006</v>
      </c>
      <c r="F7758" s="22">
        <f t="shared" si="615"/>
        <v>79.382374672347737</v>
      </c>
      <c r="G7758" s="22">
        <f t="shared" si="616"/>
        <v>41.5</v>
      </c>
      <c r="H7758" s="22">
        <f t="shared" si="617"/>
        <v>41.231145793522288</v>
      </c>
      <c r="I7758" s="22">
        <f t="shared" si="618"/>
        <v>106</v>
      </c>
      <c r="J7758" s="22">
        <f t="shared" si="619"/>
        <v>105.3132880509244</v>
      </c>
    </row>
    <row r="7759" spans="1:10" x14ac:dyDescent="0.25">
      <c r="A7759" s="3">
        <f t="shared" si="621"/>
        <v>2051</v>
      </c>
      <c r="B7759" s="3">
        <v>2</v>
      </c>
      <c r="C7759" s="4">
        <v>4</v>
      </c>
      <c r="D7759">
        <f t="shared" si="613"/>
        <v>0.9935231367334898</v>
      </c>
      <c r="E7759" s="22">
        <f t="shared" si="614"/>
        <v>79.900000000000006</v>
      </c>
      <c r="F7759" s="22">
        <f t="shared" si="615"/>
        <v>79.382498625005837</v>
      </c>
      <c r="G7759" s="22">
        <f t="shared" si="616"/>
        <v>41.5</v>
      </c>
      <c r="H7759" s="22">
        <f t="shared" si="617"/>
        <v>41.231210174439823</v>
      </c>
      <c r="I7759" s="22">
        <f t="shared" si="618"/>
        <v>106</v>
      </c>
      <c r="J7759" s="22">
        <f t="shared" si="619"/>
        <v>105.31345249374992</v>
      </c>
    </row>
    <row r="7760" spans="1:10" x14ac:dyDescent="0.25">
      <c r="A7760" s="3">
        <f t="shared" si="621"/>
        <v>2051</v>
      </c>
      <c r="B7760" s="3">
        <v>2</v>
      </c>
      <c r="C7760" s="4">
        <v>5</v>
      </c>
      <c r="D7760">
        <f t="shared" si="613"/>
        <v>0.99352554291798056</v>
      </c>
      <c r="E7760" s="22">
        <f t="shared" si="614"/>
        <v>79.900000000000006</v>
      </c>
      <c r="F7760" s="22">
        <f t="shared" si="615"/>
        <v>79.382690879146651</v>
      </c>
      <c r="G7760" s="22">
        <f t="shared" si="616"/>
        <v>41.5</v>
      </c>
      <c r="H7760" s="22">
        <f t="shared" si="617"/>
        <v>41.231310031096193</v>
      </c>
      <c r="I7760" s="22">
        <f t="shared" si="618"/>
        <v>106</v>
      </c>
      <c r="J7760" s="22">
        <f t="shared" si="619"/>
        <v>105.31370754930595</v>
      </c>
    </row>
    <row r="7761" spans="1:10" x14ac:dyDescent="0.25">
      <c r="A7761" s="3">
        <f t="shared" si="621"/>
        <v>2051</v>
      </c>
      <c r="B7761" s="3">
        <v>2</v>
      </c>
      <c r="C7761" s="4">
        <v>6</v>
      </c>
      <c r="D7761">
        <f t="shared" si="613"/>
        <v>0.99352728973445059</v>
      </c>
      <c r="E7761" s="22">
        <f t="shared" si="614"/>
        <v>9.5</v>
      </c>
      <c r="F7761" s="22">
        <f t="shared" si="615"/>
        <v>9.4385092524772798</v>
      </c>
      <c r="G7761" s="22">
        <f t="shared" si="616"/>
        <v>7.1</v>
      </c>
      <c r="H7761" s="22">
        <f t="shared" si="617"/>
        <v>7.0540437571145986</v>
      </c>
      <c r="I7761" s="22">
        <f t="shared" si="618"/>
        <v>11.7</v>
      </c>
      <c r="J7761" s="22">
        <f t="shared" si="619"/>
        <v>11.624269289893071</v>
      </c>
    </row>
    <row r="7762" spans="1:10" x14ac:dyDescent="0.25">
      <c r="A7762" s="3">
        <f t="shared" si="621"/>
        <v>2051</v>
      </c>
      <c r="B7762" s="3">
        <v>2</v>
      </c>
      <c r="C7762" s="4">
        <v>7</v>
      </c>
      <c r="D7762">
        <f t="shared" si="613"/>
        <v>0.99352259846588165</v>
      </c>
      <c r="E7762" s="22">
        <f t="shared" si="614"/>
        <v>9.5</v>
      </c>
      <c r="F7762" s="22">
        <f t="shared" si="615"/>
        <v>9.4384646854258758</v>
      </c>
      <c r="G7762" s="22">
        <f t="shared" si="616"/>
        <v>7.1</v>
      </c>
      <c r="H7762" s="22">
        <f t="shared" si="617"/>
        <v>7.0540104491077598</v>
      </c>
      <c r="I7762" s="22">
        <f t="shared" si="618"/>
        <v>11.7</v>
      </c>
      <c r="J7762" s="22">
        <f t="shared" si="619"/>
        <v>11.624214402050814</v>
      </c>
    </row>
    <row r="7763" spans="1:10" x14ac:dyDescent="0.25">
      <c r="A7763" s="3">
        <f t="shared" si="621"/>
        <v>2051</v>
      </c>
      <c r="B7763" s="3">
        <v>2</v>
      </c>
      <c r="C7763" s="4">
        <v>8</v>
      </c>
      <c r="D7763">
        <f t="shared" si="613"/>
        <v>0.99352348867960838</v>
      </c>
      <c r="E7763" s="22">
        <f t="shared" si="614"/>
        <v>9.4</v>
      </c>
      <c r="F7763" s="22">
        <f t="shared" si="615"/>
        <v>9.3391207935883198</v>
      </c>
      <c r="G7763" s="22">
        <f t="shared" si="616"/>
        <v>6.9</v>
      </c>
      <c r="H7763" s="22">
        <f t="shared" si="617"/>
        <v>6.8553120718892986</v>
      </c>
      <c r="I7763" s="22">
        <f t="shared" si="618"/>
        <v>11.4</v>
      </c>
      <c r="J7763" s="22">
        <f t="shared" si="619"/>
        <v>11.326167770947535</v>
      </c>
    </row>
    <row r="7764" spans="1:10" x14ac:dyDescent="0.25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0.99527604572207462</v>
      </c>
      <c r="E7764" s="22">
        <f t="shared" ref="E7764:E7827" si="623">$E7476</f>
        <v>9.4</v>
      </c>
      <c r="F7764" s="22">
        <f t="shared" ref="F7764:F7827" si="624">$F7476</f>
        <v>9.3555948297875009</v>
      </c>
      <c r="G7764" s="22">
        <f t="shared" ref="G7764:G7827" si="625">$G7476</f>
        <v>6.9</v>
      </c>
      <c r="H7764" s="22">
        <f t="shared" ref="H7764:H7827" si="626">$H7476</f>
        <v>6.8674047154823148</v>
      </c>
      <c r="I7764" s="22">
        <f t="shared" ref="I7764:I7827" si="627">$I7476</f>
        <v>11.4</v>
      </c>
      <c r="J7764" s="22">
        <f t="shared" ref="J7764:J7827" si="628">$J7476</f>
        <v>11.34614692123165</v>
      </c>
    </row>
    <row r="7765" spans="1:10" x14ac:dyDescent="0.25">
      <c r="A7765" s="3">
        <f t="shared" si="621"/>
        <v>2051</v>
      </c>
      <c r="B7765" s="3">
        <v>2</v>
      </c>
      <c r="C7765" s="4">
        <v>10</v>
      </c>
      <c r="D7765">
        <f t="shared" si="622"/>
        <v>0.99721878914847994</v>
      </c>
      <c r="E7765" s="22">
        <f t="shared" si="623"/>
        <v>2.7</v>
      </c>
      <c r="F7765" s="22">
        <f t="shared" si="624"/>
        <v>2.6924907307008961</v>
      </c>
      <c r="G7765" s="22">
        <f t="shared" si="625"/>
        <v>2</v>
      </c>
      <c r="H7765" s="22">
        <f t="shared" si="626"/>
        <v>1.9944375782969599</v>
      </c>
      <c r="I7765" s="22">
        <f t="shared" si="627"/>
        <v>3.3</v>
      </c>
      <c r="J7765" s="22">
        <f t="shared" si="628"/>
        <v>3.2908220041899838</v>
      </c>
    </row>
    <row r="7766" spans="1:10" x14ac:dyDescent="0.25">
      <c r="A7766" s="3">
        <f t="shared" si="621"/>
        <v>2051</v>
      </c>
      <c r="B7766" s="3">
        <v>2</v>
      </c>
      <c r="C7766" s="4">
        <v>11</v>
      </c>
      <c r="D7766">
        <f t="shared" si="622"/>
        <v>0.99704365040307219</v>
      </c>
      <c r="E7766" s="22">
        <f t="shared" si="623"/>
        <v>2.7</v>
      </c>
      <c r="F7766" s="22">
        <f t="shared" si="624"/>
        <v>2.6920178560882952</v>
      </c>
      <c r="G7766" s="22">
        <f t="shared" si="625"/>
        <v>2</v>
      </c>
      <c r="H7766" s="22">
        <f t="shared" si="626"/>
        <v>1.9940873008061444</v>
      </c>
      <c r="I7766" s="22">
        <f t="shared" si="627"/>
        <v>3.3</v>
      </c>
      <c r="J7766" s="22">
        <f t="shared" si="628"/>
        <v>3.2902440463301379</v>
      </c>
    </row>
    <row r="7767" spans="1:10" x14ac:dyDescent="0.25">
      <c r="A7767" s="3">
        <f t="shared" si="621"/>
        <v>2051</v>
      </c>
      <c r="B7767" s="3">
        <v>2</v>
      </c>
      <c r="C7767" s="4">
        <v>12</v>
      </c>
      <c r="D7767">
        <f t="shared" si="622"/>
        <v>0.99749579563688595</v>
      </c>
      <c r="E7767" s="22">
        <f t="shared" si="623"/>
        <v>2.7</v>
      </c>
      <c r="F7767" s="22">
        <f t="shared" si="624"/>
        <v>2.6932386482195922</v>
      </c>
      <c r="G7767" s="22">
        <f t="shared" si="625"/>
        <v>2</v>
      </c>
      <c r="H7767" s="22">
        <f t="shared" si="626"/>
        <v>1.9949915912737719</v>
      </c>
      <c r="I7767" s="22">
        <f t="shared" si="627"/>
        <v>3.3</v>
      </c>
      <c r="J7767" s="22">
        <f t="shared" si="628"/>
        <v>3.2917361256017235</v>
      </c>
    </row>
    <row r="7768" spans="1:10" x14ac:dyDescent="0.25">
      <c r="A7768" s="3">
        <f t="shared" si="621"/>
        <v>2051</v>
      </c>
      <c r="B7768" s="3">
        <v>2</v>
      </c>
      <c r="C7768" s="4">
        <v>13</v>
      </c>
      <c r="D7768">
        <f t="shared" si="622"/>
        <v>0.99747761054695772</v>
      </c>
      <c r="E7768" s="22">
        <f t="shared" si="623"/>
        <v>2.7</v>
      </c>
      <c r="F7768" s="22">
        <f t="shared" si="624"/>
        <v>2.693189548476786</v>
      </c>
      <c r="G7768" s="22">
        <f t="shared" si="625"/>
        <v>2</v>
      </c>
      <c r="H7768" s="22">
        <f t="shared" si="626"/>
        <v>1.9949552210939154</v>
      </c>
      <c r="I7768" s="22">
        <f t="shared" si="627"/>
        <v>3.3</v>
      </c>
      <c r="J7768" s="22">
        <f t="shared" si="628"/>
        <v>3.2916761148049605</v>
      </c>
    </row>
    <row r="7769" spans="1:10" x14ac:dyDescent="0.25">
      <c r="A7769" s="3">
        <f t="shared" si="621"/>
        <v>2051</v>
      </c>
      <c r="B7769" s="3">
        <v>2</v>
      </c>
      <c r="C7769" s="4">
        <v>14</v>
      </c>
      <c r="D7769">
        <f t="shared" si="622"/>
        <v>0.99801346033285132</v>
      </c>
      <c r="E7769" s="22">
        <f t="shared" si="623"/>
        <v>2.7</v>
      </c>
      <c r="F7769" s="22">
        <f t="shared" si="624"/>
        <v>2.6946363428986988</v>
      </c>
      <c r="G7769" s="22">
        <f t="shared" si="625"/>
        <v>2</v>
      </c>
      <c r="H7769" s="22">
        <f t="shared" si="626"/>
        <v>1.9960269206657026</v>
      </c>
      <c r="I7769" s="22">
        <f t="shared" si="627"/>
        <v>3.3</v>
      </c>
      <c r="J7769" s="22">
        <f t="shared" si="628"/>
        <v>3.2934444190984093</v>
      </c>
    </row>
    <row r="7770" spans="1:10" x14ac:dyDescent="0.25">
      <c r="A7770" s="3">
        <f t="shared" si="621"/>
        <v>2051</v>
      </c>
      <c r="B7770" s="3">
        <v>2</v>
      </c>
      <c r="C7770" s="4">
        <v>15</v>
      </c>
      <c r="D7770">
        <f t="shared" si="622"/>
        <v>0.99812271708207967</v>
      </c>
      <c r="E7770" s="22">
        <f t="shared" si="623"/>
        <v>2.7</v>
      </c>
      <c r="F7770" s="22">
        <f t="shared" si="624"/>
        <v>2.6949313361216154</v>
      </c>
      <c r="G7770" s="22">
        <f t="shared" si="625"/>
        <v>2</v>
      </c>
      <c r="H7770" s="22">
        <f t="shared" si="626"/>
        <v>1.9962454341641593</v>
      </c>
      <c r="I7770" s="22">
        <f t="shared" si="627"/>
        <v>3.3</v>
      </c>
      <c r="J7770" s="22">
        <f t="shared" si="628"/>
        <v>3.2938049663708626</v>
      </c>
    </row>
    <row r="7771" spans="1:10" x14ac:dyDescent="0.25">
      <c r="A7771" s="3">
        <f t="shared" si="621"/>
        <v>2051</v>
      </c>
      <c r="B7771" s="3">
        <v>2</v>
      </c>
      <c r="C7771" s="4">
        <v>16</v>
      </c>
      <c r="D7771">
        <f t="shared" si="622"/>
        <v>0.99811907894018959</v>
      </c>
      <c r="E7771" s="22">
        <f t="shared" si="623"/>
        <v>2.7</v>
      </c>
      <c r="F7771" s="22">
        <f t="shared" si="624"/>
        <v>2.694921513138512</v>
      </c>
      <c r="G7771" s="22">
        <f t="shared" si="625"/>
        <v>2</v>
      </c>
      <c r="H7771" s="22">
        <f t="shared" si="626"/>
        <v>1.9962381578803792</v>
      </c>
      <c r="I7771" s="22">
        <f t="shared" si="627"/>
        <v>3.3</v>
      </c>
      <c r="J7771" s="22">
        <f t="shared" si="628"/>
        <v>3.2937929605026253</v>
      </c>
    </row>
    <row r="7772" spans="1:10" x14ac:dyDescent="0.25">
      <c r="A7772" s="3">
        <f t="shared" si="621"/>
        <v>2051</v>
      </c>
      <c r="B7772" s="3">
        <v>2</v>
      </c>
      <c r="C7772" s="4">
        <v>17</v>
      </c>
      <c r="D7772">
        <f t="shared" si="622"/>
        <v>0.99927109040942341</v>
      </c>
      <c r="E7772" s="22">
        <f t="shared" si="623"/>
        <v>2.7</v>
      </c>
      <c r="F7772" s="22">
        <f t="shared" si="624"/>
        <v>2.6980319441054434</v>
      </c>
      <c r="G7772" s="22">
        <f t="shared" si="625"/>
        <v>2</v>
      </c>
      <c r="H7772" s="22">
        <f t="shared" si="626"/>
        <v>1.9985421808188468</v>
      </c>
      <c r="I7772" s="22">
        <f t="shared" si="627"/>
        <v>3.3</v>
      </c>
      <c r="J7772" s="22">
        <f t="shared" si="628"/>
        <v>3.2975945983510973</v>
      </c>
    </row>
    <row r="7773" spans="1:10" x14ac:dyDescent="0.25">
      <c r="A7773" s="3">
        <f t="shared" si="621"/>
        <v>2051</v>
      </c>
      <c r="B7773" s="3">
        <v>2</v>
      </c>
      <c r="C7773" s="4">
        <v>18</v>
      </c>
      <c r="D7773">
        <f t="shared" si="622"/>
        <v>0.99927561141539023</v>
      </c>
      <c r="E7773" s="22">
        <f t="shared" si="623"/>
        <v>2.7</v>
      </c>
      <c r="F7773" s="22">
        <f t="shared" si="624"/>
        <v>2.6980441508215538</v>
      </c>
      <c r="G7773" s="22">
        <f t="shared" si="625"/>
        <v>2</v>
      </c>
      <c r="H7773" s="22">
        <f t="shared" si="626"/>
        <v>1.9985512228307805</v>
      </c>
      <c r="I7773" s="22">
        <f t="shared" si="627"/>
        <v>3.3</v>
      </c>
      <c r="J7773" s="22">
        <f t="shared" si="628"/>
        <v>3.2976095176707876</v>
      </c>
    </row>
    <row r="7774" spans="1:10" x14ac:dyDescent="0.25">
      <c r="A7774" s="3">
        <f t="shared" si="621"/>
        <v>2051</v>
      </c>
      <c r="B7774" s="3">
        <v>2</v>
      </c>
      <c r="C7774" s="4">
        <v>19</v>
      </c>
      <c r="D7774">
        <f t="shared" si="622"/>
        <v>0.99713146013226461</v>
      </c>
      <c r="E7774" s="22">
        <f t="shared" si="623"/>
        <v>9.4</v>
      </c>
      <c r="F7774" s="22">
        <f t="shared" si="624"/>
        <v>9.3730357252432874</v>
      </c>
      <c r="G7774" s="22">
        <f t="shared" si="625"/>
        <v>6.8</v>
      </c>
      <c r="H7774" s="22">
        <f t="shared" si="626"/>
        <v>6.7804939288993991</v>
      </c>
      <c r="I7774" s="22">
        <f t="shared" si="627"/>
        <v>11.4</v>
      </c>
      <c r="J7774" s="22">
        <f t="shared" si="628"/>
        <v>11.367298645507818</v>
      </c>
    </row>
    <row r="7775" spans="1:10" x14ac:dyDescent="0.25">
      <c r="A7775" s="3">
        <f t="shared" si="621"/>
        <v>2051</v>
      </c>
      <c r="B7775" s="3">
        <v>2</v>
      </c>
      <c r="C7775" s="4">
        <v>20</v>
      </c>
      <c r="D7775">
        <f t="shared" si="622"/>
        <v>0.98942463729197716</v>
      </c>
      <c r="E7775" s="22">
        <f t="shared" si="623"/>
        <v>80</v>
      </c>
      <c r="F7775" s="22">
        <f t="shared" si="624"/>
        <v>79.153970983358178</v>
      </c>
      <c r="G7775" s="22">
        <f t="shared" si="625"/>
        <v>41.4</v>
      </c>
      <c r="H7775" s="22">
        <f t="shared" si="626"/>
        <v>40.96217998388785</v>
      </c>
      <c r="I7775" s="22">
        <f t="shared" si="627"/>
        <v>104.8</v>
      </c>
      <c r="J7775" s="22">
        <f t="shared" si="628"/>
        <v>103.6917019881992</v>
      </c>
    </row>
    <row r="7776" spans="1:10" x14ac:dyDescent="0.25">
      <c r="A7776" s="3">
        <f t="shared" si="621"/>
        <v>2051</v>
      </c>
      <c r="B7776" s="3">
        <v>2</v>
      </c>
      <c r="C7776" s="4">
        <v>21</v>
      </c>
      <c r="D7776">
        <f t="shared" si="622"/>
        <v>0.98941890562610713</v>
      </c>
      <c r="E7776" s="22">
        <f t="shared" si="623"/>
        <v>80</v>
      </c>
      <c r="F7776" s="22">
        <f t="shared" si="624"/>
        <v>79.15351245008857</v>
      </c>
      <c r="G7776" s="22">
        <f t="shared" si="625"/>
        <v>41.4</v>
      </c>
      <c r="H7776" s="22">
        <f t="shared" si="626"/>
        <v>40.961942692920836</v>
      </c>
      <c r="I7776" s="22">
        <f t="shared" si="627"/>
        <v>104.5</v>
      </c>
      <c r="J7776" s="22">
        <f t="shared" si="628"/>
        <v>103.39427563792819</v>
      </c>
    </row>
    <row r="7777" spans="1:10" x14ac:dyDescent="0.25">
      <c r="A7777" s="3">
        <f t="shared" si="621"/>
        <v>2051</v>
      </c>
      <c r="B7777" s="3">
        <v>2</v>
      </c>
      <c r="C7777" s="4">
        <v>22</v>
      </c>
      <c r="D7777">
        <f t="shared" si="622"/>
        <v>0.98941895443097017</v>
      </c>
      <c r="E7777" s="22">
        <f t="shared" si="623"/>
        <v>80</v>
      </c>
      <c r="F7777" s="22">
        <f t="shared" si="624"/>
        <v>79.153516354477617</v>
      </c>
      <c r="G7777" s="22">
        <f t="shared" si="625"/>
        <v>41.4</v>
      </c>
      <c r="H7777" s="22">
        <f t="shared" si="626"/>
        <v>40.961944713442165</v>
      </c>
      <c r="I7777" s="22">
        <f t="shared" si="627"/>
        <v>104.5</v>
      </c>
      <c r="J7777" s="22">
        <f t="shared" si="628"/>
        <v>103.39428073803639</v>
      </c>
    </row>
    <row r="7778" spans="1:10" x14ac:dyDescent="0.25">
      <c r="A7778" s="3">
        <f t="shared" si="621"/>
        <v>2051</v>
      </c>
      <c r="B7778" s="3">
        <v>2</v>
      </c>
      <c r="C7778" s="4">
        <v>23</v>
      </c>
      <c r="D7778">
        <f t="shared" si="622"/>
        <v>0.98941642396799434</v>
      </c>
      <c r="E7778" s="22">
        <f t="shared" si="623"/>
        <v>80</v>
      </c>
      <c r="F7778" s="22">
        <f t="shared" si="624"/>
        <v>79.153313917439547</v>
      </c>
      <c r="G7778" s="22">
        <f t="shared" si="625"/>
        <v>41.4</v>
      </c>
      <c r="H7778" s="22">
        <f t="shared" si="626"/>
        <v>40.961839952274964</v>
      </c>
      <c r="I7778" s="22">
        <f t="shared" si="627"/>
        <v>104.8</v>
      </c>
      <c r="J7778" s="22">
        <f t="shared" si="628"/>
        <v>103.69084123184581</v>
      </c>
    </row>
    <row r="7779" spans="1:10" x14ac:dyDescent="0.25">
      <c r="A7779" s="3">
        <f t="shared" si="621"/>
        <v>2051</v>
      </c>
      <c r="B7779" s="3">
        <v>3</v>
      </c>
      <c r="C7779" s="4">
        <v>0</v>
      </c>
      <c r="D7779">
        <f t="shared" si="622"/>
        <v>0.98480508351273932</v>
      </c>
      <c r="E7779" s="22">
        <f t="shared" si="623"/>
        <v>102.7</v>
      </c>
      <c r="F7779" s="22">
        <f t="shared" si="624"/>
        <v>101.13948207675833</v>
      </c>
      <c r="G7779" s="22">
        <f t="shared" si="625"/>
        <v>55.8</v>
      </c>
      <c r="H7779" s="22">
        <f t="shared" si="626"/>
        <v>54.952123660010848</v>
      </c>
      <c r="I7779" s="22">
        <f t="shared" si="627"/>
        <v>131.69999999999999</v>
      </c>
      <c r="J7779" s="22">
        <f t="shared" si="628"/>
        <v>129.69882949862776</v>
      </c>
    </row>
    <row r="7780" spans="1:10" x14ac:dyDescent="0.25">
      <c r="A7780" s="3">
        <f t="shared" si="621"/>
        <v>2051</v>
      </c>
      <c r="B7780" s="3">
        <v>3</v>
      </c>
      <c r="C7780" s="4">
        <v>1</v>
      </c>
      <c r="D7780">
        <f t="shared" si="622"/>
        <v>0.9916993991440024</v>
      </c>
      <c r="E7780" s="22">
        <f t="shared" si="623"/>
        <v>102.7</v>
      </c>
      <c r="F7780" s="22">
        <f t="shared" si="624"/>
        <v>101.84752829208905</v>
      </c>
      <c r="G7780" s="22">
        <f t="shared" si="625"/>
        <v>55.8</v>
      </c>
      <c r="H7780" s="22">
        <f t="shared" si="626"/>
        <v>55.33682647223533</v>
      </c>
      <c r="I7780" s="22">
        <f t="shared" si="627"/>
        <v>131.69999999999999</v>
      </c>
      <c r="J7780" s="22">
        <f t="shared" si="628"/>
        <v>130.6068108672651</v>
      </c>
    </row>
    <row r="7781" spans="1:10" x14ac:dyDescent="0.25">
      <c r="A7781" s="3">
        <f t="shared" si="621"/>
        <v>2051</v>
      </c>
      <c r="B7781" s="3">
        <v>3</v>
      </c>
      <c r="C7781" s="4">
        <v>2</v>
      </c>
      <c r="D7781">
        <f t="shared" si="622"/>
        <v>0.99169561703876996</v>
      </c>
      <c r="E7781" s="22">
        <f t="shared" si="623"/>
        <v>102.7</v>
      </c>
      <c r="F7781" s="22">
        <f t="shared" si="624"/>
        <v>101.84713986988167</v>
      </c>
      <c r="G7781" s="22">
        <f t="shared" si="625"/>
        <v>55.8</v>
      </c>
      <c r="H7781" s="22">
        <f t="shared" si="626"/>
        <v>55.336615430763359</v>
      </c>
      <c r="I7781" s="22">
        <f t="shared" si="627"/>
        <v>131.69999999999999</v>
      </c>
      <c r="J7781" s="22">
        <f t="shared" si="628"/>
        <v>130.60631276400599</v>
      </c>
    </row>
    <row r="7782" spans="1:10" x14ac:dyDescent="0.25">
      <c r="A7782" s="3">
        <f t="shared" si="621"/>
        <v>2051</v>
      </c>
      <c r="B7782" s="3">
        <v>3</v>
      </c>
      <c r="C7782" s="4">
        <v>3</v>
      </c>
      <c r="D7782">
        <f t="shared" si="622"/>
        <v>0.99168703038685069</v>
      </c>
      <c r="E7782" s="22">
        <f t="shared" si="623"/>
        <v>102.7</v>
      </c>
      <c r="F7782" s="22">
        <f t="shared" si="624"/>
        <v>101.84625802072956</v>
      </c>
      <c r="G7782" s="22">
        <f t="shared" si="625"/>
        <v>55.8</v>
      </c>
      <c r="H7782" s="22">
        <f t="shared" si="626"/>
        <v>55.336136295586265</v>
      </c>
      <c r="I7782" s="22">
        <f t="shared" si="627"/>
        <v>131.69999999999999</v>
      </c>
      <c r="J7782" s="22">
        <f t="shared" si="628"/>
        <v>130.60518190194821</v>
      </c>
    </row>
    <row r="7783" spans="1:10" x14ac:dyDescent="0.25">
      <c r="A7783" s="3">
        <f t="shared" si="621"/>
        <v>2051</v>
      </c>
      <c r="B7783" s="3">
        <v>3</v>
      </c>
      <c r="C7783" s="4">
        <v>4</v>
      </c>
      <c r="D7783">
        <f t="shared" si="622"/>
        <v>0.99168821882152391</v>
      </c>
      <c r="E7783" s="22">
        <f t="shared" si="623"/>
        <v>102.7</v>
      </c>
      <c r="F7783" s="22">
        <f t="shared" si="624"/>
        <v>101.8463800729705</v>
      </c>
      <c r="G7783" s="22">
        <f t="shared" si="625"/>
        <v>55.8</v>
      </c>
      <c r="H7783" s="22">
        <f t="shared" si="626"/>
        <v>55.336202610241031</v>
      </c>
      <c r="I7783" s="22">
        <f t="shared" si="627"/>
        <v>131.69999999999999</v>
      </c>
      <c r="J7783" s="22">
        <f t="shared" si="628"/>
        <v>130.6053384187947</v>
      </c>
    </row>
    <row r="7784" spans="1:10" x14ac:dyDescent="0.25">
      <c r="A7784" s="3">
        <f t="shared" si="621"/>
        <v>2051</v>
      </c>
      <c r="B7784" s="3">
        <v>3</v>
      </c>
      <c r="C7784" s="4">
        <v>5</v>
      </c>
      <c r="D7784">
        <f t="shared" si="622"/>
        <v>0.99169302191808428</v>
      </c>
      <c r="E7784" s="22">
        <f t="shared" si="623"/>
        <v>102.7</v>
      </c>
      <c r="F7784" s="22">
        <f t="shared" si="624"/>
        <v>101.84687335098725</v>
      </c>
      <c r="G7784" s="22">
        <f t="shared" si="625"/>
        <v>55.8</v>
      </c>
      <c r="H7784" s="22">
        <f t="shared" si="626"/>
        <v>55.336470623029101</v>
      </c>
      <c r="I7784" s="22">
        <f t="shared" si="627"/>
        <v>131.69999999999999</v>
      </c>
      <c r="J7784" s="22">
        <f t="shared" si="628"/>
        <v>130.60597098661168</v>
      </c>
    </row>
    <row r="7785" spans="1:10" x14ac:dyDescent="0.25">
      <c r="A7785" s="3">
        <f t="shared" si="621"/>
        <v>2051</v>
      </c>
      <c r="B7785" s="3">
        <v>3</v>
      </c>
      <c r="C7785" s="4">
        <v>6</v>
      </c>
      <c r="D7785">
        <f t="shared" si="622"/>
        <v>0.99168767441705652</v>
      </c>
      <c r="E7785" s="22">
        <f t="shared" si="623"/>
        <v>102.7</v>
      </c>
      <c r="F7785" s="22">
        <f t="shared" si="624"/>
        <v>101.8463241626317</v>
      </c>
      <c r="G7785" s="22">
        <f t="shared" si="625"/>
        <v>55.8</v>
      </c>
      <c r="H7785" s="22">
        <f t="shared" si="626"/>
        <v>55.336172232471753</v>
      </c>
      <c r="I7785" s="22">
        <f t="shared" si="627"/>
        <v>131.69999999999999</v>
      </c>
      <c r="J7785" s="22">
        <f t="shared" si="628"/>
        <v>130.60526672072632</v>
      </c>
    </row>
    <row r="7786" spans="1:10" x14ac:dyDescent="0.25">
      <c r="A7786" s="3">
        <f t="shared" si="621"/>
        <v>2051</v>
      </c>
      <c r="B7786" s="3">
        <v>3</v>
      </c>
      <c r="C7786" s="4">
        <v>7</v>
      </c>
      <c r="D7786">
        <f t="shared" si="622"/>
        <v>0.99169068713511155</v>
      </c>
      <c r="E7786" s="22">
        <f t="shared" si="623"/>
        <v>56.8</v>
      </c>
      <c r="F7786" s="22">
        <f t="shared" si="624"/>
        <v>56.328031029274335</v>
      </c>
      <c r="G7786" s="22">
        <f t="shared" si="625"/>
        <v>29.8</v>
      </c>
      <c r="H7786" s="22">
        <f t="shared" si="626"/>
        <v>29.552382476626324</v>
      </c>
      <c r="I7786" s="22">
        <f t="shared" si="627"/>
        <v>75.2</v>
      </c>
      <c r="J7786" s="22">
        <f t="shared" si="628"/>
        <v>74.575139672560397</v>
      </c>
    </row>
    <row r="7787" spans="1:10" x14ac:dyDescent="0.25">
      <c r="A7787" s="3">
        <f t="shared" si="621"/>
        <v>2051</v>
      </c>
      <c r="B7787" s="3">
        <v>3</v>
      </c>
      <c r="C7787" s="4">
        <v>8</v>
      </c>
      <c r="D7787">
        <f t="shared" si="622"/>
        <v>0.99169209706295591</v>
      </c>
      <c r="E7787" s="22">
        <f t="shared" si="623"/>
        <v>56.8</v>
      </c>
      <c r="F7787" s="22">
        <f t="shared" si="624"/>
        <v>56.328111113175893</v>
      </c>
      <c r="G7787" s="22">
        <f t="shared" si="625"/>
        <v>29.8</v>
      </c>
      <c r="H7787" s="22">
        <f t="shared" si="626"/>
        <v>29.552424492476089</v>
      </c>
      <c r="I7787" s="22">
        <f t="shared" si="627"/>
        <v>75.2</v>
      </c>
      <c r="J7787" s="22">
        <f t="shared" si="628"/>
        <v>74.575245699134285</v>
      </c>
    </row>
    <row r="7788" spans="1:10" x14ac:dyDescent="0.25">
      <c r="A7788" s="3">
        <f t="shared" si="621"/>
        <v>2051</v>
      </c>
      <c r="B7788" s="3">
        <v>3</v>
      </c>
      <c r="C7788" s="4">
        <v>9</v>
      </c>
      <c r="D7788">
        <f t="shared" si="622"/>
        <v>0.9943535624807196</v>
      </c>
      <c r="E7788" s="22">
        <f t="shared" si="623"/>
        <v>35.700000000000003</v>
      </c>
      <c r="F7788" s="22">
        <f t="shared" si="624"/>
        <v>35.49842218056169</v>
      </c>
      <c r="G7788" s="22">
        <f t="shared" si="625"/>
        <v>25.2</v>
      </c>
      <c r="H7788" s="22">
        <f t="shared" si="626"/>
        <v>25.057709774514134</v>
      </c>
      <c r="I7788" s="22">
        <f t="shared" si="627"/>
        <v>43.3</v>
      </c>
      <c r="J7788" s="22">
        <f t="shared" si="628"/>
        <v>43.055509255415153</v>
      </c>
    </row>
    <row r="7789" spans="1:10" x14ac:dyDescent="0.25">
      <c r="A7789" s="3">
        <f t="shared" si="621"/>
        <v>2051</v>
      </c>
      <c r="B7789" s="3">
        <v>3</v>
      </c>
      <c r="C7789" s="4">
        <v>10</v>
      </c>
      <c r="D7789">
        <f t="shared" si="622"/>
        <v>0.99555828900987708</v>
      </c>
      <c r="E7789" s="22">
        <f t="shared" si="623"/>
        <v>34.299999999999997</v>
      </c>
      <c r="F7789" s="22">
        <f t="shared" si="624"/>
        <v>34.147649313038784</v>
      </c>
      <c r="G7789" s="22">
        <f t="shared" si="625"/>
        <v>24.8</v>
      </c>
      <c r="H7789" s="22">
        <f t="shared" si="626"/>
        <v>24.689845567444952</v>
      </c>
      <c r="I7789" s="22">
        <f t="shared" si="627"/>
        <v>41.2</v>
      </c>
      <c r="J7789" s="22">
        <f t="shared" si="628"/>
        <v>41.017001507206942</v>
      </c>
    </row>
    <row r="7790" spans="1:10" x14ac:dyDescent="0.25">
      <c r="A7790" s="3">
        <f t="shared" si="621"/>
        <v>2051</v>
      </c>
      <c r="B7790" s="3">
        <v>3</v>
      </c>
      <c r="C7790" s="4">
        <v>11</v>
      </c>
      <c r="D7790">
        <f t="shared" si="622"/>
        <v>0.99696702231851253</v>
      </c>
      <c r="E7790" s="22">
        <f t="shared" si="623"/>
        <v>34.299999999999997</v>
      </c>
      <c r="F7790" s="22">
        <f t="shared" si="624"/>
        <v>34.195968865524975</v>
      </c>
      <c r="G7790" s="22">
        <f t="shared" si="625"/>
        <v>24.8</v>
      </c>
      <c r="H7790" s="22">
        <f t="shared" si="626"/>
        <v>24.72478215349911</v>
      </c>
      <c r="I7790" s="22">
        <f t="shared" si="627"/>
        <v>41.2</v>
      </c>
      <c r="J7790" s="22">
        <f t="shared" si="628"/>
        <v>41.075041319522718</v>
      </c>
    </row>
    <row r="7791" spans="1:10" x14ac:dyDescent="0.25">
      <c r="A7791" s="3">
        <f t="shared" si="621"/>
        <v>2051</v>
      </c>
      <c r="B7791" s="3">
        <v>3</v>
      </c>
      <c r="C7791" s="4">
        <v>12</v>
      </c>
      <c r="D7791">
        <f t="shared" si="622"/>
        <v>0.99756232294182201</v>
      </c>
      <c r="E7791" s="22">
        <f t="shared" si="623"/>
        <v>34.299999999999997</v>
      </c>
      <c r="F7791" s="22">
        <f t="shared" si="624"/>
        <v>34.216387676904489</v>
      </c>
      <c r="G7791" s="22">
        <f t="shared" si="625"/>
        <v>24.8</v>
      </c>
      <c r="H7791" s="22">
        <f t="shared" si="626"/>
        <v>24.739545608957187</v>
      </c>
      <c r="I7791" s="22">
        <f t="shared" si="627"/>
        <v>41.2</v>
      </c>
      <c r="J7791" s="22">
        <f t="shared" si="628"/>
        <v>41.099567705203071</v>
      </c>
    </row>
    <row r="7792" spans="1:10" x14ac:dyDescent="0.25">
      <c r="A7792" s="3">
        <f t="shared" si="621"/>
        <v>2051</v>
      </c>
      <c r="B7792" s="3">
        <v>3</v>
      </c>
      <c r="C7792" s="4">
        <v>13</v>
      </c>
      <c r="D7792">
        <f t="shared" si="622"/>
        <v>0.99757345039582368</v>
      </c>
      <c r="E7792" s="22">
        <f t="shared" si="623"/>
        <v>41.7</v>
      </c>
      <c r="F7792" s="22">
        <f t="shared" si="624"/>
        <v>41.59881288150585</v>
      </c>
      <c r="G7792" s="22">
        <f t="shared" si="625"/>
        <v>28.7</v>
      </c>
      <c r="H7792" s="22">
        <f t="shared" si="626"/>
        <v>28.630358026360138</v>
      </c>
      <c r="I7792" s="22">
        <f t="shared" si="627"/>
        <v>51</v>
      </c>
      <c r="J7792" s="22">
        <f t="shared" si="628"/>
        <v>50.876245970187007</v>
      </c>
    </row>
    <row r="7793" spans="1:10" x14ac:dyDescent="0.25">
      <c r="A7793" s="3">
        <f t="shared" si="621"/>
        <v>2051</v>
      </c>
      <c r="B7793" s="3">
        <v>3</v>
      </c>
      <c r="C7793" s="4">
        <v>14</v>
      </c>
      <c r="D7793">
        <f t="shared" si="622"/>
        <v>0.99910148694727641</v>
      </c>
      <c r="E7793" s="22">
        <f t="shared" si="623"/>
        <v>41.7</v>
      </c>
      <c r="F7793" s="22">
        <f t="shared" si="624"/>
        <v>41.662532005701429</v>
      </c>
      <c r="G7793" s="22">
        <f t="shared" si="625"/>
        <v>28.7</v>
      </c>
      <c r="H7793" s="22">
        <f t="shared" si="626"/>
        <v>28.674212675386833</v>
      </c>
      <c r="I7793" s="22">
        <f t="shared" si="627"/>
        <v>51</v>
      </c>
      <c r="J7793" s="22">
        <f t="shared" si="628"/>
        <v>50.954175834311094</v>
      </c>
    </row>
    <row r="7794" spans="1:10" x14ac:dyDescent="0.25">
      <c r="A7794" s="3">
        <f t="shared" si="621"/>
        <v>2051</v>
      </c>
      <c r="B7794" s="3">
        <v>3</v>
      </c>
      <c r="C7794" s="4">
        <v>15</v>
      </c>
      <c r="D7794">
        <f t="shared" si="622"/>
        <v>1</v>
      </c>
      <c r="E7794" s="22">
        <f t="shared" si="623"/>
        <v>34.299999999999997</v>
      </c>
      <c r="F7794" s="22">
        <f t="shared" si="624"/>
        <v>34.299999999999997</v>
      </c>
      <c r="G7794" s="22">
        <f t="shared" si="625"/>
        <v>24.8</v>
      </c>
      <c r="H7794" s="22">
        <f t="shared" si="626"/>
        <v>24.8</v>
      </c>
      <c r="I7794" s="22">
        <f t="shared" si="627"/>
        <v>41.2</v>
      </c>
      <c r="J7794" s="22">
        <f t="shared" si="628"/>
        <v>41.2</v>
      </c>
    </row>
    <row r="7795" spans="1:10" x14ac:dyDescent="0.25">
      <c r="A7795" s="3">
        <f t="shared" si="621"/>
        <v>2051</v>
      </c>
      <c r="B7795" s="3">
        <v>3</v>
      </c>
      <c r="C7795" s="4">
        <v>16</v>
      </c>
      <c r="D7795">
        <f t="shared" si="622"/>
        <v>0.99990453840340487</v>
      </c>
      <c r="E7795" s="22">
        <f t="shared" si="623"/>
        <v>34.299999999999997</v>
      </c>
      <c r="F7795" s="22">
        <f t="shared" si="624"/>
        <v>34.296725667236785</v>
      </c>
      <c r="G7795" s="22">
        <f t="shared" si="625"/>
        <v>24.8</v>
      </c>
      <c r="H7795" s="22">
        <f t="shared" si="626"/>
        <v>24.797632552404441</v>
      </c>
      <c r="I7795" s="22">
        <f t="shared" si="627"/>
        <v>41.2</v>
      </c>
      <c r="J7795" s="22">
        <f t="shared" si="628"/>
        <v>41.19606698222028</v>
      </c>
    </row>
    <row r="7796" spans="1:10" x14ac:dyDescent="0.25">
      <c r="A7796" s="3">
        <f t="shared" si="621"/>
        <v>2051</v>
      </c>
      <c r="B7796" s="3">
        <v>3</v>
      </c>
      <c r="C7796" s="4">
        <v>17</v>
      </c>
      <c r="D7796">
        <f t="shared" si="622"/>
        <v>0.99974256146699225</v>
      </c>
      <c r="E7796" s="22">
        <f t="shared" si="623"/>
        <v>34.299999999999997</v>
      </c>
      <c r="F7796" s="22">
        <f t="shared" si="624"/>
        <v>34.291169858317829</v>
      </c>
      <c r="G7796" s="22">
        <f t="shared" si="625"/>
        <v>24.8</v>
      </c>
      <c r="H7796" s="22">
        <f t="shared" si="626"/>
        <v>24.793615524381408</v>
      </c>
      <c r="I7796" s="22">
        <f t="shared" si="627"/>
        <v>41.2</v>
      </c>
      <c r="J7796" s="22">
        <f t="shared" si="628"/>
        <v>41.189393532440086</v>
      </c>
    </row>
    <row r="7797" spans="1:10" x14ac:dyDescent="0.25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0.99990615129705385</v>
      </c>
      <c r="E7797" s="22">
        <f t="shared" si="623"/>
        <v>34.299999999999997</v>
      </c>
      <c r="F7797" s="22">
        <f t="shared" si="624"/>
        <v>34.296780989488944</v>
      </c>
      <c r="G7797" s="22">
        <f t="shared" si="625"/>
        <v>24.8</v>
      </c>
      <c r="H7797" s="22">
        <f t="shared" si="626"/>
        <v>24.797672552166937</v>
      </c>
      <c r="I7797" s="22">
        <f t="shared" si="627"/>
        <v>41.2</v>
      </c>
      <c r="J7797" s="22">
        <f t="shared" si="628"/>
        <v>41.196133433438618</v>
      </c>
    </row>
    <row r="7798" spans="1:10" x14ac:dyDescent="0.25">
      <c r="A7798" s="3">
        <f t="shared" si="629"/>
        <v>2051</v>
      </c>
      <c r="B7798" s="3">
        <v>3</v>
      </c>
      <c r="C7798" s="4">
        <v>19</v>
      </c>
      <c r="D7798">
        <f t="shared" si="622"/>
        <v>0.98834644215198175</v>
      </c>
      <c r="E7798" s="22">
        <f t="shared" si="623"/>
        <v>97</v>
      </c>
      <c r="F7798" s="22">
        <f t="shared" si="624"/>
        <v>95.869604888742231</v>
      </c>
      <c r="G7798" s="22">
        <f t="shared" si="625"/>
        <v>54</v>
      </c>
      <c r="H7798" s="22">
        <f t="shared" si="626"/>
        <v>53.370707876207014</v>
      </c>
      <c r="I7798" s="22">
        <f t="shared" si="627"/>
        <v>124.5</v>
      </c>
      <c r="J7798" s="22">
        <f t="shared" si="628"/>
        <v>123.04913204792173</v>
      </c>
    </row>
    <row r="7799" spans="1:10" x14ac:dyDescent="0.25">
      <c r="A7799" s="3">
        <f t="shared" si="629"/>
        <v>2051</v>
      </c>
      <c r="B7799" s="3">
        <v>3</v>
      </c>
      <c r="C7799" s="4">
        <v>20</v>
      </c>
      <c r="D7799">
        <f t="shared" si="622"/>
        <v>0.98472453846384622</v>
      </c>
      <c r="E7799" s="22">
        <f t="shared" si="623"/>
        <v>95.3</v>
      </c>
      <c r="F7799" s="22">
        <f t="shared" si="624"/>
        <v>93.844248515604548</v>
      </c>
      <c r="G7799" s="22">
        <f t="shared" si="625"/>
        <v>53.4</v>
      </c>
      <c r="H7799" s="22">
        <f t="shared" si="626"/>
        <v>52.584290353969386</v>
      </c>
      <c r="I7799" s="22">
        <f t="shared" si="627"/>
        <v>122.4</v>
      </c>
      <c r="J7799" s="22">
        <f t="shared" si="628"/>
        <v>120.53028350797479</v>
      </c>
    </row>
    <row r="7800" spans="1:10" x14ac:dyDescent="0.25">
      <c r="A7800" s="3">
        <f t="shared" si="629"/>
        <v>2051</v>
      </c>
      <c r="B7800" s="3">
        <v>3</v>
      </c>
      <c r="C7800" s="4">
        <v>21</v>
      </c>
      <c r="D7800">
        <f t="shared" si="622"/>
        <v>0.98472687003678994</v>
      </c>
      <c r="E7800" s="22">
        <f t="shared" si="623"/>
        <v>95.3</v>
      </c>
      <c r="F7800" s="22">
        <f t="shared" si="624"/>
        <v>93.844470714506073</v>
      </c>
      <c r="G7800" s="22">
        <f t="shared" si="625"/>
        <v>53.4</v>
      </c>
      <c r="H7800" s="22">
        <f t="shared" si="626"/>
        <v>52.584414859964582</v>
      </c>
      <c r="I7800" s="22">
        <f t="shared" si="627"/>
        <v>122.4</v>
      </c>
      <c r="J7800" s="22">
        <f t="shared" si="628"/>
        <v>120.5305688925031</v>
      </c>
    </row>
    <row r="7801" spans="1:10" x14ac:dyDescent="0.25">
      <c r="A7801" s="3">
        <f t="shared" si="629"/>
        <v>2051</v>
      </c>
      <c r="B7801" s="3">
        <v>3</v>
      </c>
      <c r="C7801" s="4">
        <v>22</v>
      </c>
      <c r="D7801">
        <f t="shared" si="622"/>
        <v>0.98472644874400284</v>
      </c>
      <c r="E7801" s="22">
        <f t="shared" si="623"/>
        <v>95.3</v>
      </c>
      <c r="F7801" s="22">
        <f t="shared" si="624"/>
        <v>93.844430565303469</v>
      </c>
      <c r="G7801" s="22">
        <f t="shared" si="625"/>
        <v>53.4</v>
      </c>
      <c r="H7801" s="22">
        <f t="shared" si="626"/>
        <v>52.584392362929748</v>
      </c>
      <c r="I7801" s="22">
        <f t="shared" si="627"/>
        <v>122.4</v>
      </c>
      <c r="J7801" s="22">
        <f t="shared" si="628"/>
        <v>120.53051732626595</v>
      </c>
    </row>
    <row r="7802" spans="1:10" x14ac:dyDescent="0.25">
      <c r="A7802" s="3">
        <f t="shared" si="629"/>
        <v>2051</v>
      </c>
      <c r="B7802" s="3">
        <v>3</v>
      </c>
      <c r="C7802" s="4">
        <v>23</v>
      </c>
      <c r="D7802">
        <f t="shared" si="622"/>
        <v>0.98472482955936425</v>
      </c>
      <c r="E7802" s="22">
        <f t="shared" si="623"/>
        <v>97.2</v>
      </c>
      <c r="F7802" s="22">
        <f t="shared" si="624"/>
        <v>95.715253433170204</v>
      </c>
      <c r="G7802" s="22">
        <f t="shared" si="625"/>
        <v>54</v>
      </c>
      <c r="H7802" s="22">
        <f t="shared" si="626"/>
        <v>53.175140796205667</v>
      </c>
      <c r="I7802" s="22">
        <f t="shared" si="627"/>
        <v>124.8</v>
      </c>
      <c r="J7802" s="22">
        <f t="shared" si="628"/>
        <v>122.89365872900865</v>
      </c>
    </row>
    <row r="7803" spans="1:10" x14ac:dyDescent="0.25">
      <c r="A7803" s="3">
        <f t="shared" si="629"/>
        <v>2051</v>
      </c>
      <c r="B7803" s="3">
        <v>4</v>
      </c>
      <c r="C7803" s="4">
        <v>0</v>
      </c>
      <c r="D7803">
        <f t="shared" si="622"/>
        <v>0.98509089613217082</v>
      </c>
      <c r="E7803" s="22">
        <f t="shared" si="623"/>
        <v>104.3</v>
      </c>
      <c r="F7803" s="22">
        <f t="shared" si="624"/>
        <v>102.74498046658542</v>
      </c>
      <c r="G7803" s="22">
        <f t="shared" si="625"/>
        <v>56.4</v>
      </c>
      <c r="H7803" s="22">
        <f t="shared" si="626"/>
        <v>55.559126541854432</v>
      </c>
      <c r="I7803" s="22">
        <f t="shared" si="627"/>
        <v>133.6</v>
      </c>
      <c r="J7803" s="22">
        <f t="shared" si="628"/>
        <v>131.60814372325802</v>
      </c>
    </row>
    <row r="7804" spans="1:10" x14ac:dyDescent="0.25">
      <c r="A7804" s="3">
        <f t="shared" si="629"/>
        <v>2051</v>
      </c>
      <c r="B7804" s="3">
        <v>4</v>
      </c>
      <c r="C7804" s="4">
        <v>1</v>
      </c>
      <c r="D7804">
        <f t="shared" si="622"/>
        <v>0.99157639186385382</v>
      </c>
      <c r="E7804" s="22">
        <f t="shared" si="623"/>
        <v>105.5</v>
      </c>
      <c r="F7804" s="22">
        <f t="shared" si="624"/>
        <v>104.61130934163658</v>
      </c>
      <c r="G7804" s="22">
        <f t="shared" si="625"/>
        <v>56.8</v>
      </c>
      <c r="H7804" s="22">
        <f t="shared" si="626"/>
        <v>56.321539057866893</v>
      </c>
      <c r="I7804" s="22">
        <f t="shared" si="627"/>
        <v>134.80000000000001</v>
      </c>
      <c r="J7804" s="22">
        <f t="shared" si="628"/>
        <v>133.66449762324751</v>
      </c>
    </row>
    <row r="7805" spans="1:10" x14ac:dyDescent="0.25">
      <c r="A7805" s="3">
        <f t="shared" si="629"/>
        <v>2051</v>
      </c>
      <c r="B7805" s="3">
        <v>4</v>
      </c>
      <c r="C7805" s="4">
        <v>2</v>
      </c>
      <c r="D7805">
        <f t="shared" si="622"/>
        <v>0.9919287834813304</v>
      </c>
      <c r="E7805" s="22">
        <f t="shared" si="623"/>
        <v>105.5</v>
      </c>
      <c r="F7805" s="22">
        <f t="shared" si="624"/>
        <v>104.64848665728036</v>
      </c>
      <c r="G7805" s="22">
        <f t="shared" si="625"/>
        <v>56.8</v>
      </c>
      <c r="H7805" s="22">
        <f t="shared" si="626"/>
        <v>56.341554901739563</v>
      </c>
      <c r="I7805" s="22">
        <f t="shared" si="627"/>
        <v>134.80000000000001</v>
      </c>
      <c r="J7805" s="22">
        <f t="shared" si="628"/>
        <v>133.71200001328336</v>
      </c>
    </row>
    <row r="7806" spans="1:10" x14ac:dyDescent="0.25">
      <c r="A7806" s="3">
        <f t="shared" si="629"/>
        <v>2051</v>
      </c>
      <c r="B7806" s="3">
        <v>4</v>
      </c>
      <c r="C7806" s="4">
        <v>3</v>
      </c>
      <c r="D7806">
        <f t="shared" si="622"/>
        <v>0.99192985235620701</v>
      </c>
      <c r="E7806" s="22">
        <f t="shared" si="623"/>
        <v>105.5</v>
      </c>
      <c r="F7806" s="22">
        <f t="shared" si="624"/>
        <v>104.64859942357984</v>
      </c>
      <c r="G7806" s="22">
        <f t="shared" si="625"/>
        <v>56.8</v>
      </c>
      <c r="H7806" s="22">
        <f t="shared" si="626"/>
        <v>56.341615613832552</v>
      </c>
      <c r="I7806" s="22">
        <f t="shared" si="627"/>
        <v>134.80000000000001</v>
      </c>
      <c r="J7806" s="22">
        <f t="shared" si="628"/>
        <v>133.71214409761672</v>
      </c>
    </row>
    <row r="7807" spans="1:10" x14ac:dyDescent="0.25">
      <c r="A7807" s="3">
        <f t="shared" si="629"/>
        <v>2051</v>
      </c>
      <c r="B7807" s="3">
        <v>4</v>
      </c>
      <c r="C7807" s="4">
        <v>4</v>
      </c>
      <c r="D7807">
        <f t="shared" si="622"/>
        <v>0.99192951449224909</v>
      </c>
      <c r="E7807" s="22">
        <f t="shared" si="623"/>
        <v>105.5</v>
      </c>
      <c r="F7807" s="22">
        <f t="shared" si="624"/>
        <v>104.64856377893229</v>
      </c>
      <c r="G7807" s="22">
        <f t="shared" si="625"/>
        <v>56.8</v>
      </c>
      <c r="H7807" s="22">
        <f t="shared" si="626"/>
        <v>56.341596423159743</v>
      </c>
      <c r="I7807" s="22">
        <f t="shared" si="627"/>
        <v>134.80000000000001</v>
      </c>
      <c r="J7807" s="22">
        <f t="shared" si="628"/>
        <v>133.71209855355519</v>
      </c>
    </row>
    <row r="7808" spans="1:10" x14ac:dyDescent="0.25">
      <c r="A7808" s="3">
        <f t="shared" si="629"/>
        <v>2051</v>
      </c>
      <c r="B7808" s="3">
        <v>4</v>
      </c>
      <c r="C7808" s="4">
        <v>5</v>
      </c>
      <c r="D7808">
        <f t="shared" si="622"/>
        <v>0.99192620075401927</v>
      </c>
      <c r="E7808" s="22">
        <f t="shared" si="623"/>
        <v>105.5</v>
      </c>
      <c r="F7808" s="22">
        <f t="shared" si="624"/>
        <v>104.64821417954903</v>
      </c>
      <c r="G7808" s="22">
        <f t="shared" si="625"/>
        <v>56.8</v>
      </c>
      <c r="H7808" s="22">
        <f t="shared" si="626"/>
        <v>56.341408202828291</v>
      </c>
      <c r="I7808" s="22">
        <f t="shared" si="627"/>
        <v>134.80000000000001</v>
      </c>
      <c r="J7808" s="22">
        <f t="shared" si="628"/>
        <v>133.7116518616418</v>
      </c>
    </row>
    <row r="7809" spans="1:10" x14ac:dyDescent="0.25">
      <c r="A7809" s="3">
        <f t="shared" si="629"/>
        <v>2051</v>
      </c>
      <c r="B7809" s="3">
        <v>4</v>
      </c>
      <c r="C7809" s="4">
        <v>6</v>
      </c>
      <c r="D7809">
        <f t="shared" si="622"/>
        <v>0.99192118293680531</v>
      </c>
      <c r="E7809" s="22">
        <f t="shared" si="623"/>
        <v>105.5</v>
      </c>
      <c r="F7809" s="22">
        <f t="shared" si="624"/>
        <v>104.64768479983296</v>
      </c>
      <c r="G7809" s="22">
        <f t="shared" si="625"/>
        <v>56.8</v>
      </c>
      <c r="H7809" s="22">
        <f t="shared" si="626"/>
        <v>56.341123190810542</v>
      </c>
      <c r="I7809" s="22">
        <f t="shared" si="627"/>
        <v>134.80000000000001</v>
      </c>
      <c r="J7809" s="22">
        <f t="shared" si="628"/>
        <v>133.71097545988135</v>
      </c>
    </row>
    <row r="7810" spans="1:10" x14ac:dyDescent="0.25">
      <c r="A7810" s="3">
        <f t="shared" si="629"/>
        <v>2051</v>
      </c>
      <c r="B7810" s="3">
        <v>4</v>
      </c>
      <c r="C7810" s="4">
        <v>7</v>
      </c>
      <c r="D7810">
        <f t="shared" si="622"/>
        <v>0.99192664764138638</v>
      </c>
      <c r="E7810" s="22">
        <f t="shared" si="623"/>
        <v>84.9</v>
      </c>
      <c r="F7810" s="22">
        <f t="shared" si="624"/>
        <v>84.214572384753708</v>
      </c>
      <c r="G7810" s="22">
        <f t="shared" si="625"/>
        <v>46.2</v>
      </c>
      <c r="H7810" s="22">
        <f t="shared" si="626"/>
        <v>45.827011121032051</v>
      </c>
      <c r="I7810" s="22">
        <f t="shared" si="627"/>
        <v>108.9</v>
      </c>
      <c r="J7810" s="22">
        <f t="shared" si="628"/>
        <v>108.02081192814698</v>
      </c>
    </row>
    <row r="7811" spans="1:10" x14ac:dyDescent="0.25">
      <c r="A7811" s="3">
        <f t="shared" si="629"/>
        <v>2051</v>
      </c>
      <c r="B7811" s="3">
        <v>4</v>
      </c>
      <c r="C7811" s="4">
        <v>8</v>
      </c>
      <c r="D7811">
        <f t="shared" si="622"/>
        <v>0.99191684978434647</v>
      </c>
      <c r="E7811" s="22">
        <f t="shared" si="623"/>
        <v>84.9</v>
      </c>
      <c r="F7811" s="22">
        <f t="shared" si="624"/>
        <v>84.213740546691014</v>
      </c>
      <c r="G7811" s="22">
        <f t="shared" si="625"/>
        <v>46.2</v>
      </c>
      <c r="H7811" s="22">
        <f t="shared" si="626"/>
        <v>45.826558460036807</v>
      </c>
      <c r="I7811" s="22">
        <f t="shared" si="627"/>
        <v>108.9</v>
      </c>
      <c r="J7811" s="22">
        <f t="shared" si="628"/>
        <v>108.01974494151534</v>
      </c>
    </row>
    <row r="7812" spans="1:10" x14ac:dyDescent="0.25">
      <c r="A7812" s="3">
        <f t="shared" si="629"/>
        <v>2051</v>
      </c>
      <c r="B7812" s="3">
        <v>4</v>
      </c>
      <c r="C7812" s="4">
        <v>9</v>
      </c>
      <c r="D7812">
        <f t="shared" si="622"/>
        <v>0.99594377952619184</v>
      </c>
      <c r="E7812" s="22">
        <f t="shared" si="623"/>
        <v>68.5</v>
      </c>
      <c r="F7812" s="22">
        <f t="shared" si="624"/>
        <v>68.222148897544145</v>
      </c>
      <c r="G7812" s="22">
        <f t="shared" si="625"/>
        <v>39.1</v>
      </c>
      <c r="H7812" s="22">
        <f t="shared" si="626"/>
        <v>38.941401779474106</v>
      </c>
      <c r="I7812" s="22">
        <f t="shared" si="627"/>
        <v>87.2</v>
      </c>
      <c r="J7812" s="22">
        <f t="shared" si="628"/>
        <v>86.846297574683931</v>
      </c>
    </row>
    <row r="7813" spans="1:10" x14ac:dyDescent="0.25">
      <c r="A7813" s="3">
        <f t="shared" si="629"/>
        <v>2051</v>
      </c>
      <c r="B7813" s="3">
        <v>4</v>
      </c>
      <c r="C7813" s="4">
        <v>10</v>
      </c>
      <c r="D7813">
        <f t="shared" si="622"/>
        <v>0.99798323656580945</v>
      </c>
      <c r="E7813" s="22">
        <f t="shared" si="623"/>
        <v>68.5</v>
      </c>
      <c r="F7813" s="22">
        <f t="shared" si="624"/>
        <v>68.361851704757953</v>
      </c>
      <c r="G7813" s="22">
        <f t="shared" si="625"/>
        <v>39.1</v>
      </c>
      <c r="H7813" s="22">
        <f t="shared" si="626"/>
        <v>39.021144549723154</v>
      </c>
      <c r="I7813" s="22">
        <f t="shared" si="627"/>
        <v>87.2</v>
      </c>
      <c r="J7813" s="22">
        <f t="shared" si="628"/>
        <v>87.02413822853859</v>
      </c>
    </row>
    <row r="7814" spans="1:10" x14ac:dyDescent="0.25">
      <c r="A7814" s="3">
        <f t="shared" si="629"/>
        <v>2051</v>
      </c>
      <c r="B7814" s="3">
        <v>4</v>
      </c>
      <c r="C7814" s="4">
        <v>11</v>
      </c>
      <c r="D7814">
        <f t="shared" si="622"/>
        <v>0.99678871284927506</v>
      </c>
      <c r="E7814" s="22">
        <f t="shared" si="623"/>
        <v>68.5</v>
      </c>
      <c r="F7814" s="22">
        <f t="shared" si="624"/>
        <v>68.280026830175345</v>
      </c>
      <c r="G7814" s="22">
        <f t="shared" si="625"/>
        <v>39.1</v>
      </c>
      <c r="H7814" s="22">
        <f t="shared" si="626"/>
        <v>38.974438672406656</v>
      </c>
      <c r="I7814" s="22">
        <f t="shared" si="627"/>
        <v>87.2</v>
      </c>
      <c r="J7814" s="22">
        <f t="shared" si="628"/>
        <v>86.919975760456794</v>
      </c>
    </row>
    <row r="7815" spans="1:10" x14ac:dyDescent="0.25">
      <c r="A7815" s="3">
        <f t="shared" si="629"/>
        <v>2051</v>
      </c>
      <c r="B7815" s="3">
        <v>4</v>
      </c>
      <c r="C7815" s="4">
        <v>12</v>
      </c>
      <c r="D7815">
        <f t="shared" si="622"/>
        <v>0.99767261409568264</v>
      </c>
      <c r="E7815" s="22">
        <f t="shared" si="623"/>
        <v>68.5</v>
      </c>
      <c r="F7815" s="22">
        <f t="shared" si="624"/>
        <v>68.340574065554264</v>
      </c>
      <c r="G7815" s="22">
        <f t="shared" si="625"/>
        <v>39.1</v>
      </c>
      <c r="H7815" s="22">
        <f t="shared" si="626"/>
        <v>39.008999211141195</v>
      </c>
      <c r="I7815" s="22">
        <f t="shared" si="627"/>
        <v>87.2</v>
      </c>
      <c r="J7815" s="22">
        <f t="shared" si="628"/>
        <v>86.997051949143525</v>
      </c>
    </row>
    <row r="7816" spans="1:10" x14ac:dyDescent="0.25">
      <c r="A7816" s="3">
        <f t="shared" si="629"/>
        <v>2051</v>
      </c>
      <c r="B7816" s="3">
        <v>4</v>
      </c>
      <c r="C7816" s="4">
        <v>13</v>
      </c>
      <c r="D7816">
        <f t="shared" si="622"/>
        <v>0.99791573873240724</v>
      </c>
      <c r="E7816" s="22">
        <f t="shared" si="623"/>
        <v>68.5</v>
      </c>
      <c r="F7816" s="22">
        <f t="shared" si="624"/>
        <v>68.357228103169902</v>
      </c>
      <c r="G7816" s="22">
        <f t="shared" si="625"/>
        <v>39.1</v>
      </c>
      <c r="H7816" s="22">
        <f t="shared" si="626"/>
        <v>39.018505384437127</v>
      </c>
      <c r="I7816" s="22">
        <f t="shared" si="627"/>
        <v>87.2</v>
      </c>
      <c r="J7816" s="22">
        <f t="shared" si="628"/>
        <v>87.018252417465916</v>
      </c>
    </row>
    <row r="7817" spans="1:10" x14ac:dyDescent="0.25">
      <c r="A7817" s="3">
        <f t="shared" si="629"/>
        <v>2051</v>
      </c>
      <c r="B7817" s="3">
        <v>4</v>
      </c>
      <c r="C7817" s="4">
        <v>14</v>
      </c>
      <c r="D7817">
        <f t="shared" si="622"/>
        <v>0.99868782859209315</v>
      </c>
      <c r="E7817" s="22">
        <f t="shared" si="623"/>
        <v>68.5</v>
      </c>
      <c r="F7817" s="22">
        <f t="shared" si="624"/>
        <v>68.410116258558375</v>
      </c>
      <c r="G7817" s="22">
        <f t="shared" si="625"/>
        <v>39.1</v>
      </c>
      <c r="H7817" s="22">
        <f t="shared" si="626"/>
        <v>39.048694097950843</v>
      </c>
      <c r="I7817" s="22">
        <f t="shared" si="627"/>
        <v>87.2</v>
      </c>
      <c r="J7817" s="22">
        <f t="shared" si="628"/>
        <v>87.085578653230527</v>
      </c>
    </row>
    <row r="7818" spans="1:10" x14ac:dyDescent="0.25">
      <c r="A7818" s="3">
        <f t="shared" si="629"/>
        <v>2051</v>
      </c>
      <c r="B7818" s="3">
        <v>4</v>
      </c>
      <c r="C7818" s="4">
        <v>15</v>
      </c>
      <c r="D7818">
        <f t="shared" si="622"/>
        <v>0.99952541975940357</v>
      </c>
      <c r="E7818" s="22">
        <f t="shared" si="623"/>
        <v>68.5</v>
      </c>
      <c r="F7818" s="22">
        <f t="shared" si="624"/>
        <v>68.467491253519142</v>
      </c>
      <c r="G7818" s="22">
        <f t="shared" si="625"/>
        <v>39.1</v>
      </c>
      <c r="H7818" s="22">
        <f t="shared" si="626"/>
        <v>39.081443912592682</v>
      </c>
      <c r="I7818" s="22">
        <f t="shared" si="627"/>
        <v>87.2</v>
      </c>
      <c r="J7818" s="22">
        <f t="shared" si="628"/>
        <v>87.158616603019993</v>
      </c>
    </row>
    <row r="7819" spans="1:10" x14ac:dyDescent="0.25">
      <c r="A7819" s="3">
        <f t="shared" si="629"/>
        <v>2051</v>
      </c>
      <c r="B7819" s="3">
        <v>4</v>
      </c>
      <c r="C7819" s="4">
        <v>16</v>
      </c>
      <c r="D7819">
        <f t="shared" si="622"/>
        <v>0.99952220941951331</v>
      </c>
      <c r="E7819" s="22">
        <f t="shared" si="623"/>
        <v>68.5</v>
      </c>
      <c r="F7819" s="22">
        <f t="shared" si="624"/>
        <v>68.467271345236668</v>
      </c>
      <c r="G7819" s="22">
        <f t="shared" si="625"/>
        <v>39.1</v>
      </c>
      <c r="H7819" s="22">
        <f t="shared" si="626"/>
        <v>39.081318388302975</v>
      </c>
      <c r="I7819" s="22">
        <f t="shared" si="627"/>
        <v>87.2</v>
      </c>
      <c r="J7819" s="22">
        <f t="shared" si="628"/>
        <v>87.158336661381568</v>
      </c>
    </row>
    <row r="7820" spans="1:10" x14ac:dyDescent="0.25">
      <c r="A7820" s="3">
        <f t="shared" si="629"/>
        <v>2051</v>
      </c>
      <c r="B7820" s="3">
        <v>4</v>
      </c>
      <c r="C7820" s="4">
        <v>17</v>
      </c>
      <c r="D7820">
        <f t="shared" si="622"/>
        <v>0.99860950025282025</v>
      </c>
      <c r="E7820" s="22">
        <f t="shared" si="623"/>
        <v>89.4</v>
      </c>
      <c r="F7820" s="22">
        <f t="shared" si="624"/>
        <v>89.275689322602133</v>
      </c>
      <c r="G7820" s="22">
        <f t="shared" si="625"/>
        <v>47.8</v>
      </c>
      <c r="H7820" s="22">
        <f t="shared" si="626"/>
        <v>47.733534112084804</v>
      </c>
      <c r="I7820" s="22">
        <f t="shared" si="627"/>
        <v>115</v>
      </c>
      <c r="J7820" s="22">
        <f t="shared" si="628"/>
        <v>114.84009252907433</v>
      </c>
    </row>
    <row r="7821" spans="1:10" x14ac:dyDescent="0.25">
      <c r="A7821" s="3">
        <f t="shared" si="629"/>
        <v>2051</v>
      </c>
      <c r="B7821" s="3">
        <v>4</v>
      </c>
      <c r="C7821" s="4">
        <v>18</v>
      </c>
      <c r="D7821">
        <f t="shared" si="622"/>
        <v>0.99389643847884923</v>
      </c>
      <c r="E7821" s="22">
        <f t="shared" si="623"/>
        <v>90.4</v>
      </c>
      <c r="F7821" s="22">
        <f t="shared" si="624"/>
        <v>89.848238038487978</v>
      </c>
      <c r="G7821" s="22">
        <f t="shared" si="625"/>
        <v>48.3</v>
      </c>
      <c r="H7821" s="22">
        <f t="shared" si="626"/>
        <v>48.005197978528415</v>
      </c>
      <c r="I7821" s="22">
        <f t="shared" si="627"/>
        <v>116.4</v>
      </c>
      <c r="J7821" s="22">
        <f t="shared" si="628"/>
        <v>115.68954543893805</v>
      </c>
    </row>
    <row r="7822" spans="1:10" x14ac:dyDescent="0.25">
      <c r="A7822" s="3">
        <f t="shared" si="629"/>
        <v>2051</v>
      </c>
      <c r="B7822" s="3">
        <v>4</v>
      </c>
      <c r="C7822" s="4">
        <v>19</v>
      </c>
      <c r="D7822">
        <f t="shared" si="622"/>
        <v>0.98457365554055476</v>
      </c>
      <c r="E7822" s="22">
        <f t="shared" si="623"/>
        <v>99.4</v>
      </c>
      <c r="F7822" s="22">
        <f t="shared" si="624"/>
        <v>97.866621360731145</v>
      </c>
      <c r="G7822" s="22">
        <f t="shared" si="625"/>
        <v>54.8</v>
      </c>
      <c r="H7822" s="22">
        <f t="shared" si="626"/>
        <v>53.954636323622395</v>
      </c>
      <c r="I7822" s="22">
        <f t="shared" si="627"/>
        <v>128.69999999999999</v>
      </c>
      <c r="J7822" s="22">
        <f t="shared" si="628"/>
        <v>126.71462946806939</v>
      </c>
    </row>
    <row r="7823" spans="1:10" x14ac:dyDescent="0.25">
      <c r="A7823" s="3">
        <f t="shared" si="629"/>
        <v>2051</v>
      </c>
      <c r="B7823" s="3">
        <v>4</v>
      </c>
      <c r="C7823" s="4">
        <v>20</v>
      </c>
      <c r="D7823">
        <f t="shared" si="622"/>
        <v>0.98457924790758422</v>
      </c>
      <c r="E7823" s="22">
        <f t="shared" si="623"/>
        <v>98.5</v>
      </c>
      <c r="F7823" s="22">
        <f t="shared" si="624"/>
        <v>96.981055918897042</v>
      </c>
      <c r="G7823" s="22">
        <f t="shared" si="625"/>
        <v>54.5</v>
      </c>
      <c r="H7823" s="22">
        <f t="shared" si="626"/>
        <v>53.659569010963338</v>
      </c>
      <c r="I7823" s="22">
        <f t="shared" si="627"/>
        <v>127.8</v>
      </c>
      <c r="J7823" s="22">
        <f t="shared" si="628"/>
        <v>125.82922788258927</v>
      </c>
    </row>
    <row r="7824" spans="1:10" x14ac:dyDescent="0.25">
      <c r="A7824" s="3">
        <f t="shared" si="629"/>
        <v>2051</v>
      </c>
      <c r="B7824" s="3">
        <v>4</v>
      </c>
      <c r="C7824" s="4">
        <v>21</v>
      </c>
      <c r="D7824">
        <f t="shared" si="622"/>
        <v>0.98458014440950103</v>
      </c>
      <c r="E7824" s="22">
        <f t="shared" si="623"/>
        <v>98.5</v>
      </c>
      <c r="F7824" s="22">
        <f t="shared" si="624"/>
        <v>96.98114422433585</v>
      </c>
      <c r="G7824" s="22">
        <f t="shared" si="625"/>
        <v>54.5</v>
      </c>
      <c r="H7824" s="22">
        <f t="shared" si="626"/>
        <v>53.65961787031781</v>
      </c>
      <c r="I7824" s="22">
        <f t="shared" si="627"/>
        <v>127.8</v>
      </c>
      <c r="J7824" s="22">
        <f t="shared" si="628"/>
        <v>125.82934245553423</v>
      </c>
    </row>
    <row r="7825" spans="1:10" x14ac:dyDescent="0.25">
      <c r="A7825" s="3">
        <f t="shared" si="629"/>
        <v>2051</v>
      </c>
      <c r="B7825" s="3">
        <v>4</v>
      </c>
      <c r="C7825" s="4">
        <v>22</v>
      </c>
      <c r="D7825">
        <f t="shared" si="622"/>
        <v>0.98457983492759882</v>
      </c>
      <c r="E7825" s="22">
        <f t="shared" si="623"/>
        <v>98.5</v>
      </c>
      <c r="F7825" s="22">
        <f t="shared" si="624"/>
        <v>96.981113740368485</v>
      </c>
      <c r="G7825" s="22">
        <f t="shared" si="625"/>
        <v>54.5</v>
      </c>
      <c r="H7825" s="22">
        <f t="shared" si="626"/>
        <v>53.659601003554137</v>
      </c>
      <c r="I7825" s="22">
        <f t="shared" si="627"/>
        <v>127.8</v>
      </c>
      <c r="J7825" s="22">
        <f t="shared" si="628"/>
        <v>125.82930290374712</v>
      </c>
    </row>
    <row r="7826" spans="1:10" x14ac:dyDescent="0.25">
      <c r="A7826" s="3">
        <f t="shared" si="629"/>
        <v>2051</v>
      </c>
      <c r="B7826" s="3">
        <v>4</v>
      </c>
      <c r="C7826" s="4">
        <v>23</v>
      </c>
      <c r="D7826">
        <f t="shared" si="622"/>
        <v>0.9845834688629721</v>
      </c>
      <c r="E7826" s="22">
        <f t="shared" si="623"/>
        <v>99.4</v>
      </c>
      <c r="F7826" s="22">
        <f t="shared" si="624"/>
        <v>97.867596804979428</v>
      </c>
      <c r="G7826" s="22">
        <f t="shared" si="625"/>
        <v>54.8</v>
      </c>
      <c r="H7826" s="22">
        <f t="shared" si="626"/>
        <v>53.955174093690871</v>
      </c>
      <c r="I7826" s="22">
        <f t="shared" si="627"/>
        <v>128.69999999999999</v>
      </c>
      <c r="J7826" s="22">
        <f t="shared" si="628"/>
        <v>126.7158924426645</v>
      </c>
    </row>
    <row r="7827" spans="1:10" x14ac:dyDescent="0.25">
      <c r="A7827" s="3">
        <f t="shared" si="629"/>
        <v>2051</v>
      </c>
      <c r="B7827" s="3">
        <v>5</v>
      </c>
      <c r="C7827" s="4">
        <v>0</v>
      </c>
      <c r="D7827">
        <f t="shared" si="622"/>
        <v>0.98650376681470309</v>
      </c>
      <c r="E7827" s="22">
        <f t="shared" si="623"/>
        <v>112.9</v>
      </c>
      <c r="F7827" s="22">
        <f t="shared" si="624"/>
        <v>111.37627527337999</v>
      </c>
      <c r="G7827" s="22">
        <f t="shared" si="625"/>
        <v>63.3</v>
      </c>
      <c r="H7827" s="22">
        <f t="shared" si="626"/>
        <v>62.445688439370706</v>
      </c>
      <c r="I7827" s="22">
        <f t="shared" si="627"/>
        <v>146.80000000000001</v>
      </c>
      <c r="J7827" s="22">
        <f t="shared" si="628"/>
        <v>144.81875296839843</v>
      </c>
    </row>
    <row r="7828" spans="1:10" x14ac:dyDescent="0.25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0.99019504867148112</v>
      </c>
      <c r="E7828" s="22">
        <f t="shared" ref="E7828:E7891" si="631">$E7540</f>
        <v>115.5</v>
      </c>
      <c r="F7828" s="22">
        <f t="shared" ref="F7828:F7891" si="632">$F7540</f>
        <v>114.36752812155606</v>
      </c>
      <c r="G7828" s="22">
        <f t="shared" ref="G7828:G7891" si="633">$G7540</f>
        <v>64.2</v>
      </c>
      <c r="H7828" s="22">
        <f t="shared" ref="H7828:H7891" si="634">$H7540</f>
        <v>63.570522124709093</v>
      </c>
      <c r="I7828" s="22">
        <f t="shared" ref="I7828:I7891" si="635">$I7540</f>
        <v>150</v>
      </c>
      <c r="J7828" s="22">
        <f t="shared" ref="J7828:J7891" si="636">$J7540</f>
        <v>148.52925730072218</v>
      </c>
    </row>
    <row r="7829" spans="1:10" x14ac:dyDescent="0.25">
      <c r="A7829" s="3">
        <f t="shared" si="629"/>
        <v>2051</v>
      </c>
      <c r="B7829" s="3">
        <v>5</v>
      </c>
      <c r="C7829" s="4">
        <v>2</v>
      </c>
      <c r="D7829">
        <f t="shared" si="630"/>
        <v>0.99019368846559985</v>
      </c>
      <c r="E7829" s="22">
        <f t="shared" si="631"/>
        <v>115.5</v>
      </c>
      <c r="F7829" s="22">
        <f t="shared" si="632"/>
        <v>114.36737101777678</v>
      </c>
      <c r="G7829" s="22">
        <f t="shared" si="633"/>
        <v>64.2</v>
      </c>
      <c r="H7829" s="22">
        <f t="shared" si="634"/>
        <v>63.570434799491515</v>
      </c>
      <c r="I7829" s="22">
        <f t="shared" si="635"/>
        <v>150</v>
      </c>
      <c r="J7829" s="22">
        <f t="shared" si="636"/>
        <v>148.52905326983998</v>
      </c>
    </row>
    <row r="7830" spans="1:10" x14ac:dyDescent="0.25">
      <c r="A7830" s="3">
        <f t="shared" si="629"/>
        <v>2051</v>
      </c>
      <c r="B7830" s="3">
        <v>5</v>
      </c>
      <c r="C7830" s="4">
        <v>3</v>
      </c>
      <c r="D7830">
        <f t="shared" si="630"/>
        <v>0.99019542660829607</v>
      </c>
      <c r="E7830" s="22">
        <f t="shared" si="631"/>
        <v>115.5</v>
      </c>
      <c r="F7830" s="22">
        <f t="shared" si="632"/>
        <v>114.36757177325819</v>
      </c>
      <c r="G7830" s="22">
        <f t="shared" si="633"/>
        <v>64.2</v>
      </c>
      <c r="H7830" s="22">
        <f t="shared" si="634"/>
        <v>63.570546388252609</v>
      </c>
      <c r="I7830" s="22">
        <f t="shared" si="635"/>
        <v>150</v>
      </c>
      <c r="J7830" s="22">
        <f t="shared" si="636"/>
        <v>148.52931399124441</v>
      </c>
    </row>
    <row r="7831" spans="1:10" x14ac:dyDescent="0.25">
      <c r="A7831" s="3">
        <f t="shared" si="629"/>
        <v>2051</v>
      </c>
      <c r="B7831" s="3">
        <v>5</v>
      </c>
      <c r="C7831" s="4">
        <v>4</v>
      </c>
      <c r="D7831">
        <f t="shared" si="630"/>
        <v>0.99019337798033169</v>
      </c>
      <c r="E7831" s="22">
        <f t="shared" si="631"/>
        <v>115.5</v>
      </c>
      <c r="F7831" s="22">
        <f t="shared" si="632"/>
        <v>114.36733515672832</v>
      </c>
      <c r="G7831" s="22">
        <f t="shared" si="633"/>
        <v>64.2</v>
      </c>
      <c r="H7831" s="22">
        <f t="shared" si="634"/>
        <v>63.570414866337295</v>
      </c>
      <c r="I7831" s="22">
        <f t="shared" si="635"/>
        <v>150</v>
      </c>
      <c r="J7831" s="22">
        <f t="shared" si="636"/>
        <v>148.52900669704977</v>
      </c>
    </row>
    <row r="7832" spans="1:10" x14ac:dyDescent="0.25">
      <c r="A7832" s="3">
        <f t="shared" si="629"/>
        <v>2051</v>
      </c>
      <c r="B7832" s="3">
        <v>5</v>
      </c>
      <c r="C7832" s="4">
        <v>5</v>
      </c>
      <c r="D7832">
        <f t="shared" si="630"/>
        <v>0.99019519642558873</v>
      </c>
      <c r="E7832" s="22">
        <f t="shared" si="631"/>
        <v>115.5</v>
      </c>
      <c r="F7832" s="22">
        <f t="shared" si="632"/>
        <v>114.3675451871555</v>
      </c>
      <c r="G7832" s="22">
        <f t="shared" si="633"/>
        <v>64.2</v>
      </c>
      <c r="H7832" s="22">
        <f t="shared" si="634"/>
        <v>63.570531610522799</v>
      </c>
      <c r="I7832" s="22">
        <f t="shared" si="635"/>
        <v>150</v>
      </c>
      <c r="J7832" s="22">
        <f t="shared" si="636"/>
        <v>148.52927946383832</v>
      </c>
    </row>
    <row r="7833" spans="1:10" x14ac:dyDescent="0.25">
      <c r="A7833" s="3">
        <f t="shared" si="629"/>
        <v>2051</v>
      </c>
      <c r="B7833" s="3">
        <v>5</v>
      </c>
      <c r="C7833" s="4">
        <v>6</v>
      </c>
      <c r="D7833">
        <f t="shared" si="630"/>
        <v>0.99019420252076495</v>
      </c>
      <c r="E7833" s="22">
        <f t="shared" si="631"/>
        <v>115.5</v>
      </c>
      <c r="F7833" s="22">
        <f t="shared" si="632"/>
        <v>114.36743039114835</v>
      </c>
      <c r="G7833" s="22">
        <f t="shared" si="633"/>
        <v>64.2</v>
      </c>
      <c r="H7833" s="22">
        <f t="shared" si="634"/>
        <v>63.570467801833111</v>
      </c>
      <c r="I7833" s="22">
        <f t="shared" si="635"/>
        <v>150</v>
      </c>
      <c r="J7833" s="22">
        <f t="shared" si="636"/>
        <v>148.52913037811473</v>
      </c>
    </row>
    <row r="7834" spans="1:10" x14ac:dyDescent="0.25">
      <c r="A7834" s="3">
        <f t="shared" si="629"/>
        <v>2051</v>
      </c>
      <c r="B7834" s="3">
        <v>5</v>
      </c>
      <c r="C7834" s="4">
        <v>7</v>
      </c>
      <c r="D7834">
        <f t="shared" si="630"/>
        <v>0.99018860220577332</v>
      </c>
      <c r="E7834" s="22">
        <f t="shared" si="631"/>
        <v>54.3</v>
      </c>
      <c r="F7834" s="22">
        <f t="shared" si="632"/>
        <v>53.767241099773486</v>
      </c>
      <c r="G7834" s="22">
        <f t="shared" si="633"/>
        <v>28.1</v>
      </c>
      <c r="H7834" s="22">
        <f t="shared" si="634"/>
        <v>27.824299721982232</v>
      </c>
      <c r="I7834" s="22">
        <f t="shared" si="635"/>
        <v>70.5</v>
      </c>
      <c r="J7834" s="22">
        <f t="shared" si="636"/>
        <v>69.808296455507019</v>
      </c>
    </row>
    <row r="7835" spans="1:10" x14ac:dyDescent="0.25">
      <c r="A7835" s="3">
        <f t="shared" si="629"/>
        <v>2051</v>
      </c>
      <c r="B7835" s="3">
        <v>5</v>
      </c>
      <c r="C7835" s="4">
        <v>8</v>
      </c>
      <c r="D7835">
        <f t="shared" si="630"/>
        <v>0.99018569567088699</v>
      </c>
      <c r="E7835" s="22">
        <f t="shared" si="631"/>
        <v>55.9</v>
      </c>
      <c r="F7835" s="22">
        <f t="shared" si="632"/>
        <v>55.351380388002582</v>
      </c>
      <c r="G7835" s="22">
        <f t="shared" si="633"/>
        <v>28.7</v>
      </c>
      <c r="H7835" s="22">
        <f t="shared" si="634"/>
        <v>28.418329465754457</v>
      </c>
      <c r="I7835" s="22">
        <f t="shared" si="635"/>
        <v>72.3</v>
      </c>
      <c r="J7835" s="22">
        <f t="shared" si="636"/>
        <v>71.590425797005125</v>
      </c>
    </row>
    <row r="7836" spans="1:10" x14ac:dyDescent="0.25">
      <c r="A7836" s="3">
        <f t="shared" si="629"/>
        <v>2051</v>
      </c>
      <c r="B7836" s="3">
        <v>5</v>
      </c>
      <c r="C7836" s="4">
        <v>9</v>
      </c>
      <c r="D7836">
        <f t="shared" si="630"/>
        <v>0.98983970721403225</v>
      </c>
      <c r="E7836" s="22">
        <f t="shared" si="631"/>
        <v>63</v>
      </c>
      <c r="F7836" s="22">
        <f t="shared" si="632"/>
        <v>62.359901554484033</v>
      </c>
      <c r="G7836" s="22">
        <f t="shared" si="633"/>
        <v>32.4</v>
      </c>
      <c r="H7836" s="22">
        <f t="shared" si="634"/>
        <v>32.070806513734645</v>
      </c>
      <c r="I7836" s="22">
        <f t="shared" si="635"/>
        <v>81.5</v>
      </c>
      <c r="J7836" s="22">
        <f t="shared" si="636"/>
        <v>80.671936137943632</v>
      </c>
    </row>
    <row r="7837" spans="1:10" x14ac:dyDescent="0.25">
      <c r="A7837" s="3">
        <f t="shared" si="629"/>
        <v>2051</v>
      </c>
      <c r="B7837" s="3">
        <v>5</v>
      </c>
      <c r="C7837" s="4">
        <v>10</v>
      </c>
      <c r="D7837">
        <f t="shared" si="630"/>
        <v>0.99266718743237436</v>
      </c>
      <c r="E7837" s="22">
        <f t="shared" si="631"/>
        <v>63</v>
      </c>
      <c r="F7837" s="22">
        <f t="shared" si="632"/>
        <v>62.538032808239585</v>
      </c>
      <c r="G7837" s="22">
        <f t="shared" si="633"/>
        <v>32.4</v>
      </c>
      <c r="H7837" s="22">
        <f t="shared" si="634"/>
        <v>32.162416872808926</v>
      </c>
      <c r="I7837" s="22">
        <f t="shared" si="635"/>
        <v>81.5</v>
      </c>
      <c r="J7837" s="22">
        <f t="shared" si="636"/>
        <v>80.902375775738506</v>
      </c>
    </row>
    <row r="7838" spans="1:10" x14ac:dyDescent="0.25">
      <c r="A7838" s="3">
        <f t="shared" si="629"/>
        <v>2051</v>
      </c>
      <c r="B7838" s="3">
        <v>5</v>
      </c>
      <c r="C7838" s="4">
        <v>11</v>
      </c>
      <c r="D7838">
        <f t="shared" si="630"/>
        <v>0.99218945653919455</v>
      </c>
      <c r="E7838" s="22">
        <f t="shared" si="631"/>
        <v>75.3</v>
      </c>
      <c r="F7838" s="22">
        <f t="shared" si="632"/>
        <v>74.711866077401353</v>
      </c>
      <c r="G7838" s="22">
        <f t="shared" si="633"/>
        <v>38.700000000000003</v>
      </c>
      <c r="H7838" s="22">
        <f t="shared" si="634"/>
        <v>38.397731968066829</v>
      </c>
      <c r="I7838" s="22">
        <f t="shared" si="635"/>
        <v>97.5</v>
      </c>
      <c r="J7838" s="22">
        <f t="shared" si="636"/>
        <v>96.738472012571464</v>
      </c>
    </row>
    <row r="7839" spans="1:10" x14ac:dyDescent="0.25">
      <c r="A7839" s="3">
        <f t="shared" si="629"/>
        <v>2051</v>
      </c>
      <c r="B7839" s="3">
        <v>5</v>
      </c>
      <c r="C7839" s="4">
        <v>12</v>
      </c>
      <c r="D7839">
        <f t="shared" si="630"/>
        <v>0.99260033611078324</v>
      </c>
      <c r="E7839" s="22">
        <f t="shared" si="631"/>
        <v>75.3</v>
      </c>
      <c r="F7839" s="22">
        <f t="shared" si="632"/>
        <v>74.742805309141971</v>
      </c>
      <c r="G7839" s="22">
        <f t="shared" si="633"/>
        <v>38.700000000000003</v>
      </c>
      <c r="H7839" s="22">
        <f t="shared" si="634"/>
        <v>38.413633007487313</v>
      </c>
      <c r="I7839" s="22">
        <f t="shared" si="635"/>
        <v>97.5</v>
      </c>
      <c r="J7839" s="22">
        <f t="shared" si="636"/>
        <v>96.778532770801363</v>
      </c>
    </row>
    <row r="7840" spans="1:10" x14ac:dyDescent="0.25">
      <c r="A7840" s="3">
        <f t="shared" si="629"/>
        <v>2051</v>
      </c>
      <c r="B7840" s="3">
        <v>5</v>
      </c>
      <c r="C7840" s="4">
        <v>13</v>
      </c>
      <c r="D7840">
        <f t="shared" si="630"/>
        <v>0.99401197200835911</v>
      </c>
      <c r="E7840" s="22">
        <f t="shared" si="631"/>
        <v>75.3</v>
      </c>
      <c r="F7840" s="22">
        <f t="shared" si="632"/>
        <v>74.849101492229437</v>
      </c>
      <c r="G7840" s="22">
        <f t="shared" si="633"/>
        <v>38.700000000000003</v>
      </c>
      <c r="H7840" s="22">
        <f t="shared" si="634"/>
        <v>38.468263316723501</v>
      </c>
      <c r="I7840" s="22">
        <f t="shared" si="635"/>
        <v>97.5</v>
      </c>
      <c r="J7840" s="22">
        <f t="shared" si="636"/>
        <v>96.916167270815009</v>
      </c>
    </row>
    <row r="7841" spans="1:10" x14ac:dyDescent="0.25">
      <c r="A7841" s="3">
        <f t="shared" si="629"/>
        <v>2051</v>
      </c>
      <c r="B7841" s="3">
        <v>5</v>
      </c>
      <c r="C7841" s="4">
        <v>14</v>
      </c>
      <c r="D7841">
        <f t="shared" si="630"/>
        <v>0.99444557339715212</v>
      </c>
      <c r="E7841" s="22">
        <f t="shared" si="631"/>
        <v>75.400000000000006</v>
      </c>
      <c r="F7841" s="22">
        <f t="shared" si="632"/>
        <v>74.981196234145273</v>
      </c>
      <c r="G7841" s="22">
        <f t="shared" si="633"/>
        <v>38.799999999999997</v>
      </c>
      <c r="H7841" s="22">
        <f t="shared" si="634"/>
        <v>38.584488247809496</v>
      </c>
      <c r="I7841" s="22">
        <f t="shared" si="635"/>
        <v>97.6</v>
      </c>
      <c r="J7841" s="22">
        <f t="shared" si="636"/>
        <v>97.057887963562038</v>
      </c>
    </row>
    <row r="7842" spans="1:10" x14ac:dyDescent="0.25">
      <c r="A7842" s="3">
        <f t="shared" si="629"/>
        <v>2051</v>
      </c>
      <c r="B7842" s="3">
        <v>5</v>
      </c>
      <c r="C7842" s="4">
        <v>15</v>
      </c>
      <c r="D7842">
        <f t="shared" si="630"/>
        <v>0.99781270706613279</v>
      </c>
      <c r="E7842" s="22">
        <f t="shared" si="631"/>
        <v>75.400000000000006</v>
      </c>
      <c r="F7842" s="22">
        <f t="shared" si="632"/>
        <v>75.235078112786411</v>
      </c>
      <c r="G7842" s="22">
        <f t="shared" si="633"/>
        <v>38.799999999999997</v>
      </c>
      <c r="H7842" s="22">
        <f t="shared" si="634"/>
        <v>38.715133034165952</v>
      </c>
      <c r="I7842" s="22">
        <f t="shared" si="635"/>
        <v>97.6</v>
      </c>
      <c r="J7842" s="22">
        <f t="shared" si="636"/>
        <v>97.386520209654549</v>
      </c>
    </row>
    <row r="7843" spans="1:10" x14ac:dyDescent="0.25">
      <c r="A7843" s="3">
        <f t="shared" si="629"/>
        <v>2051</v>
      </c>
      <c r="B7843" s="3">
        <v>5</v>
      </c>
      <c r="C7843" s="4">
        <v>16</v>
      </c>
      <c r="D7843">
        <f t="shared" si="630"/>
        <v>0.99868145093179961</v>
      </c>
      <c r="E7843" s="22">
        <f t="shared" si="631"/>
        <v>75.400000000000006</v>
      </c>
      <c r="F7843" s="22">
        <f t="shared" si="632"/>
        <v>75.300581400257698</v>
      </c>
      <c r="G7843" s="22">
        <f t="shared" si="633"/>
        <v>38.799999999999997</v>
      </c>
      <c r="H7843" s="22">
        <f t="shared" si="634"/>
        <v>38.748840296153823</v>
      </c>
      <c r="I7843" s="22">
        <f t="shared" si="635"/>
        <v>97.6</v>
      </c>
      <c r="J7843" s="22">
        <f t="shared" si="636"/>
        <v>97.471309610943635</v>
      </c>
    </row>
    <row r="7844" spans="1:10" x14ac:dyDescent="0.25">
      <c r="A7844" s="3">
        <f t="shared" si="629"/>
        <v>2051</v>
      </c>
      <c r="B7844" s="3">
        <v>5</v>
      </c>
      <c r="C7844" s="4">
        <v>17</v>
      </c>
      <c r="D7844">
        <f t="shared" si="630"/>
        <v>0.99249190244039487</v>
      </c>
      <c r="E7844" s="22">
        <f t="shared" si="631"/>
        <v>75.400000000000006</v>
      </c>
      <c r="F7844" s="22">
        <f t="shared" si="632"/>
        <v>74.833889444005777</v>
      </c>
      <c r="G7844" s="22">
        <f t="shared" si="633"/>
        <v>38.799999999999997</v>
      </c>
      <c r="H7844" s="22">
        <f t="shared" si="634"/>
        <v>38.508685814687318</v>
      </c>
      <c r="I7844" s="22">
        <f t="shared" si="635"/>
        <v>97.6</v>
      </c>
      <c r="J7844" s="22">
        <f t="shared" si="636"/>
        <v>96.867209678182533</v>
      </c>
    </row>
    <row r="7845" spans="1:10" x14ac:dyDescent="0.25">
      <c r="A7845" s="3">
        <f t="shared" si="629"/>
        <v>2051</v>
      </c>
      <c r="B7845" s="3">
        <v>5</v>
      </c>
      <c r="C7845" s="4">
        <v>18</v>
      </c>
      <c r="D7845">
        <f t="shared" si="630"/>
        <v>0.98813585999156028</v>
      </c>
      <c r="E7845" s="22">
        <f t="shared" si="631"/>
        <v>112</v>
      </c>
      <c r="F7845" s="22">
        <f t="shared" si="632"/>
        <v>110.67121631905475</v>
      </c>
      <c r="G7845" s="22">
        <f t="shared" si="633"/>
        <v>63</v>
      </c>
      <c r="H7845" s="22">
        <f t="shared" si="634"/>
        <v>62.2525591794683</v>
      </c>
      <c r="I7845" s="22">
        <f t="shared" si="635"/>
        <v>145.80000000000001</v>
      </c>
      <c r="J7845" s="22">
        <f t="shared" si="636"/>
        <v>144.07020838676951</v>
      </c>
    </row>
    <row r="7846" spans="1:10" x14ac:dyDescent="0.25">
      <c r="A7846" s="3">
        <f t="shared" si="629"/>
        <v>2051</v>
      </c>
      <c r="B7846" s="3">
        <v>5</v>
      </c>
      <c r="C7846" s="4">
        <v>19</v>
      </c>
      <c r="D7846">
        <f t="shared" si="630"/>
        <v>0.98661676220214434</v>
      </c>
      <c r="E7846" s="22">
        <f t="shared" si="631"/>
        <v>111.2</v>
      </c>
      <c r="F7846" s="22">
        <f t="shared" si="632"/>
        <v>109.71178395687845</v>
      </c>
      <c r="G7846" s="22">
        <f t="shared" si="633"/>
        <v>62.8</v>
      </c>
      <c r="H7846" s="22">
        <f t="shared" si="634"/>
        <v>61.959532666294663</v>
      </c>
      <c r="I7846" s="22">
        <f t="shared" si="635"/>
        <v>144.80000000000001</v>
      </c>
      <c r="J7846" s="22">
        <f t="shared" si="636"/>
        <v>142.86210716687052</v>
      </c>
    </row>
    <row r="7847" spans="1:10" x14ac:dyDescent="0.25">
      <c r="A7847" s="3">
        <f t="shared" si="629"/>
        <v>2051</v>
      </c>
      <c r="B7847" s="3">
        <v>5</v>
      </c>
      <c r="C7847" s="4">
        <v>20</v>
      </c>
      <c r="D7847">
        <f t="shared" si="630"/>
        <v>0.9866187724491613</v>
      </c>
      <c r="E7847" s="22">
        <f t="shared" si="631"/>
        <v>111.2</v>
      </c>
      <c r="F7847" s="22">
        <f t="shared" si="632"/>
        <v>109.71200749634674</v>
      </c>
      <c r="G7847" s="22">
        <f t="shared" si="633"/>
        <v>62.8</v>
      </c>
      <c r="H7847" s="22">
        <f t="shared" si="634"/>
        <v>61.959658909807324</v>
      </c>
      <c r="I7847" s="22">
        <f t="shared" si="635"/>
        <v>144.80000000000001</v>
      </c>
      <c r="J7847" s="22">
        <f t="shared" si="636"/>
        <v>142.86239825063856</v>
      </c>
    </row>
    <row r="7848" spans="1:10" x14ac:dyDescent="0.25">
      <c r="A7848" s="3">
        <f t="shared" si="629"/>
        <v>2051</v>
      </c>
      <c r="B7848" s="3">
        <v>5</v>
      </c>
      <c r="C7848" s="4">
        <v>21</v>
      </c>
      <c r="D7848">
        <f t="shared" si="630"/>
        <v>0.98661716238309871</v>
      </c>
      <c r="E7848" s="22">
        <f t="shared" si="631"/>
        <v>111.2</v>
      </c>
      <c r="F7848" s="22">
        <f t="shared" si="632"/>
        <v>109.71182845700058</v>
      </c>
      <c r="G7848" s="22">
        <f t="shared" si="633"/>
        <v>62.8</v>
      </c>
      <c r="H7848" s="22">
        <f t="shared" si="634"/>
        <v>61.959557797658597</v>
      </c>
      <c r="I7848" s="22">
        <f t="shared" si="635"/>
        <v>144.80000000000001</v>
      </c>
      <c r="J7848" s="22">
        <f t="shared" si="636"/>
        <v>142.86216511307271</v>
      </c>
    </row>
    <row r="7849" spans="1:10" x14ac:dyDescent="0.25">
      <c r="A7849" s="3">
        <f t="shared" si="629"/>
        <v>2051</v>
      </c>
      <c r="B7849" s="3">
        <v>5</v>
      </c>
      <c r="C7849" s="4">
        <v>22</v>
      </c>
      <c r="D7849">
        <f t="shared" si="630"/>
        <v>0.98661900229459887</v>
      </c>
      <c r="E7849" s="22">
        <f t="shared" si="631"/>
        <v>111.2</v>
      </c>
      <c r="F7849" s="22">
        <f t="shared" si="632"/>
        <v>109.7120330551594</v>
      </c>
      <c r="G7849" s="22">
        <f t="shared" si="633"/>
        <v>62.8</v>
      </c>
      <c r="H7849" s="22">
        <f t="shared" si="634"/>
        <v>61.959673344100807</v>
      </c>
      <c r="I7849" s="22">
        <f t="shared" si="635"/>
        <v>144.80000000000001</v>
      </c>
      <c r="J7849" s="22">
        <f t="shared" si="636"/>
        <v>142.86243153225792</v>
      </c>
    </row>
    <row r="7850" spans="1:10" x14ac:dyDescent="0.25">
      <c r="A7850" s="3">
        <f t="shared" si="629"/>
        <v>2051</v>
      </c>
      <c r="B7850" s="3">
        <v>5</v>
      </c>
      <c r="C7850" s="4">
        <v>23</v>
      </c>
      <c r="D7850">
        <f t="shared" si="630"/>
        <v>0.98662478867510617</v>
      </c>
      <c r="E7850" s="22">
        <f t="shared" si="631"/>
        <v>111.2</v>
      </c>
      <c r="F7850" s="22">
        <f t="shared" si="632"/>
        <v>109.7126765006718</v>
      </c>
      <c r="G7850" s="22">
        <f t="shared" si="633"/>
        <v>62.8</v>
      </c>
      <c r="H7850" s="22">
        <f t="shared" si="634"/>
        <v>61.960036728796666</v>
      </c>
      <c r="I7850" s="22">
        <f t="shared" si="635"/>
        <v>144.80000000000001</v>
      </c>
      <c r="J7850" s="22">
        <f t="shared" si="636"/>
        <v>142.86326940015539</v>
      </c>
    </row>
    <row r="7851" spans="1:10" x14ac:dyDescent="0.25">
      <c r="A7851" s="3">
        <f t="shared" si="629"/>
        <v>2051</v>
      </c>
      <c r="B7851" s="3">
        <v>6</v>
      </c>
      <c r="C7851" s="4">
        <v>0</v>
      </c>
      <c r="D7851">
        <f t="shared" si="630"/>
        <v>0.98301610700036857</v>
      </c>
      <c r="E7851" s="22">
        <f t="shared" si="631"/>
        <v>136.69999999999999</v>
      </c>
      <c r="F7851" s="22">
        <f t="shared" si="632"/>
        <v>134.37830182695038</v>
      </c>
      <c r="G7851" s="22">
        <f t="shared" si="633"/>
        <v>91.1</v>
      </c>
      <c r="H7851" s="22">
        <f t="shared" si="634"/>
        <v>89.552767347733564</v>
      </c>
      <c r="I7851" s="22">
        <f t="shared" si="635"/>
        <v>186.3</v>
      </c>
      <c r="J7851" s="22">
        <f t="shared" si="636"/>
        <v>183.13590073416867</v>
      </c>
    </row>
    <row r="7852" spans="1:10" x14ac:dyDescent="0.25">
      <c r="A7852" s="3">
        <f t="shared" si="629"/>
        <v>2051</v>
      </c>
      <c r="B7852" s="3">
        <v>6</v>
      </c>
      <c r="C7852" s="4">
        <v>1</v>
      </c>
      <c r="D7852">
        <f t="shared" si="630"/>
        <v>0.9863894423930869</v>
      </c>
      <c r="E7852" s="22">
        <f t="shared" si="631"/>
        <v>137.5</v>
      </c>
      <c r="F7852" s="22">
        <f t="shared" si="632"/>
        <v>135.62854832904944</v>
      </c>
      <c r="G7852" s="22">
        <f t="shared" si="633"/>
        <v>91.6</v>
      </c>
      <c r="H7852" s="22">
        <f t="shared" si="634"/>
        <v>90.35327292320676</v>
      </c>
      <c r="I7852" s="22">
        <f t="shared" si="635"/>
        <v>187.3</v>
      </c>
      <c r="J7852" s="22">
        <f t="shared" si="636"/>
        <v>184.75074256022518</v>
      </c>
    </row>
    <row r="7853" spans="1:10" x14ac:dyDescent="0.25">
      <c r="A7853" s="3">
        <f t="shared" si="629"/>
        <v>2051</v>
      </c>
      <c r="B7853" s="3">
        <v>6</v>
      </c>
      <c r="C7853" s="4">
        <v>2</v>
      </c>
      <c r="D7853">
        <f t="shared" si="630"/>
        <v>0.98639176909552961</v>
      </c>
      <c r="E7853" s="22">
        <f t="shared" si="631"/>
        <v>137.5</v>
      </c>
      <c r="F7853" s="22">
        <f t="shared" si="632"/>
        <v>135.62886825063532</v>
      </c>
      <c r="G7853" s="22">
        <f t="shared" si="633"/>
        <v>91.6</v>
      </c>
      <c r="H7853" s="22">
        <f t="shared" si="634"/>
        <v>90.353486049150504</v>
      </c>
      <c r="I7853" s="22">
        <f t="shared" si="635"/>
        <v>187.3</v>
      </c>
      <c r="J7853" s="22">
        <f t="shared" si="636"/>
        <v>184.7511783515927</v>
      </c>
    </row>
    <row r="7854" spans="1:10" x14ac:dyDescent="0.25">
      <c r="A7854" s="3">
        <f t="shared" si="629"/>
        <v>2051</v>
      </c>
      <c r="B7854" s="3">
        <v>6</v>
      </c>
      <c r="C7854" s="4">
        <v>3</v>
      </c>
      <c r="D7854">
        <f t="shared" si="630"/>
        <v>0.98640820917151995</v>
      </c>
      <c r="E7854" s="22">
        <f t="shared" si="631"/>
        <v>137.5</v>
      </c>
      <c r="F7854" s="22">
        <f t="shared" si="632"/>
        <v>135.631128761084</v>
      </c>
      <c r="G7854" s="22">
        <f t="shared" si="633"/>
        <v>91.6</v>
      </c>
      <c r="H7854" s="22">
        <f t="shared" si="634"/>
        <v>90.354991960111221</v>
      </c>
      <c r="I7854" s="22">
        <f t="shared" si="635"/>
        <v>187.3</v>
      </c>
      <c r="J7854" s="22">
        <f t="shared" si="636"/>
        <v>184.75425757782568</v>
      </c>
    </row>
    <row r="7855" spans="1:10" x14ac:dyDescent="0.25">
      <c r="A7855" s="3">
        <f t="shared" si="629"/>
        <v>2051</v>
      </c>
      <c r="B7855" s="3">
        <v>6</v>
      </c>
      <c r="C7855" s="4">
        <v>4</v>
      </c>
      <c r="D7855">
        <f t="shared" si="630"/>
        <v>0.9864069249286137</v>
      </c>
      <c r="E7855" s="22">
        <f t="shared" si="631"/>
        <v>137.5</v>
      </c>
      <c r="F7855" s="22">
        <f t="shared" si="632"/>
        <v>135.63095217768438</v>
      </c>
      <c r="G7855" s="22">
        <f t="shared" si="633"/>
        <v>91.6</v>
      </c>
      <c r="H7855" s="22">
        <f t="shared" si="634"/>
        <v>90.354874323461004</v>
      </c>
      <c r="I7855" s="22">
        <f t="shared" si="635"/>
        <v>187.3</v>
      </c>
      <c r="J7855" s="22">
        <f t="shared" si="636"/>
        <v>184.75401703912937</v>
      </c>
    </row>
    <row r="7856" spans="1:10" x14ac:dyDescent="0.25">
      <c r="A7856" s="3">
        <f t="shared" si="629"/>
        <v>2051</v>
      </c>
      <c r="B7856" s="3">
        <v>6</v>
      </c>
      <c r="C7856" s="4">
        <v>5</v>
      </c>
      <c r="D7856">
        <f t="shared" si="630"/>
        <v>0.98639854458585507</v>
      </c>
      <c r="E7856" s="22">
        <f t="shared" si="631"/>
        <v>137.5</v>
      </c>
      <c r="F7856" s="22">
        <f t="shared" si="632"/>
        <v>135.62979988055508</v>
      </c>
      <c r="G7856" s="22">
        <f t="shared" si="633"/>
        <v>91.6</v>
      </c>
      <c r="H7856" s="22">
        <f t="shared" si="634"/>
        <v>90.35410668406432</v>
      </c>
      <c r="I7856" s="22">
        <f t="shared" si="635"/>
        <v>187.3</v>
      </c>
      <c r="J7856" s="22">
        <f t="shared" si="636"/>
        <v>184.75244740093066</v>
      </c>
    </row>
    <row r="7857" spans="1:10" x14ac:dyDescent="0.25">
      <c r="A7857" s="3">
        <f t="shared" si="629"/>
        <v>2051</v>
      </c>
      <c r="B7857" s="3">
        <v>6</v>
      </c>
      <c r="C7857" s="4">
        <v>6</v>
      </c>
      <c r="D7857">
        <f t="shared" si="630"/>
        <v>0.98639461492469027</v>
      </c>
      <c r="E7857" s="22">
        <f t="shared" si="631"/>
        <v>137.5</v>
      </c>
      <c r="F7857" s="22">
        <f t="shared" si="632"/>
        <v>135.6292595521449</v>
      </c>
      <c r="G7857" s="22">
        <f t="shared" si="633"/>
        <v>91.6</v>
      </c>
      <c r="H7857" s="22">
        <f t="shared" si="634"/>
        <v>90.353746727101623</v>
      </c>
      <c r="I7857" s="22">
        <f t="shared" si="635"/>
        <v>187.3</v>
      </c>
      <c r="J7857" s="22">
        <f t="shared" si="636"/>
        <v>184.75171137539451</v>
      </c>
    </row>
    <row r="7858" spans="1:10" x14ac:dyDescent="0.25">
      <c r="A7858" s="3">
        <f t="shared" si="629"/>
        <v>2051</v>
      </c>
      <c r="B7858" s="3">
        <v>6</v>
      </c>
      <c r="C7858" s="4">
        <v>7</v>
      </c>
      <c r="D7858">
        <f t="shared" si="630"/>
        <v>0.9863876184541982</v>
      </c>
      <c r="E7858" s="22">
        <f t="shared" si="631"/>
        <v>132.1</v>
      </c>
      <c r="F7858" s="22">
        <f t="shared" si="632"/>
        <v>130.30180439779957</v>
      </c>
      <c r="G7858" s="22">
        <f t="shared" si="633"/>
        <v>88.2</v>
      </c>
      <c r="H7858" s="22">
        <f t="shared" si="634"/>
        <v>86.999387947660281</v>
      </c>
      <c r="I7858" s="22">
        <f t="shared" si="635"/>
        <v>180.1</v>
      </c>
      <c r="J7858" s="22">
        <f t="shared" si="636"/>
        <v>177.64841008360108</v>
      </c>
    </row>
    <row r="7859" spans="1:10" x14ac:dyDescent="0.25">
      <c r="A7859" s="3">
        <f t="shared" si="629"/>
        <v>2051</v>
      </c>
      <c r="B7859" s="3">
        <v>6</v>
      </c>
      <c r="C7859" s="4">
        <v>8</v>
      </c>
      <c r="D7859">
        <f t="shared" si="630"/>
        <v>0.98638005124186656</v>
      </c>
      <c r="E7859" s="22">
        <f t="shared" si="631"/>
        <v>58.1</v>
      </c>
      <c r="F7859" s="22">
        <f t="shared" si="632"/>
        <v>57.308680977152449</v>
      </c>
      <c r="G7859" s="22">
        <f t="shared" si="633"/>
        <v>31.9</v>
      </c>
      <c r="H7859" s="22">
        <f t="shared" si="634"/>
        <v>31.465523634615543</v>
      </c>
      <c r="I7859" s="22">
        <f t="shared" si="635"/>
        <v>77.400000000000006</v>
      </c>
      <c r="J7859" s="22">
        <f t="shared" si="636"/>
        <v>76.345815966120483</v>
      </c>
    </row>
    <row r="7860" spans="1:10" x14ac:dyDescent="0.25">
      <c r="A7860" s="3">
        <f t="shared" si="629"/>
        <v>2051</v>
      </c>
      <c r="B7860" s="3">
        <v>6</v>
      </c>
      <c r="C7860" s="4">
        <v>9</v>
      </c>
      <c r="D7860">
        <f t="shared" si="630"/>
        <v>0.98548800983053775</v>
      </c>
      <c r="E7860" s="22">
        <f t="shared" si="631"/>
        <v>58.2</v>
      </c>
      <c r="F7860" s="22">
        <f t="shared" si="632"/>
        <v>57.355402172137296</v>
      </c>
      <c r="G7860" s="22">
        <f t="shared" si="633"/>
        <v>31.8</v>
      </c>
      <c r="H7860" s="22">
        <f t="shared" si="634"/>
        <v>31.338518712611101</v>
      </c>
      <c r="I7860" s="22">
        <f t="shared" si="635"/>
        <v>75</v>
      </c>
      <c r="J7860" s="22">
        <f t="shared" si="636"/>
        <v>73.911600737290328</v>
      </c>
    </row>
    <row r="7861" spans="1:10" x14ac:dyDescent="0.25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0.993865878519539</v>
      </c>
      <c r="E7861" s="22">
        <f t="shared" si="631"/>
        <v>63.3</v>
      </c>
      <c r="F7861" s="22">
        <f t="shared" si="632"/>
        <v>62.911710110286819</v>
      </c>
      <c r="G7861" s="22">
        <f t="shared" si="633"/>
        <v>33.9</v>
      </c>
      <c r="H7861" s="22">
        <f t="shared" si="634"/>
        <v>33.69205328181237</v>
      </c>
      <c r="I7861" s="22">
        <f t="shared" si="635"/>
        <v>82.5</v>
      </c>
      <c r="J7861" s="22">
        <f t="shared" si="636"/>
        <v>81.993934977861969</v>
      </c>
    </row>
    <row r="7862" spans="1:10" x14ac:dyDescent="0.25">
      <c r="A7862" s="3">
        <f t="shared" si="637"/>
        <v>2051</v>
      </c>
      <c r="B7862" s="3">
        <v>6</v>
      </c>
      <c r="C7862" s="4">
        <v>11</v>
      </c>
      <c r="D7862">
        <f t="shared" si="630"/>
        <v>0.99284819505386168</v>
      </c>
      <c r="E7862" s="22">
        <f t="shared" si="631"/>
        <v>63.3</v>
      </c>
      <c r="F7862" s="22">
        <f t="shared" si="632"/>
        <v>62.847290746909444</v>
      </c>
      <c r="G7862" s="22">
        <f t="shared" si="633"/>
        <v>33.9</v>
      </c>
      <c r="H7862" s="22">
        <f t="shared" si="634"/>
        <v>33.657553812325908</v>
      </c>
      <c r="I7862" s="22">
        <f t="shared" si="635"/>
        <v>82.5</v>
      </c>
      <c r="J7862" s="22">
        <f t="shared" si="636"/>
        <v>81.909976091943591</v>
      </c>
    </row>
    <row r="7863" spans="1:10" x14ac:dyDescent="0.25">
      <c r="A7863" s="3">
        <f t="shared" si="637"/>
        <v>2051</v>
      </c>
      <c r="B7863" s="3">
        <v>6</v>
      </c>
      <c r="C7863" s="4">
        <v>12</v>
      </c>
      <c r="D7863">
        <f t="shared" si="630"/>
        <v>0.9914248631160717</v>
      </c>
      <c r="E7863" s="22">
        <f t="shared" si="631"/>
        <v>63.3</v>
      </c>
      <c r="F7863" s="22">
        <f t="shared" si="632"/>
        <v>62.757193835247335</v>
      </c>
      <c r="G7863" s="22">
        <f t="shared" si="633"/>
        <v>33.9</v>
      </c>
      <c r="H7863" s="22">
        <f t="shared" si="634"/>
        <v>33.60930285963483</v>
      </c>
      <c r="I7863" s="22">
        <f t="shared" si="635"/>
        <v>82.5</v>
      </c>
      <c r="J7863" s="22">
        <f t="shared" si="636"/>
        <v>81.792551207075917</v>
      </c>
    </row>
    <row r="7864" spans="1:10" x14ac:dyDescent="0.25">
      <c r="A7864" s="3">
        <f t="shared" si="637"/>
        <v>2051</v>
      </c>
      <c r="B7864" s="3">
        <v>6</v>
      </c>
      <c r="C7864" s="4">
        <v>13</v>
      </c>
      <c r="D7864">
        <f t="shared" si="630"/>
        <v>0.99178935952034109</v>
      </c>
      <c r="E7864" s="22">
        <f t="shared" si="631"/>
        <v>63.3</v>
      </c>
      <c r="F7864" s="22">
        <f t="shared" si="632"/>
        <v>62.780266457637588</v>
      </c>
      <c r="G7864" s="22">
        <f t="shared" si="633"/>
        <v>33.9</v>
      </c>
      <c r="H7864" s="22">
        <f t="shared" si="634"/>
        <v>33.621659287739561</v>
      </c>
      <c r="I7864" s="22">
        <f t="shared" si="635"/>
        <v>82.5</v>
      </c>
      <c r="J7864" s="22">
        <f t="shared" si="636"/>
        <v>81.822622160428139</v>
      </c>
    </row>
    <row r="7865" spans="1:10" x14ac:dyDescent="0.25">
      <c r="A7865" s="3">
        <f t="shared" si="637"/>
        <v>2051</v>
      </c>
      <c r="B7865" s="3">
        <v>6</v>
      </c>
      <c r="C7865" s="4">
        <v>14</v>
      </c>
      <c r="D7865">
        <f t="shared" si="630"/>
        <v>0.99256055710626823</v>
      </c>
      <c r="E7865" s="22">
        <f t="shared" si="631"/>
        <v>63.3</v>
      </c>
      <c r="F7865" s="22">
        <f t="shared" si="632"/>
        <v>62.829083264826778</v>
      </c>
      <c r="G7865" s="22">
        <f t="shared" si="633"/>
        <v>33.9</v>
      </c>
      <c r="H7865" s="22">
        <f t="shared" si="634"/>
        <v>33.647802885902493</v>
      </c>
      <c r="I7865" s="22">
        <f t="shared" si="635"/>
        <v>82.5</v>
      </c>
      <c r="J7865" s="22">
        <f t="shared" si="636"/>
        <v>81.886245961267122</v>
      </c>
    </row>
    <row r="7866" spans="1:10" x14ac:dyDescent="0.25">
      <c r="A7866" s="3">
        <f t="shared" si="637"/>
        <v>2051</v>
      </c>
      <c r="B7866" s="3">
        <v>6</v>
      </c>
      <c r="C7866" s="4">
        <v>15</v>
      </c>
      <c r="D7866">
        <f t="shared" si="630"/>
        <v>0.99507813610215257</v>
      </c>
      <c r="E7866" s="22">
        <f t="shared" si="631"/>
        <v>63.3</v>
      </c>
      <c r="F7866" s="22">
        <f t="shared" si="632"/>
        <v>62.988446015266256</v>
      </c>
      <c r="G7866" s="22">
        <f t="shared" si="633"/>
        <v>33.9</v>
      </c>
      <c r="H7866" s="22">
        <f t="shared" si="634"/>
        <v>33.733148813862968</v>
      </c>
      <c r="I7866" s="22">
        <f t="shared" si="635"/>
        <v>82.5</v>
      </c>
      <c r="J7866" s="22">
        <f t="shared" si="636"/>
        <v>82.093946228427583</v>
      </c>
    </row>
    <row r="7867" spans="1:10" x14ac:dyDescent="0.25">
      <c r="A7867" s="3">
        <f t="shared" si="637"/>
        <v>2051</v>
      </c>
      <c r="B7867" s="3">
        <v>6</v>
      </c>
      <c r="C7867" s="4">
        <v>16</v>
      </c>
      <c r="D7867">
        <f t="shared" si="630"/>
        <v>0.99616175970310994</v>
      </c>
      <c r="E7867" s="22">
        <f t="shared" si="631"/>
        <v>63.3</v>
      </c>
      <c r="F7867" s="22">
        <f t="shared" si="632"/>
        <v>63.057039389206857</v>
      </c>
      <c r="G7867" s="22">
        <f t="shared" si="633"/>
        <v>33.9</v>
      </c>
      <c r="H7867" s="22">
        <f t="shared" si="634"/>
        <v>33.769883653935423</v>
      </c>
      <c r="I7867" s="22">
        <f t="shared" si="635"/>
        <v>82.5</v>
      </c>
      <c r="J7867" s="22">
        <f t="shared" si="636"/>
        <v>82.183345175506574</v>
      </c>
    </row>
    <row r="7868" spans="1:10" x14ac:dyDescent="0.25">
      <c r="A7868" s="3">
        <f t="shared" si="637"/>
        <v>2051</v>
      </c>
      <c r="B7868" s="3">
        <v>6</v>
      </c>
      <c r="C7868" s="4">
        <v>17</v>
      </c>
      <c r="D7868">
        <f t="shared" si="630"/>
        <v>0.98677413471523112</v>
      </c>
      <c r="E7868" s="22">
        <f t="shared" si="631"/>
        <v>63.3</v>
      </c>
      <c r="F7868" s="22">
        <f t="shared" si="632"/>
        <v>62.462802727474127</v>
      </c>
      <c r="G7868" s="22">
        <f t="shared" si="633"/>
        <v>33.9</v>
      </c>
      <c r="H7868" s="22">
        <f t="shared" si="634"/>
        <v>33.451643166846331</v>
      </c>
      <c r="I7868" s="22">
        <f t="shared" si="635"/>
        <v>83.1</v>
      </c>
      <c r="J7868" s="22">
        <f t="shared" si="636"/>
        <v>82.000930594835694</v>
      </c>
    </row>
    <row r="7869" spans="1:10" x14ac:dyDescent="0.25">
      <c r="A7869" s="3">
        <f t="shared" si="637"/>
        <v>2051</v>
      </c>
      <c r="B7869" s="3">
        <v>6</v>
      </c>
      <c r="C7869" s="4">
        <v>18</v>
      </c>
      <c r="D7869">
        <f t="shared" si="630"/>
        <v>0.98386636296103425</v>
      </c>
      <c r="E7869" s="22">
        <f t="shared" si="631"/>
        <v>130.1</v>
      </c>
      <c r="F7869" s="22">
        <f t="shared" si="632"/>
        <v>128.00101382123054</v>
      </c>
      <c r="G7869" s="22">
        <f t="shared" si="633"/>
        <v>87</v>
      </c>
      <c r="H7869" s="22">
        <f t="shared" si="634"/>
        <v>85.596373577609981</v>
      </c>
      <c r="I7869" s="22">
        <f t="shared" si="635"/>
        <v>177.5</v>
      </c>
      <c r="J7869" s="22">
        <f t="shared" si="636"/>
        <v>174.63627942558358</v>
      </c>
    </row>
    <row r="7870" spans="1:10" x14ac:dyDescent="0.25">
      <c r="A7870" s="3">
        <f t="shared" si="637"/>
        <v>2051</v>
      </c>
      <c r="B7870" s="3">
        <v>6</v>
      </c>
      <c r="C7870" s="4">
        <v>19</v>
      </c>
      <c r="D7870">
        <f t="shared" si="630"/>
        <v>0.98300511661918799</v>
      </c>
      <c r="E7870" s="22">
        <f t="shared" si="631"/>
        <v>130.1</v>
      </c>
      <c r="F7870" s="22">
        <f t="shared" si="632"/>
        <v>127.88896567215635</v>
      </c>
      <c r="G7870" s="22">
        <f t="shared" si="633"/>
        <v>87</v>
      </c>
      <c r="H7870" s="22">
        <f t="shared" si="634"/>
        <v>85.52144514586935</v>
      </c>
      <c r="I7870" s="22">
        <f t="shared" si="635"/>
        <v>177.5</v>
      </c>
      <c r="J7870" s="22">
        <f t="shared" si="636"/>
        <v>174.48340819990588</v>
      </c>
    </row>
    <row r="7871" spans="1:10" x14ac:dyDescent="0.25">
      <c r="A7871" s="3">
        <f t="shared" si="637"/>
        <v>2051</v>
      </c>
      <c r="B7871" s="3">
        <v>6</v>
      </c>
      <c r="C7871" s="4">
        <v>20</v>
      </c>
      <c r="D7871">
        <f t="shared" si="630"/>
        <v>0.98300510332116431</v>
      </c>
      <c r="E7871" s="22">
        <f t="shared" si="631"/>
        <v>130.1</v>
      </c>
      <c r="F7871" s="22">
        <f t="shared" si="632"/>
        <v>127.88896394208346</v>
      </c>
      <c r="G7871" s="22">
        <f t="shared" si="633"/>
        <v>87</v>
      </c>
      <c r="H7871" s="22">
        <f t="shared" si="634"/>
        <v>85.5214439889413</v>
      </c>
      <c r="I7871" s="22">
        <f t="shared" si="635"/>
        <v>177.5</v>
      </c>
      <c r="J7871" s="22">
        <f t="shared" si="636"/>
        <v>174.48340583950667</v>
      </c>
    </row>
    <row r="7872" spans="1:10" x14ac:dyDescent="0.25">
      <c r="A7872" s="3">
        <f t="shared" si="637"/>
        <v>2051</v>
      </c>
      <c r="B7872" s="3">
        <v>6</v>
      </c>
      <c r="C7872" s="4">
        <v>21</v>
      </c>
      <c r="D7872">
        <f t="shared" si="630"/>
        <v>0.98301079280443726</v>
      </c>
      <c r="E7872" s="22">
        <f t="shared" si="631"/>
        <v>130.1</v>
      </c>
      <c r="F7872" s="22">
        <f t="shared" si="632"/>
        <v>127.88970414385729</v>
      </c>
      <c r="G7872" s="22">
        <f t="shared" si="633"/>
        <v>87</v>
      </c>
      <c r="H7872" s="22">
        <f t="shared" si="634"/>
        <v>85.521938973986039</v>
      </c>
      <c r="I7872" s="22">
        <f t="shared" si="635"/>
        <v>177.5</v>
      </c>
      <c r="J7872" s="22">
        <f t="shared" si="636"/>
        <v>174.48441572278762</v>
      </c>
    </row>
    <row r="7873" spans="1:10" x14ac:dyDescent="0.25">
      <c r="A7873" s="3">
        <f t="shared" si="637"/>
        <v>2051</v>
      </c>
      <c r="B7873" s="3">
        <v>6</v>
      </c>
      <c r="C7873" s="4">
        <v>22</v>
      </c>
      <c r="D7873">
        <f t="shared" si="630"/>
        <v>0.98301268311328616</v>
      </c>
      <c r="E7873" s="22">
        <f t="shared" si="631"/>
        <v>130.1</v>
      </c>
      <c r="F7873" s="22">
        <f t="shared" si="632"/>
        <v>127.88995007303852</v>
      </c>
      <c r="G7873" s="22">
        <f t="shared" si="633"/>
        <v>87</v>
      </c>
      <c r="H7873" s="22">
        <f t="shared" si="634"/>
        <v>85.522103430855893</v>
      </c>
      <c r="I7873" s="22">
        <f t="shared" si="635"/>
        <v>177.5</v>
      </c>
      <c r="J7873" s="22">
        <f t="shared" si="636"/>
        <v>174.48475125260831</v>
      </c>
    </row>
    <row r="7874" spans="1:10" x14ac:dyDescent="0.25">
      <c r="A7874" s="3">
        <f t="shared" si="637"/>
        <v>2051</v>
      </c>
      <c r="B7874" s="3">
        <v>6</v>
      </c>
      <c r="C7874" s="4">
        <v>23</v>
      </c>
      <c r="D7874">
        <f t="shared" si="630"/>
        <v>0.9830108298515885</v>
      </c>
      <c r="E7874" s="22">
        <f t="shared" si="631"/>
        <v>131.1</v>
      </c>
      <c r="F7874" s="22">
        <f t="shared" si="632"/>
        <v>128.87271979354324</v>
      </c>
      <c r="G7874" s="22">
        <f t="shared" si="633"/>
        <v>87.6</v>
      </c>
      <c r="H7874" s="22">
        <f t="shared" si="634"/>
        <v>86.11174869499915</v>
      </c>
      <c r="I7874" s="22">
        <f t="shared" si="635"/>
        <v>178.8</v>
      </c>
      <c r="J7874" s="22">
        <f t="shared" si="636"/>
        <v>175.76233637746404</v>
      </c>
    </row>
    <row r="7875" spans="1:10" x14ac:dyDescent="0.25">
      <c r="A7875" s="3">
        <f t="shared" si="637"/>
        <v>2051</v>
      </c>
      <c r="B7875" s="3">
        <v>7</v>
      </c>
      <c r="C7875" s="4">
        <v>0</v>
      </c>
      <c r="D7875">
        <f t="shared" si="630"/>
        <v>0.98612255996567821</v>
      </c>
      <c r="E7875" s="22">
        <f t="shared" si="631"/>
        <v>135.9</v>
      </c>
      <c r="F7875" s="22">
        <f t="shared" si="632"/>
        <v>134.01405589933569</v>
      </c>
      <c r="G7875" s="22">
        <f t="shared" si="633"/>
        <v>91.1</v>
      </c>
      <c r="H7875" s="22">
        <f t="shared" si="634"/>
        <v>89.835765212873284</v>
      </c>
      <c r="I7875" s="22">
        <f t="shared" si="635"/>
        <v>188.5</v>
      </c>
      <c r="J7875" s="22">
        <f t="shared" si="636"/>
        <v>185.88410255353034</v>
      </c>
    </row>
    <row r="7876" spans="1:10" x14ac:dyDescent="0.25">
      <c r="A7876" s="3">
        <f t="shared" si="637"/>
        <v>2051</v>
      </c>
      <c r="B7876" s="3">
        <v>7</v>
      </c>
      <c r="C7876" s="4">
        <v>1</v>
      </c>
      <c r="D7876">
        <f t="shared" si="630"/>
        <v>0.98992346438090806</v>
      </c>
      <c r="E7876" s="22">
        <f t="shared" si="631"/>
        <v>136.30000000000001</v>
      </c>
      <c r="F7876" s="22">
        <f t="shared" si="632"/>
        <v>134.92656819511777</v>
      </c>
      <c r="G7876" s="22">
        <f t="shared" si="633"/>
        <v>91.3</v>
      </c>
      <c r="H7876" s="22">
        <f t="shared" si="634"/>
        <v>90.380012297976904</v>
      </c>
      <c r="I7876" s="22">
        <f t="shared" si="635"/>
        <v>188.7</v>
      </c>
      <c r="J7876" s="22">
        <f t="shared" si="636"/>
        <v>186.79855772867734</v>
      </c>
    </row>
    <row r="7877" spans="1:10" x14ac:dyDescent="0.25">
      <c r="A7877" s="3">
        <f t="shared" si="637"/>
        <v>2051</v>
      </c>
      <c r="B7877" s="3">
        <v>7</v>
      </c>
      <c r="C7877" s="4">
        <v>2</v>
      </c>
      <c r="D7877">
        <f t="shared" si="630"/>
        <v>0.98992225097907161</v>
      </c>
      <c r="E7877" s="22">
        <f t="shared" si="631"/>
        <v>136.30000000000001</v>
      </c>
      <c r="F7877" s="22">
        <f t="shared" si="632"/>
        <v>134.92640280844748</v>
      </c>
      <c r="G7877" s="22">
        <f t="shared" si="633"/>
        <v>91.3</v>
      </c>
      <c r="H7877" s="22">
        <f t="shared" si="634"/>
        <v>90.379901514389232</v>
      </c>
      <c r="I7877" s="22">
        <f t="shared" si="635"/>
        <v>188.7</v>
      </c>
      <c r="J7877" s="22">
        <f t="shared" si="636"/>
        <v>186.7983287597508</v>
      </c>
    </row>
    <row r="7878" spans="1:10" x14ac:dyDescent="0.25">
      <c r="A7878" s="3">
        <f t="shared" si="637"/>
        <v>2051</v>
      </c>
      <c r="B7878" s="3">
        <v>7</v>
      </c>
      <c r="C7878" s="4">
        <v>3</v>
      </c>
      <c r="D7878">
        <f t="shared" si="630"/>
        <v>0.98990643398585787</v>
      </c>
      <c r="E7878" s="22">
        <f t="shared" si="631"/>
        <v>136.30000000000001</v>
      </c>
      <c r="F7878" s="22">
        <f t="shared" si="632"/>
        <v>134.92424695227243</v>
      </c>
      <c r="G7878" s="22">
        <f t="shared" si="633"/>
        <v>91.3</v>
      </c>
      <c r="H7878" s="22">
        <f t="shared" si="634"/>
        <v>90.378457422908824</v>
      </c>
      <c r="I7878" s="22">
        <f t="shared" si="635"/>
        <v>188.7</v>
      </c>
      <c r="J7878" s="22">
        <f t="shared" si="636"/>
        <v>186.79534409313138</v>
      </c>
    </row>
    <row r="7879" spans="1:10" x14ac:dyDescent="0.25">
      <c r="A7879" s="3">
        <f t="shared" si="637"/>
        <v>2051</v>
      </c>
      <c r="B7879" s="3">
        <v>7</v>
      </c>
      <c r="C7879" s="4">
        <v>4</v>
      </c>
      <c r="D7879">
        <f t="shared" si="630"/>
        <v>0.98991771228388792</v>
      </c>
      <c r="E7879" s="22">
        <f t="shared" si="631"/>
        <v>136.30000000000001</v>
      </c>
      <c r="F7879" s="22">
        <f t="shared" si="632"/>
        <v>134.92578418429395</v>
      </c>
      <c r="G7879" s="22">
        <f t="shared" si="633"/>
        <v>91.3</v>
      </c>
      <c r="H7879" s="22">
        <f t="shared" si="634"/>
        <v>90.379487131518971</v>
      </c>
      <c r="I7879" s="22">
        <f t="shared" si="635"/>
        <v>188.7</v>
      </c>
      <c r="J7879" s="22">
        <f t="shared" si="636"/>
        <v>186.79747230796963</v>
      </c>
    </row>
    <row r="7880" spans="1:10" x14ac:dyDescent="0.25">
      <c r="A7880" s="3">
        <f t="shared" si="637"/>
        <v>2051</v>
      </c>
      <c r="B7880" s="3">
        <v>7</v>
      </c>
      <c r="C7880" s="4">
        <v>5</v>
      </c>
      <c r="D7880">
        <f t="shared" si="630"/>
        <v>0.98990691722742752</v>
      </c>
      <c r="E7880" s="22">
        <f t="shared" si="631"/>
        <v>136.30000000000001</v>
      </c>
      <c r="F7880" s="22">
        <f t="shared" si="632"/>
        <v>134.92431281809837</v>
      </c>
      <c r="G7880" s="22">
        <f t="shared" si="633"/>
        <v>91.3</v>
      </c>
      <c r="H7880" s="22">
        <f t="shared" si="634"/>
        <v>90.378501542864129</v>
      </c>
      <c r="I7880" s="22">
        <f t="shared" si="635"/>
        <v>188.7</v>
      </c>
      <c r="J7880" s="22">
        <f t="shared" si="636"/>
        <v>186.79543528081555</v>
      </c>
    </row>
    <row r="7881" spans="1:10" x14ac:dyDescent="0.25">
      <c r="A7881" s="3">
        <f t="shared" si="637"/>
        <v>2051</v>
      </c>
      <c r="B7881" s="3">
        <v>7</v>
      </c>
      <c r="C7881" s="4">
        <v>6</v>
      </c>
      <c r="D7881">
        <f t="shared" si="630"/>
        <v>0.98991646751101303</v>
      </c>
      <c r="E7881" s="22">
        <f t="shared" si="631"/>
        <v>136.30000000000001</v>
      </c>
      <c r="F7881" s="22">
        <f t="shared" si="632"/>
        <v>134.9256145217511</v>
      </c>
      <c r="G7881" s="22">
        <f t="shared" si="633"/>
        <v>91.3</v>
      </c>
      <c r="H7881" s="22">
        <f t="shared" si="634"/>
        <v>90.379373483755487</v>
      </c>
      <c r="I7881" s="22">
        <f t="shared" si="635"/>
        <v>188.7</v>
      </c>
      <c r="J7881" s="22">
        <f t="shared" si="636"/>
        <v>186.79723741932816</v>
      </c>
    </row>
    <row r="7882" spans="1:10" x14ac:dyDescent="0.25">
      <c r="A7882" s="3">
        <f t="shared" si="637"/>
        <v>2051</v>
      </c>
      <c r="B7882" s="3">
        <v>7</v>
      </c>
      <c r="C7882" s="4">
        <v>7</v>
      </c>
      <c r="D7882">
        <f t="shared" si="630"/>
        <v>0.98993361363185739</v>
      </c>
      <c r="E7882" s="22">
        <f t="shared" si="631"/>
        <v>135.4</v>
      </c>
      <c r="F7882" s="22">
        <f t="shared" si="632"/>
        <v>134.03701128575349</v>
      </c>
      <c r="G7882" s="22">
        <f t="shared" si="633"/>
        <v>90.8</v>
      </c>
      <c r="H7882" s="22">
        <f t="shared" si="634"/>
        <v>89.885972117772653</v>
      </c>
      <c r="I7882" s="22">
        <f t="shared" si="635"/>
        <v>188.2</v>
      </c>
      <c r="J7882" s="22">
        <f t="shared" si="636"/>
        <v>186.30550608551556</v>
      </c>
    </row>
    <row r="7883" spans="1:10" x14ac:dyDescent="0.25">
      <c r="A7883" s="3">
        <f t="shared" si="637"/>
        <v>2051</v>
      </c>
      <c r="B7883" s="3">
        <v>7</v>
      </c>
      <c r="C7883" s="4">
        <v>8</v>
      </c>
      <c r="D7883">
        <f t="shared" si="630"/>
        <v>0.98993175670468914</v>
      </c>
      <c r="E7883" s="22">
        <f t="shared" si="631"/>
        <v>51</v>
      </c>
      <c r="F7883" s="22">
        <f t="shared" si="632"/>
        <v>50.486519591939143</v>
      </c>
      <c r="G7883" s="22">
        <f t="shared" si="633"/>
        <v>27.1</v>
      </c>
      <c r="H7883" s="22">
        <f t="shared" si="634"/>
        <v>26.827150606697078</v>
      </c>
      <c r="I7883" s="22">
        <f t="shared" si="635"/>
        <v>66.900000000000006</v>
      </c>
      <c r="J7883" s="22">
        <f t="shared" si="636"/>
        <v>66.226434523543702</v>
      </c>
    </row>
    <row r="7884" spans="1:10" x14ac:dyDescent="0.25">
      <c r="A7884" s="3">
        <f t="shared" si="637"/>
        <v>2051</v>
      </c>
      <c r="B7884" s="3">
        <v>7</v>
      </c>
      <c r="C7884" s="4">
        <v>9</v>
      </c>
      <c r="D7884">
        <f t="shared" si="630"/>
        <v>0.99031226014367979</v>
      </c>
      <c r="E7884" s="22">
        <f t="shared" si="631"/>
        <v>56.7</v>
      </c>
      <c r="F7884" s="22">
        <f t="shared" si="632"/>
        <v>56.150705150146649</v>
      </c>
      <c r="G7884" s="22">
        <f t="shared" si="633"/>
        <v>30.2</v>
      </c>
      <c r="H7884" s="22">
        <f t="shared" si="634"/>
        <v>29.907430256339129</v>
      </c>
      <c r="I7884" s="22">
        <f t="shared" si="635"/>
        <v>72.7</v>
      </c>
      <c r="J7884" s="22">
        <f t="shared" si="636"/>
        <v>71.995701312445519</v>
      </c>
    </row>
    <row r="7885" spans="1:10" x14ac:dyDescent="0.25">
      <c r="A7885" s="3">
        <f t="shared" si="637"/>
        <v>2051</v>
      </c>
      <c r="B7885" s="3">
        <v>7</v>
      </c>
      <c r="C7885" s="4">
        <v>10</v>
      </c>
      <c r="D7885">
        <f t="shared" si="630"/>
        <v>0.99406143285401294</v>
      </c>
      <c r="E7885" s="22">
        <f t="shared" si="631"/>
        <v>64.3</v>
      </c>
      <c r="F7885" s="22">
        <f t="shared" si="632"/>
        <v>63.918150132513027</v>
      </c>
      <c r="G7885" s="22">
        <f t="shared" si="633"/>
        <v>33.5</v>
      </c>
      <c r="H7885" s="22">
        <f t="shared" si="634"/>
        <v>33.30105800060943</v>
      </c>
      <c r="I7885" s="22">
        <f t="shared" si="635"/>
        <v>83.4</v>
      </c>
      <c r="J7885" s="22">
        <f t="shared" si="636"/>
        <v>82.904723500024687</v>
      </c>
    </row>
    <row r="7886" spans="1:10" x14ac:dyDescent="0.25">
      <c r="A7886" s="3">
        <f t="shared" si="637"/>
        <v>2051</v>
      </c>
      <c r="B7886" s="3">
        <v>7</v>
      </c>
      <c r="C7886" s="4">
        <v>11</v>
      </c>
      <c r="D7886">
        <f t="shared" si="630"/>
        <v>0.99462601136785644</v>
      </c>
      <c r="E7886" s="22">
        <f t="shared" si="631"/>
        <v>64.3</v>
      </c>
      <c r="F7886" s="22">
        <f t="shared" si="632"/>
        <v>63.954452530953169</v>
      </c>
      <c r="G7886" s="22">
        <f t="shared" si="633"/>
        <v>33.5</v>
      </c>
      <c r="H7886" s="22">
        <f t="shared" si="634"/>
        <v>33.319971380823191</v>
      </c>
      <c r="I7886" s="22">
        <f t="shared" si="635"/>
        <v>83.4</v>
      </c>
      <c r="J7886" s="22">
        <f t="shared" si="636"/>
        <v>82.951809348079237</v>
      </c>
    </row>
    <row r="7887" spans="1:10" x14ac:dyDescent="0.25">
      <c r="A7887" s="3">
        <f t="shared" si="637"/>
        <v>2051</v>
      </c>
      <c r="B7887" s="3">
        <v>7</v>
      </c>
      <c r="C7887" s="4">
        <v>12</v>
      </c>
      <c r="D7887">
        <f t="shared" si="630"/>
        <v>0.99525231572068018</v>
      </c>
      <c r="E7887" s="22">
        <f t="shared" si="631"/>
        <v>64.3</v>
      </c>
      <c r="F7887" s="22">
        <f t="shared" si="632"/>
        <v>63.99472390083973</v>
      </c>
      <c r="G7887" s="22">
        <f t="shared" si="633"/>
        <v>33.5</v>
      </c>
      <c r="H7887" s="22">
        <f t="shared" si="634"/>
        <v>33.340952576642785</v>
      </c>
      <c r="I7887" s="22">
        <f t="shared" si="635"/>
        <v>83.4</v>
      </c>
      <c r="J7887" s="22">
        <f t="shared" si="636"/>
        <v>83.004043131104737</v>
      </c>
    </row>
    <row r="7888" spans="1:10" x14ac:dyDescent="0.25">
      <c r="A7888" s="3">
        <f t="shared" si="637"/>
        <v>2051</v>
      </c>
      <c r="B7888" s="3">
        <v>7</v>
      </c>
      <c r="C7888" s="4">
        <v>13</v>
      </c>
      <c r="D7888">
        <f t="shared" si="630"/>
        <v>0.99634819884344916</v>
      </c>
      <c r="E7888" s="22">
        <f t="shared" si="631"/>
        <v>64.3</v>
      </c>
      <c r="F7888" s="22">
        <f t="shared" si="632"/>
        <v>64.065189185633784</v>
      </c>
      <c r="G7888" s="22">
        <f t="shared" si="633"/>
        <v>33.5</v>
      </c>
      <c r="H7888" s="22">
        <f t="shared" si="634"/>
        <v>33.377664661255544</v>
      </c>
      <c r="I7888" s="22">
        <f t="shared" si="635"/>
        <v>83.4</v>
      </c>
      <c r="J7888" s="22">
        <f t="shared" si="636"/>
        <v>83.095439783543668</v>
      </c>
    </row>
    <row r="7889" spans="1:10" x14ac:dyDescent="0.25">
      <c r="A7889" s="3">
        <f t="shared" si="637"/>
        <v>2051</v>
      </c>
      <c r="B7889" s="3">
        <v>7</v>
      </c>
      <c r="C7889" s="4">
        <v>14</v>
      </c>
      <c r="D7889">
        <f t="shared" si="630"/>
        <v>0.99709857409915881</v>
      </c>
      <c r="E7889" s="22">
        <f t="shared" si="631"/>
        <v>64.3</v>
      </c>
      <c r="F7889" s="22">
        <f t="shared" si="632"/>
        <v>64.113438314575902</v>
      </c>
      <c r="G7889" s="22">
        <f t="shared" si="633"/>
        <v>33.5</v>
      </c>
      <c r="H7889" s="22">
        <f t="shared" si="634"/>
        <v>33.402802232321818</v>
      </c>
      <c r="I7889" s="22">
        <f t="shared" si="635"/>
        <v>83.4</v>
      </c>
      <c r="J7889" s="22">
        <f t="shared" si="636"/>
        <v>83.158021079869854</v>
      </c>
    </row>
    <row r="7890" spans="1:10" x14ac:dyDescent="0.25">
      <c r="A7890" s="3">
        <f t="shared" si="637"/>
        <v>2051</v>
      </c>
      <c r="B7890" s="3">
        <v>7</v>
      </c>
      <c r="C7890" s="4">
        <v>15</v>
      </c>
      <c r="D7890">
        <f t="shared" si="630"/>
        <v>0.99732265239465379</v>
      </c>
      <c r="E7890" s="22">
        <f t="shared" si="631"/>
        <v>64.3</v>
      </c>
      <c r="F7890" s="22">
        <f t="shared" si="632"/>
        <v>64.127846548976237</v>
      </c>
      <c r="G7890" s="22">
        <f t="shared" si="633"/>
        <v>33.5</v>
      </c>
      <c r="H7890" s="22">
        <f t="shared" si="634"/>
        <v>33.410308855220904</v>
      </c>
      <c r="I7890" s="22">
        <f t="shared" si="635"/>
        <v>83.4</v>
      </c>
      <c r="J7890" s="22">
        <f t="shared" si="636"/>
        <v>83.176709209714133</v>
      </c>
    </row>
    <row r="7891" spans="1:10" x14ac:dyDescent="0.25">
      <c r="A7891" s="3">
        <f t="shared" si="637"/>
        <v>2051</v>
      </c>
      <c r="B7891" s="3">
        <v>7</v>
      </c>
      <c r="C7891" s="4">
        <v>16</v>
      </c>
      <c r="D7891">
        <f t="shared" si="630"/>
        <v>0.99783350228290368</v>
      </c>
      <c r="E7891" s="22">
        <f t="shared" si="631"/>
        <v>56.7</v>
      </c>
      <c r="F7891" s="22">
        <f t="shared" si="632"/>
        <v>56.577159579440639</v>
      </c>
      <c r="G7891" s="22">
        <f t="shared" si="633"/>
        <v>30.2</v>
      </c>
      <c r="H7891" s="22">
        <f t="shared" si="634"/>
        <v>30.13457176894369</v>
      </c>
      <c r="I7891" s="22">
        <f t="shared" si="635"/>
        <v>72.7</v>
      </c>
      <c r="J7891" s="22">
        <f t="shared" si="636"/>
        <v>72.542495615967098</v>
      </c>
    </row>
    <row r="7892" spans="1:10" x14ac:dyDescent="0.25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0.99228044339973509</v>
      </c>
      <c r="E7892" s="22">
        <f t="shared" ref="E7892:E7955" si="639">$E7604</f>
        <v>59.8</v>
      </c>
      <c r="F7892" s="22">
        <f t="shared" ref="F7892:F7955" si="640">$F7604</f>
        <v>59.338370515304156</v>
      </c>
      <c r="G7892" s="22">
        <f t="shared" ref="G7892:G7955" si="641">$G7604</f>
        <v>31.4</v>
      </c>
      <c r="H7892" s="22">
        <f t="shared" ref="H7892:H7955" si="642">$H7604</f>
        <v>31.157605922751682</v>
      </c>
      <c r="I7892" s="22">
        <f t="shared" ref="I7892:I7955" si="643">$I7604</f>
        <v>77.400000000000006</v>
      </c>
      <c r="J7892" s="22">
        <f t="shared" ref="J7892:J7955" si="644">$J7604</f>
        <v>76.802506319139496</v>
      </c>
    </row>
    <row r="7893" spans="1:10" x14ac:dyDescent="0.25">
      <c r="A7893" s="3">
        <f t="shared" si="637"/>
        <v>2051</v>
      </c>
      <c r="B7893" s="3">
        <v>7</v>
      </c>
      <c r="C7893" s="4">
        <v>18</v>
      </c>
      <c r="D7893">
        <f t="shared" si="638"/>
        <v>0.98770812327471835</v>
      </c>
      <c r="E7893" s="22">
        <f t="shared" si="639"/>
        <v>135</v>
      </c>
      <c r="F7893" s="22">
        <f t="shared" si="640"/>
        <v>133.34059664208698</v>
      </c>
      <c r="G7893" s="22">
        <f t="shared" si="641"/>
        <v>90.6</v>
      </c>
      <c r="H7893" s="22">
        <f t="shared" si="642"/>
        <v>89.48635596868948</v>
      </c>
      <c r="I7893" s="22">
        <f t="shared" si="643"/>
        <v>188</v>
      </c>
      <c r="J7893" s="22">
        <f t="shared" si="644"/>
        <v>185.68912717564706</v>
      </c>
    </row>
    <row r="7894" spans="1:10" x14ac:dyDescent="0.25">
      <c r="A7894" s="3">
        <f t="shared" si="637"/>
        <v>2051</v>
      </c>
      <c r="B7894" s="3">
        <v>7</v>
      </c>
      <c r="C7894" s="4">
        <v>19</v>
      </c>
      <c r="D7894">
        <f t="shared" si="638"/>
        <v>0.98605481116616356</v>
      </c>
      <c r="E7894" s="22">
        <f t="shared" si="639"/>
        <v>135</v>
      </c>
      <c r="F7894" s="22">
        <f t="shared" si="640"/>
        <v>133.11739950743208</v>
      </c>
      <c r="G7894" s="22">
        <f t="shared" si="641"/>
        <v>90.6</v>
      </c>
      <c r="H7894" s="22">
        <f t="shared" si="642"/>
        <v>89.336565891654416</v>
      </c>
      <c r="I7894" s="22">
        <f t="shared" si="643"/>
        <v>188</v>
      </c>
      <c r="J7894" s="22">
        <f t="shared" si="644"/>
        <v>185.37830449923874</v>
      </c>
    </row>
    <row r="7895" spans="1:10" x14ac:dyDescent="0.25">
      <c r="A7895" s="3">
        <f t="shared" si="637"/>
        <v>2051</v>
      </c>
      <c r="B7895" s="3">
        <v>7</v>
      </c>
      <c r="C7895" s="4">
        <v>20</v>
      </c>
      <c r="D7895">
        <f t="shared" si="638"/>
        <v>0.98604688073082936</v>
      </c>
      <c r="E7895" s="22">
        <f t="shared" si="639"/>
        <v>135</v>
      </c>
      <c r="F7895" s="22">
        <f t="shared" si="640"/>
        <v>133.11632889866198</v>
      </c>
      <c r="G7895" s="22">
        <f t="shared" si="641"/>
        <v>90.6</v>
      </c>
      <c r="H7895" s="22">
        <f t="shared" si="642"/>
        <v>89.335847394213133</v>
      </c>
      <c r="I7895" s="22">
        <f t="shared" si="643"/>
        <v>188</v>
      </c>
      <c r="J7895" s="22">
        <f t="shared" si="644"/>
        <v>185.37681357739592</v>
      </c>
    </row>
    <row r="7896" spans="1:10" x14ac:dyDescent="0.25">
      <c r="A7896" s="3">
        <f t="shared" si="637"/>
        <v>2051</v>
      </c>
      <c r="B7896" s="3">
        <v>7</v>
      </c>
      <c r="C7896" s="4">
        <v>21</v>
      </c>
      <c r="D7896">
        <f t="shared" si="638"/>
        <v>0.98605757354146761</v>
      </c>
      <c r="E7896" s="22">
        <f t="shared" si="639"/>
        <v>135</v>
      </c>
      <c r="F7896" s="22">
        <f t="shared" si="640"/>
        <v>133.11777242809814</v>
      </c>
      <c r="G7896" s="22">
        <f t="shared" si="641"/>
        <v>90.6</v>
      </c>
      <c r="H7896" s="22">
        <f t="shared" si="642"/>
        <v>89.336816162856962</v>
      </c>
      <c r="I7896" s="22">
        <f t="shared" si="643"/>
        <v>188</v>
      </c>
      <c r="J7896" s="22">
        <f t="shared" si="644"/>
        <v>185.37882382579591</v>
      </c>
    </row>
    <row r="7897" spans="1:10" x14ac:dyDescent="0.25">
      <c r="A7897" s="3">
        <f t="shared" si="637"/>
        <v>2051</v>
      </c>
      <c r="B7897" s="3">
        <v>7</v>
      </c>
      <c r="C7897" s="4">
        <v>22</v>
      </c>
      <c r="D7897">
        <f t="shared" si="638"/>
        <v>0.98605875198966175</v>
      </c>
      <c r="E7897" s="22">
        <f t="shared" si="639"/>
        <v>135</v>
      </c>
      <c r="F7897" s="22">
        <f t="shared" si="640"/>
        <v>133.11793151860434</v>
      </c>
      <c r="G7897" s="22">
        <f t="shared" si="641"/>
        <v>90.6</v>
      </c>
      <c r="H7897" s="22">
        <f t="shared" si="642"/>
        <v>89.336922930263356</v>
      </c>
      <c r="I7897" s="22">
        <f t="shared" si="643"/>
        <v>188</v>
      </c>
      <c r="J7897" s="22">
        <f t="shared" si="644"/>
        <v>185.3790453740564</v>
      </c>
    </row>
    <row r="7898" spans="1:10" x14ac:dyDescent="0.25">
      <c r="A7898" s="3">
        <f t="shared" si="637"/>
        <v>2051</v>
      </c>
      <c r="B7898" s="3">
        <v>7</v>
      </c>
      <c r="C7898" s="4">
        <v>23</v>
      </c>
      <c r="D7898">
        <f t="shared" si="638"/>
        <v>0.98605336058308257</v>
      </c>
      <c r="E7898" s="22">
        <f t="shared" si="639"/>
        <v>135</v>
      </c>
      <c r="F7898" s="22">
        <f t="shared" si="640"/>
        <v>133.11720367871615</v>
      </c>
      <c r="G7898" s="22">
        <f t="shared" si="641"/>
        <v>90.6</v>
      </c>
      <c r="H7898" s="22">
        <f t="shared" si="642"/>
        <v>89.336434468827278</v>
      </c>
      <c r="I7898" s="22">
        <f t="shared" si="643"/>
        <v>188</v>
      </c>
      <c r="J7898" s="22">
        <f t="shared" si="644"/>
        <v>185.37803178961951</v>
      </c>
    </row>
    <row r="7899" spans="1:10" x14ac:dyDescent="0.25">
      <c r="A7899" s="3">
        <f t="shared" si="637"/>
        <v>2051</v>
      </c>
      <c r="B7899" s="3">
        <v>8</v>
      </c>
      <c r="C7899" s="4">
        <v>0</v>
      </c>
      <c r="D7899">
        <f t="shared" si="638"/>
        <v>0.98676244537879698</v>
      </c>
      <c r="E7899" s="22">
        <f t="shared" si="639"/>
        <v>113.3</v>
      </c>
      <c r="F7899" s="22">
        <f t="shared" si="640"/>
        <v>111.80018506141769</v>
      </c>
      <c r="G7899" s="22">
        <f t="shared" si="641"/>
        <v>62.1</v>
      </c>
      <c r="H7899" s="22">
        <f t="shared" si="642"/>
        <v>61.277947858023296</v>
      </c>
      <c r="I7899" s="22">
        <f t="shared" si="643"/>
        <v>150.5</v>
      </c>
      <c r="J7899" s="22">
        <f t="shared" si="644"/>
        <v>148.50774802950895</v>
      </c>
    </row>
    <row r="7900" spans="1:10" x14ac:dyDescent="0.25">
      <c r="A7900" s="3">
        <f t="shared" si="637"/>
        <v>2051</v>
      </c>
      <c r="B7900" s="3">
        <v>8</v>
      </c>
      <c r="C7900" s="4">
        <v>1</v>
      </c>
      <c r="D7900">
        <f t="shared" si="638"/>
        <v>0.98856416111652101</v>
      </c>
      <c r="E7900" s="22">
        <f t="shared" si="639"/>
        <v>117.5</v>
      </c>
      <c r="F7900" s="22">
        <f t="shared" si="640"/>
        <v>116.15628893119121</v>
      </c>
      <c r="G7900" s="22">
        <f t="shared" si="641"/>
        <v>64.400000000000006</v>
      </c>
      <c r="H7900" s="22">
        <f t="shared" si="642"/>
        <v>63.663531975903958</v>
      </c>
      <c r="I7900" s="22">
        <f t="shared" si="643"/>
        <v>156.1</v>
      </c>
      <c r="J7900" s="22">
        <f t="shared" si="644"/>
        <v>154.31486555028891</v>
      </c>
    </row>
    <row r="7901" spans="1:10" x14ac:dyDescent="0.25">
      <c r="A7901" s="3">
        <f t="shared" si="637"/>
        <v>2051</v>
      </c>
      <c r="B7901" s="3">
        <v>8</v>
      </c>
      <c r="C7901" s="4">
        <v>2</v>
      </c>
      <c r="D7901">
        <f t="shared" si="638"/>
        <v>0.9885471443314674</v>
      </c>
      <c r="E7901" s="22">
        <f t="shared" si="639"/>
        <v>117.5</v>
      </c>
      <c r="F7901" s="22">
        <f t="shared" si="640"/>
        <v>116.15428945894742</v>
      </c>
      <c r="G7901" s="22">
        <f t="shared" si="641"/>
        <v>64.400000000000006</v>
      </c>
      <c r="H7901" s="22">
        <f t="shared" si="642"/>
        <v>63.662436094946507</v>
      </c>
      <c r="I7901" s="22">
        <f t="shared" si="643"/>
        <v>156.1</v>
      </c>
      <c r="J7901" s="22">
        <f t="shared" si="644"/>
        <v>154.31220923014206</v>
      </c>
    </row>
    <row r="7902" spans="1:10" x14ac:dyDescent="0.25">
      <c r="A7902" s="3">
        <f t="shared" si="637"/>
        <v>2051</v>
      </c>
      <c r="B7902" s="3">
        <v>8</v>
      </c>
      <c r="C7902" s="4">
        <v>3</v>
      </c>
      <c r="D7902">
        <f t="shared" si="638"/>
        <v>0.98878766759115899</v>
      </c>
      <c r="E7902" s="22">
        <f t="shared" si="639"/>
        <v>117.5</v>
      </c>
      <c r="F7902" s="22">
        <f t="shared" si="640"/>
        <v>116.18255094196118</v>
      </c>
      <c r="G7902" s="22">
        <f t="shared" si="641"/>
        <v>64.400000000000006</v>
      </c>
      <c r="H7902" s="22">
        <f t="shared" si="642"/>
        <v>63.677925792870646</v>
      </c>
      <c r="I7902" s="22">
        <f t="shared" si="643"/>
        <v>156.1</v>
      </c>
      <c r="J7902" s="22">
        <f t="shared" si="644"/>
        <v>154.34975491097993</v>
      </c>
    </row>
    <row r="7903" spans="1:10" x14ac:dyDescent="0.25">
      <c r="A7903" s="3">
        <f t="shared" si="637"/>
        <v>2051</v>
      </c>
      <c r="B7903" s="3">
        <v>8</v>
      </c>
      <c r="C7903" s="4">
        <v>4</v>
      </c>
      <c r="D7903">
        <f t="shared" si="638"/>
        <v>0.98879515882133751</v>
      </c>
      <c r="E7903" s="22">
        <f t="shared" si="639"/>
        <v>117.5</v>
      </c>
      <c r="F7903" s="22">
        <f t="shared" si="640"/>
        <v>116.18343116150716</v>
      </c>
      <c r="G7903" s="22">
        <f t="shared" si="641"/>
        <v>64.400000000000006</v>
      </c>
      <c r="H7903" s="22">
        <f t="shared" si="642"/>
        <v>63.678408228094142</v>
      </c>
      <c r="I7903" s="22">
        <f t="shared" si="643"/>
        <v>156.1</v>
      </c>
      <c r="J7903" s="22">
        <f t="shared" si="644"/>
        <v>154.35092429201077</v>
      </c>
    </row>
    <row r="7904" spans="1:10" x14ac:dyDescent="0.25">
      <c r="A7904" s="3">
        <f t="shared" si="637"/>
        <v>2051</v>
      </c>
      <c r="B7904" s="3">
        <v>8</v>
      </c>
      <c r="C7904" s="4">
        <v>5</v>
      </c>
      <c r="D7904">
        <f t="shared" si="638"/>
        <v>0.98880155087083788</v>
      </c>
      <c r="E7904" s="22">
        <f t="shared" si="639"/>
        <v>117.5</v>
      </c>
      <c r="F7904" s="22">
        <f t="shared" si="640"/>
        <v>116.18418222732345</v>
      </c>
      <c r="G7904" s="22">
        <f t="shared" si="641"/>
        <v>64.400000000000006</v>
      </c>
      <c r="H7904" s="22">
        <f t="shared" si="642"/>
        <v>63.678819876081967</v>
      </c>
      <c r="I7904" s="22">
        <f t="shared" si="643"/>
        <v>156.1</v>
      </c>
      <c r="J7904" s="22">
        <f t="shared" si="644"/>
        <v>154.35192209093779</v>
      </c>
    </row>
    <row r="7905" spans="1:10" x14ac:dyDescent="0.25">
      <c r="A7905" s="3">
        <f t="shared" si="637"/>
        <v>2051</v>
      </c>
      <c r="B7905" s="3">
        <v>8</v>
      </c>
      <c r="C7905" s="4">
        <v>6</v>
      </c>
      <c r="D7905">
        <f t="shared" si="638"/>
        <v>0.98857359737269757</v>
      </c>
      <c r="E7905" s="22">
        <f t="shared" si="639"/>
        <v>117.5</v>
      </c>
      <c r="F7905" s="22">
        <f t="shared" si="640"/>
        <v>116.15739769129196</v>
      </c>
      <c r="G7905" s="22">
        <f t="shared" si="641"/>
        <v>64.400000000000006</v>
      </c>
      <c r="H7905" s="22">
        <f t="shared" si="642"/>
        <v>63.664139670801731</v>
      </c>
      <c r="I7905" s="22">
        <f t="shared" si="643"/>
        <v>156.1</v>
      </c>
      <c r="J7905" s="22">
        <f t="shared" si="644"/>
        <v>154.31633854987808</v>
      </c>
    </row>
    <row r="7906" spans="1:10" x14ac:dyDescent="0.25">
      <c r="A7906" s="3">
        <f t="shared" si="637"/>
        <v>2051</v>
      </c>
      <c r="B7906" s="3">
        <v>8</v>
      </c>
      <c r="C7906" s="4">
        <v>7</v>
      </c>
      <c r="D7906">
        <f t="shared" si="638"/>
        <v>0.98856770264736116</v>
      </c>
      <c r="E7906" s="22">
        <f t="shared" si="639"/>
        <v>65.5</v>
      </c>
      <c r="F7906" s="22">
        <f t="shared" si="640"/>
        <v>64.751184523402159</v>
      </c>
      <c r="G7906" s="22">
        <f t="shared" si="641"/>
        <v>37</v>
      </c>
      <c r="H7906" s="22">
        <f t="shared" si="642"/>
        <v>36.577004997952365</v>
      </c>
      <c r="I7906" s="22">
        <f t="shared" si="643"/>
        <v>84.6</v>
      </c>
      <c r="J7906" s="22">
        <f t="shared" si="644"/>
        <v>83.632827643966749</v>
      </c>
    </row>
    <row r="7907" spans="1:10" x14ac:dyDescent="0.25">
      <c r="A7907" s="3">
        <f t="shared" si="637"/>
        <v>2051</v>
      </c>
      <c r="B7907" s="3">
        <v>8</v>
      </c>
      <c r="C7907" s="4">
        <v>8</v>
      </c>
      <c r="D7907">
        <f t="shared" si="638"/>
        <v>0.99088773371674255</v>
      </c>
      <c r="E7907" s="22">
        <f t="shared" si="639"/>
        <v>35.9</v>
      </c>
      <c r="F7907" s="22">
        <f t="shared" si="640"/>
        <v>35.572869640431058</v>
      </c>
      <c r="G7907" s="22">
        <f t="shared" si="641"/>
        <v>21.6</v>
      </c>
      <c r="H7907" s="22">
        <f t="shared" si="642"/>
        <v>21.403175048281639</v>
      </c>
      <c r="I7907" s="22">
        <f t="shared" si="643"/>
        <v>44.7</v>
      </c>
      <c r="J7907" s="22">
        <f t="shared" si="644"/>
        <v>44.292681697138391</v>
      </c>
    </row>
    <row r="7908" spans="1:10" x14ac:dyDescent="0.25">
      <c r="A7908" s="3">
        <f t="shared" si="637"/>
        <v>2051</v>
      </c>
      <c r="B7908" s="3">
        <v>8</v>
      </c>
      <c r="C7908" s="4">
        <v>9</v>
      </c>
      <c r="D7908">
        <f t="shared" si="638"/>
        <v>0.99687918240786977</v>
      </c>
      <c r="E7908" s="22">
        <f t="shared" si="639"/>
        <v>41.5</v>
      </c>
      <c r="F7908" s="22">
        <f t="shared" si="640"/>
        <v>41.370486069926592</v>
      </c>
      <c r="G7908" s="22">
        <f t="shared" si="641"/>
        <v>24.2</v>
      </c>
      <c r="H7908" s="22">
        <f t="shared" si="642"/>
        <v>24.124476214270448</v>
      </c>
      <c r="I7908" s="22">
        <f t="shared" si="643"/>
        <v>52.2</v>
      </c>
      <c r="J7908" s="22">
        <f t="shared" si="644"/>
        <v>52.037093321690804</v>
      </c>
    </row>
    <row r="7909" spans="1:10" x14ac:dyDescent="0.25">
      <c r="A7909" s="3">
        <f t="shared" si="637"/>
        <v>2051</v>
      </c>
      <c r="B7909" s="3">
        <v>8</v>
      </c>
      <c r="C7909" s="4">
        <v>10</v>
      </c>
      <c r="D7909">
        <f t="shared" si="638"/>
        <v>0.99840244002746437</v>
      </c>
      <c r="E7909" s="22">
        <f t="shared" si="639"/>
        <v>41.5</v>
      </c>
      <c r="F7909" s="22">
        <f t="shared" si="640"/>
        <v>41.433701261139774</v>
      </c>
      <c r="G7909" s="22">
        <f t="shared" si="641"/>
        <v>24.2</v>
      </c>
      <c r="H7909" s="22">
        <f t="shared" si="642"/>
        <v>24.161339048664637</v>
      </c>
      <c r="I7909" s="22">
        <f t="shared" si="643"/>
        <v>52.2</v>
      </c>
      <c r="J7909" s="22">
        <f t="shared" si="644"/>
        <v>52.116607369433645</v>
      </c>
    </row>
    <row r="7910" spans="1:10" x14ac:dyDescent="0.25">
      <c r="A7910" s="3">
        <f t="shared" si="637"/>
        <v>2051</v>
      </c>
      <c r="B7910" s="3">
        <v>8</v>
      </c>
      <c r="C7910" s="4">
        <v>11</v>
      </c>
      <c r="D7910">
        <f t="shared" si="638"/>
        <v>0.99924589605694669</v>
      </c>
      <c r="E7910" s="22">
        <f t="shared" si="639"/>
        <v>41.5</v>
      </c>
      <c r="F7910" s="22">
        <f t="shared" si="640"/>
        <v>41.468704686363289</v>
      </c>
      <c r="G7910" s="22">
        <f t="shared" si="641"/>
        <v>24.2</v>
      </c>
      <c r="H7910" s="22">
        <f t="shared" si="642"/>
        <v>24.181750684578109</v>
      </c>
      <c r="I7910" s="22">
        <f t="shared" si="643"/>
        <v>52.2</v>
      </c>
      <c r="J7910" s="22">
        <f t="shared" si="644"/>
        <v>52.160635774172619</v>
      </c>
    </row>
    <row r="7911" spans="1:10" x14ac:dyDescent="0.25">
      <c r="A7911" s="3">
        <f t="shared" si="637"/>
        <v>2051</v>
      </c>
      <c r="B7911" s="3">
        <v>8</v>
      </c>
      <c r="C7911" s="4">
        <v>12</v>
      </c>
      <c r="D7911">
        <f t="shared" si="638"/>
        <v>0.9992544415846919</v>
      </c>
      <c r="E7911" s="22">
        <f t="shared" si="639"/>
        <v>41.5</v>
      </c>
      <c r="F7911" s="22">
        <f t="shared" si="640"/>
        <v>41.469059325764711</v>
      </c>
      <c r="G7911" s="22">
        <f t="shared" si="641"/>
        <v>24.2</v>
      </c>
      <c r="H7911" s="22">
        <f t="shared" si="642"/>
        <v>24.181957486349543</v>
      </c>
      <c r="I7911" s="22">
        <f t="shared" si="643"/>
        <v>52.2</v>
      </c>
      <c r="J7911" s="22">
        <f t="shared" si="644"/>
        <v>52.161081850720919</v>
      </c>
    </row>
    <row r="7912" spans="1:10" x14ac:dyDescent="0.25">
      <c r="A7912" s="3">
        <f t="shared" si="637"/>
        <v>2051</v>
      </c>
      <c r="B7912" s="3">
        <v>8</v>
      </c>
      <c r="C7912" s="4">
        <v>13</v>
      </c>
      <c r="D7912">
        <f t="shared" si="638"/>
        <v>0.99925208745381122</v>
      </c>
      <c r="E7912" s="22">
        <f t="shared" si="639"/>
        <v>41.5</v>
      </c>
      <c r="F7912" s="22">
        <f t="shared" si="640"/>
        <v>41.468961629333165</v>
      </c>
      <c r="G7912" s="22">
        <f t="shared" si="641"/>
        <v>24.2</v>
      </c>
      <c r="H7912" s="22">
        <f t="shared" si="642"/>
        <v>24.181900516382232</v>
      </c>
      <c r="I7912" s="22">
        <f t="shared" si="643"/>
        <v>52.2</v>
      </c>
      <c r="J7912" s="22">
        <f t="shared" si="644"/>
        <v>52.160958965088952</v>
      </c>
    </row>
    <row r="7913" spans="1:10" x14ac:dyDescent="0.25">
      <c r="A7913" s="3">
        <f t="shared" si="637"/>
        <v>2051</v>
      </c>
      <c r="B7913" s="3">
        <v>8</v>
      </c>
      <c r="C7913" s="4">
        <v>14</v>
      </c>
      <c r="D7913">
        <f t="shared" si="638"/>
        <v>0.99924736514362611</v>
      </c>
      <c r="E7913" s="22">
        <f t="shared" si="639"/>
        <v>41.5</v>
      </c>
      <c r="F7913" s="22">
        <f t="shared" si="640"/>
        <v>41.468765653460487</v>
      </c>
      <c r="G7913" s="22">
        <f t="shared" si="641"/>
        <v>24.2</v>
      </c>
      <c r="H7913" s="22">
        <f t="shared" si="642"/>
        <v>24.181786236475752</v>
      </c>
      <c r="I7913" s="22">
        <f t="shared" si="643"/>
        <v>52.2</v>
      </c>
      <c r="J7913" s="22">
        <f t="shared" si="644"/>
        <v>52.160712460497287</v>
      </c>
    </row>
    <row r="7914" spans="1:10" x14ac:dyDescent="0.25">
      <c r="A7914" s="3">
        <f t="shared" si="637"/>
        <v>2051</v>
      </c>
      <c r="B7914" s="3">
        <v>8</v>
      </c>
      <c r="C7914" s="4">
        <v>15</v>
      </c>
      <c r="D7914">
        <f t="shared" si="638"/>
        <v>0.99925496554368076</v>
      </c>
      <c r="E7914" s="22">
        <f t="shared" si="639"/>
        <v>41.5</v>
      </c>
      <c r="F7914" s="22">
        <f t="shared" si="640"/>
        <v>41.469081070062749</v>
      </c>
      <c r="G7914" s="22">
        <f t="shared" si="641"/>
        <v>24.2</v>
      </c>
      <c r="H7914" s="22">
        <f t="shared" si="642"/>
        <v>24.181970166157075</v>
      </c>
      <c r="I7914" s="22">
        <f t="shared" si="643"/>
        <v>52.2</v>
      </c>
      <c r="J7914" s="22">
        <f t="shared" si="644"/>
        <v>52.161109201380135</v>
      </c>
    </row>
    <row r="7915" spans="1:10" x14ac:dyDescent="0.25">
      <c r="A7915" s="3">
        <f t="shared" si="637"/>
        <v>2051</v>
      </c>
      <c r="B7915" s="3">
        <v>8</v>
      </c>
      <c r="C7915" s="4">
        <v>16</v>
      </c>
      <c r="D7915">
        <f t="shared" si="638"/>
        <v>0.99924872542084842</v>
      </c>
      <c r="E7915" s="22">
        <f t="shared" si="639"/>
        <v>41.5</v>
      </c>
      <c r="F7915" s="22">
        <f t="shared" si="640"/>
        <v>41.468822104965213</v>
      </c>
      <c r="G7915" s="22">
        <f t="shared" si="641"/>
        <v>24.2</v>
      </c>
      <c r="H7915" s="22">
        <f t="shared" si="642"/>
        <v>24.181819155184531</v>
      </c>
      <c r="I7915" s="22">
        <f t="shared" si="643"/>
        <v>52.2</v>
      </c>
      <c r="J7915" s="22">
        <f t="shared" si="644"/>
        <v>52.16078346696829</v>
      </c>
    </row>
    <row r="7916" spans="1:10" x14ac:dyDescent="0.25">
      <c r="A7916" s="3">
        <f t="shared" si="637"/>
        <v>2051</v>
      </c>
      <c r="B7916" s="3">
        <v>8</v>
      </c>
      <c r="C7916" s="4">
        <v>17</v>
      </c>
      <c r="D7916">
        <f t="shared" si="638"/>
        <v>0.99876842462205906</v>
      </c>
      <c r="E7916" s="22">
        <f t="shared" si="639"/>
        <v>69.599999999999994</v>
      </c>
      <c r="F7916" s="22">
        <f t="shared" si="640"/>
        <v>69.514282353695307</v>
      </c>
      <c r="G7916" s="22">
        <f t="shared" si="641"/>
        <v>39</v>
      </c>
      <c r="H7916" s="22">
        <f t="shared" si="642"/>
        <v>38.951968560260305</v>
      </c>
      <c r="I7916" s="22">
        <f t="shared" si="643"/>
        <v>90.2</v>
      </c>
      <c r="J7916" s="22">
        <f t="shared" si="644"/>
        <v>90.088911900909736</v>
      </c>
    </row>
    <row r="7917" spans="1:10" x14ac:dyDescent="0.25">
      <c r="A7917" s="3">
        <f t="shared" si="637"/>
        <v>2051</v>
      </c>
      <c r="B7917" s="3">
        <v>8</v>
      </c>
      <c r="C7917" s="4">
        <v>18</v>
      </c>
      <c r="D7917">
        <f t="shared" si="638"/>
        <v>0.99359878483140784</v>
      </c>
      <c r="E7917" s="22">
        <f t="shared" si="639"/>
        <v>73.8</v>
      </c>
      <c r="F7917" s="22">
        <f t="shared" si="640"/>
        <v>73.327590320557903</v>
      </c>
      <c r="G7917" s="22">
        <f t="shared" si="641"/>
        <v>41</v>
      </c>
      <c r="H7917" s="22">
        <f t="shared" si="642"/>
        <v>40.737550178087723</v>
      </c>
      <c r="I7917" s="22">
        <f t="shared" si="643"/>
        <v>95.8</v>
      </c>
      <c r="J7917" s="22">
        <f t="shared" si="644"/>
        <v>95.186763586848869</v>
      </c>
    </row>
    <row r="7918" spans="1:10" x14ac:dyDescent="0.25">
      <c r="A7918" s="3">
        <f t="shared" si="637"/>
        <v>2051</v>
      </c>
      <c r="B7918" s="3">
        <v>8</v>
      </c>
      <c r="C7918" s="4">
        <v>19</v>
      </c>
      <c r="D7918">
        <f t="shared" si="638"/>
        <v>0.98669811440160526</v>
      </c>
      <c r="E7918" s="22">
        <f t="shared" si="639"/>
        <v>85.2</v>
      </c>
      <c r="F7918" s="22">
        <f t="shared" si="640"/>
        <v>84.066679347016773</v>
      </c>
      <c r="G7918" s="22">
        <f t="shared" si="641"/>
        <v>46.7</v>
      </c>
      <c r="H7918" s="22">
        <f t="shared" si="642"/>
        <v>46.078801942554968</v>
      </c>
      <c r="I7918" s="22">
        <f t="shared" si="643"/>
        <v>112.1</v>
      </c>
      <c r="J7918" s="22">
        <f t="shared" si="644"/>
        <v>110.60885862441994</v>
      </c>
    </row>
    <row r="7919" spans="1:10" x14ac:dyDescent="0.25">
      <c r="A7919" s="3">
        <f t="shared" si="637"/>
        <v>2051</v>
      </c>
      <c r="B7919" s="3">
        <v>8</v>
      </c>
      <c r="C7919" s="4">
        <v>20</v>
      </c>
      <c r="D7919">
        <f t="shared" si="638"/>
        <v>0.98669940807785361</v>
      </c>
      <c r="E7919" s="22">
        <f t="shared" si="639"/>
        <v>85.2</v>
      </c>
      <c r="F7919" s="22">
        <f t="shared" si="640"/>
        <v>84.066789568233133</v>
      </c>
      <c r="G7919" s="22">
        <f t="shared" si="641"/>
        <v>46.7</v>
      </c>
      <c r="H7919" s="22">
        <f t="shared" si="642"/>
        <v>46.078862357235764</v>
      </c>
      <c r="I7919" s="22">
        <f t="shared" si="643"/>
        <v>112.1</v>
      </c>
      <c r="J7919" s="22">
        <f t="shared" si="644"/>
        <v>110.60900364552738</v>
      </c>
    </row>
    <row r="7920" spans="1:10" x14ac:dyDescent="0.25">
      <c r="A7920" s="3">
        <f t="shared" si="637"/>
        <v>2051</v>
      </c>
      <c r="B7920" s="3">
        <v>8</v>
      </c>
      <c r="C7920" s="4">
        <v>21</v>
      </c>
      <c r="D7920">
        <f t="shared" si="638"/>
        <v>0.98670944386322978</v>
      </c>
      <c r="E7920" s="22">
        <f t="shared" si="639"/>
        <v>85.2</v>
      </c>
      <c r="F7920" s="22">
        <f t="shared" si="640"/>
        <v>84.067644617147181</v>
      </c>
      <c r="G7920" s="22">
        <f t="shared" si="641"/>
        <v>46.7</v>
      </c>
      <c r="H7920" s="22">
        <f t="shared" si="642"/>
        <v>46.079331028412831</v>
      </c>
      <c r="I7920" s="22">
        <f t="shared" si="643"/>
        <v>112.1</v>
      </c>
      <c r="J7920" s="22">
        <f t="shared" si="644"/>
        <v>110.61012865706806</v>
      </c>
    </row>
    <row r="7921" spans="1:10" x14ac:dyDescent="0.25">
      <c r="A7921" s="3">
        <f t="shared" si="637"/>
        <v>2051</v>
      </c>
      <c r="B7921" s="3">
        <v>8</v>
      </c>
      <c r="C7921" s="4">
        <v>22</v>
      </c>
      <c r="D7921">
        <f t="shared" si="638"/>
        <v>0.98670406246144038</v>
      </c>
      <c r="E7921" s="22">
        <f t="shared" si="639"/>
        <v>85.2</v>
      </c>
      <c r="F7921" s="22">
        <f t="shared" si="640"/>
        <v>84.067186121714727</v>
      </c>
      <c r="G7921" s="22">
        <f t="shared" si="641"/>
        <v>46.7</v>
      </c>
      <c r="H7921" s="22">
        <f t="shared" si="642"/>
        <v>46.079079716949266</v>
      </c>
      <c r="I7921" s="22">
        <f t="shared" si="643"/>
        <v>112.1</v>
      </c>
      <c r="J7921" s="22">
        <f t="shared" si="644"/>
        <v>110.60952540192746</v>
      </c>
    </row>
    <row r="7922" spans="1:10" x14ac:dyDescent="0.25">
      <c r="A7922" s="3">
        <f t="shared" si="637"/>
        <v>2051</v>
      </c>
      <c r="B7922" s="3">
        <v>8</v>
      </c>
      <c r="C7922" s="4">
        <v>23</v>
      </c>
      <c r="D7922">
        <f t="shared" si="638"/>
        <v>0.98670249030367341</v>
      </c>
      <c r="E7922" s="22">
        <f t="shared" si="639"/>
        <v>86.2</v>
      </c>
      <c r="F7922" s="22">
        <f t="shared" si="640"/>
        <v>85.053754664176651</v>
      </c>
      <c r="G7922" s="22">
        <f t="shared" si="641"/>
        <v>47.2</v>
      </c>
      <c r="H7922" s="22">
        <f t="shared" si="642"/>
        <v>46.572357542333386</v>
      </c>
      <c r="I7922" s="22">
        <f t="shared" si="643"/>
        <v>113.5</v>
      </c>
      <c r="J7922" s="22">
        <f t="shared" si="644"/>
        <v>111.99073264946693</v>
      </c>
    </row>
    <row r="7923" spans="1:10" x14ac:dyDescent="0.25">
      <c r="A7923" s="3">
        <f t="shared" si="637"/>
        <v>2051</v>
      </c>
      <c r="B7923" s="3">
        <v>9</v>
      </c>
      <c r="C7923" s="4">
        <v>0</v>
      </c>
      <c r="D7923">
        <f t="shared" si="638"/>
        <v>0.97960477425849246</v>
      </c>
      <c r="E7923" s="22">
        <f t="shared" si="639"/>
        <v>69.2</v>
      </c>
      <c r="F7923" s="22">
        <f t="shared" si="640"/>
        <v>67.788650378687677</v>
      </c>
      <c r="G7923" s="22">
        <f t="shared" si="641"/>
        <v>36.299999999999997</v>
      </c>
      <c r="H7923" s="22">
        <f t="shared" si="642"/>
        <v>35.559653305583275</v>
      </c>
      <c r="I7923" s="22">
        <f t="shared" si="643"/>
        <v>89.9</v>
      </c>
      <c r="J7923" s="22">
        <f t="shared" si="644"/>
        <v>88.066469205838473</v>
      </c>
    </row>
    <row r="7924" spans="1:10" x14ac:dyDescent="0.25">
      <c r="A7924" s="3">
        <f t="shared" si="637"/>
        <v>2051</v>
      </c>
      <c r="B7924" s="3">
        <v>9</v>
      </c>
      <c r="C7924" s="4">
        <v>1</v>
      </c>
      <c r="D7924">
        <f t="shared" si="638"/>
        <v>0.98406530109216372</v>
      </c>
      <c r="E7924" s="22">
        <f t="shared" si="639"/>
        <v>51.8</v>
      </c>
      <c r="F7924" s="22">
        <f t="shared" si="640"/>
        <v>50.974582596574081</v>
      </c>
      <c r="G7924" s="22">
        <f t="shared" si="641"/>
        <v>27.8</v>
      </c>
      <c r="H7924" s="22">
        <f t="shared" si="642"/>
        <v>27.357015370362152</v>
      </c>
      <c r="I7924" s="22">
        <f t="shared" si="643"/>
        <v>65.5</v>
      </c>
      <c r="J7924" s="22">
        <f t="shared" si="644"/>
        <v>64.456277221536723</v>
      </c>
    </row>
    <row r="7925" spans="1:10" x14ac:dyDescent="0.25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0.98404409159416628</v>
      </c>
      <c r="E7925" s="22">
        <f t="shared" si="639"/>
        <v>51.8</v>
      </c>
      <c r="F7925" s="22">
        <f t="shared" si="640"/>
        <v>50.973483944577808</v>
      </c>
      <c r="G7925" s="22">
        <f t="shared" si="641"/>
        <v>27.8</v>
      </c>
      <c r="H7925" s="22">
        <f t="shared" si="642"/>
        <v>27.356425746317825</v>
      </c>
      <c r="I7925" s="22">
        <f t="shared" si="643"/>
        <v>65.5</v>
      </c>
      <c r="J7925" s="22">
        <f t="shared" si="644"/>
        <v>64.454887999417892</v>
      </c>
    </row>
    <row r="7926" spans="1:10" x14ac:dyDescent="0.25">
      <c r="A7926" s="3">
        <f t="shared" si="645"/>
        <v>2051</v>
      </c>
      <c r="B7926" s="3">
        <v>9</v>
      </c>
      <c r="C7926" s="4">
        <v>3</v>
      </c>
      <c r="D7926">
        <f t="shared" si="638"/>
        <v>0.98412014130428738</v>
      </c>
      <c r="E7926" s="22">
        <f t="shared" si="639"/>
        <v>51.8</v>
      </c>
      <c r="F7926" s="22">
        <f t="shared" si="640"/>
        <v>50.977423319562085</v>
      </c>
      <c r="G7926" s="22">
        <f t="shared" si="641"/>
        <v>27.8</v>
      </c>
      <c r="H7926" s="22">
        <f t="shared" si="642"/>
        <v>27.358539928259191</v>
      </c>
      <c r="I7926" s="22">
        <f t="shared" si="643"/>
        <v>65.5</v>
      </c>
      <c r="J7926" s="22">
        <f t="shared" si="644"/>
        <v>64.459869255430817</v>
      </c>
    </row>
    <row r="7927" spans="1:10" x14ac:dyDescent="0.25">
      <c r="A7927" s="3">
        <f t="shared" si="645"/>
        <v>2051</v>
      </c>
      <c r="B7927" s="3">
        <v>9</v>
      </c>
      <c r="C7927" s="4">
        <v>4</v>
      </c>
      <c r="D7927">
        <f t="shared" si="638"/>
        <v>0.98405873398591515</v>
      </c>
      <c r="E7927" s="22">
        <f t="shared" si="639"/>
        <v>51.8</v>
      </c>
      <c r="F7927" s="22">
        <f t="shared" si="640"/>
        <v>50.974242420470404</v>
      </c>
      <c r="G7927" s="22">
        <f t="shared" si="641"/>
        <v>27.8</v>
      </c>
      <c r="H7927" s="22">
        <f t="shared" si="642"/>
        <v>27.356832804808441</v>
      </c>
      <c r="I7927" s="22">
        <f t="shared" si="643"/>
        <v>65.5</v>
      </c>
      <c r="J7927" s="22">
        <f t="shared" si="644"/>
        <v>64.455847076077447</v>
      </c>
    </row>
    <row r="7928" spans="1:10" x14ac:dyDescent="0.25">
      <c r="A7928" s="3">
        <f t="shared" si="645"/>
        <v>2051</v>
      </c>
      <c r="B7928" s="3">
        <v>9</v>
      </c>
      <c r="C7928" s="4">
        <v>5</v>
      </c>
      <c r="D7928">
        <f t="shared" si="638"/>
        <v>0.98406531872603575</v>
      </c>
      <c r="E7928" s="22">
        <f t="shared" si="639"/>
        <v>51.8</v>
      </c>
      <c r="F7928" s="22">
        <f t="shared" si="640"/>
        <v>50.97458351000865</v>
      </c>
      <c r="G7928" s="22">
        <f t="shared" si="641"/>
        <v>27.8</v>
      </c>
      <c r="H7928" s="22">
        <f t="shared" si="642"/>
        <v>27.357015860583793</v>
      </c>
      <c r="I7928" s="22">
        <f t="shared" si="643"/>
        <v>65.5</v>
      </c>
      <c r="J7928" s="22">
        <f t="shared" si="644"/>
        <v>64.456278376555346</v>
      </c>
    </row>
    <row r="7929" spans="1:10" x14ac:dyDescent="0.25">
      <c r="A7929" s="3">
        <f t="shared" si="645"/>
        <v>2051</v>
      </c>
      <c r="B7929" s="3">
        <v>9</v>
      </c>
      <c r="C7929" s="4">
        <v>6</v>
      </c>
      <c r="D7929">
        <f t="shared" si="638"/>
        <v>0.98403331785085668</v>
      </c>
      <c r="E7929" s="22">
        <f t="shared" si="639"/>
        <v>36.1</v>
      </c>
      <c r="F7929" s="22">
        <f t="shared" si="640"/>
        <v>35.523602774415927</v>
      </c>
      <c r="G7929" s="22">
        <f t="shared" si="641"/>
        <v>18</v>
      </c>
      <c r="H7929" s="22">
        <f t="shared" si="642"/>
        <v>17.712599721315421</v>
      </c>
      <c r="I7929" s="22">
        <f t="shared" si="643"/>
        <v>45.9</v>
      </c>
      <c r="J7929" s="22">
        <f t="shared" si="644"/>
        <v>45.167129289354321</v>
      </c>
    </row>
    <row r="7930" spans="1:10" x14ac:dyDescent="0.25">
      <c r="A7930" s="3">
        <f t="shared" si="645"/>
        <v>2051</v>
      </c>
      <c r="B7930" s="3">
        <v>9</v>
      </c>
      <c r="C7930" s="4">
        <v>7</v>
      </c>
      <c r="D7930">
        <f t="shared" si="638"/>
        <v>0.98263306364913972</v>
      </c>
      <c r="E7930" s="22">
        <f t="shared" si="639"/>
        <v>35.9</v>
      </c>
      <c r="F7930" s="22">
        <f t="shared" si="640"/>
        <v>35.276526985004118</v>
      </c>
      <c r="G7930" s="22">
        <f t="shared" si="641"/>
        <v>18</v>
      </c>
      <c r="H7930" s="22">
        <f t="shared" si="642"/>
        <v>17.687395145684516</v>
      </c>
      <c r="I7930" s="22">
        <f t="shared" si="643"/>
        <v>45.6</v>
      </c>
      <c r="J7930" s="22">
        <f t="shared" si="644"/>
        <v>44.80806770240077</v>
      </c>
    </row>
    <row r="7931" spans="1:10" x14ac:dyDescent="0.25">
      <c r="A7931" s="3">
        <f t="shared" si="645"/>
        <v>2051</v>
      </c>
      <c r="B7931" s="3">
        <v>9</v>
      </c>
      <c r="C7931" s="4">
        <v>8</v>
      </c>
      <c r="D7931">
        <f t="shared" si="638"/>
        <v>0.98263047789019065</v>
      </c>
      <c r="E7931" s="22">
        <f t="shared" si="639"/>
        <v>35.9</v>
      </c>
      <c r="F7931" s="22">
        <f t="shared" si="640"/>
        <v>35.276434156257842</v>
      </c>
      <c r="G7931" s="22">
        <f t="shared" si="641"/>
        <v>18</v>
      </c>
      <c r="H7931" s="22">
        <f t="shared" si="642"/>
        <v>17.68734860202343</v>
      </c>
      <c r="I7931" s="22">
        <f t="shared" si="643"/>
        <v>45.6</v>
      </c>
      <c r="J7931" s="22">
        <f t="shared" si="644"/>
        <v>44.807949791792694</v>
      </c>
    </row>
    <row r="7932" spans="1:10" x14ac:dyDescent="0.25">
      <c r="A7932" s="3">
        <f t="shared" si="645"/>
        <v>2051</v>
      </c>
      <c r="B7932" s="3">
        <v>9</v>
      </c>
      <c r="C7932" s="4">
        <v>9</v>
      </c>
      <c r="D7932">
        <f t="shared" si="638"/>
        <v>0.98830477850920362</v>
      </c>
      <c r="E7932" s="22">
        <f t="shared" si="639"/>
        <v>9.6</v>
      </c>
      <c r="F7932" s="22">
        <f t="shared" si="640"/>
        <v>9.4877258736883547</v>
      </c>
      <c r="G7932" s="22">
        <f t="shared" si="641"/>
        <v>4.8</v>
      </c>
      <c r="H7932" s="22">
        <f t="shared" si="642"/>
        <v>4.7438629368441774</v>
      </c>
      <c r="I7932" s="22">
        <f t="shared" si="643"/>
        <v>12.2</v>
      </c>
      <c r="J7932" s="22">
        <f t="shared" si="644"/>
        <v>12.057318297812284</v>
      </c>
    </row>
    <row r="7933" spans="1:10" x14ac:dyDescent="0.25">
      <c r="A7933" s="3">
        <f t="shared" si="645"/>
        <v>2051</v>
      </c>
      <c r="B7933" s="3">
        <v>9</v>
      </c>
      <c r="C7933" s="4">
        <v>10</v>
      </c>
      <c r="D7933">
        <f t="shared" si="638"/>
        <v>0.99538698336696763</v>
      </c>
      <c r="E7933" s="22">
        <f t="shared" si="639"/>
        <v>9.6</v>
      </c>
      <c r="F7933" s="22">
        <f t="shared" si="640"/>
        <v>9.5557150403228892</v>
      </c>
      <c r="G7933" s="22">
        <f t="shared" si="641"/>
        <v>4.8</v>
      </c>
      <c r="H7933" s="22">
        <f t="shared" si="642"/>
        <v>4.7778575201614446</v>
      </c>
      <c r="I7933" s="22">
        <f t="shared" si="643"/>
        <v>12.2</v>
      </c>
      <c r="J7933" s="22">
        <f t="shared" si="644"/>
        <v>12.143721197077005</v>
      </c>
    </row>
    <row r="7934" spans="1:10" x14ac:dyDescent="0.25">
      <c r="A7934" s="3">
        <f t="shared" si="645"/>
        <v>2051</v>
      </c>
      <c r="B7934" s="3">
        <v>9</v>
      </c>
      <c r="C7934" s="4">
        <v>11</v>
      </c>
      <c r="D7934">
        <f t="shared" si="638"/>
        <v>0.99541615562286745</v>
      </c>
      <c r="E7934" s="22">
        <f t="shared" si="639"/>
        <v>9.6</v>
      </c>
      <c r="F7934" s="22">
        <f t="shared" si="640"/>
        <v>9.5559950939795275</v>
      </c>
      <c r="G7934" s="22">
        <f t="shared" si="641"/>
        <v>4.8</v>
      </c>
      <c r="H7934" s="22">
        <f t="shared" si="642"/>
        <v>4.7779975469897638</v>
      </c>
      <c r="I7934" s="22">
        <f t="shared" si="643"/>
        <v>12.2</v>
      </c>
      <c r="J7934" s="22">
        <f t="shared" si="644"/>
        <v>12.144077098598983</v>
      </c>
    </row>
    <row r="7935" spans="1:10" x14ac:dyDescent="0.25">
      <c r="A7935" s="3">
        <f t="shared" si="645"/>
        <v>2051</v>
      </c>
      <c r="B7935" s="3">
        <v>9</v>
      </c>
      <c r="C7935" s="4">
        <v>12</v>
      </c>
      <c r="D7935">
        <f t="shared" si="638"/>
        <v>0.99541728318403411</v>
      </c>
      <c r="E7935" s="22">
        <f t="shared" si="639"/>
        <v>9.6</v>
      </c>
      <c r="F7935" s="22">
        <f t="shared" si="640"/>
        <v>9.5560059185667274</v>
      </c>
      <c r="G7935" s="22">
        <f t="shared" si="641"/>
        <v>4.8</v>
      </c>
      <c r="H7935" s="22">
        <f t="shared" si="642"/>
        <v>4.7780029592833637</v>
      </c>
      <c r="I7935" s="22">
        <f t="shared" si="643"/>
        <v>12.2</v>
      </c>
      <c r="J7935" s="22">
        <f t="shared" si="644"/>
        <v>12.144090854845215</v>
      </c>
    </row>
    <row r="7936" spans="1:10" x14ac:dyDescent="0.25">
      <c r="A7936" s="3">
        <f t="shared" si="645"/>
        <v>2051</v>
      </c>
      <c r="B7936" s="3">
        <v>9</v>
      </c>
      <c r="C7936" s="4">
        <v>13</v>
      </c>
      <c r="D7936">
        <f t="shared" si="638"/>
        <v>0.99541241324380236</v>
      </c>
      <c r="E7936" s="22">
        <f t="shared" si="639"/>
        <v>9.6</v>
      </c>
      <c r="F7936" s="22">
        <f t="shared" si="640"/>
        <v>9.555959167140502</v>
      </c>
      <c r="G7936" s="22">
        <f t="shared" si="641"/>
        <v>4.8</v>
      </c>
      <c r="H7936" s="22">
        <f t="shared" si="642"/>
        <v>4.777979583570251</v>
      </c>
      <c r="I7936" s="22">
        <f t="shared" si="643"/>
        <v>12.1</v>
      </c>
      <c r="J7936" s="22">
        <f t="shared" si="644"/>
        <v>12.044490200250008</v>
      </c>
    </row>
    <row r="7937" spans="1:10" x14ac:dyDescent="0.25">
      <c r="A7937" s="3">
        <f t="shared" si="645"/>
        <v>2051</v>
      </c>
      <c r="B7937" s="3">
        <v>9</v>
      </c>
      <c r="C7937" s="4">
        <v>14</v>
      </c>
      <c r="D7937">
        <f t="shared" si="638"/>
        <v>0.99642713308485031</v>
      </c>
      <c r="E7937" s="22">
        <f t="shared" si="639"/>
        <v>9.6</v>
      </c>
      <c r="F7937" s="22">
        <f t="shared" si="640"/>
        <v>9.5657004776145627</v>
      </c>
      <c r="G7937" s="22">
        <f t="shared" si="641"/>
        <v>4.8</v>
      </c>
      <c r="H7937" s="22">
        <f t="shared" si="642"/>
        <v>4.7828502388072813</v>
      </c>
      <c r="I7937" s="22">
        <f t="shared" si="643"/>
        <v>12.1</v>
      </c>
      <c r="J7937" s="22">
        <f t="shared" si="644"/>
        <v>12.056768310326689</v>
      </c>
    </row>
    <row r="7938" spans="1:10" x14ac:dyDescent="0.25">
      <c r="A7938" s="3">
        <f t="shared" si="645"/>
        <v>2051</v>
      </c>
      <c r="B7938" s="3">
        <v>9</v>
      </c>
      <c r="C7938" s="4">
        <v>15</v>
      </c>
      <c r="D7938">
        <f t="shared" si="638"/>
        <v>0.99682440393648108</v>
      </c>
      <c r="E7938" s="22">
        <f t="shared" si="639"/>
        <v>9.6</v>
      </c>
      <c r="F7938" s="22">
        <f t="shared" si="640"/>
        <v>9.5695142777902173</v>
      </c>
      <c r="G7938" s="22">
        <f t="shared" si="641"/>
        <v>4.8</v>
      </c>
      <c r="H7938" s="22">
        <f t="shared" si="642"/>
        <v>4.7847571388951087</v>
      </c>
      <c r="I7938" s="22">
        <f t="shared" si="643"/>
        <v>12.2</v>
      </c>
      <c r="J7938" s="22">
        <f t="shared" si="644"/>
        <v>12.161257728025069</v>
      </c>
    </row>
    <row r="7939" spans="1:10" x14ac:dyDescent="0.25">
      <c r="A7939" s="3">
        <f t="shared" si="645"/>
        <v>2051</v>
      </c>
      <c r="B7939" s="3">
        <v>9</v>
      </c>
      <c r="C7939" s="4">
        <v>16</v>
      </c>
      <c r="D7939">
        <f t="shared" si="638"/>
        <v>0.99681881529875971</v>
      </c>
      <c r="E7939" s="22">
        <f t="shared" si="639"/>
        <v>9.6</v>
      </c>
      <c r="F7939" s="22">
        <f t="shared" si="640"/>
        <v>9.5694606268680928</v>
      </c>
      <c r="G7939" s="22">
        <f t="shared" si="641"/>
        <v>4.8</v>
      </c>
      <c r="H7939" s="22">
        <f t="shared" si="642"/>
        <v>4.7847303134340464</v>
      </c>
      <c r="I7939" s="22">
        <f t="shared" si="643"/>
        <v>12.2</v>
      </c>
      <c r="J7939" s="22">
        <f t="shared" si="644"/>
        <v>12.161189546644868</v>
      </c>
    </row>
    <row r="7940" spans="1:10" x14ac:dyDescent="0.25">
      <c r="A7940" s="3">
        <f t="shared" si="645"/>
        <v>2051</v>
      </c>
      <c r="B7940" s="3">
        <v>9</v>
      </c>
      <c r="C7940" s="4">
        <v>17</v>
      </c>
      <c r="D7940">
        <f t="shared" si="638"/>
        <v>0.99676665990863744</v>
      </c>
      <c r="E7940" s="22">
        <f t="shared" si="639"/>
        <v>35.9</v>
      </c>
      <c r="F7940" s="22">
        <f t="shared" si="640"/>
        <v>35.78392309072008</v>
      </c>
      <c r="G7940" s="22">
        <f t="shared" si="641"/>
        <v>17.899999999999999</v>
      </c>
      <c r="H7940" s="22">
        <f t="shared" si="642"/>
        <v>17.842123212364609</v>
      </c>
      <c r="I7940" s="22">
        <f t="shared" si="643"/>
        <v>45.5</v>
      </c>
      <c r="J7940" s="22">
        <f t="shared" si="644"/>
        <v>45.352883025843006</v>
      </c>
    </row>
    <row r="7941" spans="1:10" x14ac:dyDescent="0.25">
      <c r="A7941" s="3">
        <f t="shared" si="645"/>
        <v>2051</v>
      </c>
      <c r="B7941" s="3">
        <v>9</v>
      </c>
      <c r="C7941" s="4">
        <v>18</v>
      </c>
      <c r="D7941">
        <f t="shared" si="638"/>
        <v>0.99734385300680228</v>
      </c>
      <c r="E7941" s="22">
        <f t="shared" si="639"/>
        <v>35.9</v>
      </c>
      <c r="F7941" s="22">
        <f t="shared" si="640"/>
        <v>35.804644322944199</v>
      </c>
      <c r="G7941" s="22">
        <f t="shared" si="641"/>
        <v>17.899999999999999</v>
      </c>
      <c r="H7941" s="22">
        <f t="shared" si="642"/>
        <v>17.85245496882176</v>
      </c>
      <c r="I7941" s="22">
        <f t="shared" si="643"/>
        <v>45.5</v>
      </c>
      <c r="J7941" s="22">
        <f t="shared" si="644"/>
        <v>45.379145311809502</v>
      </c>
    </row>
    <row r="7942" spans="1:10" x14ac:dyDescent="0.25">
      <c r="A7942" s="3">
        <f t="shared" si="645"/>
        <v>2051</v>
      </c>
      <c r="B7942" s="3">
        <v>9</v>
      </c>
      <c r="C7942" s="4">
        <v>19</v>
      </c>
      <c r="D7942">
        <f t="shared" si="638"/>
        <v>0.98819433450518401</v>
      </c>
      <c r="E7942" s="22">
        <f t="shared" si="639"/>
        <v>75.599999999999994</v>
      </c>
      <c r="F7942" s="22">
        <f t="shared" si="640"/>
        <v>74.707491688591901</v>
      </c>
      <c r="G7942" s="22">
        <f t="shared" si="641"/>
        <v>39.5</v>
      </c>
      <c r="H7942" s="22">
        <f t="shared" si="642"/>
        <v>39.033676212954767</v>
      </c>
      <c r="I7942" s="22">
        <f t="shared" si="643"/>
        <v>98.8</v>
      </c>
      <c r="J7942" s="22">
        <f t="shared" si="644"/>
        <v>97.633600249112177</v>
      </c>
    </row>
    <row r="7943" spans="1:10" x14ac:dyDescent="0.25">
      <c r="A7943" s="3">
        <f t="shared" si="645"/>
        <v>2051</v>
      </c>
      <c r="B7943" s="3">
        <v>9</v>
      </c>
      <c r="C7943" s="4">
        <v>20</v>
      </c>
      <c r="D7943">
        <f t="shared" si="638"/>
        <v>0.98241161619466133</v>
      </c>
      <c r="E7943" s="22">
        <f t="shared" si="639"/>
        <v>75.599999999999994</v>
      </c>
      <c r="F7943" s="22">
        <f t="shared" si="640"/>
        <v>74.270318184316395</v>
      </c>
      <c r="G7943" s="22">
        <f t="shared" si="641"/>
        <v>39.5</v>
      </c>
      <c r="H7943" s="22">
        <f t="shared" si="642"/>
        <v>38.805258839689124</v>
      </c>
      <c r="I7943" s="22">
        <f t="shared" si="643"/>
        <v>98.8</v>
      </c>
      <c r="J7943" s="22">
        <f t="shared" si="644"/>
        <v>97.062267680032534</v>
      </c>
    </row>
    <row r="7944" spans="1:10" x14ac:dyDescent="0.25">
      <c r="A7944" s="3">
        <f t="shared" si="645"/>
        <v>2051</v>
      </c>
      <c r="B7944" s="3">
        <v>9</v>
      </c>
      <c r="C7944" s="4">
        <v>21</v>
      </c>
      <c r="D7944">
        <f t="shared" si="638"/>
        <v>0.98091119182568254</v>
      </c>
      <c r="E7944" s="22">
        <f t="shared" si="639"/>
        <v>75.599999999999994</v>
      </c>
      <c r="F7944" s="22">
        <f t="shared" si="640"/>
        <v>74.156886102021588</v>
      </c>
      <c r="G7944" s="22">
        <f t="shared" si="641"/>
        <v>39.5</v>
      </c>
      <c r="H7944" s="22">
        <f t="shared" si="642"/>
        <v>38.745992077114458</v>
      </c>
      <c r="I7944" s="22">
        <f t="shared" si="643"/>
        <v>98.8</v>
      </c>
      <c r="J7944" s="22">
        <f t="shared" si="644"/>
        <v>96.914025752377427</v>
      </c>
    </row>
    <row r="7945" spans="1:10" x14ac:dyDescent="0.25">
      <c r="A7945" s="3">
        <f t="shared" si="645"/>
        <v>2051</v>
      </c>
      <c r="B7945" s="3">
        <v>9</v>
      </c>
      <c r="C7945" s="4">
        <v>22</v>
      </c>
      <c r="D7945">
        <f t="shared" si="638"/>
        <v>0.9809609158061634</v>
      </c>
      <c r="E7945" s="22">
        <f t="shared" si="639"/>
        <v>75.599999999999994</v>
      </c>
      <c r="F7945" s="22">
        <f t="shared" si="640"/>
        <v>74.160645234945946</v>
      </c>
      <c r="G7945" s="22">
        <f t="shared" si="641"/>
        <v>39.5</v>
      </c>
      <c r="H7945" s="22">
        <f t="shared" si="642"/>
        <v>38.747956174343457</v>
      </c>
      <c r="I7945" s="22">
        <f t="shared" si="643"/>
        <v>98.8</v>
      </c>
      <c r="J7945" s="22">
        <f t="shared" si="644"/>
        <v>96.918938481648937</v>
      </c>
    </row>
    <row r="7946" spans="1:10" x14ac:dyDescent="0.25">
      <c r="A7946" s="3">
        <f t="shared" si="645"/>
        <v>2051</v>
      </c>
      <c r="B7946" s="3">
        <v>9</v>
      </c>
      <c r="C7946" s="4">
        <v>23</v>
      </c>
      <c r="D7946">
        <f t="shared" si="638"/>
        <v>0.98094318899667365</v>
      </c>
      <c r="E7946" s="22">
        <f t="shared" si="639"/>
        <v>75.599999999999994</v>
      </c>
      <c r="F7946" s="22">
        <f t="shared" si="640"/>
        <v>74.159305088148528</v>
      </c>
      <c r="G7946" s="22">
        <f t="shared" si="641"/>
        <v>39.5</v>
      </c>
      <c r="H7946" s="22">
        <f t="shared" si="642"/>
        <v>38.747255965368609</v>
      </c>
      <c r="I7946" s="22">
        <f t="shared" si="643"/>
        <v>98.8</v>
      </c>
      <c r="J7946" s="22">
        <f t="shared" si="644"/>
        <v>96.917187072871357</v>
      </c>
    </row>
    <row r="7947" spans="1:10" x14ac:dyDescent="0.25">
      <c r="A7947" s="3">
        <f t="shared" si="645"/>
        <v>2051</v>
      </c>
      <c r="B7947" s="3">
        <v>10</v>
      </c>
      <c r="C7947" s="4">
        <v>0</v>
      </c>
      <c r="D7947">
        <f t="shared" si="638"/>
        <v>0.9821099717989521</v>
      </c>
      <c r="E7947" s="22">
        <f t="shared" si="639"/>
        <v>38.5</v>
      </c>
      <c r="F7947" s="22">
        <f t="shared" si="640"/>
        <v>37.811233914259653</v>
      </c>
      <c r="G7947" s="22">
        <f t="shared" si="641"/>
        <v>23.2</v>
      </c>
      <c r="H7947" s="22">
        <f t="shared" si="642"/>
        <v>22.784951345735688</v>
      </c>
      <c r="I7947" s="22">
        <f t="shared" si="643"/>
        <v>48.6</v>
      </c>
      <c r="J7947" s="22">
        <f t="shared" si="644"/>
        <v>47.730544629429076</v>
      </c>
    </row>
    <row r="7948" spans="1:10" x14ac:dyDescent="0.25">
      <c r="A7948" s="3">
        <f t="shared" si="645"/>
        <v>2051</v>
      </c>
      <c r="B7948" s="3">
        <v>10</v>
      </c>
      <c r="C7948" s="4">
        <v>1</v>
      </c>
      <c r="D7948">
        <f t="shared" si="638"/>
        <v>0.98276776422391732</v>
      </c>
      <c r="E7948" s="22">
        <f t="shared" si="639"/>
        <v>38</v>
      </c>
      <c r="F7948" s="22">
        <f t="shared" si="640"/>
        <v>37.345175040508856</v>
      </c>
      <c r="G7948" s="22">
        <f t="shared" si="641"/>
        <v>22.9</v>
      </c>
      <c r="H7948" s="22">
        <f t="shared" si="642"/>
        <v>22.505381800727704</v>
      </c>
      <c r="I7948" s="22">
        <f t="shared" si="643"/>
        <v>48.1</v>
      </c>
      <c r="J7948" s="22">
        <f t="shared" si="644"/>
        <v>47.271129459170425</v>
      </c>
    </row>
    <row r="7949" spans="1:10" x14ac:dyDescent="0.25">
      <c r="A7949" s="3">
        <f t="shared" si="645"/>
        <v>2051</v>
      </c>
      <c r="B7949" s="3">
        <v>10</v>
      </c>
      <c r="C7949" s="4">
        <v>2</v>
      </c>
      <c r="D7949">
        <f t="shared" si="638"/>
        <v>0.98276314042559476</v>
      </c>
      <c r="E7949" s="22">
        <f t="shared" si="639"/>
        <v>38</v>
      </c>
      <c r="F7949" s="22">
        <f t="shared" si="640"/>
        <v>37.344999336172599</v>
      </c>
      <c r="G7949" s="22">
        <f t="shared" si="641"/>
        <v>22.9</v>
      </c>
      <c r="H7949" s="22">
        <f t="shared" si="642"/>
        <v>22.505275915746118</v>
      </c>
      <c r="I7949" s="22">
        <f t="shared" si="643"/>
        <v>48.1</v>
      </c>
      <c r="J7949" s="22">
        <f t="shared" si="644"/>
        <v>47.27090705447111</v>
      </c>
    </row>
    <row r="7950" spans="1:10" x14ac:dyDescent="0.25">
      <c r="A7950" s="3">
        <f t="shared" si="645"/>
        <v>2051</v>
      </c>
      <c r="B7950" s="3">
        <v>10</v>
      </c>
      <c r="C7950" s="4">
        <v>3</v>
      </c>
      <c r="D7950">
        <f t="shared" si="638"/>
        <v>0.98349696048674051</v>
      </c>
      <c r="E7950" s="22">
        <f t="shared" si="639"/>
        <v>38</v>
      </c>
      <c r="F7950" s="22">
        <f t="shared" si="640"/>
        <v>37.372884498496141</v>
      </c>
      <c r="G7950" s="22">
        <f t="shared" si="641"/>
        <v>22.9</v>
      </c>
      <c r="H7950" s="22">
        <f t="shared" si="642"/>
        <v>22.522080395146357</v>
      </c>
      <c r="I7950" s="22">
        <f t="shared" si="643"/>
        <v>48.1</v>
      </c>
      <c r="J7950" s="22">
        <f t="shared" si="644"/>
        <v>47.306203799412224</v>
      </c>
    </row>
    <row r="7951" spans="1:10" x14ac:dyDescent="0.25">
      <c r="A7951" s="3">
        <f t="shared" si="645"/>
        <v>2051</v>
      </c>
      <c r="B7951" s="3">
        <v>10</v>
      </c>
      <c r="C7951" s="4">
        <v>4</v>
      </c>
      <c r="D7951">
        <f t="shared" si="638"/>
        <v>0.98349865017029481</v>
      </c>
      <c r="E7951" s="22">
        <f t="shared" si="639"/>
        <v>38</v>
      </c>
      <c r="F7951" s="22">
        <f t="shared" si="640"/>
        <v>37.372948706471206</v>
      </c>
      <c r="G7951" s="22">
        <f t="shared" si="641"/>
        <v>22.9</v>
      </c>
      <c r="H7951" s="22">
        <f t="shared" si="642"/>
        <v>22.52211908889975</v>
      </c>
      <c r="I7951" s="22">
        <f t="shared" si="643"/>
        <v>48.1</v>
      </c>
      <c r="J7951" s="22">
        <f t="shared" si="644"/>
        <v>47.306285073191184</v>
      </c>
    </row>
    <row r="7952" spans="1:10" x14ac:dyDescent="0.25">
      <c r="A7952" s="3">
        <f t="shared" si="645"/>
        <v>2051</v>
      </c>
      <c r="B7952" s="3">
        <v>10</v>
      </c>
      <c r="C7952" s="4">
        <v>5</v>
      </c>
      <c r="D7952">
        <f t="shared" si="638"/>
        <v>0.98354558571805484</v>
      </c>
      <c r="E7952" s="22">
        <f t="shared" si="639"/>
        <v>38</v>
      </c>
      <c r="F7952" s="22">
        <f t="shared" si="640"/>
        <v>37.374732257286084</v>
      </c>
      <c r="G7952" s="22">
        <f t="shared" si="641"/>
        <v>22.9</v>
      </c>
      <c r="H7952" s="22">
        <f t="shared" si="642"/>
        <v>22.523193912943455</v>
      </c>
      <c r="I7952" s="22">
        <f t="shared" si="643"/>
        <v>48.1</v>
      </c>
      <c r="J7952" s="22">
        <f t="shared" si="644"/>
        <v>47.308542673038438</v>
      </c>
    </row>
    <row r="7953" spans="1:10" x14ac:dyDescent="0.25">
      <c r="A7953" s="3">
        <f t="shared" si="645"/>
        <v>2051</v>
      </c>
      <c r="B7953" s="3">
        <v>10</v>
      </c>
      <c r="C7953" s="4">
        <v>6</v>
      </c>
      <c r="D7953">
        <f t="shared" si="638"/>
        <v>0.98281357044995021</v>
      </c>
      <c r="E7953" s="22">
        <f t="shared" si="639"/>
        <v>6.4</v>
      </c>
      <c r="F7953" s="22">
        <f t="shared" si="640"/>
        <v>6.2900068508796814</v>
      </c>
      <c r="G7953" s="22">
        <f t="shared" si="641"/>
        <v>4.4000000000000004</v>
      </c>
      <c r="H7953" s="22">
        <f t="shared" si="642"/>
        <v>4.3243797099797812</v>
      </c>
      <c r="I7953" s="22">
        <f t="shared" si="643"/>
        <v>8.4</v>
      </c>
      <c r="J7953" s="22">
        <f t="shared" si="644"/>
        <v>8.2556339917795825</v>
      </c>
    </row>
    <row r="7954" spans="1:10" x14ac:dyDescent="0.25">
      <c r="A7954" s="3">
        <f t="shared" si="645"/>
        <v>2051</v>
      </c>
      <c r="B7954" s="3">
        <v>10</v>
      </c>
      <c r="C7954" s="4">
        <v>7</v>
      </c>
      <c r="D7954">
        <f t="shared" si="638"/>
        <v>0.9827980457416402</v>
      </c>
      <c r="E7954" s="22">
        <f t="shared" si="639"/>
        <v>6.4</v>
      </c>
      <c r="F7954" s="22">
        <f t="shared" si="640"/>
        <v>6.2899074927464973</v>
      </c>
      <c r="G7954" s="22">
        <f t="shared" si="641"/>
        <v>4.4000000000000004</v>
      </c>
      <c r="H7954" s="22">
        <f t="shared" si="642"/>
        <v>4.3243114012632171</v>
      </c>
      <c r="I7954" s="22">
        <f t="shared" si="643"/>
        <v>8.4</v>
      </c>
      <c r="J7954" s="22">
        <f t="shared" si="644"/>
        <v>8.2555035842297784</v>
      </c>
    </row>
    <row r="7955" spans="1:10" x14ac:dyDescent="0.25">
      <c r="A7955" s="3">
        <f t="shared" si="645"/>
        <v>2051</v>
      </c>
      <c r="B7955" s="3">
        <v>10</v>
      </c>
      <c r="C7955" s="4">
        <v>8</v>
      </c>
      <c r="D7955">
        <f t="shared" si="638"/>
        <v>0.9836271308258443</v>
      </c>
      <c r="E7955" s="22">
        <f t="shared" si="639"/>
        <v>1.9</v>
      </c>
      <c r="F7955" s="22">
        <f t="shared" si="640"/>
        <v>1.868891548569104</v>
      </c>
      <c r="G7955" s="22">
        <f t="shared" si="641"/>
        <v>1.3</v>
      </c>
      <c r="H7955" s="22">
        <f t="shared" si="642"/>
        <v>1.2787152700735975</v>
      </c>
      <c r="I7955" s="22">
        <f t="shared" si="643"/>
        <v>2.4</v>
      </c>
      <c r="J7955" s="22">
        <f t="shared" si="644"/>
        <v>2.3607051139820263</v>
      </c>
    </row>
    <row r="7956" spans="1:10" x14ac:dyDescent="0.25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0.99649119837626765</v>
      </c>
      <c r="E7956" s="22">
        <f t="shared" ref="E7956:E8019" si="647">$E7668</f>
        <v>1.9</v>
      </c>
      <c r="F7956" s="22">
        <f t="shared" ref="F7956:F8019" si="648">$F7668</f>
        <v>1.8933332769149085</v>
      </c>
      <c r="G7956" s="22">
        <f t="shared" ref="G7956:G8019" si="649">$G7668</f>
        <v>1.3</v>
      </c>
      <c r="H7956" s="22">
        <f t="shared" ref="H7956:H8019" si="650">$H7668</f>
        <v>1.2954385578891481</v>
      </c>
      <c r="I7956" s="22">
        <f t="shared" ref="I7956:I8019" si="651">$I7668</f>
        <v>2.4</v>
      </c>
      <c r="J7956" s="22">
        <f t="shared" ref="J7956:J8019" si="652">$J7668</f>
        <v>2.3915788761030421</v>
      </c>
    </row>
    <row r="7957" spans="1:10" x14ac:dyDescent="0.25">
      <c r="A7957" s="3">
        <f t="shared" si="645"/>
        <v>2051</v>
      </c>
      <c r="B7957" s="3">
        <v>10</v>
      </c>
      <c r="C7957" s="4">
        <v>10</v>
      </c>
      <c r="D7957">
        <f t="shared" si="646"/>
        <v>0.99809274155090977</v>
      </c>
      <c r="E7957" s="22">
        <f t="shared" si="647"/>
        <v>1.2</v>
      </c>
      <c r="F7957" s="22">
        <f t="shared" si="648"/>
        <v>1.1977112898610918</v>
      </c>
      <c r="G7957" s="22">
        <f t="shared" si="649"/>
        <v>0.8</v>
      </c>
      <c r="H7957" s="22">
        <f t="shared" si="650"/>
        <v>0.79847419324072788</v>
      </c>
      <c r="I7957" s="22">
        <f t="shared" si="651"/>
        <v>1.6</v>
      </c>
      <c r="J7957" s="22">
        <f t="shared" si="652"/>
        <v>1.5969483864814558</v>
      </c>
    </row>
    <row r="7958" spans="1:10" x14ac:dyDescent="0.25">
      <c r="A7958" s="3">
        <f t="shared" si="645"/>
        <v>2051</v>
      </c>
      <c r="B7958" s="3">
        <v>10</v>
      </c>
      <c r="C7958" s="4">
        <v>11</v>
      </c>
      <c r="D7958">
        <f t="shared" si="646"/>
        <v>0.99773611986535249</v>
      </c>
      <c r="E7958" s="22">
        <f t="shared" si="647"/>
        <v>1.2</v>
      </c>
      <c r="F7958" s="22">
        <f t="shared" si="648"/>
        <v>1.1972833438384229</v>
      </c>
      <c r="G7958" s="22">
        <f t="shared" si="649"/>
        <v>0.8</v>
      </c>
      <c r="H7958" s="22">
        <f t="shared" si="650"/>
        <v>0.79818889589228204</v>
      </c>
      <c r="I7958" s="22">
        <f t="shared" si="651"/>
        <v>1.6</v>
      </c>
      <c r="J7958" s="22">
        <f t="shared" si="652"/>
        <v>1.5963777917845641</v>
      </c>
    </row>
    <row r="7959" spans="1:10" x14ac:dyDescent="0.25">
      <c r="A7959" s="3">
        <f t="shared" si="645"/>
        <v>2051</v>
      </c>
      <c r="B7959" s="3">
        <v>10</v>
      </c>
      <c r="C7959" s="4">
        <v>12</v>
      </c>
      <c r="D7959">
        <f t="shared" si="646"/>
        <v>0.99773838760935762</v>
      </c>
      <c r="E7959" s="22">
        <f t="shared" si="647"/>
        <v>1.2</v>
      </c>
      <c r="F7959" s="22">
        <f t="shared" si="648"/>
        <v>1.1972860651312291</v>
      </c>
      <c r="G7959" s="22">
        <f t="shared" si="649"/>
        <v>0.8</v>
      </c>
      <c r="H7959" s="22">
        <f t="shared" si="650"/>
        <v>0.7981907100874861</v>
      </c>
      <c r="I7959" s="22">
        <f t="shared" si="651"/>
        <v>1.6</v>
      </c>
      <c r="J7959" s="22">
        <f t="shared" si="652"/>
        <v>1.5963814201749722</v>
      </c>
    </row>
    <row r="7960" spans="1:10" x14ac:dyDescent="0.25">
      <c r="A7960" s="3">
        <f t="shared" si="645"/>
        <v>2051</v>
      </c>
      <c r="B7960" s="3">
        <v>10</v>
      </c>
      <c r="C7960" s="4">
        <v>13</v>
      </c>
      <c r="D7960">
        <f t="shared" si="646"/>
        <v>0.99890939547440449</v>
      </c>
      <c r="E7960" s="22">
        <f t="shared" si="647"/>
        <v>1.2</v>
      </c>
      <c r="F7960" s="22">
        <f t="shared" si="648"/>
        <v>1.1986912745692853</v>
      </c>
      <c r="G7960" s="22">
        <f t="shared" si="649"/>
        <v>0.8</v>
      </c>
      <c r="H7960" s="22">
        <f t="shared" si="650"/>
        <v>0.79912751637952362</v>
      </c>
      <c r="I7960" s="22">
        <f t="shared" si="651"/>
        <v>1.6</v>
      </c>
      <c r="J7960" s="22">
        <f t="shared" si="652"/>
        <v>1.5982550327590472</v>
      </c>
    </row>
    <row r="7961" spans="1:10" x14ac:dyDescent="0.25">
      <c r="A7961" s="3">
        <f t="shared" si="645"/>
        <v>2051</v>
      </c>
      <c r="B7961" s="3">
        <v>10</v>
      </c>
      <c r="C7961" s="4">
        <v>14</v>
      </c>
      <c r="D7961">
        <f t="shared" si="646"/>
        <v>0.99987573234565796</v>
      </c>
      <c r="E7961" s="22">
        <f t="shared" si="647"/>
        <v>1.7</v>
      </c>
      <c r="F7961" s="22">
        <f t="shared" si="648"/>
        <v>1.6997887449876186</v>
      </c>
      <c r="G7961" s="22">
        <f t="shared" si="649"/>
        <v>1.1000000000000001</v>
      </c>
      <c r="H7961" s="22">
        <f t="shared" si="650"/>
        <v>1.0998633055802238</v>
      </c>
      <c r="I7961" s="22">
        <f t="shared" si="651"/>
        <v>2.2999999999999998</v>
      </c>
      <c r="J7961" s="22">
        <f t="shared" si="652"/>
        <v>2.2997141843950133</v>
      </c>
    </row>
    <row r="7962" spans="1:10" x14ac:dyDescent="0.25">
      <c r="A7962" s="3">
        <f t="shared" si="645"/>
        <v>2051</v>
      </c>
      <c r="B7962" s="3">
        <v>10</v>
      </c>
      <c r="C7962" s="4">
        <v>15</v>
      </c>
      <c r="D7962">
        <f t="shared" si="646"/>
        <v>0.99987573234565796</v>
      </c>
      <c r="E7962" s="22">
        <f t="shared" si="647"/>
        <v>2.4</v>
      </c>
      <c r="F7962" s="22">
        <f t="shared" si="648"/>
        <v>2.3997017576295789</v>
      </c>
      <c r="G7962" s="22">
        <f t="shared" si="649"/>
        <v>1.6</v>
      </c>
      <c r="H7962" s="22">
        <f t="shared" si="650"/>
        <v>1.5998011717530529</v>
      </c>
      <c r="I7962" s="22">
        <f t="shared" si="651"/>
        <v>3.2</v>
      </c>
      <c r="J7962" s="22">
        <f t="shared" si="652"/>
        <v>3.1996023435061058</v>
      </c>
    </row>
    <row r="7963" spans="1:10" x14ac:dyDescent="0.25">
      <c r="A7963" s="3">
        <f t="shared" si="645"/>
        <v>2051</v>
      </c>
      <c r="B7963" s="3">
        <v>10</v>
      </c>
      <c r="C7963" s="4">
        <v>16</v>
      </c>
      <c r="D7963">
        <f t="shared" si="646"/>
        <v>0.99987573234565796</v>
      </c>
      <c r="E7963" s="22">
        <f t="shared" si="647"/>
        <v>2.4</v>
      </c>
      <c r="F7963" s="22">
        <f t="shared" si="648"/>
        <v>2.3997017576295789</v>
      </c>
      <c r="G7963" s="22">
        <f t="shared" si="649"/>
        <v>1.6</v>
      </c>
      <c r="H7963" s="22">
        <f t="shared" si="650"/>
        <v>1.5998011717530529</v>
      </c>
      <c r="I7963" s="22">
        <f t="shared" si="651"/>
        <v>3.2</v>
      </c>
      <c r="J7963" s="22">
        <f t="shared" si="652"/>
        <v>3.1996023435061058</v>
      </c>
    </row>
    <row r="7964" spans="1:10" x14ac:dyDescent="0.25">
      <c r="A7964" s="3">
        <f t="shared" si="645"/>
        <v>2051</v>
      </c>
      <c r="B7964" s="3">
        <v>10</v>
      </c>
      <c r="C7964" s="4">
        <v>17</v>
      </c>
      <c r="D7964">
        <f t="shared" si="646"/>
        <v>0.99987576736378347</v>
      </c>
      <c r="E7964" s="22">
        <f t="shared" si="647"/>
        <v>2.4</v>
      </c>
      <c r="F7964" s="22">
        <f t="shared" si="648"/>
        <v>2.3997018416730804</v>
      </c>
      <c r="G7964" s="22">
        <f t="shared" si="649"/>
        <v>1.6</v>
      </c>
      <c r="H7964" s="22">
        <f t="shared" si="650"/>
        <v>1.5998012277820537</v>
      </c>
      <c r="I7964" s="22">
        <f t="shared" si="651"/>
        <v>3.2</v>
      </c>
      <c r="J7964" s="22">
        <f t="shared" si="652"/>
        <v>3.1996024555641074</v>
      </c>
    </row>
    <row r="7965" spans="1:10" x14ac:dyDescent="0.25">
      <c r="A7965" s="3">
        <f t="shared" si="645"/>
        <v>2051</v>
      </c>
      <c r="B7965" s="3">
        <v>10</v>
      </c>
      <c r="C7965" s="4">
        <v>18</v>
      </c>
      <c r="D7965">
        <f t="shared" si="646"/>
        <v>0.99987523520709687</v>
      </c>
      <c r="E7965" s="22">
        <f t="shared" si="647"/>
        <v>2.4</v>
      </c>
      <c r="F7965" s="22">
        <f t="shared" si="648"/>
        <v>2.3997005644970324</v>
      </c>
      <c r="G7965" s="22">
        <f t="shared" si="649"/>
        <v>1.6</v>
      </c>
      <c r="H7965" s="22">
        <f t="shared" si="650"/>
        <v>1.5998003763313551</v>
      </c>
      <c r="I7965" s="22">
        <f t="shared" si="651"/>
        <v>3.2</v>
      </c>
      <c r="J7965" s="22">
        <f t="shared" si="652"/>
        <v>3.1996007526627102</v>
      </c>
    </row>
    <row r="7966" spans="1:10" x14ac:dyDescent="0.25">
      <c r="A7966" s="3">
        <f t="shared" si="645"/>
        <v>2051</v>
      </c>
      <c r="B7966" s="3">
        <v>10</v>
      </c>
      <c r="C7966" s="4">
        <v>19</v>
      </c>
      <c r="D7966">
        <f t="shared" si="646"/>
        <v>0.99567369027716135</v>
      </c>
      <c r="E7966" s="22">
        <f t="shared" si="647"/>
        <v>42.1</v>
      </c>
      <c r="F7966" s="22">
        <f t="shared" si="648"/>
        <v>41.917862360668494</v>
      </c>
      <c r="G7966" s="22">
        <f t="shared" si="649"/>
        <v>24.9</v>
      </c>
      <c r="H7966" s="22">
        <f t="shared" si="650"/>
        <v>24.792274887901318</v>
      </c>
      <c r="I7966" s="22">
        <f t="shared" si="651"/>
        <v>52.5</v>
      </c>
      <c r="J7966" s="22">
        <f t="shared" si="652"/>
        <v>52.272868739550972</v>
      </c>
    </row>
    <row r="7967" spans="1:10" x14ac:dyDescent="0.25">
      <c r="A7967" s="3">
        <f t="shared" si="645"/>
        <v>2051</v>
      </c>
      <c r="B7967" s="3">
        <v>10</v>
      </c>
      <c r="C7967" s="4">
        <v>20</v>
      </c>
      <c r="D7967">
        <f t="shared" si="646"/>
        <v>0.9821902641223752</v>
      </c>
      <c r="E7967" s="22">
        <f t="shared" si="647"/>
        <v>43.2</v>
      </c>
      <c r="F7967" s="22">
        <f t="shared" si="648"/>
        <v>42.430619410086614</v>
      </c>
      <c r="G7967" s="22">
        <f t="shared" si="649"/>
        <v>25.4</v>
      </c>
      <c r="H7967" s="22">
        <f t="shared" si="650"/>
        <v>24.94763270870833</v>
      </c>
      <c r="I7967" s="22">
        <f t="shared" si="651"/>
        <v>53.7</v>
      </c>
      <c r="J7967" s="22">
        <f t="shared" si="652"/>
        <v>52.743617183371548</v>
      </c>
    </row>
    <row r="7968" spans="1:10" x14ac:dyDescent="0.25">
      <c r="A7968" s="3">
        <f t="shared" si="645"/>
        <v>2051</v>
      </c>
      <c r="B7968" s="3">
        <v>10</v>
      </c>
      <c r="C7968" s="4">
        <v>21</v>
      </c>
      <c r="D7968">
        <f t="shared" si="646"/>
        <v>0.98133490162370618</v>
      </c>
      <c r="E7968" s="22">
        <f t="shared" si="647"/>
        <v>43.2</v>
      </c>
      <c r="F7968" s="22">
        <f t="shared" si="648"/>
        <v>42.393667750144111</v>
      </c>
      <c r="G7968" s="22">
        <f t="shared" si="649"/>
        <v>25.4</v>
      </c>
      <c r="H7968" s="22">
        <f t="shared" si="650"/>
        <v>24.925906501242135</v>
      </c>
      <c r="I7968" s="22">
        <f t="shared" si="651"/>
        <v>53.7</v>
      </c>
      <c r="J7968" s="22">
        <f t="shared" si="652"/>
        <v>52.697684217193022</v>
      </c>
    </row>
    <row r="7969" spans="1:10" x14ac:dyDescent="0.25">
      <c r="A7969" s="3">
        <f t="shared" si="645"/>
        <v>2051</v>
      </c>
      <c r="B7969" s="3">
        <v>10</v>
      </c>
      <c r="C7969" s="4">
        <v>22</v>
      </c>
      <c r="D7969">
        <f t="shared" si="646"/>
        <v>0.9813299022868166</v>
      </c>
      <c r="E7969" s="22">
        <f t="shared" si="647"/>
        <v>43.2</v>
      </c>
      <c r="F7969" s="22">
        <f t="shared" si="648"/>
        <v>42.393451778790478</v>
      </c>
      <c r="G7969" s="22">
        <f t="shared" si="649"/>
        <v>25.4</v>
      </c>
      <c r="H7969" s="22">
        <f t="shared" si="650"/>
        <v>24.92577951808514</v>
      </c>
      <c r="I7969" s="22">
        <f t="shared" si="651"/>
        <v>53.7</v>
      </c>
      <c r="J7969" s="22">
        <f t="shared" si="652"/>
        <v>52.697415752802051</v>
      </c>
    </row>
    <row r="7970" spans="1:10" x14ac:dyDescent="0.25">
      <c r="A7970" s="3">
        <f t="shared" si="645"/>
        <v>2051</v>
      </c>
      <c r="B7970" s="3">
        <v>10</v>
      </c>
      <c r="C7970" s="4">
        <v>23</v>
      </c>
      <c r="D7970">
        <f t="shared" si="646"/>
        <v>0.98134330266422198</v>
      </c>
      <c r="E7970" s="22">
        <f t="shared" si="647"/>
        <v>42.7</v>
      </c>
      <c r="F7970" s="22">
        <f t="shared" si="648"/>
        <v>41.903359023762285</v>
      </c>
      <c r="G7970" s="22">
        <f t="shared" si="649"/>
        <v>25.2</v>
      </c>
      <c r="H7970" s="22">
        <f t="shared" si="650"/>
        <v>24.729851227138393</v>
      </c>
      <c r="I7970" s="22">
        <f t="shared" si="651"/>
        <v>53.2</v>
      </c>
      <c r="J7970" s="22">
        <f t="shared" si="652"/>
        <v>52.207463701736614</v>
      </c>
    </row>
    <row r="7971" spans="1:10" x14ac:dyDescent="0.25">
      <c r="A7971" s="3">
        <f t="shared" si="645"/>
        <v>2051</v>
      </c>
      <c r="B7971" s="3">
        <v>11</v>
      </c>
      <c r="C7971" s="4">
        <v>0</v>
      </c>
      <c r="D7971">
        <f t="shared" si="646"/>
        <v>0.97795162569026572</v>
      </c>
      <c r="E7971" s="22">
        <f t="shared" si="647"/>
        <v>18.8</v>
      </c>
      <c r="F7971" s="22">
        <f t="shared" si="648"/>
        <v>18.385490562976997</v>
      </c>
      <c r="G7971" s="22">
        <f t="shared" si="649"/>
        <v>10.9</v>
      </c>
      <c r="H7971" s="22">
        <f t="shared" si="650"/>
        <v>10.659672720023897</v>
      </c>
      <c r="I7971" s="22">
        <f t="shared" si="651"/>
        <v>22.5</v>
      </c>
      <c r="J7971" s="22">
        <f t="shared" si="652"/>
        <v>22.00391157803098</v>
      </c>
    </row>
    <row r="7972" spans="1:10" x14ac:dyDescent="0.25">
      <c r="A7972" s="3">
        <f t="shared" si="645"/>
        <v>2051</v>
      </c>
      <c r="B7972" s="3">
        <v>11</v>
      </c>
      <c r="C7972" s="4">
        <v>1</v>
      </c>
      <c r="D7972">
        <f t="shared" si="646"/>
        <v>0.98127717508999879</v>
      </c>
      <c r="E7972" s="22">
        <f t="shared" si="647"/>
        <v>18.8</v>
      </c>
      <c r="F7972" s="22">
        <f t="shared" si="648"/>
        <v>18.448010891691979</v>
      </c>
      <c r="G7972" s="22">
        <f t="shared" si="649"/>
        <v>10.9</v>
      </c>
      <c r="H7972" s="22">
        <f t="shared" si="650"/>
        <v>10.695921208480987</v>
      </c>
      <c r="I7972" s="22">
        <f t="shared" si="651"/>
        <v>22.5</v>
      </c>
      <c r="J7972" s="22">
        <f t="shared" si="652"/>
        <v>22.078736439524974</v>
      </c>
    </row>
    <row r="7973" spans="1:10" x14ac:dyDescent="0.25">
      <c r="A7973" s="3">
        <f t="shared" si="645"/>
        <v>2051</v>
      </c>
      <c r="B7973" s="3">
        <v>11</v>
      </c>
      <c r="C7973" s="4">
        <v>2</v>
      </c>
      <c r="D7973">
        <f t="shared" si="646"/>
        <v>0.98127049623899176</v>
      </c>
      <c r="E7973" s="22">
        <f t="shared" si="647"/>
        <v>18.8</v>
      </c>
      <c r="F7973" s="22">
        <f t="shared" si="648"/>
        <v>18.447885329293047</v>
      </c>
      <c r="G7973" s="22">
        <f t="shared" si="649"/>
        <v>10.9</v>
      </c>
      <c r="H7973" s="22">
        <f t="shared" si="650"/>
        <v>10.695848409005011</v>
      </c>
      <c r="I7973" s="22">
        <f t="shared" si="651"/>
        <v>22.5</v>
      </c>
      <c r="J7973" s="22">
        <f t="shared" si="652"/>
        <v>22.078586165377313</v>
      </c>
    </row>
    <row r="7974" spans="1:10" x14ac:dyDescent="0.25">
      <c r="A7974" s="3">
        <f t="shared" si="645"/>
        <v>2051</v>
      </c>
      <c r="B7974" s="3">
        <v>11</v>
      </c>
      <c r="C7974" s="4">
        <v>3</v>
      </c>
      <c r="D7974">
        <f t="shared" si="646"/>
        <v>0.98126911607015066</v>
      </c>
      <c r="E7974" s="22">
        <f t="shared" si="647"/>
        <v>18.8</v>
      </c>
      <c r="F7974" s="22">
        <f t="shared" si="648"/>
        <v>18.447859382118832</v>
      </c>
      <c r="G7974" s="22">
        <f t="shared" si="649"/>
        <v>10.9</v>
      </c>
      <c r="H7974" s="22">
        <f t="shared" si="650"/>
        <v>10.695833365164642</v>
      </c>
      <c r="I7974" s="22">
        <f t="shared" si="651"/>
        <v>22.5</v>
      </c>
      <c r="J7974" s="22">
        <f t="shared" si="652"/>
        <v>22.078555111578389</v>
      </c>
    </row>
    <row r="7975" spans="1:10" x14ac:dyDescent="0.25">
      <c r="A7975" s="3">
        <f t="shared" si="645"/>
        <v>2051</v>
      </c>
      <c r="B7975" s="3">
        <v>11</v>
      </c>
      <c r="C7975" s="4">
        <v>4</v>
      </c>
      <c r="D7975">
        <f t="shared" si="646"/>
        <v>0.98127300507643389</v>
      </c>
      <c r="E7975" s="22">
        <f t="shared" si="647"/>
        <v>18.8</v>
      </c>
      <c r="F7975" s="22">
        <f t="shared" si="648"/>
        <v>18.447932495436959</v>
      </c>
      <c r="G7975" s="22">
        <f t="shared" si="649"/>
        <v>10.9</v>
      </c>
      <c r="H7975" s="22">
        <f t="shared" si="650"/>
        <v>10.69587575533313</v>
      </c>
      <c r="I7975" s="22">
        <f t="shared" si="651"/>
        <v>22.5</v>
      </c>
      <c r="J7975" s="22">
        <f t="shared" si="652"/>
        <v>22.078642614219763</v>
      </c>
    </row>
    <row r="7976" spans="1:10" x14ac:dyDescent="0.25">
      <c r="A7976" s="3">
        <f t="shared" si="645"/>
        <v>2051</v>
      </c>
      <c r="B7976" s="3">
        <v>11</v>
      </c>
      <c r="C7976" s="4">
        <v>5</v>
      </c>
      <c r="D7976">
        <f t="shared" si="646"/>
        <v>0.98040834495366735</v>
      </c>
      <c r="E7976" s="22">
        <f t="shared" si="647"/>
        <v>18.8</v>
      </c>
      <c r="F7976" s="22">
        <f t="shared" si="648"/>
        <v>18.431676885128947</v>
      </c>
      <c r="G7976" s="22">
        <f t="shared" si="649"/>
        <v>10.9</v>
      </c>
      <c r="H7976" s="22">
        <f t="shared" si="650"/>
        <v>10.686450959994975</v>
      </c>
      <c r="I7976" s="22">
        <f t="shared" si="651"/>
        <v>22.5</v>
      </c>
      <c r="J7976" s="22">
        <f t="shared" si="652"/>
        <v>22.059187761457515</v>
      </c>
    </row>
    <row r="7977" spans="1:10" x14ac:dyDescent="0.25">
      <c r="A7977" s="3">
        <f t="shared" si="645"/>
        <v>2051</v>
      </c>
      <c r="B7977" s="3">
        <v>11</v>
      </c>
      <c r="C7977" s="4">
        <v>6</v>
      </c>
      <c r="D7977">
        <f t="shared" si="646"/>
        <v>0.98039832800151439</v>
      </c>
      <c r="E7977" s="22">
        <f t="shared" si="647"/>
        <v>1.4</v>
      </c>
      <c r="F7977" s="22">
        <f t="shared" si="648"/>
        <v>1.37255765920212</v>
      </c>
      <c r="G7977" s="22">
        <f t="shared" si="649"/>
        <v>1.2</v>
      </c>
      <c r="H7977" s="22">
        <f t="shared" si="650"/>
        <v>1.1764779936018173</v>
      </c>
      <c r="I7977" s="22">
        <f t="shared" si="651"/>
        <v>2.1</v>
      </c>
      <c r="J7977" s="22">
        <f t="shared" si="652"/>
        <v>2.0588364888031805</v>
      </c>
    </row>
    <row r="7978" spans="1:10" x14ac:dyDescent="0.25">
      <c r="A7978" s="3">
        <f t="shared" si="645"/>
        <v>2051</v>
      </c>
      <c r="B7978" s="3">
        <v>11</v>
      </c>
      <c r="C7978" s="4">
        <v>7</v>
      </c>
      <c r="D7978">
        <f t="shared" si="646"/>
        <v>0.98039825963267313</v>
      </c>
      <c r="E7978" s="22">
        <f t="shared" si="647"/>
        <v>0.4</v>
      </c>
      <c r="F7978" s="22">
        <f t="shared" si="648"/>
        <v>0.3921593038530693</v>
      </c>
      <c r="G7978" s="22">
        <f t="shared" si="649"/>
        <v>0.3</v>
      </c>
      <c r="H7978" s="22">
        <f t="shared" si="650"/>
        <v>0.29411947788980192</v>
      </c>
      <c r="I7978" s="22">
        <f t="shared" si="651"/>
        <v>0.6</v>
      </c>
      <c r="J7978" s="22">
        <f t="shared" si="652"/>
        <v>0.58823895577960383</v>
      </c>
    </row>
    <row r="7979" spans="1:10" x14ac:dyDescent="0.25">
      <c r="A7979" s="3">
        <f t="shared" si="645"/>
        <v>2051</v>
      </c>
      <c r="B7979" s="3">
        <v>11</v>
      </c>
      <c r="C7979" s="4">
        <v>8</v>
      </c>
      <c r="D7979">
        <f t="shared" si="646"/>
        <v>0.98844554443337507</v>
      </c>
      <c r="E7979" s="22">
        <f t="shared" si="647"/>
        <v>0.4</v>
      </c>
      <c r="F7979" s="22">
        <f t="shared" si="648"/>
        <v>0.39537821777335003</v>
      </c>
      <c r="G7979" s="22">
        <f t="shared" si="649"/>
        <v>0.3</v>
      </c>
      <c r="H7979" s="22">
        <f t="shared" si="650"/>
        <v>0.29653366333001252</v>
      </c>
      <c r="I7979" s="22">
        <f t="shared" si="651"/>
        <v>0.6</v>
      </c>
      <c r="J7979" s="22">
        <f t="shared" si="652"/>
        <v>0.59306732666002504</v>
      </c>
    </row>
    <row r="7980" spans="1:10" x14ac:dyDescent="0.25">
      <c r="A7980" s="3">
        <f t="shared" si="645"/>
        <v>2051</v>
      </c>
      <c r="B7980" s="3">
        <v>11</v>
      </c>
      <c r="C7980" s="4">
        <v>9</v>
      </c>
      <c r="D7980">
        <f t="shared" si="646"/>
        <v>0.99962606837606838</v>
      </c>
      <c r="E7980" s="22">
        <f t="shared" si="647"/>
        <v>0.2</v>
      </c>
      <c r="F7980" s="22">
        <f t="shared" si="648"/>
        <v>0.19992521367521368</v>
      </c>
      <c r="G7980" s="22">
        <f t="shared" si="649"/>
        <v>0.2</v>
      </c>
      <c r="H7980" s="22">
        <f t="shared" si="650"/>
        <v>0.19992521367521368</v>
      </c>
      <c r="I7980" s="22">
        <f t="shared" si="651"/>
        <v>0.3</v>
      </c>
      <c r="J7980" s="22">
        <f t="shared" si="652"/>
        <v>0.29988782051282048</v>
      </c>
    </row>
    <row r="7981" spans="1:10" x14ac:dyDescent="0.25">
      <c r="A7981" s="3">
        <f t="shared" si="645"/>
        <v>2051</v>
      </c>
      <c r="B7981" s="3">
        <v>11</v>
      </c>
      <c r="C7981" s="4">
        <v>10</v>
      </c>
      <c r="D7981">
        <f t="shared" si="646"/>
        <v>0.99962599345488556</v>
      </c>
      <c r="E7981" s="22">
        <f t="shared" si="647"/>
        <v>0.2</v>
      </c>
      <c r="F7981" s="22">
        <f t="shared" si="648"/>
        <v>0.19992519869097714</v>
      </c>
      <c r="G7981" s="22">
        <f t="shared" si="649"/>
        <v>0.2</v>
      </c>
      <c r="H7981" s="22">
        <f t="shared" si="650"/>
        <v>0.19992519869097714</v>
      </c>
      <c r="I7981" s="22">
        <f t="shared" si="651"/>
        <v>0.3</v>
      </c>
      <c r="J7981" s="22">
        <f t="shared" si="652"/>
        <v>0.29988779803646565</v>
      </c>
    </row>
    <row r="7982" spans="1:10" x14ac:dyDescent="0.25">
      <c r="A7982" s="3">
        <f t="shared" si="645"/>
        <v>2051</v>
      </c>
      <c r="B7982" s="3">
        <v>11</v>
      </c>
      <c r="C7982" s="4">
        <v>11</v>
      </c>
      <c r="D7982">
        <f t="shared" si="646"/>
        <v>0.99962962962962953</v>
      </c>
      <c r="E7982" s="22">
        <f t="shared" si="647"/>
        <v>0</v>
      </c>
      <c r="F7982" s="22">
        <f t="shared" si="648"/>
        <v>0</v>
      </c>
      <c r="G7982" s="22">
        <f t="shared" si="649"/>
        <v>0</v>
      </c>
      <c r="H7982" s="22">
        <f t="shared" si="650"/>
        <v>0</v>
      </c>
      <c r="I7982" s="22">
        <f t="shared" si="651"/>
        <v>0.1</v>
      </c>
      <c r="J7982" s="22">
        <f t="shared" si="652"/>
        <v>9.9962962962962962E-2</v>
      </c>
    </row>
    <row r="7983" spans="1:10" x14ac:dyDescent="0.25">
      <c r="A7983" s="3">
        <f t="shared" si="645"/>
        <v>2051</v>
      </c>
      <c r="B7983" s="3">
        <v>11</v>
      </c>
      <c r="C7983" s="4">
        <v>12</v>
      </c>
      <c r="D7983">
        <f t="shared" si="646"/>
        <v>0.99962534789124391</v>
      </c>
      <c r="E7983" s="22">
        <f t="shared" si="647"/>
        <v>0</v>
      </c>
      <c r="F7983" s="22">
        <f t="shared" si="648"/>
        <v>0</v>
      </c>
      <c r="G7983" s="22">
        <f t="shared" si="649"/>
        <v>0</v>
      </c>
      <c r="H7983" s="22">
        <f t="shared" si="650"/>
        <v>0</v>
      </c>
      <c r="I7983" s="22">
        <f t="shared" si="651"/>
        <v>0</v>
      </c>
      <c r="J7983" s="22">
        <f t="shared" si="652"/>
        <v>0</v>
      </c>
    </row>
    <row r="7984" spans="1:10" x14ac:dyDescent="0.25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2">
        <f t="shared" si="647"/>
        <v>0</v>
      </c>
      <c r="F7984" s="22">
        <f t="shared" si="648"/>
        <v>0</v>
      </c>
      <c r="G7984" s="22">
        <f t="shared" si="649"/>
        <v>0</v>
      </c>
      <c r="H7984" s="22">
        <f t="shared" si="650"/>
        <v>0</v>
      </c>
      <c r="I7984" s="22">
        <f t="shared" si="651"/>
        <v>0</v>
      </c>
      <c r="J7984" s="22">
        <f t="shared" si="652"/>
        <v>0</v>
      </c>
    </row>
    <row r="7985" spans="1:10" x14ac:dyDescent="0.25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2">
        <f t="shared" si="647"/>
        <v>0</v>
      </c>
      <c r="F7985" s="22">
        <f t="shared" si="648"/>
        <v>0</v>
      </c>
      <c r="G7985" s="22">
        <f t="shared" si="649"/>
        <v>0</v>
      </c>
      <c r="H7985" s="22">
        <f t="shared" si="650"/>
        <v>0</v>
      </c>
      <c r="I7985" s="22">
        <f t="shared" si="651"/>
        <v>0</v>
      </c>
      <c r="J7985" s="22">
        <f t="shared" si="652"/>
        <v>0</v>
      </c>
    </row>
    <row r="7986" spans="1:10" x14ac:dyDescent="0.25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2">
        <f t="shared" si="647"/>
        <v>0</v>
      </c>
      <c r="F7986" s="22">
        <f t="shared" si="648"/>
        <v>0</v>
      </c>
      <c r="G7986" s="22">
        <f t="shared" si="649"/>
        <v>0</v>
      </c>
      <c r="H7986" s="22">
        <f t="shared" si="650"/>
        <v>0</v>
      </c>
      <c r="I7986" s="22">
        <f t="shared" si="651"/>
        <v>0</v>
      </c>
      <c r="J7986" s="22">
        <f t="shared" si="652"/>
        <v>0</v>
      </c>
    </row>
    <row r="7987" spans="1:10" x14ac:dyDescent="0.25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2">
        <f t="shared" si="647"/>
        <v>0</v>
      </c>
      <c r="F7987" s="22">
        <f t="shared" si="648"/>
        <v>0</v>
      </c>
      <c r="G7987" s="22">
        <f t="shared" si="649"/>
        <v>0</v>
      </c>
      <c r="H7987" s="22">
        <f t="shared" si="650"/>
        <v>0</v>
      </c>
      <c r="I7987" s="22">
        <f t="shared" si="651"/>
        <v>0</v>
      </c>
      <c r="J7987" s="22">
        <f t="shared" si="652"/>
        <v>0</v>
      </c>
    </row>
    <row r="7988" spans="1:10" x14ac:dyDescent="0.25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2">
        <f t="shared" si="647"/>
        <v>0</v>
      </c>
      <c r="F7988" s="22">
        <f t="shared" si="648"/>
        <v>0</v>
      </c>
      <c r="G7988" s="22">
        <f t="shared" si="649"/>
        <v>0</v>
      </c>
      <c r="H7988" s="22">
        <f t="shared" si="650"/>
        <v>0</v>
      </c>
      <c r="I7988" s="22">
        <f t="shared" si="651"/>
        <v>0.1</v>
      </c>
      <c r="J7988" s="22">
        <f t="shared" si="652"/>
        <v>0.1</v>
      </c>
    </row>
    <row r="7989" spans="1:10" x14ac:dyDescent="0.25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2">
        <f t="shared" si="647"/>
        <v>0</v>
      </c>
      <c r="F7989" s="22">
        <f t="shared" si="648"/>
        <v>0</v>
      </c>
      <c r="G7989" s="22">
        <f t="shared" si="649"/>
        <v>0</v>
      </c>
      <c r="H7989" s="22">
        <f t="shared" si="650"/>
        <v>0</v>
      </c>
      <c r="I7989" s="22">
        <f t="shared" si="651"/>
        <v>0.1</v>
      </c>
      <c r="J7989" s="22">
        <f t="shared" si="652"/>
        <v>0.1</v>
      </c>
    </row>
    <row r="7990" spans="1:10" x14ac:dyDescent="0.25">
      <c r="A7990" s="3">
        <f t="shared" si="653"/>
        <v>2051</v>
      </c>
      <c r="B7990" s="3">
        <v>11</v>
      </c>
      <c r="C7990" s="4">
        <v>19</v>
      </c>
      <c r="D7990">
        <f t="shared" si="646"/>
        <v>0.99930418176909763</v>
      </c>
      <c r="E7990" s="22">
        <f t="shared" si="647"/>
        <v>22.7</v>
      </c>
      <c r="F7990" s="22">
        <f t="shared" si="648"/>
        <v>22.684204926158515</v>
      </c>
      <c r="G7990" s="22">
        <f t="shared" si="649"/>
        <v>13.1</v>
      </c>
      <c r="H7990" s="22">
        <f t="shared" si="650"/>
        <v>13.090884781175179</v>
      </c>
      <c r="I7990" s="22">
        <f t="shared" si="651"/>
        <v>27.8</v>
      </c>
      <c r="J7990" s="22">
        <f t="shared" si="652"/>
        <v>27.780656253180915</v>
      </c>
    </row>
    <row r="7991" spans="1:10" x14ac:dyDescent="0.25">
      <c r="A7991" s="3">
        <f t="shared" si="653"/>
        <v>2051</v>
      </c>
      <c r="B7991" s="3">
        <v>11</v>
      </c>
      <c r="C7991" s="4">
        <v>20</v>
      </c>
      <c r="D7991">
        <f t="shared" si="646"/>
        <v>0.98180630790938583</v>
      </c>
      <c r="E7991" s="22">
        <f t="shared" si="647"/>
        <v>24.1</v>
      </c>
      <c r="F7991" s="22">
        <f t="shared" si="648"/>
        <v>23.6615320206162</v>
      </c>
      <c r="G7991" s="22">
        <f t="shared" si="649"/>
        <v>13.9</v>
      </c>
      <c r="H7991" s="22">
        <f t="shared" si="650"/>
        <v>13.647107679940463</v>
      </c>
      <c r="I7991" s="22">
        <f t="shared" si="651"/>
        <v>29.7</v>
      </c>
      <c r="J7991" s="22">
        <f t="shared" si="652"/>
        <v>29.159647344908759</v>
      </c>
    </row>
    <row r="7992" spans="1:10" x14ac:dyDescent="0.25">
      <c r="A7992" s="3">
        <f t="shared" si="653"/>
        <v>2051</v>
      </c>
      <c r="B7992" s="3">
        <v>11</v>
      </c>
      <c r="C7992" s="4">
        <v>21</v>
      </c>
      <c r="D7992">
        <f t="shared" si="646"/>
        <v>0.97831776935042103</v>
      </c>
      <c r="E7992" s="22">
        <f t="shared" si="647"/>
        <v>24.1</v>
      </c>
      <c r="F7992" s="22">
        <f t="shared" si="648"/>
        <v>23.577458241345148</v>
      </c>
      <c r="G7992" s="22">
        <f t="shared" si="649"/>
        <v>13.9</v>
      </c>
      <c r="H7992" s="22">
        <f t="shared" si="650"/>
        <v>13.598616993970852</v>
      </c>
      <c r="I7992" s="22">
        <f t="shared" si="651"/>
        <v>29.7</v>
      </c>
      <c r="J7992" s="22">
        <f t="shared" si="652"/>
        <v>29.056037749707503</v>
      </c>
    </row>
    <row r="7993" spans="1:10" x14ac:dyDescent="0.25">
      <c r="A7993" s="3">
        <f t="shared" si="653"/>
        <v>2051</v>
      </c>
      <c r="B7993" s="3">
        <v>11</v>
      </c>
      <c r="C7993" s="4">
        <v>22</v>
      </c>
      <c r="D7993">
        <f t="shared" si="646"/>
        <v>0.97832459132390193</v>
      </c>
      <c r="E7993" s="22">
        <f t="shared" si="647"/>
        <v>24.1</v>
      </c>
      <c r="F7993" s="22">
        <f t="shared" si="648"/>
        <v>23.577622650906036</v>
      </c>
      <c r="G7993" s="22">
        <f t="shared" si="649"/>
        <v>13.9</v>
      </c>
      <c r="H7993" s="22">
        <f t="shared" si="650"/>
        <v>13.598711819402237</v>
      </c>
      <c r="I7993" s="22">
        <f t="shared" si="651"/>
        <v>29.7</v>
      </c>
      <c r="J7993" s="22">
        <f t="shared" si="652"/>
        <v>29.056240362319887</v>
      </c>
    </row>
    <row r="7994" spans="1:10" x14ac:dyDescent="0.25">
      <c r="A7994" s="3">
        <f t="shared" si="653"/>
        <v>2051</v>
      </c>
      <c r="B7994" s="3">
        <v>11</v>
      </c>
      <c r="C7994" s="4">
        <v>23</v>
      </c>
      <c r="D7994">
        <f t="shared" si="646"/>
        <v>0.97832970241287887</v>
      </c>
      <c r="E7994" s="22">
        <f t="shared" si="647"/>
        <v>23.2</v>
      </c>
      <c r="F7994" s="22">
        <f t="shared" si="648"/>
        <v>22.69724909597879</v>
      </c>
      <c r="G7994" s="22">
        <f t="shared" si="649"/>
        <v>13.4</v>
      </c>
      <c r="H7994" s="22">
        <f t="shared" si="650"/>
        <v>13.109618012332577</v>
      </c>
      <c r="I7994" s="22">
        <f t="shared" si="651"/>
        <v>28.5</v>
      </c>
      <c r="J7994" s="22">
        <f t="shared" si="652"/>
        <v>27.882396518767049</v>
      </c>
    </row>
    <row r="7995" spans="1:10" x14ac:dyDescent="0.25">
      <c r="A7995" s="3">
        <f t="shared" si="653"/>
        <v>2051</v>
      </c>
      <c r="B7995" s="3">
        <v>12</v>
      </c>
      <c r="C7995" s="4">
        <v>0</v>
      </c>
      <c r="D7995">
        <f t="shared" si="646"/>
        <v>0.98221331788302935</v>
      </c>
      <c r="E7995" s="22">
        <f t="shared" si="647"/>
        <v>19.2</v>
      </c>
      <c r="F7995" s="22">
        <f t="shared" si="648"/>
        <v>18.858495703354162</v>
      </c>
      <c r="G7995" s="22">
        <f t="shared" si="649"/>
        <v>11.4</v>
      </c>
      <c r="H7995" s="22">
        <f t="shared" si="650"/>
        <v>11.197231823866534</v>
      </c>
      <c r="I7995" s="22">
        <f t="shared" si="651"/>
        <v>24.2</v>
      </c>
      <c r="J7995" s="22">
        <f t="shared" si="652"/>
        <v>23.769562292769308</v>
      </c>
    </row>
    <row r="7996" spans="1:10" x14ac:dyDescent="0.25">
      <c r="A7996" s="3">
        <f t="shared" si="653"/>
        <v>2051</v>
      </c>
      <c r="B7996" s="3">
        <v>12</v>
      </c>
      <c r="C7996" s="4">
        <v>1</v>
      </c>
      <c r="D7996">
        <f t="shared" si="646"/>
        <v>0.98314683961168592</v>
      </c>
      <c r="E7996" s="22">
        <f t="shared" si="647"/>
        <v>16.2</v>
      </c>
      <c r="F7996" s="22">
        <f t="shared" si="648"/>
        <v>15.926978801709311</v>
      </c>
      <c r="G7996" s="22">
        <f t="shared" si="649"/>
        <v>9.9</v>
      </c>
      <c r="H7996" s="22">
        <f t="shared" si="650"/>
        <v>9.7331537121556906</v>
      </c>
      <c r="I7996" s="22">
        <f t="shared" si="651"/>
        <v>19.8</v>
      </c>
      <c r="J7996" s="22">
        <f t="shared" si="652"/>
        <v>19.466307424311381</v>
      </c>
    </row>
    <row r="7997" spans="1:10" x14ac:dyDescent="0.25">
      <c r="A7997" s="3">
        <f t="shared" si="653"/>
        <v>2051</v>
      </c>
      <c r="B7997" s="3">
        <v>12</v>
      </c>
      <c r="C7997" s="4">
        <v>2</v>
      </c>
      <c r="D7997">
        <f t="shared" si="646"/>
        <v>0.98314109027005181</v>
      </c>
      <c r="E7997" s="22">
        <f t="shared" si="647"/>
        <v>16.2</v>
      </c>
      <c r="F7997" s="22">
        <f t="shared" si="648"/>
        <v>15.926885662374838</v>
      </c>
      <c r="G7997" s="22">
        <f t="shared" si="649"/>
        <v>9.9</v>
      </c>
      <c r="H7997" s="22">
        <f t="shared" si="650"/>
        <v>9.7330967936735124</v>
      </c>
      <c r="I7997" s="22">
        <f t="shared" si="651"/>
        <v>19.8</v>
      </c>
      <c r="J7997" s="22">
        <f t="shared" si="652"/>
        <v>19.466193587347025</v>
      </c>
    </row>
    <row r="7998" spans="1:10" x14ac:dyDescent="0.25">
      <c r="A7998" s="3">
        <f t="shared" si="653"/>
        <v>2051</v>
      </c>
      <c r="B7998" s="3">
        <v>12</v>
      </c>
      <c r="C7998" s="4">
        <v>3</v>
      </c>
      <c r="D7998">
        <f t="shared" si="646"/>
        <v>0.98314004930816801</v>
      </c>
      <c r="E7998" s="22">
        <f t="shared" si="647"/>
        <v>16.2</v>
      </c>
      <c r="F7998" s="22">
        <f t="shared" si="648"/>
        <v>15.926868798792322</v>
      </c>
      <c r="G7998" s="22">
        <f t="shared" si="649"/>
        <v>9.9</v>
      </c>
      <c r="H7998" s="22">
        <f t="shared" si="650"/>
        <v>9.7330864881508639</v>
      </c>
      <c r="I7998" s="22">
        <f t="shared" si="651"/>
        <v>19.8</v>
      </c>
      <c r="J7998" s="22">
        <f t="shared" si="652"/>
        <v>19.466172976301728</v>
      </c>
    </row>
    <row r="7999" spans="1:10" x14ac:dyDescent="0.25">
      <c r="A7999" s="3">
        <f t="shared" si="653"/>
        <v>2051</v>
      </c>
      <c r="B7999" s="3">
        <v>12</v>
      </c>
      <c r="C7999" s="4">
        <v>4</v>
      </c>
      <c r="D7999">
        <f t="shared" si="646"/>
        <v>0.98314477624949637</v>
      </c>
      <c r="E7999" s="22">
        <f t="shared" si="647"/>
        <v>16.2</v>
      </c>
      <c r="F7999" s="22">
        <f t="shared" si="648"/>
        <v>15.926945375241841</v>
      </c>
      <c r="G7999" s="22">
        <f t="shared" si="649"/>
        <v>9.9</v>
      </c>
      <c r="H7999" s="22">
        <f t="shared" si="650"/>
        <v>9.7331332848700143</v>
      </c>
      <c r="I7999" s="22">
        <f t="shared" si="651"/>
        <v>19.8</v>
      </c>
      <c r="J7999" s="22">
        <f t="shared" si="652"/>
        <v>19.466266569740029</v>
      </c>
    </row>
    <row r="8000" spans="1:10" x14ac:dyDescent="0.25">
      <c r="A8000" s="3">
        <f t="shared" si="653"/>
        <v>2051</v>
      </c>
      <c r="B8000" s="3">
        <v>12</v>
      </c>
      <c r="C8000" s="4">
        <v>5</v>
      </c>
      <c r="D8000">
        <f t="shared" si="646"/>
        <v>0.9831433035027346</v>
      </c>
      <c r="E8000" s="22">
        <f t="shared" si="647"/>
        <v>16.2</v>
      </c>
      <c r="F8000" s="22">
        <f t="shared" si="648"/>
        <v>15.926921516744299</v>
      </c>
      <c r="G8000" s="22">
        <f t="shared" si="649"/>
        <v>9.9</v>
      </c>
      <c r="H8000" s="22">
        <f t="shared" si="650"/>
        <v>9.7331187046770733</v>
      </c>
      <c r="I8000" s="22">
        <f t="shared" si="651"/>
        <v>19.8</v>
      </c>
      <c r="J8000" s="22">
        <f t="shared" si="652"/>
        <v>19.466237409354147</v>
      </c>
    </row>
    <row r="8001" spans="1:10" x14ac:dyDescent="0.25">
      <c r="A8001" s="3">
        <f t="shared" si="653"/>
        <v>2051</v>
      </c>
      <c r="B8001" s="3">
        <v>12</v>
      </c>
      <c r="C8001" s="4">
        <v>6</v>
      </c>
      <c r="D8001">
        <f t="shared" si="646"/>
        <v>0.98314024457703408</v>
      </c>
      <c r="E8001" s="22">
        <f t="shared" si="647"/>
        <v>0.2</v>
      </c>
      <c r="F8001" s="22">
        <f t="shared" si="648"/>
        <v>0.19662804891540683</v>
      </c>
      <c r="G8001" s="22">
        <f t="shared" si="649"/>
        <v>0</v>
      </c>
      <c r="H8001" s="22">
        <f t="shared" si="650"/>
        <v>0</v>
      </c>
      <c r="I8001" s="22">
        <f t="shared" si="651"/>
        <v>0.1</v>
      </c>
      <c r="J8001" s="22">
        <f t="shared" si="652"/>
        <v>9.8314024457703417E-2</v>
      </c>
    </row>
    <row r="8002" spans="1:10" x14ac:dyDescent="0.25">
      <c r="A8002" s="3">
        <f t="shared" si="653"/>
        <v>2051</v>
      </c>
      <c r="B8002" s="3">
        <v>12</v>
      </c>
      <c r="C8002" s="4">
        <v>7</v>
      </c>
      <c r="D8002">
        <f t="shared" si="646"/>
        <v>0.98314959599974439</v>
      </c>
      <c r="E8002" s="22">
        <f t="shared" si="647"/>
        <v>0.2</v>
      </c>
      <c r="F8002" s="22">
        <f t="shared" si="648"/>
        <v>0.19662991919994888</v>
      </c>
      <c r="G8002" s="22">
        <f t="shared" si="649"/>
        <v>0</v>
      </c>
      <c r="H8002" s="22">
        <f t="shared" si="650"/>
        <v>0</v>
      </c>
      <c r="I8002" s="22">
        <f t="shared" si="651"/>
        <v>0.1</v>
      </c>
      <c r="J8002" s="22">
        <f t="shared" si="652"/>
        <v>9.8314959599974439E-2</v>
      </c>
    </row>
    <row r="8003" spans="1:10" x14ac:dyDescent="0.25">
      <c r="A8003" s="3">
        <f t="shared" si="653"/>
        <v>2051</v>
      </c>
      <c r="B8003" s="3">
        <v>12</v>
      </c>
      <c r="C8003" s="4">
        <v>8</v>
      </c>
      <c r="D8003">
        <f t="shared" si="646"/>
        <v>0.98752157237663918</v>
      </c>
      <c r="E8003" s="22">
        <f t="shared" si="647"/>
        <v>0.1</v>
      </c>
      <c r="F8003" s="22">
        <f t="shared" si="648"/>
        <v>9.8752157237663923E-2</v>
      </c>
      <c r="G8003" s="22">
        <f t="shared" si="649"/>
        <v>0</v>
      </c>
      <c r="H8003" s="22">
        <f t="shared" si="650"/>
        <v>0</v>
      </c>
      <c r="I8003" s="22">
        <f t="shared" si="651"/>
        <v>0</v>
      </c>
      <c r="J8003" s="22">
        <f t="shared" si="652"/>
        <v>0</v>
      </c>
    </row>
    <row r="8004" spans="1:10" x14ac:dyDescent="0.25">
      <c r="A8004" s="3">
        <f t="shared" si="653"/>
        <v>2051</v>
      </c>
      <c r="B8004" s="3">
        <v>12</v>
      </c>
      <c r="C8004" s="4">
        <v>9</v>
      </c>
      <c r="D8004">
        <f t="shared" si="646"/>
        <v>0.9997289561910776</v>
      </c>
      <c r="E8004" s="22">
        <f t="shared" si="647"/>
        <v>0</v>
      </c>
      <c r="F8004" s="22">
        <f t="shared" si="648"/>
        <v>0</v>
      </c>
      <c r="G8004" s="22">
        <f t="shared" si="649"/>
        <v>0</v>
      </c>
      <c r="H8004" s="22">
        <f t="shared" si="650"/>
        <v>0</v>
      </c>
      <c r="I8004" s="22">
        <f t="shared" si="651"/>
        <v>0</v>
      </c>
      <c r="J8004" s="22">
        <f t="shared" si="652"/>
        <v>0</v>
      </c>
    </row>
    <row r="8005" spans="1:10" x14ac:dyDescent="0.25">
      <c r="A8005" s="3">
        <f t="shared" si="653"/>
        <v>2051</v>
      </c>
      <c r="B8005" s="3">
        <v>12</v>
      </c>
      <c r="C8005" s="4">
        <v>10</v>
      </c>
      <c r="D8005">
        <f t="shared" si="646"/>
        <v>0.99925340473186941</v>
      </c>
      <c r="E8005" s="22">
        <f t="shared" si="647"/>
        <v>0</v>
      </c>
      <c r="F8005" s="22">
        <f t="shared" si="648"/>
        <v>0</v>
      </c>
      <c r="G8005" s="22">
        <f t="shared" si="649"/>
        <v>0</v>
      </c>
      <c r="H8005" s="22">
        <f t="shared" si="650"/>
        <v>0</v>
      </c>
      <c r="I8005" s="22">
        <f t="shared" si="651"/>
        <v>0</v>
      </c>
      <c r="J8005" s="22">
        <f t="shared" si="652"/>
        <v>0</v>
      </c>
    </row>
    <row r="8006" spans="1:10" x14ac:dyDescent="0.25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2">
        <f t="shared" si="647"/>
        <v>0</v>
      </c>
      <c r="F8006" s="22">
        <f t="shared" si="648"/>
        <v>0</v>
      </c>
      <c r="G8006" s="22">
        <f t="shared" si="649"/>
        <v>0</v>
      </c>
      <c r="H8006" s="22">
        <f t="shared" si="650"/>
        <v>0</v>
      </c>
      <c r="I8006" s="22">
        <f t="shared" si="651"/>
        <v>0</v>
      </c>
      <c r="J8006" s="22">
        <f t="shared" si="652"/>
        <v>0</v>
      </c>
    </row>
    <row r="8007" spans="1:10" x14ac:dyDescent="0.25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2">
        <f t="shared" si="647"/>
        <v>0</v>
      </c>
      <c r="F8007" s="22">
        <f t="shared" si="648"/>
        <v>0</v>
      </c>
      <c r="G8007" s="22">
        <f t="shared" si="649"/>
        <v>0</v>
      </c>
      <c r="H8007" s="22">
        <f t="shared" si="650"/>
        <v>0</v>
      </c>
      <c r="I8007" s="22">
        <f t="shared" si="651"/>
        <v>0</v>
      </c>
      <c r="J8007" s="22">
        <f t="shared" si="652"/>
        <v>0</v>
      </c>
    </row>
    <row r="8008" spans="1:10" x14ac:dyDescent="0.25">
      <c r="A8008" s="3">
        <f t="shared" si="653"/>
        <v>2051</v>
      </c>
      <c r="B8008" s="3">
        <v>12</v>
      </c>
      <c r="C8008" s="4">
        <v>13</v>
      </c>
      <c r="D8008">
        <f t="shared" si="646"/>
        <v>1</v>
      </c>
      <c r="E8008" s="22">
        <f t="shared" si="647"/>
        <v>0</v>
      </c>
      <c r="F8008" s="22">
        <f t="shared" si="648"/>
        <v>0</v>
      </c>
      <c r="G8008" s="22">
        <f t="shared" si="649"/>
        <v>0</v>
      </c>
      <c r="H8008" s="22">
        <f t="shared" si="650"/>
        <v>0</v>
      </c>
      <c r="I8008" s="22">
        <f t="shared" si="651"/>
        <v>0</v>
      </c>
      <c r="J8008" s="22">
        <f t="shared" si="652"/>
        <v>0</v>
      </c>
    </row>
    <row r="8009" spans="1:10" x14ac:dyDescent="0.25">
      <c r="A8009" s="3">
        <f t="shared" si="653"/>
        <v>2051</v>
      </c>
      <c r="B8009" s="3">
        <v>12</v>
      </c>
      <c r="C8009" s="4">
        <v>14</v>
      </c>
      <c r="D8009">
        <f t="shared" si="646"/>
        <v>1</v>
      </c>
      <c r="E8009" s="22">
        <f t="shared" si="647"/>
        <v>0</v>
      </c>
      <c r="F8009" s="22">
        <f t="shared" si="648"/>
        <v>0</v>
      </c>
      <c r="G8009" s="22">
        <f t="shared" si="649"/>
        <v>0</v>
      </c>
      <c r="H8009" s="22">
        <f t="shared" si="650"/>
        <v>0</v>
      </c>
      <c r="I8009" s="22">
        <f t="shared" si="651"/>
        <v>0</v>
      </c>
      <c r="J8009" s="22">
        <f t="shared" si="652"/>
        <v>0</v>
      </c>
    </row>
    <row r="8010" spans="1:10" x14ac:dyDescent="0.25">
      <c r="A8010" s="3">
        <f t="shared" si="653"/>
        <v>2051</v>
      </c>
      <c r="B8010" s="3">
        <v>12</v>
      </c>
      <c r="C8010" s="4">
        <v>15</v>
      </c>
      <c r="D8010">
        <f t="shared" si="646"/>
        <v>1</v>
      </c>
      <c r="E8010" s="22">
        <f t="shared" si="647"/>
        <v>0</v>
      </c>
      <c r="F8010" s="22">
        <f t="shared" si="648"/>
        <v>0</v>
      </c>
      <c r="G8010" s="22">
        <f t="shared" si="649"/>
        <v>0</v>
      </c>
      <c r="H8010" s="22">
        <f t="shared" si="650"/>
        <v>0</v>
      </c>
      <c r="I8010" s="22">
        <f t="shared" si="651"/>
        <v>0</v>
      </c>
      <c r="J8010" s="22">
        <f t="shared" si="652"/>
        <v>0</v>
      </c>
    </row>
    <row r="8011" spans="1:10" x14ac:dyDescent="0.25">
      <c r="A8011" s="3">
        <f t="shared" si="653"/>
        <v>2051</v>
      </c>
      <c r="B8011" s="3">
        <v>12</v>
      </c>
      <c r="C8011" s="4">
        <v>16</v>
      </c>
      <c r="D8011">
        <f t="shared" si="646"/>
        <v>1</v>
      </c>
      <c r="E8011" s="22">
        <f t="shared" si="647"/>
        <v>0</v>
      </c>
      <c r="F8011" s="22">
        <f t="shared" si="648"/>
        <v>0</v>
      </c>
      <c r="G8011" s="22">
        <f t="shared" si="649"/>
        <v>0</v>
      </c>
      <c r="H8011" s="22">
        <f t="shared" si="650"/>
        <v>0</v>
      </c>
      <c r="I8011" s="22">
        <f t="shared" si="651"/>
        <v>0</v>
      </c>
      <c r="J8011" s="22">
        <f t="shared" si="652"/>
        <v>0</v>
      </c>
    </row>
    <row r="8012" spans="1:10" x14ac:dyDescent="0.25">
      <c r="A8012" s="3">
        <f t="shared" si="653"/>
        <v>2051</v>
      </c>
      <c r="B8012" s="3">
        <v>12</v>
      </c>
      <c r="C8012" s="4">
        <v>17</v>
      </c>
      <c r="D8012">
        <f t="shared" si="646"/>
        <v>1</v>
      </c>
      <c r="E8012" s="22">
        <f t="shared" si="647"/>
        <v>0</v>
      </c>
      <c r="F8012" s="22">
        <f t="shared" si="648"/>
        <v>0</v>
      </c>
      <c r="G8012" s="22">
        <f t="shared" si="649"/>
        <v>0</v>
      </c>
      <c r="H8012" s="22">
        <f t="shared" si="650"/>
        <v>0</v>
      </c>
      <c r="I8012" s="22">
        <f t="shared" si="651"/>
        <v>0</v>
      </c>
      <c r="J8012" s="22">
        <f t="shared" si="652"/>
        <v>0</v>
      </c>
    </row>
    <row r="8013" spans="1:10" x14ac:dyDescent="0.25">
      <c r="A8013" s="3">
        <f t="shared" si="653"/>
        <v>2051</v>
      </c>
      <c r="B8013" s="3">
        <v>12</v>
      </c>
      <c r="C8013" s="4">
        <v>18</v>
      </c>
      <c r="D8013">
        <f t="shared" si="646"/>
        <v>1</v>
      </c>
      <c r="E8013" s="22">
        <f t="shared" si="647"/>
        <v>0</v>
      </c>
      <c r="F8013" s="22">
        <f t="shared" si="648"/>
        <v>0</v>
      </c>
      <c r="G8013" s="22">
        <f t="shared" si="649"/>
        <v>0</v>
      </c>
      <c r="H8013" s="22">
        <f t="shared" si="650"/>
        <v>0</v>
      </c>
      <c r="I8013" s="22">
        <f t="shared" si="651"/>
        <v>0</v>
      </c>
      <c r="J8013" s="22">
        <f t="shared" si="652"/>
        <v>0</v>
      </c>
    </row>
    <row r="8014" spans="1:10" x14ac:dyDescent="0.25">
      <c r="A8014" s="3">
        <f t="shared" si="653"/>
        <v>2051</v>
      </c>
      <c r="B8014" s="3">
        <v>12</v>
      </c>
      <c r="C8014" s="4">
        <v>19</v>
      </c>
      <c r="D8014">
        <f t="shared" si="646"/>
        <v>1</v>
      </c>
      <c r="E8014" s="22">
        <f t="shared" si="647"/>
        <v>0</v>
      </c>
      <c r="F8014" s="22">
        <f t="shared" si="648"/>
        <v>0</v>
      </c>
      <c r="G8014" s="22">
        <f t="shared" si="649"/>
        <v>0</v>
      </c>
      <c r="H8014" s="22">
        <f t="shared" si="650"/>
        <v>0</v>
      </c>
      <c r="I8014" s="22">
        <f t="shared" si="651"/>
        <v>0</v>
      </c>
      <c r="J8014" s="22">
        <f t="shared" si="652"/>
        <v>0</v>
      </c>
    </row>
    <row r="8015" spans="1:10" x14ac:dyDescent="0.25">
      <c r="A8015" s="3">
        <f t="shared" si="653"/>
        <v>2051</v>
      </c>
      <c r="B8015" s="3">
        <v>12</v>
      </c>
      <c r="C8015" s="4">
        <v>20</v>
      </c>
      <c r="D8015">
        <f t="shared" si="646"/>
        <v>0.98608056580794623</v>
      </c>
      <c r="E8015" s="22">
        <f t="shared" si="647"/>
        <v>20.3</v>
      </c>
      <c r="F8015" s="22">
        <f t="shared" si="648"/>
        <v>20.017435485901309</v>
      </c>
      <c r="G8015" s="22">
        <f t="shared" si="649"/>
        <v>11.9</v>
      </c>
      <c r="H8015" s="22">
        <f t="shared" si="650"/>
        <v>11.734358733114561</v>
      </c>
      <c r="I8015" s="22">
        <f t="shared" si="651"/>
        <v>25.7</v>
      </c>
      <c r="J8015" s="22">
        <f t="shared" si="652"/>
        <v>25.342270541264217</v>
      </c>
    </row>
    <row r="8016" spans="1:10" x14ac:dyDescent="0.25">
      <c r="A8016" s="3">
        <f t="shared" si="653"/>
        <v>2051</v>
      </c>
      <c r="B8016" s="3">
        <v>12</v>
      </c>
      <c r="C8016" s="4">
        <v>21</v>
      </c>
      <c r="D8016">
        <f t="shared" si="646"/>
        <v>0.9818382421278683</v>
      </c>
      <c r="E8016" s="22">
        <f t="shared" si="647"/>
        <v>20.3</v>
      </c>
      <c r="F8016" s="22">
        <f t="shared" si="648"/>
        <v>19.931316315195726</v>
      </c>
      <c r="G8016" s="22">
        <f t="shared" si="649"/>
        <v>11.9</v>
      </c>
      <c r="H8016" s="22">
        <f t="shared" si="650"/>
        <v>11.683875081321633</v>
      </c>
      <c r="I8016" s="22">
        <f t="shared" si="651"/>
        <v>25.7</v>
      </c>
      <c r="J8016" s="22">
        <f t="shared" si="652"/>
        <v>25.233242822686215</v>
      </c>
    </row>
    <row r="8017" spans="1:10" x14ac:dyDescent="0.25">
      <c r="A8017" s="3">
        <f t="shared" si="653"/>
        <v>2051</v>
      </c>
      <c r="B8017" s="3">
        <v>12</v>
      </c>
      <c r="C8017" s="4">
        <v>22</v>
      </c>
      <c r="D8017">
        <f t="shared" si="646"/>
        <v>0.98184854077126116</v>
      </c>
      <c r="E8017" s="22">
        <f t="shared" si="647"/>
        <v>20.3</v>
      </c>
      <c r="F8017" s="22">
        <f t="shared" si="648"/>
        <v>19.931525377656602</v>
      </c>
      <c r="G8017" s="22">
        <f t="shared" si="649"/>
        <v>11.9</v>
      </c>
      <c r="H8017" s="22">
        <f t="shared" si="650"/>
        <v>11.683997635178008</v>
      </c>
      <c r="I8017" s="22">
        <f t="shared" si="651"/>
        <v>25.7</v>
      </c>
      <c r="J8017" s="22">
        <f t="shared" si="652"/>
        <v>25.23350749782141</v>
      </c>
    </row>
    <row r="8018" spans="1:10" x14ac:dyDescent="0.25">
      <c r="A8018" s="3">
        <f t="shared" si="653"/>
        <v>2051</v>
      </c>
      <c r="B8018" s="3">
        <v>12</v>
      </c>
      <c r="C8018" s="4">
        <v>23</v>
      </c>
      <c r="D8018">
        <f t="shared" si="646"/>
        <v>0.98184840904529458</v>
      </c>
      <c r="E8018" s="22">
        <f t="shared" si="647"/>
        <v>20.3</v>
      </c>
      <c r="F8018" s="22">
        <f t="shared" si="648"/>
        <v>19.931522703619482</v>
      </c>
      <c r="G8018" s="22">
        <f t="shared" si="649"/>
        <v>11.9</v>
      </c>
      <c r="H8018" s="22">
        <f t="shared" si="650"/>
        <v>11.683996067639006</v>
      </c>
      <c r="I8018" s="22">
        <f t="shared" si="651"/>
        <v>25.7</v>
      </c>
      <c r="J8018" s="22">
        <f t="shared" si="652"/>
        <v>25.233504112464068</v>
      </c>
    </row>
    <row r="8019" spans="1:10" x14ac:dyDescent="0.25">
      <c r="A8019" s="3">
        <v>2052</v>
      </c>
      <c r="B8019" s="3">
        <v>1</v>
      </c>
      <c r="C8019" s="4">
        <v>0</v>
      </c>
      <c r="D8019">
        <f t="shared" si="646"/>
        <v>0.98121981467768082</v>
      </c>
      <c r="E8019" s="22">
        <f t="shared" si="647"/>
        <v>65.599999999999994</v>
      </c>
      <c r="F8019" s="22">
        <f t="shared" si="648"/>
        <v>64.368019842855858</v>
      </c>
      <c r="G8019" s="22">
        <f t="shared" si="649"/>
        <v>35.6</v>
      </c>
      <c r="H8019" s="22">
        <f t="shared" si="650"/>
        <v>34.931425402525441</v>
      </c>
      <c r="I8019" s="22">
        <f t="shared" si="651"/>
        <v>85.5</v>
      </c>
      <c r="J8019" s="22">
        <f t="shared" si="652"/>
        <v>83.894294154941704</v>
      </c>
    </row>
    <row r="8020" spans="1:10" x14ac:dyDescent="0.25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0.98914713165433199</v>
      </c>
      <c r="E8020" s="22">
        <f t="shared" ref="E8020:E8083" si="655">$E7732</f>
        <v>64.8</v>
      </c>
      <c r="F8020" s="22">
        <f t="shared" ref="F8020:F8083" si="656">$F7732</f>
        <v>64.096734131200705</v>
      </c>
      <c r="G8020" s="22">
        <f t="shared" ref="G8020:G8083" si="657">$G7732</f>
        <v>35.4</v>
      </c>
      <c r="H8020" s="22">
        <f t="shared" ref="H8020:H8083" si="658">$H7732</f>
        <v>35.015808460563349</v>
      </c>
      <c r="I8020" s="22">
        <f t="shared" ref="I8020:I8083" si="659">$I7732</f>
        <v>84.7</v>
      </c>
      <c r="J8020" s="22">
        <f t="shared" ref="J8020:J8083" si="660">$J7732</f>
        <v>83.780762051121926</v>
      </c>
    </row>
    <row r="8021" spans="1:10" x14ac:dyDescent="0.25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0.98914705874714881</v>
      </c>
      <c r="E8021" s="22">
        <f t="shared" si="655"/>
        <v>64.8</v>
      </c>
      <c r="F8021" s="22">
        <f t="shared" si="656"/>
        <v>64.096729406815243</v>
      </c>
      <c r="G8021" s="22">
        <f t="shared" si="657"/>
        <v>35.4</v>
      </c>
      <c r="H8021" s="22">
        <f t="shared" si="658"/>
        <v>35.015805879649065</v>
      </c>
      <c r="I8021" s="22">
        <f t="shared" si="659"/>
        <v>84.7</v>
      </c>
      <c r="J8021" s="22">
        <f t="shared" si="660"/>
        <v>83.7807558758835</v>
      </c>
    </row>
    <row r="8022" spans="1:10" x14ac:dyDescent="0.25">
      <c r="A8022" s="3">
        <f t="shared" si="661"/>
        <v>2052</v>
      </c>
      <c r="B8022" s="3">
        <v>1</v>
      </c>
      <c r="C8022" s="4">
        <v>3</v>
      </c>
      <c r="D8022">
        <f t="shared" si="654"/>
        <v>0.98915781752342935</v>
      </c>
      <c r="E8022" s="22">
        <f t="shared" si="655"/>
        <v>64.8</v>
      </c>
      <c r="F8022" s="22">
        <f t="shared" si="656"/>
        <v>64.097426575518213</v>
      </c>
      <c r="G8022" s="22">
        <f t="shared" si="657"/>
        <v>35.4</v>
      </c>
      <c r="H8022" s="22">
        <f t="shared" si="658"/>
        <v>35.016186740329395</v>
      </c>
      <c r="I8022" s="22">
        <f t="shared" si="659"/>
        <v>84.7</v>
      </c>
      <c r="J8022" s="22">
        <f t="shared" si="660"/>
        <v>83.781667144234476</v>
      </c>
    </row>
    <row r="8023" spans="1:10" x14ac:dyDescent="0.25">
      <c r="A8023" s="3">
        <f t="shared" si="661"/>
        <v>2052</v>
      </c>
      <c r="B8023" s="3">
        <v>1</v>
      </c>
      <c r="C8023" s="4">
        <v>4</v>
      </c>
      <c r="D8023">
        <f t="shared" si="654"/>
        <v>0.98914813184865391</v>
      </c>
      <c r="E8023" s="22">
        <f t="shared" si="655"/>
        <v>64.8</v>
      </c>
      <c r="F8023" s="22">
        <f t="shared" si="656"/>
        <v>64.096798943792777</v>
      </c>
      <c r="G8023" s="22">
        <f t="shared" si="657"/>
        <v>35.4</v>
      </c>
      <c r="H8023" s="22">
        <f t="shared" si="658"/>
        <v>35.015843867442349</v>
      </c>
      <c r="I8023" s="22">
        <f t="shared" si="659"/>
        <v>84.7</v>
      </c>
      <c r="J8023" s="22">
        <f t="shared" si="660"/>
        <v>83.780846767580982</v>
      </c>
    </row>
    <row r="8024" spans="1:10" x14ac:dyDescent="0.25">
      <c r="A8024" s="3">
        <f t="shared" si="661"/>
        <v>2052</v>
      </c>
      <c r="B8024" s="3">
        <v>1</v>
      </c>
      <c r="C8024" s="4">
        <v>5</v>
      </c>
      <c r="D8024">
        <f t="shared" si="654"/>
        <v>0.98914668561925345</v>
      </c>
      <c r="E8024" s="22">
        <f t="shared" si="655"/>
        <v>64.8</v>
      </c>
      <c r="F8024" s="22">
        <f t="shared" si="656"/>
        <v>64.096705228127618</v>
      </c>
      <c r="G8024" s="22">
        <f t="shared" si="657"/>
        <v>35.4</v>
      </c>
      <c r="H8024" s="22">
        <f t="shared" si="658"/>
        <v>35.01579267092157</v>
      </c>
      <c r="I8024" s="22">
        <f t="shared" si="659"/>
        <v>84.7</v>
      </c>
      <c r="J8024" s="22">
        <f t="shared" si="660"/>
        <v>83.780724271950774</v>
      </c>
    </row>
    <row r="8025" spans="1:10" x14ac:dyDescent="0.25">
      <c r="A8025" s="3">
        <f t="shared" si="661"/>
        <v>2052</v>
      </c>
      <c r="B8025" s="3">
        <v>1</v>
      </c>
      <c r="C8025" s="4">
        <v>6</v>
      </c>
      <c r="D8025">
        <f t="shared" si="654"/>
        <v>0.98914716306798101</v>
      </c>
      <c r="E8025" s="22">
        <f t="shared" si="655"/>
        <v>7.8</v>
      </c>
      <c r="F8025" s="22">
        <f t="shared" si="656"/>
        <v>7.715347871930252</v>
      </c>
      <c r="G8025" s="22">
        <f t="shared" si="657"/>
        <v>5.4</v>
      </c>
      <c r="H8025" s="22">
        <f t="shared" si="658"/>
        <v>5.341394680567098</v>
      </c>
      <c r="I8025" s="22">
        <f t="shared" si="659"/>
        <v>9.1</v>
      </c>
      <c r="J8025" s="22">
        <f t="shared" si="660"/>
        <v>9.0012391839186261</v>
      </c>
    </row>
    <row r="8026" spans="1:10" x14ac:dyDescent="0.25">
      <c r="A8026" s="3">
        <f t="shared" si="661"/>
        <v>2052</v>
      </c>
      <c r="B8026" s="3">
        <v>1</v>
      </c>
      <c r="C8026" s="4">
        <v>7</v>
      </c>
      <c r="D8026">
        <f t="shared" si="654"/>
        <v>0.989153881115167</v>
      </c>
      <c r="E8026" s="22">
        <f t="shared" si="655"/>
        <v>7.8</v>
      </c>
      <c r="F8026" s="22">
        <f t="shared" si="656"/>
        <v>7.7154002726983029</v>
      </c>
      <c r="G8026" s="22">
        <f t="shared" si="657"/>
        <v>5.4</v>
      </c>
      <c r="H8026" s="22">
        <f t="shared" si="658"/>
        <v>5.3414309580219017</v>
      </c>
      <c r="I8026" s="22">
        <f t="shared" si="659"/>
        <v>9.1</v>
      </c>
      <c r="J8026" s="22">
        <f t="shared" si="660"/>
        <v>9.0013003181480187</v>
      </c>
    </row>
    <row r="8027" spans="1:10" x14ac:dyDescent="0.25">
      <c r="A8027" s="3">
        <f t="shared" si="661"/>
        <v>2052</v>
      </c>
      <c r="B8027" s="3">
        <v>1</v>
      </c>
      <c r="C8027" s="4">
        <v>8</v>
      </c>
      <c r="D8027">
        <f t="shared" si="654"/>
        <v>0.98926567975837054</v>
      </c>
      <c r="E8027" s="22">
        <f t="shared" si="655"/>
        <v>2.5</v>
      </c>
      <c r="F8027" s="22">
        <f t="shared" si="656"/>
        <v>2.4731641993959261</v>
      </c>
      <c r="G8027" s="22">
        <f t="shared" si="657"/>
        <v>1.7</v>
      </c>
      <c r="H8027" s="22">
        <f t="shared" si="658"/>
        <v>1.6817516555892298</v>
      </c>
      <c r="I8027" s="22">
        <f t="shared" si="659"/>
        <v>2.9</v>
      </c>
      <c r="J8027" s="22">
        <f t="shared" si="660"/>
        <v>2.8688704712992745</v>
      </c>
    </row>
    <row r="8028" spans="1:10" x14ac:dyDescent="0.25">
      <c r="A8028" s="3">
        <f t="shared" si="661"/>
        <v>2052</v>
      </c>
      <c r="B8028" s="3">
        <v>1</v>
      </c>
      <c r="C8028" s="4">
        <v>9</v>
      </c>
      <c r="D8028">
        <f t="shared" si="654"/>
        <v>0.99442382427572695</v>
      </c>
      <c r="E8028" s="22">
        <f t="shared" si="655"/>
        <v>1.3</v>
      </c>
      <c r="F8028" s="22">
        <f t="shared" si="656"/>
        <v>1.2927509715584451</v>
      </c>
      <c r="G8028" s="22">
        <f t="shared" si="657"/>
        <v>0.9</v>
      </c>
      <c r="H8028" s="22">
        <f t="shared" si="658"/>
        <v>0.89498144184815431</v>
      </c>
      <c r="I8028" s="22">
        <f t="shared" si="659"/>
        <v>1.5</v>
      </c>
      <c r="J8028" s="22">
        <f t="shared" si="660"/>
        <v>1.4916357364135904</v>
      </c>
    </row>
    <row r="8029" spans="1:10" x14ac:dyDescent="0.25">
      <c r="A8029" s="3">
        <f t="shared" si="661"/>
        <v>2052</v>
      </c>
      <c r="B8029" s="3">
        <v>1</v>
      </c>
      <c r="C8029" s="4">
        <v>10</v>
      </c>
      <c r="D8029">
        <f t="shared" si="654"/>
        <v>0.9980668527594162</v>
      </c>
      <c r="E8029" s="22">
        <f t="shared" si="655"/>
        <v>1.3</v>
      </c>
      <c r="F8029" s="22">
        <f t="shared" si="656"/>
        <v>1.2974869085872411</v>
      </c>
      <c r="G8029" s="22">
        <f t="shared" si="657"/>
        <v>0.9</v>
      </c>
      <c r="H8029" s="22">
        <f t="shared" si="658"/>
        <v>0.89826016748347459</v>
      </c>
      <c r="I8029" s="22">
        <f t="shared" si="659"/>
        <v>1.5</v>
      </c>
      <c r="J8029" s="22">
        <f t="shared" si="660"/>
        <v>1.4971002791391244</v>
      </c>
    </row>
    <row r="8030" spans="1:10" x14ac:dyDescent="0.25">
      <c r="A8030" s="3">
        <f t="shared" si="661"/>
        <v>2052</v>
      </c>
      <c r="B8030" s="3">
        <v>1</v>
      </c>
      <c r="C8030" s="4">
        <v>11</v>
      </c>
      <c r="D8030">
        <f t="shared" si="654"/>
        <v>0.99800010772319481</v>
      </c>
      <c r="E8030" s="22">
        <f t="shared" si="655"/>
        <v>1.3</v>
      </c>
      <c r="F8030" s="22">
        <f t="shared" si="656"/>
        <v>1.2974001400401534</v>
      </c>
      <c r="G8030" s="22">
        <f t="shared" si="657"/>
        <v>0.9</v>
      </c>
      <c r="H8030" s="22">
        <f t="shared" si="658"/>
        <v>0.89820009695087533</v>
      </c>
      <c r="I8030" s="22">
        <f t="shared" si="659"/>
        <v>1.5</v>
      </c>
      <c r="J8030" s="22">
        <f t="shared" si="660"/>
        <v>1.4970001615847921</v>
      </c>
    </row>
    <row r="8031" spans="1:10" x14ac:dyDescent="0.25">
      <c r="A8031" s="3">
        <f t="shared" si="661"/>
        <v>2052</v>
      </c>
      <c r="B8031" s="3">
        <v>1</v>
      </c>
      <c r="C8031" s="4">
        <v>12</v>
      </c>
      <c r="D8031">
        <f t="shared" si="654"/>
        <v>0.99894824304206808</v>
      </c>
      <c r="E8031" s="22">
        <f t="shared" si="655"/>
        <v>1.3</v>
      </c>
      <c r="F8031" s="22">
        <f t="shared" si="656"/>
        <v>1.2986327159546887</v>
      </c>
      <c r="G8031" s="22">
        <f t="shared" si="657"/>
        <v>0.9</v>
      </c>
      <c r="H8031" s="22">
        <f t="shared" si="658"/>
        <v>0.89905341873786127</v>
      </c>
      <c r="I8031" s="22">
        <f t="shared" si="659"/>
        <v>1.5</v>
      </c>
      <c r="J8031" s="22">
        <f t="shared" si="660"/>
        <v>1.4984223645631021</v>
      </c>
    </row>
    <row r="8032" spans="1:10" x14ac:dyDescent="0.25">
      <c r="A8032" s="3">
        <f t="shared" si="661"/>
        <v>2052</v>
      </c>
      <c r="B8032" s="3">
        <v>1</v>
      </c>
      <c r="C8032" s="4">
        <v>13</v>
      </c>
      <c r="D8032">
        <f t="shared" si="654"/>
        <v>0.9993123629650239</v>
      </c>
      <c r="E8032" s="22">
        <f t="shared" si="655"/>
        <v>0.8</v>
      </c>
      <c r="F8032" s="22">
        <f t="shared" si="656"/>
        <v>0.79944989037201919</v>
      </c>
      <c r="G8032" s="22">
        <f t="shared" si="657"/>
        <v>0.5</v>
      </c>
      <c r="H8032" s="22">
        <f t="shared" si="658"/>
        <v>0.49965618148251195</v>
      </c>
      <c r="I8032" s="22">
        <f t="shared" si="659"/>
        <v>0.9</v>
      </c>
      <c r="J8032" s="22">
        <f t="shared" si="660"/>
        <v>0.89938112666852155</v>
      </c>
    </row>
    <row r="8033" spans="1:10" x14ac:dyDescent="0.25">
      <c r="A8033" s="3">
        <f t="shared" si="661"/>
        <v>2052</v>
      </c>
      <c r="B8033" s="3">
        <v>1</v>
      </c>
      <c r="C8033" s="4">
        <v>14</v>
      </c>
      <c r="D8033">
        <f t="shared" si="654"/>
        <v>0.99983948140145085</v>
      </c>
      <c r="E8033" s="22">
        <f t="shared" si="655"/>
        <v>0.8</v>
      </c>
      <c r="F8033" s="22">
        <f t="shared" si="656"/>
        <v>0.79987158512116074</v>
      </c>
      <c r="G8033" s="22">
        <f t="shared" si="657"/>
        <v>0.5</v>
      </c>
      <c r="H8033" s="22">
        <f t="shared" si="658"/>
        <v>0.49991974070072542</v>
      </c>
      <c r="I8033" s="22">
        <f t="shared" si="659"/>
        <v>0.9</v>
      </c>
      <c r="J8033" s="22">
        <f t="shared" si="660"/>
        <v>0.89985553326130574</v>
      </c>
    </row>
    <row r="8034" spans="1:10" x14ac:dyDescent="0.25">
      <c r="A8034" s="3">
        <f t="shared" si="661"/>
        <v>2052</v>
      </c>
      <c r="B8034" s="3">
        <v>1</v>
      </c>
      <c r="C8034" s="4">
        <v>15</v>
      </c>
      <c r="D8034">
        <f t="shared" si="654"/>
        <v>1</v>
      </c>
      <c r="E8034" s="22">
        <f t="shared" si="655"/>
        <v>1.3</v>
      </c>
      <c r="F8034" s="22">
        <f t="shared" si="656"/>
        <v>1.3</v>
      </c>
      <c r="G8034" s="22">
        <f t="shared" si="657"/>
        <v>0.9</v>
      </c>
      <c r="H8034" s="22">
        <f t="shared" si="658"/>
        <v>0.9</v>
      </c>
      <c r="I8034" s="22">
        <f t="shared" si="659"/>
        <v>1.5</v>
      </c>
      <c r="J8034" s="22">
        <f t="shared" si="660"/>
        <v>1.5</v>
      </c>
    </row>
    <row r="8035" spans="1:10" x14ac:dyDescent="0.25">
      <c r="A8035" s="3">
        <f t="shared" si="661"/>
        <v>2052</v>
      </c>
      <c r="B8035" s="3">
        <v>1</v>
      </c>
      <c r="C8035" s="4">
        <v>16</v>
      </c>
      <c r="D8035">
        <f t="shared" si="654"/>
        <v>0.99992346841158686</v>
      </c>
      <c r="E8035" s="22">
        <f t="shared" si="655"/>
        <v>1.3</v>
      </c>
      <c r="F8035" s="22">
        <f t="shared" si="656"/>
        <v>1.299900508935063</v>
      </c>
      <c r="G8035" s="22">
        <f t="shared" si="657"/>
        <v>0.9</v>
      </c>
      <c r="H8035" s="22">
        <f t="shared" si="658"/>
        <v>0.89993112157042821</v>
      </c>
      <c r="I8035" s="22">
        <f t="shared" si="659"/>
        <v>1.5</v>
      </c>
      <c r="J8035" s="22">
        <f t="shared" si="660"/>
        <v>1.4998852026173803</v>
      </c>
    </row>
    <row r="8036" spans="1:10" x14ac:dyDescent="0.25">
      <c r="A8036" s="3">
        <f t="shared" si="661"/>
        <v>2052</v>
      </c>
      <c r="B8036" s="3">
        <v>1</v>
      </c>
      <c r="C8036" s="4">
        <v>17</v>
      </c>
      <c r="D8036">
        <f t="shared" si="654"/>
        <v>0.99991708859360151</v>
      </c>
      <c r="E8036" s="22">
        <f t="shared" si="655"/>
        <v>1.3</v>
      </c>
      <c r="F8036" s="22">
        <f t="shared" si="656"/>
        <v>1.2998922151716821</v>
      </c>
      <c r="G8036" s="22">
        <f t="shared" si="657"/>
        <v>0.9</v>
      </c>
      <c r="H8036" s="22">
        <f t="shared" si="658"/>
        <v>0.89992537973424136</v>
      </c>
      <c r="I8036" s="22">
        <f t="shared" si="659"/>
        <v>1.5</v>
      </c>
      <c r="J8036" s="22">
        <f t="shared" si="660"/>
        <v>1.4998756328904022</v>
      </c>
    </row>
    <row r="8037" spans="1:10" x14ac:dyDescent="0.25">
      <c r="A8037" s="3">
        <f t="shared" si="661"/>
        <v>2052</v>
      </c>
      <c r="B8037" s="3">
        <v>1</v>
      </c>
      <c r="C8037" s="4">
        <v>18</v>
      </c>
      <c r="D8037">
        <f t="shared" si="654"/>
        <v>0.99991354622575246</v>
      </c>
      <c r="E8037" s="22">
        <f t="shared" si="655"/>
        <v>1.3</v>
      </c>
      <c r="F8037" s="22">
        <f t="shared" si="656"/>
        <v>1.2998876100934782</v>
      </c>
      <c r="G8037" s="22">
        <f t="shared" si="657"/>
        <v>0.9</v>
      </c>
      <c r="H8037" s="22">
        <f t="shared" si="658"/>
        <v>0.89992219160317721</v>
      </c>
      <c r="I8037" s="22">
        <f t="shared" si="659"/>
        <v>1.5</v>
      </c>
      <c r="J8037" s="22">
        <f t="shared" si="660"/>
        <v>1.4998703193386287</v>
      </c>
    </row>
    <row r="8038" spans="1:10" x14ac:dyDescent="0.25">
      <c r="A8038" s="3">
        <f t="shared" si="661"/>
        <v>2052</v>
      </c>
      <c r="B8038" s="3">
        <v>1</v>
      </c>
      <c r="C8038" s="4">
        <v>19</v>
      </c>
      <c r="D8038">
        <f t="shared" si="654"/>
        <v>1</v>
      </c>
      <c r="E8038" s="22">
        <f t="shared" si="655"/>
        <v>1.3</v>
      </c>
      <c r="F8038" s="22">
        <f t="shared" si="656"/>
        <v>1.3</v>
      </c>
      <c r="G8038" s="22">
        <f t="shared" si="657"/>
        <v>0.9</v>
      </c>
      <c r="H8038" s="22">
        <f t="shared" si="658"/>
        <v>0.9</v>
      </c>
      <c r="I8038" s="22">
        <f t="shared" si="659"/>
        <v>1.5</v>
      </c>
      <c r="J8038" s="22">
        <f t="shared" si="660"/>
        <v>1.5</v>
      </c>
    </row>
    <row r="8039" spans="1:10" x14ac:dyDescent="0.25">
      <c r="A8039" s="3">
        <f t="shared" si="661"/>
        <v>2052</v>
      </c>
      <c r="B8039" s="3">
        <v>1</v>
      </c>
      <c r="C8039" s="4">
        <v>20</v>
      </c>
      <c r="D8039">
        <f t="shared" si="654"/>
        <v>0.98245092444304372</v>
      </c>
      <c r="E8039" s="22">
        <f t="shared" si="655"/>
        <v>65.8</v>
      </c>
      <c r="F8039" s="22">
        <f t="shared" si="656"/>
        <v>64.645270828352267</v>
      </c>
      <c r="G8039" s="22">
        <f t="shared" si="657"/>
        <v>35.700000000000003</v>
      </c>
      <c r="H8039" s="22">
        <f t="shared" si="658"/>
        <v>35.073498002616667</v>
      </c>
      <c r="I8039" s="22">
        <f t="shared" si="659"/>
        <v>85.7</v>
      </c>
      <c r="J8039" s="22">
        <f t="shared" si="660"/>
        <v>84.196044224768855</v>
      </c>
    </row>
    <row r="8040" spans="1:10" x14ac:dyDescent="0.25">
      <c r="A8040" s="3">
        <f t="shared" si="661"/>
        <v>2052</v>
      </c>
      <c r="B8040" s="3">
        <v>1</v>
      </c>
      <c r="C8040" s="4">
        <v>21</v>
      </c>
      <c r="D8040">
        <f t="shared" si="654"/>
        <v>0.98161712178659266</v>
      </c>
      <c r="E8040" s="22">
        <f t="shared" si="655"/>
        <v>66</v>
      </c>
      <c r="F8040" s="22">
        <f t="shared" si="656"/>
        <v>64.78673003791512</v>
      </c>
      <c r="G8040" s="22">
        <f t="shared" si="657"/>
        <v>35.700000000000003</v>
      </c>
      <c r="H8040" s="22">
        <f t="shared" si="658"/>
        <v>35.043731247781359</v>
      </c>
      <c r="I8040" s="22">
        <f t="shared" si="659"/>
        <v>85.9</v>
      </c>
      <c r="J8040" s="22">
        <f t="shared" si="660"/>
        <v>84.320910761468312</v>
      </c>
    </row>
    <row r="8041" spans="1:10" x14ac:dyDescent="0.25">
      <c r="A8041" s="3">
        <f t="shared" si="661"/>
        <v>2052</v>
      </c>
      <c r="B8041" s="3">
        <v>1</v>
      </c>
      <c r="C8041" s="4">
        <v>22</v>
      </c>
      <c r="D8041">
        <f t="shared" si="654"/>
        <v>0.98162969101739617</v>
      </c>
      <c r="E8041" s="22">
        <f t="shared" si="655"/>
        <v>66</v>
      </c>
      <c r="F8041" s="22">
        <f t="shared" si="656"/>
        <v>64.787559607148154</v>
      </c>
      <c r="G8041" s="22">
        <f t="shared" si="657"/>
        <v>35.700000000000003</v>
      </c>
      <c r="H8041" s="22">
        <f t="shared" si="658"/>
        <v>35.044179969321043</v>
      </c>
      <c r="I8041" s="22">
        <f t="shared" si="659"/>
        <v>85.9</v>
      </c>
      <c r="J8041" s="22">
        <f t="shared" si="660"/>
        <v>84.321990458394339</v>
      </c>
    </row>
    <row r="8042" spans="1:10" x14ac:dyDescent="0.25">
      <c r="A8042" s="3">
        <f t="shared" si="661"/>
        <v>2052</v>
      </c>
      <c r="B8042" s="3">
        <v>1</v>
      </c>
      <c r="C8042" s="4">
        <v>23</v>
      </c>
      <c r="D8042">
        <f t="shared" si="654"/>
        <v>0.98162962626717365</v>
      </c>
      <c r="E8042" s="22">
        <f t="shared" si="655"/>
        <v>66</v>
      </c>
      <c r="F8042" s="22">
        <f t="shared" si="656"/>
        <v>64.787555333633463</v>
      </c>
      <c r="G8042" s="22">
        <f t="shared" si="657"/>
        <v>35.700000000000003</v>
      </c>
      <c r="H8042" s="22">
        <f t="shared" si="658"/>
        <v>35.044177657738103</v>
      </c>
      <c r="I8042" s="22">
        <f t="shared" si="659"/>
        <v>85.8</v>
      </c>
      <c r="J8042" s="22">
        <f t="shared" si="660"/>
        <v>84.223821933723499</v>
      </c>
    </row>
    <row r="8043" spans="1:10" x14ac:dyDescent="0.25">
      <c r="A8043" s="3">
        <f t="shared" si="661"/>
        <v>2052</v>
      </c>
      <c r="B8043" s="3">
        <v>2</v>
      </c>
      <c r="C8043" s="4">
        <v>0</v>
      </c>
      <c r="D8043">
        <f t="shared" si="654"/>
        <v>0.9894889113277171</v>
      </c>
      <c r="E8043" s="22">
        <f t="shared" si="655"/>
        <v>80</v>
      </c>
      <c r="F8043" s="22">
        <f t="shared" si="656"/>
        <v>79.159112906217374</v>
      </c>
      <c r="G8043" s="22">
        <f t="shared" si="657"/>
        <v>41.4</v>
      </c>
      <c r="H8043" s="22">
        <f t="shared" si="658"/>
        <v>40.964840928967483</v>
      </c>
      <c r="I8043" s="22">
        <f t="shared" si="659"/>
        <v>105</v>
      </c>
      <c r="J8043" s="22">
        <f t="shared" si="660"/>
        <v>103.89633568941029</v>
      </c>
    </row>
    <row r="8044" spans="1:10" x14ac:dyDescent="0.25">
      <c r="A8044" s="3">
        <f t="shared" si="661"/>
        <v>2052</v>
      </c>
      <c r="B8044" s="3">
        <v>2</v>
      </c>
      <c r="C8044" s="4">
        <v>1</v>
      </c>
      <c r="D8044">
        <f t="shared" si="654"/>
        <v>0.99352670258105158</v>
      </c>
      <c r="E8044" s="22">
        <f t="shared" si="655"/>
        <v>79.900000000000006</v>
      </c>
      <c r="F8044" s="22">
        <f t="shared" si="656"/>
        <v>79.382783536226029</v>
      </c>
      <c r="G8044" s="22">
        <f t="shared" si="657"/>
        <v>41.5</v>
      </c>
      <c r="H8044" s="22">
        <f t="shared" si="658"/>
        <v>41.23135815711364</v>
      </c>
      <c r="I8044" s="22">
        <f t="shared" si="659"/>
        <v>106</v>
      </c>
      <c r="J8044" s="22">
        <f t="shared" si="660"/>
        <v>105.31383047359147</v>
      </c>
    </row>
    <row r="8045" spans="1:10" x14ac:dyDescent="0.25">
      <c r="A8045" s="3">
        <f t="shared" si="661"/>
        <v>2052</v>
      </c>
      <c r="B8045" s="3">
        <v>2</v>
      </c>
      <c r="C8045" s="4">
        <v>2</v>
      </c>
      <c r="D8045">
        <f t="shared" si="654"/>
        <v>0.99352662116499169</v>
      </c>
      <c r="E8045" s="22">
        <f t="shared" si="655"/>
        <v>79.900000000000006</v>
      </c>
      <c r="F8045" s="22">
        <f t="shared" si="656"/>
        <v>79.382777031082838</v>
      </c>
      <c r="G8045" s="22">
        <f t="shared" si="657"/>
        <v>41.5</v>
      </c>
      <c r="H8045" s="22">
        <f t="shared" si="658"/>
        <v>41.231354778347153</v>
      </c>
      <c r="I8045" s="22">
        <f t="shared" si="659"/>
        <v>106</v>
      </c>
      <c r="J8045" s="22">
        <f t="shared" si="660"/>
        <v>105.31382184348912</v>
      </c>
    </row>
    <row r="8046" spans="1:10" x14ac:dyDescent="0.25">
      <c r="A8046" s="3">
        <f t="shared" si="661"/>
        <v>2052</v>
      </c>
      <c r="B8046" s="3">
        <v>2</v>
      </c>
      <c r="C8046" s="4">
        <v>3</v>
      </c>
      <c r="D8046">
        <f t="shared" si="654"/>
        <v>0.99352158538607926</v>
      </c>
      <c r="E8046" s="22">
        <f t="shared" si="655"/>
        <v>79.900000000000006</v>
      </c>
      <c r="F8046" s="22">
        <f t="shared" si="656"/>
        <v>79.382374672347737</v>
      </c>
      <c r="G8046" s="22">
        <f t="shared" si="657"/>
        <v>41.5</v>
      </c>
      <c r="H8046" s="22">
        <f t="shared" si="658"/>
        <v>41.231145793522288</v>
      </c>
      <c r="I8046" s="22">
        <f t="shared" si="659"/>
        <v>106</v>
      </c>
      <c r="J8046" s="22">
        <f t="shared" si="660"/>
        <v>105.3132880509244</v>
      </c>
    </row>
    <row r="8047" spans="1:10" x14ac:dyDescent="0.25">
      <c r="A8047" s="3">
        <f t="shared" si="661"/>
        <v>2052</v>
      </c>
      <c r="B8047" s="3">
        <v>2</v>
      </c>
      <c r="C8047" s="4">
        <v>4</v>
      </c>
      <c r="D8047">
        <f t="shared" si="654"/>
        <v>0.9935231367334898</v>
      </c>
      <c r="E8047" s="22">
        <f t="shared" si="655"/>
        <v>79.900000000000006</v>
      </c>
      <c r="F8047" s="22">
        <f t="shared" si="656"/>
        <v>79.382498625005837</v>
      </c>
      <c r="G8047" s="22">
        <f t="shared" si="657"/>
        <v>41.5</v>
      </c>
      <c r="H8047" s="22">
        <f t="shared" si="658"/>
        <v>41.231210174439823</v>
      </c>
      <c r="I8047" s="22">
        <f t="shared" si="659"/>
        <v>106</v>
      </c>
      <c r="J8047" s="22">
        <f t="shared" si="660"/>
        <v>105.31345249374992</v>
      </c>
    </row>
    <row r="8048" spans="1:10" x14ac:dyDescent="0.25">
      <c r="A8048" s="3">
        <f t="shared" si="661"/>
        <v>2052</v>
      </c>
      <c r="B8048" s="3">
        <v>2</v>
      </c>
      <c r="C8048" s="4">
        <v>5</v>
      </c>
      <c r="D8048">
        <f t="shared" si="654"/>
        <v>0.99352554291798056</v>
      </c>
      <c r="E8048" s="22">
        <f t="shared" si="655"/>
        <v>79.900000000000006</v>
      </c>
      <c r="F8048" s="22">
        <f t="shared" si="656"/>
        <v>79.382690879146651</v>
      </c>
      <c r="G8048" s="22">
        <f t="shared" si="657"/>
        <v>41.5</v>
      </c>
      <c r="H8048" s="22">
        <f t="shared" si="658"/>
        <v>41.231310031096193</v>
      </c>
      <c r="I8048" s="22">
        <f t="shared" si="659"/>
        <v>106</v>
      </c>
      <c r="J8048" s="22">
        <f t="shared" si="660"/>
        <v>105.31370754930595</v>
      </c>
    </row>
    <row r="8049" spans="1:10" x14ac:dyDescent="0.25">
      <c r="A8049" s="3">
        <f t="shared" si="661"/>
        <v>2052</v>
      </c>
      <c r="B8049" s="3">
        <v>2</v>
      </c>
      <c r="C8049" s="4">
        <v>6</v>
      </c>
      <c r="D8049">
        <f t="shared" si="654"/>
        <v>0.99352728973445059</v>
      </c>
      <c r="E8049" s="22">
        <f t="shared" si="655"/>
        <v>9.5</v>
      </c>
      <c r="F8049" s="22">
        <f t="shared" si="656"/>
        <v>9.4385092524772798</v>
      </c>
      <c r="G8049" s="22">
        <f t="shared" si="657"/>
        <v>7.1</v>
      </c>
      <c r="H8049" s="22">
        <f t="shared" si="658"/>
        <v>7.0540437571145986</v>
      </c>
      <c r="I8049" s="22">
        <f t="shared" si="659"/>
        <v>11.7</v>
      </c>
      <c r="J8049" s="22">
        <f t="shared" si="660"/>
        <v>11.624269289893071</v>
      </c>
    </row>
    <row r="8050" spans="1:10" x14ac:dyDescent="0.25">
      <c r="A8050" s="3">
        <f t="shared" si="661"/>
        <v>2052</v>
      </c>
      <c r="B8050" s="3">
        <v>2</v>
      </c>
      <c r="C8050" s="4">
        <v>7</v>
      </c>
      <c r="D8050">
        <f t="shared" si="654"/>
        <v>0.99352259846588165</v>
      </c>
      <c r="E8050" s="22">
        <f t="shared" si="655"/>
        <v>9.5</v>
      </c>
      <c r="F8050" s="22">
        <f t="shared" si="656"/>
        <v>9.4384646854258758</v>
      </c>
      <c r="G8050" s="22">
        <f t="shared" si="657"/>
        <v>7.1</v>
      </c>
      <c r="H8050" s="22">
        <f t="shared" si="658"/>
        <v>7.0540104491077598</v>
      </c>
      <c r="I8050" s="22">
        <f t="shared" si="659"/>
        <v>11.7</v>
      </c>
      <c r="J8050" s="22">
        <f t="shared" si="660"/>
        <v>11.624214402050814</v>
      </c>
    </row>
    <row r="8051" spans="1:10" x14ac:dyDescent="0.25">
      <c r="A8051" s="3">
        <f t="shared" si="661"/>
        <v>2052</v>
      </c>
      <c r="B8051" s="3">
        <v>2</v>
      </c>
      <c r="C8051" s="4">
        <v>8</v>
      </c>
      <c r="D8051">
        <f t="shared" si="654"/>
        <v>0.99352348867960838</v>
      </c>
      <c r="E8051" s="22">
        <f t="shared" si="655"/>
        <v>9.4</v>
      </c>
      <c r="F8051" s="22">
        <f t="shared" si="656"/>
        <v>9.3391207935883198</v>
      </c>
      <c r="G8051" s="22">
        <f t="shared" si="657"/>
        <v>6.9</v>
      </c>
      <c r="H8051" s="22">
        <f t="shared" si="658"/>
        <v>6.8553120718892986</v>
      </c>
      <c r="I8051" s="22">
        <f t="shared" si="659"/>
        <v>11.4</v>
      </c>
      <c r="J8051" s="22">
        <f t="shared" si="660"/>
        <v>11.326167770947535</v>
      </c>
    </row>
    <row r="8052" spans="1:10" x14ac:dyDescent="0.25">
      <c r="A8052" s="3">
        <f t="shared" si="661"/>
        <v>2052</v>
      </c>
      <c r="B8052" s="3">
        <v>2</v>
      </c>
      <c r="C8052" s="4">
        <v>9</v>
      </c>
      <c r="D8052">
        <f t="shared" si="654"/>
        <v>0.99527604572207462</v>
      </c>
      <c r="E8052" s="22">
        <f t="shared" si="655"/>
        <v>9.4</v>
      </c>
      <c r="F8052" s="22">
        <f t="shared" si="656"/>
        <v>9.3555948297875009</v>
      </c>
      <c r="G8052" s="22">
        <f t="shared" si="657"/>
        <v>6.9</v>
      </c>
      <c r="H8052" s="22">
        <f t="shared" si="658"/>
        <v>6.8674047154823148</v>
      </c>
      <c r="I8052" s="22">
        <f t="shared" si="659"/>
        <v>11.4</v>
      </c>
      <c r="J8052" s="22">
        <f t="shared" si="660"/>
        <v>11.34614692123165</v>
      </c>
    </row>
    <row r="8053" spans="1:10" x14ac:dyDescent="0.25">
      <c r="A8053" s="3">
        <f t="shared" si="661"/>
        <v>2052</v>
      </c>
      <c r="B8053" s="3">
        <v>2</v>
      </c>
      <c r="C8053" s="4">
        <v>10</v>
      </c>
      <c r="D8053">
        <f t="shared" si="654"/>
        <v>0.99721878914847994</v>
      </c>
      <c r="E8053" s="22">
        <f t="shared" si="655"/>
        <v>2.7</v>
      </c>
      <c r="F8053" s="22">
        <f t="shared" si="656"/>
        <v>2.6924907307008961</v>
      </c>
      <c r="G8053" s="22">
        <f t="shared" si="657"/>
        <v>2</v>
      </c>
      <c r="H8053" s="22">
        <f t="shared" si="658"/>
        <v>1.9944375782969599</v>
      </c>
      <c r="I8053" s="22">
        <f t="shared" si="659"/>
        <v>3.3</v>
      </c>
      <c r="J8053" s="22">
        <f t="shared" si="660"/>
        <v>3.2908220041899838</v>
      </c>
    </row>
    <row r="8054" spans="1:10" x14ac:dyDescent="0.25">
      <c r="A8054" s="3">
        <f t="shared" si="661"/>
        <v>2052</v>
      </c>
      <c r="B8054" s="3">
        <v>2</v>
      </c>
      <c r="C8054" s="4">
        <v>11</v>
      </c>
      <c r="D8054">
        <f t="shared" si="654"/>
        <v>0.99704365040307219</v>
      </c>
      <c r="E8054" s="22">
        <f t="shared" si="655"/>
        <v>2.7</v>
      </c>
      <c r="F8054" s="22">
        <f t="shared" si="656"/>
        <v>2.6920178560882952</v>
      </c>
      <c r="G8054" s="22">
        <f t="shared" si="657"/>
        <v>2</v>
      </c>
      <c r="H8054" s="22">
        <f t="shared" si="658"/>
        <v>1.9940873008061444</v>
      </c>
      <c r="I8054" s="22">
        <f t="shared" si="659"/>
        <v>3.3</v>
      </c>
      <c r="J8054" s="22">
        <f t="shared" si="660"/>
        <v>3.2902440463301379</v>
      </c>
    </row>
    <row r="8055" spans="1:10" x14ac:dyDescent="0.25">
      <c r="A8055" s="3">
        <f t="shared" si="661"/>
        <v>2052</v>
      </c>
      <c r="B8055" s="3">
        <v>2</v>
      </c>
      <c r="C8055" s="4">
        <v>12</v>
      </c>
      <c r="D8055">
        <f t="shared" si="654"/>
        <v>0.99749579563688595</v>
      </c>
      <c r="E8055" s="22">
        <f t="shared" si="655"/>
        <v>2.7</v>
      </c>
      <c r="F8055" s="22">
        <f t="shared" si="656"/>
        <v>2.6932386482195922</v>
      </c>
      <c r="G8055" s="22">
        <f t="shared" si="657"/>
        <v>2</v>
      </c>
      <c r="H8055" s="22">
        <f t="shared" si="658"/>
        <v>1.9949915912737719</v>
      </c>
      <c r="I8055" s="22">
        <f t="shared" si="659"/>
        <v>3.3</v>
      </c>
      <c r="J8055" s="22">
        <f t="shared" si="660"/>
        <v>3.2917361256017235</v>
      </c>
    </row>
    <row r="8056" spans="1:10" x14ac:dyDescent="0.25">
      <c r="A8056" s="3">
        <f t="shared" si="661"/>
        <v>2052</v>
      </c>
      <c r="B8056" s="3">
        <v>2</v>
      </c>
      <c r="C8056" s="4">
        <v>13</v>
      </c>
      <c r="D8056">
        <f t="shared" si="654"/>
        <v>0.99747761054695772</v>
      </c>
      <c r="E8056" s="22">
        <f t="shared" si="655"/>
        <v>2.7</v>
      </c>
      <c r="F8056" s="22">
        <f t="shared" si="656"/>
        <v>2.693189548476786</v>
      </c>
      <c r="G8056" s="22">
        <f t="shared" si="657"/>
        <v>2</v>
      </c>
      <c r="H8056" s="22">
        <f t="shared" si="658"/>
        <v>1.9949552210939154</v>
      </c>
      <c r="I8056" s="22">
        <f t="shared" si="659"/>
        <v>3.3</v>
      </c>
      <c r="J8056" s="22">
        <f t="shared" si="660"/>
        <v>3.2916761148049605</v>
      </c>
    </row>
    <row r="8057" spans="1:10" x14ac:dyDescent="0.25">
      <c r="A8057" s="3">
        <f t="shared" si="661"/>
        <v>2052</v>
      </c>
      <c r="B8057" s="3">
        <v>2</v>
      </c>
      <c r="C8057" s="4">
        <v>14</v>
      </c>
      <c r="D8057">
        <f t="shared" si="654"/>
        <v>0.99801346033285132</v>
      </c>
      <c r="E8057" s="22">
        <f t="shared" si="655"/>
        <v>2.7</v>
      </c>
      <c r="F8057" s="22">
        <f t="shared" si="656"/>
        <v>2.6946363428986988</v>
      </c>
      <c r="G8057" s="22">
        <f t="shared" si="657"/>
        <v>2</v>
      </c>
      <c r="H8057" s="22">
        <f t="shared" si="658"/>
        <v>1.9960269206657026</v>
      </c>
      <c r="I8057" s="22">
        <f t="shared" si="659"/>
        <v>3.3</v>
      </c>
      <c r="J8057" s="22">
        <f t="shared" si="660"/>
        <v>3.2934444190984093</v>
      </c>
    </row>
    <row r="8058" spans="1:10" x14ac:dyDescent="0.25">
      <c r="A8058" s="3">
        <f t="shared" si="661"/>
        <v>2052</v>
      </c>
      <c r="B8058" s="3">
        <v>2</v>
      </c>
      <c r="C8058" s="4">
        <v>15</v>
      </c>
      <c r="D8058">
        <f t="shared" si="654"/>
        <v>0.99812271708207967</v>
      </c>
      <c r="E8058" s="22">
        <f t="shared" si="655"/>
        <v>2.7</v>
      </c>
      <c r="F8058" s="22">
        <f t="shared" si="656"/>
        <v>2.6949313361216154</v>
      </c>
      <c r="G8058" s="22">
        <f t="shared" si="657"/>
        <v>2</v>
      </c>
      <c r="H8058" s="22">
        <f t="shared" si="658"/>
        <v>1.9962454341641593</v>
      </c>
      <c r="I8058" s="22">
        <f t="shared" si="659"/>
        <v>3.3</v>
      </c>
      <c r="J8058" s="22">
        <f t="shared" si="660"/>
        <v>3.2938049663708626</v>
      </c>
    </row>
    <row r="8059" spans="1:10" x14ac:dyDescent="0.25">
      <c r="A8059" s="3">
        <f t="shared" si="661"/>
        <v>2052</v>
      </c>
      <c r="B8059" s="3">
        <v>2</v>
      </c>
      <c r="C8059" s="4">
        <v>16</v>
      </c>
      <c r="D8059">
        <f t="shared" si="654"/>
        <v>0.99811907894018959</v>
      </c>
      <c r="E8059" s="22">
        <f t="shared" si="655"/>
        <v>2.7</v>
      </c>
      <c r="F8059" s="22">
        <f t="shared" si="656"/>
        <v>2.694921513138512</v>
      </c>
      <c r="G8059" s="22">
        <f t="shared" si="657"/>
        <v>2</v>
      </c>
      <c r="H8059" s="22">
        <f t="shared" si="658"/>
        <v>1.9962381578803792</v>
      </c>
      <c r="I8059" s="22">
        <f t="shared" si="659"/>
        <v>3.3</v>
      </c>
      <c r="J8059" s="22">
        <f t="shared" si="660"/>
        <v>3.2937929605026253</v>
      </c>
    </row>
    <row r="8060" spans="1:10" x14ac:dyDescent="0.25">
      <c r="A8060" s="3">
        <f t="shared" si="661"/>
        <v>2052</v>
      </c>
      <c r="B8060" s="3">
        <v>2</v>
      </c>
      <c r="C8060" s="4">
        <v>17</v>
      </c>
      <c r="D8060">
        <f t="shared" si="654"/>
        <v>0.99927109040942341</v>
      </c>
      <c r="E8060" s="22">
        <f t="shared" si="655"/>
        <v>2.7</v>
      </c>
      <c r="F8060" s="22">
        <f t="shared" si="656"/>
        <v>2.6980319441054434</v>
      </c>
      <c r="G8060" s="22">
        <f t="shared" si="657"/>
        <v>2</v>
      </c>
      <c r="H8060" s="22">
        <f t="shared" si="658"/>
        <v>1.9985421808188468</v>
      </c>
      <c r="I8060" s="22">
        <f t="shared" si="659"/>
        <v>3.3</v>
      </c>
      <c r="J8060" s="22">
        <f t="shared" si="660"/>
        <v>3.2975945983510973</v>
      </c>
    </row>
    <row r="8061" spans="1:10" x14ac:dyDescent="0.25">
      <c r="A8061" s="3">
        <f t="shared" si="661"/>
        <v>2052</v>
      </c>
      <c r="B8061" s="3">
        <v>2</v>
      </c>
      <c r="C8061" s="4">
        <v>18</v>
      </c>
      <c r="D8061">
        <f t="shared" si="654"/>
        <v>0.99927561141539023</v>
      </c>
      <c r="E8061" s="22">
        <f t="shared" si="655"/>
        <v>2.7</v>
      </c>
      <c r="F8061" s="22">
        <f t="shared" si="656"/>
        <v>2.6980441508215538</v>
      </c>
      <c r="G8061" s="22">
        <f t="shared" si="657"/>
        <v>2</v>
      </c>
      <c r="H8061" s="22">
        <f t="shared" si="658"/>
        <v>1.9985512228307805</v>
      </c>
      <c r="I8061" s="22">
        <f t="shared" si="659"/>
        <v>3.3</v>
      </c>
      <c r="J8061" s="22">
        <f t="shared" si="660"/>
        <v>3.2976095176707876</v>
      </c>
    </row>
    <row r="8062" spans="1:10" x14ac:dyDescent="0.25">
      <c r="A8062" s="3">
        <f t="shared" si="661"/>
        <v>2052</v>
      </c>
      <c r="B8062" s="3">
        <v>2</v>
      </c>
      <c r="C8062" s="4">
        <v>19</v>
      </c>
      <c r="D8062">
        <f t="shared" si="654"/>
        <v>0.99713146013226461</v>
      </c>
      <c r="E8062" s="22">
        <f t="shared" si="655"/>
        <v>9.4</v>
      </c>
      <c r="F8062" s="22">
        <f t="shared" si="656"/>
        <v>9.3730357252432874</v>
      </c>
      <c r="G8062" s="22">
        <f t="shared" si="657"/>
        <v>6.8</v>
      </c>
      <c r="H8062" s="22">
        <f t="shared" si="658"/>
        <v>6.7804939288993991</v>
      </c>
      <c r="I8062" s="22">
        <f t="shared" si="659"/>
        <v>11.4</v>
      </c>
      <c r="J8062" s="22">
        <f t="shared" si="660"/>
        <v>11.367298645507818</v>
      </c>
    </row>
    <row r="8063" spans="1:10" x14ac:dyDescent="0.25">
      <c r="A8063" s="3">
        <f t="shared" si="661"/>
        <v>2052</v>
      </c>
      <c r="B8063" s="3">
        <v>2</v>
      </c>
      <c r="C8063" s="4">
        <v>20</v>
      </c>
      <c r="D8063">
        <f t="shared" si="654"/>
        <v>0.98942463729197716</v>
      </c>
      <c r="E8063" s="22">
        <f t="shared" si="655"/>
        <v>80</v>
      </c>
      <c r="F8063" s="22">
        <f t="shared" si="656"/>
        <v>79.153970983358178</v>
      </c>
      <c r="G8063" s="22">
        <f t="shared" si="657"/>
        <v>41.4</v>
      </c>
      <c r="H8063" s="22">
        <f t="shared" si="658"/>
        <v>40.96217998388785</v>
      </c>
      <c r="I8063" s="22">
        <f t="shared" si="659"/>
        <v>104.8</v>
      </c>
      <c r="J8063" s="22">
        <f t="shared" si="660"/>
        <v>103.6917019881992</v>
      </c>
    </row>
    <row r="8064" spans="1:10" x14ac:dyDescent="0.25">
      <c r="A8064" s="3">
        <f t="shared" si="661"/>
        <v>2052</v>
      </c>
      <c r="B8064" s="3">
        <v>2</v>
      </c>
      <c r="C8064" s="4">
        <v>21</v>
      </c>
      <c r="D8064">
        <f t="shared" si="654"/>
        <v>0.98941890562610713</v>
      </c>
      <c r="E8064" s="22">
        <f t="shared" si="655"/>
        <v>80</v>
      </c>
      <c r="F8064" s="22">
        <f t="shared" si="656"/>
        <v>79.15351245008857</v>
      </c>
      <c r="G8064" s="22">
        <f t="shared" si="657"/>
        <v>41.4</v>
      </c>
      <c r="H8064" s="22">
        <f t="shared" si="658"/>
        <v>40.961942692920836</v>
      </c>
      <c r="I8064" s="22">
        <f t="shared" si="659"/>
        <v>104.5</v>
      </c>
      <c r="J8064" s="22">
        <f t="shared" si="660"/>
        <v>103.39427563792819</v>
      </c>
    </row>
    <row r="8065" spans="1:10" x14ac:dyDescent="0.25">
      <c r="A8065" s="3">
        <f t="shared" si="661"/>
        <v>2052</v>
      </c>
      <c r="B8065" s="3">
        <v>2</v>
      </c>
      <c r="C8065" s="4">
        <v>22</v>
      </c>
      <c r="D8065">
        <f t="shared" si="654"/>
        <v>0.98941895443097017</v>
      </c>
      <c r="E8065" s="22">
        <f t="shared" si="655"/>
        <v>80</v>
      </c>
      <c r="F8065" s="22">
        <f t="shared" si="656"/>
        <v>79.153516354477617</v>
      </c>
      <c r="G8065" s="22">
        <f t="shared" si="657"/>
        <v>41.4</v>
      </c>
      <c r="H8065" s="22">
        <f t="shared" si="658"/>
        <v>40.961944713442165</v>
      </c>
      <c r="I8065" s="22">
        <f t="shared" si="659"/>
        <v>104.5</v>
      </c>
      <c r="J8065" s="22">
        <f t="shared" si="660"/>
        <v>103.39428073803639</v>
      </c>
    </row>
    <row r="8066" spans="1:10" x14ac:dyDescent="0.25">
      <c r="A8066" s="3">
        <f t="shared" si="661"/>
        <v>2052</v>
      </c>
      <c r="B8066" s="3">
        <v>2</v>
      </c>
      <c r="C8066" s="4">
        <v>23</v>
      </c>
      <c r="D8066">
        <f t="shared" si="654"/>
        <v>0.98941642396799434</v>
      </c>
      <c r="E8066" s="22">
        <f t="shared" si="655"/>
        <v>80</v>
      </c>
      <c r="F8066" s="22">
        <f t="shared" si="656"/>
        <v>79.153313917439547</v>
      </c>
      <c r="G8066" s="22">
        <f t="shared" si="657"/>
        <v>41.4</v>
      </c>
      <c r="H8066" s="22">
        <f t="shared" si="658"/>
        <v>40.961839952274964</v>
      </c>
      <c r="I8066" s="22">
        <f t="shared" si="659"/>
        <v>104.8</v>
      </c>
      <c r="J8066" s="22">
        <f t="shared" si="660"/>
        <v>103.69084123184581</v>
      </c>
    </row>
    <row r="8067" spans="1:10" x14ac:dyDescent="0.25">
      <c r="A8067" s="3">
        <f t="shared" si="661"/>
        <v>2052</v>
      </c>
      <c r="B8067" s="3">
        <v>3</v>
      </c>
      <c r="C8067" s="4">
        <v>0</v>
      </c>
      <c r="D8067">
        <f t="shared" si="654"/>
        <v>0.98480508351273932</v>
      </c>
      <c r="E8067" s="22">
        <f t="shared" si="655"/>
        <v>102.7</v>
      </c>
      <c r="F8067" s="22">
        <f t="shared" si="656"/>
        <v>101.13948207675833</v>
      </c>
      <c r="G8067" s="22">
        <f t="shared" si="657"/>
        <v>55.8</v>
      </c>
      <c r="H8067" s="22">
        <f t="shared" si="658"/>
        <v>54.952123660010848</v>
      </c>
      <c r="I8067" s="22">
        <f t="shared" si="659"/>
        <v>131.69999999999999</v>
      </c>
      <c r="J8067" s="22">
        <f t="shared" si="660"/>
        <v>129.69882949862776</v>
      </c>
    </row>
    <row r="8068" spans="1:10" x14ac:dyDescent="0.25">
      <c r="A8068" s="3">
        <f t="shared" si="661"/>
        <v>2052</v>
      </c>
      <c r="B8068" s="3">
        <v>3</v>
      </c>
      <c r="C8068" s="4">
        <v>1</v>
      </c>
      <c r="D8068">
        <f t="shared" si="654"/>
        <v>0.9916993991440024</v>
      </c>
      <c r="E8068" s="22">
        <f t="shared" si="655"/>
        <v>102.7</v>
      </c>
      <c r="F8068" s="22">
        <f t="shared" si="656"/>
        <v>101.84752829208905</v>
      </c>
      <c r="G8068" s="22">
        <f t="shared" si="657"/>
        <v>55.8</v>
      </c>
      <c r="H8068" s="22">
        <f t="shared" si="658"/>
        <v>55.33682647223533</v>
      </c>
      <c r="I8068" s="22">
        <f t="shared" si="659"/>
        <v>131.69999999999999</v>
      </c>
      <c r="J8068" s="22">
        <f t="shared" si="660"/>
        <v>130.6068108672651</v>
      </c>
    </row>
    <row r="8069" spans="1:10" x14ac:dyDescent="0.25">
      <c r="A8069" s="3">
        <f t="shared" si="661"/>
        <v>2052</v>
      </c>
      <c r="B8069" s="3">
        <v>3</v>
      </c>
      <c r="C8069" s="4">
        <v>2</v>
      </c>
      <c r="D8069">
        <f t="shared" si="654"/>
        <v>0.99169561703876996</v>
      </c>
      <c r="E8069" s="22">
        <f t="shared" si="655"/>
        <v>102.7</v>
      </c>
      <c r="F8069" s="22">
        <f t="shared" si="656"/>
        <v>101.84713986988167</v>
      </c>
      <c r="G8069" s="22">
        <f t="shared" si="657"/>
        <v>55.8</v>
      </c>
      <c r="H8069" s="22">
        <f t="shared" si="658"/>
        <v>55.336615430763359</v>
      </c>
      <c r="I8069" s="22">
        <f t="shared" si="659"/>
        <v>131.69999999999999</v>
      </c>
      <c r="J8069" s="22">
        <f t="shared" si="660"/>
        <v>130.60631276400599</v>
      </c>
    </row>
    <row r="8070" spans="1:10" x14ac:dyDescent="0.25">
      <c r="A8070" s="3">
        <f t="shared" si="661"/>
        <v>2052</v>
      </c>
      <c r="B8070" s="3">
        <v>3</v>
      </c>
      <c r="C8070" s="4">
        <v>3</v>
      </c>
      <c r="D8070">
        <f t="shared" si="654"/>
        <v>0.99168703038685069</v>
      </c>
      <c r="E8070" s="22">
        <f t="shared" si="655"/>
        <v>102.7</v>
      </c>
      <c r="F8070" s="22">
        <f t="shared" si="656"/>
        <v>101.84625802072956</v>
      </c>
      <c r="G8070" s="22">
        <f t="shared" si="657"/>
        <v>55.8</v>
      </c>
      <c r="H8070" s="22">
        <f t="shared" si="658"/>
        <v>55.336136295586265</v>
      </c>
      <c r="I8070" s="22">
        <f t="shared" si="659"/>
        <v>131.69999999999999</v>
      </c>
      <c r="J8070" s="22">
        <f t="shared" si="660"/>
        <v>130.60518190194821</v>
      </c>
    </row>
    <row r="8071" spans="1:10" x14ac:dyDescent="0.25">
      <c r="A8071" s="3">
        <f t="shared" si="661"/>
        <v>2052</v>
      </c>
      <c r="B8071" s="3">
        <v>3</v>
      </c>
      <c r="C8071" s="4">
        <v>4</v>
      </c>
      <c r="D8071">
        <f t="shared" si="654"/>
        <v>0.99168821882152391</v>
      </c>
      <c r="E8071" s="22">
        <f t="shared" si="655"/>
        <v>102.7</v>
      </c>
      <c r="F8071" s="22">
        <f t="shared" si="656"/>
        <v>101.8463800729705</v>
      </c>
      <c r="G8071" s="22">
        <f t="shared" si="657"/>
        <v>55.8</v>
      </c>
      <c r="H8071" s="22">
        <f t="shared" si="658"/>
        <v>55.336202610241031</v>
      </c>
      <c r="I8071" s="22">
        <f t="shared" si="659"/>
        <v>131.69999999999999</v>
      </c>
      <c r="J8071" s="22">
        <f t="shared" si="660"/>
        <v>130.6053384187947</v>
      </c>
    </row>
    <row r="8072" spans="1:10" x14ac:dyDescent="0.25">
      <c r="A8072" s="3">
        <f t="shared" si="661"/>
        <v>2052</v>
      </c>
      <c r="B8072" s="3">
        <v>3</v>
      </c>
      <c r="C8072" s="4">
        <v>5</v>
      </c>
      <c r="D8072">
        <f t="shared" si="654"/>
        <v>0.99169302191808428</v>
      </c>
      <c r="E8072" s="22">
        <f t="shared" si="655"/>
        <v>102.7</v>
      </c>
      <c r="F8072" s="22">
        <f t="shared" si="656"/>
        <v>101.84687335098725</v>
      </c>
      <c r="G8072" s="22">
        <f t="shared" si="657"/>
        <v>55.8</v>
      </c>
      <c r="H8072" s="22">
        <f t="shared" si="658"/>
        <v>55.336470623029101</v>
      </c>
      <c r="I8072" s="22">
        <f t="shared" si="659"/>
        <v>131.69999999999999</v>
      </c>
      <c r="J8072" s="22">
        <f t="shared" si="660"/>
        <v>130.60597098661168</v>
      </c>
    </row>
    <row r="8073" spans="1:10" x14ac:dyDescent="0.25">
      <c r="A8073" s="3">
        <f t="shared" si="661"/>
        <v>2052</v>
      </c>
      <c r="B8073" s="3">
        <v>3</v>
      </c>
      <c r="C8073" s="4">
        <v>6</v>
      </c>
      <c r="D8073">
        <f t="shared" si="654"/>
        <v>0.99168767441705652</v>
      </c>
      <c r="E8073" s="22">
        <f t="shared" si="655"/>
        <v>102.7</v>
      </c>
      <c r="F8073" s="22">
        <f t="shared" si="656"/>
        <v>101.8463241626317</v>
      </c>
      <c r="G8073" s="22">
        <f t="shared" si="657"/>
        <v>55.8</v>
      </c>
      <c r="H8073" s="22">
        <f t="shared" si="658"/>
        <v>55.336172232471753</v>
      </c>
      <c r="I8073" s="22">
        <f t="shared" si="659"/>
        <v>131.69999999999999</v>
      </c>
      <c r="J8073" s="22">
        <f t="shared" si="660"/>
        <v>130.60526672072632</v>
      </c>
    </row>
    <row r="8074" spans="1:10" x14ac:dyDescent="0.25">
      <c r="A8074" s="3">
        <f t="shared" si="661"/>
        <v>2052</v>
      </c>
      <c r="B8074" s="3">
        <v>3</v>
      </c>
      <c r="C8074" s="4">
        <v>7</v>
      </c>
      <c r="D8074">
        <f t="shared" si="654"/>
        <v>0.99169068713511155</v>
      </c>
      <c r="E8074" s="22">
        <f t="shared" si="655"/>
        <v>56.8</v>
      </c>
      <c r="F8074" s="22">
        <f t="shared" si="656"/>
        <v>56.328031029274335</v>
      </c>
      <c r="G8074" s="22">
        <f t="shared" si="657"/>
        <v>29.8</v>
      </c>
      <c r="H8074" s="22">
        <f t="shared" si="658"/>
        <v>29.552382476626324</v>
      </c>
      <c r="I8074" s="22">
        <f t="shared" si="659"/>
        <v>75.2</v>
      </c>
      <c r="J8074" s="22">
        <f t="shared" si="660"/>
        <v>74.575139672560397</v>
      </c>
    </row>
    <row r="8075" spans="1:10" x14ac:dyDescent="0.25">
      <c r="A8075" s="3">
        <f t="shared" si="661"/>
        <v>2052</v>
      </c>
      <c r="B8075" s="3">
        <v>3</v>
      </c>
      <c r="C8075" s="4">
        <v>8</v>
      </c>
      <c r="D8075">
        <f t="shared" si="654"/>
        <v>0.99169209706295591</v>
      </c>
      <c r="E8075" s="22">
        <f t="shared" si="655"/>
        <v>56.8</v>
      </c>
      <c r="F8075" s="22">
        <f t="shared" si="656"/>
        <v>56.328111113175893</v>
      </c>
      <c r="G8075" s="22">
        <f t="shared" si="657"/>
        <v>29.8</v>
      </c>
      <c r="H8075" s="22">
        <f t="shared" si="658"/>
        <v>29.552424492476089</v>
      </c>
      <c r="I8075" s="22">
        <f t="shared" si="659"/>
        <v>75.2</v>
      </c>
      <c r="J8075" s="22">
        <f t="shared" si="660"/>
        <v>74.575245699134285</v>
      </c>
    </row>
    <row r="8076" spans="1:10" x14ac:dyDescent="0.25">
      <c r="A8076" s="3">
        <f t="shared" si="661"/>
        <v>2052</v>
      </c>
      <c r="B8076" s="3">
        <v>3</v>
      </c>
      <c r="C8076" s="4">
        <v>9</v>
      </c>
      <c r="D8076">
        <f t="shared" si="654"/>
        <v>0.9943535624807196</v>
      </c>
      <c r="E8076" s="22">
        <f t="shared" si="655"/>
        <v>35.700000000000003</v>
      </c>
      <c r="F8076" s="22">
        <f t="shared" si="656"/>
        <v>35.49842218056169</v>
      </c>
      <c r="G8076" s="22">
        <f t="shared" si="657"/>
        <v>25.2</v>
      </c>
      <c r="H8076" s="22">
        <f t="shared" si="658"/>
        <v>25.057709774514134</v>
      </c>
      <c r="I8076" s="22">
        <f t="shared" si="659"/>
        <v>43.3</v>
      </c>
      <c r="J8076" s="22">
        <f t="shared" si="660"/>
        <v>43.055509255415153</v>
      </c>
    </row>
    <row r="8077" spans="1:10" x14ac:dyDescent="0.25">
      <c r="A8077" s="3">
        <f t="shared" si="661"/>
        <v>2052</v>
      </c>
      <c r="B8077" s="3">
        <v>3</v>
      </c>
      <c r="C8077" s="4">
        <v>10</v>
      </c>
      <c r="D8077">
        <f t="shared" si="654"/>
        <v>0.99555828900987708</v>
      </c>
      <c r="E8077" s="22">
        <f t="shared" si="655"/>
        <v>34.299999999999997</v>
      </c>
      <c r="F8077" s="22">
        <f t="shared" si="656"/>
        <v>34.147649313038784</v>
      </c>
      <c r="G8077" s="22">
        <f t="shared" si="657"/>
        <v>24.8</v>
      </c>
      <c r="H8077" s="22">
        <f t="shared" si="658"/>
        <v>24.689845567444952</v>
      </c>
      <c r="I8077" s="22">
        <f t="shared" si="659"/>
        <v>41.2</v>
      </c>
      <c r="J8077" s="22">
        <f t="shared" si="660"/>
        <v>41.017001507206942</v>
      </c>
    </row>
    <row r="8078" spans="1:10" x14ac:dyDescent="0.25">
      <c r="A8078" s="3">
        <f t="shared" si="661"/>
        <v>2052</v>
      </c>
      <c r="B8078" s="3">
        <v>3</v>
      </c>
      <c r="C8078" s="4">
        <v>11</v>
      </c>
      <c r="D8078">
        <f t="shared" si="654"/>
        <v>0.99696702231851253</v>
      </c>
      <c r="E8078" s="22">
        <f t="shared" si="655"/>
        <v>34.299999999999997</v>
      </c>
      <c r="F8078" s="22">
        <f t="shared" si="656"/>
        <v>34.195968865524975</v>
      </c>
      <c r="G8078" s="22">
        <f t="shared" si="657"/>
        <v>24.8</v>
      </c>
      <c r="H8078" s="22">
        <f t="shared" si="658"/>
        <v>24.72478215349911</v>
      </c>
      <c r="I8078" s="22">
        <f t="shared" si="659"/>
        <v>41.2</v>
      </c>
      <c r="J8078" s="22">
        <f t="shared" si="660"/>
        <v>41.075041319522718</v>
      </c>
    </row>
    <row r="8079" spans="1:10" x14ac:dyDescent="0.25">
      <c r="A8079" s="3">
        <f t="shared" si="661"/>
        <v>2052</v>
      </c>
      <c r="B8079" s="3">
        <v>3</v>
      </c>
      <c r="C8079" s="4">
        <v>12</v>
      </c>
      <c r="D8079">
        <f t="shared" si="654"/>
        <v>0.99756232294182201</v>
      </c>
      <c r="E8079" s="22">
        <f t="shared" si="655"/>
        <v>34.299999999999997</v>
      </c>
      <c r="F8079" s="22">
        <f t="shared" si="656"/>
        <v>34.216387676904489</v>
      </c>
      <c r="G8079" s="22">
        <f t="shared" si="657"/>
        <v>24.8</v>
      </c>
      <c r="H8079" s="22">
        <f t="shared" si="658"/>
        <v>24.739545608957187</v>
      </c>
      <c r="I8079" s="22">
        <f t="shared" si="659"/>
        <v>41.2</v>
      </c>
      <c r="J8079" s="22">
        <f t="shared" si="660"/>
        <v>41.099567705203071</v>
      </c>
    </row>
    <row r="8080" spans="1:10" x14ac:dyDescent="0.25">
      <c r="A8080" s="3">
        <f t="shared" si="661"/>
        <v>2052</v>
      </c>
      <c r="B8080" s="3">
        <v>3</v>
      </c>
      <c r="C8080" s="4">
        <v>13</v>
      </c>
      <c r="D8080">
        <f t="shared" si="654"/>
        <v>0.99757345039582368</v>
      </c>
      <c r="E8080" s="22">
        <f t="shared" si="655"/>
        <v>41.7</v>
      </c>
      <c r="F8080" s="22">
        <f t="shared" si="656"/>
        <v>41.59881288150585</v>
      </c>
      <c r="G8080" s="22">
        <f t="shared" si="657"/>
        <v>28.7</v>
      </c>
      <c r="H8080" s="22">
        <f t="shared" si="658"/>
        <v>28.630358026360138</v>
      </c>
      <c r="I8080" s="22">
        <f t="shared" si="659"/>
        <v>51</v>
      </c>
      <c r="J8080" s="22">
        <f t="shared" si="660"/>
        <v>50.876245970187007</v>
      </c>
    </row>
    <row r="8081" spans="1:10" x14ac:dyDescent="0.25">
      <c r="A8081" s="3">
        <f t="shared" si="661"/>
        <v>2052</v>
      </c>
      <c r="B8081" s="3">
        <v>3</v>
      </c>
      <c r="C8081" s="4">
        <v>14</v>
      </c>
      <c r="D8081">
        <f t="shared" si="654"/>
        <v>0.99910148694727641</v>
      </c>
      <c r="E8081" s="22">
        <f t="shared" si="655"/>
        <v>41.7</v>
      </c>
      <c r="F8081" s="22">
        <f t="shared" si="656"/>
        <v>41.662532005701429</v>
      </c>
      <c r="G8081" s="22">
        <f t="shared" si="657"/>
        <v>28.7</v>
      </c>
      <c r="H8081" s="22">
        <f t="shared" si="658"/>
        <v>28.674212675386833</v>
      </c>
      <c r="I8081" s="22">
        <f t="shared" si="659"/>
        <v>51</v>
      </c>
      <c r="J8081" s="22">
        <f t="shared" si="660"/>
        <v>50.954175834311094</v>
      </c>
    </row>
    <row r="8082" spans="1:10" x14ac:dyDescent="0.25">
      <c r="A8082" s="3">
        <f t="shared" si="661"/>
        <v>2052</v>
      </c>
      <c r="B8082" s="3">
        <v>3</v>
      </c>
      <c r="C8082" s="4">
        <v>15</v>
      </c>
      <c r="D8082">
        <f t="shared" si="654"/>
        <v>1</v>
      </c>
      <c r="E8082" s="22">
        <f t="shared" si="655"/>
        <v>34.299999999999997</v>
      </c>
      <c r="F8082" s="22">
        <f t="shared" si="656"/>
        <v>34.299999999999997</v>
      </c>
      <c r="G8082" s="22">
        <f t="shared" si="657"/>
        <v>24.8</v>
      </c>
      <c r="H8082" s="22">
        <f t="shared" si="658"/>
        <v>24.8</v>
      </c>
      <c r="I8082" s="22">
        <f t="shared" si="659"/>
        <v>41.2</v>
      </c>
      <c r="J8082" s="22">
        <f t="shared" si="660"/>
        <v>41.2</v>
      </c>
    </row>
    <row r="8083" spans="1:10" x14ac:dyDescent="0.25">
      <c r="A8083" s="3">
        <f t="shared" si="661"/>
        <v>2052</v>
      </c>
      <c r="B8083" s="3">
        <v>3</v>
      </c>
      <c r="C8083" s="4">
        <v>16</v>
      </c>
      <c r="D8083">
        <f t="shared" si="654"/>
        <v>0.99990453840340487</v>
      </c>
      <c r="E8083" s="22">
        <f t="shared" si="655"/>
        <v>34.299999999999997</v>
      </c>
      <c r="F8083" s="22">
        <f t="shared" si="656"/>
        <v>34.296725667236785</v>
      </c>
      <c r="G8083" s="22">
        <f t="shared" si="657"/>
        <v>24.8</v>
      </c>
      <c r="H8083" s="22">
        <f t="shared" si="658"/>
        <v>24.797632552404441</v>
      </c>
      <c r="I8083" s="22">
        <f t="shared" si="659"/>
        <v>41.2</v>
      </c>
      <c r="J8083" s="22">
        <f t="shared" si="660"/>
        <v>41.19606698222028</v>
      </c>
    </row>
    <row r="8084" spans="1:10" x14ac:dyDescent="0.25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0.99974256146699225</v>
      </c>
      <c r="E8084" s="22">
        <f t="shared" ref="E8084:E8147" si="663">$E7796</f>
        <v>34.299999999999997</v>
      </c>
      <c r="F8084" s="22">
        <f t="shared" ref="F8084:F8147" si="664">$F7796</f>
        <v>34.291169858317829</v>
      </c>
      <c r="G8084" s="22">
        <f t="shared" ref="G8084:G8147" si="665">$G7796</f>
        <v>24.8</v>
      </c>
      <c r="H8084" s="22">
        <f t="shared" ref="H8084:H8147" si="666">$H7796</f>
        <v>24.793615524381408</v>
      </c>
      <c r="I8084" s="22">
        <f t="shared" ref="I8084:I8147" si="667">$I7796</f>
        <v>41.2</v>
      </c>
      <c r="J8084" s="22">
        <f t="shared" ref="J8084:J8147" si="668">$J7796</f>
        <v>41.189393532440086</v>
      </c>
    </row>
    <row r="8085" spans="1:10" x14ac:dyDescent="0.25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0.99990615129705385</v>
      </c>
      <c r="E8085" s="22">
        <f t="shared" si="663"/>
        <v>34.299999999999997</v>
      </c>
      <c r="F8085" s="22">
        <f t="shared" si="664"/>
        <v>34.296780989488944</v>
      </c>
      <c r="G8085" s="22">
        <f t="shared" si="665"/>
        <v>24.8</v>
      </c>
      <c r="H8085" s="22">
        <f t="shared" si="666"/>
        <v>24.797672552166937</v>
      </c>
      <c r="I8085" s="22">
        <f t="shared" si="667"/>
        <v>41.2</v>
      </c>
      <c r="J8085" s="22">
        <f t="shared" si="668"/>
        <v>41.196133433438618</v>
      </c>
    </row>
    <row r="8086" spans="1:10" x14ac:dyDescent="0.25">
      <c r="A8086" s="3">
        <f t="shared" si="669"/>
        <v>2052</v>
      </c>
      <c r="B8086" s="3">
        <v>3</v>
      </c>
      <c r="C8086" s="4">
        <v>19</v>
      </c>
      <c r="D8086">
        <f t="shared" si="662"/>
        <v>0.98834644215198175</v>
      </c>
      <c r="E8086" s="22">
        <f t="shared" si="663"/>
        <v>97</v>
      </c>
      <c r="F8086" s="22">
        <f t="shared" si="664"/>
        <v>95.869604888742231</v>
      </c>
      <c r="G8086" s="22">
        <f t="shared" si="665"/>
        <v>54</v>
      </c>
      <c r="H8086" s="22">
        <f t="shared" si="666"/>
        <v>53.370707876207014</v>
      </c>
      <c r="I8086" s="22">
        <f t="shared" si="667"/>
        <v>124.5</v>
      </c>
      <c r="J8086" s="22">
        <f t="shared" si="668"/>
        <v>123.04913204792173</v>
      </c>
    </row>
    <row r="8087" spans="1:10" x14ac:dyDescent="0.25">
      <c r="A8087" s="3">
        <f t="shared" si="669"/>
        <v>2052</v>
      </c>
      <c r="B8087" s="3">
        <v>3</v>
      </c>
      <c r="C8087" s="4">
        <v>20</v>
      </c>
      <c r="D8087">
        <f t="shared" si="662"/>
        <v>0.98472453846384622</v>
      </c>
      <c r="E8087" s="22">
        <f t="shared" si="663"/>
        <v>95.3</v>
      </c>
      <c r="F8087" s="22">
        <f t="shared" si="664"/>
        <v>93.844248515604548</v>
      </c>
      <c r="G8087" s="22">
        <f t="shared" si="665"/>
        <v>53.4</v>
      </c>
      <c r="H8087" s="22">
        <f t="shared" si="666"/>
        <v>52.584290353969386</v>
      </c>
      <c r="I8087" s="22">
        <f t="shared" si="667"/>
        <v>122.4</v>
      </c>
      <c r="J8087" s="22">
        <f t="shared" si="668"/>
        <v>120.53028350797479</v>
      </c>
    </row>
    <row r="8088" spans="1:10" x14ac:dyDescent="0.25">
      <c r="A8088" s="3">
        <f t="shared" si="669"/>
        <v>2052</v>
      </c>
      <c r="B8088" s="3">
        <v>3</v>
      </c>
      <c r="C8088" s="4">
        <v>21</v>
      </c>
      <c r="D8088">
        <f t="shared" si="662"/>
        <v>0.98472687003678994</v>
      </c>
      <c r="E8088" s="22">
        <f t="shared" si="663"/>
        <v>95.3</v>
      </c>
      <c r="F8088" s="22">
        <f t="shared" si="664"/>
        <v>93.844470714506073</v>
      </c>
      <c r="G8088" s="22">
        <f t="shared" si="665"/>
        <v>53.4</v>
      </c>
      <c r="H8088" s="22">
        <f t="shared" si="666"/>
        <v>52.584414859964582</v>
      </c>
      <c r="I8088" s="22">
        <f t="shared" si="667"/>
        <v>122.4</v>
      </c>
      <c r="J8088" s="22">
        <f t="shared" si="668"/>
        <v>120.5305688925031</v>
      </c>
    </row>
    <row r="8089" spans="1:10" x14ac:dyDescent="0.25">
      <c r="A8089" s="3">
        <f t="shared" si="669"/>
        <v>2052</v>
      </c>
      <c r="B8089" s="3">
        <v>3</v>
      </c>
      <c r="C8089" s="4">
        <v>22</v>
      </c>
      <c r="D8089">
        <f t="shared" si="662"/>
        <v>0.98472644874400284</v>
      </c>
      <c r="E8089" s="22">
        <f t="shared" si="663"/>
        <v>95.3</v>
      </c>
      <c r="F8089" s="22">
        <f t="shared" si="664"/>
        <v>93.844430565303469</v>
      </c>
      <c r="G8089" s="22">
        <f t="shared" si="665"/>
        <v>53.4</v>
      </c>
      <c r="H8089" s="22">
        <f t="shared" si="666"/>
        <v>52.584392362929748</v>
      </c>
      <c r="I8089" s="22">
        <f t="shared" si="667"/>
        <v>122.4</v>
      </c>
      <c r="J8089" s="22">
        <f t="shared" si="668"/>
        <v>120.53051732626595</v>
      </c>
    </row>
    <row r="8090" spans="1:10" x14ac:dyDescent="0.25">
      <c r="A8090" s="3">
        <f t="shared" si="669"/>
        <v>2052</v>
      </c>
      <c r="B8090" s="3">
        <v>3</v>
      </c>
      <c r="C8090" s="4">
        <v>23</v>
      </c>
      <c r="D8090">
        <f t="shared" si="662"/>
        <v>0.98472482955936425</v>
      </c>
      <c r="E8090" s="22">
        <f t="shared" si="663"/>
        <v>97.2</v>
      </c>
      <c r="F8090" s="22">
        <f t="shared" si="664"/>
        <v>95.715253433170204</v>
      </c>
      <c r="G8090" s="22">
        <f t="shared" si="665"/>
        <v>54</v>
      </c>
      <c r="H8090" s="22">
        <f t="shared" si="666"/>
        <v>53.175140796205667</v>
      </c>
      <c r="I8090" s="22">
        <f t="shared" si="667"/>
        <v>124.8</v>
      </c>
      <c r="J8090" s="22">
        <f t="shared" si="668"/>
        <v>122.89365872900865</v>
      </c>
    </row>
    <row r="8091" spans="1:10" x14ac:dyDescent="0.25">
      <c r="A8091" s="3">
        <f t="shared" si="669"/>
        <v>2052</v>
      </c>
      <c r="B8091" s="3">
        <v>4</v>
      </c>
      <c r="C8091" s="4">
        <v>0</v>
      </c>
      <c r="D8091">
        <f t="shared" si="662"/>
        <v>0.98509089613217082</v>
      </c>
      <c r="E8091" s="22">
        <f t="shared" si="663"/>
        <v>104.3</v>
      </c>
      <c r="F8091" s="22">
        <f t="shared" si="664"/>
        <v>102.74498046658542</v>
      </c>
      <c r="G8091" s="22">
        <f t="shared" si="665"/>
        <v>56.4</v>
      </c>
      <c r="H8091" s="22">
        <f t="shared" si="666"/>
        <v>55.559126541854432</v>
      </c>
      <c r="I8091" s="22">
        <f t="shared" si="667"/>
        <v>133.6</v>
      </c>
      <c r="J8091" s="22">
        <f t="shared" si="668"/>
        <v>131.60814372325802</v>
      </c>
    </row>
    <row r="8092" spans="1:10" x14ac:dyDescent="0.25">
      <c r="A8092" s="3">
        <f t="shared" si="669"/>
        <v>2052</v>
      </c>
      <c r="B8092" s="3">
        <v>4</v>
      </c>
      <c r="C8092" s="4">
        <v>1</v>
      </c>
      <c r="D8092">
        <f t="shared" si="662"/>
        <v>0.99157639186385382</v>
      </c>
      <c r="E8092" s="22">
        <f t="shared" si="663"/>
        <v>105.5</v>
      </c>
      <c r="F8092" s="22">
        <f t="shared" si="664"/>
        <v>104.61130934163658</v>
      </c>
      <c r="G8092" s="22">
        <f t="shared" si="665"/>
        <v>56.8</v>
      </c>
      <c r="H8092" s="22">
        <f t="shared" si="666"/>
        <v>56.321539057866893</v>
      </c>
      <c r="I8092" s="22">
        <f t="shared" si="667"/>
        <v>134.80000000000001</v>
      </c>
      <c r="J8092" s="22">
        <f t="shared" si="668"/>
        <v>133.66449762324751</v>
      </c>
    </row>
    <row r="8093" spans="1:10" x14ac:dyDescent="0.25">
      <c r="A8093" s="3">
        <f t="shared" si="669"/>
        <v>2052</v>
      </c>
      <c r="B8093" s="3">
        <v>4</v>
      </c>
      <c r="C8093" s="4">
        <v>2</v>
      </c>
      <c r="D8093">
        <f t="shared" si="662"/>
        <v>0.9919287834813304</v>
      </c>
      <c r="E8093" s="22">
        <f t="shared" si="663"/>
        <v>105.5</v>
      </c>
      <c r="F8093" s="22">
        <f t="shared" si="664"/>
        <v>104.64848665728036</v>
      </c>
      <c r="G8093" s="22">
        <f t="shared" si="665"/>
        <v>56.8</v>
      </c>
      <c r="H8093" s="22">
        <f t="shared" si="666"/>
        <v>56.341554901739563</v>
      </c>
      <c r="I8093" s="22">
        <f t="shared" si="667"/>
        <v>134.80000000000001</v>
      </c>
      <c r="J8093" s="22">
        <f t="shared" si="668"/>
        <v>133.71200001328336</v>
      </c>
    </row>
    <row r="8094" spans="1:10" x14ac:dyDescent="0.25">
      <c r="A8094" s="3">
        <f t="shared" si="669"/>
        <v>2052</v>
      </c>
      <c r="B8094" s="3">
        <v>4</v>
      </c>
      <c r="C8094" s="4">
        <v>3</v>
      </c>
      <c r="D8094">
        <f t="shared" si="662"/>
        <v>0.99192985235620701</v>
      </c>
      <c r="E8094" s="22">
        <f t="shared" si="663"/>
        <v>105.5</v>
      </c>
      <c r="F8094" s="22">
        <f t="shared" si="664"/>
        <v>104.64859942357984</v>
      </c>
      <c r="G8094" s="22">
        <f t="shared" si="665"/>
        <v>56.8</v>
      </c>
      <c r="H8094" s="22">
        <f t="shared" si="666"/>
        <v>56.341615613832552</v>
      </c>
      <c r="I8094" s="22">
        <f t="shared" si="667"/>
        <v>134.80000000000001</v>
      </c>
      <c r="J8094" s="22">
        <f t="shared" si="668"/>
        <v>133.71214409761672</v>
      </c>
    </row>
    <row r="8095" spans="1:10" x14ac:dyDescent="0.25">
      <c r="A8095" s="3">
        <f t="shared" si="669"/>
        <v>2052</v>
      </c>
      <c r="B8095" s="3">
        <v>4</v>
      </c>
      <c r="C8095" s="4">
        <v>4</v>
      </c>
      <c r="D8095">
        <f t="shared" si="662"/>
        <v>0.99192951449224909</v>
      </c>
      <c r="E8095" s="22">
        <f t="shared" si="663"/>
        <v>105.5</v>
      </c>
      <c r="F8095" s="22">
        <f t="shared" si="664"/>
        <v>104.64856377893229</v>
      </c>
      <c r="G8095" s="22">
        <f t="shared" si="665"/>
        <v>56.8</v>
      </c>
      <c r="H8095" s="22">
        <f t="shared" si="666"/>
        <v>56.341596423159743</v>
      </c>
      <c r="I8095" s="22">
        <f t="shared" si="667"/>
        <v>134.80000000000001</v>
      </c>
      <c r="J8095" s="22">
        <f t="shared" si="668"/>
        <v>133.71209855355519</v>
      </c>
    </row>
    <row r="8096" spans="1:10" x14ac:dyDescent="0.25">
      <c r="A8096" s="3">
        <f t="shared" si="669"/>
        <v>2052</v>
      </c>
      <c r="B8096" s="3">
        <v>4</v>
      </c>
      <c r="C8096" s="4">
        <v>5</v>
      </c>
      <c r="D8096">
        <f t="shared" si="662"/>
        <v>0.99192620075401927</v>
      </c>
      <c r="E8096" s="22">
        <f t="shared" si="663"/>
        <v>105.5</v>
      </c>
      <c r="F8096" s="22">
        <f t="shared" si="664"/>
        <v>104.64821417954903</v>
      </c>
      <c r="G8096" s="22">
        <f t="shared" si="665"/>
        <v>56.8</v>
      </c>
      <c r="H8096" s="22">
        <f t="shared" si="666"/>
        <v>56.341408202828291</v>
      </c>
      <c r="I8096" s="22">
        <f t="shared" si="667"/>
        <v>134.80000000000001</v>
      </c>
      <c r="J8096" s="22">
        <f t="shared" si="668"/>
        <v>133.7116518616418</v>
      </c>
    </row>
    <row r="8097" spans="1:10" x14ac:dyDescent="0.25">
      <c r="A8097" s="3">
        <f t="shared" si="669"/>
        <v>2052</v>
      </c>
      <c r="B8097" s="3">
        <v>4</v>
      </c>
      <c r="C8097" s="4">
        <v>6</v>
      </c>
      <c r="D8097">
        <f t="shared" si="662"/>
        <v>0.99192118293680531</v>
      </c>
      <c r="E8097" s="22">
        <f t="shared" si="663"/>
        <v>105.5</v>
      </c>
      <c r="F8097" s="22">
        <f t="shared" si="664"/>
        <v>104.64768479983296</v>
      </c>
      <c r="G8097" s="22">
        <f t="shared" si="665"/>
        <v>56.8</v>
      </c>
      <c r="H8097" s="22">
        <f t="shared" si="666"/>
        <v>56.341123190810542</v>
      </c>
      <c r="I8097" s="22">
        <f t="shared" si="667"/>
        <v>134.80000000000001</v>
      </c>
      <c r="J8097" s="22">
        <f t="shared" si="668"/>
        <v>133.71097545988135</v>
      </c>
    </row>
    <row r="8098" spans="1:10" x14ac:dyDescent="0.25">
      <c r="A8098" s="3">
        <f t="shared" si="669"/>
        <v>2052</v>
      </c>
      <c r="B8098" s="3">
        <v>4</v>
      </c>
      <c r="C8098" s="4">
        <v>7</v>
      </c>
      <c r="D8098">
        <f t="shared" si="662"/>
        <v>0.99192664764138638</v>
      </c>
      <c r="E8098" s="22">
        <f t="shared" si="663"/>
        <v>84.9</v>
      </c>
      <c r="F8098" s="22">
        <f t="shared" si="664"/>
        <v>84.214572384753708</v>
      </c>
      <c r="G8098" s="22">
        <f t="shared" si="665"/>
        <v>46.2</v>
      </c>
      <c r="H8098" s="22">
        <f t="shared" si="666"/>
        <v>45.827011121032051</v>
      </c>
      <c r="I8098" s="22">
        <f t="shared" si="667"/>
        <v>108.9</v>
      </c>
      <c r="J8098" s="22">
        <f t="shared" si="668"/>
        <v>108.02081192814698</v>
      </c>
    </row>
    <row r="8099" spans="1:10" x14ac:dyDescent="0.25">
      <c r="A8099" s="3">
        <f t="shared" si="669"/>
        <v>2052</v>
      </c>
      <c r="B8099" s="3">
        <v>4</v>
      </c>
      <c r="C8099" s="4">
        <v>8</v>
      </c>
      <c r="D8099">
        <f t="shared" si="662"/>
        <v>0.99191684978434647</v>
      </c>
      <c r="E8099" s="22">
        <f t="shared" si="663"/>
        <v>84.9</v>
      </c>
      <c r="F8099" s="22">
        <f t="shared" si="664"/>
        <v>84.213740546691014</v>
      </c>
      <c r="G8099" s="22">
        <f t="shared" si="665"/>
        <v>46.2</v>
      </c>
      <c r="H8099" s="22">
        <f t="shared" si="666"/>
        <v>45.826558460036807</v>
      </c>
      <c r="I8099" s="22">
        <f t="shared" si="667"/>
        <v>108.9</v>
      </c>
      <c r="J8099" s="22">
        <f t="shared" si="668"/>
        <v>108.01974494151534</v>
      </c>
    </row>
    <row r="8100" spans="1:10" x14ac:dyDescent="0.25">
      <c r="A8100" s="3">
        <f t="shared" si="669"/>
        <v>2052</v>
      </c>
      <c r="B8100" s="3">
        <v>4</v>
      </c>
      <c r="C8100" s="4">
        <v>9</v>
      </c>
      <c r="D8100">
        <f t="shared" si="662"/>
        <v>0.99594377952619184</v>
      </c>
      <c r="E8100" s="22">
        <f t="shared" si="663"/>
        <v>68.5</v>
      </c>
      <c r="F8100" s="22">
        <f t="shared" si="664"/>
        <v>68.222148897544145</v>
      </c>
      <c r="G8100" s="22">
        <f t="shared" si="665"/>
        <v>39.1</v>
      </c>
      <c r="H8100" s="22">
        <f t="shared" si="666"/>
        <v>38.941401779474106</v>
      </c>
      <c r="I8100" s="22">
        <f t="shared" si="667"/>
        <v>87.2</v>
      </c>
      <c r="J8100" s="22">
        <f t="shared" si="668"/>
        <v>86.846297574683931</v>
      </c>
    </row>
    <row r="8101" spans="1:10" x14ac:dyDescent="0.25">
      <c r="A8101" s="3">
        <f t="shared" si="669"/>
        <v>2052</v>
      </c>
      <c r="B8101" s="3">
        <v>4</v>
      </c>
      <c r="C8101" s="4">
        <v>10</v>
      </c>
      <c r="D8101">
        <f t="shared" si="662"/>
        <v>0.99798323656580945</v>
      </c>
      <c r="E8101" s="22">
        <f t="shared" si="663"/>
        <v>68.5</v>
      </c>
      <c r="F8101" s="22">
        <f t="shared" si="664"/>
        <v>68.361851704757953</v>
      </c>
      <c r="G8101" s="22">
        <f t="shared" si="665"/>
        <v>39.1</v>
      </c>
      <c r="H8101" s="22">
        <f t="shared" si="666"/>
        <v>39.021144549723154</v>
      </c>
      <c r="I8101" s="22">
        <f t="shared" si="667"/>
        <v>87.2</v>
      </c>
      <c r="J8101" s="22">
        <f t="shared" si="668"/>
        <v>87.02413822853859</v>
      </c>
    </row>
    <row r="8102" spans="1:10" x14ac:dyDescent="0.25">
      <c r="A8102" s="3">
        <f t="shared" si="669"/>
        <v>2052</v>
      </c>
      <c r="B8102" s="3">
        <v>4</v>
      </c>
      <c r="C8102" s="4">
        <v>11</v>
      </c>
      <c r="D8102">
        <f t="shared" si="662"/>
        <v>0.99678871284927506</v>
      </c>
      <c r="E8102" s="22">
        <f t="shared" si="663"/>
        <v>68.5</v>
      </c>
      <c r="F8102" s="22">
        <f t="shared" si="664"/>
        <v>68.280026830175345</v>
      </c>
      <c r="G8102" s="22">
        <f t="shared" si="665"/>
        <v>39.1</v>
      </c>
      <c r="H8102" s="22">
        <f t="shared" si="666"/>
        <v>38.974438672406656</v>
      </c>
      <c r="I8102" s="22">
        <f t="shared" si="667"/>
        <v>87.2</v>
      </c>
      <c r="J8102" s="22">
        <f t="shared" si="668"/>
        <v>86.919975760456794</v>
      </c>
    </row>
    <row r="8103" spans="1:10" x14ac:dyDescent="0.25">
      <c r="A8103" s="3">
        <f t="shared" si="669"/>
        <v>2052</v>
      </c>
      <c r="B8103" s="3">
        <v>4</v>
      </c>
      <c r="C8103" s="4">
        <v>12</v>
      </c>
      <c r="D8103">
        <f t="shared" si="662"/>
        <v>0.99767261409568264</v>
      </c>
      <c r="E8103" s="22">
        <f t="shared" si="663"/>
        <v>68.5</v>
      </c>
      <c r="F8103" s="22">
        <f t="shared" si="664"/>
        <v>68.340574065554264</v>
      </c>
      <c r="G8103" s="22">
        <f t="shared" si="665"/>
        <v>39.1</v>
      </c>
      <c r="H8103" s="22">
        <f t="shared" si="666"/>
        <v>39.008999211141195</v>
      </c>
      <c r="I8103" s="22">
        <f t="shared" si="667"/>
        <v>87.2</v>
      </c>
      <c r="J8103" s="22">
        <f t="shared" si="668"/>
        <v>86.997051949143525</v>
      </c>
    </row>
    <row r="8104" spans="1:10" x14ac:dyDescent="0.25">
      <c r="A8104" s="3">
        <f t="shared" si="669"/>
        <v>2052</v>
      </c>
      <c r="B8104" s="3">
        <v>4</v>
      </c>
      <c r="C8104" s="4">
        <v>13</v>
      </c>
      <c r="D8104">
        <f t="shared" si="662"/>
        <v>0.99791573873240724</v>
      </c>
      <c r="E8104" s="22">
        <f t="shared" si="663"/>
        <v>68.5</v>
      </c>
      <c r="F8104" s="22">
        <f t="shared" si="664"/>
        <v>68.357228103169902</v>
      </c>
      <c r="G8104" s="22">
        <f t="shared" si="665"/>
        <v>39.1</v>
      </c>
      <c r="H8104" s="22">
        <f t="shared" si="666"/>
        <v>39.018505384437127</v>
      </c>
      <c r="I8104" s="22">
        <f t="shared" si="667"/>
        <v>87.2</v>
      </c>
      <c r="J8104" s="22">
        <f t="shared" si="668"/>
        <v>87.018252417465916</v>
      </c>
    </row>
    <row r="8105" spans="1:10" x14ac:dyDescent="0.25">
      <c r="A8105" s="3">
        <f t="shared" si="669"/>
        <v>2052</v>
      </c>
      <c r="B8105" s="3">
        <v>4</v>
      </c>
      <c r="C8105" s="4">
        <v>14</v>
      </c>
      <c r="D8105">
        <f t="shared" si="662"/>
        <v>0.99868782859209315</v>
      </c>
      <c r="E8105" s="22">
        <f t="shared" si="663"/>
        <v>68.5</v>
      </c>
      <c r="F8105" s="22">
        <f t="shared" si="664"/>
        <v>68.410116258558375</v>
      </c>
      <c r="G8105" s="22">
        <f t="shared" si="665"/>
        <v>39.1</v>
      </c>
      <c r="H8105" s="22">
        <f t="shared" si="666"/>
        <v>39.048694097950843</v>
      </c>
      <c r="I8105" s="22">
        <f t="shared" si="667"/>
        <v>87.2</v>
      </c>
      <c r="J8105" s="22">
        <f t="shared" si="668"/>
        <v>87.085578653230527</v>
      </c>
    </row>
    <row r="8106" spans="1:10" x14ac:dyDescent="0.25">
      <c r="A8106" s="3">
        <f t="shared" si="669"/>
        <v>2052</v>
      </c>
      <c r="B8106" s="3">
        <v>4</v>
      </c>
      <c r="C8106" s="4">
        <v>15</v>
      </c>
      <c r="D8106">
        <f t="shared" si="662"/>
        <v>0.99952541975940357</v>
      </c>
      <c r="E8106" s="22">
        <f t="shared" si="663"/>
        <v>68.5</v>
      </c>
      <c r="F8106" s="22">
        <f t="shared" si="664"/>
        <v>68.467491253519142</v>
      </c>
      <c r="G8106" s="22">
        <f t="shared" si="665"/>
        <v>39.1</v>
      </c>
      <c r="H8106" s="22">
        <f t="shared" si="666"/>
        <v>39.081443912592682</v>
      </c>
      <c r="I8106" s="22">
        <f t="shared" si="667"/>
        <v>87.2</v>
      </c>
      <c r="J8106" s="22">
        <f t="shared" si="668"/>
        <v>87.158616603019993</v>
      </c>
    </row>
    <row r="8107" spans="1:10" x14ac:dyDescent="0.25">
      <c r="A8107" s="3">
        <f t="shared" si="669"/>
        <v>2052</v>
      </c>
      <c r="B8107" s="3">
        <v>4</v>
      </c>
      <c r="C8107" s="4">
        <v>16</v>
      </c>
      <c r="D8107">
        <f t="shared" si="662"/>
        <v>0.99952220941951331</v>
      </c>
      <c r="E8107" s="22">
        <f t="shared" si="663"/>
        <v>68.5</v>
      </c>
      <c r="F8107" s="22">
        <f t="shared" si="664"/>
        <v>68.467271345236668</v>
      </c>
      <c r="G8107" s="22">
        <f t="shared" si="665"/>
        <v>39.1</v>
      </c>
      <c r="H8107" s="22">
        <f t="shared" si="666"/>
        <v>39.081318388302975</v>
      </c>
      <c r="I8107" s="22">
        <f t="shared" si="667"/>
        <v>87.2</v>
      </c>
      <c r="J8107" s="22">
        <f t="shared" si="668"/>
        <v>87.158336661381568</v>
      </c>
    </row>
    <row r="8108" spans="1:10" x14ac:dyDescent="0.25">
      <c r="A8108" s="3">
        <f t="shared" si="669"/>
        <v>2052</v>
      </c>
      <c r="B8108" s="3">
        <v>4</v>
      </c>
      <c r="C8108" s="4">
        <v>17</v>
      </c>
      <c r="D8108">
        <f t="shared" si="662"/>
        <v>0.99860950025282025</v>
      </c>
      <c r="E8108" s="22">
        <f t="shared" si="663"/>
        <v>89.4</v>
      </c>
      <c r="F8108" s="22">
        <f t="shared" si="664"/>
        <v>89.275689322602133</v>
      </c>
      <c r="G8108" s="22">
        <f t="shared" si="665"/>
        <v>47.8</v>
      </c>
      <c r="H8108" s="22">
        <f t="shared" si="666"/>
        <v>47.733534112084804</v>
      </c>
      <c r="I8108" s="22">
        <f t="shared" si="667"/>
        <v>115</v>
      </c>
      <c r="J8108" s="22">
        <f t="shared" si="668"/>
        <v>114.84009252907433</v>
      </c>
    </row>
    <row r="8109" spans="1:10" x14ac:dyDescent="0.25">
      <c r="A8109" s="3">
        <f t="shared" si="669"/>
        <v>2052</v>
      </c>
      <c r="B8109" s="3">
        <v>4</v>
      </c>
      <c r="C8109" s="4">
        <v>18</v>
      </c>
      <c r="D8109">
        <f t="shared" si="662"/>
        <v>0.99389643847884923</v>
      </c>
      <c r="E8109" s="22">
        <f t="shared" si="663"/>
        <v>90.4</v>
      </c>
      <c r="F8109" s="22">
        <f t="shared" si="664"/>
        <v>89.848238038487978</v>
      </c>
      <c r="G8109" s="22">
        <f t="shared" si="665"/>
        <v>48.3</v>
      </c>
      <c r="H8109" s="22">
        <f t="shared" si="666"/>
        <v>48.005197978528415</v>
      </c>
      <c r="I8109" s="22">
        <f t="shared" si="667"/>
        <v>116.4</v>
      </c>
      <c r="J8109" s="22">
        <f t="shared" si="668"/>
        <v>115.68954543893805</v>
      </c>
    </row>
    <row r="8110" spans="1:10" x14ac:dyDescent="0.25">
      <c r="A8110" s="3">
        <f t="shared" si="669"/>
        <v>2052</v>
      </c>
      <c r="B8110" s="3">
        <v>4</v>
      </c>
      <c r="C8110" s="4">
        <v>19</v>
      </c>
      <c r="D8110">
        <f t="shared" si="662"/>
        <v>0.98457365554055476</v>
      </c>
      <c r="E8110" s="22">
        <f t="shared" si="663"/>
        <v>99.4</v>
      </c>
      <c r="F8110" s="22">
        <f t="shared" si="664"/>
        <v>97.866621360731145</v>
      </c>
      <c r="G8110" s="22">
        <f t="shared" si="665"/>
        <v>54.8</v>
      </c>
      <c r="H8110" s="22">
        <f t="shared" si="666"/>
        <v>53.954636323622395</v>
      </c>
      <c r="I8110" s="22">
        <f t="shared" si="667"/>
        <v>128.69999999999999</v>
      </c>
      <c r="J8110" s="22">
        <f t="shared" si="668"/>
        <v>126.71462946806939</v>
      </c>
    </row>
    <row r="8111" spans="1:10" x14ac:dyDescent="0.25">
      <c r="A8111" s="3">
        <f t="shared" si="669"/>
        <v>2052</v>
      </c>
      <c r="B8111" s="3">
        <v>4</v>
      </c>
      <c r="C8111" s="4">
        <v>20</v>
      </c>
      <c r="D8111">
        <f t="shared" si="662"/>
        <v>0.98457924790758422</v>
      </c>
      <c r="E8111" s="22">
        <f t="shared" si="663"/>
        <v>98.5</v>
      </c>
      <c r="F8111" s="22">
        <f t="shared" si="664"/>
        <v>96.981055918897042</v>
      </c>
      <c r="G8111" s="22">
        <f t="shared" si="665"/>
        <v>54.5</v>
      </c>
      <c r="H8111" s="22">
        <f t="shared" si="666"/>
        <v>53.659569010963338</v>
      </c>
      <c r="I8111" s="22">
        <f t="shared" si="667"/>
        <v>127.8</v>
      </c>
      <c r="J8111" s="22">
        <f t="shared" si="668"/>
        <v>125.82922788258927</v>
      </c>
    </row>
    <row r="8112" spans="1:10" x14ac:dyDescent="0.25">
      <c r="A8112" s="3">
        <f t="shared" si="669"/>
        <v>2052</v>
      </c>
      <c r="B8112" s="3">
        <v>4</v>
      </c>
      <c r="C8112" s="4">
        <v>21</v>
      </c>
      <c r="D8112">
        <f t="shared" si="662"/>
        <v>0.98458014440950103</v>
      </c>
      <c r="E8112" s="22">
        <f t="shared" si="663"/>
        <v>98.5</v>
      </c>
      <c r="F8112" s="22">
        <f t="shared" si="664"/>
        <v>96.98114422433585</v>
      </c>
      <c r="G8112" s="22">
        <f t="shared" si="665"/>
        <v>54.5</v>
      </c>
      <c r="H8112" s="22">
        <f t="shared" si="666"/>
        <v>53.65961787031781</v>
      </c>
      <c r="I8112" s="22">
        <f t="shared" si="667"/>
        <v>127.8</v>
      </c>
      <c r="J8112" s="22">
        <f t="shared" si="668"/>
        <v>125.82934245553423</v>
      </c>
    </row>
    <row r="8113" spans="1:10" x14ac:dyDescent="0.25">
      <c r="A8113" s="3">
        <f t="shared" si="669"/>
        <v>2052</v>
      </c>
      <c r="B8113" s="3">
        <v>4</v>
      </c>
      <c r="C8113" s="4">
        <v>22</v>
      </c>
      <c r="D8113">
        <f t="shared" si="662"/>
        <v>0.98457983492759882</v>
      </c>
      <c r="E8113" s="22">
        <f t="shared" si="663"/>
        <v>98.5</v>
      </c>
      <c r="F8113" s="22">
        <f t="shared" si="664"/>
        <v>96.981113740368485</v>
      </c>
      <c r="G8113" s="22">
        <f t="shared" si="665"/>
        <v>54.5</v>
      </c>
      <c r="H8113" s="22">
        <f t="shared" si="666"/>
        <v>53.659601003554137</v>
      </c>
      <c r="I8113" s="22">
        <f t="shared" si="667"/>
        <v>127.8</v>
      </c>
      <c r="J8113" s="22">
        <f t="shared" si="668"/>
        <v>125.82930290374712</v>
      </c>
    </row>
    <row r="8114" spans="1:10" x14ac:dyDescent="0.25">
      <c r="A8114" s="3">
        <f t="shared" si="669"/>
        <v>2052</v>
      </c>
      <c r="B8114" s="3">
        <v>4</v>
      </c>
      <c r="C8114" s="4">
        <v>23</v>
      </c>
      <c r="D8114">
        <f t="shared" si="662"/>
        <v>0.9845834688629721</v>
      </c>
      <c r="E8114" s="22">
        <f t="shared" si="663"/>
        <v>99.4</v>
      </c>
      <c r="F8114" s="22">
        <f t="shared" si="664"/>
        <v>97.867596804979428</v>
      </c>
      <c r="G8114" s="22">
        <f t="shared" si="665"/>
        <v>54.8</v>
      </c>
      <c r="H8114" s="22">
        <f t="shared" si="666"/>
        <v>53.955174093690871</v>
      </c>
      <c r="I8114" s="22">
        <f t="shared" si="667"/>
        <v>128.69999999999999</v>
      </c>
      <c r="J8114" s="22">
        <f t="shared" si="668"/>
        <v>126.7158924426645</v>
      </c>
    </row>
    <row r="8115" spans="1:10" x14ac:dyDescent="0.25">
      <c r="A8115" s="3">
        <f t="shared" si="669"/>
        <v>2052</v>
      </c>
      <c r="B8115" s="3">
        <v>5</v>
      </c>
      <c r="C8115" s="4">
        <v>0</v>
      </c>
      <c r="D8115">
        <f t="shared" si="662"/>
        <v>0.98650376681470309</v>
      </c>
      <c r="E8115" s="22">
        <f t="shared" si="663"/>
        <v>112.9</v>
      </c>
      <c r="F8115" s="22">
        <f t="shared" si="664"/>
        <v>111.37627527337999</v>
      </c>
      <c r="G8115" s="22">
        <f t="shared" si="665"/>
        <v>63.3</v>
      </c>
      <c r="H8115" s="22">
        <f t="shared" si="666"/>
        <v>62.445688439370706</v>
      </c>
      <c r="I8115" s="22">
        <f t="shared" si="667"/>
        <v>146.80000000000001</v>
      </c>
      <c r="J8115" s="22">
        <f t="shared" si="668"/>
        <v>144.81875296839843</v>
      </c>
    </row>
    <row r="8116" spans="1:10" x14ac:dyDescent="0.25">
      <c r="A8116" s="3">
        <f t="shared" si="669"/>
        <v>2052</v>
      </c>
      <c r="B8116" s="3">
        <v>5</v>
      </c>
      <c r="C8116" s="4">
        <v>1</v>
      </c>
      <c r="D8116">
        <f t="shared" si="662"/>
        <v>0.99019504867148112</v>
      </c>
      <c r="E8116" s="22">
        <f t="shared" si="663"/>
        <v>115.5</v>
      </c>
      <c r="F8116" s="22">
        <f t="shared" si="664"/>
        <v>114.36752812155606</v>
      </c>
      <c r="G8116" s="22">
        <f t="shared" si="665"/>
        <v>64.2</v>
      </c>
      <c r="H8116" s="22">
        <f t="shared" si="666"/>
        <v>63.570522124709093</v>
      </c>
      <c r="I8116" s="22">
        <f t="shared" si="667"/>
        <v>150</v>
      </c>
      <c r="J8116" s="22">
        <f t="shared" si="668"/>
        <v>148.52925730072218</v>
      </c>
    </row>
    <row r="8117" spans="1:10" x14ac:dyDescent="0.25">
      <c r="A8117" s="3">
        <f t="shared" si="669"/>
        <v>2052</v>
      </c>
      <c r="B8117" s="3">
        <v>5</v>
      </c>
      <c r="C8117" s="4">
        <v>2</v>
      </c>
      <c r="D8117">
        <f t="shared" si="662"/>
        <v>0.99019368846559985</v>
      </c>
      <c r="E8117" s="22">
        <f t="shared" si="663"/>
        <v>115.5</v>
      </c>
      <c r="F8117" s="22">
        <f t="shared" si="664"/>
        <v>114.36737101777678</v>
      </c>
      <c r="G8117" s="22">
        <f t="shared" si="665"/>
        <v>64.2</v>
      </c>
      <c r="H8117" s="22">
        <f t="shared" si="666"/>
        <v>63.570434799491515</v>
      </c>
      <c r="I8117" s="22">
        <f t="shared" si="667"/>
        <v>150</v>
      </c>
      <c r="J8117" s="22">
        <f t="shared" si="668"/>
        <v>148.52905326983998</v>
      </c>
    </row>
    <row r="8118" spans="1:10" x14ac:dyDescent="0.25">
      <c r="A8118" s="3">
        <f t="shared" si="669"/>
        <v>2052</v>
      </c>
      <c r="B8118" s="3">
        <v>5</v>
      </c>
      <c r="C8118" s="4">
        <v>3</v>
      </c>
      <c r="D8118">
        <f t="shared" si="662"/>
        <v>0.99019542660829607</v>
      </c>
      <c r="E8118" s="22">
        <f t="shared" si="663"/>
        <v>115.5</v>
      </c>
      <c r="F8118" s="22">
        <f t="shared" si="664"/>
        <v>114.36757177325819</v>
      </c>
      <c r="G8118" s="22">
        <f t="shared" si="665"/>
        <v>64.2</v>
      </c>
      <c r="H8118" s="22">
        <f t="shared" si="666"/>
        <v>63.570546388252609</v>
      </c>
      <c r="I8118" s="22">
        <f t="shared" si="667"/>
        <v>150</v>
      </c>
      <c r="J8118" s="22">
        <f t="shared" si="668"/>
        <v>148.52931399124441</v>
      </c>
    </row>
    <row r="8119" spans="1:10" x14ac:dyDescent="0.25">
      <c r="A8119" s="3">
        <f t="shared" si="669"/>
        <v>2052</v>
      </c>
      <c r="B8119" s="3">
        <v>5</v>
      </c>
      <c r="C8119" s="4">
        <v>4</v>
      </c>
      <c r="D8119">
        <f t="shared" si="662"/>
        <v>0.99019337798033169</v>
      </c>
      <c r="E8119" s="22">
        <f t="shared" si="663"/>
        <v>115.5</v>
      </c>
      <c r="F8119" s="22">
        <f t="shared" si="664"/>
        <v>114.36733515672832</v>
      </c>
      <c r="G8119" s="22">
        <f t="shared" si="665"/>
        <v>64.2</v>
      </c>
      <c r="H8119" s="22">
        <f t="shared" si="666"/>
        <v>63.570414866337295</v>
      </c>
      <c r="I8119" s="22">
        <f t="shared" si="667"/>
        <v>150</v>
      </c>
      <c r="J8119" s="22">
        <f t="shared" si="668"/>
        <v>148.52900669704977</v>
      </c>
    </row>
    <row r="8120" spans="1:10" x14ac:dyDescent="0.25">
      <c r="A8120" s="3">
        <f t="shared" si="669"/>
        <v>2052</v>
      </c>
      <c r="B8120" s="3">
        <v>5</v>
      </c>
      <c r="C8120" s="4">
        <v>5</v>
      </c>
      <c r="D8120">
        <f t="shared" si="662"/>
        <v>0.99019519642558873</v>
      </c>
      <c r="E8120" s="22">
        <f t="shared" si="663"/>
        <v>115.5</v>
      </c>
      <c r="F8120" s="22">
        <f t="shared" si="664"/>
        <v>114.3675451871555</v>
      </c>
      <c r="G8120" s="22">
        <f t="shared" si="665"/>
        <v>64.2</v>
      </c>
      <c r="H8120" s="22">
        <f t="shared" si="666"/>
        <v>63.570531610522799</v>
      </c>
      <c r="I8120" s="22">
        <f t="shared" si="667"/>
        <v>150</v>
      </c>
      <c r="J8120" s="22">
        <f t="shared" si="668"/>
        <v>148.52927946383832</v>
      </c>
    </row>
    <row r="8121" spans="1:10" x14ac:dyDescent="0.25">
      <c r="A8121" s="3">
        <f t="shared" si="669"/>
        <v>2052</v>
      </c>
      <c r="B8121" s="3">
        <v>5</v>
      </c>
      <c r="C8121" s="4">
        <v>6</v>
      </c>
      <c r="D8121">
        <f t="shared" si="662"/>
        <v>0.99019420252076495</v>
      </c>
      <c r="E8121" s="22">
        <f t="shared" si="663"/>
        <v>115.5</v>
      </c>
      <c r="F8121" s="22">
        <f t="shared" si="664"/>
        <v>114.36743039114835</v>
      </c>
      <c r="G8121" s="22">
        <f t="shared" si="665"/>
        <v>64.2</v>
      </c>
      <c r="H8121" s="22">
        <f t="shared" si="666"/>
        <v>63.570467801833111</v>
      </c>
      <c r="I8121" s="22">
        <f t="shared" si="667"/>
        <v>150</v>
      </c>
      <c r="J8121" s="22">
        <f t="shared" si="668"/>
        <v>148.52913037811473</v>
      </c>
    </row>
    <row r="8122" spans="1:10" x14ac:dyDescent="0.25">
      <c r="A8122" s="3">
        <f t="shared" si="669"/>
        <v>2052</v>
      </c>
      <c r="B8122" s="3">
        <v>5</v>
      </c>
      <c r="C8122" s="4">
        <v>7</v>
      </c>
      <c r="D8122">
        <f t="shared" si="662"/>
        <v>0.99018860220577332</v>
      </c>
      <c r="E8122" s="22">
        <f t="shared" si="663"/>
        <v>54.3</v>
      </c>
      <c r="F8122" s="22">
        <f t="shared" si="664"/>
        <v>53.767241099773486</v>
      </c>
      <c r="G8122" s="22">
        <f t="shared" si="665"/>
        <v>28.1</v>
      </c>
      <c r="H8122" s="22">
        <f t="shared" si="666"/>
        <v>27.824299721982232</v>
      </c>
      <c r="I8122" s="22">
        <f t="shared" si="667"/>
        <v>70.5</v>
      </c>
      <c r="J8122" s="22">
        <f t="shared" si="668"/>
        <v>69.808296455507019</v>
      </c>
    </row>
    <row r="8123" spans="1:10" x14ac:dyDescent="0.25">
      <c r="A8123" s="3">
        <f t="shared" si="669"/>
        <v>2052</v>
      </c>
      <c r="B8123" s="3">
        <v>5</v>
      </c>
      <c r="C8123" s="4">
        <v>8</v>
      </c>
      <c r="D8123">
        <f t="shared" si="662"/>
        <v>0.99018569567088699</v>
      </c>
      <c r="E8123" s="22">
        <f t="shared" si="663"/>
        <v>55.9</v>
      </c>
      <c r="F8123" s="22">
        <f t="shared" si="664"/>
        <v>55.351380388002582</v>
      </c>
      <c r="G8123" s="22">
        <f t="shared" si="665"/>
        <v>28.7</v>
      </c>
      <c r="H8123" s="22">
        <f t="shared" si="666"/>
        <v>28.418329465754457</v>
      </c>
      <c r="I8123" s="22">
        <f t="shared" si="667"/>
        <v>72.3</v>
      </c>
      <c r="J8123" s="22">
        <f t="shared" si="668"/>
        <v>71.590425797005125</v>
      </c>
    </row>
    <row r="8124" spans="1:10" x14ac:dyDescent="0.25">
      <c r="A8124" s="3">
        <f t="shared" si="669"/>
        <v>2052</v>
      </c>
      <c r="B8124" s="3">
        <v>5</v>
      </c>
      <c r="C8124" s="4">
        <v>9</v>
      </c>
      <c r="D8124">
        <f t="shared" si="662"/>
        <v>0.98983970721403225</v>
      </c>
      <c r="E8124" s="22">
        <f t="shared" si="663"/>
        <v>63</v>
      </c>
      <c r="F8124" s="22">
        <f t="shared" si="664"/>
        <v>62.359901554484033</v>
      </c>
      <c r="G8124" s="22">
        <f t="shared" si="665"/>
        <v>32.4</v>
      </c>
      <c r="H8124" s="22">
        <f t="shared" si="666"/>
        <v>32.070806513734645</v>
      </c>
      <c r="I8124" s="22">
        <f t="shared" si="667"/>
        <v>81.5</v>
      </c>
      <c r="J8124" s="22">
        <f t="shared" si="668"/>
        <v>80.671936137943632</v>
      </c>
    </row>
    <row r="8125" spans="1:10" x14ac:dyDescent="0.25">
      <c r="A8125" s="3">
        <f t="shared" si="669"/>
        <v>2052</v>
      </c>
      <c r="B8125" s="3">
        <v>5</v>
      </c>
      <c r="C8125" s="4">
        <v>10</v>
      </c>
      <c r="D8125">
        <f t="shared" si="662"/>
        <v>0.99266718743237436</v>
      </c>
      <c r="E8125" s="22">
        <f t="shared" si="663"/>
        <v>63</v>
      </c>
      <c r="F8125" s="22">
        <f t="shared" si="664"/>
        <v>62.538032808239585</v>
      </c>
      <c r="G8125" s="22">
        <f t="shared" si="665"/>
        <v>32.4</v>
      </c>
      <c r="H8125" s="22">
        <f t="shared" si="666"/>
        <v>32.162416872808926</v>
      </c>
      <c r="I8125" s="22">
        <f t="shared" si="667"/>
        <v>81.5</v>
      </c>
      <c r="J8125" s="22">
        <f t="shared" si="668"/>
        <v>80.902375775738506</v>
      </c>
    </row>
    <row r="8126" spans="1:10" x14ac:dyDescent="0.25">
      <c r="A8126" s="3">
        <f t="shared" si="669"/>
        <v>2052</v>
      </c>
      <c r="B8126" s="3">
        <v>5</v>
      </c>
      <c r="C8126" s="4">
        <v>11</v>
      </c>
      <c r="D8126">
        <f t="shared" si="662"/>
        <v>0.99218945653919455</v>
      </c>
      <c r="E8126" s="22">
        <f t="shared" si="663"/>
        <v>75.3</v>
      </c>
      <c r="F8126" s="22">
        <f t="shared" si="664"/>
        <v>74.711866077401353</v>
      </c>
      <c r="G8126" s="22">
        <f t="shared" si="665"/>
        <v>38.700000000000003</v>
      </c>
      <c r="H8126" s="22">
        <f t="shared" si="666"/>
        <v>38.397731968066829</v>
      </c>
      <c r="I8126" s="22">
        <f t="shared" si="667"/>
        <v>97.5</v>
      </c>
      <c r="J8126" s="22">
        <f t="shared" si="668"/>
        <v>96.738472012571464</v>
      </c>
    </row>
    <row r="8127" spans="1:10" x14ac:dyDescent="0.25">
      <c r="A8127" s="3">
        <f t="shared" si="669"/>
        <v>2052</v>
      </c>
      <c r="B8127" s="3">
        <v>5</v>
      </c>
      <c r="C8127" s="4">
        <v>12</v>
      </c>
      <c r="D8127">
        <f t="shared" si="662"/>
        <v>0.99260033611078324</v>
      </c>
      <c r="E8127" s="22">
        <f t="shared" si="663"/>
        <v>75.3</v>
      </c>
      <c r="F8127" s="22">
        <f t="shared" si="664"/>
        <v>74.742805309141971</v>
      </c>
      <c r="G8127" s="22">
        <f t="shared" si="665"/>
        <v>38.700000000000003</v>
      </c>
      <c r="H8127" s="22">
        <f t="shared" si="666"/>
        <v>38.413633007487313</v>
      </c>
      <c r="I8127" s="22">
        <f t="shared" si="667"/>
        <v>97.5</v>
      </c>
      <c r="J8127" s="22">
        <f t="shared" si="668"/>
        <v>96.778532770801363</v>
      </c>
    </row>
    <row r="8128" spans="1:10" x14ac:dyDescent="0.25">
      <c r="A8128" s="3">
        <f t="shared" si="669"/>
        <v>2052</v>
      </c>
      <c r="B8128" s="3">
        <v>5</v>
      </c>
      <c r="C8128" s="4">
        <v>13</v>
      </c>
      <c r="D8128">
        <f t="shared" si="662"/>
        <v>0.99401197200835911</v>
      </c>
      <c r="E8128" s="22">
        <f t="shared" si="663"/>
        <v>75.3</v>
      </c>
      <c r="F8128" s="22">
        <f t="shared" si="664"/>
        <v>74.849101492229437</v>
      </c>
      <c r="G8128" s="22">
        <f t="shared" si="665"/>
        <v>38.700000000000003</v>
      </c>
      <c r="H8128" s="22">
        <f t="shared" si="666"/>
        <v>38.468263316723501</v>
      </c>
      <c r="I8128" s="22">
        <f t="shared" si="667"/>
        <v>97.5</v>
      </c>
      <c r="J8128" s="22">
        <f t="shared" si="668"/>
        <v>96.916167270815009</v>
      </c>
    </row>
    <row r="8129" spans="1:10" x14ac:dyDescent="0.25">
      <c r="A8129" s="3">
        <f t="shared" si="669"/>
        <v>2052</v>
      </c>
      <c r="B8129" s="3">
        <v>5</v>
      </c>
      <c r="C8129" s="4">
        <v>14</v>
      </c>
      <c r="D8129">
        <f t="shared" si="662"/>
        <v>0.99444557339715212</v>
      </c>
      <c r="E8129" s="22">
        <f t="shared" si="663"/>
        <v>75.400000000000006</v>
      </c>
      <c r="F8129" s="22">
        <f t="shared" si="664"/>
        <v>74.981196234145273</v>
      </c>
      <c r="G8129" s="22">
        <f t="shared" si="665"/>
        <v>38.799999999999997</v>
      </c>
      <c r="H8129" s="22">
        <f t="shared" si="666"/>
        <v>38.584488247809496</v>
      </c>
      <c r="I8129" s="22">
        <f t="shared" si="667"/>
        <v>97.6</v>
      </c>
      <c r="J8129" s="22">
        <f t="shared" si="668"/>
        <v>97.057887963562038</v>
      </c>
    </row>
    <row r="8130" spans="1:10" x14ac:dyDescent="0.25">
      <c r="A8130" s="3">
        <f t="shared" si="669"/>
        <v>2052</v>
      </c>
      <c r="B8130" s="3">
        <v>5</v>
      </c>
      <c r="C8130" s="4">
        <v>15</v>
      </c>
      <c r="D8130">
        <f t="shared" si="662"/>
        <v>0.99781270706613279</v>
      </c>
      <c r="E8130" s="22">
        <f t="shared" si="663"/>
        <v>75.400000000000006</v>
      </c>
      <c r="F8130" s="22">
        <f t="shared" si="664"/>
        <v>75.235078112786411</v>
      </c>
      <c r="G8130" s="22">
        <f t="shared" si="665"/>
        <v>38.799999999999997</v>
      </c>
      <c r="H8130" s="22">
        <f t="shared" si="666"/>
        <v>38.715133034165952</v>
      </c>
      <c r="I8130" s="22">
        <f t="shared" si="667"/>
        <v>97.6</v>
      </c>
      <c r="J8130" s="22">
        <f t="shared" si="668"/>
        <v>97.386520209654549</v>
      </c>
    </row>
    <row r="8131" spans="1:10" x14ac:dyDescent="0.25">
      <c r="A8131" s="3">
        <f t="shared" si="669"/>
        <v>2052</v>
      </c>
      <c r="B8131" s="3">
        <v>5</v>
      </c>
      <c r="C8131" s="4">
        <v>16</v>
      </c>
      <c r="D8131">
        <f t="shared" si="662"/>
        <v>0.99868145093179961</v>
      </c>
      <c r="E8131" s="22">
        <f t="shared" si="663"/>
        <v>75.400000000000006</v>
      </c>
      <c r="F8131" s="22">
        <f t="shared" si="664"/>
        <v>75.300581400257698</v>
      </c>
      <c r="G8131" s="22">
        <f t="shared" si="665"/>
        <v>38.799999999999997</v>
      </c>
      <c r="H8131" s="22">
        <f t="shared" si="666"/>
        <v>38.748840296153823</v>
      </c>
      <c r="I8131" s="22">
        <f t="shared" si="667"/>
        <v>97.6</v>
      </c>
      <c r="J8131" s="22">
        <f t="shared" si="668"/>
        <v>97.471309610943635</v>
      </c>
    </row>
    <row r="8132" spans="1:10" x14ac:dyDescent="0.25">
      <c r="A8132" s="3">
        <f t="shared" si="669"/>
        <v>2052</v>
      </c>
      <c r="B8132" s="3">
        <v>5</v>
      </c>
      <c r="C8132" s="4">
        <v>17</v>
      </c>
      <c r="D8132">
        <f t="shared" si="662"/>
        <v>0.99249190244039487</v>
      </c>
      <c r="E8132" s="22">
        <f t="shared" si="663"/>
        <v>75.400000000000006</v>
      </c>
      <c r="F8132" s="22">
        <f t="shared" si="664"/>
        <v>74.833889444005777</v>
      </c>
      <c r="G8132" s="22">
        <f t="shared" si="665"/>
        <v>38.799999999999997</v>
      </c>
      <c r="H8132" s="22">
        <f t="shared" si="666"/>
        <v>38.508685814687318</v>
      </c>
      <c r="I8132" s="22">
        <f t="shared" si="667"/>
        <v>97.6</v>
      </c>
      <c r="J8132" s="22">
        <f t="shared" si="668"/>
        <v>96.867209678182533</v>
      </c>
    </row>
    <row r="8133" spans="1:10" x14ac:dyDescent="0.25">
      <c r="A8133" s="3">
        <f t="shared" si="669"/>
        <v>2052</v>
      </c>
      <c r="B8133" s="3">
        <v>5</v>
      </c>
      <c r="C8133" s="4">
        <v>18</v>
      </c>
      <c r="D8133">
        <f t="shared" si="662"/>
        <v>0.98813585999156028</v>
      </c>
      <c r="E8133" s="22">
        <f t="shared" si="663"/>
        <v>112</v>
      </c>
      <c r="F8133" s="22">
        <f t="shared" si="664"/>
        <v>110.67121631905475</v>
      </c>
      <c r="G8133" s="22">
        <f t="shared" si="665"/>
        <v>63</v>
      </c>
      <c r="H8133" s="22">
        <f t="shared" si="666"/>
        <v>62.2525591794683</v>
      </c>
      <c r="I8133" s="22">
        <f t="shared" si="667"/>
        <v>145.80000000000001</v>
      </c>
      <c r="J8133" s="22">
        <f t="shared" si="668"/>
        <v>144.07020838676951</v>
      </c>
    </row>
    <row r="8134" spans="1:10" x14ac:dyDescent="0.25">
      <c r="A8134" s="3">
        <f t="shared" si="669"/>
        <v>2052</v>
      </c>
      <c r="B8134" s="3">
        <v>5</v>
      </c>
      <c r="C8134" s="4">
        <v>19</v>
      </c>
      <c r="D8134">
        <f t="shared" si="662"/>
        <v>0.98661676220214434</v>
      </c>
      <c r="E8134" s="22">
        <f t="shared" si="663"/>
        <v>111.2</v>
      </c>
      <c r="F8134" s="22">
        <f t="shared" si="664"/>
        <v>109.71178395687845</v>
      </c>
      <c r="G8134" s="22">
        <f t="shared" si="665"/>
        <v>62.8</v>
      </c>
      <c r="H8134" s="22">
        <f t="shared" si="666"/>
        <v>61.959532666294663</v>
      </c>
      <c r="I8134" s="22">
        <f t="shared" si="667"/>
        <v>144.80000000000001</v>
      </c>
      <c r="J8134" s="22">
        <f t="shared" si="668"/>
        <v>142.86210716687052</v>
      </c>
    </row>
    <row r="8135" spans="1:10" x14ac:dyDescent="0.25">
      <c r="A8135" s="3">
        <f t="shared" si="669"/>
        <v>2052</v>
      </c>
      <c r="B8135" s="3">
        <v>5</v>
      </c>
      <c r="C8135" s="4">
        <v>20</v>
      </c>
      <c r="D8135">
        <f t="shared" si="662"/>
        <v>0.9866187724491613</v>
      </c>
      <c r="E8135" s="22">
        <f t="shared" si="663"/>
        <v>111.2</v>
      </c>
      <c r="F8135" s="22">
        <f t="shared" si="664"/>
        <v>109.71200749634674</v>
      </c>
      <c r="G8135" s="22">
        <f t="shared" si="665"/>
        <v>62.8</v>
      </c>
      <c r="H8135" s="22">
        <f t="shared" si="666"/>
        <v>61.959658909807324</v>
      </c>
      <c r="I8135" s="22">
        <f t="shared" si="667"/>
        <v>144.80000000000001</v>
      </c>
      <c r="J8135" s="22">
        <f t="shared" si="668"/>
        <v>142.86239825063856</v>
      </c>
    </row>
    <row r="8136" spans="1:10" x14ac:dyDescent="0.25">
      <c r="A8136" s="3">
        <f t="shared" si="669"/>
        <v>2052</v>
      </c>
      <c r="B8136" s="3">
        <v>5</v>
      </c>
      <c r="C8136" s="4">
        <v>21</v>
      </c>
      <c r="D8136">
        <f t="shared" si="662"/>
        <v>0.98661716238309871</v>
      </c>
      <c r="E8136" s="22">
        <f t="shared" si="663"/>
        <v>111.2</v>
      </c>
      <c r="F8136" s="22">
        <f t="shared" si="664"/>
        <v>109.71182845700058</v>
      </c>
      <c r="G8136" s="22">
        <f t="shared" si="665"/>
        <v>62.8</v>
      </c>
      <c r="H8136" s="22">
        <f t="shared" si="666"/>
        <v>61.959557797658597</v>
      </c>
      <c r="I8136" s="22">
        <f t="shared" si="667"/>
        <v>144.80000000000001</v>
      </c>
      <c r="J8136" s="22">
        <f t="shared" si="668"/>
        <v>142.86216511307271</v>
      </c>
    </row>
    <row r="8137" spans="1:10" x14ac:dyDescent="0.25">
      <c r="A8137" s="3">
        <f t="shared" si="669"/>
        <v>2052</v>
      </c>
      <c r="B8137" s="3">
        <v>5</v>
      </c>
      <c r="C8137" s="4">
        <v>22</v>
      </c>
      <c r="D8137">
        <f t="shared" si="662"/>
        <v>0.98661900229459887</v>
      </c>
      <c r="E8137" s="22">
        <f t="shared" si="663"/>
        <v>111.2</v>
      </c>
      <c r="F8137" s="22">
        <f t="shared" si="664"/>
        <v>109.7120330551594</v>
      </c>
      <c r="G8137" s="22">
        <f t="shared" si="665"/>
        <v>62.8</v>
      </c>
      <c r="H8137" s="22">
        <f t="shared" si="666"/>
        <v>61.959673344100807</v>
      </c>
      <c r="I8137" s="22">
        <f t="shared" si="667"/>
        <v>144.80000000000001</v>
      </c>
      <c r="J8137" s="22">
        <f t="shared" si="668"/>
        <v>142.86243153225792</v>
      </c>
    </row>
    <row r="8138" spans="1:10" x14ac:dyDescent="0.25">
      <c r="A8138" s="3">
        <f t="shared" si="669"/>
        <v>2052</v>
      </c>
      <c r="B8138" s="3">
        <v>5</v>
      </c>
      <c r="C8138" s="4">
        <v>23</v>
      </c>
      <c r="D8138">
        <f t="shared" si="662"/>
        <v>0.98662478867510617</v>
      </c>
      <c r="E8138" s="22">
        <f t="shared" si="663"/>
        <v>111.2</v>
      </c>
      <c r="F8138" s="22">
        <f t="shared" si="664"/>
        <v>109.7126765006718</v>
      </c>
      <c r="G8138" s="22">
        <f t="shared" si="665"/>
        <v>62.8</v>
      </c>
      <c r="H8138" s="22">
        <f t="shared" si="666"/>
        <v>61.960036728796666</v>
      </c>
      <c r="I8138" s="22">
        <f t="shared" si="667"/>
        <v>144.80000000000001</v>
      </c>
      <c r="J8138" s="22">
        <f t="shared" si="668"/>
        <v>142.86326940015539</v>
      </c>
    </row>
    <row r="8139" spans="1:10" x14ac:dyDescent="0.25">
      <c r="A8139" s="3">
        <f t="shared" si="669"/>
        <v>2052</v>
      </c>
      <c r="B8139" s="3">
        <v>6</v>
      </c>
      <c r="C8139" s="4">
        <v>0</v>
      </c>
      <c r="D8139">
        <f t="shared" si="662"/>
        <v>0.98301610700036857</v>
      </c>
      <c r="E8139" s="22">
        <f t="shared" si="663"/>
        <v>136.69999999999999</v>
      </c>
      <c r="F8139" s="22">
        <f t="shared" si="664"/>
        <v>134.37830182695038</v>
      </c>
      <c r="G8139" s="22">
        <f t="shared" si="665"/>
        <v>91.1</v>
      </c>
      <c r="H8139" s="22">
        <f t="shared" si="666"/>
        <v>89.552767347733564</v>
      </c>
      <c r="I8139" s="22">
        <f t="shared" si="667"/>
        <v>186.3</v>
      </c>
      <c r="J8139" s="22">
        <f t="shared" si="668"/>
        <v>183.13590073416867</v>
      </c>
    </row>
    <row r="8140" spans="1:10" x14ac:dyDescent="0.25">
      <c r="A8140" s="3">
        <f t="shared" si="669"/>
        <v>2052</v>
      </c>
      <c r="B8140" s="3">
        <v>6</v>
      </c>
      <c r="C8140" s="4">
        <v>1</v>
      </c>
      <c r="D8140">
        <f t="shared" si="662"/>
        <v>0.9863894423930869</v>
      </c>
      <c r="E8140" s="22">
        <f t="shared" si="663"/>
        <v>137.5</v>
      </c>
      <c r="F8140" s="22">
        <f t="shared" si="664"/>
        <v>135.62854832904944</v>
      </c>
      <c r="G8140" s="22">
        <f t="shared" si="665"/>
        <v>91.6</v>
      </c>
      <c r="H8140" s="22">
        <f t="shared" si="666"/>
        <v>90.35327292320676</v>
      </c>
      <c r="I8140" s="22">
        <f t="shared" si="667"/>
        <v>187.3</v>
      </c>
      <c r="J8140" s="22">
        <f t="shared" si="668"/>
        <v>184.75074256022518</v>
      </c>
    </row>
    <row r="8141" spans="1:10" x14ac:dyDescent="0.25">
      <c r="A8141" s="3">
        <f t="shared" si="669"/>
        <v>2052</v>
      </c>
      <c r="B8141" s="3">
        <v>6</v>
      </c>
      <c r="C8141" s="4">
        <v>2</v>
      </c>
      <c r="D8141">
        <f t="shared" si="662"/>
        <v>0.98639176909552961</v>
      </c>
      <c r="E8141" s="22">
        <f t="shared" si="663"/>
        <v>137.5</v>
      </c>
      <c r="F8141" s="22">
        <f t="shared" si="664"/>
        <v>135.62886825063532</v>
      </c>
      <c r="G8141" s="22">
        <f t="shared" si="665"/>
        <v>91.6</v>
      </c>
      <c r="H8141" s="22">
        <f t="shared" si="666"/>
        <v>90.353486049150504</v>
      </c>
      <c r="I8141" s="22">
        <f t="shared" si="667"/>
        <v>187.3</v>
      </c>
      <c r="J8141" s="22">
        <f t="shared" si="668"/>
        <v>184.7511783515927</v>
      </c>
    </row>
    <row r="8142" spans="1:10" x14ac:dyDescent="0.25">
      <c r="A8142" s="3">
        <f t="shared" si="669"/>
        <v>2052</v>
      </c>
      <c r="B8142" s="3">
        <v>6</v>
      </c>
      <c r="C8142" s="4">
        <v>3</v>
      </c>
      <c r="D8142">
        <f t="shared" si="662"/>
        <v>0.98640820917151995</v>
      </c>
      <c r="E8142" s="22">
        <f t="shared" si="663"/>
        <v>137.5</v>
      </c>
      <c r="F8142" s="22">
        <f t="shared" si="664"/>
        <v>135.631128761084</v>
      </c>
      <c r="G8142" s="22">
        <f t="shared" si="665"/>
        <v>91.6</v>
      </c>
      <c r="H8142" s="22">
        <f t="shared" si="666"/>
        <v>90.354991960111221</v>
      </c>
      <c r="I8142" s="22">
        <f t="shared" si="667"/>
        <v>187.3</v>
      </c>
      <c r="J8142" s="22">
        <f t="shared" si="668"/>
        <v>184.75425757782568</v>
      </c>
    </row>
    <row r="8143" spans="1:10" x14ac:dyDescent="0.25">
      <c r="A8143" s="3">
        <f t="shared" si="669"/>
        <v>2052</v>
      </c>
      <c r="B8143" s="3">
        <v>6</v>
      </c>
      <c r="C8143" s="4">
        <v>4</v>
      </c>
      <c r="D8143">
        <f t="shared" si="662"/>
        <v>0.9864069249286137</v>
      </c>
      <c r="E8143" s="22">
        <f t="shared" si="663"/>
        <v>137.5</v>
      </c>
      <c r="F8143" s="22">
        <f t="shared" si="664"/>
        <v>135.63095217768438</v>
      </c>
      <c r="G8143" s="22">
        <f t="shared" si="665"/>
        <v>91.6</v>
      </c>
      <c r="H8143" s="22">
        <f t="shared" si="666"/>
        <v>90.354874323461004</v>
      </c>
      <c r="I8143" s="22">
        <f t="shared" si="667"/>
        <v>187.3</v>
      </c>
      <c r="J8143" s="22">
        <f t="shared" si="668"/>
        <v>184.75401703912937</v>
      </c>
    </row>
    <row r="8144" spans="1:10" x14ac:dyDescent="0.25">
      <c r="A8144" s="3">
        <f t="shared" si="669"/>
        <v>2052</v>
      </c>
      <c r="B8144" s="3">
        <v>6</v>
      </c>
      <c r="C8144" s="4">
        <v>5</v>
      </c>
      <c r="D8144">
        <f t="shared" si="662"/>
        <v>0.98639854458585507</v>
      </c>
      <c r="E8144" s="22">
        <f t="shared" si="663"/>
        <v>137.5</v>
      </c>
      <c r="F8144" s="22">
        <f t="shared" si="664"/>
        <v>135.62979988055508</v>
      </c>
      <c r="G8144" s="22">
        <f t="shared" si="665"/>
        <v>91.6</v>
      </c>
      <c r="H8144" s="22">
        <f t="shared" si="666"/>
        <v>90.35410668406432</v>
      </c>
      <c r="I8144" s="22">
        <f t="shared" si="667"/>
        <v>187.3</v>
      </c>
      <c r="J8144" s="22">
        <f t="shared" si="668"/>
        <v>184.75244740093066</v>
      </c>
    </row>
    <row r="8145" spans="1:10" x14ac:dyDescent="0.25">
      <c r="A8145" s="3">
        <f t="shared" si="669"/>
        <v>2052</v>
      </c>
      <c r="B8145" s="3">
        <v>6</v>
      </c>
      <c r="C8145" s="4">
        <v>6</v>
      </c>
      <c r="D8145">
        <f t="shared" si="662"/>
        <v>0.98639461492469027</v>
      </c>
      <c r="E8145" s="22">
        <f t="shared" si="663"/>
        <v>137.5</v>
      </c>
      <c r="F8145" s="22">
        <f t="shared" si="664"/>
        <v>135.6292595521449</v>
      </c>
      <c r="G8145" s="22">
        <f t="shared" si="665"/>
        <v>91.6</v>
      </c>
      <c r="H8145" s="22">
        <f t="shared" si="666"/>
        <v>90.353746727101623</v>
      </c>
      <c r="I8145" s="22">
        <f t="shared" si="667"/>
        <v>187.3</v>
      </c>
      <c r="J8145" s="22">
        <f t="shared" si="668"/>
        <v>184.75171137539451</v>
      </c>
    </row>
    <row r="8146" spans="1:10" x14ac:dyDescent="0.25">
      <c r="A8146" s="3">
        <f t="shared" si="669"/>
        <v>2052</v>
      </c>
      <c r="B8146" s="3">
        <v>6</v>
      </c>
      <c r="C8146" s="4">
        <v>7</v>
      </c>
      <c r="D8146">
        <f t="shared" si="662"/>
        <v>0.9863876184541982</v>
      </c>
      <c r="E8146" s="22">
        <f t="shared" si="663"/>
        <v>132.1</v>
      </c>
      <c r="F8146" s="22">
        <f t="shared" si="664"/>
        <v>130.30180439779957</v>
      </c>
      <c r="G8146" s="22">
        <f t="shared" si="665"/>
        <v>88.2</v>
      </c>
      <c r="H8146" s="22">
        <f t="shared" si="666"/>
        <v>86.999387947660281</v>
      </c>
      <c r="I8146" s="22">
        <f t="shared" si="667"/>
        <v>180.1</v>
      </c>
      <c r="J8146" s="22">
        <f t="shared" si="668"/>
        <v>177.64841008360108</v>
      </c>
    </row>
    <row r="8147" spans="1:10" x14ac:dyDescent="0.25">
      <c r="A8147" s="3">
        <f t="shared" si="669"/>
        <v>2052</v>
      </c>
      <c r="B8147" s="3">
        <v>6</v>
      </c>
      <c r="C8147" s="4">
        <v>8</v>
      </c>
      <c r="D8147">
        <f t="shared" si="662"/>
        <v>0.98638005124186656</v>
      </c>
      <c r="E8147" s="22">
        <f t="shared" si="663"/>
        <v>58.1</v>
      </c>
      <c r="F8147" s="22">
        <f t="shared" si="664"/>
        <v>57.308680977152449</v>
      </c>
      <c r="G8147" s="22">
        <f t="shared" si="665"/>
        <v>31.9</v>
      </c>
      <c r="H8147" s="22">
        <f t="shared" si="666"/>
        <v>31.465523634615543</v>
      </c>
      <c r="I8147" s="22">
        <f t="shared" si="667"/>
        <v>77.400000000000006</v>
      </c>
      <c r="J8147" s="22">
        <f t="shared" si="668"/>
        <v>76.345815966120483</v>
      </c>
    </row>
    <row r="8148" spans="1:10" x14ac:dyDescent="0.25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0.98548800983053775</v>
      </c>
      <c r="E8148" s="22">
        <f t="shared" ref="E8148:E8211" si="671">$E7860</f>
        <v>58.2</v>
      </c>
      <c r="F8148" s="22">
        <f t="shared" ref="F8148:F8211" si="672">$F7860</f>
        <v>57.355402172137296</v>
      </c>
      <c r="G8148" s="22">
        <f t="shared" ref="G8148:G8211" si="673">$G7860</f>
        <v>31.8</v>
      </c>
      <c r="H8148" s="22">
        <f t="shared" ref="H8148:H8211" si="674">$H7860</f>
        <v>31.338518712611101</v>
      </c>
      <c r="I8148" s="22">
        <f t="shared" ref="I8148:I8211" si="675">$I7860</f>
        <v>75</v>
      </c>
      <c r="J8148" s="22">
        <f t="shared" ref="J8148:J8211" si="676">$J7860</f>
        <v>73.911600737290328</v>
      </c>
    </row>
    <row r="8149" spans="1:10" x14ac:dyDescent="0.25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0.993865878519539</v>
      </c>
      <c r="E8149" s="22">
        <f t="shared" si="671"/>
        <v>63.3</v>
      </c>
      <c r="F8149" s="22">
        <f t="shared" si="672"/>
        <v>62.911710110286819</v>
      </c>
      <c r="G8149" s="22">
        <f t="shared" si="673"/>
        <v>33.9</v>
      </c>
      <c r="H8149" s="22">
        <f t="shared" si="674"/>
        <v>33.69205328181237</v>
      </c>
      <c r="I8149" s="22">
        <f t="shared" si="675"/>
        <v>82.5</v>
      </c>
      <c r="J8149" s="22">
        <f t="shared" si="676"/>
        <v>81.993934977861969</v>
      </c>
    </row>
    <row r="8150" spans="1:10" x14ac:dyDescent="0.25">
      <c r="A8150" s="3">
        <f t="shared" si="677"/>
        <v>2052</v>
      </c>
      <c r="B8150" s="3">
        <v>6</v>
      </c>
      <c r="C8150" s="4">
        <v>11</v>
      </c>
      <c r="D8150">
        <f t="shared" si="670"/>
        <v>0.99284819505386168</v>
      </c>
      <c r="E8150" s="22">
        <f t="shared" si="671"/>
        <v>63.3</v>
      </c>
      <c r="F8150" s="22">
        <f t="shared" si="672"/>
        <v>62.847290746909444</v>
      </c>
      <c r="G8150" s="22">
        <f t="shared" si="673"/>
        <v>33.9</v>
      </c>
      <c r="H8150" s="22">
        <f t="shared" si="674"/>
        <v>33.657553812325908</v>
      </c>
      <c r="I8150" s="22">
        <f t="shared" si="675"/>
        <v>82.5</v>
      </c>
      <c r="J8150" s="22">
        <f t="shared" si="676"/>
        <v>81.909976091943591</v>
      </c>
    </row>
    <row r="8151" spans="1:10" x14ac:dyDescent="0.25">
      <c r="A8151" s="3">
        <f t="shared" si="677"/>
        <v>2052</v>
      </c>
      <c r="B8151" s="3">
        <v>6</v>
      </c>
      <c r="C8151" s="4">
        <v>12</v>
      </c>
      <c r="D8151">
        <f t="shared" si="670"/>
        <v>0.9914248631160717</v>
      </c>
      <c r="E8151" s="22">
        <f t="shared" si="671"/>
        <v>63.3</v>
      </c>
      <c r="F8151" s="22">
        <f t="shared" si="672"/>
        <v>62.757193835247335</v>
      </c>
      <c r="G8151" s="22">
        <f t="shared" si="673"/>
        <v>33.9</v>
      </c>
      <c r="H8151" s="22">
        <f t="shared" si="674"/>
        <v>33.60930285963483</v>
      </c>
      <c r="I8151" s="22">
        <f t="shared" si="675"/>
        <v>82.5</v>
      </c>
      <c r="J8151" s="22">
        <f t="shared" si="676"/>
        <v>81.792551207075917</v>
      </c>
    </row>
    <row r="8152" spans="1:10" x14ac:dyDescent="0.25">
      <c r="A8152" s="3">
        <f t="shared" si="677"/>
        <v>2052</v>
      </c>
      <c r="B8152" s="3">
        <v>6</v>
      </c>
      <c r="C8152" s="4">
        <v>13</v>
      </c>
      <c r="D8152">
        <f t="shared" si="670"/>
        <v>0.99178935952034109</v>
      </c>
      <c r="E8152" s="22">
        <f t="shared" si="671"/>
        <v>63.3</v>
      </c>
      <c r="F8152" s="22">
        <f t="shared" si="672"/>
        <v>62.780266457637588</v>
      </c>
      <c r="G8152" s="22">
        <f t="shared" si="673"/>
        <v>33.9</v>
      </c>
      <c r="H8152" s="22">
        <f t="shared" si="674"/>
        <v>33.621659287739561</v>
      </c>
      <c r="I8152" s="22">
        <f t="shared" si="675"/>
        <v>82.5</v>
      </c>
      <c r="J8152" s="22">
        <f t="shared" si="676"/>
        <v>81.822622160428139</v>
      </c>
    </row>
    <row r="8153" spans="1:10" x14ac:dyDescent="0.25">
      <c r="A8153" s="3">
        <f t="shared" si="677"/>
        <v>2052</v>
      </c>
      <c r="B8153" s="3">
        <v>6</v>
      </c>
      <c r="C8153" s="4">
        <v>14</v>
      </c>
      <c r="D8153">
        <f t="shared" si="670"/>
        <v>0.99256055710626823</v>
      </c>
      <c r="E8153" s="22">
        <f t="shared" si="671"/>
        <v>63.3</v>
      </c>
      <c r="F8153" s="22">
        <f t="shared" si="672"/>
        <v>62.829083264826778</v>
      </c>
      <c r="G8153" s="22">
        <f t="shared" si="673"/>
        <v>33.9</v>
      </c>
      <c r="H8153" s="22">
        <f t="shared" si="674"/>
        <v>33.647802885902493</v>
      </c>
      <c r="I8153" s="22">
        <f t="shared" si="675"/>
        <v>82.5</v>
      </c>
      <c r="J8153" s="22">
        <f t="shared" si="676"/>
        <v>81.886245961267122</v>
      </c>
    </row>
    <row r="8154" spans="1:10" x14ac:dyDescent="0.25">
      <c r="A8154" s="3">
        <f t="shared" si="677"/>
        <v>2052</v>
      </c>
      <c r="B8154" s="3">
        <v>6</v>
      </c>
      <c r="C8154" s="4">
        <v>15</v>
      </c>
      <c r="D8154">
        <f t="shared" si="670"/>
        <v>0.99507813610215257</v>
      </c>
      <c r="E8154" s="22">
        <f t="shared" si="671"/>
        <v>63.3</v>
      </c>
      <c r="F8154" s="22">
        <f t="shared" si="672"/>
        <v>62.988446015266256</v>
      </c>
      <c r="G8154" s="22">
        <f t="shared" si="673"/>
        <v>33.9</v>
      </c>
      <c r="H8154" s="22">
        <f t="shared" si="674"/>
        <v>33.733148813862968</v>
      </c>
      <c r="I8154" s="22">
        <f t="shared" si="675"/>
        <v>82.5</v>
      </c>
      <c r="J8154" s="22">
        <f t="shared" si="676"/>
        <v>82.093946228427583</v>
      </c>
    </row>
    <row r="8155" spans="1:10" x14ac:dyDescent="0.25">
      <c r="A8155" s="3">
        <f t="shared" si="677"/>
        <v>2052</v>
      </c>
      <c r="B8155" s="3">
        <v>6</v>
      </c>
      <c r="C8155" s="4">
        <v>16</v>
      </c>
      <c r="D8155">
        <f t="shared" si="670"/>
        <v>0.99616175970310994</v>
      </c>
      <c r="E8155" s="22">
        <f t="shared" si="671"/>
        <v>63.3</v>
      </c>
      <c r="F8155" s="22">
        <f t="shared" si="672"/>
        <v>63.057039389206857</v>
      </c>
      <c r="G8155" s="22">
        <f t="shared" si="673"/>
        <v>33.9</v>
      </c>
      <c r="H8155" s="22">
        <f t="shared" si="674"/>
        <v>33.769883653935423</v>
      </c>
      <c r="I8155" s="22">
        <f t="shared" si="675"/>
        <v>82.5</v>
      </c>
      <c r="J8155" s="22">
        <f t="shared" si="676"/>
        <v>82.183345175506574</v>
      </c>
    </row>
    <row r="8156" spans="1:10" x14ac:dyDescent="0.25">
      <c r="A8156" s="3">
        <f t="shared" si="677"/>
        <v>2052</v>
      </c>
      <c r="B8156" s="3">
        <v>6</v>
      </c>
      <c r="C8156" s="4">
        <v>17</v>
      </c>
      <c r="D8156">
        <f t="shared" si="670"/>
        <v>0.98677413471523112</v>
      </c>
      <c r="E8156" s="22">
        <f t="shared" si="671"/>
        <v>63.3</v>
      </c>
      <c r="F8156" s="22">
        <f t="shared" si="672"/>
        <v>62.462802727474127</v>
      </c>
      <c r="G8156" s="22">
        <f t="shared" si="673"/>
        <v>33.9</v>
      </c>
      <c r="H8156" s="22">
        <f t="shared" si="674"/>
        <v>33.451643166846331</v>
      </c>
      <c r="I8156" s="22">
        <f t="shared" si="675"/>
        <v>83.1</v>
      </c>
      <c r="J8156" s="22">
        <f t="shared" si="676"/>
        <v>82.000930594835694</v>
      </c>
    </row>
    <row r="8157" spans="1:10" x14ac:dyDescent="0.25">
      <c r="A8157" s="3">
        <f t="shared" si="677"/>
        <v>2052</v>
      </c>
      <c r="B8157" s="3">
        <v>6</v>
      </c>
      <c r="C8157" s="4">
        <v>18</v>
      </c>
      <c r="D8157">
        <f t="shared" si="670"/>
        <v>0.98386636296103425</v>
      </c>
      <c r="E8157" s="22">
        <f t="shared" si="671"/>
        <v>130.1</v>
      </c>
      <c r="F8157" s="22">
        <f t="shared" si="672"/>
        <v>128.00101382123054</v>
      </c>
      <c r="G8157" s="22">
        <f t="shared" si="673"/>
        <v>87</v>
      </c>
      <c r="H8157" s="22">
        <f t="shared" si="674"/>
        <v>85.596373577609981</v>
      </c>
      <c r="I8157" s="22">
        <f t="shared" si="675"/>
        <v>177.5</v>
      </c>
      <c r="J8157" s="22">
        <f t="shared" si="676"/>
        <v>174.63627942558358</v>
      </c>
    </row>
    <row r="8158" spans="1:10" x14ac:dyDescent="0.25">
      <c r="A8158" s="3">
        <f t="shared" si="677"/>
        <v>2052</v>
      </c>
      <c r="B8158" s="3">
        <v>6</v>
      </c>
      <c r="C8158" s="4">
        <v>19</v>
      </c>
      <c r="D8158">
        <f t="shared" si="670"/>
        <v>0.98300511661918799</v>
      </c>
      <c r="E8158" s="22">
        <f t="shared" si="671"/>
        <v>130.1</v>
      </c>
      <c r="F8158" s="22">
        <f t="shared" si="672"/>
        <v>127.88896567215635</v>
      </c>
      <c r="G8158" s="22">
        <f t="shared" si="673"/>
        <v>87</v>
      </c>
      <c r="H8158" s="22">
        <f t="shared" si="674"/>
        <v>85.52144514586935</v>
      </c>
      <c r="I8158" s="22">
        <f t="shared" si="675"/>
        <v>177.5</v>
      </c>
      <c r="J8158" s="22">
        <f t="shared" si="676"/>
        <v>174.48340819990588</v>
      </c>
    </row>
    <row r="8159" spans="1:10" x14ac:dyDescent="0.25">
      <c r="A8159" s="3">
        <f t="shared" si="677"/>
        <v>2052</v>
      </c>
      <c r="B8159" s="3">
        <v>6</v>
      </c>
      <c r="C8159" s="4">
        <v>20</v>
      </c>
      <c r="D8159">
        <f t="shared" si="670"/>
        <v>0.98300510332116431</v>
      </c>
      <c r="E8159" s="22">
        <f t="shared" si="671"/>
        <v>130.1</v>
      </c>
      <c r="F8159" s="22">
        <f t="shared" si="672"/>
        <v>127.88896394208346</v>
      </c>
      <c r="G8159" s="22">
        <f t="shared" si="673"/>
        <v>87</v>
      </c>
      <c r="H8159" s="22">
        <f t="shared" si="674"/>
        <v>85.5214439889413</v>
      </c>
      <c r="I8159" s="22">
        <f t="shared" si="675"/>
        <v>177.5</v>
      </c>
      <c r="J8159" s="22">
        <f t="shared" si="676"/>
        <v>174.48340583950667</v>
      </c>
    </row>
    <row r="8160" spans="1:10" x14ac:dyDescent="0.25">
      <c r="A8160" s="3">
        <f t="shared" si="677"/>
        <v>2052</v>
      </c>
      <c r="B8160" s="3">
        <v>6</v>
      </c>
      <c r="C8160" s="4">
        <v>21</v>
      </c>
      <c r="D8160">
        <f t="shared" si="670"/>
        <v>0.98301079280443726</v>
      </c>
      <c r="E8160" s="22">
        <f t="shared" si="671"/>
        <v>130.1</v>
      </c>
      <c r="F8160" s="22">
        <f t="shared" si="672"/>
        <v>127.88970414385729</v>
      </c>
      <c r="G8160" s="22">
        <f t="shared" si="673"/>
        <v>87</v>
      </c>
      <c r="H8160" s="22">
        <f t="shared" si="674"/>
        <v>85.521938973986039</v>
      </c>
      <c r="I8160" s="22">
        <f t="shared" si="675"/>
        <v>177.5</v>
      </c>
      <c r="J8160" s="22">
        <f t="shared" si="676"/>
        <v>174.48441572278762</v>
      </c>
    </row>
    <row r="8161" spans="1:10" x14ac:dyDescent="0.25">
      <c r="A8161" s="3">
        <f t="shared" si="677"/>
        <v>2052</v>
      </c>
      <c r="B8161" s="3">
        <v>6</v>
      </c>
      <c r="C8161" s="4">
        <v>22</v>
      </c>
      <c r="D8161">
        <f t="shared" si="670"/>
        <v>0.98301268311328616</v>
      </c>
      <c r="E8161" s="22">
        <f t="shared" si="671"/>
        <v>130.1</v>
      </c>
      <c r="F8161" s="22">
        <f t="shared" si="672"/>
        <v>127.88995007303852</v>
      </c>
      <c r="G8161" s="22">
        <f t="shared" si="673"/>
        <v>87</v>
      </c>
      <c r="H8161" s="22">
        <f t="shared" si="674"/>
        <v>85.522103430855893</v>
      </c>
      <c r="I8161" s="22">
        <f t="shared" si="675"/>
        <v>177.5</v>
      </c>
      <c r="J8161" s="22">
        <f t="shared" si="676"/>
        <v>174.48475125260831</v>
      </c>
    </row>
    <row r="8162" spans="1:10" x14ac:dyDescent="0.25">
      <c r="A8162" s="3">
        <f t="shared" si="677"/>
        <v>2052</v>
      </c>
      <c r="B8162" s="3">
        <v>6</v>
      </c>
      <c r="C8162" s="4">
        <v>23</v>
      </c>
      <c r="D8162">
        <f t="shared" si="670"/>
        <v>0.9830108298515885</v>
      </c>
      <c r="E8162" s="22">
        <f t="shared" si="671"/>
        <v>131.1</v>
      </c>
      <c r="F8162" s="22">
        <f t="shared" si="672"/>
        <v>128.87271979354324</v>
      </c>
      <c r="G8162" s="22">
        <f t="shared" si="673"/>
        <v>87.6</v>
      </c>
      <c r="H8162" s="22">
        <f t="shared" si="674"/>
        <v>86.11174869499915</v>
      </c>
      <c r="I8162" s="22">
        <f t="shared" si="675"/>
        <v>178.8</v>
      </c>
      <c r="J8162" s="22">
        <f t="shared" si="676"/>
        <v>175.76233637746404</v>
      </c>
    </row>
    <row r="8163" spans="1:10" x14ac:dyDescent="0.25">
      <c r="A8163" s="3">
        <f t="shared" si="677"/>
        <v>2052</v>
      </c>
      <c r="B8163" s="3">
        <v>7</v>
      </c>
      <c r="C8163" s="4">
        <v>0</v>
      </c>
      <c r="D8163">
        <f t="shared" si="670"/>
        <v>0.98612255996567821</v>
      </c>
      <c r="E8163" s="22">
        <f t="shared" si="671"/>
        <v>135.9</v>
      </c>
      <c r="F8163" s="22">
        <f t="shared" si="672"/>
        <v>134.01405589933569</v>
      </c>
      <c r="G8163" s="22">
        <f t="shared" si="673"/>
        <v>91.1</v>
      </c>
      <c r="H8163" s="22">
        <f t="shared" si="674"/>
        <v>89.835765212873284</v>
      </c>
      <c r="I8163" s="22">
        <f t="shared" si="675"/>
        <v>188.5</v>
      </c>
      <c r="J8163" s="22">
        <f t="shared" si="676"/>
        <v>185.88410255353034</v>
      </c>
    </row>
    <row r="8164" spans="1:10" x14ac:dyDescent="0.25">
      <c r="A8164" s="3">
        <f t="shared" si="677"/>
        <v>2052</v>
      </c>
      <c r="B8164" s="3">
        <v>7</v>
      </c>
      <c r="C8164" s="4">
        <v>1</v>
      </c>
      <c r="D8164">
        <f t="shared" si="670"/>
        <v>0.98992346438090806</v>
      </c>
      <c r="E8164" s="22">
        <f t="shared" si="671"/>
        <v>136.30000000000001</v>
      </c>
      <c r="F8164" s="22">
        <f t="shared" si="672"/>
        <v>134.92656819511777</v>
      </c>
      <c r="G8164" s="22">
        <f t="shared" si="673"/>
        <v>91.3</v>
      </c>
      <c r="H8164" s="22">
        <f t="shared" si="674"/>
        <v>90.380012297976904</v>
      </c>
      <c r="I8164" s="22">
        <f t="shared" si="675"/>
        <v>188.7</v>
      </c>
      <c r="J8164" s="22">
        <f t="shared" si="676"/>
        <v>186.79855772867734</v>
      </c>
    </row>
    <row r="8165" spans="1:10" x14ac:dyDescent="0.25">
      <c r="A8165" s="3">
        <f t="shared" si="677"/>
        <v>2052</v>
      </c>
      <c r="B8165" s="3">
        <v>7</v>
      </c>
      <c r="C8165" s="4">
        <v>2</v>
      </c>
      <c r="D8165">
        <f t="shared" si="670"/>
        <v>0.98992225097907161</v>
      </c>
      <c r="E8165" s="22">
        <f t="shared" si="671"/>
        <v>136.30000000000001</v>
      </c>
      <c r="F8165" s="22">
        <f t="shared" si="672"/>
        <v>134.92640280844748</v>
      </c>
      <c r="G8165" s="22">
        <f t="shared" si="673"/>
        <v>91.3</v>
      </c>
      <c r="H8165" s="22">
        <f t="shared" si="674"/>
        <v>90.379901514389232</v>
      </c>
      <c r="I8165" s="22">
        <f t="shared" si="675"/>
        <v>188.7</v>
      </c>
      <c r="J8165" s="22">
        <f t="shared" si="676"/>
        <v>186.7983287597508</v>
      </c>
    </row>
    <row r="8166" spans="1:10" x14ac:dyDescent="0.25">
      <c r="A8166" s="3">
        <f t="shared" si="677"/>
        <v>2052</v>
      </c>
      <c r="B8166" s="3">
        <v>7</v>
      </c>
      <c r="C8166" s="4">
        <v>3</v>
      </c>
      <c r="D8166">
        <f t="shared" si="670"/>
        <v>0.98990643398585787</v>
      </c>
      <c r="E8166" s="22">
        <f t="shared" si="671"/>
        <v>136.30000000000001</v>
      </c>
      <c r="F8166" s="22">
        <f t="shared" si="672"/>
        <v>134.92424695227243</v>
      </c>
      <c r="G8166" s="22">
        <f t="shared" si="673"/>
        <v>91.3</v>
      </c>
      <c r="H8166" s="22">
        <f t="shared" si="674"/>
        <v>90.378457422908824</v>
      </c>
      <c r="I8166" s="22">
        <f t="shared" si="675"/>
        <v>188.7</v>
      </c>
      <c r="J8166" s="22">
        <f t="shared" si="676"/>
        <v>186.79534409313138</v>
      </c>
    </row>
    <row r="8167" spans="1:10" x14ac:dyDescent="0.25">
      <c r="A8167" s="3">
        <f t="shared" si="677"/>
        <v>2052</v>
      </c>
      <c r="B8167" s="3">
        <v>7</v>
      </c>
      <c r="C8167" s="4">
        <v>4</v>
      </c>
      <c r="D8167">
        <f t="shared" si="670"/>
        <v>0.98991771228388792</v>
      </c>
      <c r="E8167" s="22">
        <f t="shared" si="671"/>
        <v>136.30000000000001</v>
      </c>
      <c r="F8167" s="22">
        <f t="shared" si="672"/>
        <v>134.92578418429395</v>
      </c>
      <c r="G8167" s="22">
        <f t="shared" si="673"/>
        <v>91.3</v>
      </c>
      <c r="H8167" s="22">
        <f t="shared" si="674"/>
        <v>90.379487131518971</v>
      </c>
      <c r="I8167" s="22">
        <f t="shared" si="675"/>
        <v>188.7</v>
      </c>
      <c r="J8167" s="22">
        <f t="shared" si="676"/>
        <v>186.79747230796963</v>
      </c>
    </row>
    <row r="8168" spans="1:10" x14ac:dyDescent="0.25">
      <c r="A8168" s="3">
        <f t="shared" si="677"/>
        <v>2052</v>
      </c>
      <c r="B8168" s="3">
        <v>7</v>
      </c>
      <c r="C8168" s="4">
        <v>5</v>
      </c>
      <c r="D8168">
        <f t="shared" si="670"/>
        <v>0.98990691722742752</v>
      </c>
      <c r="E8168" s="22">
        <f t="shared" si="671"/>
        <v>136.30000000000001</v>
      </c>
      <c r="F8168" s="22">
        <f t="shared" si="672"/>
        <v>134.92431281809837</v>
      </c>
      <c r="G8168" s="22">
        <f t="shared" si="673"/>
        <v>91.3</v>
      </c>
      <c r="H8168" s="22">
        <f t="shared" si="674"/>
        <v>90.378501542864129</v>
      </c>
      <c r="I8168" s="22">
        <f t="shared" si="675"/>
        <v>188.7</v>
      </c>
      <c r="J8168" s="22">
        <f t="shared" si="676"/>
        <v>186.79543528081555</v>
      </c>
    </row>
    <row r="8169" spans="1:10" x14ac:dyDescent="0.25">
      <c r="A8169" s="3">
        <f t="shared" si="677"/>
        <v>2052</v>
      </c>
      <c r="B8169" s="3">
        <v>7</v>
      </c>
      <c r="C8169" s="4">
        <v>6</v>
      </c>
      <c r="D8169">
        <f t="shared" si="670"/>
        <v>0.98991646751101303</v>
      </c>
      <c r="E8169" s="22">
        <f t="shared" si="671"/>
        <v>136.30000000000001</v>
      </c>
      <c r="F8169" s="22">
        <f t="shared" si="672"/>
        <v>134.9256145217511</v>
      </c>
      <c r="G8169" s="22">
        <f t="shared" si="673"/>
        <v>91.3</v>
      </c>
      <c r="H8169" s="22">
        <f t="shared" si="674"/>
        <v>90.379373483755487</v>
      </c>
      <c r="I8169" s="22">
        <f t="shared" si="675"/>
        <v>188.7</v>
      </c>
      <c r="J8169" s="22">
        <f t="shared" si="676"/>
        <v>186.79723741932816</v>
      </c>
    </row>
    <row r="8170" spans="1:10" x14ac:dyDescent="0.25">
      <c r="A8170" s="3">
        <f t="shared" si="677"/>
        <v>2052</v>
      </c>
      <c r="B8170" s="3">
        <v>7</v>
      </c>
      <c r="C8170" s="4">
        <v>7</v>
      </c>
      <c r="D8170">
        <f t="shared" si="670"/>
        <v>0.98993361363185739</v>
      </c>
      <c r="E8170" s="22">
        <f t="shared" si="671"/>
        <v>135.4</v>
      </c>
      <c r="F8170" s="22">
        <f t="shared" si="672"/>
        <v>134.03701128575349</v>
      </c>
      <c r="G8170" s="22">
        <f t="shared" si="673"/>
        <v>90.8</v>
      </c>
      <c r="H8170" s="22">
        <f t="shared" si="674"/>
        <v>89.885972117772653</v>
      </c>
      <c r="I8170" s="22">
        <f t="shared" si="675"/>
        <v>188.2</v>
      </c>
      <c r="J8170" s="22">
        <f t="shared" si="676"/>
        <v>186.30550608551556</v>
      </c>
    </row>
    <row r="8171" spans="1:10" x14ac:dyDescent="0.25">
      <c r="A8171" s="3">
        <f t="shared" si="677"/>
        <v>2052</v>
      </c>
      <c r="B8171" s="3">
        <v>7</v>
      </c>
      <c r="C8171" s="4">
        <v>8</v>
      </c>
      <c r="D8171">
        <f t="shared" si="670"/>
        <v>0.98993175670468914</v>
      </c>
      <c r="E8171" s="22">
        <f t="shared" si="671"/>
        <v>51</v>
      </c>
      <c r="F8171" s="22">
        <f t="shared" si="672"/>
        <v>50.486519591939143</v>
      </c>
      <c r="G8171" s="22">
        <f t="shared" si="673"/>
        <v>27.1</v>
      </c>
      <c r="H8171" s="22">
        <f t="shared" si="674"/>
        <v>26.827150606697078</v>
      </c>
      <c r="I8171" s="22">
        <f t="shared" si="675"/>
        <v>66.900000000000006</v>
      </c>
      <c r="J8171" s="22">
        <f t="shared" si="676"/>
        <v>66.226434523543702</v>
      </c>
    </row>
    <row r="8172" spans="1:10" x14ac:dyDescent="0.25">
      <c r="A8172" s="3">
        <f t="shared" si="677"/>
        <v>2052</v>
      </c>
      <c r="B8172" s="3">
        <v>7</v>
      </c>
      <c r="C8172" s="4">
        <v>9</v>
      </c>
      <c r="D8172">
        <f t="shared" si="670"/>
        <v>0.99031226014367979</v>
      </c>
      <c r="E8172" s="22">
        <f t="shared" si="671"/>
        <v>56.7</v>
      </c>
      <c r="F8172" s="22">
        <f t="shared" si="672"/>
        <v>56.150705150146649</v>
      </c>
      <c r="G8172" s="22">
        <f t="shared" si="673"/>
        <v>30.2</v>
      </c>
      <c r="H8172" s="22">
        <f t="shared" si="674"/>
        <v>29.907430256339129</v>
      </c>
      <c r="I8172" s="22">
        <f t="shared" si="675"/>
        <v>72.7</v>
      </c>
      <c r="J8172" s="22">
        <f t="shared" si="676"/>
        <v>71.995701312445519</v>
      </c>
    </row>
    <row r="8173" spans="1:10" x14ac:dyDescent="0.25">
      <c r="A8173" s="3">
        <f t="shared" si="677"/>
        <v>2052</v>
      </c>
      <c r="B8173" s="3">
        <v>7</v>
      </c>
      <c r="C8173" s="4">
        <v>10</v>
      </c>
      <c r="D8173">
        <f t="shared" si="670"/>
        <v>0.99406143285401294</v>
      </c>
      <c r="E8173" s="22">
        <f t="shared" si="671"/>
        <v>64.3</v>
      </c>
      <c r="F8173" s="22">
        <f t="shared" si="672"/>
        <v>63.918150132513027</v>
      </c>
      <c r="G8173" s="22">
        <f t="shared" si="673"/>
        <v>33.5</v>
      </c>
      <c r="H8173" s="22">
        <f t="shared" si="674"/>
        <v>33.30105800060943</v>
      </c>
      <c r="I8173" s="22">
        <f t="shared" si="675"/>
        <v>83.4</v>
      </c>
      <c r="J8173" s="22">
        <f t="shared" si="676"/>
        <v>82.904723500024687</v>
      </c>
    </row>
    <row r="8174" spans="1:10" x14ac:dyDescent="0.25">
      <c r="A8174" s="3">
        <f t="shared" si="677"/>
        <v>2052</v>
      </c>
      <c r="B8174" s="3">
        <v>7</v>
      </c>
      <c r="C8174" s="4">
        <v>11</v>
      </c>
      <c r="D8174">
        <f t="shared" si="670"/>
        <v>0.99462601136785644</v>
      </c>
      <c r="E8174" s="22">
        <f t="shared" si="671"/>
        <v>64.3</v>
      </c>
      <c r="F8174" s="22">
        <f t="shared" si="672"/>
        <v>63.954452530953169</v>
      </c>
      <c r="G8174" s="22">
        <f t="shared" si="673"/>
        <v>33.5</v>
      </c>
      <c r="H8174" s="22">
        <f t="shared" si="674"/>
        <v>33.319971380823191</v>
      </c>
      <c r="I8174" s="22">
        <f t="shared" si="675"/>
        <v>83.4</v>
      </c>
      <c r="J8174" s="22">
        <f t="shared" si="676"/>
        <v>82.951809348079237</v>
      </c>
    </row>
    <row r="8175" spans="1:10" x14ac:dyDescent="0.25">
      <c r="A8175" s="3">
        <f t="shared" si="677"/>
        <v>2052</v>
      </c>
      <c r="B8175" s="3">
        <v>7</v>
      </c>
      <c r="C8175" s="4">
        <v>12</v>
      </c>
      <c r="D8175">
        <f t="shared" si="670"/>
        <v>0.99525231572068018</v>
      </c>
      <c r="E8175" s="22">
        <f t="shared" si="671"/>
        <v>64.3</v>
      </c>
      <c r="F8175" s="22">
        <f t="shared" si="672"/>
        <v>63.99472390083973</v>
      </c>
      <c r="G8175" s="22">
        <f t="shared" si="673"/>
        <v>33.5</v>
      </c>
      <c r="H8175" s="22">
        <f t="shared" si="674"/>
        <v>33.340952576642785</v>
      </c>
      <c r="I8175" s="22">
        <f t="shared" si="675"/>
        <v>83.4</v>
      </c>
      <c r="J8175" s="22">
        <f t="shared" si="676"/>
        <v>83.004043131104737</v>
      </c>
    </row>
    <row r="8176" spans="1:10" x14ac:dyDescent="0.25">
      <c r="A8176" s="3">
        <f t="shared" si="677"/>
        <v>2052</v>
      </c>
      <c r="B8176" s="3">
        <v>7</v>
      </c>
      <c r="C8176" s="4">
        <v>13</v>
      </c>
      <c r="D8176">
        <f t="shared" si="670"/>
        <v>0.99634819884344916</v>
      </c>
      <c r="E8176" s="22">
        <f t="shared" si="671"/>
        <v>64.3</v>
      </c>
      <c r="F8176" s="22">
        <f t="shared" si="672"/>
        <v>64.065189185633784</v>
      </c>
      <c r="G8176" s="22">
        <f t="shared" si="673"/>
        <v>33.5</v>
      </c>
      <c r="H8176" s="22">
        <f t="shared" si="674"/>
        <v>33.377664661255544</v>
      </c>
      <c r="I8176" s="22">
        <f t="shared" si="675"/>
        <v>83.4</v>
      </c>
      <c r="J8176" s="22">
        <f t="shared" si="676"/>
        <v>83.095439783543668</v>
      </c>
    </row>
    <row r="8177" spans="1:10" x14ac:dyDescent="0.25">
      <c r="A8177" s="3">
        <f t="shared" si="677"/>
        <v>2052</v>
      </c>
      <c r="B8177" s="3">
        <v>7</v>
      </c>
      <c r="C8177" s="4">
        <v>14</v>
      </c>
      <c r="D8177">
        <f t="shared" si="670"/>
        <v>0.99709857409915881</v>
      </c>
      <c r="E8177" s="22">
        <f t="shared" si="671"/>
        <v>64.3</v>
      </c>
      <c r="F8177" s="22">
        <f t="shared" si="672"/>
        <v>64.113438314575902</v>
      </c>
      <c r="G8177" s="22">
        <f t="shared" si="673"/>
        <v>33.5</v>
      </c>
      <c r="H8177" s="22">
        <f t="shared" si="674"/>
        <v>33.402802232321818</v>
      </c>
      <c r="I8177" s="22">
        <f t="shared" si="675"/>
        <v>83.4</v>
      </c>
      <c r="J8177" s="22">
        <f t="shared" si="676"/>
        <v>83.158021079869854</v>
      </c>
    </row>
    <row r="8178" spans="1:10" x14ac:dyDescent="0.25">
      <c r="A8178" s="3">
        <f t="shared" si="677"/>
        <v>2052</v>
      </c>
      <c r="B8178" s="3">
        <v>7</v>
      </c>
      <c r="C8178" s="4">
        <v>15</v>
      </c>
      <c r="D8178">
        <f t="shared" si="670"/>
        <v>0.99732265239465379</v>
      </c>
      <c r="E8178" s="22">
        <f t="shared" si="671"/>
        <v>64.3</v>
      </c>
      <c r="F8178" s="22">
        <f t="shared" si="672"/>
        <v>64.127846548976237</v>
      </c>
      <c r="G8178" s="22">
        <f t="shared" si="673"/>
        <v>33.5</v>
      </c>
      <c r="H8178" s="22">
        <f t="shared" si="674"/>
        <v>33.410308855220904</v>
      </c>
      <c r="I8178" s="22">
        <f t="shared" si="675"/>
        <v>83.4</v>
      </c>
      <c r="J8178" s="22">
        <f t="shared" si="676"/>
        <v>83.176709209714133</v>
      </c>
    </row>
    <row r="8179" spans="1:10" x14ac:dyDescent="0.25">
      <c r="A8179" s="3">
        <f t="shared" si="677"/>
        <v>2052</v>
      </c>
      <c r="B8179" s="3">
        <v>7</v>
      </c>
      <c r="C8179" s="4">
        <v>16</v>
      </c>
      <c r="D8179">
        <f t="shared" si="670"/>
        <v>0.99783350228290368</v>
      </c>
      <c r="E8179" s="22">
        <f t="shared" si="671"/>
        <v>56.7</v>
      </c>
      <c r="F8179" s="22">
        <f t="shared" si="672"/>
        <v>56.577159579440639</v>
      </c>
      <c r="G8179" s="22">
        <f t="shared" si="673"/>
        <v>30.2</v>
      </c>
      <c r="H8179" s="22">
        <f t="shared" si="674"/>
        <v>30.13457176894369</v>
      </c>
      <c r="I8179" s="22">
        <f t="shared" si="675"/>
        <v>72.7</v>
      </c>
      <c r="J8179" s="22">
        <f t="shared" si="676"/>
        <v>72.542495615967098</v>
      </c>
    </row>
    <row r="8180" spans="1:10" x14ac:dyDescent="0.25">
      <c r="A8180" s="3">
        <f t="shared" si="677"/>
        <v>2052</v>
      </c>
      <c r="B8180" s="3">
        <v>7</v>
      </c>
      <c r="C8180" s="4">
        <v>17</v>
      </c>
      <c r="D8180">
        <f t="shared" si="670"/>
        <v>0.99228044339973509</v>
      </c>
      <c r="E8180" s="22">
        <f t="shared" si="671"/>
        <v>59.8</v>
      </c>
      <c r="F8180" s="22">
        <f t="shared" si="672"/>
        <v>59.338370515304156</v>
      </c>
      <c r="G8180" s="22">
        <f t="shared" si="673"/>
        <v>31.4</v>
      </c>
      <c r="H8180" s="22">
        <f t="shared" si="674"/>
        <v>31.157605922751682</v>
      </c>
      <c r="I8180" s="22">
        <f t="shared" si="675"/>
        <v>77.400000000000006</v>
      </c>
      <c r="J8180" s="22">
        <f t="shared" si="676"/>
        <v>76.802506319139496</v>
      </c>
    </row>
    <row r="8181" spans="1:10" x14ac:dyDescent="0.25">
      <c r="A8181" s="3">
        <f t="shared" si="677"/>
        <v>2052</v>
      </c>
      <c r="B8181" s="3">
        <v>7</v>
      </c>
      <c r="C8181" s="4">
        <v>18</v>
      </c>
      <c r="D8181">
        <f t="shared" si="670"/>
        <v>0.98770812327471835</v>
      </c>
      <c r="E8181" s="22">
        <f t="shared" si="671"/>
        <v>135</v>
      </c>
      <c r="F8181" s="22">
        <f t="shared" si="672"/>
        <v>133.34059664208698</v>
      </c>
      <c r="G8181" s="22">
        <f t="shared" si="673"/>
        <v>90.6</v>
      </c>
      <c r="H8181" s="22">
        <f t="shared" si="674"/>
        <v>89.48635596868948</v>
      </c>
      <c r="I8181" s="22">
        <f t="shared" si="675"/>
        <v>188</v>
      </c>
      <c r="J8181" s="22">
        <f t="shared" si="676"/>
        <v>185.68912717564706</v>
      </c>
    </row>
    <row r="8182" spans="1:10" x14ac:dyDescent="0.25">
      <c r="A8182" s="3">
        <f t="shared" si="677"/>
        <v>2052</v>
      </c>
      <c r="B8182" s="3">
        <v>7</v>
      </c>
      <c r="C8182" s="4">
        <v>19</v>
      </c>
      <c r="D8182">
        <f t="shared" si="670"/>
        <v>0.98605481116616356</v>
      </c>
      <c r="E8182" s="22">
        <f t="shared" si="671"/>
        <v>135</v>
      </c>
      <c r="F8182" s="22">
        <f t="shared" si="672"/>
        <v>133.11739950743208</v>
      </c>
      <c r="G8182" s="22">
        <f t="shared" si="673"/>
        <v>90.6</v>
      </c>
      <c r="H8182" s="22">
        <f t="shared" si="674"/>
        <v>89.336565891654416</v>
      </c>
      <c r="I8182" s="22">
        <f t="shared" si="675"/>
        <v>188</v>
      </c>
      <c r="J8182" s="22">
        <f t="shared" si="676"/>
        <v>185.37830449923874</v>
      </c>
    </row>
    <row r="8183" spans="1:10" x14ac:dyDescent="0.25">
      <c r="A8183" s="3">
        <f t="shared" si="677"/>
        <v>2052</v>
      </c>
      <c r="B8183" s="3">
        <v>7</v>
      </c>
      <c r="C8183" s="4">
        <v>20</v>
      </c>
      <c r="D8183">
        <f t="shared" si="670"/>
        <v>0.98604688073082936</v>
      </c>
      <c r="E8183" s="22">
        <f t="shared" si="671"/>
        <v>135</v>
      </c>
      <c r="F8183" s="22">
        <f t="shared" si="672"/>
        <v>133.11632889866198</v>
      </c>
      <c r="G8183" s="22">
        <f t="shared" si="673"/>
        <v>90.6</v>
      </c>
      <c r="H8183" s="22">
        <f t="shared" si="674"/>
        <v>89.335847394213133</v>
      </c>
      <c r="I8183" s="22">
        <f t="shared" si="675"/>
        <v>188</v>
      </c>
      <c r="J8183" s="22">
        <f t="shared" si="676"/>
        <v>185.37681357739592</v>
      </c>
    </row>
    <row r="8184" spans="1:10" x14ac:dyDescent="0.25">
      <c r="A8184" s="3">
        <f t="shared" si="677"/>
        <v>2052</v>
      </c>
      <c r="B8184" s="3">
        <v>7</v>
      </c>
      <c r="C8184" s="4">
        <v>21</v>
      </c>
      <c r="D8184">
        <f t="shared" si="670"/>
        <v>0.98605757354146761</v>
      </c>
      <c r="E8184" s="22">
        <f t="shared" si="671"/>
        <v>135</v>
      </c>
      <c r="F8184" s="22">
        <f t="shared" si="672"/>
        <v>133.11777242809814</v>
      </c>
      <c r="G8184" s="22">
        <f t="shared" si="673"/>
        <v>90.6</v>
      </c>
      <c r="H8184" s="22">
        <f t="shared" si="674"/>
        <v>89.336816162856962</v>
      </c>
      <c r="I8184" s="22">
        <f t="shared" si="675"/>
        <v>188</v>
      </c>
      <c r="J8184" s="22">
        <f t="shared" si="676"/>
        <v>185.37882382579591</v>
      </c>
    </row>
    <row r="8185" spans="1:10" x14ac:dyDescent="0.25">
      <c r="A8185" s="3">
        <f t="shared" si="677"/>
        <v>2052</v>
      </c>
      <c r="B8185" s="3">
        <v>7</v>
      </c>
      <c r="C8185" s="4">
        <v>22</v>
      </c>
      <c r="D8185">
        <f t="shared" si="670"/>
        <v>0.98605875198966175</v>
      </c>
      <c r="E8185" s="22">
        <f t="shared" si="671"/>
        <v>135</v>
      </c>
      <c r="F8185" s="22">
        <f t="shared" si="672"/>
        <v>133.11793151860434</v>
      </c>
      <c r="G8185" s="22">
        <f t="shared" si="673"/>
        <v>90.6</v>
      </c>
      <c r="H8185" s="22">
        <f t="shared" si="674"/>
        <v>89.336922930263356</v>
      </c>
      <c r="I8185" s="22">
        <f t="shared" si="675"/>
        <v>188</v>
      </c>
      <c r="J8185" s="22">
        <f t="shared" si="676"/>
        <v>185.3790453740564</v>
      </c>
    </row>
    <row r="8186" spans="1:10" x14ac:dyDescent="0.25">
      <c r="A8186" s="3">
        <f t="shared" si="677"/>
        <v>2052</v>
      </c>
      <c r="B8186" s="3">
        <v>7</v>
      </c>
      <c r="C8186" s="4">
        <v>23</v>
      </c>
      <c r="D8186">
        <f t="shared" si="670"/>
        <v>0.98605336058308257</v>
      </c>
      <c r="E8186" s="22">
        <f t="shared" si="671"/>
        <v>135</v>
      </c>
      <c r="F8186" s="22">
        <f t="shared" si="672"/>
        <v>133.11720367871615</v>
      </c>
      <c r="G8186" s="22">
        <f t="shared" si="673"/>
        <v>90.6</v>
      </c>
      <c r="H8186" s="22">
        <f t="shared" si="674"/>
        <v>89.336434468827278</v>
      </c>
      <c r="I8186" s="22">
        <f t="shared" si="675"/>
        <v>188</v>
      </c>
      <c r="J8186" s="22">
        <f t="shared" si="676"/>
        <v>185.37803178961951</v>
      </c>
    </row>
    <row r="8187" spans="1:10" x14ac:dyDescent="0.25">
      <c r="A8187" s="3">
        <f t="shared" si="677"/>
        <v>2052</v>
      </c>
      <c r="B8187" s="3">
        <v>8</v>
      </c>
      <c r="C8187" s="4">
        <v>0</v>
      </c>
      <c r="D8187">
        <f t="shared" si="670"/>
        <v>0.98676244537879698</v>
      </c>
      <c r="E8187" s="22">
        <f t="shared" si="671"/>
        <v>113.3</v>
      </c>
      <c r="F8187" s="22">
        <f t="shared" si="672"/>
        <v>111.80018506141769</v>
      </c>
      <c r="G8187" s="22">
        <f t="shared" si="673"/>
        <v>62.1</v>
      </c>
      <c r="H8187" s="22">
        <f t="shared" si="674"/>
        <v>61.277947858023296</v>
      </c>
      <c r="I8187" s="22">
        <f t="shared" si="675"/>
        <v>150.5</v>
      </c>
      <c r="J8187" s="22">
        <f t="shared" si="676"/>
        <v>148.50774802950895</v>
      </c>
    </row>
    <row r="8188" spans="1:10" x14ac:dyDescent="0.25">
      <c r="A8188" s="3">
        <f t="shared" si="677"/>
        <v>2052</v>
      </c>
      <c r="B8188" s="3">
        <v>8</v>
      </c>
      <c r="C8188" s="4">
        <v>1</v>
      </c>
      <c r="D8188">
        <f t="shared" si="670"/>
        <v>0.98856416111652101</v>
      </c>
      <c r="E8188" s="22">
        <f t="shared" si="671"/>
        <v>117.5</v>
      </c>
      <c r="F8188" s="22">
        <f t="shared" si="672"/>
        <v>116.15628893119121</v>
      </c>
      <c r="G8188" s="22">
        <f t="shared" si="673"/>
        <v>64.400000000000006</v>
      </c>
      <c r="H8188" s="22">
        <f t="shared" si="674"/>
        <v>63.663531975903958</v>
      </c>
      <c r="I8188" s="22">
        <f t="shared" si="675"/>
        <v>156.1</v>
      </c>
      <c r="J8188" s="22">
        <f t="shared" si="676"/>
        <v>154.31486555028891</v>
      </c>
    </row>
    <row r="8189" spans="1:10" x14ac:dyDescent="0.25">
      <c r="A8189" s="3">
        <f t="shared" si="677"/>
        <v>2052</v>
      </c>
      <c r="B8189" s="3">
        <v>8</v>
      </c>
      <c r="C8189" s="4">
        <v>2</v>
      </c>
      <c r="D8189">
        <f t="shared" si="670"/>
        <v>0.9885471443314674</v>
      </c>
      <c r="E8189" s="22">
        <f t="shared" si="671"/>
        <v>117.5</v>
      </c>
      <c r="F8189" s="22">
        <f t="shared" si="672"/>
        <v>116.15428945894742</v>
      </c>
      <c r="G8189" s="22">
        <f t="shared" si="673"/>
        <v>64.400000000000006</v>
      </c>
      <c r="H8189" s="22">
        <f t="shared" si="674"/>
        <v>63.662436094946507</v>
      </c>
      <c r="I8189" s="22">
        <f t="shared" si="675"/>
        <v>156.1</v>
      </c>
      <c r="J8189" s="22">
        <f t="shared" si="676"/>
        <v>154.31220923014206</v>
      </c>
    </row>
    <row r="8190" spans="1:10" x14ac:dyDescent="0.25">
      <c r="A8190" s="3">
        <f t="shared" si="677"/>
        <v>2052</v>
      </c>
      <c r="B8190" s="3">
        <v>8</v>
      </c>
      <c r="C8190" s="4">
        <v>3</v>
      </c>
      <c r="D8190">
        <f t="shared" si="670"/>
        <v>0.98878766759115899</v>
      </c>
      <c r="E8190" s="22">
        <f t="shared" si="671"/>
        <v>117.5</v>
      </c>
      <c r="F8190" s="22">
        <f t="shared" si="672"/>
        <v>116.18255094196118</v>
      </c>
      <c r="G8190" s="22">
        <f t="shared" si="673"/>
        <v>64.400000000000006</v>
      </c>
      <c r="H8190" s="22">
        <f t="shared" si="674"/>
        <v>63.677925792870646</v>
      </c>
      <c r="I8190" s="22">
        <f t="shared" si="675"/>
        <v>156.1</v>
      </c>
      <c r="J8190" s="22">
        <f t="shared" si="676"/>
        <v>154.34975491097993</v>
      </c>
    </row>
    <row r="8191" spans="1:10" x14ac:dyDescent="0.25">
      <c r="A8191" s="3">
        <f t="shared" si="677"/>
        <v>2052</v>
      </c>
      <c r="B8191" s="3">
        <v>8</v>
      </c>
      <c r="C8191" s="4">
        <v>4</v>
      </c>
      <c r="D8191">
        <f t="shared" si="670"/>
        <v>0.98879515882133751</v>
      </c>
      <c r="E8191" s="22">
        <f t="shared" si="671"/>
        <v>117.5</v>
      </c>
      <c r="F8191" s="22">
        <f t="shared" si="672"/>
        <v>116.18343116150716</v>
      </c>
      <c r="G8191" s="22">
        <f t="shared" si="673"/>
        <v>64.400000000000006</v>
      </c>
      <c r="H8191" s="22">
        <f t="shared" si="674"/>
        <v>63.678408228094142</v>
      </c>
      <c r="I8191" s="22">
        <f t="shared" si="675"/>
        <v>156.1</v>
      </c>
      <c r="J8191" s="22">
        <f t="shared" si="676"/>
        <v>154.35092429201077</v>
      </c>
    </row>
    <row r="8192" spans="1:10" x14ac:dyDescent="0.25">
      <c r="A8192" s="3">
        <f t="shared" si="677"/>
        <v>2052</v>
      </c>
      <c r="B8192" s="3">
        <v>8</v>
      </c>
      <c r="C8192" s="4">
        <v>5</v>
      </c>
      <c r="D8192">
        <f t="shared" si="670"/>
        <v>0.98880155087083788</v>
      </c>
      <c r="E8192" s="22">
        <f t="shared" si="671"/>
        <v>117.5</v>
      </c>
      <c r="F8192" s="22">
        <f t="shared" si="672"/>
        <v>116.18418222732345</v>
      </c>
      <c r="G8192" s="22">
        <f t="shared" si="673"/>
        <v>64.400000000000006</v>
      </c>
      <c r="H8192" s="22">
        <f t="shared" si="674"/>
        <v>63.678819876081967</v>
      </c>
      <c r="I8192" s="22">
        <f t="shared" si="675"/>
        <v>156.1</v>
      </c>
      <c r="J8192" s="22">
        <f t="shared" si="676"/>
        <v>154.35192209093779</v>
      </c>
    </row>
    <row r="8193" spans="1:10" x14ac:dyDescent="0.25">
      <c r="A8193" s="3">
        <f t="shared" si="677"/>
        <v>2052</v>
      </c>
      <c r="B8193" s="3">
        <v>8</v>
      </c>
      <c r="C8193" s="4">
        <v>6</v>
      </c>
      <c r="D8193">
        <f t="shared" si="670"/>
        <v>0.98857359737269757</v>
      </c>
      <c r="E8193" s="22">
        <f t="shared" si="671"/>
        <v>117.5</v>
      </c>
      <c r="F8193" s="22">
        <f t="shared" si="672"/>
        <v>116.15739769129196</v>
      </c>
      <c r="G8193" s="22">
        <f t="shared" si="673"/>
        <v>64.400000000000006</v>
      </c>
      <c r="H8193" s="22">
        <f t="shared" si="674"/>
        <v>63.664139670801731</v>
      </c>
      <c r="I8193" s="22">
        <f t="shared" si="675"/>
        <v>156.1</v>
      </c>
      <c r="J8193" s="22">
        <f t="shared" si="676"/>
        <v>154.31633854987808</v>
      </c>
    </row>
    <row r="8194" spans="1:10" x14ac:dyDescent="0.25">
      <c r="A8194" s="3">
        <f t="shared" si="677"/>
        <v>2052</v>
      </c>
      <c r="B8194" s="3">
        <v>8</v>
      </c>
      <c r="C8194" s="4">
        <v>7</v>
      </c>
      <c r="D8194">
        <f t="shared" si="670"/>
        <v>0.98856770264736116</v>
      </c>
      <c r="E8194" s="22">
        <f t="shared" si="671"/>
        <v>65.5</v>
      </c>
      <c r="F8194" s="22">
        <f t="shared" si="672"/>
        <v>64.751184523402159</v>
      </c>
      <c r="G8194" s="22">
        <f t="shared" si="673"/>
        <v>37</v>
      </c>
      <c r="H8194" s="22">
        <f t="shared" si="674"/>
        <v>36.577004997952365</v>
      </c>
      <c r="I8194" s="22">
        <f t="shared" si="675"/>
        <v>84.6</v>
      </c>
      <c r="J8194" s="22">
        <f t="shared" si="676"/>
        <v>83.632827643966749</v>
      </c>
    </row>
    <row r="8195" spans="1:10" x14ac:dyDescent="0.25">
      <c r="A8195" s="3">
        <f t="shared" si="677"/>
        <v>2052</v>
      </c>
      <c r="B8195" s="3">
        <v>8</v>
      </c>
      <c r="C8195" s="4">
        <v>8</v>
      </c>
      <c r="D8195">
        <f t="shared" si="670"/>
        <v>0.99088773371674255</v>
      </c>
      <c r="E8195" s="22">
        <f t="shared" si="671"/>
        <v>35.9</v>
      </c>
      <c r="F8195" s="22">
        <f t="shared" si="672"/>
        <v>35.572869640431058</v>
      </c>
      <c r="G8195" s="22">
        <f t="shared" si="673"/>
        <v>21.6</v>
      </c>
      <c r="H8195" s="22">
        <f t="shared" si="674"/>
        <v>21.403175048281639</v>
      </c>
      <c r="I8195" s="22">
        <f t="shared" si="675"/>
        <v>44.7</v>
      </c>
      <c r="J8195" s="22">
        <f t="shared" si="676"/>
        <v>44.292681697138391</v>
      </c>
    </row>
    <row r="8196" spans="1:10" x14ac:dyDescent="0.25">
      <c r="A8196" s="3">
        <f t="shared" si="677"/>
        <v>2052</v>
      </c>
      <c r="B8196" s="3">
        <v>8</v>
      </c>
      <c r="C8196" s="4">
        <v>9</v>
      </c>
      <c r="D8196">
        <f t="shared" si="670"/>
        <v>0.99687918240786977</v>
      </c>
      <c r="E8196" s="22">
        <f t="shared" si="671"/>
        <v>41.5</v>
      </c>
      <c r="F8196" s="22">
        <f t="shared" si="672"/>
        <v>41.370486069926592</v>
      </c>
      <c r="G8196" s="22">
        <f t="shared" si="673"/>
        <v>24.2</v>
      </c>
      <c r="H8196" s="22">
        <f t="shared" si="674"/>
        <v>24.124476214270448</v>
      </c>
      <c r="I8196" s="22">
        <f t="shared" si="675"/>
        <v>52.2</v>
      </c>
      <c r="J8196" s="22">
        <f t="shared" si="676"/>
        <v>52.037093321690804</v>
      </c>
    </row>
    <row r="8197" spans="1:10" x14ac:dyDescent="0.25">
      <c r="A8197" s="3">
        <f t="shared" si="677"/>
        <v>2052</v>
      </c>
      <c r="B8197" s="3">
        <v>8</v>
      </c>
      <c r="C8197" s="4">
        <v>10</v>
      </c>
      <c r="D8197">
        <f t="shared" si="670"/>
        <v>0.99840244002746437</v>
      </c>
      <c r="E8197" s="22">
        <f t="shared" si="671"/>
        <v>41.5</v>
      </c>
      <c r="F8197" s="22">
        <f t="shared" si="672"/>
        <v>41.433701261139774</v>
      </c>
      <c r="G8197" s="22">
        <f t="shared" si="673"/>
        <v>24.2</v>
      </c>
      <c r="H8197" s="22">
        <f t="shared" si="674"/>
        <v>24.161339048664637</v>
      </c>
      <c r="I8197" s="22">
        <f t="shared" si="675"/>
        <v>52.2</v>
      </c>
      <c r="J8197" s="22">
        <f t="shared" si="676"/>
        <v>52.116607369433645</v>
      </c>
    </row>
    <row r="8198" spans="1:10" x14ac:dyDescent="0.25">
      <c r="A8198" s="3">
        <f t="shared" si="677"/>
        <v>2052</v>
      </c>
      <c r="B8198" s="3">
        <v>8</v>
      </c>
      <c r="C8198" s="4">
        <v>11</v>
      </c>
      <c r="D8198">
        <f t="shared" si="670"/>
        <v>0.99924589605694669</v>
      </c>
      <c r="E8198" s="22">
        <f t="shared" si="671"/>
        <v>41.5</v>
      </c>
      <c r="F8198" s="22">
        <f t="shared" si="672"/>
        <v>41.468704686363289</v>
      </c>
      <c r="G8198" s="22">
        <f t="shared" si="673"/>
        <v>24.2</v>
      </c>
      <c r="H8198" s="22">
        <f t="shared" si="674"/>
        <v>24.181750684578109</v>
      </c>
      <c r="I8198" s="22">
        <f t="shared" si="675"/>
        <v>52.2</v>
      </c>
      <c r="J8198" s="22">
        <f t="shared" si="676"/>
        <v>52.160635774172619</v>
      </c>
    </row>
    <row r="8199" spans="1:10" x14ac:dyDescent="0.25">
      <c r="A8199" s="3">
        <f t="shared" si="677"/>
        <v>2052</v>
      </c>
      <c r="B8199" s="3">
        <v>8</v>
      </c>
      <c r="C8199" s="4">
        <v>12</v>
      </c>
      <c r="D8199">
        <f t="shared" si="670"/>
        <v>0.9992544415846919</v>
      </c>
      <c r="E8199" s="22">
        <f t="shared" si="671"/>
        <v>41.5</v>
      </c>
      <c r="F8199" s="22">
        <f t="shared" si="672"/>
        <v>41.469059325764711</v>
      </c>
      <c r="G8199" s="22">
        <f t="shared" si="673"/>
        <v>24.2</v>
      </c>
      <c r="H8199" s="22">
        <f t="shared" si="674"/>
        <v>24.181957486349543</v>
      </c>
      <c r="I8199" s="22">
        <f t="shared" si="675"/>
        <v>52.2</v>
      </c>
      <c r="J8199" s="22">
        <f t="shared" si="676"/>
        <v>52.161081850720919</v>
      </c>
    </row>
    <row r="8200" spans="1:10" x14ac:dyDescent="0.25">
      <c r="A8200" s="3">
        <f t="shared" si="677"/>
        <v>2052</v>
      </c>
      <c r="B8200" s="3">
        <v>8</v>
      </c>
      <c r="C8200" s="4">
        <v>13</v>
      </c>
      <c r="D8200">
        <f t="shared" si="670"/>
        <v>0.99925208745381122</v>
      </c>
      <c r="E8200" s="22">
        <f t="shared" si="671"/>
        <v>41.5</v>
      </c>
      <c r="F8200" s="22">
        <f t="shared" si="672"/>
        <v>41.468961629333165</v>
      </c>
      <c r="G8200" s="22">
        <f t="shared" si="673"/>
        <v>24.2</v>
      </c>
      <c r="H8200" s="22">
        <f t="shared" si="674"/>
        <v>24.181900516382232</v>
      </c>
      <c r="I8200" s="22">
        <f t="shared" si="675"/>
        <v>52.2</v>
      </c>
      <c r="J8200" s="22">
        <f t="shared" si="676"/>
        <v>52.160958965088952</v>
      </c>
    </row>
    <row r="8201" spans="1:10" x14ac:dyDescent="0.25">
      <c r="A8201" s="3">
        <f t="shared" si="677"/>
        <v>2052</v>
      </c>
      <c r="B8201" s="3">
        <v>8</v>
      </c>
      <c r="C8201" s="4">
        <v>14</v>
      </c>
      <c r="D8201">
        <f t="shared" si="670"/>
        <v>0.99924736514362611</v>
      </c>
      <c r="E8201" s="22">
        <f t="shared" si="671"/>
        <v>41.5</v>
      </c>
      <c r="F8201" s="22">
        <f t="shared" si="672"/>
        <v>41.468765653460487</v>
      </c>
      <c r="G8201" s="22">
        <f t="shared" si="673"/>
        <v>24.2</v>
      </c>
      <c r="H8201" s="22">
        <f t="shared" si="674"/>
        <v>24.181786236475752</v>
      </c>
      <c r="I8201" s="22">
        <f t="shared" si="675"/>
        <v>52.2</v>
      </c>
      <c r="J8201" s="22">
        <f t="shared" si="676"/>
        <v>52.160712460497287</v>
      </c>
    </row>
    <row r="8202" spans="1:10" x14ac:dyDescent="0.25">
      <c r="A8202" s="3">
        <f t="shared" si="677"/>
        <v>2052</v>
      </c>
      <c r="B8202" s="3">
        <v>8</v>
      </c>
      <c r="C8202" s="4">
        <v>15</v>
      </c>
      <c r="D8202">
        <f t="shared" si="670"/>
        <v>0.99925496554368076</v>
      </c>
      <c r="E8202" s="22">
        <f t="shared" si="671"/>
        <v>41.5</v>
      </c>
      <c r="F8202" s="22">
        <f t="shared" si="672"/>
        <v>41.469081070062749</v>
      </c>
      <c r="G8202" s="22">
        <f t="shared" si="673"/>
        <v>24.2</v>
      </c>
      <c r="H8202" s="22">
        <f t="shared" si="674"/>
        <v>24.181970166157075</v>
      </c>
      <c r="I8202" s="22">
        <f t="shared" si="675"/>
        <v>52.2</v>
      </c>
      <c r="J8202" s="22">
        <f t="shared" si="676"/>
        <v>52.161109201380135</v>
      </c>
    </row>
    <row r="8203" spans="1:10" x14ac:dyDescent="0.25">
      <c r="A8203" s="3">
        <f t="shared" si="677"/>
        <v>2052</v>
      </c>
      <c r="B8203" s="3">
        <v>8</v>
      </c>
      <c r="C8203" s="4">
        <v>16</v>
      </c>
      <c r="D8203">
        <f t="shared" si="670"/>
        <v>0.99924872542084842</v>
      </c>
      <c r="E8203" s="22">
        <f t="shared" si="671"/>
        <v>41.5</v>
      </c>
      <c r="F8203" s="22">
        <f t="shared" si="672"/>
        <v>41.468822104965213</v>
      </c>
      <c r="G8203" s="22">
        <f t="shared" si="673"/>
        <v>24.2</v>
      </c>
      <c r="H8203" s="22">
        <f t="shared" si="674"/>
        <v>24.181819155184531</v>
      </c>
      <c r="I8203" s="22">
        <f t="shared" si="675"/>
        <v>52.2</v>
      </c>
      <c r="J8203" s="22">
        <f t="shared" si="676"/>
        <v>52.16078346696829</v>
      </c>
    </row>
    <row r="8204" spans="1:10" x14ac:dyDescent="0.25">
      <c r="A8204" s="3">
        <f t="shared" si="677"/>
        <v>2052</v>
      </c>
      <c r="B8204" s="3">
        <v>8</v>
      </c>
      <c r="C8204" s="4">
        <v>17</v>
      </c>
      <c r="D8204">
        <f t="shared" si="670"/>
        <v>0.99876842462205906</v>
      </c>
      <c r="E8204" s="22">
        <f t="shared" si="671"/>
        <v>69.599999999999994</v>
      </c>
      <c r="F8204" s="22">
        <f t="shared" si="672"/>
        <v>69.514282353695307</v>
      </c>
      <c r="G8204" s="22">
        <f t="shared" si="673"/>
        <v>39</v>
      </c>
      <c r="H8204" s="22">
        <f t="shared" si="674"/>
        <v>38.951968560260305</v>
      </c>
      <c r="I8204" s="22">
        <f t="shared" si="675"/>
        <v>90.2</v>
      </c>
      <c r="J8204" s="22">
        <f t="shared" si="676"/>
        <v>90.088911900909736</v>
      </c>
    </row>
    <row r="8205" spans="1:10" x14ac:dyDescent="0.25">
      <c r="A8205" s="3">
        <f t="shared" si="677"/>
        <v>2052</v>
      </c>
      <c r="B8205" s="3">
        <v>8</v>
      </c>
      <c r="C8205" s="4">
        <v>18</v>
      </c>
      <c r="D8205">
        <f t="shared" si="670"/>
        <v>0.99359878483140784</v>
      </c>
      <c r="E8205" s="22">
        <f t="shared" si="671"/>
        <v>73.8</v>
      </c>
      <c r="F8205" s="22">
        <f t="shared" si="672"/>
        <v>73.327590320557903</v>
      </c>
      <c r="G8205" s="22">
        <f t="shared" si="673"/>
        <v>41</v>
      </c>
      <c r="H8205" s="22">
        <f t="shared" si="674"/>
        <v>40.737550178087723</v>
      </c>
      <c r="I8205" s="22">
        <f t="shared" si="675"/>
        <v>95.8</v>
      </c>
      <c r="J8205" s="22">
        <f t="shared" si="676"/>
        <v>95.186763586848869</v>
      </c>
    </row>
    <row r="8206" spans="1:10" x14ac:dyDescent="0.25">
      <c r="A8206" s="3">
        <f t="shared" si="677"/>
        <v>2052</v>
      </c>
      <c r="B8206" s="3">
        <v>8</v>
      </c>
      <c r="C8206" s="4">
        <v>19</v>
      </c>
      <c r="D8206">
        <f t="shared" si="670"/>
        <v>0.98669811440160526</v>
      </c>
      <c r="E8206" s="22">
        <f t="shared" si="671"/>
        <v>85.2</v>
      </c>
      <c r="F8206" s="22">
        <f t="shared" si="672"/>
        <v>84.066679347016773</v>
      </c>
      <c r="G8206" s="22">
        <f t="shared" si="673"/>
        <v>46.7</v>
      </c>
      <c r="H8206" s="22">
        <f t="shared" si="674"/>
        <v>46.078801942554968</v>
      </c>
      <c r="I8206" s="22">
        <f t="shared" si="675"/>
        <v>112.1</v>
      </c>
      <c r="J8206" s="22">
        <f t="shared" si="676"/>
        <v>110.60885862441994</v>
      </c>
    </row>
    <row r="8207" spans="1:10" x14ac:dyDescent="0.25">
      <c r="A8207" s="3">
        <f t="shared" si="677"/>
        <v>2052</v>
      </c>
      <c r="B8207" s="3">
        <v>8</v>
      </c>
      <c r="C8207" s="4">
        <v>20</v>
      </c>
      <c r="D8207">
        <f t="shared" si="670"/>
        <v>0.98669940807785361</v>
      </c>
      <c r="E8207" s="22">
        <f t="shared" si="671"/>
        <v>85.2</v>
      </c>
      <c r="F8207" s="22">
        <f t="shared" si="672"/>
        <v>84.066789568233133</v>
      </c>
      <c r="G8207" s="22">
        <f t="shared" si="673"/>
        <v>46.7</v>
      </c>
      <c r="H8207" s="22">
        <f t="shared" si="674"/>
        <v>46.078862357235764</v>
      </c>
      <c r="I8207" s="22">
        <f t="shared" si="675"/>
        <v>112.1</v>
      </c>
      <c r="J8207" s="22">
        <f t="shared" si="676"/>
        <v>110.60900364552738</v>
      </c>
    </row>
    <row r="8208" spans="1:10" x14ac:dyDescent="0.25">
      <c r="A8208" s="3">
        <f t="shared" si="677"/>
        <v>2052</v>
      </c>
      <c r="B8208" s="3">
        <v>8</v>
      </c>
      <c r="C8208" s="4">
        <v>21</v>
      </c>
      <c r="D8208">
        <f t="shared" si="670"/>
        <v>0.98670944386322978</v>
      </c>
      <c r="E8208" s="22">
        <f t="shared" si="671"/>
        <v>85.2</v>
      </c>
      <c r="F8208" s="22">
        <f t="shared" si="672"/>
        <v>84.067644617147181</v>
      </c>
      <c r="G8208" s="22">
        <f t="shared" si="673"/>
        <v>46.7</v>
      </c>
      <c r="H8208" s="22">
        <f t="shared" si="674"/>
        <v>46.079331028412831</v>
      </c>
      <c r="I8208" s="22">
        <f t="shared" si="675"/>
        <v>112.1</v>
      </c>
      <c r="J8208" s="22">
        <f t="shared" si="676"/>
        <v>110.61012865706806</v>
      </c>
    </row>
    <row r="8209" spans="1:10" x14ac:dyDescent="0.25">
      <c r="A8209" s="3">
        <f t="shared" si="677"/>
        <v>2052</v>
      </c>
      <c r="B8209" s="3">
        <v>8</v>
      </c>
      <c r="C8209" s="4">
        <v>22</v>
      </c>
      <c r="D8209">
        <f t="shared" si="670"/>
        <v>0.98670406246144038</v>
      </c>
      <c r="E8209" s="22">
        <f t="shared" si="671"/>
        <v>85.2</v>
      </c>
      <c r="F8209" s="22">
        <f t="shared" si="672"/>
        <v>84.067186121714727</v>
      </c>
      <c r="G8209" s="22">
        <f t="shared" si="673"/>
        <v>46.7</v>
      </c>
      <c r="H8209" s="22">
        <f t="shared" si="674"/>
        <v>46.079079716949266</v>
      </c>
      <c r="I8209" s="22">
        <f t="shared" si="675"/>
        <v>112.1</v>
      </c>
      <c r="J8209" s="22">
        <f t="shared" si="676"/>
        <v>110.60952540192746</v>
      </c>
    </row>
    <row r="8210" spans="1:10" x14ac:dyDescent="0.25">
      <c r="A8210" s="3">
        <f t="shared" si="677"/>
        <v>2052</v>
      </c>
      <c r="B8210" s="3">
        <v>8</v>
      </c>
      <c r="C8210" s="4">
        <v>23</v>
      </c>
      <c r="D8210">
        <f t="shared" si="670"/>
        <v>0.98670249030367341</v>
      </c>
      <c r="E8210" s="22">
        <f t="shared" si="671"/>
        <v>86.2</v>
      </c>
      <c r="F8210" s="22">
        <f t="shared" si="672"/>
        <v>85.053754664176651</v>
      </c>
      <c r="G8210" s="22">
        <f t="shared" si="673"/>
        <v>47.2</v>
      </c>
      <c r="H8210" s="22">
        <f t="shared" si="674"/>
        <v>46.572357542333386</v>
      </c>
      <c r="I8210" s="22">
        <f t="shared" si="675"/>
        <v>113.5</v>
      </c>
      <c r="J8210" s="22">
        <f t="shared" si="676"/>
        <v>111.99073264946693</v>
      </c>
    </row>
    <row r="8211" spans="1:10" x14ac:dyDescent="0.25">
      <c r="A8211" s="3">
        <f t="shared" si="677"/>
        <v>2052</v>
      </c>
      <c r="B8211" s="3">
        <v>9</v>
      </c>
      <c r="C8211" s="4">
        <v>0</v>
      </c>
      <c r="D8211">
        <f t="shared" si="670"/>
        <v>0.97960477425849246</v>
      </c>
      <c r="E8211" s="22">
        <f t="shared" si="671"/>
        <v>69.2</v>
      </c>
      <c r="F8211" s="22">
        <f t="shared" si="672"/>
        <v>67.788650378687677</v>
      </c>
      <c r="G8211" s="22">
        <f t="shared" si="673"/>
        <v>36.299999999999997</v>
      </c>
      <c r="H8211" s="22">
        <f t="shared" si="674"/>
        <v>35.559653305583275</v>
      </c>
      <c r="I8211" s="22">
        <f t="shared" si="675"/>
        <v>89.9</v>
      </c>
      <c r="J8211" s="22">
        <f t="shared" si="676"/>
        <v>88.066469205838473</v>
      </c>
    </row>
    <row r="8212" spans="1:10" x14ac:dyDescent="0.25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0.98406530109216372</v>
      </c>
      <c r="E8212" s="22">
        <f t="shared" ref="E8212:E8275" si="679">$E7924</f>
        <v>51.8</v>
      </c>
      <c r="F8212" s="22">
        <f t="shared" ref="F8212:F8275" si="680">$F7924</f>
        <v>50.974582596574081</v>
      </c>
      <c r="G8212" s="22">
        <f t="shared" ref="G8212:G8275" si="681">$G7924</f>
        <v>27.8</v>
      </c>
      <c r="H8212" s="22">
        <f t="shared" ref="H8212:H8275" si="682">$H7924</f>
        <v>27.357015370362152</v>
      </c>
      <c r="I8212" s="22">
        <f t="shared" ref="I8212:I8275" si="683">$I7924</f>
        <v>65.5</v>
      </c>
      <c r="J8212" s="22">
        <f t="shared" ref="J8212:J8275" si="684">$J7924</f>
        <v>64.456277221536723</v>
      </c>
    </row>
    <row r="8213" spans="1:10" x14ac:dyDescent="0.25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0.98404409159416628</v>
      </c>
      <c r="E8213" s="22">
        <f t="shared" si="679"/>
        <v>51.8</v>
      </c>
      <c r="F8213" s="22">
        <f t="shared" si="680"/>
        <v>50.973483944577808</v>
      </c>
      <c r="G8213" s="22">
        <f t="shared" si="681"/>
        <v>27.8</v>
      </c>
      <c r="H8213" s="22">
        <f t="shared" si="682"/>
        <v>27.356425746317825</v>
      </c>
      <c r="I8213" s="22">
        <f t="shared" si="683"/>
        <v>65.5</v>
      </c>
      <c r="J8213" s="22">
        <f t="shared" si="684"/>
        <v>64.454887999417892</v>
      </c>
    </row>
    <row r="8214" spans="1:10" x14ac:dyDescent="0.25">
      <c r="A8214" s="3">
        <f t="shared" si="685"/>
        <v>2052</v>
      </c>
      <c r="B8214" s="3">
        <v>9</v>
      </c>
      <c r="C8214" s="4">
        <v>3</v>
      </c>
      <c r="D8214">
        <f t="shared" si="678"/>
        <v>0.98412014130428738</v>
      </c>
      <c r="E8214" s="22">
        <f t="shared" si="679"/>
        <v>51.8</v>
      </c>
      <c r="F8214" s="22">
        <f t="shared" si="680"/>
        <v>50.977423319562085</v>
      </c>
      <c r="G8214" s="22">
        <f t="shared" si="681"/>
        <v>27.8</v>
      </c>
      <c r="H8214" s="22">
        <f t="shared" si="682"/>
        <v>27.358539928259191</v>
      </c>
      <c r="I8214" s="22">
        <f t="shared" si="683"/>
        <v>65.5</v>
      </c>
      <c r="J8214" s="22">
        <f t="shared" si="684"/>
        <v>64.459869255430817</v>
      </c>
    </row>
    <row r="8215" spans="1:10" x14ac:dyDescent="0.25">
      <c r="A8215" s="3">
        <f t="shared" si="685"/>
        <v>2052</v>
      </c>
      <c r="B8215" s="3">
        <v>9</v>
      </c>
      <c r="C8215" s="4">
        <v>4</v>
      </c>
      <c r="D8215">
        <f t="shared" si="678"/>
        <v>0.98405873398591515</v>
      </c>
      <c r="E8215" s="22">
        <f t="shared" si="679"/>
        <v>51.8</v>
      </c>
      <c r="F8215" s="22">
        <f t="shared" si="680"/>
        <v>50.974242420470404</v>
      </c>
      <c r="G8215" s="22">
        <f t="shared" si="681"/>
        <v>27.8</v>
      </c>
      <c r="H8215" s="22">
        <f t="shared" si="682"/>
        <v>27.356832804808441</v>
      </c>
      <c r="I8215" s="22">
        <f t="shared" si="683"/>
        <v>65.5</v>
      </c>
      <c r="J8215" s="22">
        <f t="shared" si="684"/>
        <v>64.455847076077447</v>
      </c>
    </row>
    <row r="8216" spans="1:10" x14ac:dyDescent="0.25">
      <c r="A8216" s="3">
        <f t="shared" si="685"/>
        <v>2052</v>
      </c>
      <c r="B8216" s="3">
        <v>9</v>
      </c>
      <c r="C8216" s="4">
        <v>5</v>
      </c>
      <c r="D8216">
        <f t="shared" si="678"/>
        <v>0.98406531872603575</v>
      </c>
      <c r="E8216" s="22">
        <f t="shared" si="679"/>
        <v>51.8</v>
      </c>
      <c r="F8216" s="22">
        <f t="shared" si="680"/>
        <v>50.97458351000865</v>
      </c>
      <c r="G8216" s="22">
        <f t="shared" si="681"/>
        <v>27.8</v>
      </c>
      <c r="H8216" s="22">
        <f t="shared" si="682"/>
        <v>27.357015860583793</v>
      </c>
      <c r="I8216" s="22">
        <f t="shared" si="683"/>
        <v>65.5</v>
      </c>
      <c r="J8216" s="22">
        <f t="shared" si="684"/>
        <v>64.456278376555346</v>
      </c>
    </row>
    <row r="8217" spans="1:10" x14ac:dyDescent="0.25">
      <c r="A8217" s="3">
        <f t="shared" si="685"/>
        <v>2052</v>
      </c>
      <c r="B8217" s="3">
        <v>9</v>
      </c>
      <c r="C8217" s="4">
        <v>6</v>
      </c>
      <c r="D8217">
        <f t="shared" si="678"/>
        <v>0.98403331785085668</v>
      </c>
      <c r="E8217" s="22">
        <f t="shared" si="679"/>
        <v>36.1</v>
      </c>
      <c r="F8217" s="22">
        <f t="shared" si="680"/>
        <v>35.523602774415927</v>
      </c>
      <c r="G8217" s="22">
        <f t="shared" si="681"/>
        <v>18</v>
      </c>
      <c r="H8217" s="22">
        <f t="shared" si="682"/>
        <v>17.712599721315421</v>
      </c>
      <c r="I8217" s="22">
        <f t="shared" si="683"/>
        <v>45.9</v>
      </c>
      <c r="J8217" s="22">
        <f t="shared" si="684"/>
        <v>45.167129289354321</v>
      </c>
    </row>
    <row r="8218" spans="1:10" x14ac:dyDescent="0.25">
      <c r="A8218" s="3">
        <f t="shared" si="685"/>
        <v>2052</v>
      </c>
      <c r="B8218" s="3">
        <v>9</v>
      </c>
      <c r="C8218" s="4">
        <v>7</v>
      </c>
      <c r="D8218">
        <f t="shared" si="678"/>
        <v>0.98263306364913972</v>
      </c>
      <c r="E8218" s="22">
        <f t="shared" si="679"/>
        <v>35.9</v>
      </c>
      <c r="F8218" s="22">
        <f t="shared" si="680"/>
        <v>35.276526985004118</v>
      </c>
      <c r="G8218" s="22">
        <f t="shared" si="681"/>
        <v>18</v>
      </c>
      <c r="H8218" s="22">
        <f t="shared" si="682"/>
        <v>17.687395145684516</v>
      </c>
      <c r="I8218" s="22">
        <f t="shared" si="683"/>
        <v>45.6</v>
      </c>
      <c r="J8218" s="22">
        <f t="shared" si="684"/>
        <v>44.80806770240077</v>
      </c>
    </row>
    <row r="8219" spans="1:10" x14ac:dyDescent="0.25">
      <c r="A8219" s="3">
        <f t="shared" si="685"/>
        <v>2052</v>
      </c>
      <c r="B8219" s="3">
        <v>9</v>
      </c>
      <c r="C8219" s="4">
        <v>8</v>
      </c>
      <c r="D8219">
        <f t="shared" si="678"/>
        <v>0.98263047789019065</v>
      </c>
      <c r="E8219" s="22">
        <f t="shared" si="679"/>
        <v>35.9</v>
      </c>
      <c r="F8219" s="22">
        <f t="shared" si="680"/>
        <v>35.276434156257842</v>
      </c>
      <c r="G8219" s="22">
        <f t="shared" si="681"/>
        <v>18</v>
      </c>
      <c r="H8219" s="22">
        <f t="shared" si="682"/>
        <v>17.68734860202343</v>
      </c>
      <c r="I8219" s="22">
        <f t="shared" si="683"/>
        <v>45.6</v>
      </c>
      <c r="J8219" s="22">
        <f t="shared" si="684"/>
        <v>44.807949791792694</v>
      </c>
    </row>
    <row r="8220" spans="1:10" x14ac:dyDescent="0.25">
      <c r="A8220" s="3">
        <f t="shared" si="685"/>
        <v>2052</v>
      </c>
      <c r="B8220" s="3">
        <v>9</v>
      </c>
      <c r="C8220" s="4">
        <v>9</v>
      </c>
      <c r="D8220">
        <f t="shared" si="678"/>
        <v>0.98830477850920362</v>
      </c>
      <c r="E8220" s="22">
        <f t="shared" si="679"/>
        <v>9.6</v>
      </c>
      <c r="F8220" s="22">
        <f t="shared" si="680"/>
        <v>9.4877258736883547</v>
      </c>
      <c r="G8220" s="22">
        <f t="shared" si="681"/>
        <v>4.8</v>
      </c>
      <c r="H8220" s="22">
        <f t="shared" si="682"/>
        <v>4.7438629368441774</v>
      </c>
      <c r="I8220" s="22">
        <f t="shared" si="683"/>
        <v>12.2</v>
      </c>
      <c r="J8220" s="22">
        <f t="shared" si="684"/>
        <v>12.057318297812284</v>
      </c>
    </row>
    <row r="8221" spans="1:10" x14ac:dyDescent="0.25">
      <c r="A8221" s="3">
        <f t="shared" si="685"/>
        <v>2052</v>
      </c>
      <c r="B8221" s="3">
        <v>9</v>
      </c>
      <c r="C8221" s="4">
        <v>10</v>
      </c>
      <c r="D8221">
        <f t="shared" si="678"/>
        <v>0.99538698336696763</v>
      </c>
      <c r="E8221" s="22">
        <f t="shared" si="679"/>
        <v>9.6</v>
      </c>
      <c r="F8221" s="22">
        <f t="shared" si="680"/>
        <v>9.5557150403228892</v>
      </c>
      <c r="G8221" s="22">
        <f t="shared" si="681"/>
        <v>4.8</v>
      </c>
      <c r="H8221" s="22">
        <f t="shared" si="682"/>
        <v>4.7778575201614446</v>
      </c>
      <c r="I8221" s="22">
        <f t="shared" si="683"/>
        <v>12.2</v>
      </c>
      <c r="J8221" s="22">
        <f t="shared" si="684"/>
        <v>12.143721197077005</v>
      </c>
    </row>
    <row r="8222" spans="1:10" x14ac:dyDescent="0.25">
      <c r="A8222" s="3">
        <f t="shared" si="685"/>
        <v>2052</v>
      </c>
      <c r="B8222" s="3">
        <v>9</v>
      </c>
      <c r="C8222" s="4">
        <v>11</v>
      </c>
      <c r="D8222">
        <f t="shared" si="678"/>
        <v>0.99541615562286745</v>
      </c>
      <c r="E8222" s="22">
        <f t="shared" si="679"/>
        <v>9.6</v>
      </c>
      <c r="F8222" s="22">
        <f t="shared" si="680"/>
        <v>9.5559950939795275</v>
      </c>
      <c r="G8222" s="22">
        <f t="shared" si="681"/>
        <v>4.8</v>
      </c>
      <c r="H8222" s="22">
        <f t="shared" si="682"/>
        <v>4.7779975469897638</v>
      </c>
      <c r="I8222" s="22">
        <f t="shared" si="683"/>
        <v>12.2</v>
      </c>
      <c r="J8222" s="22">
        <f t="shared" si="684"/>
        <v>12.144077098598983</v>
      </c>
    </row>
    <row r="8223" spans="1:10" x14ac:dyDescent="0.25">
      <c r="A8223" s="3">
        <f t="shared" si="685"/>
        <v>2052</v>
      </c>
      <c r="B8223" s="3">
        <v>9</v>
      </c>
      <c r="C8223" s="4">
        <v>12</v>
      </c>
      <c r="D8223">
        <f t="shared" si="678"/>
        <v>0.99541728318403411</v>
      </c>
      <c r="E8223" s="22">
        <f t="shared" si="679"/>
        <v>9.6</v>
      </c>
      <c r="F8223" s="22">
        <f t="shared" si="680"/>
        <v>9.5560059185667274</v>
      </c>
      <c r="G8223" s="22">
        <f t="shared" si="681"/>
        <v>4.8</v>
      </c>
      <c r="H8223" s="22">
        <f t="shared" si="682"/>
        <v>4.7780029592833637</v>
      </c>
      <c r="I8223" s="22">
        <f t="shared" si="683"/>
        <v>12.2</v>
      </c>
      <c r="J8223" s="22">
        <f t="shared" si="684"/>
        <v>12.144090854845215</v>
      </c>
    </row>
    <row r="8224" spans="1:10" x14ac:dyDescent="0.25">
      <c r="A8224" s="3">
        <f t="shared" si="685"/>
        <v>2052</v>
      </c>
      <c r="B8224" s="3">
        <v>9</v>
      </c>
      <c r="C8224" s="4">
        <v>13</v>
      </c>
      <c r="D8224">
        <f t="shared" si="678"/>
        <v>0.99541241324380236</v>
      </c>
      <c r="E8224" s="22">
        <f t="shared" si="679"/>
        <v>9.6</v>
      </c>
      <c r="F8224" s="22">
        <f t="shared" si="680"/>
        <v>9.555959167140502</v>
      </c>
      <c r="G8224" s="22">
        <f t="shared" si="681"/>
        <v>4.8</v>
      </c>
      <c r="H8224" s="22">
        <f t="shared" si="682"/>
        <v>4.777979583570251</v>
      </c>
      <c r="I8224" s="22">
        <f t="shared" si="683"/>
        <v>12.1</v>
      </c>
      <c r="J8224" s="22">
        <f t="shared" si="684"/>
        <v>12.044490200250008</v>
      </c>
    </row>
    <row r="8225" spans="1:10" x14ac:dyDescent="0.25">
      <c r="A8225" s="3">
        <f t="shared" si="685"/>
        <v>2052</v>
      </c>
      <c r="B8225" s="3">
        <v>9</v>
      </c>
      <c r="C8225" s="4">
        <v>14</v>
      </c>
      <c r="D8225">
        <f t="shared" si="678"/>
        <v>0.99642713308485031</v>
      </c>
      <c r="E8225" s="22">
        <f t="shared" si="679"/>
        <v>9.6</v>
      </c>
      <c r="F8225" s="22">
        <f t="shared" si="680"/>
        <v>9.5657004776145627</v>
      </c>
      <c r="G8225" s="22">
        <f t="shared" si="681"/>
        <v>4.8</v>
      </c>
      <c r="H8225" s="22">
        <f t="shared" si="682"/>
        <v>4.7828502388072813</v>
      </c>
      <c r="I8225" s="22">
        <f t="shared" si="683"/>
        <v>12.1</v>
      </c>
      <c r="J8225" s="22">
        <f t="shared" si="684"/>
        <v>12.056768310326689</v>
      </c>
    </row>
    <row r="8226" spans="1:10" x14ac:dyDescent="0.25">
      <c r="A8226" s="3">
        <f t="shared" si="685"/>
        <v>2052</v>
      </c>
      <c r="B8226" s="3">
        <v>9</v>
      </c>
      <c r="C8226" s="4">
        <v>15</v>
      </c>
      <c r="D8226">
        <f t="shared" si="678"/>
        <v>0.99682440393648108</v>
      </c>
      <c r="E8226" s="22">
        <f t="shared" si="679"/>
        <v>9.6</v>
      </c>
      <c r="F8226" s="22">
        <f t="shared" si="680"/>
        <v>9.5695142777902173</v>
      </c>
      <c r="G8226" s="22">
        <f t="shared" si="681"/>
        <v>4.8</v>
      </c>
      <c r="H8226" s="22">
        <f t="shared" si="682"/>
        <v>4.7847571388951087</v>
      </c>
      <c r="I8226" s="22">
        <f t="shared" si="683"/>
        <v>12.2</v>
      </c>
      <c r="J8226" s="22">
        <f t="shared" si="684"/>
        <v>12.161257728025069</v>
      </c>
    </row>
    <row r="8227" spans="1:10" x14ac:dyDescent="0.25">
      <c r="A8227" s="3">
        <f t="shared" si="685"/>
        <v>2052</v>
      </c>
      <c r="B8227" s="3">
        <v>9</v>
      </c>
      <c r="C8227" s="4">
        <v>16</v>
      </c>
      <c r="D8227">
        <f t="shared" si="678"/>
        <v>0.99681881529875971</v>
      </c>
      <c r="E8227" s="22">
        <f t="shared" si="679"/>
        <v>9.6</v>
      </c>
      <c r="F8227" s="22">
        <f t="shared" si="680"/>
        <v>9.5694606268680928</v>
      </c>
      <c r="G8227" s="22">
        <f t="shared" si="681"/>
        <v>4.8</v>
      </c>
      <c r="H8227" s="22">
        <f t="shared" si="682"/>
        <v>4.7847303134340464</v>
      </c>
      <c r="I8227" s="22">
        <f t="shared" si="683"/>
        <v>12.2</v>
      </c>
      <c r="J8227" s="22">
        <f t="shared" si="684"/>
        <v>12.161189546644868</v>
      </c>
    </row>
    <row r="8228" spans="1:10" x14ac:dyDescent="0.25">
      <c r="A8228" s="3">
        <f t="shared" si="685"/>
        <v>2052</v>
      </c>
      <c r="B8228" s="3">
        <v>9</v>
      </c>
      <c r="C8228" s="4">
        <v>17</v>
      </c>
      <c r="D8228">
        <f t="shared" si="678"/>
        <v>0.99676665990863744</v>
      </c>
      <c r="E8228" s="22">
        <f t="shared" si="679"/>
        <v>35.9</v>
      </c>
      <c r="F8228" s="22">
        <f t="shared" si="680"/>
        <v>35.78392309072008</v>
      </c>
      <c r="G8228" s="22">
        <f t="shared" si="681"/>
        <v>17.899999999999999</v>
      </c>
      <c r="H8228" s="22">
        <f t="shared" si="682"/>
        <v>17.842123212364609</v>
      </c>
      <c r="I8228" s="22">
        <f t="shared" si="683"/>
        <v>45.5</v>
      </c>
      <c r="J8228" s="22">
        <f t="shared" si="684"/>
        <v>45.352883025843006</v>
      </c>
    </row>
    <row r="8229" spans="1:10" x14ac:dyDescent="0.25">
      <c r="A8229" s="3">
        <f t="shared" si="685"/>
        <v>2052</v>
      </c>
      <c r="B8229" s="3">
        <v>9</v>
      </c>
      <c r="C8229" s="4">
        <v>18</v>
      </c>
      <c r="D8229">
        <f t="shared" si="678"/>
        <v>0.99734385300680228</v>
      </c>
      <c r="E8229" s="22">
        <f t="shared" si="679"/>
        <v>35.9</v>
      </c>
      <c r="F8229" s="22">
        <f t="shared" si="680"/>
        <v>35.804644322944199</v>
      </c>
      <c r="G8229" s="22">
        <f t="shared" si="681"/>
        <v>17.899999999999999</v>
      </c>
      <c r="H8229" s="22">
        <f t="shared" si="682"/>
        <v>17.85245496882176</v>
      </c>
      <c r="I8229" s="22">
        <f t="shared" si="683"/>
        <v>45.5</v>
      </c>
      <c r="J8229" s="22">
        <f t="shared" si="684"/>
        <v>45.379145311809502</v>
      </c>
    </row>
    <row r="8230" spans="1:10" x14ac:dyDescent="0.25">
      <c r="A8230" s="3">
        <f t="shared" si="685"/>
        <v>2052</v>
      </c>
      <c r="B8230" s="3">
        <v>9</v>
      </c>
      <c r="C8230" s="4">
        <v>19</v>
      </c>
      <c r="D8230">
        <f t="shared" si="678"/>
        <v>0.98819433450518401</v>
      </c>
      <c r="E8230" s="22">
        <f t="shared" si="679"/>
        <v>75.599999999999994</v>
      </c>
      <c r="F8230" s="22">
        <f t="shared" si="680"/>
        <v>74.707491688591901</v>
      </c>
      <c r="G8230" s="22">
        <f t="shared" si="681"/>
        <v>39.5</v>
      </c>
      <c r="H8230" s="22">
        <f t="shared" si="682"/>
        <v>39.033676212954767</v>
      </c>
      <c r="I8230" s="22">
        <f t="shared" si="683"/>
        <v>98.8</v>
      </c>
      <c r="J8230" s="22">
        <f t="shared" si="684"/>
        <v>97.633600249112177</v>
      </c>
    </row>
    <row r="8231" spans="1:10" x14ac:dyDescent="0.25">
      <c r="A8231" s="3">
        <f t="shared" si="685"/>
        <v>2052</v>
      </c>
      <c r="B8231" s="3">
        <v>9</v>
      </c>
      <c r="C8231" s="4">
        <v>20</v>
      </c>
      <c r="D8231">
        <f t="shared" si="678"/>
        <v>0.98241161619466133</v>
      </c>
      <c r="E8231" s="22">
        <f t="shared" si="679"/>
        <v>75.599999999999994</v>
      </c>
      <c r="F8231" s="22">
        <f t="shared" si="680"/>
        <v>74.270318184316395</v>
      </c>
      <c r="G8231" s="22">
        <f t="shared" si="681"/>
        <v>39.5</v>
      </c>
      <c r="H8231" s="22">
        <f t="shared" si="682"/>
        <v>38.805258839689124</v>
      </c>
      <c r="I8231" s="22">
        <f t="shared" si="683"/>
        <v>98.8</v>
      </c>
      <c r="J8231" s="22">
        <f t="shared" si="684"/>
        <v>97.062267680032534</v>
      </c>
    </row>
    <row r="8232" spans="1:10" x14ac:dyDescent="0.25">
      <c r="A8232" s="3">
        <f t="shared" si="685"/>
        <v>2052</v>
      </c>
      <c r="B8232" s="3">
        <v>9</v>
      </c>
      <c r="C8232" s="4">
        <v>21</v>
      </c>
      <c r="D8232">
        <f t="shared" si="678"/>
        <v>0.98091119182568254</v>
      </c>
      <c r="E8232" s="22">
        <f t="shared" si="679"/>
        <v>75.599999999999994</v>
      </c>
      <c r="F8232" s="22">
        <f t="shared" si="680"/>
        <v>74.156886102021588</v>
      </c>
      <c r="G8232" s="22">
        <f t="shared" si="681"/>
        <v>39.5</v>
      </c>
      <c r="H8232" s="22">
        <f t="shared" si="682"/>
        <v>38.745992077114458</v>
      </c>
      <c r="I8232" s="22">
        <f t="shared" si="683"/>
        <v>98.8</v>
      </c>
      <c r="J8232" s="22">
        <f t="shared" si="684"/>
        <v>96.914025752377427</v>
      </c>
    </row>
    <row r="8233" spans="1:10" x14ac:dyDescent="0.25">
      <c r="A8233" s="3">
        <f t="shared" si="685"/>
        <v>2052</v>
      </c>
      <c r="B8233" s="3">
        <v>9</v>
      </c>
      <c r="C8233" s="4">
        <v>22</v>
      </c>
      <c r="D8233">
        <f t="shared" si="678"/>
        <v>0.9809609158061634</v>
      </c>
      <c r="E8233" s="22">
        <f t="shared" si="679"/>
        <v>75.599999999999994</v>
      </c>
      <c r="F8233" s="22">
        <f t="shared" si="680"/>
        <v>74.160645234945946</v>
      </c>
      <c r="G8233" s="22">
        <f t="shared" si="681"/>
        <v>39.5</v>
      </c>
      <c r="H8233" s="22">
        <f t="shared" si="682"/>
        <v>38.747956174343457</v>
      </c>
      <c r="I8233" s="22">
        <f t="shared" si="683"/>
        <v>98.8</v>
      </c>
      <c r="J8233" s="22">
        <f t="shared" si="684"/>
        <v>96.918938481648937</v>
      </c>
    </row>
    <row r="8234" spans="1:10" x14ac:dyDescent="0.25">
      <c r="A8234" s="3">
        <f t="shared" si="685"/>
        <v>2052</v>
      </c>
      <c r="B8234" s="3">
        <v>9</v>
      </c>
      <c r="C8234" s="4">
        <v>23</v>
      </c>
      <c r="D8234">
        <f t="shared" si="678"/>
        <v>0.98094318899667365</v>
      </c>
      <c r="E8234" s="22">
        <f t="shared" si="679"/>
        <v>75.599999999999994</v>
      </c>
      <c r="F8234" s="22">
        <f t="shared" si="680"/>
        <v>74.159305088148528</v>
      </c>
      <c r="G8234" s="22">
        <f t="shared" si="681"/>
        <v>39.5</v>
      </c>
      <c r="H8234" s="22">
        <f t="shared" si="682"/>
        <v>38.747255965368609</v>
      </c>
      <c r="I8234" s="22">
        <f t="shared" si="683"/>
        <v>98.8</v>
      </c>
      <c r="J8234" s="22">
        <f t="shared" si="684"/>
        <v>96.917187072871357</v>
      </c>
    </row>
    <row r="8235" spans="1:10" x14ac:dyDescent="0.25">
      <c r="A8235" s="3">
        <f t="shared" si="685"/>
        <v>2052</v>
      </c>
      <c r="B8235" s="3">
        <v>10</v>
      </c>
      <c r="C8235" s="4">
        <v>0</v>
      </c>
      <c r="D8235">
        <f t="shared" si="678"/>
        <v>0.9821099717989521</v>
      </c>
      <c r="E8235" s="22">
        <f t="shared" si="679"/>
        <v>38.5</v>
      </c>
      <c r="F8235" s="22">
        <f t="shared" si="680"/>
        <v>37.811233914259653</v>
      </c>
      <c r="G8235" s="22">
        <f t="shared" si="681"/>
        <v>23.2</v>
      </c>
      <c r="H8235" s="22">
        <f t="shared" si="682"/>
        <v>22.784951345735688</v>
      </c>
      <c r="I8235" s="22">
        <f t="shared" si="683"/>
        <v>48.6</v>
      </c>
      <c r="J8235" s="22">
        <f t="shared" si="684"/>
        <v>47.730544629429076</v>
      </c>
    </row>
    <row r="8236" spans="1:10" x14ac:dyDescent="0.25">
      <c r="A8236" s="3">
        <f t="shared" si="685"/>
        <v>2052</v>
      </c>
      <c r="B8236" s="3">
        <v>10</v>
      </c>
      <c r="C8236" s="4">
        <v>1</v>
      </c>
      <c r="D8236">
        <f t="shared" si="678"/>
        <v>0.98276776422391732</v>
      </c>
      <c r="E8236" s="22">
        <f t="shared" si="679"/>
        <v>38</v>
      </c>
      <c r="F8236" s="22">
        <f t="shared" si="680"/>
        <v>37.345175040508856</v>
      </c>
      <c r="G8236" s="22">
        <f t="shared" si="681"/>
        <v>22.9</v>
      </c>
      <c r="H8236" s="22">
        <f t="shared" si="682"/>
        <v>22.505381800727704</v>
      </c>
      <c r="I8236" s="22">
        <f t="shared" si="683"/>
        <v>48.1</v>
      </c>
      <c r="J8236" s="22">
        <f t="shared" si="684"/>
        <v>47.271129459170425</v>
      </c>
    </row>
    <row r="8237" spans="1:10" x14ac:dyDescent="0.25">
      <c r="A8237" s="3">
        <f t="shared" si="685"/>
        <v>2052</v>
      </c>
      <c r="B8237" s="3">
        <v>10</v>
      </c>
      <c r="C8237" s="4">
        <v>2</v>
      </c>
      <c r="D8237">
        <f t="shared" si="678"/>
        <v>0.98276314042559476</v>
      </c>
      <c r="E8237" s="22">
        <f t="shared" si="679"/>
        <v>38</v>
      </c>
      <c r="F8237" s="22">
        <f t="shared" si="680"/>
        <v>37.344999336172599</v>
      </c>
      <c r="G8237" s="22">
        <f t="shared" si="681"/>
        <v>22.9</v>
      </c>
      <c r="H8237" s="22">
        <f t="shared" si="682"/>
        <v>22.505275915746118</v>
      </c>
      <c r="I8237" s="22">
        <f t="shared" si="683"/>
        <v>48.1</v>
      </c>
      <c r="J8237" s="22">
        <f t="shared" si="684"/>
        <v>47.27090705447111</v>
      </c>
    </row>
    <row r="8238" spans="1:10" x14ac:dyDescent="0.25">
      <c r="A8238" s="3">
        <f t="shared" si="685"/>
        <v>2052</v>
      </c>
      <c r="B8238" s="3">
        <v>10</v>
      </c>
      <c r="C8238" s="4">
        <v>3</v>
      </c>
      <c r="D8238">
        <f t="shared" si="678"/>
        <v>0.98349696048674051</v>
      </c>
      <c r="E8238" s="22">
        <f t="shared" si="679"/>
        <v>38</v>
      </c>
      <c r="F8238" s="22">
        <f t="shared" si="680"/>
        <v>37.372884498496141</v>
      </c>
      <c r="G8238" s="22">
        <f t="shared" si="681"/>
        <v>22.9</v>
      </c>
      <c r="H8238" s="22">
        <f t="shared" si="682"/>
        <v>22.522080395146357</v>
      </c>
      <c r="I8238" s="22">
        <f t="shared" si="683"/>
        <v>48.1</v>
      </c>
      <c r="J8238" s="22">
        <f t="shared" si="684"/>
        <v>47.306203799412224</v>
      </c>
    </row>
    <row r="8239" spans="1:10" x14ac:dyDescent="0.25">
      <c r="A8239" s="3">
        <f t="shared" si="685"/>
        <v>2052</v>
      </c>
      <c r="B8239" s="3">
        <v>10</v>
      </c>
      <c r="C8239" s="4">
        <v>4</v>
      </c>
      <c r="D8239">
        <f t="shared" si="678"/>
        <v>0.98349865017029481</v>
      </c>
      <c r="E8239" s="22">
        <f t="shared" si="679"/>
        <v>38</v>
      </c>
      <c r="F8239" s="22">
        <f t="shared" si="680"/>
        <v>37.372948706471206</v>
      </c>
      <c r="G8239" s="22">
        <f t="shared" si="681"/>
        <v>22.9</v>
      </c>
      <c r="H8239" s="22">
        <f t="shared" si="682"/>
        <v>22.52211908889975</v>
      </c>
      <c r="I8239" s="22">
        <f t="shared" si="683"/>
        <v>48.1</v>
      </c>
      <c r="J8239" s="22">
        <f t="shared" si="684"/>
        <v>47.306285073191184</v>
      </c>
    </row>
    <row r="8240" spans="1:10" x14ac:dyDescent="0.25">
      <c r="A8240" s="3">
        <f t="shared" si="685"/>
        <v>2052</v>
      </c>
      <c r="B8240" s="3">
        <v>10</v>
      </c>
      <c r="C8240" s="4">
        <v>5</v>
      </c>
      <c r="D8240">
        <f t="shared" si="678"/>
        <v>0.98354558571805484</v>
      </c>
      <c r="E8240" s="22">
        <f t="shared" si="679"/>
        <v>38</v>
      </c>
      <c r="F8240" s="22">
        <f t="shared" si="680"/>
        <v>37.374732257286084</v>
      </c>
      <c r="G8240" s="22">
        <f t="shared" si="681"/>
        <v>22.9</v>
      </c>
      <c r="H8240" s="22">
        <f t="shared" si="682"/>
        <v>22.523193912943455</v>
      </c>
      <c r="I8240" s="22">
        <f t="shared" si="683"/>
        <v>48.1</v>
      </c>
      <c r="J8240" s="22">
        <f t="shared" si="684"/>
        <v>47.308542673038438</v>
      </c>
    </row>
    <row r="8241" spans="1:10" x14ac:dyDescent="0.25">
      <c r="A8241" s="3">
        <f t="shared" si="685"/>
        <v>2052</v>
      </c>
      <c r="B8241" s="3">
        <v>10</v>
      </c>
      <c r="C8241" s="4">
        <v>6</v>
      </c>
      <c r="D8241">
        <f t="shared" si="678"/>
        <v>0.98281357044995021</v>
      </c>
      <c r="E8241" s="22">
        <f t="shared" si="679"/>
        <v>6.4</v>
      </c>
      <c r="F8241" s="22">
        <f t="shared" si="680"/>
        <v>6.2900068508796814</v>
      </c>
      <c r="G8241" s="22">
        <f t="shared" si="681"/>
        <v>4.4000000000000004</v>
      </c>
      <c r="H8241" s="22">
        <f t="shared" si="682"/>
        <v>4.3243797099797812</v>
      </c>
      <c r="I8241" s="22">
        <f t="shared" si="683"/>
        <v>8.4</v>
      </c>
      <c r="J8241" s="22">
        <f t="shared" si="684"/>
        <v>8.2556339917795825</v>
      </c>
    </row>
    <row r="8242" spans="1:10" x14ac:dyDescent="0.25">
      <c r="A8242" s="3">
        <f t="shared" si="685"/>
        <v>2052</v>
      </c>
      <c r="B8242" s="3">
        <v>10</v>
      </c>
      <c r="C8242" s="4">
        <v>7</v>
      </c>
      <c r="D8242">
        <f t="shared" si="678"/>
        <v>0.9827980457416402</v>
      </c>
      <c r="E8242" s="22">
        <f t="shared" si="679"/>
        <v>6.4</v>
      </c>
      <c r="F8242" s="22">
        <f t="shared" si="680"/>
        <v>6.2899074927464973</v>
      </c>
      <c r="G8242" s="22">
        <f t="shared" si="681"/>
        <v>4.4000000000000004</v>
      </c>
      <c r="H8242" s="22">
        <f t="shared" si="682"/>
        <v>4.3243114012632171</v>
      </c>
      <c r="I8242" s="22">
        <f t="shared" si="683"/>
        <v>8.4</v>
      </c>
      <c r="J8242" s="22">
        <f t="shared" si="684"/>
        <v>8.2555035842297784</v>
      </c>
    </row>
    <row r="8243" spans="1:10" x14ac:dyDescent="0.25">
      <c r="A8243" s="3">
        <f t="shared" si="685"/>
        <v>2052</v>
      </c>
      <c r="B8243" s="3">
        <v>10</v>
      </c>
      <c r="C8243" s="4">
        <v>8</v>
      </c>
      <c r="D8243">
        <f t="shared" si="678"/>
        <v>0.9836271308258443</v>
      </c>
      <c r="E8243" s="22">
        <f t="shared" si="679"/>
        <v>1.9</v>
      </c>
      <c r="F8243" s="22">
        <f t="shared" si="680"/>
        <v>1.868891548569104</v>
      </c>
      <c r="G8243" s="22">
        <f t="shared" si="681"/>
        <v>1.3</v>
      </c>
      <c r="H8243" s="22">
        <f t="shared" si="682"/>
        <v>1.2787152700735975</v>
      </c>
      <c r="I8243" s="22">
        <f t="shared" si="683"/>
        <v>2.4</v>
      </c>
      <c r="J8243" s="22">
        <f t="shared" si="684"/>
        <v>2.3607051139820263</v>
      </c>
    </row>
    <row r="8244" spans="1:10" x14ac:dyDescent="0.25">
      <c r="A8244" s="3">
        <f t="shared" si="685"/>
        <v>2052</v>
      </c>
      <c r="B8244" s="3">
        <v>10</v>
      </c>
      <c r="C8244" s="4">
        <v>9</v>
      </c>
      <c r="D8244">
        <f t="shared" si="678"/>
        <v>0.99649119837626765</v>
      </c>
      <c r="E8244" s="22">
        <f t="shared" si="679"/>
        <v>1.9</v>
      </c>
      <c r="F8244" s="22">
        <f t="shared" si="680"/>
        <v>1.8933332769149085</v>
      </c>
      <c r="G8244" s="22">
        <f t="shared" si="681"/>
        <v>1.3</v>
      </c>
      <c r="H8244" s="22">
        <f t="shared" si="682"/>
        <v>1.2954385578891481</v>
      </c>
      <c r="I8244" s="22">
        <f t="shared" si="683"/>
        <v>2.4</v>
      </c>
      <c r="J8244" s="22">
        <f t="shared" si="684"/>
        <v>2.3915788761030421</v>
      </c>
    </row>
    <row r="8245" spans="1:10" x14ac:dyDescent="0.25">
      <c r="A8245" s="3">
        <f t="shared" si="685"/>
        <v>2052</v>
      </c>
      <c r="B8245" s="3">
        <v>10</v>
      </c>
      <c r="C8245" s="4">
        <v>10</v>
      </c>
      <c r="D8245">
        <f t="shared" si="678"/>
        <v>0.99809274155090977</v>
      </c>
      <c r="E8245" s="22">
        <f t="shared" si="679"/>
        <v>1.2</v>
      </c>
      <c r="F8245" s="22">
        <f t="shared" si="680"/>
        <v>1.1977112898610918</v>
      </c>
      <c r="G8245" s="22">
        <f t="shared" si="681"/>
        <v>0.8</v>
      </c>
      <c r="H8245" s="22">
        <f t="shared" si="682"/>
        <v>0.79847419324072788</v>
      </c>
      <c r="I8245" s="22">
        <f t="shared" si="683"/>
        <v>1.6</v>
      </c>
      <c r="J8245" s="22">
        <f t="shared" si="684"/>
        <v>1.5969483864814558</v>
      </c>
    </row>
    <row r="8246" spans="1:10" x14ac:dyDescent="0.25">
      <c r="A8246" s="3">
        <f t="shared" si="685"/>
        <v>2052</v>
      </c>
      <c r="B8246" s="3">
        <v>10</v>
      </c>
      <c r="C8246" s="4">
        <v>11</v>
      </c>
      <c r="D8246">
        <f t="shared" si="678"/>
        <v>0.99773611986535249</v>
      </c>
      <c r="E8246" s="22">
        <f t="shared" si="679"/>
        <v>1.2</v>
      </c>
      <c r="F8246" s="22">
        <f t="shared" si="680"/>
        <v>1.1972833438384229</v>
      </c>
      <c r="G8246" s="22">
        <f t="shared" si="681"/>
        <v>0.8</v>
      </c>
      <c r="H8246" s="22">
        <f t="shared" si="682"/>
        <v>0.79818889589228204</v>
      </c>
      <c r="I8246" s="22">
        <f t="shared" si="683"/>
        <v>1.6</v>
      </c>
      <c r="J8246" s="22">
        <f t="shared" si="684"/>
        <v>1.5963777917845641</v>
      </c>
    </row>
    <row r="8247" spans="1:10" x14ac:dyDescent="0.25">
      <c r="A8247" s="3">
        <f t="shared" si="685"/>
        <v>2052</v>
      </c>
      <c r="B8247" s="3">
        <v>10</v>
      </c>
      <c r="C8247" s="4">
        <v>12</v>
      </c>
      <c r="D8247">
        <f t="shared" si="678"/>
        <v>0.99773838760935762</v>
      </c>
      <c r="E8247" s="22">
        <f t="shared" si="679"/>
        <v>1.2</v>
      </c>
      <c r="F8247" s="22">
        <f t="shared" si="680"/>
        <v>1.1972860651312291</v>
      </c>
      <c r="G8247" s="22">
        <f t="shared" si="681"/>
        <v>0.8</v>
      </c>
      <c r="H8247" s="22">
        <f t="shared" si="682"/>
        <v>0.7981907100874861</v>
      </c>
      <c r="I8247" s="22">
        <f t="shared" si="683"/>
        <v>1.6</v>
      </c>
      <c r="J8247" s="22">
        <f t="shared" si="684"/>
        <v>1.5963814201749722</v>
      </c>
    </row>
    <row r="8248" spans="1:10" x14ac:dyDescent="0.25">
      <c r="A8248" s="3">
        <f t="shared" si="685"/>
        <v>2052</v>
      </c>
      <c r="B8248" s="3">
        <v>10</v>
      </c>
      <c r="C8248" s="4">
        <v>13</v>
      </c>
      <c r="D8248">
        <f t="shared" si="678"/>
        <v>0.99890939547440449</v>
      </c>
      <c r="E8248" s="22">
        <f t="shared" si="679"/>
        <v>1.2</v>
      </c>
      <c r="F8248" s="22">
        <f t="shared" si="680"/>
        <v>1.1986912745692853</v>
      </c>
      <c r="G8248" s="22">
        <f t="shared" si="681"/>
        <v>0.8</v>
      </c>
      <c r="H8248" s="22">
        <f t="shared" si="682"/>
        <v>0.79912751637952362</v>
      </c>
      <c r="I8248" s="22">
        <f t="shared" si="683"/>
        <v>1.6</v>
      </c>
      <c r="J8248" s="22">
        <f t="shared" si="684"/>
        <v>1.5982550327590472</v>
      </c>
    </row>
    <row r="8249" spans="1:10" x14ac:dyDescent="0.25">
      <c r="A8249" s="3">
        <f t="shared" si="685"/>
        <v>2052</v>
      </c>
      <c r="B8249" s="3">
        <v>10</v>
      </c>
      <c r="C8249" s="4">
        <v>14</v>
      </c>
      <c r="D8249">
        <f t="shared" si="678"/>
        <v>0.99987573234565796</v>
      </c>
      <c r="E8249" s="22">
        <f t="shared" si="679"/>
        <v>1.7</v>
      </c>
      <c r="F8249" s="22">
        <f t="shared" si="680"/>
        <v>1.6997887449876186</v>
      </c>
      <c r="G8249" s="22">
        <f t="shared" si="681"/>
        <v>1.1000000000000001</v>
      </c>
      <c r="H8249" s="22">
        <f t="shared" si="682"/>
        <v>1.0998633055802238</v>
      </c>
      <c r="I8249" s="22">
        <f t="shared" si="683"/>
        <v>2.2999999999999998</v>
      </c>
      <c r="J8249" s="22">
        <f t="shared" si="684"/>
        <v>2.2997141843950133</v>
      </c>
    </row>
    <row r="8250" spans="1:10" x14ac:dyDescent="0.25">
      <c r="A8250" s="3">
        <f t="shared" si="685"/>
        <v>2052</v>
      </c>
      <c r="B8250" s="3">
        <v>10</v>
      </c>
      <c r="C8250" s="4">
        <v>15</v>
      </c>
      <c r="D8250">
        <f t="shared" si="678"/>
        <v>0.99987573234565796</v>
      </c>
      <c r="E8250" s="22">
        <f t="shared" si="679"/>
        <v>2.4</v>
      </c>
      <c r="F8250" s="22">
        <f t="shared" si="680"/>
        <v>2.3997017576295789</v>
      </c>
      <c r="G8250" s="22">
        <f t="shared" si="681"/>
        <v>1.6</v>
      </c>
      <c r="H8250" s="22">
        <f t="shared" si="682"/>
        <v>1.5998011717530529</v>
      </c>
      <c r="I8250" s="22">
        <f t="shared" si="683"/>
        <v>3.2</v>
      </c>
      <c r="J8250" s="22">
        <f t="shared" si="684"/>
        <v>3.1996023435061058</v>
      </c>
    </row>
    <row r="8251" spans="1:10" x14ac:dyDescent="0.25">
      <c r="A8251" s="3">
        <f t="shared" si="685"/>
        <v>2052</v>
      </c>
      <c r="B8251" s="3">
        <v>10</v>
      </c>
      <c r="C8251" s="4">
        <v>16</v>
      </c>
      <c r="D8251">
        <f t="shared" si="678"/>
        <v>0.99987573234565796</v>
      </c>
      <c r="E8251" s="22">
        <f t="shared" si="679"/>
        <v>2.4</v>
      </c>
      <c r="F8251" s="22">
        <f t="shared" si="680"/>
        <v>2.3997017576295789</v>
      </c>
      <c r="G8251" s="22">
        <f t="shared" si="681"/>
        <v>1.6</v>
      </c>
      <c r="H8251" s="22">
        <f t="shared" si="682"/>
        <v>1.5998011717530529</v>
      </c>
      <c r="I8251" s="22">
        <f t="shared" si="683"/>
        <v>3.2</v>
      </c>
      <c r="J8251" s="22">
        <f t="shared" si="684"/>
        <v>3.1996023435061058</v>
      </c>
    </row>
    <row r="8252" spans="1:10" x14ac:dyDescent="0.25">
      <c r="A8252" s="3">
        <f t="shared" si="685"/>
        <v>2052</v>
      </c>
      <c r="B8252" s="3">
        <v>10</v>
      </c>
      <c r="C8252" s="4">
        <v>17</v>
      </c>
      <c r="D8252">
        <f t="shared" si="678"/>
        <v>0.99987576736378347</v>
      </c>
      <c r="E8252" s="22">
        <f t="shared" si="679"/>
        <v>2.4</v>
      </c>
      <c r="F8252" s="22">
        <f t="shared" si="680"/>
        <v>2.3997018416730804</v>
      </c>
      <c r="G8252" s="22">
        <f t="shared" si="681"/>
        <v>1.6</v>
      </c>
      <c r="H8252" s="22">
        <f t="shared" si="682"/>
        <v>1.5998012277820537</v>
      </c>
      <c r="I8252" s="22">
        <f t="shared" si="683"/>
        <v>3.2</v>
      </c>
      <c r="J8252" s="22">
        <f t="shared" si="684"/>
        <v>3.1996024555641074</v>
      </c>
    </row>
    <row r="8253" spans="1:10" x14ac:dyDescent="0.25">
      <c r="A8253" s="3">
        <f t="shared" si="685"/>
        <v>2052</v>
      </c>
      <c r="B8253" s="3">
        <v>10</v>
      </c>
      <c r="C8253" s="4">
        <v>18</v>
      </c>
      <c r="D8253">
        <f t="shared" si="678"/>
        <v>0.99987523520709687</v>
      </c>
      <c r="E8253" s="22">
        <f t="shared" si="679"/>
        <v>2.4</v>
      </c>
      <c r="F8253" s="22">
        <f t="shared" si="680"/>
        <v>2.3997005644970324</v>
      </c>
      <c r="G8253" s="22">
        <f t="shared" si="681"/>
        <v>1.6</v>
      </c>
      <c r="H8253" s="22">
        <f t="shared" si="682"/>
        <v>1.5998003763313551</v>
      </c>
      <c r="I8253" s="22">
        <f t="shared" si="683"/>
        <v>3.2</v>
      </c>
      <c r="J8253" s="22">
        <f t="shared" si="684"/>
        <v>3.1996007526627102</v>
      </c>
    </row>
    <row r="8254" spans="1:10" x14ac:dyDescent="0.25">
      <c r="A8254" s="3">
        <f t="shared" si="685"/>
        <v>2052</v>
      </c>
      <c r="B8254" s="3">
        <v>10</v>
      </c>
      <c r="C8254" s="4">
        <v>19</v>
      </c>
      <c r="D8254">
        <f t="shared" si="678"/>
        <v>0.99567369027716135</v>
      </c>
      <c r="E8254" s="22">
        <f t="shared" si="679"/>
        <v>42.1</v>
      </c>
      <c r="F8254" s="22">
        <f t="shared" si="680"/>
        <v>41.917862360668494</v>
      </c>
      <c r="G8254" s="22">
        <f t="shared" si="681"/>
        <v>24.9</v>
      </c>
      <c r="H8254" s="22">
        <f t="shared" si="682"/>
        <v>24.792274887901318</v>
      </c>
      <c r="I8254" s="22">
        <f t="shared" si="683"/>
        <v>52.5</v>
      </c>
      <c r="J8254" s="22">
        <f t="shared" si="684"/>
        <v>52.272868739550972</v>
      </c>
    </row>
    <row r="8255" spans="1:10" x14ac:dyDescent="0.25">
      <c r="A8255" s="3">
        <f t="shared" si="685"/>
        <v>2052</v>
      </c>
      <c r="B8255" s="3">
        <v>10</v>
      </c>
      <c r="C8255" s="4">
        <v>20</v>
      </c>
      <c r="D8255">
        <f t="shared" si="678"/>
        <v>0.9821902641223752</v>
      </c>
      <c r="E8255" s="22">
        <f t="shared" si="679"/>
        <v>43.2</v>
      </c>
      <c r="F8255" s="22">
        <f t="shared" si="680"/>
        <v>42.430619410086614</v>
      </c>
      <c r="G8255" s="22">
        <f t="shared" si="681"/>
        <v>25.4</v>
      </c>
      <c r="H8255" s="22">
        <f t="shared" si="682"/>
        <v>24.94763270870833</v>
      </c>
      <c r="I8255" s="22">
        <f t="shared" si="683"/>
        <v>53.7</v>
      </c>
      <c r="J8255" s="22">
        <f t="shared" si="684"/>
        <v>52.743617183371548</v>
      </c>
    </row>
    <row r="8256" spans="1:10" x14ac:dyDescent="0.25">
      <c r="A8256" s="3">
        <f t="shared" si="685"/>
        <v>2052</v>
      </c>
      <c r="B8256" s="3">
        <v>10</v>
      </c>
      <c r="C8256" s="4">
        <v>21</v>
      </c>
      <c r="D8256">
        <f t="shared" si="678"/>
        <v>0.98133490162370618</v>
      </c>
      <c r="E8256" s="22">
        <f t="shared" si="679"/>
        <v>43.2</v>
      </c>
      <c r="F8256" s="22">
        <f t="shared" si="680"/>
        <v>42.393667750144111</v>
      </c>
      <c r="G8256" s="22">
        <f t="shared" si="681"/>
        <v>25.4</v>
      </c>
      <c r="H8256" s="22">
        <f t="shared" si="682"/>
        <v>24.925906501242135</v>
      </c>
      <c r="I8256" s="22">
        <f t="shared" si="683"/>
        <v>53.7</v>
      </c>
      <c r="J8256" s="22">
        <f t="shared" si="684"/>
        <v>52.697684217193022</v>
      </c>
    </row>
    <row r="8257" spans="1:10" x14ac:dyDescent="0.25">
      <c r="A8257" s="3">
        <f t="shared" si="685"/>
        <v>2052</v>
      </c>
      <c r="B8257" s="3">
        <v>10</v>
      </c>
      <c r="C8257" s="4">
        <v>22</v>
      </c>
      <c r="D8257">
        <f t="shared" si="678"/>
        <v>0.9813299022868166</v>
      </c>
      <c r="E8257" s="22">
        <f t="shared" si="679"/>
        <v>43.2</v>
      </c>
      <c r="F8257" s="22">
        <f t="shared" si="680"/>
        <v>42.393451778790478</v>
      </c>
      <c r="G8257" s="22">
        <f t="shared" si="681"/>
        <v>25.4</v>
      </c>
      <c r="H8257" s="22">
        <f t="shared" si="682"/>
        <v>24.92577951808514</v>
      </c>
      <c r="I8257" s="22">
        <f t="shared" si="683"/>
        <v>53.7</v>
      </c>
      <c r="J8257" s="22">
        <f t="shared" si="684"/>
        <v>52.697415752802051</v>
      </c>
    </row>
    <row r="8258" spans="1:10" x14ac:dyDescent="0.25">
      <c r="A8258" s="3">
        <f t="shared" si="685"/>
        <v>2052</v>
      </c>
      <c r="B8258" s="3">
        <v>10</v>
      </c>
      <c r="C8258" s="4">
        <v>23</v>
      </c>
      <c r="D8258">
        <f t="shared" si="678"/>
        <v>0.98134330266422198</v>
      </c>
      <c r="E8258" s="22">
        <f t="shared" si="679"/>
        <v>42.7</v>
      </c>
      <c r="F8258" s="22">
        <f t="shared" si="680"/>
        <v>41.903359023762285</v>
      </c>
      <c r="G8258" s="22">
        <f t="shared" si="681"/>
        <v>25.2</v>
      </c>
      <c r="H8258" s="22">
        <f t="shared" si="682"/>
        <v>24.729851227138393</v>
      </c>
      <c r="I8258" s="22">
        <f t="shared" si="683"/>
        <v>53.2</v>
      </c>
      <c r="J8258" s="22">
        <f t="shared" si="684"/>
        <v>52.207463701736614</v>
      </c>
    </row>
    <row r="8259" spans="1:10" x14ac:dyDescent="0.25">
      <c r="A8259" s="3">
        <f t="shared" si="685"/>
        <v>2052</v>
      </c>
      <c r="B8259" s="3">
        <v>11</v>
      </c>
      <c r="C8259" s="4">
        <v>0</v>
      </c>
      <c r="D8259">
        <f t="shared" si="678"/>
        <v>0.97795162569026572</v>
      </c>
      <c r="E8259" s="22">
        <f t="shared" si="679"/>
        <v>18.8</v>
      </c>
      <c r="F8259" s="22">
        <f t="shared" si="680"/>
        <v>18.385490562976997</v>
      </c>
      <c r="G8259" s="22">
        <f t="shared" si="681"/>
        <v>10.9</v>
      </c>
      <c r="H8259" s="22">
        <f t="shared" si="682"/>
        <v>10.659672720023897</v>
      </c>
      <c r="I8259" s="22">
        <f t="shared" si="683"/>
        <v>22.5</v>
      </c>
      <c r="J8259" s="22">
        <f t="shared" si="684"/>
        <v>22.00391157803098</v>
      </c>
    </row>
    <row r="8260" spans="1:10" x14ac:dyDescent="0.25">
      <c r="A8260" s="3">
        <f t="shared" si="685"/>
        <v>2052</v>
      </c>
      <c r="B8260" s="3">
        <v>11</v>
      </c>
      <c r="C8260" s="4">
        <v>1</v>
      </c>
      <c r="D8260">
        <f t="shared" si="678"/>
        <v>0.98127717508999879</v>
      </c>
      <c r="E8260" s="22">
        <f t="shared" si="679"/>
        <v>18.8</v>
      </c>
      <c r="F8260" s="22">
        <f t="shared" si="680"/>
        <v>18.448010891691979</v>
      </c>
      <c r="G8260" s="22">
        <f t="shared" si="681"/>
        <v>10.9</v>
      </c>
      <c r="H8260" s="22">
        <f t="shared" si="682"/>
        <v>10.695921208480987</v>
      </c>
      <c r="I8260" s="22">
        <f t="shared" si="683"/>
        <v>22.5</v>
      </c>
      <c r="J8260" s="22">
        <f t="shared" si="684"/>
        <v>22.078736439524974</v>
      </c>
    </row>
    <row r="8261" spans="1:10" x14ac:dyDescent="0.25">
      <c r="A8261" s="3">
        <f t="shared" si="685"/>
        <v>2052</v>
      </c>
      <c r="B8261" s="3">
        <v>11</v>
      </c>
      <c r="C8261" s="4">
        <v>2</v>
      </c>
      <c r="D8261">
        <f t="shared" si="678"/>
        <v>0.98127049623899176</v>
      </c>
      <c r="E8261" s="22">
        <f t="shared" si="679"/>
        <v>18.8</v>
      </c>
      <c r="F8261" s="22">
        <f t="shared" si="680"/>
        <v>18.447885329293047</v>
      </c>
      <c r="G8261" s="22">
        <f t="shared" si="681"/>
        <v>10.9</v>
      </c>
      <c r="H8261" s="22">
        <f t="shared" si="682"/>
        <v>10.695848409005011</v>
      </c>
      <c r="I8261" s="22">
        <f t="shared" si="683"/>
        <v>22.5</v>
      </c>
      <c r="J8261" s="22">
        <f t="shared" si="684"/>
        <v>22.078586165377313</v>
      </c>
    </row>
    <row r="8262" spans="1:10" x14ac:dyDescent="0.25">
      <c r="A8262" s="3">
        <f t="shared" si="685"/>
        <v>2052</v>
      </c>
      <c r="B8262" s="3">
        <v>11</v>
      </c>
      <c r="C8262" s="4">
        <v>3</v>
      </c>
      <c r="D8262">
        <f t="shared" si="678"/>
        <v>0.98126911607015066</v>
      </c>
      <c r="E8262" s="22">
        <f t="shared" si="679"/>
        <v>18.8</v>
      </c>
      <c r="F8262" s="22">
        <f t="shared" si="680"/>
        <v>18.447859382118832</v>
      </c>
      <c r="G8262" s="22">
        <f t="shared" si="681"/>
        <v>10.9</v>
      </c>
      <c r="H8262" s="22">
        <f t="shared" si="682"/>
        <v>10.695833365164642</v>
      </c>
      <c r="I8262" s="22">
        <f t="shared" si="683"/>
        <v>22.5</v>
      </c>
      <c r="J8262" s="22">
        <f t="shared" si="684"/>
        <v>22.078555111578389</v>
      </c>
    </row>
    <row r="8263" spans="1:10" x14ac:dyDescent="0.25">
      <c r="A8263" s="3">
        <f t="shared" si="685"/>
        <v>2052</v>
      </c>
      <c r="B8263" s="3">
        <v>11</v>
      </c>
      <c r="C8263" s="4">
        <v>4</v>
      </c>
      <c r="D8263">
        <f t="shared" si="678"/>
        <v>0.98127300507643389</v>
      </c>
      <c r="E8263" s="22">
        <f t="shared" si="679"/>
        <v>18.8</v>
      </c>
      <c r="F8263" s="22">
        <f t="shared" si="680"/>
        <v>18.447932495436959</v>
      </c>
      <c r="G8263" s="22">
        <f t="shared" si="681"/>
        <v>10.9</v>
      </c>
      <c r="H8263" s="22">
        <f t="shared" si="682"/>
        <v>10.69587575533313</v>
      </c>
      <c r="I8263" s="22">
        <f t="shared" si="683"/>
        <v>22.5</v>
      </c>
      <c r="J8263" s="22">
        <f t="shared" si="684"/>
        <v>22.078642614219763</v>
      </c>
    </row>
    <row r="8264" spans="1:10" x14ac:dyDescent="0.25">
      <c r="A8264" s="3">
        <f t="shared" si="685"/>
        <v>2052</v>
      </c>
      <c r="B8264" s="3">
        <v>11</v>
      </c>
      <c r="C8264" s="4">
        <v>5</v>
      </c>
      <c r="D8264">
        <f t="shared" si="678"/>
        <v>0.98040834495366735</v>
      </c>
      <c r="E8264" s="22">
        <f t="shared" si="679"/>
        <v>18.8</v>
      </c>
      <c r="F8264" s="22">
        <f t="shared" si="680"/>
        <v>18.431676885128947</v>
      </c>
      <c r="G8264" s="22">
        <f t="shared" si="681"/>
        <v>10.9</v>
      </c>
      <c r="H8264" s="22">
        <f t="shared" si="682"/>
        <v>10.686450959994975</v>
      </c>
      <c r="I8264" s="22">
        <f t="shared" si="683"/>
        <v>22.5</v>
      </c>
      <c r="J8264" s="22">
        <f t="shared" si="684"/>
        <v>22.059187761457515</v>
      </c>
    </row>
    <row r="8265" spans="1:10" x14ac:dyDescent="0.25">
      <c r="A8265" s="3">
        <f t="shared" si="685"/>
        <v>2052</v>
      </c>
      <c r="B8265" s="3">
        <v>11</v>
      </c>
      <c r="C8265" s="4">
        <v>6</v>
      </c>
      <c r="D8265">
        <f t="shared" si="678"/>
        <v>0.98039832800151439</v>
      </c>
      <c r="E8265" s="22">
        <f t="shared" si="679"/>
        <v>1.4</v>
      </c>
      <c r="F8265" s="22">
        <f t="shared" si="680"/>
        <v>1.37255765920212</v>
      </c>
      <c r="G8265" s="22">
        <f t="shared" si="681"/>
        <v>1.2</v>
      </c>
      <c r="H8265" s="22">
        <f t="shared" si="682"/>
        <v>1.1764779936018173</v>
      </c>
      <c r="I8265" s="22">
        <f t="shared" si="683"/>
        <v>2.1</v>
      </c>
      <c r="J8265" s="22">
        <f t="shared" si="684"/>
        <v>2.0588364888031805</v>
      </c>
    </row>
    <row r="8266" spans="1:10" x14ac:dyDescent="0.25">
      <c r="A8266" s="3">
        <f t="shared" si="685"/>
        <v>2052</v>
      </c>
      <c r="B8266" s="3">
        <v>11</v>
      </c>
      <c r="C8266" s="4">
        <v>7</v>
      </c>
      <c r="D8266">
        <f t="shared" si="678"/>
        <v>0.98039825963267313</v>
      </c>
      <c r="E8266" s="22">
        <f t="shared" si="679"/>
        <v>0.4</v>
      </c>
      <c r="F8266" s="22">
        <f t="shared" si="680"/>
        <v>0.3921593038530693</v>
      </c>
      <c r="G8266" s="22">
        <f t="shared" si="681"/>
        <v>0.3</v>
      </c>
      <c r="H8266" s="22">
        <f t="shared" si="682"/>
        <v>0.29411947788980192</v>
      </c>
      <c r="I8266" s="22">
        <f t="shared" si="683"/>
        <v>0.6</v>
      </c>
      <c r="J8266" s="22">
        <f t="shared" si="684"/>
        <v>0.58823895577960383</v>
      </c>
    </row>
    <row r="8267" spans="1:10" x14ac:dyDescent="0.25">
      <c r="A8267" s="3">
        <f t="shared" si="685"/>
        <v>2052</v>
      </c>
      <c r="B8267" s="3">
        <v>11</v>
      </c>
      <c r="C8267" s="4">
        <v>8</v>
      </c>
      <c r="D8267">
        <f t="shared" si="678"/>
        <v>0.98844554443337507</v>
      </c>
      <c r="E8267" s="22">
        <f t="shared" si="679"/>
        <v>0.4</v>
      </c>
      <c r="F8267" s="22">
        <f t="shared" si="680"/>
        <v>0.39537821777335003</v>
      </c>
      <c r="G8267" s="22">
        <f t="shared" si="681"/>
        <v>0.3</v>
      </c>
      <c r="H8267" s="22">
        <f t="shared" si="682"/>
        <v>0.29653366333001252</v>
      </c>
      <c r="I8267" s="22">
        <f t="shared" si="683"/>
        <v>0.6</v>
      </c>
      <c r="J8267" s="22">
        <f t="shared" si="684"/>
        <v>0.59306732666002504</v>
      </c>
    </row>
    <row r="8268" spans="1:10" x14ac:dyDescent="0.25">
      <c r="A8268" s="3">
        <f t="shared" si="685"/>
        <v>2052</v>
      </c>
      <c r="B8268" s="3">
        <v>11</v>
      </c>
      <c r="C8268" s="4">
        <v>9</v>
      </c>
      <c r="D8268">
        <f t="shared" si="678"/>
        <v>0.99962606837606838</v>
      </c>
      <c r="E8268" s="22">
        <f t="shared" si="679"/>
        <v>0.2</v>
      </c>
      <c r="F8268" s="22">
        <f t="shared" si="680"/>
        <v>0.19992521367521368</v>
      </c>
      <c r="G8268" s="22">
        <f t="shared" si="681"/>
        <v>0.2</v>
      </c>
      <c r="H8268" s="22">
        <f t="shared" si="682"/>
        <v>0.19992521367521368</v>
      </c>
      <c r="I8268" s="22">
        <f t="shared" si="683"/>
        <v>0.3</v>
      </c>
      <c r="J8268" s="22">
        <f t="shared" si="684"/>
        <v>0.29988782051282048</v>
      </c>
    </row>
    <row r="8269" spans="1:10" x14ac:dyDescent="0.25">
      <c r="A8269" s="3">
        <f t="shared" si="685"/>
        <v>2052</v>
      </c>
      <c r="B8269" s="3">
        <v>11</v>
      </c>
      <c r="C8269" s="4">
        <v>10</v>
      </c>
      <c r="D8269">
        <f t="shared" si="678"/>
        <v>0.99962599345488556</v>
      </c>
      <c r="E8269" s="22">
        <f t="shared" si="679"/>
        <v>0.2</v>
      </c>
      <c r="F8269" s="22">
        <f t="shared" si="680"/>
        <v>0.19992519869097714</v>
      </c>
      <c r="G8269" s="22">
        <f t="shared" si="681"/>
        <v>0.2</v>
      </c>
      <c r="H8269" s="22">
        <f t="shared" si="682"/>
        <v>0.19992519869097714</v>
      </c>
      <c r="I8269" s="22">
        <f t="shared" si="683"/>
        <v>0.3</v>
      </c>
      <c r="J8269" s="22">
        <f t="shared" si="684"/>
        <v>0.29988779803646565</v>
      </c>
    </row>
    <row r="8270" spans="1:10" x14ac:dyDescent="0.25">
      <c r="A8270" s="3">
        <f t="shared" si="685"/>
        <v>2052</v>
      </c>
      <c r="B8270" s="3">
        <v>11</v>
      </c>
      <c r="C8270" s="4">
        <v>11</v>
      </c>
      <c r="D8270">
        <f t="shared" si="678"/>
        <v>0.99962962962962953</v>
      </c>
      <c r="E8270" s="22">
        <f t="shared" si="679"/>
        <v>0</v>
      </c>
      <c r="F8270" s="22">
        <f t="shared" si="680"/>
        <v>0</v>
      </c>
      <c r="G8270" s="22">
        <f t="shared" si="681"/>
        <v>0</v>
      </c>
      <c r="H8270" s="22">
        <f t="shared" si="682"/>
        <v>0</v>
      </c>
      <c r="I8270" s="22">
        <f t="shared" si="683"/>
        <v>0.1</v>
      </c>
      <c r="J8270" s="22">
        <f t="shared" si="684"/>
        <v>9.9962962962962962E-2</v>
      </c>
    </row>
    <row r="8271" spans="1:10" x14ac:dyDescent="0.25">
      <c r="A8271" s="3">
        <f t="shared" si="685"/>
        <v>2052</v>
      </c>
      <c r="B8271" s="3">
        <v>11</v>
      </c>
      <c r="C8271" s="4">
        <v>12</v>
      </c>
      <c r="D8271">
        <f t="shared" si="678"/>
        <v>0.99962534789124391</v>
      </c>
      <c r="E8271" s="22">
        <f t="shared" si="679"/>
        <v>0</v>
      </c>
      <c r="F8271" s="22">
        <f t="shared" si="680"/>
        <v>0</v>
      </c>
      <c r="G8271" s="22">
        <f t="shared" si="681"/>
        <v>0</v>
      </c>
      <c r="H8271" s="22">
        <f t="shared" si="682"/>
        <v>0</v>
      </c>
      <c r="I8271" s="22">
        <f t="shared" si="683"/>
        <v>0</v>
      </c>
      <c r="J8271" s="22">
        <f t="shared" si="684"/>
        <v>0</v>
      </c>
    </row>
    <row r="8272" spans="1:10" x14ac:dyDescent="0.25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2">
        <f t="shared" si="679"/>
        <v>0</v>
      </c>
      <c r="F8272" s="22">
        <f t="shared" si="680"/>
        <v>0</v>
      </c>
      <c r="G8272" s="22">
        <f t="shared" si="681"/>
        <v>0</v>
      </c>
      <c r="H8272" s="22">
        <f t="shared" si="682"/>
        <v>0</v>
      </c>
      <c r="I8272" s="22">
        <f t="shared" si="683"/>
        <v>0</v>
      </c>
      <c r="J8272" s="22">
        <f t="shared" si="684"/>
        <v>0</v>
      </c>
    </row>
    <row r="8273" spans="1:10" x14ac:dyDescent="0.25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2">
        <f t="shared" si="679"/>
        <v>0</v>
      </c>
      <c r="F8273" s="22">
        <f t="shared" si="680"/>
        <v>0</v>
      </c>
      <c r="G8273" s="22">
        <f t="shared" si="681"/>
        <v>0</v>
      </c>
      <c r="H8273" s="22">
        <f t="shared" si="682"/>
        <v>0</v>
      </c>
      <c r="I8273" s="22">
        <f t="shared" si="683"/>
        <v>0</v>
      </c>
      <c r="J8273" s="22">
        <f t="shared" si="684"/>
        <v>0</v>
      </c>
    </row>
    <row r="8274" spans="1:10" x14ac:dyDescent="0.25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2">
        <f t="shared" si="679"/>
        <v>0</v>
      </c>
      <c r="F8274" s="22">
        <f t="shared" si="680"/>
        <v>0</v>
      </c>
      <c r="G8274" s="22">
        <f t="shared" si="681"/>
        <v>0</v>
      </c>
      <c r="H8274" s="22">
        <f t="shared" si="682"/>
        <v>0</v>
      </c>
      <c r="I8274" s="22">
        <f t="shared" si="683"/>
        <v>0</v>
      </c>
      <c r="J8274" s="22">
        <f t="shared" si="684"/>
        <v>0</v>
      </c>
    </row>
    <row r="8275" spans="1:10" x14ac:dyDescent="0.25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2">
        <f t="shared" si="679"/>
        <v>0</v>
      </c>
      <c r="F8275" s="22">
        <f t="shared" si="680"/>
        <v>0</v>
      </c>
      <c r="G8275" s="22">
        <f t="shared" si="681"/>
        <v>0</v>
      </c>
      <c r="H8275" s="22">
        <f t="shared" si="682"/>
        <v>0</v>
      </c>
      <c r="I8275" s="22">
        <f t="shared" si="683"/>
        <v>0</v>
      </c>
      <c r="J8275" s="22">
        <f t="shared" si="684"/>
        <v>0</v>
      </c>
    </row>
    <row r="8276" spans="1:10" x14ac:dyDescent="0.25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2">
        <f t="shared" ref="E8276:E8339" si="687">$E7988</f>
        <v>0</v>
      </c>
      <c r="F8276" s="22">
        <f t="shared" ref="F8276:F8339" si="688">$F7988</f>
        <v>0</v>
      </c>
      <c r="G8276" s="22">
        <f t="shared" ref="G8276:G8339" si="689">$G7988</f>
        <v>0</v>
      </c>
      <c r="H8276" s="22">
        <f t="shared" ref="H8276:H8339" si="690">$H7988</f>
        <v>0</v>
      </c>
      <c r="I8276" s="22">
        <f t="shared" ref="I8276:I8339" si="691">$I7988</f>
        <v>0.1</v>
      </c>
      <c r="J8276" s="22">
        <f t="shared" ref="J8276:J8339" si="692">$J7988</f>
        <v>0.1</v>
      </c>
    </row>
    <row r="8277" spans="1:10" x14ac:dyDescent="0.25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2">
        <f t="shared" si="687"/>
        <v>0</v>
      </c>
      <c r="F8277" s="22">
        <f t="shared" si="688"/>
        <v>0</v>
      </c>
      <c r="G8277" s="22">
        <f t="shared" si="689"/>
        <v>0</v>
      </c>
      <c r="H8277" s="22">
        <f t="shared" si="690"/>
        <v>0</v>
      </c>
      <c r="I8277" s="22">
        <f t="shared" si="691"/>
        <v>0.1</v>
      </c>
      <c r="J8277" s="22">
        <f t="shared" si="692"/>
        <v>0.1</v>
      </c>
    </row>
    <row r="8278" spans="1:10" x14ac:dyDescent="0.25">
      <c r="A8278" s="3">
        <f t="shared" si="693"/>
        <v>2052</v>
      </c>
      <c r="B8278" s="3">
        <v>11</v>
      </c>
      <c r="C8278" s="4">
        <v>19</v>
      </c>
      <c r="D8278">
        <f t="shared" si="686"/>
        <v>0.99930418176909763</v>
      </c>
      <c r="E8278" s="22">
        <f t="shared" si="687"/>
        <v>22.7</v>
      </c>
      <c r="F8278" s="22">
        <f t="shared" si="688"/>
        <v>22.684204926158515</v>
      </c>
      <c r="G8278" s="22">
        <f t="shared" si="689"/>
        <v>13.1</v>
      </c>
      <c r="H8278" s="22">
        <f t="shared" si="690"/>
        <v>13.090884781175179</v>
      </c>
      <c r="I8278" s="22">
        <f t="shared" si="691"/>
        <v>27.8</v>
      </c>
      <c r="J8278" s="22">
        <f t="shared" si="692"/>
        <v>27.780656253180915</v>
      </c>
    </row>
    <row r="8279" spans="1:10" x14ac:dyDescent="0.25">
      <c r="A8279" s="3">
        <f t="shared" si="693"/>
        <v>2052</v>
      </c>
      <c r="B8279" s="3">
        <v>11</v>
      </c>
      <c r="C8279" s="4">
        <v>20</v>
      </c>
      <c r="D8279">
        <f t="shared" si="686"/>
        <v>0.98180630790938583</v>
      </c>
      <c r="E8279" s="22">
        <f t="shared" si="687"/>
        <v>24.1</v>
      </c>
      <c r="F8279" s="22">
        <f t="shared" si="688"/>
        <v>23.6615320206162</v>
      </c>
      <c r="G8279" s="22">
        <f t="shared" si="689"/>
        <v>13.9</v>
      </c>
      <c r="H8279" s="22">
        <f t="shared" si="690"/>
        <v>13.647107679940463</v>
      </c>
      <c r="I8279" s="22">
        <f t="shared" si="691"/>
        <v>29.7</v>
      </c>
      <c r="J8279" s="22">
        <f t="shared" si="692"/>
        <v>29.159647344908759</v>
      </c>
    </row>
    <row r="8280" spans="1:10" x14ac:dyDescent="0.25">
      <c r="A8280" s="3">
        <f t="shared" si="693"/>
        <v>2052</v>
      </c>
      <c r="B8280" s="3">
        <v>11</v>
      </c>
      <c r="C8280" s="4">
        <v>21</v>
      </c>
      <c r="D8280">
        <f t="shared" si="686"/>
        <v>0.97831776935042103</v>
      </c>
      <c r="E8280" s="22">
        <f t="shared" si="687"/>
        <v>24.1</v>
      </c>
      <c r="F8280" s="22">
        <f t="shared" si="688"/>
        <v>23.577458241345148</v>
      </c>
      <c r="G8280" s="22">
        <f t="shared" si="689"/>
        <v>13.9</v>
      </c>
      <c r="H8280" s="22">
        <f t="shared" si="690"/>
        <v>13.598616993970852</v>
      </c>
      <c r="I8280" s="22">
        <f t="shared" si="691"/>
        <v>29.7</v>
      </c>
      <c r="J8280" s="22">
        <f t="shared" si="692"/>
        <v>29.056037749707503</v>
      </c>
    </row>
    <row r="8281" spans="1:10" x14ac:dyDescent="0.25">
      <c r="A8281" s="3">
        <f t="shared" si="693"/>
        <v>2052</v>
      </c>
      <c r="B8281" s="3">
        <v>11</v>
      </c>
      <c r="C8281" s="4">
        <v>22</v>
      </c>
      <c r="D8281">
        <f t="shared" si="686"/>
        <v>0.97832459132390193</v>
      </c>
      <c r="E8281" s="22">
        <f t="shared" si="687"/>
        <v>24.1</v>
      </c>
      <c r="F8281" s="22">
        <f t="shared" si="688"/>
        <v>23.577622650906036</v>
      </c>
      <c r="G8281" s="22">
        <f t="shared" si="689"/>
        <v>13.9</v>
      </c>
      <c r="H8281" s="22">
        <f t="shared" si="690"/>
        <v>13.598711819402237</v>
      </c>
      <c r="I8281" s="22">
        <f t="shared" si="691"/>
        <v>29.7</v>
      </c>
      <c r="J8281" s="22">
        <f t="shared" si="692"/>
        <v>29.056240362319887</v>
      </c>
    </row>
    <row r="8282" spans="1:10" x14ac:dyDescent="0.25">
      <c r="A8282" s="3">
        <f t="shared" si="693"/>
        <v>2052</v>
      </c>
      <c r="B8282" s="3">
        <v>11</v>
      </c>
      <c r="C8282" s="4">
        <v>23</v>
      </c>
      <c r="D8282">
        <f t="shared" si="686"/>
        <v>0.97832970241287887</v>
      </c>
      <c r="E8282" s="22">
        <f t="shared" si="687"/>
        <v>23.2</v>
      </c>
      <c r="F8282" s="22">
        <f t="shared" si="688"/>
        <v>22.69724909597879</v>
      </c>
      <c r="G8282" s="22">
        <f t="shared" si="689"/>
        <v>13.4</v>
      </c>
      <c r="H8282" s="22">
        <f t="shared" si="690"/>
        <v>13.109618012332577</v>
      </c>
      <c r="I8282" s="22">
        <f t="shared" si="691"/>
        <v>28.5</v>
      </c>
      <c r="J8282" s="22">
        <f t="shared" si="692"/>
        <v>27.882396518767049</v>
      </c>
    </row>
    <row r="8283" spans="1:10" x14ac:dyDescent="0.25">
      <c r="A8283" s="3">
        <f t="shared" si="693"/>
        <v>2052</v>
      </c>
      <c r="B8283" s="3">
        <v>12</v>
      </c>
      <c r="C8283" s="4">
        <v>0</v>
      </c>
      <c r="D8283">
        <f t="shared" si="686"/>
        <v>0.98221331788302935</v>
      </c>
      <c r="E8283" s="22">
        <f t="shared" si="687"/>
        <v>19.2</v>
      </c>
      <c r="F8283" s="22">
        <f t="shared" si="688"/>
        <v>18.858495703354162</v>
      </c>
      <c r="G8283" s="22">
        <f t="shared" si="689"/>
        <v>11.4</v>
      </c>
      <c r="H8283" s="22">
        <f t="shared" si="690"/>
        <v>11.197231823866534</v>
      </c>
      <c r="I8283" s="22">
        <f t="shared" si="691"/>
        <v>24.2</v>
      </c>
      <c r="J8283" s="22">
        <f t="shared" si="692"/>
        <v>23.769562292769308</v>
      </c>
    </row>
    <row r="8284" spans="1:10" x14ac:dyDescent="0.25">
      <c r="A8284" s="3">
        <f t="shared" si="693"/>
        <v>2052</v>
      </c>
      <c r="B8284" s="3">
        <v>12</v>
      </c>
      <c r="C8284" s="4">
        <v>1</v>
      </c>
      <c r="D8284">
        <f t="shared" si="686"/>
        <v>0.98314683961168592</v>
      </c>
      <c r="E8284" s="22">
        <f t="shared" si="687"/>
        <v>16.2</v>
      </c>
      <c r="F8284" s="22">
        <f t="shared" si="688"/>
        <v>15.926978801709311</v>
      </c>
      <c r="G8284" s="22">
        <f t="shared" si="689"/>
        <v>9.9</v>
      </c>
      <c r="H8284" s="22">
        <f t="shared" si="690"/>
        <v>9.7331537121556906</v>
      </c>
      <c r="I8284" s="22">
        <f t="shared" si="691"/>
        <v>19.8</v>
      </c>
      <c r="J8284" s="22">
        <f t="shared" si="692"/>
        <v>19.466307424311381</v>
      </c>
    </row>
    <row r="8285" spans="1:10" x14ac:dyDescent="0.25">
      <c r="A8285" s="3">
        <f t="shared" si="693"/>
        <v>2052</v>
      </c>
      <c r="B8285" s="3">
        <v>12</v>
      </c>
      <c r="C8285" s="4">
        <v>2</v>
      </c>
      <c r="D8285">
        <f t="shared" si="686"/>
        <v>0.98314109027005181</v>
      </c>
      <c r="E8285" s="22">
        <f t="shared" si="687"/>
        <v>16.2</v>
      </c>
      <c r="F8285" s="22">
        <f t="shared" si="688"/>
        <v>15.926885662374838</v>
      </c>
      <c r="G8285" s="22">
        <f t="shared" si="689"/>
        <v>9.9</v>
      </c>
      <c r="H8285" s="22">
        <f t="shared" si="690"/>
        <v>9.7330967936735124</v>
      </c>
      <c r="I8285" s="22">
        <f t="shared" si="691"/>
        <v>19.8</v>
      </c>
      <c r="J8285" s="22">
        <f t="shared" si="692"/>
        <v>19.466193587347025</v>
      </c>
    </row>
    <row r="8286" spans="1:10" x14ac:dyDescent="0.25">
      <c r="A8286" s="3">
        <f t="shared" si="693"/>
        <v>2052</v>
      </c>
      <c r="B8286" s="3">
        <v>12</v>
      </c>
      <c r="C8286" s="4">
        <v>3</v>
      </c>
      <c r="D8286">
        <f t="shared" si="686"/>
        <v>0.98314004930816801</v>
      </c>
      <c r="E8286" s="22">
        <f t="shared" si="687"/>
        <v>16.2</v>
      </c>
      <c r="F8286" s="22">
        <f t="shared" si="688"/>
        <v>15.926868798792322</v>
      </c>
      <c r="G8286" s="22">
        <f t="shared" si="689"/>
        <v>9.9</v>
      </c>
      <c r="H8286" s="22">
        <f t="shared" si="690"/>
        <v>9.7330864881508639</v>
      </c>
      <c r="I8286" s="22">
        <f t="shared" si="691"/>
        <v>19.8</v>
      </c>
      <c r="J8286" s="22">
        <f t="shared" si="692"/>
        <v>19.466172976301728</v>
      </c>
    </row>
    <row r="8287" spans="1:10" x14ac:dyDescent="0.25">
      <c r="A8287" s="3">
        <f t="shared" si="693"/>
        <v>2052</v>
      </c>
      <c r="B8287" s="3">
        <v>12</v>
      </c>
      <c r="C8287" s="4">
        <v>4</v>
      </c>
      <c r="D8287">
        <f t="shared" si="686"/>
        <v>0.98314477624949637</v>
      </c>
      <c r="E8287" s="22">
        <f t="shared" si="687"/>
        <v>16.2</v>
      </c>
      <c r="F8287" s="22">
        <f t="shared" si="688"/>
        <v>15.926945375241841</v>
      </c>
      <c r="G8287" s="22">
        <f t="shared" si="689"/>
        <v>9.9</v>
      </c>
      <c r="H8287" s="22">
        <f t="shared" si="690"/>
        <v>9.7331332848700143</v>
      </c>
      <c r="I8287" s="22">
        <f t="shared" si="691"/>
        <v>19.8</v>
      </c>
      <c r="J8287" s="22">
        <f t="shared" si="692"/>
        <v>19.466266569740029</v>
      </c>
    </row>
    <row r="8288" spans="1:10" x14ac:dyDescent="0.25">
      <c r="A8288" s="3">
        <f t="shared" si="693"/>
        <v>2052</v>
      </c>
      <c r="B8288" s="3">
        <v>12</v>
      </c>
      <c r="C8288" s="4">
        <v>5</v>
      </c>
      <c r="D8288">
        <f t="shared" si="686"/>
        <v>0.9831433035027346</v>
      </c>
      <c r="E8288" s="22">
        <f t="shared" si="687"/>
        <v>16.2</v>
      </c>
      <c r="F8288" s="22">
        <f t="shared" si="688"/>
        <v>15.926921516744299</v>
      </c>
      <c r="G8288" s="22">
        <f t="shared" si="689"/>
        <v>9.9</v>
      </c>
      <c r="H8288" s="22">
        <f t="shared" si="690"/>
        <v>9.7331187046770733</v>
      </c>
      <c r="I8288" s="22">
        <f t="shared" si="691"/>
        <v>19.8</v>
      </c>
      <c r="J8288" s="22">
        <f t="shared" si="692"/>
        <v>19.466237409354147</v>
      </c>
    </row>
    <row r="8289" spans="1:10" x14ac:dyDescent="0.25">
      <c r="A8289" s="3">
        <f t="shared" si="693"/>
        <v>2052</v>
      </c>
      <c r="B8289" s="3">
        <v>12</v>
      </c>
      <c r="C8289" s="4">
        <v>6</v>
      </c>
      <c r="D8289">
        <f t="shared" si="686"/>
        <v>0.98314024457703408</v>
      </c>
      <c r="E8289" s="22">
        <f t="shared" si="687"/>
        <v>0.2</v>
      </c>
      <c r="F8289" s="22">
        <f t="shared" si="688"/>
        <v>0.19662804891540683</v>
      </c>
      <c r="G8289" s="22">
        <f t="shared" si="689"/>
        <v>0</v>
      </c>
      <c r="H8289" s="22">
        <f t="shared" si="690"/>
        <v>0</v>
      </c>
      <c r="I8289" s="22">
        <f t="shared" si="691"/>
        <v>0.1</v>
      </c>
      <c r="J8289" s="22">
        <f t="shared" si="692"/>
        <v>9.8314024457703417E-2</v>
      </c>
    </row>
    <row r="8290" spans="1:10" x14ac:dyDescent="0.25">
      <c r="A8290" s="3">
        <f t="shared" si="693"/>
        <v>2052</v>
      </c>
      <c r="B8290" s="3">
        <v>12</v>
      </c>
      <c r="C8290" s="4">
        <v>7</v>
      </c>
      <c r="D8290">
        <f t="shared" si="686"/>
        <v>0.98314959599974439</v>
      </c>
      <c r="E8290" s="22">
        <f t="shared" si="687"/>
        <v>0.2</v>
      </c>
      <c r="F8290" s="22">
        <f t="shared" si="688"/>
        <v>0.19662991919994888</v>
      </c>
      <c r="G8290" s="22">
        <f t="shared" si="689"/>
        <v>0</v>
      </c>
      <c r="H8290" s="22">
        <f t="shared" si="690"/>
        <v>0</v>
      </c>
      <c r="I8290" s="22">
        <f t="shared" si="691"/>
        <v>0.1</v>
      </c>
      <c r="J8290" s="22">
        <f t="shared" si="692"/>
        <v>9.8314959599974439E-2</v>
      </c>
    </row>
    <row r="8291" spans="1:10" x14ac:dyDescent="0.25">
      <c r="A8291" s="3">
        <f t="shared" si="693"/>
        <v>2052</v>
      </c>
      <c r="B8291" s="3">
        <v>12</v>
      </c>
      <c r="C8291" s="4">
        <v>8</v>
      </c>
      <c r="D8291">
        <f t="shared" si="686"/>
        <v>0.98752157237663918</v>
      </c>
      <c r="E8291" s="22">
        <f t="shared" si="687"/>
        <v>0.1</v>
      </c>
      <c r="F8291" s="22">
        <f t="shared" si="688"/>
        <v>9.8752157237663923E-2</v>
      </c>
      <c r="G8291" s="22">
        <f t="shared" si="689"/>
        <v>0</v>
      </c>
      <c r="H8291" s="22">
        <f t="shared" si="690"/>
        <v>0</v>
      </c>
      <c r="I8291" s="22">
        <f t="shared" si="691"/>
        <v>0</v>
      </c>
      <c r="J8291" s="22">
        <f t="shared" si="692"/>
        <v>0</v>
      </c>
    </row>
    <row r="8292" spans="1:10" x14ac:dyDescent="0.25">
      <c r="A8292" s="3">
        <f t="shared" si="693"/>
        <v>2052</v>
      </c>
      <c r="B8292" s="3">
        <v>12</v>
      </c>
      <c r="C8292" s="4">
        <v>9</v>
      </c>
      <c r="D8292">
        <f t="shared" si="686"/>
        <v>0.9997289561910776</v>
      </c>
      <c r="E8292" s="22">
        <f t="shared" si="687"/>
        <v>0</v>
      </c>
      <c r="F8292" s="22">
        <f t="shared" si="688"/>
        <v>0</v>
      </c>
      <c r="G8292" s="22">
        <f t="shared" si="689"/>
        <v>0</v>
      </c>
      <c r="H8292" s="22">
        <f t="shared" si="690"/>
        <v>0</v>
      </c>
      <c r="I8292" s="22">
        <f t="shared" si="691"/>
        <v>0</v>
      </c>
      <c r="J8292" s="22">
        <f t="shared" si="692"/>
        <v>0</v>
      </c>
    </row>
    <row r="8293" spans="1:10" x14ac:dyDescent="0.25">
      <c r="A8293" s="3">
        <f t="shared" si="693"/>
        <v>2052</v>
      </c>
      <c r="B8293" s="3">
        <v>12</v>
      </c>
      <c r="C8293" s="4">
        <v>10</v>
      </c>
      <c r="D8293">
        <f t="shared" si="686"/>
        <v>0.99925340473186941</v>
      </c>
      <c r="E8293" s="22">
        <f t="shared" si="687"/>
        <v>0</v>
      </c>
      <c r="F8293" s="22">
        <f t="shared" si="688"/>
        <v>0</v>
      </c>
      <c r="G8293" s="22">
        <f t="shared" si="689"/>
        <v>0</v>
      </c>
      <c r="H8293" s="22">
        <f t="shared" si="690"/>
        <v>0</v>
      </c>
      <c r="I8293" s="22">
        <f t="shared" si="691"/>
        <v>0</v>
      </c>
      <c r="J8293" s="22">
        <f t="shared" si="692"/>
        <v>0</v>
      </c>
    </row>
    <row r="8294" spans="1:10" x14ac:dyDescent="0.25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2">
        <f t="shared" si="687"/>
        <v>0</v>
      </c>
      <c r="F8294" s="22">
        <f t="shared" si="688"/>
        <v>0</v>
      </c>
      <c r="G8294" s="22">
        <f t="shared" si="689"/>
        <v>0</v>
      </c>
      <c r="H8294" s="22">
        <f t="shared" si="690"/>
        <v>0</v>
      </c>
      <c r="I8294" s="22">
        <f t="shared" si="691"/>
        <v>0</v>
      </c>
      <c r="J8294" s="22">
        <f t="shared" si="692"/>
        <v>0</v>
      </c>
    </row>
    <row r="8295" spans="1:10" x14ac:dyDescent="0.25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2">
        <f t="shared" si="687"/>
        <v>0</v>
      </c>
      <c r="F8295" s="22">
        <f t="shared" si="688"/>
        <v>0</v>
      </c>
      <c r="G8295" s="22">
        <f t="shared" si="689"/>
        <v>0</v>
      </c>
      <c r="H8295" s="22">
        <f t="shared" si="690"/>
        <v>0</v>
      </c>
      <c r="I8295" s="22">
        <f t="shared" si="691"/>
        <v>0</v>
      </c>
      <c r="J8295" s="22">
        <f t="shared" si="692"/>
        <v>0</v>
      </c>
    </row>
    <row r="8296" spans="1:10" x14ac:dyDescent="0.25">
      <c r="A8296" s="3">
        <f t="shared" si="693"/>
        <v>2052</v>
      </c>
      <c r="B8296" s="3">
        <v>12</v>
      </c>
      <c r="C8296" s="4">
        <v>13</v>
      </c>
      <c r="D8296">
        <f t="shared" si="686"/>
        <v>1</v>
      </c>
      <c r="E8296" s="22">
        <f t="shared" si="687"/>
        <v>0</v>
      </c>
      <c r="F8296" s="22">
        <f t="shared" si="688"/>
        <v>0</v>
      </c>
      <c r="G8296" s="22">
        <f t="shared" si="689"/>
        <v>0</v>
      </c>
      <c r="H8296" s="22">
        <f t="shared" si="690"/>
        <v>0</v>
      </c>
      <c r="I8296" s="22">
        <f t="shared" si="691"/>
        <v>0</v>
      </c>
      <c r="J8296" s="22">
        <f t="shared" si="692"/>
        <v>0</v>
      </c>
    </row>
    <row r="8297" spans="1:10" x14ac:dyDescent="0.25">
      <c r="A8297" s="3">
        <f t="shared" si="693"/>
        <v>2052</v>
      </c>
      <c r="B8297" s="3">
        <v>12</v>
      </c>
      <c r="C8297" s="4">
        <v>14</v>
      </c>
      <c r="D8297">
        <f t="shared" si="686"/>
        <v>1</v>
      </c>
      <c r="E8297" s="22">
        <f t="shared" si="687"/>
        <v>0</v>
      </c>
      <c r="F8297" s="22">
        <f t="shared" si="688"/>
        <v>0</v>
      </c>
      <c r="G8297" s="22">
        <f t="shared" si="689"/>
        <v>0</v>
      </c>
      <c r="H8297" s="22">
        <f t="shared" si="690"/>
        <v>0</v>
      </c>
      <c r="I8297" s="22">
        <f t="shared" si="691"/>
        <v>0</v>
      </c>
      <c r="J8297" s="22">
        <f t="shared" si="692"/>
        <v>0</v>
      </c>
    </row>
    <row r="8298" spans="1:10" x14ac:dyDescent="0.25">
      <c r="A8298" s="3">
        <f t="shared" si="693"/>
        <v>2052</v>
      </c>
      <c r="B8298" s="3">
        <v>12</v>
      </c>
      <c r="C8298" s="4">
        <v>15</v>
      </c>
      <c r="D8298">
        <f t="shared" si="686"/>
        <v>1</v>
      </c>
      <c r="E8298" s="22">
        <f t="shared" si="687"/>
        <v>0</v>
      </c>
      <c r="F8298" s="22">
        <f t="shared" si="688"/>
        <v>0</v>
      </c>
      <c r="G8298" s="22">
        <f t="shared" si="689"/>
        <v>0</v>
      </c>
      <c r="H8298" s="22">
        <f t="shared" si="690"/>
        <v>0</v>
      </c>
      <c r="I8298" s="22">
        <f t="shared" si="691"/>
        <v>0</v>
      </c>
      <c r="J8298" s="22">
        <f t="shared" si="692"/>
        <v>0</v>
      </c>
    </row>
    <row r="8299" spans="1:10" x14ac:dyDescent="0.25">
      <c r="A8299" s="3">
        <f t="shared" si="693"/>
        <v>2052</v>
      </c>
      <c r="B8299" s="3">
        <v>12</v>
      </c>
      <c r="C8299" s="4">
        <v>16</v>
      </c>
      <c r="D8299">
        <f t="shared" si="686"/>
        <v>1</v>
      </c>
      <c r="E8299" s="22">
        <f t="shared" si="687"/>
        <v>0</v>
      </c>
      <c r="F8299" s="22">
        <f t="shared" si="688"/>
        <v>0</v>
      </c>
      <c r="G8299" s="22">
        <f t="shared" si="689"/>
        <v>0</v>
      </c>
      <c r="H8299" s="22">
        <f t="shared" si="690"/>
        <v>0</v>
      </c>
      <c r="I8299" s="22">
        <f t="shared" si="691"/>
        <v>0</v>
      </c>
      <c r="J8299" s="22">
        <f t="shared" si="692"/>
        <v>0</v>
      </c>
    </row>
    <row r="8300" spans="1:10" x14ac:dyDescent="0.25">
      <c r="A8300" s="3">
        <f t="shared" si="693"/>
        <v>2052</v>
      </c>
      <c r="B8300" s="3">
        <v>12</v>
      </c>
      <c r="C8300" s="4">
        <v>17</v>
      </c>
      <c r="D8300">
        <f t="shared" si="686"/>
        <v>1</v>
      </c>
      <c r="E8300" s="22">
        <f t="shared" si="687"/>
        <v>0</v>
      </c>
      <c r="F8300" s="22">
        <f t="shared" si="688"/>
        <v>0</v>
      </c>
      <c r="G8300" s="22">
        <f t="shared" si="689"/>
        <v>0</v>
      </c>
      <c r="H8300" s="22">
        <f t="shared" si="690"/>
        <v>0</v>
      </c>
      <c r="I8300" s="22">
        <f t="shared" si="691"/>
        <v>0</v>
      </c>
      <c r="J8300" s="22">
        <f t="shared" si="692"/>
        <v>0</v>
      </c>
    </row>
    <row r="8301" spans="1:10" x14ac:dyDescent="0.25">
      <c r="A8301" s="3">
        <f t="shared" si="693"/>
        <v>2052</v>
      </c>
      <c r="B8301" s="3">
        <v>12</v>
      </c>
      <c r="C8301" s="4">
        <v>18</v>
      </c>
      <c r="D8301">
        <f t="shared" si="686"/>
        <v>1</v>
      </c>
      <c r="E8301" s="22">
        <f t="shared" si="687"/>
        <v>0</v>
      </c>
      <c r="F8301" s="22">
        <f t="shared" si="688"/>
        <v>0</v>
      </c>
      <c r="G8301" s="22">
        <f t="shared" si="689"/>
        <v>0</v>
      </c>
      <c r="H8301" s="22">
        <f t="shared" si="690"/>
        <v>0</v>
      </c>
      <c r="I8301" s="22">
        <f t="shared" si="691"/>
        <v>0</v>
      </c>
      <c r="J8301" s="22">
        <f t="shared" si="692"/>
        <v>0</v>
      </c>
    </row>
    <row r="8302" spans="1:10" x14ac:dyDescent="0.25">
      <c r="A8302" s="3">
        <f t="shared" si="693"/>
        <v>2052</v>
      </c>
      <c r="B8302" s="3">
        <v>12</v>
      </c>
      <c r="C8302" s="4">
        <v>19</v>
      </c>
      <c r="D8302">
        <f t="shared" si="686"/>
        <v>1</v>
      </c>
      <c r="E8302" s="22">
        <f t="shared" si="687"/>
        <v>0</v>
      </c>
      <c r="F8302" s="22">
        <f t="shared" si="688"/>
        <v>0</v>
      </c>
      <c r="G8302" s="22">
        <f t="shared" si="689"/>
        <v>0</v>
      </c>
      <c r="H8302" s="22">
        <f t="shared" si="690"/>
        <v>0</v>
      </c>
      <c r="I8302" s="22">
        <f t="shared" si="691"/>
        <v>0</v>
      </c>
      <c r="J8302" s="22">
        <f t="shared" si="692"/>
        <v>0</v>
      </c>
    </row>
    <row r="8303" spans="1:10" x14ac:dyDescent="0.25">
      <c r="A8303" s="3">
        <f t="shared" si="693"/>
        <v>2052</v>
      </c>
      <c r="B8303" s="3">
        <v>12</v>
      </c>
      <c r="C8303" s="4">
        <v>20</v>
      </c>
      <c r="D8303">
        <f t="shared" si="686"/>
        <v>0.98608056580794623</v>
      </c>
      <c r="E8303" s="22">
        <f t="shared" si="687"/>
        <v>20.3</v>
      </c>
      <c r="F8303" s="22">
        <f t="shared" si="688"/>
        <v>20.017435485901309</v>
      </c>
      <c r="G8303" s="22">
        <f t="shared" si="689"/>
        <v>11.9</v>
      </c>
      <c r="H8303" s="22">
        <f t="shared" si="690"/>
        <v>11.734358733114561</v>
      </c>
      <c r="I8303" s="22">
        <f t="shared" si="691"/>
        <v>25.7</v>
      </c>
      <c r="J8303" s="22">
        <f t="shared" si="692"/>
        <v>25.342270541264217</v>
      </c>
    </row>
    <row r="8304" spans="1:10" x14ac:dyDescent="0.25">
      <c r="A8304" s="3">
        <f t="shared" si="693"/>
        <v>2052</v>
      </c>
      <c r="B8304" s="3">
        <v>12</v>
      </c>
      <c r="C8304" s="4">
        <v>21</v>
      </c>
      <c r="D8304">
        <f t="shared" si="686"/>
        <v>0.9818382421278683</v>
      </c>
      <c r="E8304" s="22">
        <f t="shared" si="687"/>
        <v>20.3</v>
      </c>
      <c r="F8304" s="22">
        <f t="shared" si="688"/>
        <v>19.931316315195726</v>
      </c>
      <c r="G8304" s="22">
        <f t="shared" si="689"/>
        <v>11.9</v>
      </c>
      <c r="H8304" s="22">
        <f t="shared" si="690"/>
        <v>11.683875081321633</v>
      </c>
      <c r="I8304" s="22">
        <f t="shared" si="691"/>
        <v>25.7</v>
      </c>
      <c r="J8304" s="22">
        <f t="shared" si="692"/>
        <v>25.233242822686215</v>
      </c>
    </row>
    <row r="8305" spans="1:10" x14ac:dyDescent="0.25">
      <c r="A8305" s="3">
        <f t="shared" si="693"/>
        <v>2052</v>
      </c>
      <c r="B8305" s="3">
        <v>12</v>
      </c>
      <c r="C8305" s="4">
        <v>22</v>
      </c>
      <c r="D8305">
        <f t="shared" si="686"/>
        <v>0.98184854077126116</v>
      </c>
      <c r="E8305" s="22">
        <f t="shared" si="687"/>
        <v>20.3</v>
      </c>
      <c r="F8305" s="22">
        <f t="shared" si="688"/>
        <v>19.931525377656602</v>
      </c>
      <c r="G8305" s="22">
        <f t="shared" si="689"/>
        <v>11.9</v>
      </c>
      <c r="H8305" s="22">
        <f t="shared" si="690"/>
        <v>11.683997635178008</v>
      </c>
      <c r="I8305" s="22">
        <f t="shared" si="691"/>
        <v>25.7</v>
      </c>
      <c r="J8305" s="22">
        <f t="shared" si="692"/>
        <v>25.23350749782141</v>
      </c>
    </row>
    <row r="8306" spans="1:10" x14ac:dyDescent="0.25">
      <c r="A8306" s="3">
        <f t="shared" si="693"/>
        <v>2052</v>
      </c>
      <c r="B8306" s="3">
        <v>12</v>
      </c>
      <c r="C8306" s="4">
        <v>23</v>
      </c>
      <c r="D8306">
        <f t="shared" si="686"/>
        <v>0.98184840904529458</v>
      </c>
      <c r="E8306" s="22">
        <f t="shared" si="687"/>
        <v>20.3</v>
      </c>
      <c r="F8306" s="22">
        <f t="shared" si="688"/>
        <v>19.931522703619482</v>
      </c>
      <c r="G8306" s="22">
        <f t="shared" si="689"/>
        <v>11.9</v>
      </c>
      <c r="H8306" s="22">
        <f t="shared" si="690"/>
        <v>11.683996067639006</v>
      </c>
      <c r="I8306" s="22">
        <f t="shared" si="691"/>
        <v>25.7</v>
      </c>
      <c r="J8306" s="22">
        <f t="shared" si="692"/>
        <v>25.233504112464068</v>
      </c>
    </row>
    <row r="8307" spans="1:10" x14ac:dyDescent="0.25">
      <c r="A8307" s="3">
        <v>2053</v>
      </c>
      <c r="B8307" s="3">
        <v>1</v>
      </c>
      <c r="C8307" s="4">
        <v>0</v>
      </c>
      <c r="D8307">
        <f t="shared" si="686"/>
        <v>0.98121981467768082</v>
      </c>
      <c r="E8307" s="22">
        <f t="shared" si="687"/>
        <v>65.599999999999994</v>
      </c>
      <c r="F8307" s="22">
        <f t="shared" si="688"/>
        <v>64.368019842855858</v>
      </c>
      <c r="G8307" s="22">
        <f t="shared" si="689"/>
        <v>35.6</v>
      </c>
      <c r="H8307" s="22">
        <f t="shared" si="690"/>
        <v>34.931425402525441</v>
      </c>
      <c r="I8307" s="22">
        <f t="shared" si="691"/>
        <v>85.5</v>
      </c>
      <c r="J8307" s="22">
        <f t="shared" si="692"/>
        <v>83.894294154941704</v>
      </c>
    </row>
    <row r="8308" spans="1:10" x14ac:dyDescent="0.25">
      <c r="A8308" s="3">
        <f>A8307</f>
        <v>2053</v>
      </c>
      <c r="B8308" s="3">
        <v>1</v>
      </c>
      <c r="C8308" s="4">
        <v>1</v>
      </c>
      <c r="D8308">
        <f t="shared" si="686"/>
        <v>0.98914713165433199</v>
      </c>
      <c r="E8308" s="22">
        <f t="shared" si="687"/>
        <v>64.8</v>
      </c>
      <c r="F8308" s="22">
        <f t="shared" si="688"/>
        <v>64.096734131200705</v>
      </c>
      <c r="G8308" s="22">
        <f t="shared" si="689"/>
        <v>35.4</v>
      </c>
      <c r="H8308" s="22">
        <f t="shared" si="690"/>
        <v>35.015808460563349</v>
      </c>
      <c r="I8308" s="22">
        <f t="shared" si="691"/>
        <v>84.7</v>
      </c>
      <c r="J8308" s="22">
        <f t="shared" si="692"/>
        <v>83.780762051121926</v>
      </c>
    </row>
    <row r="8309" spans="1:10" x14ac:dyDescent="0.25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0.98914705874714881</v>
      </c>
      <c r="E8309" s="22">
        <f t="shared" si="687"/>
        <v>64.8</v>
      </c>
      <c r="F8309" s="22">
        <f t="shared" si="688"/>
        <v>64.096729406815243</v>
      </c>
      <c r="G8309" s="22">
        <f t="shared" si="689"/>
        <v>35.4</v>
      </c>
      <c r="H8309" s="22">
        <f t="shared" si="690"/>
        <v>35.015805879649065</v>
      </c>
      <c r="I8309" s="22">
        <f t="shared" si="691"/>
        <v>84.7</v>
      </c>
      <c r="J8309" s="22">
        <f t="shared" si="692"/>
        <v>83.7807558758835</v>
      </c>
    </row>
    <row r="8310" spans="1:10" x14ac:dyDescent="0.25">
      <c r="A8310" s="3">
        <f t="shared" si="694"/>
        <v>2053</v>
      </c>
      <c r="B8310" s="3">
        <v>1</v>
      </c>
      <c r="C8310" s="4">
        <v>3</v>
      </c>
      <c r="D8310">
        <f t="shared" si="686"/>
        <v>0.98915781752342935</v>
      </c>
      <c r="E8310" s="22">
        <f t="shared" si="687"/>
        <v>64.8</v>
      </c>
      <c r="F8310" s="22">
        <f t="shared" si="688"/>
        <v>64.097426575518213</v>
      </c>
      <c r="G8310" s="22">
        <f t="shared" si="689"/>
        <v>35.4</v>
      </c>
      <c r="H8310" s="22">
        <f t="shared" si="690"/>
        <v>35.016186740329395</v>
      </c>
      <c r="I8310" s="22">
        <f t="shared" si="691"/>
        <v>84.7</v>
      </c>
      <c r="J8310" s="22">
        <f t="shared" si="692"/>
        <v>83.781667144234476</v>
      </c>
    </row>
    <row r="8311" spans="1:10" x14ac:dyDescent="0.25">
      <c r="A8311" s="3">
        <f t="shared" si="694"/>
        <v>2053</v>
      </c>
      <c r="B8311" s="3">
        <v>1</v>
      </c>
      <c r="C8311" s="4">
        <v>4</v>
      </c>
      <c r="D8311">
        <f t="shared" si="686"/>
        <v>0.98914813184865391</v>
      </c>
      <c r="E8311" s="22">
        <f t="shared" si="687"/>
        <v>64.8</v>
      </c>
      <c r="F8311" s="22">
        <f t="shared" si="688"/>
        <v>64.096798943792777</v>
      </c>
      <c r="G8311" s="22">
        <f t="shared" si="689"/>
        <v>35.4</v>
      </c>
      <c r="H8311" s="22">
        <f t="shared" si="690"/>
        <v>35.015843867442349</v>
      </c>
      <c r="I8311" s="22">
        <f t="shared" si="691"/>
        <v>84.7</v>
      </c>
      <c r="J8311" s="22">
        <f t="shared" si="692"/>
        <v>83.780846767580982</v>
      </c>
    </row>
    <row r="8312" spans="1:10" x14ac:dyDescent="0.25">
      <c r="A8312" s="3">
        <f t="shared" si="694"/>
        <v>2053</v>
      </c>
      <c r="B8312" s="3">
        <v>1</v>
      </c>
      <c r="C8312" s="4">
        <v>5</v>
      </c>
      <c r="D8312">
        <f t="shared" si="686"/>
        <v>0.98914668561925345</v>
      </c>
      <c r="E8312" s="22">
        <f t="shared" si="687"/>
        <v>64.8</v>
      </c>
      <c r="F8312" s="22">
        <f t="shared" si="688"/>
        <v>64.096705228127618</v>
      </c>
      <c r="G8312" s="22">
        <f t="shared" si="689"/>
        <v>35.4</v>
      </c>
      <c r="H8312" s="22">
        <f t="shared" si="690"/>
        <v>35.01579267092157</v>
      </c>
      <c r="I8312" s="22">
        <f t="shared" si="691"/>
        <v>84.7</v>
      </c>
      <c r="J8312" s="22">
        <f t="shared" si="692"/>
        <v>83.780724271950774</v>
      </c>
    </row>
    <row r="8313" spans="1:10" x14ac:dyDescent="0.25">
      <c r="A8313" s="3">
        <f t="shared" si="694"/>
        <v>2053</v>
      </c>
      <c r="B8313" s="3">
        <v>1</v>
      </c>
      <c r="C8313" s="4">
        <v>6</v>
      </c>
      <c r="D8313">
        <f t="shared" si="686"/>
        <v>0.98914716306798101</v>
      </c>
      <c r="E8313" s="22">
        <f t="shared" si="687"/>
        <v>7.8</v>
      </c>
      <c r="F8313" s="22">
        <f t="shared" si="688"/>
        <v>7.715347871930252</v>
      </c>
      <c r="G8313" s="22">
        <f t="shared" si="689"/>
        <v>5.4</v>
      </c>
      <c r="H8313" s="22">
        <f t="shared" si="690"/>
        <v>5.341394680567098</v>
      </c>
      <c r="I8313" s="22">
        <f t="shared" si="691"/>
        <v>9.1</v>
      </c>
      <c r="J8313" s="22">
        <f t="shared" si="692"/>
        <v>9.0012391839186261</v>
      </c>
    </row>
    <row r="8314" spans="1:10" x14ac:dyDescent="0.25">
      <c r="A8314" s="3">
        <f t="shared" si="694"/>
        <v>2053</v>
      </c>
      <c r="B8314" s="3">
        <v>1</v>
      </c>
      <c r="C8314" s="4">
        <v>7</v>
      </c>
      <c r="D8314">
        <f t="shared" si="686"/>
        <v>0.989153881115167</v>
      </c>
      <c r="E8314" s="22">
        <f t="shared" si="687"/>
        <v>7.8</v>
      </c>
      <c r="F8314" s="22">
        <f t="shared" si="688"/>
        <v>7.7154002726983029</v>
      </c>
      <c r="G8314" s="22">
        <f t="shared" si="689"/>
        <v>5.4</v>
      </c>
      <c r="H8314" s="22">
        <f t="shared" si="690"/>
        <v>5.3414309580219017</v>
      </c>
      <c r="I8314" s="22">
        <f t="shared" si="691"/>
        <v>9.1</v>
      </c>
      <c r="J8314" s="22">
        <f t="shared" si="692"/>
        <v>9.0013003181480187</v>
      </c>
    </row>
    <row r="8315" spans="1:10" x14ac:dyDescent="0.25">
      <c r="A8315" s="3">
        <f t="shared" si="694"/>
        <v>2053</v>
      </c>
      <c r="B8315" s="3">
        <v>1</v>
      </c>
      <c r="C8315" s="4">
        <v>8</v>
      </c>
      <c r="D8315">
        <f t="shared" si="686"/>
        <v>0.98926567975837054</v>
      </c>
      <c r="E8315" s="22">
        <f t="shared" si="687"/>
        <v>2.5</v>
      </c>
      <c r="F8315" s="22">
        <f t="shared" si="688"/>
        <v>2.4731641993959261</v>
      </c>
      <c r="G8315" s="22">
        <f t="shared" si="689"/>
        <v>1.7</v>
      </c>
      <c r="H8315" s="22">
        <f t="shared" si="690"/>
        <v>1.6817516555892298</v>
      </c>
      <c r="I8315" s="22">
        <f t="shared" si="691"/>
        <v>2.9</v>
      </c>
      <c r="J8315" s="22">
        <f t="shared" si="692"/>
        <v>2.8688704712992745</v>
      </c>
    </row>
    <row r="8316" spans="1:10" x14ac:dyDescent="0.25">
      <c r="A8316" s="3">
        <f t="shared" si="694"/>
        <v>2053</v>
      </c>
      <c r="B8316" s="3">
        <v>1</v>
      </c>
      <c r="C8316" s="4">
        <v>9</v>
      </c>
      <c r="D8316">
        <f t="shared" si="686"/>
        <v>0.99442382427572695</v>
      </c>
      <c r="E8316" s="22">
        <f t="shared" si="687"/>
        <v>1.3</v>
      </c>
      <c r="F8316" s="22">
        <f t="shared" si="688"/>
        <v>1.2927509715584451</v>
      </c>
      <c r="G8316" s="22">
        <f t="shared" si="689"/>
        <v>0.9</v>
      </c>
      <c r="H8316" s="22">
        <f t="shared" si="690"/>
        <v>0.89498144184815431</v>
      </c>
      <c r="I8316" s="22">
        <f t="shared" si="691"/>
        <v>1.5</v>
      </c>
      <c r="J8316" s="22">
        <f t="shared" si="692"/>
        <v>1.4916357364135904</v>
      </c>
    </row>
    <row r="8317" spans="1:10" x14ac:dyDescent="0.25">
      <c r="A8317" s="3">
        <f t="shared" si="694"/>
        <v>2053</v>
      </c>
      <c r="B8317" s="3">
        <v>1</v>
      </c>
      <c r="C8317" s="4">
        <v>10</v>
      </c>
      <c r="D8317">
        <f t="shared" si="686"/>
        <v>0.9980668527594162</v>
      </c>
      <c r="E8317" s="22">
        <f t="shared" si="687"/>
        <v>1.3</v>
      </c>
      <c r="F8317" s="22">
        <f t="shared" si="688"/>
        <v>1.2974869085872411</v>
      </c>
      <c r="G8317" s="22">
        <f t="shared" si="689"/>
        <v>0.9</v>
      </c>
      <c r="H8317" s="22">
        <f t="shared" si="690"/>
        <v>0.89826016748347459</v>
      </c>
      <c r="I8317" s="22">
        <f t="shared" si="691"/>
        <v>1.5</v>
      </c>
      <c r="J8317" s="22">
        <f t="shared" si="692"/>
        <v>1.4971002791391244</v>
      </c>
    </row>
    <row r="8318" spans="1:10" x14ac:dyDescent="0.25">
      <c r="A8318" s="3">
        <f t="shared" si="694"/>
        <v>2053</v>
      </c>
      <c r="B8318" s="3">
        <v>1</v>
      </c>
      <c r="C8318" s="4">
        <v>11</v>
      </c>
      <c r="D8318">
        <f t="shared" si="686"/>
        <v>0.99800010772319481</v>
      </c>
      <c r="E8318" s="22">
        <f t="shared" si="687"/>
        <v>1.3</v>
      </c>
      <c r="F8318" s="22">
        <f t="shared" si="688"/>
        <v>1.2974001400401534</v>
      </c>
      <c r="G8318" s="22">
        <f t="shared" si="689"/>
        <v>0.9</v>
      </c>
      <c r="H8318" s="22">
        <f t="shared" si="690"/>
        <v>0.89820009695087533</v>
      </c>
      <c r="I8318" s="22">
        <f t="shared" si="691"/>
        <v>1.5</v>
      </c>
      <c r="J8318" s="22">
        <f t="shared" si="692"/>
        <v>1.4970001615847921</v>
      </c>
    </row>
    <row r="8319" spans="1:10" x14ac:dyDescent="0.25">
      <c r="A8319" s="3">
        <f t="shared" si="694"/>
        <v>2053</v>
      </c>
      <c r="B8319" s="3">
        <v>1</v>
      </c>
      <c r="C8319" s="4">
        <v>12</v>
      </c>
      <c r="D8319">
        <f t="shared" si="686"/>
        <v>0.99894824304206808</v>
      </c>
      <c r="E8319" s="22">
        <f t="shared" si="687"/>
        <v>1.3</v>
      </c>
      <c r="F8319" s="22">
        <f t="shared" si="688"/>
        <v>1.2986327159546887</v>
      </c>
      <c r="G8319" s="22">
        <f t="shared" si="689"/>
        <v>0.9</v>
      </c>
      <c r="H8319" s="22">
        <f t="shared" si="690"/>
        <v>0.89905341873786127</v>
      </c>
      <c r="I8319" s="22">
        <f t="shared" si="691"/>
        <v>1.5</v>
      </c>
      <c r="J8319" s="22">
        <f t="shared" si="692"/>
        <v>1.4984223645631021</v>
      </c>
    </row>
    <row r="8320" spans="1:10" x14ac:dyDescent="0.25">
      <c r="A8320" s="3">
        <f t="shared" si="694"/>
        <v>2053</v>
      </c>
      <c r="B8320" s="3">
        <v>1</v>
      </c>
      <c r="C8320" s="4">
        <v>13</v>
      </c>
      <c r="D8320">
        <f t="shared" si="686"/>
        <v>0.9993123629650239</v>
      </c>
      <c r="E8320" s="22">
        <f t="shared" si="687"/>
        <v>0.8</v>
      </c>
      <c r="F8320" s="22">
        <f t="shared" si="688"/>
        <v>0.79944989037201919</v>
      </c>
      <c r="G8320" s="22">
        <f t="shared" si="689"/>
        <v>0.5</v>
      </c>
      <c r="H8320" s="22">
        <f t="shared" si="690"/>
        <v>0.49965618148251195</v>
      </c>
      <c r="I8320" s="22">
        <f t="shared" si="691"/>
        <v>0.9</v>
      </c>
      <c r="J8320" s="22">
        <f t="shared" si="692"/>
        <v>0.89938112666852155</v>
      </c>
    </row>
    <row r="8321" spans="1:10" x14ac:dyDescent="0.25">
      <c r="A8321" s="3">
        <f t="shared" si="694"/>
        <v>2053</v>
      </c>
      <c r="B8321" s="3">
        <v>1</v>
      </c>
      <c r="C8321" s="4">
        <v>14</v>
      </c>
      <c r="D8321">
        <f t="shared" si="686"/>
        <v>0.99983948140145085</v>
      </c>
      <c r="E8321" s="22">
        <f t="shared" si="687"/>
        <v>0.8</v>
      </c>
      <c r="F8321" s="22">
        <f t="shared" si="688"/>
        <v>0.79987158512116074</v>
      </c>
      <c r="G8321" s="22">
        <f t="shared" si="689"/>
        <v>0.5</v>
      </c>
      <c r="H8321" s="22">
        <f t="shared" si="690"/>
        <v>0.49991974070072542</v>
      </c>
      <c r="I8321" s="22">
        <f t="shared" si="691"/>
        <v>0.9</v>
      </c>
      <c r="J8321" s="22">
        <f t="shared" si="692"/>
        <v>0.89985553326130574</v>
      </c>
    </row>
    <row r="8322" spans="1:10" x14ac:dyDescent="0.25">
      <c r="A8322" s="3">
        <f t="shared" si="694"/>
        <v>2053</v>
      </c>
      <c r="B8322" s="3">
        <v>1</v>
      </c>
      <c r="C8322" s="4">
        <v>15</v>
      </c>
      <c r="D8322">
        <f t="shared" si="686"/>
        <v>1</v>
      </c>
      <c r="E8322" s="22">
        <f t="shared" si="687"/>
        <v>1.3</v>
      </c>
      <c r="F8322" s="22">
        <f t="shared" si="688"/>
        <v>1.3</v>
      </c>
      <c r="G8322" s="22">
        <f t="shared" si="689"/>
        <v>0.9</v>
      </c>
      <c r="H8322" s="22">
        <f t="shared" si="690"/>
        <v>0.9</v>
      </c>
      <c r="I8322" s="22">
        <f t="shared" si="691"/>
        <v>1.5</v>
      </c>
      <c r="J8322" s="22">
        <f t="shared" si="692"/>
        <v>1.5</v>
      </c>
    </row>
    <row r="8323" spans="1:10" x14ac:dyDescent="0.25">
      <c r="A8323" s="3">
        <f t="shared" si="694"/>
        <v>2053</v>
      </c>
      <c r="B8323" s="3">
        <v>1</v>
      </c>
      <c r="C8323" s="4">
        <v>16</v>
      </c>
      <c r="D8323">
        <f t="shared" si="686"/>
        <v>0.99992346841158686</v>
      </c>
      <c r="E8323" s="22">
        <f t="shared" si="687"/>
        <v>1.3</v>
      </c>
      <c r="F8323" s="22">
        <f t="shared" si="688"/>
        <v>1.299900508935063</v>
      </c>
      <c r="G8323" s="22">
        <f t="shared" si="689"/>
        <v>0.9</v>
      </c>
      <c r="H8323" s="22">
        <f t="shared" si="690"/>
        <v>0.89993112157042821</v>
      </c>
      <c r="I8323" s="22">
        <f t="shared" si="691"/>
        <v>1.5</v>
      </c>
      <c r="J8323" s="22">
        <f t="shared" si="692"/>
        <v>1.4998852026173803</v>
      </c>
    </row>
    <row r="8324" spans="1:10" x14ac:dyDescent="0.25">
      <c r="A8324" s="3">
        <f t="shared" si="694"/>
        <v>2053</v>
      </c>
      <c r="B8324" s="3">
        <v>1</v>
      </c>
      <c r="C8324" s="4">
        <v>17</v>
      </c>
      <c r="D8324">
        <f t="shared" si="686"/>
        <v>0.99991708859360151</v>
      </c>
      <c r="E8324" s="22">
        <f t="shared" si="687"/>
        <v>1.3</v>
      </c>
      <c r="F8324" s="22">
        <f t="shared" si="688"/>
        <v>1.2998922151716821</v>
      </c>
      <c r="G8324" s="22">
        <f t="shared" si="689"/>
        <v>0.9</v>
      </c>
      <c r="H8324" s="22">
        <f t="shared" si="690"/>
        <v>0.89992537973424136</v>
      </c>
      <c r="I8324" s="22">
        <f t="shared" si="691"/>
        <v>1.5</v>
      </c>
      <c r="J8324" s="22">
        <f t="shared" si="692"/>
        <v>1.4998756328904022</v>
      </c>
    </row>
    <row r="8325" spans="1:10" x14ac:dyDescent="0.25">
      <c r="A8325" s="3">
        <f t="shared" si="694"/>
        <v>2053</v>
      </c>
      <c r="B8325" s="3">
        <v>1</v>
      </c>
      <c r="C8325" s="4">
        <v>18</v>
      </c>
      <c r="D8325">
        <f t="shared" si="686"/>
        <v>0.99991354622575246</v>
      </c>
      <c r="E8325" s="22">
        <f t="shared" si="687"/>
        <v>1.3</v>
      </c>
      <c r="F8325" s="22">
        <f t="shared" si="688"/>
        <v>1.2998876100934782</v>
      </c>
      <c r="G8325" s="22">
        <f t="shared" si="689"/>
        <v>0.9</v>
      </c>
      <c r="H8325" s="22">
        <f t="shared" si="690"/>
        <v>0.89992219160317721</v>
      </c>
      <c r="I8325" s="22">
        <f t="shared" si="691"/>
        <v>1.5</v>
      </c>
      <c r="J8325" s="22">
        <f t="shared" si="692"/>
        <v>1.4998703193386287</v>
      </c>
    </row>
    <row r="8326" spans="1:10" x14ac:dyDescent="0.25">
      <c r="A8326" s="3">
        <f t="shared" si="694"/>
        <v>2053</v>
      </c>
      <c r="B8326" s="3">
        <v>1</v>
      </c>
      <c r="C8326" s="4">
        <v>19</v>
      </c>
      <c r="D8326">
        <f t="shared" si="686"/>
        <v>1</v>
      </c>
      <c r="E8326" s="22">
        <f t="shared" si="687"/>
        <v>1.3</v>
      </c>
      <c r="F8326" s="22">
        <f t="shared" si="688"/>
        <v>1.3</v>
      </c>
      <c r="G8326" s="22">
        <f t="shared" si="689"/>
        <v>0.9</v>
      </c>
      <c r="H8326" s="22">
        <f t="shared" si="690"/>
        <v>0.9</v>
      </c>
      <c r="I8326" s="22">
        <f t="shared" si="691"/>
        <v>1.5</v>
      </c>
      <c r="J8326" s="22">
        <f t="shared" si="692"/>
        <v>1.5</v>
      </c>
    </row>
    <row r="8327" spans="1:10" x14ac:dyDescent="0.25">
      <c r="A8327" s="3">
        <f t="shared" si="694"/>
        <v>2053</v>
      </c>
      <c r="B8327" s="3">
        <v>1</v>
      </c>
      <c r="C8327" s="4">
        <v>20</v>
      </c>
      <c r="D8327">
        <f t="shared" si="686"/>
        <v>0.98245092444304372</v>
      </c>
      <c r="E8327" s="22">
        <f t="shared" si="687"/>
        <v>65.8</v>
      </c>
      <c r="F8327" s="22">
        <f t="shared" si="688"/>
        <v>64.645270828352267</v>
      </c>
      <c r="G8327" s="22">
        <f t="shared" si="689"/>
        <v>35.700000000000003</v>
      </c>
      <c r="H8327" s="22">
        <f t="shared" si="690"/>
        <v>35.073498002616667</v>
      </c>
      <c r="I8327" s="22">
        <f t="shared" si="691"/>
        <v>85.7</v>
      </c>
      <c r="J8327" s="22">
        <f t="shared" si="692"/>
        <v>84.196044224768855</v>
      </c>
    </row>
    <row r="8328" spans="1:10" x14ac:dyDescent="0.25">
      <c r="A8328" s="3">
        <f t="shared" si="694"/>
        <v>2053</v>
      </c>
      <c r="B8328" s="3">
        <v>1</v>
      </c>
      <c r="C8328" s="4">
        <v>21</v>
      </c>
      <c r="D8328">
        <f t="shared" si="686"/>
        <v>0.98161712178659266</v>
      </c>
      <c r="E8328" s="22">
        <f t="shared" si="687"/>
        <v>66</v>
      </c>
      <c r="F8328" s="22">
        <f t="shared" si="688"/>
        <v>64.78673003791512</v>
      </c>
      <c r="G8328" s="22">
        <f t="shared" si="689"/>
        <v>35.700000000000003</v>
      </c>
      <c r="H8328" s="22">
        <f t="shared" si="690"/>
        <v>35.043731247781359</v>
      </c>
      <c r="I8328" s="22">
        <f t="shared" si="691"/>
        <v>85.9</v>
      </c>
      <c r="J8328" s="22">
        <f t="shared" si="692"/>
        <v>84.320910761468312</v>
      </c>
    </row>
    <row r="8329" spans="1:10" x14ac:dyDescent="0.25">
      <c r="A8329" s="3">
        <f t="shared" si="694"/>
        <v>2053</v>
      </c>
      <c r="B8329" s="3">
        <v>1</v>
      </c>
      <c r="C8329" s="4">
        <v>22</v>
      </c>
      <c r="D8329">
        <f t="shared" si="686"/>
        <v>0.98162969101739617</v>
      </c>
      <c r="E8329" s="22">
        <f t="shared" si="687"/>
        <v>66</v>
      </c>
      <c r="F8329" s="22">
        <f t="shared" si="688"/>
        <v>64.787559607148154</v>
      </c>
      <c r="G8329" s="22">
        <f t="shared" si="689"/>
        <v>35.700000000000003</v>
      </c>
      <c r="H8329" s="22">
        <f t="shared" si="690"/>
        <v>35.044179969321043</v>
      </c>
      <c r="I8329" s="22">
        <f t="shared" si="691"/>
        <v>85.9</v>
      </c>
      <c r="J8329" s="22">
        <f t="shared" si="692"/>
        <v>84.321990458394339</v>
      </c>
    </row>
    <row r="8330" spans="1:10" x14ac:dyDescent="0.25">
      <c r="A8330" s="3">
        <f t="shared" si="694"/>
        <v>2053</v>
      </c>
      <c r="B8330" s="3">
        <v>1</v>
      </c>
      <c r="C8330" s="4">
        <v>23</v>
      </c>
      <c r="D8330">
        <f t="shared" si="686"/>
        <v>0.98162962626717365</v>
      </c>
      <c r="E8330" s="22">
        <f t="shared" si="687"/>
        <v>66</v>
      </c>
      <c r="F8330" s="22">
        <f t="shared" si="688"/>
        <v>64.787555333633463</v>
      </c>
      <c r="G8330" s="22">
        <f t="shared" si="689"/>
        <v>35.700000000000003</v>
      </c>
      <c r="H8330" s="22">
        <f t="shared" si="690"/>
        <v>35.044177657738103</v>
      </c>
      <c r="I8330" s="22">
        <f t="shared" si="691"/>
        <v>85.8</v>
      </c>
      <c r="J8330" s="22">
        <f t="shared" si="692"/>
        <v>84.223821933723499</v>
      </c>
    </row>
    <row r="8331" spans="1:10" x14ac:dyDescent="0.25">
      <c r="A8331" s="3">
        <f t="shared" si="694"/>
        <v>2053</v>
      </c>
      <c r="B8331" s="3">
        <v>2</v>
      </c>
      <c r="C8331" s="4">
        <v>0</v>
      </c>
      <c r="D8331">
        <f t="shared" si="686"/>
        <v>0.9894889113277171</v>
      </c>
      <c r="E8331" s="22">
        <f t="shared" si="687"/>
        <v>80</v>
      </c>
      <c r="F8331" s="22">
        <f t="shared" si="688"/>
        <v>79.159112906217374</v>
      </c>
      <c r="G8331" s="22">
        <f t="shared" si="689"/>
        <v>41.4</v>
      </c>
      <c r="H8331" s="22">
        <f t="shared" si="690"/>
        <v>40.964840928967483</v>
      </c>
      <c r="I8331" s="22">
        <f t="shared" si="691"/>
        <v>105</v>
      </c>
      <c r="J8331" s="22">
        <f t="shared" si="692"/>
        <v>103.89633568941029</v>
      </c>
    </row>
    <row r="8332" spans="1:10" x14ac:dyDescent="0.25">
      <c r="A8332" s="3">
        <f t="shared" si="694"/>
        <v>2053</v>
      </c>
      <c r="B8332" s="3">
        <v>2</v>
      </c>
      <c r="C8332" s="4">
        <v>1</v>
      </c>
      <c r="D8332">
        <f t="shared" si="686"/>
        <v>0.99352670258105158</v>
      </c>
      <c r="E8332" s="22">
        <f t="shared" si="687"/>
        <v>79.900000000000006</v>
      </c>
      <c r="F8332" s="22">
        <f t="shared" si="688"/>
        <v>79.382783536226029</v>
      </c>
      <c r="G8332" s="22">
        <f t="shared" si="689"/>
        <v>41.5</v>
      </c>
      <c r="H8332" s="22">
        <f t="shared" si="690"/>
        <v>41.23135815711364</v>
      </c>
      <c r="I8332" s="22">
        <f t="shared" si="691"/>
        <v>106</v>
      </c>
      <c r="J8332" s="22">
        <f t="shared" si="692"/>
        <v>105.31383047359147</v>
      </c>
    </row>
    <row r="8333" spans="1:10" x14ac:dyDescent="0.25">
      <c r="A8333" s="3">
        <f t="shared" si="694"/>
        <v>2053</v>
      </c>
      <c r="B8333" s="3">
        <v>2</v>
      </c>
      <c r="C8333" s="4">
        <v>2</v>
      </c>
      <c r="D8333">
        <f t="shared" si="686"/>
        <v>0.99352662116499169</v>
      </c>
      <c r="E8333" s="22">
        <f t="shared" si="687"/>
        <v>79.900000000000006</v>
      </c>
      <c r="F8333" s="22">
        <f t="shared" si="688"/>
        <v>79.382777031082838</v>
      </c>
      <c r="G8333" s="22">
        <f t="shared" si="689"/>
        <v>41.5</v>
      </c>
      <c r="H8333" s="22">
        <f t="shared" si="690"/>
        <v>41.231354778347153</v>
      </c>
      <c r="I8333" s="22">
        <f t="shared" si="691"/>
        <v>106</v>
      </c>
      <c r="J8333" s="22">
        <f t="shared" si="692"/>
        <v>105.31382184348912</v>
      </c>
    </row>
    <row r="8334" spans="1:10" x14ac:dyDescent="0.25">
      <c r="A8334" s="3">
        <f t="shared" si="694"/>
        <v>2053</v>
      </c>
      <c r="B8334" s="3">
        <v>2</v>
      </c>
      <c r="C8334" s="4">
        <v>3</v>
      </c>
      <c r="D8334">
        <f t="shared" si="686"/>
        <v>0.99352158538607926</v>
      </c>
      <c r="E8334" s="22">
        <f t="shared" si="687"/>
        <v>79.900000000000006</v>
      </c>
      <c r="F8334" s="22">
        <f t="shared" si="688"/>
        <v>79.382374672347737</v>
      </c>
      <c r="G8334" s="22">
        <f t="shared" si="689"/>
        <v>41.5</v>
      </c>
      <c r="H8334" s="22">
        <f t="shared" si="690"/>
        <v>41.231145793522288</v>
      </c>
      <c r="I8334" s="22">
        <f t="shared" si="691"/>
        <v>106</v>
      </c>
      <c r="J8334" s="22">
        <f t="shared" si="692"/>
        <v>105.3132880509244</v>
      </c>
    </row>
    <row r="8335" spans="1:10" x14ac:dyDescent="0.25">
      <c r="A8335" s="3">
        <f t="shared" si="694"/>
        <v>2053</v>
      </c>
      <c r="B8335" s="3">
        <v>2</v>
      </c>
      <c r="C8335" s="4">
        <v>4</v>
      </c>
      <c r="D8335">
        <f t="shared" si="686"/>
        <v>0.9935231367334898</v>
      </c>
      <c r="E8335" s="22">
        <f t="shared" si="687"/>
        <v>79.900000000000006</v>
      </c>
      <c r="F8335" s="22">
        <f t="shared" si="688"/>
        <v>79.382498625005837</v>
      </c>
      <c r="G8335" s="22">
        <f t="shared" si="689"/>
        <v>41.5</v>
      </c>
      <c r="H8335" s="22">
        <f t="shared" si="690"/>
        <v>41.231210174439823</v>
      </c>
      <c r="I8335" s="22">
        <f t="shared" si="691"/>
        <v>106</v>
      </c>
      <c r="J8335" s="22">
        <f t="shared" si="692"/>
        <v>105.31345249374992</v>
      </c>
    </row>
    <row r="8336" spans="1:10" x14ac:dyDescent="0.25">
      <c r="A8336" s="3">
        <f t="shared" si="694"/>
        <v>2053</v>
      </c>
      <c r="B8336" s="3">
        <v>2</v>
      </c>
      <c r="C8336" s="4">
        <v>5</v>
      </c>
      <c r="D8336">
        <f t="shared" si="686"/>
        <v>0.99352554291798056</v>
      </c>
      <c r="E8336" s="22">
        <f t="shared" si="687"/>
        <v>79.900000000000006</v>
      </c>
      <c r="F8336" s="22">
        <f t="shared" si="688"/>
        <v>79.382690879146651</v>
      </c>
      <c r="G8336" s="22">
        <f t="shared" si="689"/>
        <v>41.5</v>
      </c>
      <c r="H8336" s="22">
        <f t="shared" si="690"/>
        <v>41.231310031096193</v>
      </c>
      <c r="I8336" s="22">
        <f t="shared" si="691"/>
        <v>106</v>
      </c>
      <c r="J8336" s="22">
        <f t="shared" si="692"/>
        <v>105.31370754930595</v>
      </c>
    </row>
    <row r="8337" spans="1:10" x14ac:dyDescent="0.25">
      <c r="A8337" s="3">
        <f t="shared" si="694"/>
        <v>2053</v>
      </c>
      <c r="B8337" s="3">
        <v>2</v>
      </c>
      <c r="C8337" s="4">
        <v>6</v>
      </c>
      <c r="D8337">
        <f t="shared" si="686"/>
        <v>0.99352728973445059</v>
      </c>
      <c r="E8337" s="22">
        <f t="shared" si="687"/>
        <v>9.5</v>
      </c>
      <c r="F8337" s="22">
        <f t="shared" si="688"/>
        <v>9.4385092524772798</v>
      </c>
      <c r="G8337" s="22">
        <f t="shared" si="689"/>
        <v>7.1</v>
      </c>
      <c r="H8337" s="22">
        <f t="shared" si="690"/>
        <v>7.0540437571145986</v>
      </c>
      <c r="I8337" s="22">
        <f t="shared" si="691"/>
        <v>11.7</v>
      </c>
      <c r="J8337" s="22">
        <f t="shared" si="692"/>
        <v>11.624269289893071</v>
      </c>
    </row>
    <row r="8338" spans="1:10" x14ac:dyDescent="0.25">
      <c r="A8338" s="3">
        <f t="shared" si="694"/>
        <v>2053</v>
      </c>
      <c r="B8338" s="3">
        <v>2</v>
      </c>
      <c r="C8338" s="4">
        <v>7</v>
      </c>
      <c r="D8338">
        <f t="shared" si="686"/>
        <v>0.99352259846588165</v>
      </c>
      <c r="E8338" s="22">
        <f t="shared" si="687"/>
        <v>9.5</v>
      </c>
      <c r="F8338" s="22">
        <f t="shared" si="688"/>
        <v>9.4384646854258758</v>
      </c>
      <c r="G8338" s="22">
        <f t="shared" si="689"/>
        <v>7.1</v>
      </c>
      <c r="H8338" s="22">
        <f t="shared" si="690"/>
        <v>7.0540104491077598</v>
      </c>
      <c r="I8338" s="22">
        <f t="shared" si="691"/>
        <v>11.7</v>
      </c>
      <c r="J8338" s="22">
        <f t="shared" si="692"/>
        <v>11.624214402050814</v>
      </c>
    </row>
    <row r="8339" spans="1:10" x14ac:dyDescent="0.25">
      <c r="A8339" s="3">
        <f t="shared" si="694"/>
        <v>2053</v>
      </c>
      <c r="B8339" s="3">
        <v>2</v>
      </c>
      <c r="C8339" s="4">
        <v>8</v>
      </c>
      <c r="D8339">
        <f t="shared" si="686"/>
        <v>0.99352348867960838</v>
      </c>
      <c r="E8339" s="22">
        <f t="shared" si="687"/>
        <v>9.4</v>
      </c>
      <c r="F8339" s="22">
        <f t="shared" si="688"/>
        <v>9.3391207935883198</v>
      </c>
      <c r="G8339" s="22">
        <f t="shared" si="689"/>
        <v>6.9</v>
      </c>
      <c r="H8339" s="22">
        <f t="shared" si="690"/>
        <v>6.8553120718892986</v>
      </c>
      <c r="I8339" s="22">
        <f t="shared" si="691"/>
        <v>11.4</v>
      </c>
      <c r="J8339" s="22">
        <f t="shared" si="692"/>
        <v>11.326167770947535</v>
      </c>
    </row>
    <row r="8340" spans="1:10" x14ac:dyDescent="0.25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0.99527604572207462</v>
      </c>
      <c r="E8340" s="22">
        <f t="shared" ref="E8340:E8403" si="696">$E8052</f>
        <v>9.4</v>
      </c>
      <c r="F8340" s="22">
        <f t="shared" ref="F8340:F8403" si="697">$F8052</f>
        <v>9.3555948297875009</v>
      </c>
      <c r="G8340" s="22">
        <f t="shared" ref="G8340:G8403" si="698">$G8052</f>
        <v>6.9</v>
      </c>
      <c r="H8340" s="22">
        <f t="shared" ref="H8340:H8403" si="699">$H8052</f>
        <v>6.8674047154823148</v>
      </c>
      <c r="I8340" s="22">
        <f t="shared" ref="I8340:I8403" si="700">$I8052</f>
        <v>11.4</v>
      </c>
      <c r="J8340" s="22">
        <f t="shared" ref="J8340:J8403" si="701">$J8052</f>
        <v>11.34614692123165</v>
      </c>
    </row>
    <row r="8341" spans="1:10" x14ac:dyDescent="0.25">
      <c r="A8341" s="3">
        <f t="shared" si="694"/>
        <v>2053</v>
      </c>
      <c r="B8341" s="3">
        <v>2</v>
      </c>
      <c r="C8341" s="4">
        <v>10</v>
      </c>
      <c r="D8341">
        <f t="shared" si="695"/>
        <v>0.99721878914847994</v>
      </c>
      <c r="E8341" s="22">
        <f t="shared" si="696"/>
        <v>2.7</v>
      </c>
      <c r="F8341" s="22">
        <f t="shared" si="697"/>
        <v>2.6924907307008961</v>
      </c>
      <c r="G8341" s="22">
        <f t="shared" si="698"/>
        <v>2</v>
      </c>
      <c r="H8341" s="22">
        <f t="shared" si="699"/>
        <v>1.9944375782969599</v>
      </c>
      <c r="I8341" s="22">
        <f t="shared" si="700"/>
        <v>3.3</v>
      </c>
      <c r="J8341" s="22">
        <f t="shared" si="701"/>
        <v>3.2908220041899838</v>
      </c>
    </row>
    <row r="8342" spans="1:10" x14ac:dyDescent="0.25">
      <c r="A8342" s="3">
        <f t="shared" si="694"/>
        <v>2053</v>
      </c>
      <c r="B8342" s="3">
        <v>2</v>
      </c>
      <c r="C8342" s="4">
        <v>11</v>
      </c>
      <c r="D8342">
        <f t="shared" si="695"/>
        <v>0.99704365040307219</v>
      </c>
      <c r="E8342" s="22">
        <f t="shared" si="696"/>
        <v>2.7</v>
      </c>
      <c r="F8342" s="22">
        <f t="shared" si="697"/>
        <v>2.6920178560882952</v>
      </c>
      <c r="G8342" s="22">
        <f t="shared" si="698"/>
        <v>2</v>
      </c>
      <c r="H8342" s="22">
        <f t="shared" si="699"/>
        <v>1.9940873008061444</v>
      </c>
      <c r="I8342" s="22">
        <f t="shared" si="700"/>
        <v>3.3</v>
      </c>
      <c r="J8342" s="22">
        <f t="shared" si="701"/>
        <v>3.2902440463301379</v>
      </c>
    </row>
    <row r="8343" spans="1:10" x14ac:dyDescent="0.25">
      <c r="A8343" s="3">
        <f t="shared" si="694"/>
        <v>2053</v>
      </c>
      <c r="B8343" s="3">
        <v>2</v>
      </c>
      <c r="C8343" s="4">
        <v>12</v>
      </c>
      <c r="D8343">
        <f t="shared" si="695"/>
        <v>0.99749579563688595</v>
      </c>
      <c r="E8343" s="22">
        <f t="shared" si="696"/>
        <v>2.7</v>
      </c>
      <c r="F8343" s="22">
        <f t="shared" si="697"/>
        <v>2.6932386482195922</v>
      </c>
      <c r="G8343" s="22">
        <f t="shared" si="698"/>
        <v>2</v>
      </c>
      <c r="H8343" s="22">
        <f t="shared" si="699"/>
        <v>1.9949915912737719</v>
      </c>
      <c r="I8343" s="22">
        <f t="shared" si="700"/>
        <v>3.3</v>
      </c>
      <c r="J8343" s="22">
        <f t="shared" si="701"/>
        <v>3.2917361256017235</v>
      </c>
    </row>
    <row r="8344" spans="1:10" x14ac:dyDescent="0.25">
      <c r="A8344" s="3">
        <f t="shared" si="694"/>
        <v>2053</v>
      </c>
      <c r="B8344" s="3">
        <v>2</v>
      </c>
      <c r="C8344" s="4">
        <v>13</v>
      </c>
      <c r="D8344">
        <f t="shared" si="695"/>
        <v>0.99747761054695772</v>
      </c>
      <c r="E8344" s="22">
        <f t="shared" si="696"/>
        <v>2.7</v>
      </c>
      <c r="F8344" s="22">
        <f t="shared" si="697"/>
        <v>2.693189548476786</v>
      </c>
      <c r="G8344" s="22">
        <f t="shared" si="698"/>
        <v>2</v>
      </c>
      <c r="H8344" s="22">
        <f t="shared" si="699"/>
        <v>1.9949552210939154</v>
      </c>
      <c r="I8344" s="22">
        <f t="shared" si="700"/>
        <v>3.3</v>
      </c>
      <c r="J8344" s="22">
        <f t="shared" si="701"/>
        <v>3.2916761148049605</v>
      </c>
    </row>
    <row r="8345" spans="1:10" x14ac:dyDescent="0.25">
      <c r="A8345" s="3">
        <f t="shared" si="694"/>
        <v>2053</v>
      </c>
      <c r="B8345" s="3">
        <v>2</v>
      </c>
      <c r="C8345" s="4">
        <v>14</v>
      </c>
      <c r="D8345">
        <f t="shared" si="695"/>
        <v>0.99801346033285132</v>
      </c>
      <c r="E8345" s="22">
        <f t="shared" si="696"/>
        <v>2.7</v>
      </c>
      <c r="F8345" s="22">
        <f t="shared" si="697"/>
        <v>2.6946363428986988</v>
      </c>
      <c r="G8345" s="22">
        <f t="shared" si="698"/>
        <v>2</v>
      </c>
      <c r="H8345" s="22">
        <f t="shared" si="699"/>
        <v>1.9960269206657026</v>
      </c>
      <c r="I8345" s="22">
        <f t="shared" si="700"/>
        <v>3.3</v>
      </c>
      <c r="J8345" s="22">
        <f t="shared" si="701"/>
        <v>3.2934444190984093</v>
      </c>
    </row>
    <row r="8346" spans="1:10" x14ac:dyDescent="0.25">
      <c r="A8346" s="3">
        <f t="shared" si="694"/>
        <v>2053</v>
      </c>
      <c r="B8346" s="3">
        <v>2</v>
      </c>
      <c r="C8346" s="4">
        <v>15</v>
      </c>
      <c r="D8346">
        <f t="shared" si="695"/>
        <v>0.99812271708207967</v>
      </c>
      <c r="E8346" s="22">
        <f t="shared" si="696"/>
        <v>2.7</v>
      </c>
      <c r="F8346" s="22">
        <f t="shared" si="697"/>
        <v>2.6949313361216154</v>
      </c>
      <c r="G8346" s="22">
        <f t="shared" si="698"/>
        <v>2</v>
      </c>
      <c r="H8346" s="22">
        <f t="shared" si="699"/>
        <v>1.9962454341641593</v>
      </c>
      <c r="I8346" s="22">
        <f t="shared" si="700"/>
        <v>3.3</v>
      </c>
      <c r="J8346" s="22">
        <f t="shared" si="701"/>
        <v>3.2938049663708626</v>
      </c>
    </row>
    <row r="8347" spans="1:10" x14ac:dyDescent="0.25">
      <c r="A8347" s="3">
        <f t="shared" si="694"/>
        <v>2053</v>
      </c>
      <c r="B8347" s="3">
        <v>2</v>
      </c>
      <c r="C8347" s="4">
        <v>16</v>
      </c>
      <c r="D8347">
        <f t="shared" si="695"/>
        <v>0.99811907894018959</v>
      </c>
      <c r="E8347" s="22">
        <f t="shared" si="696"/>
        <v>2.7</v>
      </c>
      <c r="F8347" s="22">
        <f t="shared" si="697"/>
        <v>2.694921513138512</v>
      </c>
      <c r="G8347" s="22">
        <f t="shared" si="698"/>
        <v>2</v>
      </c>
      <c r="H8347" s="22">
        <f t="shared" si="699"/>
        <v>1.9962381578803792</v>
      </c>
      <c r="I8347" s="22">
        <f t="shared" si="700"/>
        <v>3.3</v>
      </c>
      <c r="J8347" s="22">
        <f t="shared" si="701"/>
        <v>3.2937929605026253</v>
      </c>
    </row>
    <row r="8348" spans="1:10" x14ac:dyDescent="0.25">
      <c r="A8348" s="3">
        <f t="shared" si="694"/>
        <v>2053</v>
      </c>
      <c r="B8348" s="3">
        <v>2</v>
      </c>
      <c r="C8348" s="4">
        <v>17</v>
      </c>
      <c r="D8348">
        <f t="shared" si="695"/>
        <v>0.99927109040942341</v>
      </c>
      <c r="E8348" s="22">
        <f t="shared" si="696"/>
        <v>2.7</v>
      </c>
      <c r="F8348" s="22">
        <f t="shared" si="697"/>
        <v>2.6980319441054434</v>
      </c>
      <c r="G8348" s="22">
        <f t="shared" si="698"/>
        <v>2</v>
      </c>
      <c r="H8348" s="22">
        <f t="shared" si="699"/>
        <v>1.9985421808188468</v>
      </c>
      <c r="I8348" s="22">
        <f t="shared" si="700"/>
        <v>3.3</v>
      </c>
      <c r="J8348" s="22">
        <f t="shared" si="701"/>
        <v>3.2975945983510973</v>
      </c>
    </row>
    <row r="8349" spans="1:10" x14ac:dyDescent="0.25">
      <c r="A8349" s="3">
        <f t="shared" si="694"/>
        <v>2053</v>
      </c>
      <c r="B8349" s="3">
        <v>2</v>
      </c>
      <c r="C8349" s="4">
        <v>18</v>
      </c>
      <c r="D8349">
        <f t="shared" si="695"/>
        <v>0.99927561141539023</v>
      </c>
      <c r="E8349" s="22">
        <f t="shared" si="696"/>
        <v>2.7</v>
      </c>
      <c r="F8349" s="22">
        <f t="shared" si="697"/>
        <v>2.6980441508215538</v>
      </c>
      <c r="G8349" s="22">
        <f t="shared" si="698"/>
        <v>2</v>
      </c>
      <c r="H8349" s="22">
        <f t="shared" si="699"/>
        <v>1.9985512228307805</v>
      </c>
      <c r="I8349" s="22">
        <f t="shared" si="700"/>
        <v>3.3</v>
      </c>
      <c r="J8349" s="22">
        <f t="shared" si="701"/>
        <v>3.2976095176707876</v>
      </c>
    </row>
    <row r="8350" spans="1:10" x14ac:dyDescent="0.25">
      <c r="A8350" s="3">
        <f t="shared" si="694"/>
        <v>2053</v>
      </c>
      <c r="B8350" s="3">
        <v>2</v>
      </c>
      <c r="C8350" s="4">
        <v>19</v>
      </c>
      <c r="D8350">
        <f t="shared" si="695"/>
        <v>0.99713146013226461</v>
      </c>
      <c r="E8350" s="22">
        <f t="shared" si="696"/>
        <v>9.4</v>
      </c>
      <c r="F8350" s="22">
        <f t="shared" si="697"/>
        <v>9.3730357252432874</v>
      </c>
      <c r="G8350" s="22">
        <f t="shared" si="698"/>
        <v>6.8</v>
      </c>
      <c r="H8350" s="22">
        <f t="shared" si="699"/>
        <v>6.7804939288993991</v>
      </c>
      <c r="I8350" s="22">
        <f t="shared" si="700"/>
        <v>11.4</v>
      </c>
      <c r="J8350" s="22">
        <f t="shared" si="701"/>
        <v>11.367298645507818</v>
      </c>
    </row>
    <row r="8351" spans="1:10" x14ac:dyDescent="0.25">
      <c r="A8351" s="3">
        <f t="shared" si="694"/>
        <v>2053</v>
      </c>
      <c r="B8351" s="3">
        <v>2</v>
      </c>
      <c r="C8351" s="4">
        <v>20</v>
      </c>
      <c r="D8351">
        <f t="shared" si="695"/>
        <v>0.98942463729197716</v>
      </c>
      <c r="E8351" s="22">
        <f t="shared" si="696"/>
        <v>80</v>
      </c>
      <c r="F8351" s="22">
        <f t="shared" si="697"/>
        <v>79.153970983358178</v>
      </c>
      <c r="G8351" s="22">
        <f t="shared" si="698"/>
        <v>41.4</v>
      </c>
      <c r="H8351" s="22">
        <f t="shared" si="699"/>
        <v>40.96217998388785</v>
      </c>
      <c r="I8351" s="22">
        <f t="shared" si="700"/>
        <v>104.8</v>
      </c>
      <c r="J8351" s="22">
        <f t="shared" si="701"/>
        <v>103.6917019881992</v>
      </c>
    </row>
    <row r="8352" spans="1:10" x14ac:dyDescent="0.25">
      <c r="A8352" s="3">
        <f t="shared" si="694"/>
        <v>2053</v>
      </c>
      <c r="B8352" s="3">
        <v>2</v>
      </c>
      <c r="C8352" s="4">
        <v>21</v>
      </c>
      <c r="D8352">
        <f t="shared" si="695"/>
        <v>0.98941890562610713</v>
      </c>
      <c r="E8352" s="22">
        <f t="shared" si="696"/>
        <v>80</v>
      </c>
      <c r="F8352" s="22">
        <f t="shared" si="697"/>
        <v>79.15351245008857</v>
      </c>
      <c r="G8352" s="22">
        <f t="shared" si="698"/>
        <v>41.4</v>
      </c>
      <c r="H8352" s="22">
        <f t="shared" si="699"/>
        <v>40.961942692920836</v>
      </c>
      <c r="I8352" s="22">
        <f t="shared" si="700"/>
        <v>104.5</v>
      </c>
      <c r="J8352" s="22">
        <f t="shared" si="701"/>
        <v>103.39427563792819</v>
      </c>
    </row>
    <row r="8353" spans="1:10" x14ac:dyDescent="0.25">
      <c r="A8353" s="3">
        <f t="shared" si="694"/>
        <v>2053</v>
      </c>
      <c r="B8353" s="3">
        <v>2</v>
      </c>
      <c r="C8353" s="4">
        <v>22</v>
      </c>
      <c r="D8353">
        <f t="shared" si="695"/>
        <v>0.98941895443097017</v>
      </c>
      <c r="E8353" s="22">
        <f t="shared" si="696"/>
        <v>80</v>
      </c>
      <c r="F8353" s="22">
        <f t="shared" si="697"/>
        <v>79.153516354477617</v>
      </c>
      <c r="G8353" s="22">
        <f t="shared" si="698"/>
        <v>41.4</v>
      </c>
      <c r="H8353" s="22">
        <f t="shared" si="699"/>
        <v>40.961944713442165</v>
      </c>
      <c r="I8353" s="22">
        <f t="shared" si="700"/>
        <v>104.5</v>
      </c>
      <c r="J8353" s="22">
        <f t="shared" si="701"/>
        <v>103.39428073803639</v>
      </c>
    </row>
    <row r="8354" spans="1:10" x14ac:dyDescent="0.25">
      <c r="A8354" s="3">
        <f t="shared" si="694"/>
        <v>2053</v>
      </c>
      <c r="B8354" s="3">
        <v>2</v>
      </c>
      <c r="C8354" s="4">
        <v>23</v>
      </c>
      <c r="D8354">
        <f t="shared" si="695"/>
        <v>0.98941642396799434</v>
      </c>
      <c r="E8354" s="22">
        <f t="shared" si="696"/>
        <v>80</v>
      </c>
      <c r="F8354" s="22">
        <f t="shared" si="697"/>
        <v>79.153313917439547</v>
      </c>
      <c r="G8354" s="22">
        <f t="shared" si="698"/>
        <v>41.4</v>
      </c>
      <c r="H8354" s="22">
        <f t="shared" si="699"/>
        <v>40.961839952274964</v>
      </c>
      <c r="I8354" s="22">
        <f t="shared" si="700"/>
        <v>104.8</v>
      </c>
      <c r="J8354" s="22">
        <f t="shared" si="701"/>
        <v>103.69084123184581</v>
      </c>
    </row>
    <row r="8355" spans="1:10" x14ac:dyDescent="0.25">
      <c r="A8355" s="3">
        <f t="shared" si="694"/>
        <v>2053</v>
      </c>
      <c r="B8355" s="3">
        <v>3</v>
      </c>
      <c r="C8355" s="4">
        <v>0</v>
      </c>
      <c r="D8355">
        <f t="shared" si="695"/>
        <v>0.98480508351273932</v>
      </c>
      <c r="E8355" s="22">
        <f t="shared" si="696"/>
        <v>102.7</v>
      </c>
      <c r="F8355" s="22">
        <f t="shared" si="697"/>
        <v>101.13948207675833</v>
      </c>
      <c r="G8355" s="22">
        <f t="shared" si="698"/>
        <v>55.8</v>
      </c>
      <c r="H8355" s="22">
        <f t="shared" si="699"/>
        <v>54.952123660010848</v>
      </c>
      <c r="I8355" s="22">
        <f t="shared" si="700"/>
        <v>131.69999999999999</v>
      </c>
      <c r="J8355" s="22">
        <f t="shared" si="701"/>
        <v>129.69882949862776</v>
      </c>
    </row>
    <row r="8356" spans="1:10" x14ac:dyDescent="0.25">
      <c r="A8356" s="3">
        <f t="shared" si="694"/>
        <v>2053</v>
      </c>
      <c r="B8356" s="3">
        <v>3</v>
      </c>
      <c r="C8356" s="4">
        <v>1</v>
      </c>
      <c r="D8356">
        <f t="shared" si="695"/>
        <v>0.9916993991440024</v>
      </c>
      <c r="E8356" s="22">
        <f t="shared" si="696"/>
        <v>102.7</v>
      </c>
      <c r="F8356" s="22">
        <f t="shared" si="697"/>
        <v>101.84752829208905</v>
      </c>
      <c r="G8356" s="22">
        <f t="shared" si="698"/>
        <v>55.8</v>
      </c>
      <c r="H8356" s="22">
        <f t="shared" si="699"/>
        <v>55.33682647223533</v>
      </c>
      <c r="I8356" s="22">
        <f t="shared" si="700"/>
        <v>131.69999999999999</v>
      </c>
      <c r="J8356" s="22">
        <f t="shared" si="701"/>
        <v>130.6068108672651</v>
      </c>
    </row>
    <row r="8357" spans="1:10" x14ac:dyDescent="0.25">
      <c r="A8357" s="3">
        <f t="shared" si="694"/>
        <v>2053</v>
      </c>
      <c r="B8357" s="3">
        <v>3</v>
      </c>
      <c r="C8357" s="4">
        <v>2</v>
      </c>
      <c r="D8357">
        <f t="shared" si="695"/>
        <v>0.99169561703876996</v>
      </c>
      <c r="E8357" s="22">
        <f t="shared" si="696"/>
        <v>102.7</v>
      </c>
      <c r="F8357" s="22">
        <f t="shared" si="697"/>
        <v>101.84713986988167</v>
      </c>
      <c r="G8357" s="22">
        <f t="shared" si="698"/>
        <v>55.8</v>
      </c>
      <c r="H8357" s="22">
        <f t="shared" si="699"/>
        <v>55.336615430763359</v>
      </c>
      <c r="I8357" s="22">
        <f t="shared" si="700"/>
        <v>131.69999999999999</v>
      </c>
      <c r="J8357" s="22">
        <f t="shared" si="701"/>
        <v>130.60631276400599</v>
      </c>
    </row>
    <row r="8358" spans="1:10" x14ac:dyDescent="0.25">
      <c r="A8358" s="3">
        <f t="shared" si="694"/>
        <v>2053</v>
      </c>
      <c r="B8358" s="3">
        <v>3</v>
      </c>
      <c r="C8358" s="4">
        <v>3</v>
      </c>
      <c r="D8358">
        <f t="shared" si="695"/>
        <v>0.99168703038685069</v>
      </c>
      <c r="E8358" s="22">
        <f t="shared" si="696"/>
        <v>102.7</v>
      </c>
      <c r="F8358" s="22">
        <f t="shared" si="697"/>
        <v>101.84625802072956</v>
      </c>
      <c r="G8358" s="22">
        <f t="shared" si="698"/>
        <v>55.8</v>
      </c>
      <c r="H8358" s="22">
        <f t="shared" si="699"/>
        <v>55.336136295586265</v>
      </c>
      <c r="I8358" s="22">
        <f t="shared" si="700"/>
        <v>131.69999999999999</v>
      </c>
      <c r="J8358" s="22">
        <f t="shared" si="701"/>
        <v>130.60518190194821</v>
      </c>
    </row>
    <row r="8359" spans="1:10" x14ac:dyDescent="0.25">
      <c r="A8359" s="3">
        <f t="shared" si="694"/>
        <v>2053</v>
      </c>
      <c r="B8359" s="3">
        <v>3</v>
      </c>
      <c r="C8359" s="4">
        <v>4</v>
      </c>
      <c r="D8359">
        <f t="shared" si="695"/>
        <v>0.99168821882152391</v>
      </c>
      <c r="E8359" s="22">
        <f t="shared" si="696"/>
        <v>102.7</v>
      </c>
      <c r="F8359" s="22">
        <f t="shared" si="697"/>
        <v>101.8463800729705</v>
      </c>
      <c r="G8359" s="22">
        <f t="shared" si="698"/>
        <v>55.8</v>
      </c>
      <c r="H8359" s="22">
        <f t="shared" si="699"/>
        <v>55.336202610241031</v>
      </c>
      <c r="I8359" s="22">
        <f t="shared" si="700"/>
        <v>131.69999999999999</v>
      </c>
      <c r="J8359" s="22">
        <f t="shared" si="701"/>
        <v>130.6053384187947</v>
      </c>
    </row>
    <row r="8360" spans="1:10" x14ac:dyDescent="0.25">
      <c r="A8360" s="3">
        <f t="shared" si="694"/>
        <v>2053</v>
      </c>
      <c r="B8360" s="3">
        <v>3</v>
      </c>
      <c r="C8360" s="4">
        <v>5</v>
      </c>
      <c r="D8360">
        <f t="shared" si="695"/>
        <v>0.99169302191808428</v>
      </c>
      <c r="E8360" s="22">
        <f t="shared" si="696"/>
        <v>102.7</v>
      </c>
      <c r="F8360" s="22">
        <f t="shared" si="697"/>
        <v>101.84687335098725</v>
      </c>
      <c r="G8360" s="22">
        <f t="shared" si="698"/>
        <v>55.8</v>
      </c>
      <c r="H8360" s="22">
        <f t="shared" si="699"/>
        <v>55.336470623029101</v>
      </c>
      <c r="I8360" s="22">
        <f t="shared" si="700"/>
        <v>131.69999999999999</v>
      </c>
      <c r="J8360" s="22">
        <f t="shared" si="701"/>
        <v>130.60597098661168</v>
      </c>
    </row>
    <row r="8361" spans="1:10" x14ac:dyDescent="0.25">
      <c r="A8361" s="3">
        <f t="shared" si="694"/>
        <v>2053</v>
      </c>
      <c r="B8361" s="3">
        <v>3</v>
      </c>
      <c r="C8361" s="4">
        <v>6</v>
      </c>
      <c r="D8361">
        <f t="shared" si="695"/>
        <v>0.99168767441705652</v>
      </c>
      <c r="E8361" s="22">
        <f t="shared" si="696"/>
        <v>102.7</v>
      </c>
      <c r="F8361" s="22">
        <f t="shared" si="697"/>
        <v>101.8463241626317</v>
      </c>
      <c r="G8361" s="22">
        <f t="shared" si="698"/>
        <v>55.8</v>
      </c>
      <c r="H8361" s="22">
        <f t="shared" si="699"/>
        <v>55.336172232471753</v>
      </c>
      <c r="I8361" s="22">
        <f t="shared" si="700"/>
        <v>131.69999999999999</v>
      </c>
      <c r="J8361" s="22">
        <f t="shared" si="701"/>
        <v>130.60526672072632</v>
      </c>
    </row>
    <row r="8362" spans="1:10" x14ac:dyDescent="0.25">
      <c r="A8362" s="3">
        <f t="shared" si="694"/>
        <v>2053</v>
      </c>
      <c r="B8362" s="3">
        <v>3</v>
      </c>
      <c r="C8362" s="4">
        <v>7</v>
      </c>
      <c r="D8362">
        <f t="shared" si="695"/>
        <v>0.99169068713511155</v>
      </c>
      <c r="E8362" s="22">
        <f t="shared" si="696"/>
        <v>56.8</v>
      </c>
      <c r="F8362" s="22">
        <f t="shared" si="697"/>
        <v>56.328031029274335</v>
      </c>
      <c r="G8362" s="22">
        <f t="shared" si="698"/>
        <v>29.8</v>
      </c>
      <c r="H8362" s="22">
        <f t="shared" si="699"/>
        <v>29.552382476626324</v>
      </c>
      <c r="I8362" s="22">
        <f t="shared" si="700"/>
        <v>75.2</v>
      </c>
      <c r="J8362" s="22">
        <f t="shared" si="701"/>
        <v>74.575139672560397</v>
      </c>
    </row>
    <row r="8363" spans="1:10" x14ac:dyDescent="0.25">
      <c r="A8363" s="3">
        <f t="shared" si="694"/>
        <v>2053</v>
      </c>
      <c r="B8363" s="3">
        <v>3</v>
      </c>
      <c r="C8363" s="4">
        <v>8</v>
      </c>
      <c r="D8363">
        <f t="shared" si="695"/>
        <v>0.99169209706295591</v>
      </c>
      <c r="E8363" s="22">
        <f t="shared" si="696"/>
        <v>56.8</v>
      </c>
      <c r="F8363" s="22">
        <f t="shared" si="697"/>
        <v>56.328111113175893</v>
      </c>
      <c r="G8363" s="22">
        <f t="shared" si="698"/>
        <v>29.8</v>
      </c>
      <c r="H8363" s="22">
        <f t="shared" si="699"/>
        <v>29.552424492476089</v>
      </c>
      <c r="I8363" s="22">
        <f t="shared" si="700"/>
        <v>75.2</v>
      </c>
      <c r="J8363" s="22">
        <f t="shared" si="701"/>
        <v>74.575245699134285</v>
      </c>
    </row>
    <row r="8364" spans="1:10" x14ac:dyDescent="0.25">
      <c r="A8364" s="3">
        <f t="shared" si="694"/>
        <v>2053</v>
      </c>
      <c r="B8364" s="3">
        <v>3</v>
      </c>
      <c r="C8364" s="4">
        <v>9</v>
      </c>
      <c r="D8364">
        <f t="shared" si="695"/>
        <v>0.9943535624807196</v>
      </c>
      <c r="E8364" s="22">
        <f t="shared" si="696"/>
        <v>35.700000000000003</v>
      </c>
      <c r="F8364" s="22">
        <f t="shared" si="697"/>
        <v>35.49842218056169</v>
      </c>
      <c r="G8364" s="22">
        <f t="shared" si="698"/>
        <v>25.2</v>
      </c>
      <c r="H8364" s="22">
        <f t="shared" si="699"/>
        <v>25.057709774514134</v>
      </c>
      <c r="I8364" s="22">
        <f t="shared" si="700"/>
        <v>43.3</v>
      </c>
      <c r="J8364" s="22">
        <f t="shared" si="701"/>
        <v>43.055509255415153</v>
      </c>
    </row>
    <row r="8365" spans="1:10" x14ac:dyDescent="0.25">
      <c r="A8365" s="3">
        <f t="shared" si="694"/>
        <v>2053</v>
      </c>
      <c r="B8365" s="3">
        <v>3</v>
      </c>
      <c r="C8365" s="4">
        <v>10</v>
      </c>
      <c r="D8365">
        <f t="shared" si="695"/>
        <v>0.99555828900987708</v>
      </c>
      <c r="E8365" s="22">
        <f t="shared" si="696"/>
        <v>34.299999999999997</v>
      </c>
      <c r="F8365" s="22">
        <f t="shared" si="697"/>
        <v>34.147649313038784</v>
      </c>
      <c r="G8365" s="22">
        <f t="shared" si="698"/>
        <v>24.8</v>
      </c>
      <c r="H8365" s="22">
        <f t="shared" si="699"/>
        <v>24.689845567444952</v>
      </c>
      <c r="I8365" s="22">
        <f t="shared" si="700"/>
        <v>41.2</v>
      </c>
      <c r="J8365" s="22">
        <f t="shared" si="701"/>
        <v>41.017001507206942</v>
      </c>
    </row>
    <row r="8366" spans="1:10" x14ac:dyDescent="0.25">
      <c r="A8366" s="3">
        <f t="shared" si="694"/>
        <v>2053</v>
      </c>
      <c r="B8366" s="3">
        <v>3</v>
      </c>
      <c r="C8366" s="4">
        <v>11</v>
      </c>
      <c r="D8366">
        <f t="shared" si="695"/>
        <v>0.99696702231851253</v>
      </c>
      <c r="E8366" s="22">
        <f t="shared" si="696"/>
        <v>34.299999999999997</v>
      </c>
      <c r="F8366" s="22">
        <f t="shared" si="697"/>
        <v>34.195968865524975</v>
      </c>
      <c r="G8366" s="22">
        <f t="shared" si="698"/>
        <v>24.8</v>
      </c>
      <c r="H8366" s="22">
        <f t="shared" si="699"/>
        <v>24.72478215349911</v>
      </c>
      <c r="I8366" s="22">
        <f t="shared" si="700"/>
        <v>41.2</v>
      </c>
      <c r="J8366" s="22">
        <f t="shared" si="701"/>
        <v>41.075041319522718</v>
      </c>
    </row>
    <row r="8367" spans="1:10" x14ac:dyDescent="0.25">
      <c r="A8367" s="3">
        <f t="shared" si="694"/>
        <v>2053</v>
      </c>
      <c r="B8367" s="3">
        <v>3</v>
      </c>
      <c r="C8367" s="4">
        <v>12</v>
      </c>
      <c r="D8367">
        <f t="shared" si="695"/>
        <v>0.99756232294182201</v>
      </c>
      <c r="E8367" s="22">
        <f t="shared" si="696"/>
        <v>34.299999999999997</v>
      </c>
      <c r="F8367" s="22">
        <f t="shared" si="697"/>
        <v>34.216387676904489</v>
      </c>
      <c r="G8367" s="22">
        <f t="shared" si="698"/>
        <v>24.8</v>
      </c>
      <c r="H8367" s="22">
        <f t="shared" si="699"/>
        <v>24.739545608957187</v>
      </c>
      <c r="I8367" s="22">
        <f t="shared" si="700"/>
        <v>41.2</v>
      </c>
      <c r="J8367" s="22">
        <f t="shared" si="701"/>
        <v>41.099567705203071</v>
      </c>
    </row>
    <row r="8368" spans="1:10" x14ac:dyDescent="0.25">
      <c r="A8368" s="3">
        <f t="shared" si="694"/>
        <v>2053</v>
      </c>
      <c r="B8368" s="3">
        <v>3</v>
      </c>
      <c r="C8368" s="4">
        <v>13</v>
      </c>
      <c r="D8368">
        <f t="shared" si="695"/>
        <v>0.99757345039582368</v>
      </c>
      <c r="E8368" s="22">
        <f t="shared" si="696"/>
        <v>41.7</v>
      </c>
      <c r="F8368" s="22">
        <f t="shared" si="697"/>
        <v>41.59881288150585</v>
      </c>
      <c r="G8368" s="22">
        <f t="shared" si="698"/>
        <v>28.7</v>
      </c>
      <c r="H8368" s="22">
        <f t="shared" si="699"/>
        <v>28.630358026360138</v>
      </c>
      <c r="I8368" s="22">
        <f t="shared" si="700"/>
        <v>51</v>
      </c>
      <c r="J8368" s="22">
        <f t="shared" si="701"/>
        <v>50.876245970187007</v>
      </c>
    </row>
    <row r="8369" spans="1:10" x14ac:dyDescent="0.25">
      <c r="A8369" s="3">
        <f t="shared" si="694"/>
        <v>2053</v>
      </c>
      <c r="B8369" s="3">
        <v>3</v>
      </c>
      <c r="C8369" s="4">
        <v>14</v>
      </c>
      <c r="D8369">
        <f t="shared" si="695"/>
        <v>0.99910148694727641</v>
      </c>
      <c r="E8369" s="22">
        <f t="shared" si="696"/>
        <v>41.7</v>
      </c>
      <c r="F8369" s="22">
        <f t="shared" si="697"/>
        <v>41.662532005701429</v>
      </c>
      <c r="G8369" s="22">
        <f t="shared" si="698"/>
        <v>28.7</v>
      </c>
      <c r="H8369" s="22">
        <f t="shared" si="699"/>
        <v>28.674212675386833</v>
      </c>
      <c r="I8369" s="22">
        <f t="shared" si="700"/>
        <v>51</v>
      </c>
      <c r="J8369" s="22">
        <f t="shared" si="701"/>
        <v>50.954175834311094</v>
      </c>
    </row>
    <row r="8370" spans="1:10" x14ac:dyDescent="0.25">
      <c r="A8370" s="3">
        <f t="shared" si="694"/>
        <v>2053</v>
      </c>
      <c r="B8370" s="3">
        <v>3</v>
      </c>
      <c r="C8370" s="4">
        <v>15</v>
      </c>
      <c r="D8370">
        <f t="shared" si="695"/>
        <v>1</v>
      </c>
      <c r="E8370" s="22">
        <f t="shared" si="696"/>
        <v>34.299999999999997</v>
      </c>
      <c r="F8370" s="22">
        <f t="shared" si="697"/>
        <v>34.299999999999997</v>
      </c>
      <c r="G8370" s="22">
        <f t="shared" si="698"/>
        <v>24.8</v>
      </c>
      <c r="H8370" s="22">
        <f t="shared" si="699"/>
        <v>24.8</v>
      </c>
      <c r="I8370" s="22">
        <f t="shared" si="700"/>
        <v>41.2</v>
      </c>
      <c r="J8370" s="22">
        <f t="shared" si="701"/>
        <v>41.2</v>
      </c>
    </row>
    <row r="8371" spans="1:10" x14ac:dyDescent="0.25">
      <c r="A8371" s="3">
        <f t="shared" si="694"/>
        <v>2053</v>
      </c>
      <c r="B8371" s="3">
        <v>3</v>
      </c>
      <c r="C8371" s="4">
        <v>16</v>
      </c>
      <c r="D8371">
        <f t="shared" si="695"/>
        <v>0.99990453840340487</v>
      </c>
      <c r="E8371" s="22">
        <f t="shared" si="696"/>
        <v>34.299999999999997</v>
      </c>
      <c r="F8371" s="22">
        <f t="shared" si="697"/>
        <v>34.296725667236785</v>
      </c>
      <c r="G8371" s="22">
        <f t="shared" si="698"/>
        <v>24.8</v>
      </c>
      <c r="H8371" s="22">
        <f t="shared" si="699"/>
        <v>24.797632552404441</v>
      </c>
      <c r="I8371" s="22">
        <f t="shared" si="700"/>
        <v>41.2</v>
      </c>
      <c r="J8371" s="22">
        <f t="shared" si="701"/>
        <v>41.19606698222028</v>
      </c>
    </row>
    <row r="8372" spans="1:10" x14ac:dyDescent="0.25">
      <c r="A8372" s="3">
        <f t="shared" si="694"/>
        <v>2053</v>
      </c>
      <c r="B8372" s="3">
        <v>3</v>
      </c>
      <c r="C8372" s="4">
        <v>17</v>
      </c>
      <c r="D8372">
        <f t="shared" si="695"/>
        <v>0.99974256146699225</v>
      </c>
      <c r="E8372" s="22">
        <f t="shared" si="696"/>
        <v>34.299999999999997</v>
      </c>
      <c r="F8372" s="22">
        <f t="shared" si="697"/>
        <v>34.291169858317829</v>
      </c>
      <c r="G8372" s="22">
        <f t="shared" si="698"/>
        <v>24.8</v>
      </c>
      <c r="H8372" s="22">
        <f t="shared" si="699"/>
        <v>24.793615524381408</v>
      </c>
      <c r="I8372" s="22">
        <f t="shared" si="700"/>
        <v>41.2</v>
      </c>
      <c r="J8372" s="22">
        <f t="shared" si="701"/>
        <v>41.189393532440086</v>
      </c>
    </row>
    <row r="8373" spans="1:10" x14ac:dyDescent="0.25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0.99990615129705385</v>
      </c>
      <c r="E8373" s="22">
        <f t="shared" si="696"/>
        <v>34.299999999999997</v>
      </c>
      <c r="F8373" s="22">
        <f t="shared" si="697"/>
        <v>34.296780989488944</v>
      </c>
      <c r="G8373" s="22">
        <f t="shared" si="698"/>
        <v>24.8</v>
      </c>
      <c r="H8373" s="22">
        <f t="shared" si="699"/>
        <v>24.797672552166937</v>
      </c>
      <c r="I8373" s="22">
        <f t="shared" si="700"/>
        <v>41.2</v>
      </c>
      <c r="J8373" s="22">
        <f t="shared" si="701"/>
        <v>41.196133433438618</v>
      </c>
    </row>
    <row r="8374" spans="1:10" x14ac:dyDescent="0.25">
      <c r="A8374" s="3">
        <f t="shared" si="702"/>
        <v>2053</v>
      </c>
      <c r="B8374" s="3">
        <v>3</v>
      </c>
      <c r="C8374" s="4">
        <v>19</v>
      </c>
      <c r="D8374">
        <f t="shared" si="695"/>
        <v>0.98834644215198175</v>
      </c>
      <c r="E8374" s="22">
        <f t="shared" si="696"/>
        <v>97</v>
      </c>
      <c r="F8374" s="22">
        <f t="shared" si="697"/>
        <v>95.869604888742231</v>
      </c>
      <c r="G8374" s="22">
        <f t="shared" si="698"/>
        <v>54</v>
      </c>
      <c r="H8374" s="22">
        <f t="shared" si="699"/>
        <v>53.370707876207014</v>
      </c>
      <c r="I8374" s="22">
        <f t="shared" si="700"/>
        <v>124.5</v>
      </c>
      <c r="J8374" s="22">
        <f t="shared" si="701"/>
        <v>123.04913204792173</v>
      </c>
    </row>
    <row r="8375" spans="1:10" x14ac:dyDescent="0.25">
      <c r="A8375" s="3">
        <f t="shared" si="702"/>
        <v>2053</v>
      </c>
      <c r="B8375" s="3">
        <v>3</v>
      </c>
      <c r="C8375" s="4">
        <v>20</v>
      </c>
      <c r="D8375">
        <f t="shared" si="695"/>
        <v>0.98472453846384622</v>
      </c>
      <c r="E8375" s="22">
        <f t="shared" si="696"/>
        <v>95.3</v>
      </c>
      <c r="F8375" s="22">
        <f t="shared" si="697"/>
        <v>93.844248515604548</v>
      </c>
      <c r="G8375" s="22">
        <f t="shared" si="698"/>
        <v>53.4</v>
      </c>
      <c r="H8375" s="22">
        <f t="shared" si="699"/>
        <v>52.584290353969386</v>
      </c>
      <c r="I8375" s="22">
        <f t="shared" si="700"/>
        <v>122.4</v>
      </c>
      <c r="J8375" s="22">
        <f t="shared" si="701"/>
        <v>120.53028350797479</v>
      </c>
    </row>
    <row r="8376" spans="1:10" x14ac:dyDescent="0.25">
      <c r="A8376" s="3">
        <f t="shared" si="702"/>
        <v>2053</v>
      </c>
      <c r="B8376" s="3">
        <v>3</v>
      </c>
      <c r="C8376" s="4">
        <v>21</v>
      </c>
      <c r="D8376">
        <f t="shared" si="695"/>
        <v>0.98472687003678994</v>
      </c>
      <c r="E8376" s="22">
        <f t="shared" si="696"/>
        <v>95.3</v>
      </c>
      <c r="F8376" s="22">
        <f t="shared" si="697"/>
        <v>93.844470714506073</v>
      </c>
      <c r="G8376" s="22">
        <f t="shared" si="698"/>
        <v>53.4</v>
      </c>
      <c r="H8376" s="22">
        <f t="shared" si="699"/>
        <v>52.584414859964582</v>
      </c>
      <c r="I8376" s="22">
        <f t="shared" si="700"/>
        <v>122.4</v>
      </c>
      <c r="J8376" s="22">
        <f t="shared" si="701"/>
        <v>120.5305688925031</v>
      </c>
    </row>
    <row r="8377" spans="1:10" x14ac:dyDescent="0.25">
      <c r="A8377" s="3">
        <f t="shared" si="702"/>
        <v>2053</v>
      </c>
      <c r="B8377" s="3">
        <v>3</v>
      </c>
      <c r="C8377" s="4">
        <v>22</v>
      </c>
      <c r="D8377">
        <f t="shared" si="695"/>
        <v>0.98472644874400284</v>
      </c>
      <c r="E8377" s="22">
        <f t="shared" si="696"/>
        <v>95.3</v>
      </c>
      <c r="F8377" s="22">
        <f t="shared" si="697"/>
        <v>93.844430565303469</v>
      </c>
      <c r="G8377" s="22">
        <f t="shared" si="698"/>
        <v>53.4</v>
      </c>
      <c r="H8377" s="22">
        <f t="shared" si="699"/>
        <v>52.584392362929748</v>
      </c>
      <c r="I8377" s="22">
        <f t="shared" si="700"/>
        <v>122.4</v>
      </c>
      <c r="J8377" s="22">
        <f t="shared" si="701"/>
        <v>120.53051732626595</v>
      </c>
    </row>
    <row r="8378" spans="1:10" x14ac:dyDescent="0.25">
      <c r="A8378" s="3">
        <f t="shared" si="702"/>
        <v>2053</v>
      </c>
      <c r="B8378" s="3">
        <v>3</v>
      </c>
      <c r="C8378" s="4">
        <v>23</v>
      </c>
      <c r="D8378">
        <f t="shared" si="695"/>
        <v>0.98472482955936425</v>
      </c>
      <c r="E8378" s="22">
        <f t="shared" si="696"/>
        <v>97.2</v>
      </c>
      <c r="F8378" s="22">
        <f t="shared" si="697"/>
        <v>95.715253433170204</v>
      </c>
      <c r="G8378" s="22">
        <f t="shared" si="698"/>
        <v>54</v>
      </c>
      <c r="H8378" s="22">
        <f t="shared" si="699"/>
        <v>53.175140796205667</v>
      </c>
      <c r="I8378" s="22">
        <f t="shared" si="700"/>
        <v>124.8</v>
      </c>
      <c r="J8378" s="22">
        <f t="shared" si="701"/>
        <v>122.89365872900865</v>
      </c>
    </row>
    <row r="8379" spans="1:10" x14ac:dyDescent="0.25">
      <c r="A8379" s="3">
        <f t="shared" si="702"/>
        <v>2053</v>
      </c>
      <c r="B8379" s="3">
        <v>4</v>
      </c>
      <c r="C8379" s="4">
        <v>0</v>
      </c>
      <c r="D8379">
        <f t="shared" si="695"/>
        <v>0.98509089613217082</v>
      </c>
      <c r="E8379" s="22">
        <f t="shared" si="696"/>
        <v>104.3</v>
      </c>
      <c r="F8379" s="22">
        <f t="shared" si="697"/>
        <v>102.74498046658542</v>
      </c>
      <c r="G8379" s="22">
        <f t="shared" si="698"/>
        <v>56.4</v>
      </c>
      <c r="H8379" s="22">
        <f t="shared" si="699"/>
        <v>55.559126541854432</v>
      </c>
      <c r="I8379" s="22">
        <f t="shared" si="700"/>
        <v>133.6</v>
      </c>
      <c r="J8379" s="22">
        <f t="shared" si="701"/>
        <v>131.60814372325802</v>
      </c>
    </row>
    <row r="8380" spans="1:10" x14ac:dyDescent="0.25">
      <c r="A8380" s="3">
        <f t="shared" si="702"/>
        <v>2053</v>
      </c>
      <c r="B8380" s="3">
        <v>4</v>
      </c>
      <c r="C8380" s="4">
        <v>1</v>
      </c>
      <c r="D8380">
        <f t="shared" si="695"/>
        <v>0.99157639186385382</v>
      </c>
      <c r="E8380" s="22">
        <f t="shared" si="696"/>
        <v>105.5</v>
      </c>
      <c r="F8380" s="22">
        <f t="shared" si="697"/>
        <v>104.61130934163658</v>
      </c>
      <c r="G8380" s="22">
        <f t="shared" si="698"/>
        <v>56.8</v>
      </c>
      <c r="H8380" s="22">
        <f t="shared" si="699"/>
        <v>56.321539057866893</v>
      </c>
      <c r="I8380" s="22">
        <f t="shared" si="700"/>
        <v>134.80000000000001</v>
      </c>
      <c r="J8380" s="22">
        <f t="shared" si="701"/>
        <v>133.66449762324751</v>
      </c>
    </row>
    <row r="8381" spans="1:10" x14ac:dyDescent="0.25">
      <c r="A8381" s="3">
        <f t="shared" si="702"/>
        <v>2053</v>
      </c>
      <c r="B8381" s="3">
        <v>4</v>
      </c>
      <c r="C8381" s="4">
        <v>2</v>
      </c>
      <c r="D8381">
        <f t="shared" si="695"/>
        <v>0.9919287834813304</v>
      </c>
      <c r="E8381" s="22">
        <f t="shared" si="696"/>
        <v>105.5</v>
      </c>
      <c r="F8381" s="22">
        <f t="shared" si="697"/>
        <v>104.64848665728036</v>
      </c>
      <c r="G8381" s="22">
        <f t="shared" si="698"/>
        <v>56.8</v>
      </c>
      <c r="H8381" s="22">
        <f t="shared" si="699"/>
        <v>56.341554901739563</v>
      </c>
      <c r="I8381" s="22">
        <f t="shared" si="700"/>
        <v>134.80000000000001</v>
      </c>
      <c r="J8381" s="22">
        <f t="shared" si="701"/>
        <v>133.71200001328336</v>
      </c>
    </row>
    <row r="8382" spans="1:10" x14ac:dyDescent="0.25">
      <c r="A8382" s="3">
        <f t="shared" si="702"/>
        <v>2053</v>
      </c>
      <c r="B8382" s="3">
        <v>4</v>
      </c>
      <c r="C8382" s="4">
        <v>3</v>
      </c>
      <c r="D8382">
        <f t="shared" si="695"/>
        <v>0.99192985235620701</v>
      </c>
      <c r="E8382" s="22">
        <f t="shared" si="696"/>
        <v>105.5</v>
      </c>
      <c r="F8382" s="22">
        <f t="shared" si="697"/>
        <v>104.64859942357984</v>
      </c>
      <c r="G8382" s="22">
        <f t="shared" si="698"/>
        <v>56.8</v>
      </c>
      <c r="H8382" s="22">
        <f t="shared" si="699"/>
        <v>56.341615613832552</v>
      </c>
      <c r="I8382" s="22">
        <f t="shared" si="700"/>
        <v>134.80000000000001</v>
      </c>
      <c r="J8382" s="22">
        <f t="shared" si="701"/>
        <v>133.71214409761672</v>
      </c>
    </row>
    <row r="8383" spans="1:10" x14ac:dyDescent="0.25">
      <c r="A8383" s="3">
        <f t="shared" si="702"/>
        <v>2053</v>
      </c>
      <c r="B8383" s="3">
        <v>4</v>
      </c>
      <c r="C8383" s="4">
        <v>4</v>
      </c>
      <c r="D8383">
        <f t="shared" si="695"/>
        <v>0.99192951449224909</v>
      </c>
      <c r="E8383" s="22">
        <f t="shared" si="696"/>
        <v>105.5</v>
      </c>
      <c r="F8383" s="22">
        <f t="shared" si="697"/>
        <v>104.64856377893229</v>
      </c>
      <c r="G8383" s="22">
        <f t="shared" si="698"/>
        <v>56.8</v>
      </c>
      <c r="H8383" s="22">
        <f t="shared" si="699"/>
        <v>56.341596423159743</v>
      </c>
      <c r="I8383" s="22">
        <f t="shared" si="700"/>
        <v>134.80000000000001</v>
      </c>
      <c r="J8383" s="22">
        <f t="shared" si="701"/>
        <v>133.71209855355519</v>
      </c>
    </row>
    <row r="8384" spans="1:10" x14ac:dyDescent="0.25">
      <c r="A8384" s="3">
        <f t="shared" si="702"/>
        <v>2053</v>
      </c>
      <c r="B8384" s="3">
        <v>4</v>
      </c>
      <c r="C8384" s="4">
        <v>5</v>
      </c>
      <c r="D8384">
        <f t="shared" si="695"/>
        <v>0.99192620075401927</v>
      </c>
      <c r="E8384" s="22">
        <f t="shared" si="696"/>
        <v>105.5</v>
      </c>
      <c r="F8384" s="22">
        <f t="shared" si="697"/>
        <v>104.64821417954903</v>
      </c>
      <c r="G8384" s="22">
        <f t="shared" si="698"/>
        <v>56.8</v>
      </c>
      <c r="H8384" s="22">
        <f t="shared" si="699"/>
        <v>56.341408202828291</v>
      </c>
      <c r="I8384" s="22">
        <f t="shared" si="700"/>
        <v>134.80000000000001</v>
      </c>
      <c r="J8384" s="22">
        <f t="shared" si="701"/>
        <v>133.7116518616418</v>
      </c>
    </row>
    <row r="8385" spans="1:10" x14ac:dyDescent="0.25">
      <c r="A8385" s="3">
        <f t="shared" si="702"/>
        <v>2053</v>
      </c>
      <c r="B8385" s="3">
        <v>4</v>
      </c>
      <c r="C8385" s="4">
        <v>6</v>
      </c>
      <c r="D8385">
        <f t="shared" si="695"/>
        <v>0.99192118293680531</v>
      </c>
      <c r="E8385" s="22">
        <f t="shared" si="696"/>
        <v>105.5</v>
      </c>
      <c r="F8385" s="22">
        <f t="shared" si="697"/>
        <v>104.64768479983296</v>
      </c>
      <c r="G8385" s="22">
        <f t="shared" si="698"/>
        <v>56.8</v>
      </c>
      <c r="H8385" s="22">
        <f t="shared" si="699"/>
        <v>56.341123190810542</v>
      </c>
      <c r="I8385" s="22">
        <f t="shared" si="700"/>
        <v>134.80000000000001</v>
      </c>
      <c r="J8385" s="22">
        <f t="shared" si="701"/>
        <v>133.71097545988135</v>
      </c>
    </row>
    <row r="8386" spans="1:10" x14ac:dyDescent="0.25">
      <c r="A8386" s="3">
        <f t="shared" si="702"/>
        <v>2053</v>
      </c>
      <c r="B8386" s="3">
        <v>4</v>
      </c>
      <c r="C8386" s="4">
        <v>7</v>
      </c>
      <c r="D8386">
        <f t="shared" si="695"/>
        <v>0.99192664764138638</v>
      </c>
      <c r="E8386" s="22">
        <f t="shared" si="696"/>
        <v>84.9</v>
      </c>
      <c r="F8386" s="22">
        <f t="shared" si="697"/>
        <v>84.214572384753708</v>
      </c>
      <c r="G8386" s="22">
        <f t="shared" si="698"/>
        <v>46.2</v>
      </c>
      <c r="H8386" s="22">
        <f t="shared" si="699"/>
        <v>45.827011121032051</v>
      </c>
      <c r="I8386" s="22">
        <f t="shared" si="700"/>
        <v>108.9</v>
      </c>
      <c r="J8386" s="22">
        <f t="shared" si="701"/>
        <v>108.02081192814698</v>
      </c>
    </row>
    <row r="8387" spans="1:10" x14ac:dyDescent="0.25">
      <c r="A8387" s="3">
        <f t="shared" si="702"/>
        <v>2053</v>
      </c>
      <c r="B8387" s="3">
        <v>4</v>
      </c>
      <c r="C8387" s="4">
        <v>8</v>
      </c>
      <c r="D8387">
        <f t="shared" si="695"/>
        <v>0.99191684978434647</v>
      </c>
      <c r="E8387" s="22">
        <f t="shared" si="696"/>
        <v>84.9</v>
      </c>
      <c r="F8387" s="22">
        <f t="shared" si="697"/>
        <v>84.213740546691014</v>
      </c>
      <c r="G8387" s="22">
        <f t="shared" si="698"/>
        <v>46.2</v>
      </c>
      <c r="H8387" s="22">
        <f t="shared" si="699"/>
        <v>45.826558460036807</v>
      </c>
      <c r="I8387" s="22">
        <f t="shared" si="700"/>
        <v>108.9</v>
      </c>
      <c r="J8387" s="22">
        <f t="shared" si="701"/>
        <v>108.01974494151534</v>
      </c>
    </row>
    <row r="8388" spans="1:10" x14ac:dyDescent="0.25">
      <c r="A8388" s="3">
        <f t="shared" si="702"/>
        <v>2053</v>
      </c>
      <c r="B8388" s="3">
        <v>4</v>
      </c>
      <c r="C8388" s="4">
        <v>9</v>
      </c>
      <c r="D8388">
        <f t="shared" si="695"/>
        <v>0.99594377952619184</v>
      </c>
      <c r="E8388" s="22">
        <f t="shared" si="696"/>
        <v>68.5</v>
      </c>
      <c r="F8388" s="22">
        <f t="shared" si="697"/>
        <v>68.222148897544145</v>
      </c>
      <c r="G8388" s="22">
        <f t="shared" si="698"/>
        <v>39.1</v>
      </c>
      <c r="H8388" s="22">
        <f t="shared" si="699"/>
        <v>38.941401779474106</v>
      </c>
      <c r="I8388" s="22">
        <f t="shared" si="700"/>
        <v>87.2</v>
      </c>
      <c r="J8388" s="22">
        <f t="shared" si="701"/>
        <v>86.846297574683931</v>
      </c>
    </row>
    <row r="8389" spans="1:10" x14ac:dyDescent="0.25">
      <c r="A8389" s="3">
        <f t="shared" si="702"/>
        <v>2053</v>
      </c>
      <c r="B8389" s="3">
        <v>4</v>
      </c>
      <c r="C8389" s="4">
        <v>10</v>
      </c>
      <c r="D8389">
        <f t="shared" si="695"/>
        <v>0.99798323656580945</v>
      </c>
      <c r="E8389" s="22">
        <f t="shared" si="696"/>
        <v>68.5</v>
      </c>
      <c r="F8389" s="22">
        <f t="shared" si="697"/>
        <v>68.361851704757953</v>
      </c>
      <c r="G8389" s="22">
        <f t="shared" si="698"/>
        <v>39.1</v>
      </c>
      <c r="H8389" s="22">
        <f t="shared" si="699"/>
        <v>39.021144549723154</v>
      </c>
      <c r="I8389" s="22">
        <f t="shared" si="700"/>
        <v>87.2</v>
      </c>
      <c r="J8389" s="22">
        <f t="shared" si="701"/>
        <v>87.02413822853859</v>
      </c>
    </row>
    <row r="8390" spans="1:10" x14ac:dyDescent="0.25">
      <c r="A8390" s="3">
        <f t="shared" si="702"/>
        <v>2053</v>
      </c>
      <c r="B8390" s="3">
        <v>4</v>
      </c>
      <c r="C8390" s="4">
        <v>11</v>
      </c>
      <c r="D8390">
        <f t="shared" si="695"/>
        <v>0.99678871284927506</v>
      </c>
      <c r="E8390" s="22">
        <f t="shared" si="696"/>
        <v>68.5</v>
      </c>
      <c r="F8390" s="22">
        <f t="shared" si="697"/>
        <v>68.280026830175345</v>
      </c>
      <c r="G8390" s="22">
        <f t="shared" si="698"/>
        <v>39.1</v>
      </c>
      <c r="H8390" s="22">
        <f t="shared" si="699"/>
        <v>38.974438672406656</v>
      </c>
      <c r="I8390" s="22">
        <f t="shared" si="700"/>
        <v>87.2</v>
      </c>
      <c r="J8390" s="22">
        <f t="shared" si="701"/>
        <v>86.919975760456794</v>
      </c>
    </row>
    <row r="8391" spans="1:10" x14ac:dyDescent="0.25">
      <c r="A8391" s="3">
        <f t="shared" si="702"/>
        <v>2053</v>
      </c>
      <c r="B8391" s="3">
        <v>4</v>
      </c>
      <c r="C8391" s="4">
        <v>12</v>
      </c>
      <c r="D8391">
        <f t="shared" si="695"/>
        <v>0.99767261409568264</v>
      </c>
      <c r="E8391" s="22">
        <f t="shared" si="696"/>
        <v>68.5</v>
      </c>
      <c r="F8391" s="22">
        <f t="shared" si="697"/>
        <v>68.340574065554264</v>
      </c>
      <c r="G8391" s="22">
        <f t="shared" si="698"/>
        <v>39.1</v>
      </c>
      <c r="H8391" s="22">
        <f t="shared" si="699"/>
        <v>39.008999211141195</v>
      </c>
      <c r="I8391" s="22">
        <f t="shared" si="700"/>
        <v>87.2</v>
      </c>
      <c r="J8391" s="22">
        <f t="shared" si="701"/>
        <v>86.997051949143525</v>
      </c>
    </row>
    <row r="8392" spans="1:10" x14ac:dyDescent="0.25">
      <c r="A8392" s="3">
        <f t="shared" si="702"/>
        <v>2053</v>
      </c>
      <c r="B8392" s="3">
        <v>4</v>
      </c>
      <c r="C8392" s="4">
        <v>13</v>
      </c>
      <c r="D8392">
        <f t="shared" si="695"/>
        <v>0.99791573873240724</v>
      </c>
      <c r="E8392" s="22">
        <f t="shared" si="696"/>
        <v>68.5</v>
      </c>
      <c r="F8392" s="22">
        <f t="shared" si="697"/>
        <v>68.357228103169902</v>
      </c>
      <c r="G8392" s="22">
        <f t="shared" si="698"/>
        <v>39.1</v>
      </c>
      <c r="H8392" s="22">
        <f t="shared" si="699"/>
        <v>39.018505384437127</v>
      </c>
      <c r="I8392" s="22">
        <f t="shared" si="700"/>
        <v>87.2</v>
      </c>
      <c r="J8392" s="22">
        <f t="shared" si="701"/>
        <v>87.018252417465916</v>
      </c>
    </row>
    <row r="8393" spans="1:10" x14ac:dyDescent="0.25">
      <c r="A8393" s="3">
        <f t="shared" si="702"/>
        <v>2053</v>
      </c>
      <c r="B8393" s="3">
        <v>4</v>
      </c>
      <c r="C8393" s="4">
        <v>14</v>
      </c>
      <c r="D8393">
        <f t="shared" si="695"/>
        <v>0.99868782859209315</v>
      </c>
      <c r="E8393" s="22">
        <f t="shared" si="696"/>
        <v>68.5</v>
      </c>
      <c r="F8393" s="22">
        <f t="shared" si="697"/>
        <v>68.410116258558375</v>
      </c>
      <c r="G8393" s="22">
        <f t="shared" si="698"/>
        <v>39.1</v>
      </c>
      <c r="H8393" s="22">
        <f t="shared" si="699"/>
        <v>39.048694097950843</v>
      </c>
      <c r="I8393" s="22">
        <f t="shared" si="700"/>
        <v>87.2</v>
      </c>
      <c r="J8393" s="22">
        <f t="shared" si="701"/>
        <v>87.085578653230527</v>
      </c>
    </row>
    <row r="8394" spans="1:10" x14ac:dyDescent="0.25">
      <c r="A8394" s="3">
        <f t="shared" si="702"/>
        <v>2053</v>
      </c>
      <c r="B8394" s="3">
        <v>4</v>
      </c>
      <c r="C8394" s="4">
        <v>15</v>
      </c>
      <c r="D8394">
        <f t="shared" si="695"/>
        <v>0.99952541975940357</v>
      </c>
      <c r="E8394" s="22">
        <f t="shared" si="696"/>
        <v>68.5</v>
      </c>
      <c r="F8394" s="22">
        <f t="shared" si="697"/>
        <v>68.467491253519142</v>
      </c>
      <c r="G8394" s="22">
        <f t="shared" si="698"/>
        <v>39.1</v>
      </c>
      <c r="H8394" s="22">
        <f t="shared" si="699"/>
        <v>39.081443912592682</v>
      </c>
      <c r="I8394" s="22">
        <f t="shared" si="700"/>
        <v>87.2</v>
      </c>
      <c r="J8394" s="22">
        <f t="shared" si="701"/>
        <v>87.158616603019993</v>
      </c>
    </row>
    <row r="8395" spans="1:10" x14ac:dyDescent="0.25">
      <c r="A8395" s="3">
        <f t="shared" si="702"/>
        <v>2053</v>
      </c>
      <c r="B8395" s="3">
        <v>4</v>
      </c>
      <c r="C8395" s="4">
        <v>16</v>
      </c>
      <c r="D8395">
        <f t="shared" si="695"/>
        <v>0.99952220941951331</v>
      </c>
      <c r="E8395" s="22">
        <f t="shared" si="696"/>
        <v>68.5</v>
      </c>
      <c r="F8395" s="22">
        <f t="shared" si="697"/>
        <v>68.467271345236668</v>
      </c>
      <c r="G8395" s="22">
        <f t="shared" si="698"/>
        <v>39.1</v>
      </c>
      <c r="H8395" s="22">
        <f t="shared" si="699"/>
        <v>39.081318388302975</v>
      </c>
      <c r="I8395" s="22">
        <f t="shared" si="700"/>
        <v>87.2</v>
      </c>
      <c r="J8395" s="22">
        <f t="shared" si="701"/>
        <v>87.158336661381568</v>
      </c>
    </row>
    <row r="8396" spans="1:10" x14ac:dyDescent="0.25">
      <c r="A8396" s="3">
        <f t="shared" si="702"/>
        <v>2053</v>
      </c>
      <c r="B8396" s="3">
        <v>4</v>
      </c>
      <c r="C8396" s="4">
        <v>17</v>
      </c>
      <c r="D8396">
        <f t="shared" si="695"/>
        <v>0.99860950025282025</v>
      </c>
      <c r="E8396" s="22">
        <f t="shared" si="696"/>
        <v>89.4</v>
      </c>
      <c r="F8396" s="22">
        <f t="shared" si="697"/>
        <v>89.275689322602133</v>
      </c>
      <c r="G8396" s="22">
        <f t="shared" si="698"/>
        <v>47.8</v>
      </c>
      <c r="H8396" s="22">
        <f t="shared" si="699"/>
        <v>47.733534112084804</v>
      </c>
      <c r="I8396" s="22">
        <f t="shared" si="700"/>
        <v>115</v>
      </c>
      <c r="J8396" s="22">
        <f t="shared" si="701"/>
        <v>114.84009252907433</v>
      </c>
    </row>
    <row r="8397" spans="1:10" x14ac:dyDescent="0.25">
      <c r="A8397" s="3">
        <f t="shared" si="702"/>
        <v>2053</v>
      </c>
      <c r="B8397" s="3">
        <v>4</v>
      </c>
      <c r="C8397" s="4">
        <v>18</v>
      </c>
      <c r="D8397">
        <f t="shared" si="695"/>
        <v>0.99389643847884923</v>
      </c>
      <c r="E8397" s="22">
        <f t="shared" si="696"/>
        <v>90.4</v>
      </c>
      <c r="F8397" s="22">
        <f t="shared" si="697"/>
        <v>89.848238038487978</v>
      </c>
      <c r="G8397" s="22">
        <f t="shared" si="698"/>
        <v>48.3</v>
      </c>
      <c r="H8397" s="22">
        <f t="shared" si="699"/>
        <v>48.005197978528415</v>
      </c>
      <c r="I8397" s="22">
        <f t="shared" si="700"/>
        <v>116.4</v>
      </c>
      <c r="J8397" s="22">
        <f t="shared" si="701"/>
        <v>115.68954543893805</v>
      </c>
    </row>
    <row r="8398" spans="1:10" x14ac:dyDescent="0.25">
      <c r="A8398" s="3">
        <f t="shared" si="702"/>
        <v>2053</v>
      </c>
      <c r="B8398" s="3">
        <v>4</v>
      </c>
      <c r="C8398" s="4">
        <v>19</v>
      </c>
      <c r="D8398">
        <f t="shared" si="695"/>
        <v>0.98457365554055476</v>
      </c>
      <c r="E8398" s="22">
        <f t="shared" si="696"/>
        <v>99.4</v>
      </c>
      <c r="F8398" s="22">
        <f t="shared" si="697"/>
        <v>97.866621360731145</v>
      </c>
      <c r="G8398" s="22">
        <f t="shared" si="698"/>
        <v>54.8</v>
      </c>
      <c r="H8398" s="22">
        <f t="shared" si="699"/>
        <v>53.954636323622395</v>
      </c>
      <c r="I8398" s="22">
        <f t="shared" si="700"/>
        <v>128.69999999999999</v>
      </c>
      <c r="J8398" s="22">
        <f t="shared" si="701"/>
        <v>126.71462946806939</v>
      </c>
    </row>
    <row r="8399" spans="1:10" x14ac:dyDescent="0.25">
      <c r="A8399" s="3">
        <f t="shared" si="702"/>
        <v>2053</v>
      </c>
      <c r="B8399" s="3">
        <v>4</v>
      </c>
      <c r="C8399" s="4">
        <v>20</v>
      </c>
      <c r="D8399">
        <f t="shared" si="695"/>
        <v>0.98457924790758422</v>
      </c>
      <c r="E8399" s="22">
        <f t="shared" si="696"/>
        <v>98.5</v>
      </c>
      <c r="F8399" s="22">
        <f t="shared" si="697"/>
        <v>96.981055918897042</v>
      </c>
      <c r="G8399" s="22">
        <f t="shared" si="698"/>
        <v>54.5</v>
      </c>
      <c r="H8399" s="22">
        <f t="shared" si="699"/>
        <v>53.659569010963338</v>
      </c>
      <c r="I8399" s="22">
        <f t="shared" si="700"/>
        <v>127.8</v>
      </c>
      <c r="J8399" s="22">
        <f t="shared" si="701"/>
        <v>125.82922788258927</v>
      </c>
    </row>
    <row r="8400" spans="1:10" x14ac:dyDescent="0.25">
      <c r="A8400" s="3">
        <f t="shared" si="702"/>
        <v>2053</v>
      </c>
      <c r="B8400" s="3">
        <v>4</v>
      </c>
      <c r="C8400" s="4">
        <v>21</v>
      </c>
      <c r="D8400">
        <f t="shared" si="695"/>
        <v>0.98458014440950103</v>
      </c>
      <c r="E8400" s="22">
        <f t="shared" si="696"/>
        <v>98.5</v>
      </c>
      <c r="F8400" s="22">
        <f t="shared" si="697"/>
        <v>96.98114422433585</v>
      </c>
      <c r="G8400" s="22">
        <f t="shared" si="698"/>
        <v>54.5</v>
      </c>
      <c r="H8400" s="22">
        <f t="shared" si="699"/>
        <v>53.65961787031781</v>
      </c>
      <c r="I8400" s="22">
        <f t="shared" si="700"/>
        <v>127.8</v>
      </c>
      <c r="J8400" s="22">
        <f t="shared" si="701"/>
        <v>125.82934245553423</v>
      </c>
    </row>
    <row r="8401" spans="1:10" x14ac:dyDescent="0.25">
      <c r="A8401" s="3">
        <f t="shared" si="702"/>
        <v>2053</v>
      </c>
      <c r="B8401" s="3">
        <v>4</v>
      </c>
      <c r="C8401" s="4">
        <v>22</v>
      </c>
      <c r="D8401">
        <f t="shared" si="695"/>
        <v>0.98457983492759882</v>
      </c>
      <c r="E8401" s="22">
        <f t="shared" si="696"/>
        <v>98.5</v>
      </c>
      <c r="F8401" s="22">
        <f t="shared" si="697"/>
        <v>96.981113740368485</v>
      </c>
      <c r="G8401" s="22">
        <f t="shared" si="698"/>
        <v>54.5</v>
      </c>
      <c r="H8401" s="22">
        <f t="shared" si="699"/>
        <v>53.659601003554137</v>
      </c>
      <c r="I8401" s="22">
        <f t="shared" si="700"/>
        <v>127.8</v>
      </c>
      <c r="J8401" s="22">
        <f t="shared" si="701"/>
        <v>125.82930290374712</v>
      </c>
    </row>
    <row r="8402" spans="1:10" x14ac:dyDescent="0.25">
      <c r="A8402" s="3">
        <f t="shared" si="702"/>
        <v>2053</v>
      </c>
      <c r="B8402" s="3">
        <v>4</v>
      </c>
      <c r="C8402" s="4">
        <v>23</v>
      </c>
      <c r="D8402">
        <f t="shared" si="695"/>
        <v>0.9845834688629721</v>
      </c>
      <c r="E8402" s="22">
        <f t="shared" si="696"/>
        <v>99.4</v>
      </c>
      <c r="F8402" s="22">
        <f t="shared" si="697"/>
        <v>97.867596804979428</v>
      </c>
      <c r="G8402" s="22">
        <f t="shared" si="698"/>
        <v>54.8</v>
      </c>
      <c r="H8402" s="22">
        <f t="shared" si="699"/>
        <v>53.955174093690871</v>
      </c>
      <c r="I8402" s="22">
        <f t="shared" si="700"/>
        <v>128.69999999999999</v>
      </c>
      <c r="J8402" s="22">
        <f t="shared" si="701"/>
        <v>126.7158924426645</v>
      </c>
    </row>
    <row r="8403" spans="1:10" x14ac:dyDescent="0.25">
      <c r="A8403" s="3">
        <f t="shared" si="702"/>
        <v>2053</v>
      </c>
      <c r="B8403" s="3">
        <v>5</v>
      </c>
      <c r="C8403" s="4">
        <v>0</v>
      </c>
      <c r="D8403">
        <f t="shared" si="695"/>
        <v>0.98650376681470309</v>
      </c>
      <c r="E8403" s="22">
        <f t="shared" si="696"/>
        <v>112.9</v>
      </c>
      <c r="F8403" s="22">
        <f t="shared" si="697"/>
        <v>111.37627527337999</v>
      </c>
      <c r="G8403" s="22">
        <f t="shared" si="698"/>
        <v>63.3</v>
      </c>
      <c r="H8403" s="22">
        <f t="shared" si="699"/>
        <v>62.445688439370706</v>
      </c>
      <c r="I8403" s="22">
        <f t="shared" si="700"/>
        <v>146.80000000000001</v>
      </c>
      <c r="J8403" s="22">
        <f t="shared" si="701"/>
        <v>144.81875296839843</v>
      </c>
    </row>
    <row r="8404" spans="1:10" x14ac:dyDescent="0.25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0.99019504867148112</v>
      </c>
      <c r="E8404" s="22">
        <f t="shared" ref="E8404:E8467" si="704">$E8116</f>
        <v>115.5</v>
      </c>
      <c r="F8404" s="22">
        <f t="shared" ref="F8404:F8467" si="705">$F8116</f>
        <v>114.36752812155606</v>
      </c>
      <c r="G8404" s="22">
        <f t="shared" ref="G8404:G8467" si="706">$G8116</f>
        <v>64.2</v>
      </c>
      <c r="H8404" s="22">
        <f t="shared" ref="H8404:H8467" si="707">$H8116</f>
        <v>63.570522124709093</v>
      </c>
      <c r="I8404" s="22">
        <f t="shared" ref="I8404:I8467" si="708">$I8116</f>
        <v>150</v>
      </c>
      <c r="J8404" s="22">
        <f t="shared" ref="J8404:J8467" si="709">$J8116</f>
        <v>148.52925730072218</v>
      </c>
    </row>
    <row r="8405" spans="1:10" x14ac:dyDescent="0.25">
      <c r="A8405" s="3">
        <f t="shared" si="702"/>
        <v>2053</v>
      </c>
      <c r="B8405" s="3">
        <v>5</v>
      </c>
      <c r="C8405" s="4">
        <v>2</v>
      </c>
      <c r="D8405">
        <f t="shared" si="703"/>
        <v>0.99019368846559985</v>
      </c>
      <c r="E8405" s="22">
        <f t="shared" si="704"/>
        <v>115.5</v>
      </c>
      <c r="F8405" s="22">
        <f t="shared" si="705"/>
        <v>114.36737101777678</v>
      </c>
      <c r="G8405" s="22">
        <f t="shared" si="706"/>
        <v>64.2</v>
      </c>
      <c r="H8405" s="22">
        <f t="shared" si="707"/>
        <v>63.570434799491515</v>
      </c>
      <c r="I8405" s="22">
        <f t="shared" si="708"/>
        <v>150</v>
      </c>
      <c r="J8405" s="22">
        <f t="shared" si="709"/>
        <v>148.52905326983998</v>
      </c>
    </row>
    <row r="8406" spans="1:10" x14ac:dyDescent="0.25">
      <c r="A8406" s="3">
        <f t="shared" si="702"/>
        <v>2053</v>
      </c>
      <c r="B8406" s="3">
        <v>5</v>
      </c>
      <c r="C8406" s="4">
        <v>3</v>
      </c>
      <c r="D8406">
        <f t="shared" si="703"/>
        <v>0.99019542660829607</v>
      </c>
      <c r="E8406" s="22">
        <f t="shared" si="704"/>
        <v>115.5</v>
      </c>
      <c r="F8406" s="22">
        <f t="shared" si="705"/>
        <v>114.36757177325819</v>
      </c>
      <c r="G8406" s="22">
        <f t="shared" si="706"/>
        <v>64.2</v>
      </c>
      <c r="H8406" s="22">
        <f t="shared" si="707"/>
        <v>63.570546388252609</v>
      </c>
      <c r="I8406" s="22">
        <f t="shared" si="708"/>
        <v>150</v>
      </c>
      <c r="J8406" s="22">
        <f t="shared" si="709"/>
        <v>148.52931399124441</v>
      </c>
    </row>
    <row r="8407" spans="1:10" x14ac:dyDescent="0.25">
      <c r="A8407" s="3">
        <f t="shared" si="702"/>
        <v>2053</v>
      </c>
      <c r="B8407" s="3">
        <v>5</v>
      </c>
      <c r="C8407" s="4">
        <v>4</v>
      </c>
      <c r="D8407">
        <f t="shared" si="703"/>
        <v>0.99019337798033169</v>
      </c>
      <c r="E8407" s="22">
        <f t="shared" si="704"/>
        <v>115.5</v>
      </c>
      <c r="F8407" s="22">
        <f t="shared" si="705"/>
        <v>114.36733515672832</v>
      </c>
      <c r="G8407" s="22">
        <f t="shared" si="706"/>
        <v>64.2</v>
      </c>
      <c r="H8407" s="22">
        <f t="shared" si="707"/>
        <v>63.570414866337295</v>
      </c>
      <c r="I8407" s="22">
        <f t="shared" si="708"/>
        <v>150</v>
      </c>
      <c r="J8407" s="22">
        <f t="shared" si="709"/>
        <v>148.52900669704977</v>
      </c>
    </row>
    <row r="8408" spans="1:10" x14ac:dyDescent="0.25">
      <c r="A8408" s="3">
        <f t="shared" si="702"/>
        <v>2053</v>
      </c>
      <c r="B8408" s="3">
        <v>5</v>
      </c>
      <c r="C8408" s="4">
        <v>5</v>
      </c>
      <c r="D8408">
        <f t="shared" si="703"/>
        <v>0.99019519642558873</v>
      </c>
      <c r="E8408" s="22">
        <f t="shared" si="704"/>
        <v>115.5</v>
      </c>
      <c r="F8408" s="22">
        <f t="shared" si="705"/>
        <v>114.3675451871555</v>
      </c>
      <c r="G8408" s="22">
        <f t="shared" si="706"/>
        <v>64.2</v>
      </c>
      <c r="H8408" s="22">
        <f t="shared" si="707"/>
        <v>63.570531610522799</v>
      </c>
      <c r="I8408" s="22">
        <f t="shared" si="708"/>
        <v>150</v>
      </c>
      <c r="J8408" s="22">
        <f t="shared" si="709"/>
        <v>148.52927946383832</v>
      </c>
    </row>
    <row r="8409" spans="1:10" x14ac:dyDescent="0.25">
      <c r="A8409" s="3">
        <f t="shared" si="702"/>
        <v>2053</v>
      </c>
      <c r="B8409" s="3">
        <v>5</v>
      </c>
      <c r="C8409" s="4">
        <v>6</v>
      </c>
      <c r="D8409">
        <f t="shared" si="703"/>
        <v>0.99019420252076495</v>
      </c>
      <c r="E8409" s="22">
        <f t="shared" si="704"/>
        <v>115.5</v>
      </c>
      <c r="F8409" s="22">
        <f t="shared" si="705"/>
        <v>114.36743039114835</v>
      </c>
      <c r="G8409" s="22">
        <f t="shared" si="706"/>
        <v>64.2</v>
      </c>
      <c r="H8409" s="22">
        <f t="shared" si="707"/>
        <v>63.570467801833111</v>
      </c>
      <c r="I8409" s="22">
        <f t="shared" si="708"/>
        <v>150</v>
      </c>
      <c r="J8409" s="22">
        <f t="shared" si="709"/>
        <v>148.52913037811473</v>
      </c>
    </row>
    <row r="8410" spans="1:10" x14ac:dyDescent="0.25">
      <c r="A8410" s="3">
        <f t="shared" si="702"/>
        <v>2053</v>
      </c>
      <c r="B8410" s="3">
        <v>5</v>
      </c>
      <c r="C8410" s="4">
        <v>7</v>
      </c>
      <c r="D8410">
        <f t="shared" si="703"/>
        <v>0.99018860220577332</v>
      </c>
      <c r="E8410" s="22">
        <f t="shared" si="704"/>
        <v>54.3</v>
      </c>
      <c r="F8410" s="22">
        <f t="shared" si="705"/>
        <v>53.767241099773486</v>
      </c>
      <c r="G8410" s="22">
        <f t="shared" si="706"/>
        <v>28.1</v>
      </c>
      <c r="H8410" s="22">
        <f t="shared" si="707"/>
        <v>27.824299721982232</v>
      </c>
      <c r="I8410" s="22">
        <f t="shared" si="708"/>
        <v>70.5</v>
      </c>
      <c r="J8410" s="22">
        <f t="shared" si="709"/>
        <v>69.808296455507019</v>
      </c>
    </row>
    <row r="8411" spans="1:10" x14ac:dyDescent="0.25">
      <c r="A8411" s="3">
        <f t="shared" si="702"/>
        <v>2053</v>
      </c>
      <c r="B8411" s="3">
        <v>5</v>
      </c>
      <c r="C8411" s="4">
        <v>8</v>
      </c>
      <c r="D8411">
        <f t="shared" si="703"/>
        <v>0.99018569567088699</v>
      </c>
      <c r="E8411" s="22">
        <f t="shared" si="704"/>
        <v>55.9</v>
      </c>
      <c r="F8411" s="22">
        <f t="shared" si="705"/>
        <v>55.351380388002582</v>
      </c>
      <c r="G8411" s="22">
        <f t="shared" si="706"/>
        <v>28.7</v>
      </c>
      <c r="H8411" s="22">
        <f t="shared" si="707"/>
        <v>28.418329465754457</v>
      </c>
      <c r="I8411" s="22">
        <f t="shared" si="708"/>
        <v>72.3</v>
      </c>
      <c r="J8411" s="22">
        <f t="shared" si="709"/>
        <v>71.590425797005125</v>
      </c>
    </row>
    <row r="8412" spans="1:10" x14ac:dyDescent="0.25">
      <c r="A8412" s="3">
        <f t="shared" si="702"/>
        <v>2053</v>
      </c>
      <c r="B8412" s="3">
        <v>5</v>
      </c>
      <c r="C8412" s="4">
        <v>9</v>
      </c>
      <c r="D8412">
        <f t="shared" si="703"/>
        <v>0.98983970721403225</v>
      </c>
      <c r="E8412" s="22">
        <f t="shared" si="704"/>
        <v>63</v>
      </c>
      <c r="F8412" s="22">
        <f t="shared" si="705"/>
        <v>62.359901554484033</v>
      </c>
      <c r="G8412" s="22">
        <f t="shared" si="706"/>
        <v>32.4</v>
      </c>
      <c r="H8412" s="22">
        <f t="shared" si="707"/>
        <v>32.070806513734645</v>
      </c>
      <c r="I8412" s="22">
        <f t="shared" si="708"/>
        <v>81.5</v>
      </c>
      <c r="J8412" s="22">
        <f t="shared" si="709"/>
        <v>80.671936137943632</v>
      </c>
    </row>
    <row r="8413" spans="1:10" x14ac:dyDescent="0.25">
      <c r="A8413" s="3">
        <f t="shared" si="702"/>
        <v>2053</v>
      </c>
      <c r="B8413" s="3">
        <v>5</v>
      </c>
      <c r="C8413" s="4">
        <v>10</v>
      </c>
      <c r="D8413">
        <f t="shared" si="703"/>
        <v>0.99266718743237436</v>
      </c>
      <c r="E8413" s="22">
        <f t="shared" si="704"/>
        <v>63</v>
      </c>
      <c r="F8413" s="22">
        <f t="shared" si="705"/>
        <v>62.538032808239585</v>
      </c>
      <c r="G8413" s="22">
        <f t="shared" si="706"/>
        <v>32.4</v>
      </c>
      <c r="H8413" s="22">
        <f t="shared" si="707"/>
        <v>32.162416872808926</v>
      </c>
      <c r="I8413" s="22">
        <f t="shared" si="708"/>
        <v>81.5</v>
      </c>
      <c r="J8413" s="22">
        <f t="shared" si="709"/>
        <v>80.902375775738506</v>
      </c>
    </row>
    <row r="8414" spans="1:10" x14ac:dyDescent="0.25">
      <c r="A8414" s="3">
        <f t="shared" si="702"/>
        <v>2053</v>
      </c>
      <c r="B8414" s="3">
        <v>5</v>
      </c>
      <c r="C8414" s="4">
        <v>11</v>
      </c>
      <c r="D8414">
        <f t="shared" si="703"/>
        <v>0.99218945653919455</v>
      </c>
      <c r="E8414" s="22">
        <f t="shared" si="704"/>
        <v>75.3</v>
      </c>
      <c r="F8414" s="22">
        <f t="shared" si="705"/>
        <v>74.711866077401353</v>
      </c>
      <c r="G8414" s="22">
        <f t="shared" si="706"/>
        <v>38.700000000000003</v>
      </c>
      <c r="H8414" s="22">
        <f t="shared" si="707"/>
        <v>38.397731968066829</v>
      </c>
      <c r="I8414" s="22">
        <f t="shared" si="708"/>
        <v>97.5</v>
      </c>
      <c r="J8414" s="22">
        <f t="shared" si="709"/>
        <v>96.738472012571464</v>
      </c>
    </row>
    <row r="8415" spans="1:10" x14ac:dyDescent="0.25">
      <c r="A8415" s="3">
        <f t="shared" si="702"/>
        <v>2053</v>
      </c>
      <c r="B8415" s="3">
        <v>5</v>
      </c>
      <c r="C8415" s="4">
        <v>12</v>
      </c>
      <c r="D8415">
        <f t="shared" si="703"/>
        <v>0.99260033611078324</v>
      </c>
      <c r="E8415" s="22">
        <f t="shared" si="704"/>
        <v>75.3</v>
      </c>
      <c r="F8415" s="22">
        <f t="shared" si="705"/>
        <v>74.742805309141971</v>
      </c>
      <c r="G8415" s="22">
        <f t="shared" si="706"/>
        <v>38.700000000000003</v>
      </c>
      <c r="H8415" s="22">
        <f t="shared" si="707"/>
        <v>38.413633007487313</v>
      </c>
      <c r="I8415" s="22">
        <f t="shared" si="708"/>
        <v>97.5</v>
      </c>
      <c r="J8415" s="22">
        <f t="shared" si="709"/>
        <v>96.778532770801363</v>
      </c>
    </row>
    <row r="8416" spans="1:10" x14ac:dyDescent="0.25">
      <c r="A8416" s="3">
        <f t="shared" si="702"/>
        <v>2053</v>
      </c>
      <c r="B8416" s="3">
        <v>5</v>
      </c>
      <c r="C8416" s="4">
        <v>13</v>
      </c>
      <c r="D8416">
        <f t="shared" si="703"/>
        <v>0.99401197200835911</v>
      </c>
      <c r="E8416" s="22">
        <f t="shared" si="704"/>
        <v>75.3</v>
      </c>
      <c r="F8416" s="22">
        <f t="shared" si="705"/>
        <v>74.849101492229437</v>
      </c>
      <c r="G8416" s="22">
        <f t="shared" si="706"/>
        <v>38.700000000000003</v>
      </c>
      <c r="H8416" s="22">
        <f t="shared" si="707"/>
        <v>38.468263316723501</v>
      </c>
      <c r="I8416" s="22">
        <f t="shared" si="708"/>
        <v>97.5</v>
      </c>
      <c r="J8416" s="22">
        <f t="shared" si="709"/>
        <v>96.916167270815009</v>
      </c>
    </row>
    <row r="8417" spans="1:10" x14ac:dyDescent="0.25">
      <c r="A8417" s="3">
        <f t="shared" si="702"/>
        <v>2053</v>
      </c>
      <c r="B8417" s="3">
        <v>5</v>
      </c>
      <c r="C8417" s="4">
        <v>14</v>
      </c>
      <c r="D8417">
        <f t="shared" si="703"/>
        <v>0.99444557339715212</v>
      </c>
      <c r="E8417" s="22">
        <f t="shared" si="704"/>
        <v>75.400000000000006</v>
      </c>
      <c r="F8417" s="22">
        <f t="shared" si="705"/>
        <v>74.981196234145273</v>
      </c>
      <c r="G8417" s="22">
        <f t="shared" si="706"/>
        <v>38.799999999999997</v>
      </c>
      <c r="H8417" s="22">
        <f t="shared" si="707"/>
        <v>38.584488247809496</v>
      </c>
      <c r="I8417" s="22">
        <f t="shared" si="708"/>
        <v>97.6</v>
      </c>
      <c r="J8417" s="22">
        <f t="shared" si="709"/>
        <v>97.057887963562038</v>
      </c>
    </row>
    <row r="8418" spans="1:10" x14ac:dyDescent="0.25">
      <c r="A8418" s="3">
        <f t="shared" si="702"/>
        <v>2053</v>
      </c>
      <c r="B8418" s="3">
        <v>5</v>
      </c>
      <c r="C8418" s="4">
        <v>15</v>
      </c>
      <c r="D8418">
        <f t="shared" si="703"/>
        <v>0.99781270706613279</v>
      </c>
      <c r="E8418" s="22">
        <f t="shared" si="704"/>
        <v>75.400000000000006</v>
      </c>
      <c r="F8418" s="22">
        <f t="shared" si="705"/>
        <v>75.235078112786411</v>
      </c>
      <c r="G8418" s="22">
        <f t="shared" si="706"/>
        <v>38.799999999999997</v>
      </c>
      <c r="H8418" s="22">
        <f t="shared" si="707"/>
        <v>38.715133034165952</v>
      </c>
      <c r="I8418" s="22">
        <f t="shared" si="708"/>
        <v>97.6</v>
      </c>
      <c r="J8418" s="22">
        <f t="shared" si="709"/>
        <v>97.386520209654549</v>
      </c>
    </row>
    <row r="8419" spans="1:10" x14ac:dyDescent="0.25">
      <c r="A8419" s="3">
        <f t="shared" si="702"/>
        <v>2053</v>
      </c>
      <c r="B8419" s="3">
        <v>5</v>
      </c>
      <c r="C8419" s="4">
        <v>16</v>
      </c>
      <c r="D8419">
        <f t="shared" si="703"/>
        <v>0.99868145093179961</v>
      </c>
      <c r="E8419" s="22">
        <f t="shared" si="704"/>
        <v>75.400000000000006</v>
      </c>
      <c r="F8419" s="22">
        <f t="shared" si="705"/>
        <v>75.300581400257698</v>
      </c>
      <c r="G8419" s="22">
        <f t="shared" si="706"/>
        <v>38.799999999999997</v>
      </c>
      <c r="H8419" s="22">
        <f t="shared" si="707"/>
        <v>38.748840296153823</v>
      </c>
      <c r="I8419" s="22">
        <f t="shared" si="708"/>
        <v>97.6</v>
      </c>
      <c r="J8419" s="22">
        <f t="shared" si="709"/>
        <v>97.471309610943635</v>
      </c>
    </row>
    <row r="8420" spans="1:10" x14ac:dyDescent="0.25">
      <c r="A8420" s="3">
        <f t="shared" si="702"/>
        <v>2053</v>
      </c>
      <c r="B8420" s="3">
        <v>5</v>
      </c>
      <c r="C8420" s="4">
        <v>17</v>
      </c>
      <c r="D8420">
        <f t="shared" si="703"/>
        <v>0.99249190244039487</v>
      </c>
      <c r="E8420" s="22">
        <f t="shared" si="704"/>
        <v>75.400000000000006</v>
      </c>
      <c r="F8420" s="22">
        <f t="shared" si="705"/>
        <v>74.833889444005777</v>
      </c>
      <c r="G8420" s="22">
        <f t="shared" si="706"/>
        <v>38.799999999999997</v>
      </c>
      <c r="H8420" s="22">
        <f t="shared" si="707"/>
        <v>38.508685814687318</v>
      </c>
      <c r="I8420" s="22">
        <f t="shared" si="708"/>
        <v>97.6</v>
      </c>
      <c r="J8420" s="22">
        <f t="shared" si="709"/>
        <v>96.867209678182533</v>
      </c>
    </row>
    <row r="8421" spans="1:10" x14ac:dyDescent="0.25">
      <c r="A8421" s="3">
        <f t="shared" si="702"/>
        <v>2053</v>
      </c>
      <c r="B8421" s="3">
        <v>5</v>
      </c>
      <c r="C8421" s="4">
        <v>18</v>
      </c>
      <c r="D8421">
        <f t="shared" si="703"/>
        <v>0.98813585999156028</v>
      </c>
      <c r="E8421" s="22">
        <f t="shared" si="704"/>
        <v>112</v>
      </c>
      <c r="F8421" s="22">
        <f t="shared" si="705"/>
        <v>110.67121631905475</v>
      </c>
      <c r="G8421" s="22">
        <f t="shared" si="706"/>
        <v>63</v>
      </c>
      <c r="H8421" s="22">
        <f t="shared" si="707"/>
        <v>62.2525591794683</v>
      </c>
      <c r="I8421" s="22">
        <f t="shared" si="708"/>
        <v>145.80000000000001</v>
      </c>
      <c r="J8421" s="22">
        <f t="shared" si="709"/>
        <v>144.07020838676951</v>
      </c>
    </row>
    <row r="8422" spans="1:10" x14ac:dyDescent="0.25">
      <c r="A8422" s="3">
        <f t="shared" si="702"/>
        <v>2053</v>
      </c>
      <c r="B8422" s="3">
        <v>5</v>
      </c>
      <c r="C8422" s="4">
        <v>19</v>
      </c>
      <c r="D8422">
        <f t="shared" si="703"/>
        <v>0.98661676220214434</v>
      </c>
      <c r="E8422" s="22">
        <f t="shared" si="704"/>
        <v>111.2</v>
      </c>
      <c r="F8422" s="22">
        <f t="shared" si="705"/>
        <v>109.71178395687845</v>
      </c>
      <c r="G8422" s="22">
        <f t="shared" si="706"/>
        <v>62.8</v>
      </c>
      <c r="H8422" s="22">
        <f t="shared" si="707"/>
        <v>61.959532666294663</v>
      </c>
      <c r="I8422" s="22">
        <f t="shared" si="708"/>
        <v>144.80000000000001</v>
      </c>
      <c r="J8422" s="22">
        <f t="shared" si="709"/>
        <v>142.86210716687052</v>
      </c>
    </row>
    <row r="8423" spans="1:10" x14ac:dyDescent="0.25">
      <c r="A8423" s="3">
        <f t="shared" si="702"/>
        <v>2053</v>
      </c>
      <c r="B8423" s="3">
        <v>5</v>
      </c>
      <c r="C8423" s="4">
        <v>20</v>
      </c>
      <c r="D8423">
        <f t="shared" si="703"/>
        <v>0.9866187724491613</v>
      </c>
      <c r="E8423" s="22">
        <f t="shared" si="704"/>
        <v>111.2</v>
      </c>
      <c r="F8423" s="22">
        <f t="shared" si="705"/>
        <v>109.71200749634674</v>
      </c>
      <c r="G8423" s="22">
        <f t="shared" si="706"/>
        <v>62.8</v>
      </c>
      <c r="H8423" s="22">
        <f t="shared" si="707"/>
        <v>61.959658909807324</v>
      </c>
      <c r="I8423" s="22">
        <f t="shared" si="708"/>
        <v>144.80000000000001</v>
      </c>
      <c r="J8423" s="22">
        <f t="shared" si="709"/>
        <v>142.86239825063856</v>
      </c>
    </row>
    <row r="8424" spans="1:10" x14ac:dyDescent="0.25">
      <c r="A8424" s="3">
        <f t="shared" si="702"/>
        <v>2053</v>
      </c>
      <c r="B8424" s="3">
        <v>5</v>
      </c>
      <c r="C8424" s="4">
        <v>21</v>
      </c>
      <c r="D8424">
        <f t="shared" si="703"/>
        <v>0.98661716238309871</v>
      </c>
      <c r="E8424" s="22">
        <f t="shared" si="704"/>
        <v>111.2</v>
      </c>
      <c r="F8424" s="22">
        <f t="shared" si="705"/>
        <v>109.71182845700058</v>
      </c>
      <c r="G8424" s="22">
        <f t="shared" si="706"/>
        <v>62.8</v>
      </c>
      <c r="H8424" s="22">
        <f t="shared" si="707"/>
        <v>61.959557797658597</v>
      </c>
      <c r="I8424" s="22">
        <f t="shared" si="708"/>
        <v>144.80000000000001</v>
      </c>
      <c r="J8424" s="22">
        <f t="shared" si="709"/>
        <v>142.86216511307271</v>
      </c>
    </row>
    <row r="8425" spans="1:10" x14ac:dyDescent="0.25">
      <c r="A8425" s="3">
        <f t="shared" si="702"/>
        <v>2053</v>
      </c>
      <c r="B8425" s="3">
        <v>5</v>
      </c>
      <c r="C8425" s="4">
        <v>22</v>
      </c>
      <c r="D8425">
        <f t="shared" si="703"/>
        <v>0.98661900229459887</v>
      </c>
      <c r="E8425" s="22">
        <f t="shared" si="704"/>
        <v>111.2</v>
      </c>
      <c r="F8425" s="22">
        <f t="shared" si="705"/>
        <v>109.7120330551594</v>
      </c>
      <c r="G8425" s="22">
        <f t="shared" si="706"/>
        <v>62.8</v>
      </c>
      <c r="H8425" s="22">
        <f t="shared" si="707"/>
        <v>61.959673344100807</v>
      </c>
      <c r="I8425" s="22">
        <f t="shared" si="708"/>
        <v>144.80000000000001</v>
      </c>
      <c r="J8425" s="22">
        <f t="shared" si="709"/>
        <v>142.86243153225792</v>
      </c>
    </row>
    <row r="8426" spans="1:10" x14ac:dyDescent="0.25">
      <c r="A8426" s="3">
        <f t="shared" si="702"/>
        <v>2053</v>
      </c>
      <c r="B8426" s="3">
        <v>5</v>
      </c>
      <c r="C8426" s="4">
        <v>23</v>
      </c>
      <c r="D8426">
        <f t="shared" si="703"/>
        <v>0.98662478867510617</v>
      </c>
      <c r="E8426" s="22">
        <f t="shared" si="704"/>
        <v>111.2</v>
      </c>
      <c r="F8426" s="22">
        <f t="shared" si="705"/>
        <v>109.7126765006718</v>
      </c>
      <c r="G8426" s="22">
        <f t="shared" si="706"/>
        <v>62.8</v>
      </c>
      <c r="H8426" s="22">
        <f t="shared" si="707"/>
        <v>61.960036728796666</v>
      </c>
      <c r="I8426" s="22">
        <f t="shared" si="708"/>
        <v>144.80000000000001</v>
      </c>
      <c r="J8426" s="22">
        <f t="shared" si="709"/>
        <v>142.86326940015539</v>
      </c>
    </row>
    <row r="8427" spans="1:10" x14ac:dyDescent="0.25">
      <c r="A8427" s="3">
        <f t="shared" si="702"/>
        <v>2053</v>
      </c>
      <c r="B8427" s="3">
        <v>6</v>
      </c>
      <c r="C8427" s="4">
        <v>0</v>
      </c>
      <c r="D8427">
        <f t="shared" si="703"/>
        <v>0.98301610700036857</v>
      </c>
      <c r="E8427" s="22">
        <f t="shared" si="704"/>
        <v>136.69999999999999</v>
      </c>
      <c r="F8427" s="22">
        <f t="shared" si="705"/>
        <v>134.37830182695038</v>
      </c>
      <c r="G8427" s="22">
        <f t="shared" si="706"/>
        <v>91.1</v>
      </c>
      <c r="H8427" s="22">
        <f t="shared" si="707"/>
        <v>89.552767347733564</v>
      </c>
      <c r="I8427" s="22">
        <f t="shared" si="708"/>
        <v>186.3</v>
      </c>
      <c r="J8427" s="22">
        <f t="shared" si="709"/>
        <v>183.13590073416867</v>
      </c>
    </row>
    <row r="8428" spans="1:10" x14ac:dyDescent="0.25">
      <c r="A8428" s="3">
        <f t="shared" si="702"/>
        <v>2053</v>
      </c>
      <c r="B8428" s="3">
        <v>6</v>
      </c>
      <c r="C8428" s="4">
        <v>1</v>
      </c>
      <c r="D8428">
        <f t="shared" si="703"/>
        <v>0.9863894423930869</v>
      </c>
      <c r="E8428" s="22">
        <f t="shared" si="704"/>
        <v>137.5</v>
      </c>
      <c r="F8428" s="22">
        <f t="shared" si="705"/>
        <v>135.62854832904944</v>
      </c>
      <c r="G8428" s="22">
        <f t="shared" si="706"/>
        <v>91.6</v>
      </c>
      <c r="H8428" s="22">
        <f t="shared" si="707"/>
        <v>90.35327292320676</v>
      </c>
      <c r="I8428" s="22">
        <f t="shared" si="708"/>
        <v>187.3</v>
      </c>
      <c r="J8428" s="22">
        <f t="shared" si="709"/>
        <v>184.75074256022518</v>
      </c>
    </row>
    <row r="8429" spans="1:10" x14ac:dyDescent="0.25">
      <c r="A8429" s="3">
        <f t="shared" si="702"/>
        <v>2053</v>
      </c>
      <c r="B8429" s="3">
        <v>6</v>
      </c>
      <c r="C8429" s="4">
        <v>2</v>
      </c>
      <c r="D8429">
        <f t="shared" si="703"/>
        <v>0.98639176909552961</v>
      </c>
      <c r="E8429" s="22">
        <f t="shared" si="704"/>
        <v>137.5</v>
      </c>
      <c r="F8429" s="22">
        <f t="shared" si="705"/>
        <v>135.62886825063532</v>
      </c>
      <c r="G8429" s="22">
        <f t="shared" si="706"/>
        <v>91.6</v>
      </c>
      <c r="H8429" s="22">
        <f t="shared" si="707"/>
        <v>90.353486049150504</v>
      </c>
      <c r="I8429" s="22">
        <f t="shared" si="708"/>
        <v>187.3</v>
      </c>
      <c r="J8429" s="22">
        <f t="shared" si="709"/>
        <v>184.7511783515927</v>
      </c>
    </row>
    <row r="8430" spans="1:10" x14ac:dyDescent="0.25">
      <c r="A8430" s="3">
        <f t="shared" si="702"/>
        <v>2053</v>
      </c>
      <c r="B8430" s="3">
        <v>6</v>
      </c>
      <c r="C8430" s="4">
        <v>3</v>
      </c>
      <c r="D8430">
        <f t="shared" si="703"/>
        <v>0.98640820917151995</v>
      </c>
      <c r="E8430" s="22">
        <f t="shared" si="704"/>
        <v>137.5</v>
      </c>
      <c r="F8430" s="22">
        <f t="shared" si="705"/>
        <v>135.631128761084</v>
      </c>
      <c r="G8430" s="22">
        <f t="shared" si="706"/>
        <v>91.6</v>
      </c>
      <c r="H8430" s="22">
        <f t="shared" si="707"/>
        <v>90.354991960111221</v>
      </c>
      <c r="I8430" s="22">
        <f t="shared" si="708"/>
        <v>187.3</v>
      </c>
      <c r="J8430" s="22">
        <f t="shared" si="709"/>
        <v>184.75425757782568</v>
      </c>
    </row>
    <row r="8431" spans="1:10" x14ac:dyDescent="0.25">
      <c r="A8431" s="3">
        <f t="shared" si="702"/>
        <v>2053</v>
      </c>
      <c r="B8431" s="3">
        <v>6</v>
      </c>
      <c r="C8431" s="4">
        <v>4</v>
      </c>
      <c r="D8431">
        <f t="shared" si="703"/>
        <v>0.9864069249286137</v>
      </c>
      <c r="E8431" s="22">
        <f t="shared" si="704"/>
        <v>137.5</v>
      </c>
      <c r="F8431" s="22">
        <f t="shared" si="705"/>
        <v>135.63095217768438</v>
      </c>
      <c r="G8431" s="22">
        <f t="shared" si="706"/>
        <v>91.6</v>
      </c>
      <c r="H8431" s="22">
        <f t="shared" si="707"/>
        <v>90.354874323461004</v>
      </c>
      <c r="I8431" s="22">
        <f t="shared" si="708"/>
        <v>187.3</v>
      </c>
      <c r="J8431" s="22">
        <f t="shared" si="709"/>
        <v>184.75401703912937</v>
      </c>
    </row>
    <row r="8432" spans="1:10" x14ac:dyDescent="0.25">
      <c r="A8432" s="3">
        <f t="shared" si="702"/>
        <v>2053</v>
      </c>
      <c r="B8432" s="3">
        <v>6</v>
      </c>
      <c r="C8432" s="4">
        <v>5</v>
      </c>
      <c r="D8432">
        <f t="shared" si="703"/>
        <v>0.98639854458585507</v>
      </c>
      <c r="E8432" s="22">
        <f t="shared" si="704"/>
        <v>137.5</v>
      </c>
      <c r="F8432" s="22">
        <f t="shared" si="705"/>
        <v>135.62979988055508</v>
      </c>
      <c r="G8432" s="22">
        <f t="shared" si="706"/>
        <v>91.6</v>
      </c>
      <c r="H8432" s="22">
        <f t="shared" si="707"/>
        <v>90.35410668406432</v>
      </c>
      <c r="I8432" s="22">
        <f t="shared" si="708"/>
        <v>187.3</v>
      </c>
      <c r="J8432" s="22">
        <f t="shared" si="709"/>
        <v>184.75244740093066</v>
      </c>
    </row>
    <row r="8433" spans="1:10" x14ac:dyDescent="0.25">
      <c r="A8433" s="3">
        <f t="shared" si="702"/>
        <v>2053</v>
      </c>
      <c r="B8433" s="3">
        <v>6</v>
      </c>
      <c r="C8433" s="4">
        <v>6</v>
      </c>
      <c r="D8433">
        <f t="shared" si="703"/>
        <v>0.98639461492469027</v>
      </c>
      <c r="E8433" s="22">
        <f t="shared" si="704"/>
        <v>137.5</v>
      </c>
      <c r="F8433" s="22">
        <f t="shared" si="705"/>
        <v>135.6292595521449</v>
      </c>
      <c r="G8433" s="22">
        <f t="shared" si="706"/>
        <v>91.6</v>
      </c>
      <c r="H8433" s="22">
        <f t="shared" si="707"/>
        <v>90.353746727101623</v>
      </c>
      <c r="I8433" s="22">
        <f t="shared" si="708"/>
        <v>187.3</v>
      </c>
      <c r="J8433" s="22">
        <f t="shared" si="709"/>
        <v>184.75171137539451</v>
      </c>
    </row>
    <row r="8434" spans="1:10" x14ac:dyDescent="0.25">
      <c r="A8434" s="3">
        <f t="shared" si="702"/>
        <v>2053</v>
      </c>
      <c r="B8434" s="3">
        <v>6</v>
      </c>
      <c r="C8434" s="4">
        <v>7</v>
      </c>
      <c r="D8434">
        <f t="shared" si="703"/>
        <v>0.9863876184541982</v>
      </c>
      <c r="E8434" s="22">
        <f t="shared" si="704"/>
        <v>132.1</v>
      </c>
      <c r="F8434" s="22">
        <f t="shared" si="705"/>
        <v>130.30180439779957</v>
      </c>
      <c r="G8434" s="22">
        <f t="shared" si="706"/>
        <v>88.2</v>
      </c>
      <c r="H8434" s="22">
        <f t="shared" si="707"/>
        <v>86.999387947660281</v>
      </c>
      <c r="I8434" s="22">
        <f t="shared" si="708"/>
        <v>180.1</v>
      </c>
      <c r="J8434" s="22">
        <f t="shared" si="709"/>
        <v>177.64841008360108</v>
      </c>
    </row>
    <row r="8435" spans="1:10" x14ac:dyDescent="0.25">
      <c r="A8435" s="3">
        <f t="shared" si="702"/>
        <v>2053</v>
      </c>
      <c r="B8435" s="3">
        <v>6</v>
      </c>
      <c r="C8435" s="4">
        <v>8</v>
      </c>
      <c r="D8435">
        <f t="shared" si="703"/>
        <v>0.98638005124186656</v>
      </c>
      <c r="E8435" s="22">
        <f t="shared" si="704"/>
        <v>58.1</v>
      </c>
      <c r="F8435" s="22">
        <f t="shared" si="705"/>
        <v>57.308680977152449</v>
      </c>
      <c r="G8435" s="22">
        <f t="shared" si="706"/>
        <v>31.9</v>
      </c>
      <c r="H8435" s="22">
        <f t="shared" si="707"/>
        <v>31.465523634615543</v>
      </c>
      <c r="I8435" s="22">
        <f t="shared" si="708"/>
        <v>77.400000000000006</v>
      </c>
      <c r="J8435" s="22">
        <f t="shared" si="709"/>
        <v>76.345815966120483</v>
      </c>
    </row>
    <row r="8436" spans="1:10" x14ac:dyDescent="0.25">
      <c r="A8436" s="3">
        <f t="shared" si="702"/>
        <v>2053</v>
      </c>
      <c r="B8436" s="3">
        <v>6</v>
      </c>
      <c r="C8436" s="4">
        <v>9</v>
      </c>
      <c r="D8436">
        <f t="shared" si="703"/>
        <v>0.98548800983053775</v>
      </c>
      <c r="E8436" s="22">
        <f t="shared" si="704"/>
        <v>58.2</v>
      </c>
      <c r="F8436" s="22">
        <f t="shared" si="705"/>
        <v>57.355402172137296</v>
      </c>
      <c r="G8436" s="22">
        <f t="shared" si="706"/>
        <v>31.8</v>
      </c>
      <c r="H8436" s="22">
        <f t="shared" si="707"/>
        <v>31.338518712611101</v>
      </c>
      <c r="I8436" s="22">
        <f t="shared" si="708"/>
        <v>75</v>
      </c>
      <c r="J8436" s="22">
        <f t="shared" si="709"/>
        <v>73.911600737290328</v>
      </c>
    </row>
    <row r="8437" spans="1:10" x14ac:dyDescent="0.25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0.993865878519539</v>
      </c>
      <c r="E8437" s="22">
        <f t="shared" si="704"/>
        <v>63.3</v>
      </c>
      <c r="F8437" s="22">
        <f t="shared" si="705"/>
        <v>62.911710110286819</v>
      </c>
      <c r="G8437" s="22">
        <f t="shared" si="706"/>
        <v>33.9</v>
      </c>
      <c r="H8437" s="22">
        <f t="shared" si="707"/>
        <v>33.69205328181237</v>
      </c>
      <c r="I8437" s="22">
        <f t="shared" si="708"/>
        <v>82.5</v>
      </c>
      <c r="J8437" s="22">
        <f t="shared" si="709"/>
        <v>81.993934977861969</v>
      </c>
    </row>
    <row r="8438" spans="1:10" x14ac:dyDescent="0.25">
      <c r="A8438" s="3">
        <f t="shared" si="710"/>
        <v>2053</v>
      </c>
      <c r="B8438" s="3">
        <v>6</v>
      </c>
      <c r="C8438" s="4">
        <v>11</v>
      </c>
      <c r="D8438">
        <f t="shared" si="703"/>
        <v>0.99284819505386168</v>
      </c>
      <c r="E8438" s="22">
        <f t="shared" si="704"/>
        <v>63.3</v>
      </c>
      <c r="F8438" s="22">
        <f t="shared" si="705"/>
        <v>62.847290746909444</v>
      </c>
      <c r="G8438" s="22">
        <f t="shared" si="706"/>
        <v>33.9</v>
      </c>
      <c r="H8438" s="22">
        <f t="shared" si="707"/>
        <v>33.657553812325908</v>
      </c>
      <c r="I8438" s="22">
        <f t="shared" si="708"/>
        <v>82.5</v>
      </c>
      <c r="J8438" s="22">
        <f t="shared" si="709"/>
        <v>81.909976091943591</v>
      </c>
    </row>
    <row r="8439" spans="1:10" x14ac:dyDescent="0.25">
      <c r="A8439" s="3">
        <f t="shared" si="710"/>
        <v>2053</v>
      </c>
      <c r="B8439" s="3">
        <v>6</v>
      </c>
      <c r="C8439" s="4">
        <v>12</v>
      </c>
      <c r="D8439">
        <f t="shared" si="703"/>
        <v>0.9914248631160717</v>
      </c>
      <c r="E8439" s="22">
        <f t="shared" si="704"/>
        <v>63.3</v>
      </c>
      <c r="F8439" s="22">
        <f t="shared" si="705"/>
        <v>62.757193835247335</v>
      </c>
      <c r="G8439" s="22">
        <f t="shared" si="706"/>
        <v>33.9</v>
      </c>
      <c r="H8439" s="22">
        <f t="shared" si="707"/>
        <v>33.60930285963483</v>
      </c>
      <c r="I8439" s="22">
        <f t="shared" si="708"/>
        <v>82.5</v>
      </c>
      <c r="J8439" s="22">
        <f t="shared" si="709"/>
        <v>81.792551207075917</v>
      </c>
    </row>
    <row r="8440" spans="1:10" x14ac:dyDescent="0.25">
      <c r="A8440" s="3">
        <f t="shared" si="710"/>
        <v>2053</v>
      </c>
      <c r="B8440" s="3">
        <v>6</v>
      </c>
      <c r="C8440" s="4">
        <v>13</v>
      </c>
      <c r="D8440">
        <f t="shared" si="703"/>
        <v>0.99178935952034109</v>
      </c>
      <c r="E8440" s="22">
        <f t="shared" si="704"/>
        <v>63.3</v>
      </c>
      <c r="F8440" s="22">
        <f t="shared" si="705"/>
        <v>62.780266457637588</v>
      </c>
      <c r="G8440" s="22">
        <f t="shared" si="706"/>
        <v>33.9</v>
      </c>
      <c r="H8440" s="22">
        <f t="shared" si="707"/>
        <v>33.621659287739561</v>
      </c>
      <c r="I8440" s="22">
        <f t="shared" si="708"/>
        <v>82.5</v>
      </c>
      <c r="J8440" s="22">
        <f t="shared" si="709"/>
        <v>81.822622160428139</v>
      </c>
    </row>
    <row r="8441" spans="1:10" x14ac:dyDescent="0.25">
      <c r="A8441" s="3">
        <f t="shared" si="710"/>
        <v>2053</v>
      </c>
      <c r="B8441" s="3">
        <v>6</v>
      </c>
      <c r="C8441" s="4">
        <v>14</v>
      </c>
      <c r="D8441">
        <f t="shared" si="703"/>
        <v>0.99256055710626823</v>
      </c>
      <c r="E8441" s="22">
        <f t="shared" si="704"/>
        <v>63.3</v>
      </c>
      <c r="F8441" s="22">
        <f t="shared" si="705"/>
        <v>62.829083264826778</v>
      </c>
      <c r="G8441" s="22">
        <f t="shared" si="706"/>
        <v>33.9</v>
      </c>
      <c r="H8441" s="22">
        <f t="shared" si="707"/>
        <v>33.647802885902493</v>
      </c>
      <c r="I8441" s="22">
        <f t="shared" si="708"/>
        <v>82.5</v>
      </c>
      <c r="J8441" s="22">
        <f t="shared" si="709"/>
        <v>81.886245961267122</v>
      </c>
    </row>
    <row r="8442" spans="1:10" x14ac:dyDescent="0.25">
      <c r="A8442" s="3">
        <f t="shared" si="710"/>
        <v>2053</v>
      </c>
      <c r="B8442" s="3">
        <v>6</v>
      </c>
      <c r="C8442" s="4">
        <v>15</v>
      </c>
      <c r="D8442">
        <f t="shared" si="703"/>
        <v>0.99507813610215257</v>
      </c>
      <c r="E8442" s="22">
        <f t="shared" si="704"/>
        <v>63.3</v>
      </c>
      <c r="F8442" s="22">
        <f t="shared" si="705"/>
        <v>62.988446015266256</v>
      </c>
      <c r="G8442" s="22">
        <f t="shared" si="706"/>
        <v>33.9</v>
      </c>
      <c r="H8442" s="22">
        <f t="shared" si="707"/>
        <v>33.733148813862968</v>
      </c>
      <c r="I8442" s="22">
        <f t="shared" si="708"/>
        <v>82.5</v>
      </c>
      <c r="J8442" s="22">
        <f t="shared" si="709"/>
        <v>82.093946228427583</v>
      </c>
    </row>
    <row r="8443" spans="1:10" x14ac:dyDescent="0.25">
      <c r="A8443" s="3">
        <f t="shared" si="710"/>
        <v>2053</v>
      </c>
      <c r="B8443" s="3">
        <v>6</v>
      </c>
      <c r="C8443" s="4">
        <v>16</v>
      </c>
      <c r="D8443">
        <f t="shared" si="703"/>
        <v>0.99616175970310994</v>
      </c>
      <c r="E8443" s="22">
        <f t="shared" si="704"/>
        <v>63.3</v>
      </c>
      <c r="F8443" s="22">
        <f t="shared" si="705"/>
        <v>63.057039389206857</v>
      </c>
      <c r="G8443" s="22">
        <f t="shared" si="706"/>
        <v>33.9</v>
      </c>
      <c r="H8443" s="22">
        <f t="shared" si="707"/>
        <v>33.769883653935423</v>
      </c>
      <c r="I8443" s="22">
        <f t="shared" si="708"/>
        <v>82.5</v>
      </c>
      <c r="J8443" s="22">
        <f t="shared" si="709"/>
        <v>82.183345175506574</v>
      </c>
    </row>
    <row r="8444" spans="1:10" x14ac:dyDescent="0.25">
      <c r="A8444" s="3">
        <f t="shared" si="710"/>
        <v>2053</v>
      </c>
      <c r="B8444" s="3">
        <v>6</v>
      </c>
      <c r="C8444" s="4">
        <v>17</v>
      </c>
      <c r="D8444">
        <f t="shared" si="703"/>
        <v>0.98677413471523112</v>
      </c>
      <c r="E8444" s="22">
        <f t="shared" si="704"/>
        <v>63.3</v>
      </c>
      <c r="F8444" s="22">
        <f t="shared" si="705"/>
        <v>62.462802727474127</v>
      </c>
      <c r="G8444" s="22">
        <f t="shared" si="706"/>
        <v>33.9</v>
      </c>
      <c r="H8444" s="22">
        <f t="shared" si="707"/>
        <v>33.451643166846331</v>
      </c>
      <c r="I8444" s="22">
        <f t="shared" si="708"/>
        <v>83.1</v>
      </c>
      <c r="J8444" s="22">
        <f t="shared" si="709"/>
        <v>82.000930594835694</v>
      </c>
    </row>
    <row r="8445" spans="1:10" x14ac:dyDescent="0.25">
      <c r="A8445" s="3">
        <f t="shared" si="710"/>
        <v>2053</v>
      </c>
      <c r="B8445" s="3">
        <v>6</v>
      </c>
      <c r="C8445" s="4">
        <v>18</v>
      </c>
      <c r="D8445">
        <f t="shared" si="703"/>
        <v>0.98386636296103425</v>
      </c>
      <c r="E8445" s="22">
        <f t="shared" si="704"/>
        <v>130.1</v>
      </c>
      <c r="F8445" s="22">
        <f t="shared" si="705"/>
        <v>128.00101382123054</v>
      </c>
      <c r="G8445" s="22">
        <f t="shared" si="706"/>
        <v>87</v>
      </c>
      <c r="H8445" s="22">
        <f t="shared" si="707"/>
        <v>85.596373577609981</v>
      </c>
      <c r="I8445" s="22">
        <f t="shared" si="708"/>
        <v>177.5</v>
      </c>
      <c r="J8445" s="22">
        <f t="shared" si="709"/>
        <v>174.63627942558358</v>
      </c>
    </row>
    <row r="8446" spans="1:10" x14ac:dyDescent="0.25">
      <c r="A8446" s="3">
        <f t="shared" si="710"/>
        <v>2053</v>
      </c>
      <c r="B8446" s="3">
        <v>6</v>
      </c>
      <c r="C8446" s="4">
        <v>19</v>
      </c>
      <c r="D8446">
        <f t="shared" si="703"/>
        <v>0.98300511661918799</v>
      </c>
      <c r="E8446" s="22">
        <f t="shared" si="704"/>
        <v>130.1</v>
      </c>
      <c r="F8446" s="22">
        <f t="shared" si="705"/>
        <v>127.88896567215635</v>
      </c>
      <c r="G8446" s="22">
        <f t="shared" si="706"/>
        <v>87</v>
      </c>
      <c r="H8446" s="22">
        <f t="shared" si="707"/>
        <v>85.52144514586935</v>
      </c>
      <c r="I8446" s="22">
        <f t="shared" si="708"/>
        <v>177.5</v>
      </c>
      <c r="J8446" s="22">
        <f t="shared" si="709"/>
        <v>174.48340819990588</v>
      </c>
    </row>
    <row r="8447" spans="1:10" x14ac:dyDescent="0.25">
      <c r="A8447" s="3">
        <f t="shared" si="710"/>
        <v>2053</v>
      </c>
      <c r="B8447" s="3">
        <v>6</v>
      </c>
      <c r="C8447" s="4">
        <v>20</v>
      </c>
      <c r="D8447">
        <f t="shared" si="703"/>
        <v>0.98300510332116431</v>
      </c>
      <c r="E8447" s="22">
        <f t="shared" si="704"/>
        <v>130.1</v>
      </c>
      <c r="F8447" s="22">
        <f t="shared" si="705"/>
        <v>127.88896394208346</v>
      </c>
      <c r="G8447" s="22">
        <f t="shared" si="706"/>
        <v>87</v>
      </c>
      <c r="H8447" s="22">
        <f t="shared" si="707"/>
        <v>85.5214439889413</v>
      </c>
      <c r="I8447" s="22">
        <f t="shared" si="708"/>
        <v>177.5</v>
      </c>
      <c r="J8447" s="22">
        <f t="shared" si="709"/>
        <v>174.48340583950667</v>
      </c>
    </row>
    <row r="8448" spans="1:10" x14ac:dyDescent="0.25">
      <c r="A8448" s="3">
        <f t="shared" si="710"/>
        <v>2053</v>
      </c>
      <c r="B8448" s="3">
        <v>6</v>
      </c>
      <c r="C8448" s="4">
        <v>21</v>
      </c>
      <c r="D8448">
        <f t="shared" si="703"/>
        <v>0.98301079280443726</v>
      </c>
      <c r="E8448" s="22">
        <f t="shared" si="704"/>
        <v>130.1</v>
      </c>
      <c r="F8448" s="22">
        <f t="shared" si="705"/>
        <v>127.88970414385729</v>
      </c>
      <c r="G8448" s="22">
        <f t="shared" si="706"/>
        <v>87</v>
      </c>
      <c r="H8448" s="22">
        <f t="shared" si="707"/>
        <v>85.521938973986039</v>
      </c>
      <c r="I8448" s="22">
        <f t="shared" si="708"/>
        <v>177.5</v>
      </c>
      <c r="J8448" s="22">
        <f t="shared" si="709"/>
        <v>174.48441572278762</v>
      </c>
    </row>
    <row r="8449" spans="1:10" x14ac:dyDescent="0.25">
      <c r="A8449" s="3">
        <f t="shared" si="710"/>
        <v>2053</v>
      </c>
      <c r="B8449" s="3">
        <v>6</v>
      </c>
      <c r="C8449" s="4">
        <v>22</v>
      </c>
      <c r="D8449">
        <f t="shared" si="703"/>
        <v>0.98301268311328616</v>
      </c>
      <c r="E8449" s="22">
        <f t="shared" si="704"/>
        <v>130.1</v>
      </c>
      <c r="F8449" s="22">
        <f t="shared" si="705"/>
        <v>127.88995007303852</v>
      </c>
      <c r="G8449" s="22">
        <f t="shared" si="706"/>
        <v>87</v>
      </c>
      <c r="H8449" s="22">
        <f t="shared" si="707"/>
        <v>85.522103430855893</v>
      </c>
      <c r="I8449" s="22">
        <f t="shared" si="708"/>
        <v>177.5</v>
      </c>
      <c r="J8449" s="22">
        <f t="shared" si="709"/>
        <v>174.48475125260831</v>
      </c>
    </row>
    <row r="8450" spans="1:10" x14ac:dyDescent="0.25">
      <c r="A8450" s="3">
        <f t="shared" si="710"/>
        <v>2053</v>
      </c>
      <c r="B8450" s="3">
        <v>6</v>
      </c>
      <c r="C8450" s="4">
        <v>23</v>
      </c>
      <c r="D8450">
        <f t="shared" si="703"/>
        <v>0.9830108298515885</v>
      </c>
      <c r="E8450" s="22">
        <f t="shared" si="704"/>
        <v>131.1</v>
      </c>
      <c r="F8450" s="22">
        <f t="shared" si="705"/>
        <v>128.87271979354324</v>
      </c>
      <c r="G8450" s="22">
        <f t="shared" si="706"/>
        <v>87.6</v>
      </c>
      <c r="H8450" s="22">
        <f t="shared" si="707"/>
        <v>86.11174869499915</v>
      </c>
      <c r="I8450" s="22">
        <f t="shared" si="708"/>
        <v>178.8</v>
      </c>
      <c r="J8450" s="22">
        <f t="shared" si="709"/>
        <v>175.76233637746404</v>
      </c>
    </row>
    <row r="8451" spans="1:10" x14ac:dyDescent="0.25">
      <c r="A8451" s="3">
        <f t="shared" si="710"/>
        <v>2053</v>
      </c>
      <c r="B8451" s="3">
        <v>7</v>
      </c>
      <c r="C8451" s="4">
        <v>0</v>
      </c>
      <c r="D8451">
        <f t="shared" si="703"/>
        <v>0.98612255996567821</v>
      </c>
      <c r="E8451" s="22">
        <f t="shared" si="704"/>
        <v>135.9</v>
      </c>
      <c r="F8451" s="22">
        <f t="shared" si="705"/>
        <v>134.01405589933569</v>
      </c>
      <c r="G8451" s="22">
        <f t="shared" si="706"/>
        <v>91.1</v>
      </c>
      <c r="H8451" s="22">
        <f t="shared" si="707"/>
        <v>89.835765212873284</v>
      </c>
      <c r="I8451" s="22">
        <f t="shared" si="708"/>
        <v>188.5</v>
      </c>
      <c r="J8451" s="22">
        <f t="shared" si="709"/>
        <v>185.88410255353034</v>
      </c>
    </row>
    <row r="8452" spans="1:10" x14ac:dyDescent="0.25">
      <c r="A8452" s="3">
        <f t="shared" si="710"/>
        <v>2053</v>
      </c>
      <c r="B8452" s="3">
        <v>7</v>
      </c>
      <c r="C8452" s="4">
        <v>1</v>
      </c>
      <c r="D8452">
        <f t="shared" si="703"/>
        <v>0.98992346438090806</v>
      </c>
      <c r="E8452" s="22">
        <f t="shared" si="704"/>
        <v>136.30000000000001</v>
      </c>
      <c r="F8452" s="22">
        <f t="shared" si="705"/>
        <v>134.92656819511777</v>
      </c>
      <c r="G8452" s="22">
        <f t="shared" si="706"/>
        <v>91.3</v>
      </c>
      <c r="H8452" s="22">
        <f t="shared" si="707"/>
        <v>90.380012297976904</v>
      </c>
      <c r="I8452" s="22">
        <f t="shared" si="708"/>
        <v>188.7</v>
      </c>
      <c r="J8452" s="22">
        <f t="shared" si="709"/>
        <v>186.79855772867734</v>
      </c>
    </row>
    <row r="8453" spans="1:10" x14ac:dyDescent="0.25">
      <c r="A8453" s="3">
        <f t="shared" si="710"/>
        <v>2053</v>
      </c>
      <c r="B8453" s="3">
        <v>7</v>
      </c>
      <c r="C8453" s="4">
        <v>2</v>
      </c>
      <c r="D8453">
        <f t="shared" si="703"/>
        <v>0.98992225097907161</v>
      </c>
      <c r="E8453" s="22">
        <f t="shared" si="704"/>
        <v>136.30000000000001</v>
      </c>
      <c r="F8453" s="22">
        <f t="shared" si="705"/>
        <v>134.92640280844748</v>
      </c>
      <c r="G8453" s="22">
        <f t="shared" si="706"/>
        <v>91.3</v>
      </c>
      <c r="H8453" s="22">
        <f t="shared" si="707"/>
        <v>90.379901514389232</v>
      </c>
      <c r="I8453" s="22">
        <f t="shared" si="708"/>
        <v>188.7</v>
      </c>
      <c r="J8453" s="22">
        <f t="shared" si="709"/>
        <v>186.7983287597508</v>
      </c>
    </row>
    <row r="8454" spans="1:10" x14ac:dyDescent="0.25">
      <c r="A8454" s="3">
        <f t="shared" si="710"/>
        <v>2053</v>
      </c>
      <c r="B8454" s="3">
        <v>7</v>
      </c>
      <c r="C8454" s="4">
        <v>3</v>
      </c>
      <c r="D8454">
        <f t="shared" si="703"/>
        <v>0.98990643398585787</v>
      </c>
      <c r="E8454" s="22">
        <f t="shared" si="704"/>
        <v>136.30000000000001</v>
      </c>
      <c r="F8454" s="22">
        <f t="shared" si="705"/>
        <v>134.92424695227243</v>
      </c>
      <c r="G8454" s="22">
        <f t="shared" si="706"/>
        <v>91.3</v>
      </c>
      <c r="H8454" s="22">
        <f t="shared" si="707"/>
        <v>90.378457422908824</v>
      </c>
      <c r="I8454" s="22">
        <f t="shared" si="708"/>
        <v>188.7</v>
      </c>
      <c r="J8454" s="22">
        <f t="shared" si="709"/>
        <v>186.79534409313138</v>
      </c>
    </row>
    <row r="8455" spans="1:10" x14ac:dyDescent="0.25">
      <c r="A8455" s="3">
        <f t="shared" si="710"/>
        <v>2053</v>
      </c>
      <c r="B8455" s="3">
        <v>7</v>
      </c>
      <c r="C8455" s="4">
        <v>4</v>
      </c>
      <c r="D8455">
        <f t="shared" si="703"/>
        <v>0.98991771228388792</v>
      </c>
      <c r="E8455" s="22">
        <f t="shared" si="704"/>
        <v>136.30000000000001</v>
      </c>
      <c r="F8455" s="22">
        <f t="shared" si="705"/>
        <v>134.92578418429395</v>
      </c>
      <c r="G8455" s="22">
        <f t="shared" si="706"/>
        <v>91.3</v>
      </c>
      <c r="H8455" s="22">
        <f t="shared" si="707"/>
        <v>90.379487131518971</v>
      </c>
      <c r="I8455" s="22">
        <f t="shared" si="708"/>
        <v>188.7</v>
      </c>
      <c r="J8455" s="22">
        <f t="shared" si="709"/>
        <v>186.79747230796963</v>
      </c>
    </row>
    <row r="8456" spans="1:10" x14ac:dyDescent="0.25">
      <c r="A8456" s="3">
        <f t="shared" si="710"/>
        <v>2053</v>
      </c>
      <c r="B8456" s="3">
        <v>7</v>
      </c>
      <c r="C8456" s="4">
        <v>5</v>
      </c>
      <c r="D8456">
        <f t="shared" si="703"/>
        <v>0.98990691722742752</v>
      </c>
      <c r="E8456" s="22">
        <f t="shared" si="704"/>
        <v>136.30000000000001</v>
      </c>
      <c r="F8456" s="22">
        <f t="shared" si="705"/>
        <v>134.92431281809837</v>
      </c>
      <c r="G8456" s="22">
        <f t="shared" si="706"/>
        <v>91.3</v>
      </c>
      <c r="H8456" s="22">
        <f t="shared" si="707"/>
        <v>90.378501542864129</v>
      </c>
      <c r="I8456" s="22">
        <f t="shared" si="708"/>
        <v>188.7</v>
      </c>
      <c r="J8456" s="22">
        <f t="shared" si="709"/>
        <v>186.79543528081555</v>
      </c>
    </row>
    <row r="8457" spans="1:10" x14ac:dyDescent="0.25">
      <c r="A8457" s="3">
        <f t="shared" si="710"/>
        <v>2053</v>
      </c>
      <c r="B8457" s="3">
        <v>7</v>
      </c>
      <c r="C8457" s="4">
        <v>6</v>
      </c>
      <c r="D8457">
        <f t="shared" si="703"/>
        <v>0.98991646751101303</v>
      </c>
      <c r="E8457" s="22">
        <f t="shared" si="704"/>
        <v>136.30000000000001</v>
      </c>
      <c r="F8457" s="22">
        <f t="shared" si="705"/>
        <v>134.9256145217511</v>
      </c>
      <c r="G8457" s="22">
        <f t="shared" si="706"/>
        <v>91.3</v>
      </c>
      <c r="H8457" s="22">
        <f t="shared" si="707"/>
        <v>90.379373483755487</v>
      </c>
      <c r="I8457" s="22">
        <f t="shared" si="708"/>
        <v>188.7</v>
      </c>
      <c r="J8457" s="22">
        <f t="shared" si="709"/>
        <v>186.79723741932816</v>
      </c>
    </row>
    <row r="8458" spans="1:10" x14ac:dyDescent="0.25">
      <c r="A8458" s="3">
        <f t="shared" si="710"/>
        <v>2053</v>
      </c>
      <c r="B8458" s="3">
        <v>7</v>
      </c>
      <c r="C8458" s="4">
        <v>7</v>
      </c>
      <c r="D8458">
        <f t="shared" si="703"/>
        <v>0.98993361363185739</v>
      </c>
      <c r="E8458" s="22">
        <f t="shared" si="704"/>
        <v>135.4</v>
      </c>
      <c r="F8458" s="22">
        <f t="shared" si="705"/>
        <v>134.03701128575349</v>
      </c>
      <c r="G8458" s="22">
        <f t="shared" si="706"/>
        <v>90.8</v>
      </c>
      <c r="H8458" s="22">
        <f t="shared" si="707"/>
        <v>89.885972117772653</v>
      </c>
      <c r="I8458" s="22">
        <f t="shared" si="708"/>
        <v>188.2</v>
      </c>
      <c r="J8458" s="22">
        <f t="shared" si="709"/>
        <v>186.30550608551556</v>
      </c>
    </row>
    <row r="8459" spans="1:10" x14ac:dyDescent="0.25">
      <c r="A8459" s="3">
        <f t="shared" si="710"/>
        <v>2053</v>
      </c>
      <c r="B8459" s="3">
        <v>7</v>
      </c>
      <c r="C8459" s="4">
        <v>8</v>
      </c>
      <c r="D8459">
        <f t="shared" si="703"/>
        <v>0.98993175670468914</v>
      </c>
      <c r="E8459" s="22">
        <f t="shared" si="704"/>
        <v>51</v>
      </c>
      <c r="F8459" s="22">
        <f t="shared" si="705"/>
        <v>50.486519591939143</v>
      </c>
      <c r="G8459" s="22">
        <f t="shared" si="706"/>
        <v>27.1</v>
      </c>
      <c r="H8459" s="22">
        <f t="shared" si="707"/>
        <v>26.827150606697078</v>
      </c>
      <c r="I8459" s="22">
        <f t="shared" si="708"/>
        <v>66.900000000000006</v>
      </c>
      <c r="J8459" s="22">
        <f t="shared" si="709"/>
        <v>66.226434523543702</v>
      </c>
    </row>
    <row r="8460" spans="1:10" x14ac:dyDescent="0.25">
      <c r="A8460" s="3">
        <f t="shared" si="710"/>
        <v>2053</v>
      </c>
      <c r="B8460" s="3">
        <v>7</v>
      </c>
      <c r="C8460" s="4">
        <v>9</v>
      </c>
      <c r="D8460">
        <f t="shared" si="703"/>
        <v>0.99031226014367979</v>
      </c>
      <c r="E8460" s="22">
        <f t="shared" si="704"/>
        <v>56.7</v>
      </c>
      <c r="F8460" s="22">
        <f t="shared" si="705"/>
        <v>56.150705150146649</v>
      </c>
      <c r="G8460" s="22">
        <f t="shared" si="706"/>
        <v>30.2</v>
      </c>
      <c r="H8460" s="22">
        <f t="shared" si="707"/>
        <v>29.907430256339129</v>
      </c>
      <c r="I8460" s="22">
        <f t="shared" si="708"/>
        <v>72.7</v>
      </c>
      <c r="J8460" s="22">
        <f t="shared" si="709"/>
        <v>71.995701312445519</v>
      </c>
    </row>
    <row r="8461" spans="1:10" x14ac:dyDescent="0.25">
      <c r="A8461" s="3">
        <f t="shared" si="710"/>
        <v>2053</v>
      </c>
      <c r="B8461" s="3">
        <v>7</v>
      </c>
      <c r="C8461" s="4">
        <v>10</v>
      </c>
      <c r="D8461">
        <f t="shared" si="703"/>
        <v>0.99406143285401294</v>
      </c>
      <c r="E8461" s="22">
        <f t="shared" si="704"/>
        <v>64.3</v>
      </c>
      <c r="F8461" s="22">
        <f t="shared" si="705"/>
        <v>63.918150132513027</v>
      </c>
      <c r="G8461" s="22">
        <f t="shared" si="706"/>
        <v>33.5</v>
      </c>
      <c r="H8461" s="22">
        <f t="shared" si="707"/>
        <v>33.30105800060943</v>
      </c>
      <c r="I8461" s="22">
        <f t="shared" si="708"/>
        <v>83.4</v>
      </c>
      <c r="J8461" s="22">
        <f t="shared" si="709"/>
        <v>82.904723500024687</v>
      </c>
    </row>
    <row r="8462" spans="1:10" x14ac:dyDescent="0.25">
      <c r="A8462" s="3">
        <f t="shared" si="710"/>
        <v>2053</v>
      </c>
      <c r="B8462" s="3">
        <v>7</v>
      </c>
      <c r="C8462" s="4">
        <v>11</v>
      </c>
      <c r="D8462">
        <f t="shared" si="703"/>
        <v>0.99462601136785644</v>
      </c>
      <c r="E8462" s="22">
        <f t="shared" si="704"/>
        <v>64.3</v>
      </c>
      <c r="F8462" s="22">
        <f t="shared" si="705"/>
        <v>63.954452530953169</v>
      </c>
      <c r="G8462" s="22">
        <f t="shared" si="706"/>
        <v>33.5</v>
      </c>
      <c r="H8462" s="22">
        <f t="shared" si="707"/>
        <v>33.319971380823191</v>
      </c>
      <c r="I8462" s="22">
        <f t="shared" si="708"/>
        <v>83.4</v>
      </c>
      <c r="J8462" s="22">
        <f t="shared" si="709"/>
        <v>82.951809348079237</v>
      </c>
    </row>
    <row r="8463" spans="1:10" x14ac:dyDescent="0.25">
      <c r="A8463" s="3">
        <f t="shared" si="710"/>
        <v>2053</v>
      </c>
      <c r="B8463" s="3">
        <v>7</v>
      </c>
      <c r="C8463" s="4">
        <v>12</v>
      </c>
      <c r="D8463">
        <f t="shared" si="703"/>
        <v>0.99525231572068018</v>
      </c>
      <c r="E8463" s="22">
        <f t="shared" si="704"/>
        <v>64.3</v>
      </c>
      <c r="F8463" s="22">
        <f t="shared" si="705"/>
        <v>63.99472390083973</v>
      </c>
      <c r="G8463" s="22">
        <f t="shared" si="706"/>
        <v>33.5</v>
      </c>
      <c r="H8463" s="22">
        <f t="shared" si="707"/>
        <v>33.340952576642785</v>
      </c>
      <c r="I8463" s="22">
        <f t="shared" si="708"/>
        <v>83.4</v>
      </c>
      <c r="J8463" s="22">
        <f t="shared" si="709"/>
        <v>83.004043131104737</v>
      </c>
    </row>
    <row r="8464" spans="1:10" x14ac:dyDescent="0.25">
      <c r="A8464" s="3">
        <f t="shared" si="710"/>
        <v>2053</v>
      </c>
      <c r="B8464" s="3">
        <v>7</v>
      </c>
      <c r="C8464" s="4">
        <v>13</v>
      </c>
      <c r="D8464">
        <f t="shared" si="703"/>
        <v>0.99634819884344916</v>
      </c>
      <c r="E8464" s="22">
        <f t="shared" si="704"/>
        <v>64.3</v>
      </c>
      <c r="F8464" s="22">
        <f t="shared" si="705"/>
        <v>64.065189185633784</v>
      </c>
      <c r="G8464" s="22">
        <f t="shared" si="706"/>
        <v>33.5</v>
      </c>
      <c r="H8464" s="22">
        <f t="shared" si="707"/>
        <v>33.377664661255544</v>
      </c>
      <c r="I8464" s="22">
        <f t="shared" si="708"/>
        <v>83.4</v>
      </c>
      <c r="J8464" s="22">
        <f t="shared" si="709"/>
        <v>83.095439783543668</v>
      </c>
    </row>
    <row r="8465" spans="1:10" x14ac:dyDescent="0.25">
      <c r="A8465" s="3">
        <f t="shared" si="710"/>
        <v>2053</v>
      </c>
      <c r="B8465" s="3">
        <v>7</v>
      </c>
      <c r="C8465" s="4">
        <v>14</v>
      </c>
      <c r="D8465">
        <f t="shared" si="703"/>
        <v>0.99709857409915881</v>
      </c>
      <c r="E8465" s="22">
        <f t="shared" si="704"/>
        <v>64.3</v>
      </c>
      <c r="F8465" s="22">
        <f t="shared" si="705"/>
        <v>64.113438314575902</v>
      </c>
      <c r="G8465" s="22">
        <f t="shared" si="706"/>
        <v>33.5</v>
      </c>
      <c r="H8465" s="22">
        <f t="shared" si="707"/>
        <v>33.402802232321818</v>
      </c>
      <c r="I8465" s="22">
        <f t="shared" si="708"/>
        <v>83.4</v>
      </c>
      <c r="J8465" s="22">
        <f t="shared" si="709"/>
        <v>83.158021079869854</v>
      </c>
    </row>
    <row r="8466" spans="1:10" x14ac:dyDescent="0.25">
      <c r="A8466" s="3">
        <f t="shared" si="710"/>
        <v>2053</v>
      </c>
      <c r="B8466" s="3">
        <v>7</v>
      </c>
      <c r="C8466" s="4">
        <v>15</v>
      </c>
      <c r="D8466">
        <f t="shared" si="703"/>
        <v>0.99732265239465379</v>
      </c>
      <c r="E8466" s="22">
        <f t="shared" si="704"/>
        <v>64.3</v>
      </c>
      <c r="F8466" s="22">
        <f t="shared" si="705"/>
        <v>64.127846548976237</v>
      </c>
      <c r="G8466" s="22">
        <f t="shared" si="706"/>
        <v>33.5</v>
      </c>
      <c r="H8466" s="22">
        <f t="shared" si="707"/>
        <v>33.410308855220904</v>
      </c>
      <c r="I8466" s="22">
        <f t="shared" si="708"/>
        <v>83.4</v>
      </c>
      <c r="J8466" s="22">
        <f t="shared" si="709"/>
        <v>83.176709209714133</v>
      </c>
    </row>
    <row r="8467" spans="1:10" x14ac:dyDescent="0.25">
      <c r="A8467" s="3">
        <f t="shared" si="710"/>
        <v>2053</v>
      </c>
      <c r="B8467" s="3">
        <v>7</v>
      </c>
      <c r="C8467" s="4">
        <v>16</v>
      </c>
      <c r="D8467">
        <f t="shared" si="703"/>
        <v>0.99783350228290368</v>
      </c>
      <c r="E8467" s="22">
        <f t="shared" si="704"/>
        <v>56.7</v>
      </c>
      <c r="F8467" s="22">
        <f t="shared" si="705"/>
        <v>56.577159579440639</v>
      </c>
      <c r="G8467" s="22">
        <f t="shared" si="706"/>
        <v>30.2</v>
      </c>
      <c r="H8467" s="22">
        <f t="shared" si="707"/>
        <v>30.13457176894369</v>
      </c>
      <c r="I8467" s="22">
        <f t="shared" si="708"/>
        <v>72.7</v>
      </c>
      <c r="J8467" s="22">
        <f t="shared" si="709"/>
        <v>72.542495615967098</v>
      </c>
    </row>
    <row r="8468" spans="1:10" x14ac:dyDescent="0.25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0.99228044339973509</v>
      </c>
      <c r="E8468" s="22">
        <f t="shared" ref="E8468:E8531" si="712">$E8180</f>
        <v>59.8</v>
      </c>
      <c r="F8468" s="22">
        <f t="shared" ref="F8468:F8531" si="713">$F8180</f>
        <v>59.338370515304156</v>
      </c>
      <c r="G8468" s="22">
        <f t="shared" ref="G8468:G8531" si="714">$G8180</f>
        <v>31.4</v>
      </c>
      <c r="H8468" s="22">
        <f t="shared" ref="H8468:H8531" si="715">$H8180</f>
        <v>31.157605922751682</v>
      </c>
      <c r="I8468" s="22">
        <f t="shared" ref="I8468:I8531" si="716">$I8180</f>
        <v>77.400000000000006</v>
      </c>
      <c r="J8468" s="22">
        <f t="shared" ref="J8468:J8531" si="717">$J8180</f>
        <v>76.802506319139496</v>
      </c>
    </row>
    <row r="8469" spans="1:10" x14ac:dyDescent="0.25">
      <c r="A8469" s="3">
        <f t="shared" si="710"/>
        <v>2053</v>
      </c>
      <c r="B8469" s="3">
        <v>7</v>
      </c>
      <c r="C8469" s="4">
        <v>18</v>
      </c>
      <c r="D8469">
        <f t="shared" si="711"/>
        <v>0.98770812327471835</v>
      </c>
      <c r="E8469" s="22">
        <f t="shared" si="712"/>
        <v>135</v>
      </c>
      <c r="F8469" s="22">
        <f t="shared" si="713"/>
        <v>133.34059664208698</v>
      </c>
      <c r="G8469" s="22">
        <f t="shared" si="714"/>
        <v>90.6</v>
      </c>
      <c r="H8469" s="22">
        <f t="shared" si="715"/>
        <v>89.48635596868948</v>
      </c>
      <c r="I8469" s="22">
        <f t="shared" si="716"/>
        <v>188</v>
      </c>
      <c r="J8469" s="22">
        <f t="shared" si="717"/>
        <v>185.68912717564706</v>
      </c>
    </row>
    <row r="8470" spans="1:10" x14ac:dyDescent="0.25">
      <c r="A8470" s="3">
        <f t="shared" si="710"/>
        <v>2053</v>
      </c>
      <c r="B8470" s="3">
        <v>7</v>
      </c>
      <c r="C8470" s="4">
        <v>19</v>
      </c>
      <c r="D8470">
        <f t="shared" si="711"/>
        <v>0.98605481116616356</v>
      </c>
      <c r="E8470" s="22">
        <f t="shared" si="712"/>
        <v>135</v>
      </c>
      <c r="F8470" s="22">
        <f t="shared" si="713"/>
        <v>133.11739950743208</v>
      </c>
      <c r="G8470" s="22">
        <f t="shared" si="714"/>
        <v>90.6</v>
      </c>
      <c r="H8470" s="22">
        <f t="shared" si="715"/>
        <v>89.336565891654416</v>
      </c>
      <c r="I8470" s="22">
        <f t="shared" si="716"/>
        <v>188</v>
      </c>
      <c r="J8470" s="22">
        <f t="shared" si="717"/>
        <v>185.37830449923874</v>
      </c>
    </row>
    <row r="8471" spans="1:10" x14ac:dyDescent="0.25">
      <c r="A8471" s="3">
        <f t="shared" si="710"/>
        <v>2053</v>
      </c>
      <c r="B8471" s="3">
        <v>7</v>
      </c>
      <c r="C8471" s="4">
        <v>20</v>
      </c>
      <c r="D8471">
        <f t="shared" si="711"/>
        <v>0.98604688073082936</v>
      </c>
      <c r="E8471" s="22">
        <f t="shared" si="712"/>
        <v>135</v>
      </c>
      <c r="F8471" s="22">
        <f t="shared" si="713"/>
        <v>133.11632889866198</v>
      </c>
      <c r="G8471" s="22">
        <f t="shared" si="714"/>
        <v>90.6</v>
      </c>
      <c r="H8471" s="22">
        <f t="shared" si="715"/>
        <v>89.335847394213133</v>
      </c>
      <c r="I8471" s="22">
        <f t="shared" si="716"/>
        <v>188</v>
      </c>
      <c r="J8471" s="22">
        <f t="shared" si="717"/>
        <v>185.37681357739592</v>
      </c>
    </row>
    <row r="8472" spans="1:10" x14ac:dyDescent="0.25">
      <c r="A8472" s="3">
        <f t="shared" si="710"/>
        <v>2053</v>
      </c>
      <c r="B8472" s="3">
        <v>7</v>
      </c>
      <c r="C8472" s="4">
        <v>21</v>
      </c>
      <c r="D8472">
        <f t="shared" si="711"/>
        <v>0.98605757354146761</v>
      </c>
      <c r="E8472" s="22">
        <f t="shared" si="712"/>
        <v>135</v>
      </c>
      <c r="F8472" s="22">
        <f t="shared" si="713"/>
        <v>133.11777242809814</v>
      </c>
      <c r="G8472" s="22">
        <f t="shared" si="714"/>
        <v>90.6</v>
      </c>
      <c r="H8472" s="22">
        <f t="shared" si="715"/>
        <v>89.336816162856962</v>
      </c>
      <c r="I8472" s="22">
        <f t="shared" si="716"/>
        <v>188</v>
      </c>
      <c r="J8472" s="22">
        <f t="shared" si="717"/>
        <v>185.37882382579591</v>
      </c>
    </row>
    <row r="8473" spans="1:10" x14ac:dyDescent="0.25">
      <c r="A8473" s="3">
        <f t="shared" si="710"/>
        <v>2053</v>
      </c>
      <c r="B8473" s="3">
        <v>7</v>
      </c>
      <c r="C8473" s="4">
        <v>22</v>
      </c>
      <c r="D8473">
        <f t="shared" si="711"/>
        <v>0.98605875198966175</v>
      </c>
      <c r="E8473" s="22">
        <f t="shared" si="712"/>
        <v>135</v>
      </c>
      <c r="F8473" s="22">
        <f t="shared" si="713"/>
        <v>133.11793151860434</v>
      </c>
      <c r="G8473" s="22">
        <f t="shared" si="714"/>
        <v>90.6</v>
      </c>
      <c r="H8473" s="22">
        <f t="shared" si="715"/>
        <v>89.336922930263356</v>
      </c>
      <c r="I8473" s="22">
        <f t="shared" si="716"/>
        <v>188</v>
      </c>
      <c r="J8473" s="22">
        <f t="shared" si="717"/>
        <v>185.3790453740564</v>
      </c>
    </row>
    <row r="8474" spans="1:10" x14ac:dyDescent="0.25">
      <c r="A8474" s="3">
        <f t="shared" si="710"/>
        <v>2053</v>
      </c>
      <c r="B8474" s="3">
        <v>7</v>
      </c>
      <c r="C8474" s="4">
        <v>23</v>
      </c>
      <c r="D8474">
        <f t="shared" si="711"/>
        <v>0.98605336058308257</v>
      </c>
      <c r="E8474" s="22">
        <f t="shared" si="712"/>
        <v>135</v>
      </c>
      <c r="F8474" s="22">
        <f t="shared" si="713"/>
        <v>133.11720367871615</v>
      </c>
      <c r="G8474" s="22">
        <f t="shared" si="714"/>
        <v>90.6</v>
      </c>
      <c r="H8474" s="22">
        <f t="shared" si="715"/>
        <v>89.336434468827278</v>
      </c>
      <c r="I8474" s="22">
        <f t="shared" si="716"/>
        <v>188</v>
      </c>
      <c r="J8474" s="22">
        <f t="shared" si="717"/>
        <v>185.37803178961951</v>
      </c>
    </row>
    <row r="8475" spans="1:10" x14ac:dyDescent="0.25">
      <c r="A8475" s="3">
        <f t="shared" si="710"/>
        <v>2053</v>
      </c>
      <c r="B8475" s="3">
        <v>8</v>
      </c>
      <c r="C8475" s="4">
        <v>0</v>
      </c>
      <c r="D8475">
        <f t="shared" si="711"/>
        <v>0.98676244537879698</v>
      </c>
      <c r="E8475" s="22">
        <f t="shared" si="712"/>
        <v>113.3</v>
      </c>
      <c r="F8475" s="22">
        <f t="shared" si="713"/>
        <v>111.80018506141769</v>
      </c>
      <c r="G8475" s="22">
        <f t="shared" si="714"/>
        <v>62.1</v>
      </c>
      <c r="H8475" s="22">
        <f t="shared" si="715"/>
        <v>61.277947858023296</v>
      </c>
      <c r="I8475" s="22">
        <f t="shared" si="716"/>
        <v>150.5</v>
      </c>
      <c r="J8475" s="22">
        <f t="shared" si="717"/>
        <v>148.50774802950895</v>
      </c>
    </row>
    <row r="8476" spans="1:10" x14ac:dyDescent="0.25">
      <c r="A8476" s="3">
        <f t="shared" si="710"/>
        <v>2053</v>
      </c>
      <c r="B8476" s="3">
        <v>8</v>
      </c>
      <c r="C8476" s="4">
        <v>1</v>
      </c>
      <c r="D8476">
        <f t="shared" si="711"/>
        <v>0.98856416111652101</v>
      </c>
      <c r="E8476" s="22">
        <f t="shared" si="712"/>
        <v>117.5</v>
      </c>
      <c r="F8476" s="22">
        <f t="shared" si="713"/>
        <v>116.15628893119121</v>
      </c>
      <c r="G8476" s="22">
        <f t="shared" si="714"/>
        <v>64.400000000000006</v>
      </c>
      <c r="H8476" s="22">
        <f t="shared" si="715"/>
        <v>63.663531975903958</v>
      </c>
      <c r="I8476" s="22">
        <f t="shared" si="716"/>
        <v>156.1</v>
      </c>
      <c r="J8476" s="22">
        <f t="shared" si="717"/>
        <v>154.31486555028891</v>
      </c>
    </row>
    <row r="8477" spans="1:10" x14ac:dyDescent="0.25">
      <c r="A8477" s="3">
        <f t="shared" si="710"/>
        <v>2053</v>
      </c>
      <c r="B8477" s="3">
        <v>8</v>
      </c>
      <c r="C8477" s="4">
        <v>2</v>
      </c>
      <c r="D8477">
        <f t="shared" si="711"/>
        <v>0.9885471443314674</v>
      </c>
      <c r="E8477" s="22">
        <f t="shared" si="712"/>
        <v>117.5</v>
      </c>
      <c r="F8477" s="22">
        <f t="shared" si="713"/>
        <v>116.15428945894742</v>
      </c>
      <c r="G8477" s="22">
        <f t="shared" si="714"/>
        <v>64.400000000000006</v>
      </c>
      <c r="H8477" s="22">
        <f t="shared" si="715"/>
        <v>63.662436094946507</v>
      </c>
      <c r="I8477" s="22">
        <f t="shared" si="716"/>
        <v>156.1</v>
      </c>
      <c r="J8477" s="22">
        <f t="shared" si="717"/>
        <v>154.31220923014206</v>
      </c>
    </row>
    <row r="8478" spans="1:10" x14ac:dyDescent="0.25">
      <c r="A8478" s="3">
        <f t="shared" si="710"/>
        <v>2053</v>
      </c>
      <c r="B8478" s="3">
        <v>8</v>
      </c>
      <c r="C8478" s="4">
        <v>3</v>
      </c>
      <c r="D8478">
        <f t="shared" si="711"/>
        <v>0.98878766759115899</v>
      </c>
      <c r="E8478" s="22">
        <f t="shared" si="712"/>
        <v>117.5</v>
      </c>
      <c r="F8478" s="22">
        <f t="shared" si="713"/>
        <v>116.18255094196118</v>
      </c>
      <c r="G8478" s="22">
        <f t="shared" si="714"/>
        <v>64.400000000000006</v>
      </c>
      <c r="H8478" s="22">
        <f t="shared" si="715"/>
        <v>63.677925792870646</v>
      </c>
      <c r="I8478" s="22">
        <f t="shared" si="716"/>
        <v>156.1</v>
      </c>
      <c r="J8478" s="22">
        <f t="shared" si="717"/>
        <v>154.34975491097993</v>
      </c>
    </row>
    <row r="8479" spans="1:10" x14ac:dyDescent="0.25">
      <c r="A8479" s="3">
        <f t="shared" si="710"/>
        <v>2053</v>
      </c>
      <c r="B8479" s="3">
        <v>8</v>
      </c>
      <c r="C8479" s="4">
        <v>4</v>
      </c>
      <c r="D8479">
        <f t="shared" si="711"/>
        <v>0.98879515882133751</v>
      </c>
      <c r="E8479" s="22">
        <f t="shared" si="712"/>
        <v>117.5</v>
      </c>
      <c r="F8479" s="22">
        <f t="shared" si="713"/>
        <v>116.18343116150716</v>
      </c>
      <c r="G8479" s="22">
        <f t="shared" si="714"/>
        <v>64.400000000000006</v>
      </c>
      <c r="H8479" s="22">
        <f t="shared" si="715"/>
        <v>63.678408228094142</v>
      </c>
      <c r="I8479" s="22">
        <f t="shared" si="716"/>
        <v>156.1</v>
      </c>
      <c r="J8479" s="22">
        <f t="shared" si="717"/>
        <v>154.35092429201077</v>
      </c>
    </row>
    <row r="8480" spans="1:10" x14ac:dyDescent="0.25">
      <c r="A8480" s="3">
        <f t="shared" si="710"/>
        <v>2053</v>
      </c>
      <c r="B8480" s="3">
        <v>8</v>
      </c>
      <c r="C8480" s="4">
        <v>5</v>
      </c>
      <c r="D8480">
        <f t="shared" si="711"/>
        <v>0.98880155087083788</v>
      </c>
      <c r="E8480" s="22">
        <f t="shared" si="712"/>
        <v>117.5</v>
      </c>
      <c r="F8480" s="22">
        <f t="shared" si="713"/>
        <v>116.18418222732345</v>
      </c>
      <c r="G8480" s="22">
        <f t="shared" si="714"/>
        <v>64.400000000000006</v>
      </c>
      <c r="H8480" s="22">
        <f t="shared" si="715"/>
        <v>63.678819876081967</v>
      </c>
      <c r="I8480" s="22">
        <f t="shared" si="716"/>
        <v>156.1</v>
      </c>
      <c r="J8480" s="22">
        <f t="shared" si="717"/>
        <v>154.35192209093779</v>
      </c>
    </row>
    <row r="8481" spans="1:10" x14ac:dyDescent="0.25">
      <c r="A8481" s="3">
        <f t="shared" si="710"/>
        <v>2053</v>
      </c>
      <c r="B8481" s="3">
        <v>8</v>
      </c>
      <c r="C8481" s="4">
        <v>6</v>
      </c>
      <c r="D8481">
        <f t="shared" si="711"/>
        <v>0.98857359737269757</v>
      </c>
      <c r="E8481" s="22">
        <f t="shared" si="712"/>
        <v>117.5</v>
      </c>
      <c r="F8481" s="22">
        <f t="shared" si="713"/>
        <v>116.15739769129196</v>
      </c>
      <c r="G8481" s="22">
        <f t="shared" si="714"/>
        <v>64.400000000000006</v>
      </c>
      <c r="H8481" s="22">
        <f t="shared" si="715"/>
        <v>63.664139670801731</v>
      </c>
      <c r="I8481" s="22">
        <f t="shared" si="716"/>
        <v>156.1</v>
      </c>
      <c r="J8481" s="22">
        <f t="shared" si="717"/>
        <v>154.31633854987808</v>
      </c>
    </row>
    <row r="8482" spans="1:10" x14ac:dyDescent="0.25">
      <c r="A8482" s="3">
        <f t="shared" si="710"/>
        <v>2053</v>
      </c>
      <c r="B8482" s="3">
        <v>8</v>
      </c>
      <c r="C8482" s="4">
        <v>7</v>
      </c>
      <c r="D8482">
        <f t="shared" si="711"/>
        <v>0.98856770264736116</v>
      </c>
      <c r="E8482" s="22">
        <f t="shared" si="712"/>
        <v>65.5</v>
      </c>
      <c r="F8482" s="22">
        <f t="shared" si="713"/>
        <v>64.751184523402159</v>
      </c>
      <c r="G8482" s="22">
        <f t="shared" si="714"/>
        <v>37</v>
      </c>
      <c r="H8482" s="22">
        <f t="shared" si="715"/>
        <v>36.577004997952365</v>
      </c>
      <c r="I8482" s="22">
        <f t="shared" si="716"/>
        <v>84.6</v>
      </c>
      <c r="J8482" s="22">
        <f t="shared" si="717"/>
        <v>83.632827643966749</v>
      </c>
    </row>
    <row r="8483" spans="1:10" x14ac:dyDescent="0.25">
      <c r="A8483" s="3">
        <f t="shared" si="710"/>
        <v>2053</v>
      </c>
      <c r="B8483" s="3">
        <v>8</v>
      </c>
      <c r="C8483" s="4">
        <v>8</v>
      </c>
      <c r="D8483">
        <f t="shared" si="711"/>
        <v>0.99088773371674255</v>
      </c>
      <c r="E8483" s="22">
        <f t="shared" si="712"/>
        <v>35.9</v>
      </c>
      <c r="F8483" s="22">
        <f t="shared" si="713"/>
        <v>35.572869640431058</v>
      </c>
      <c r="G8483" s="22">
        <f t="shared" si="714"/>
        <v>21.6</v>
      </c>
      <c r="H8483" s="22">
        <f t="shared" si="715"/>
        <v>21.403175048281639</v>
      </c>
      <c r="I8483" s="22">
        <f t="shared" si="716"/>
        <v>44.7</v>
      </c>
      <c r="J8483" s="22">
        <f t="shared" si="717"/>
        <v>44.292681697138391</v>
      </c>
    </row>
    <row r="8484" spans="1:10" x14ac:dyDescent="0.25">
      <c r="A8484" s="3">
        <f t="shared" si="710"/>
        <v>2053</v>
      </c>
      <c r="B8484" s="3">
        <v>8</v>
      </c>
      <c r="C8484" s="4">
        <v>9</v>
      </c>
      <c r="D8484">
        <f t="shared" si="711"/>
        <v>0.99687918240786977</v>
      </c>
      <c r="E8484" s="22">
        <f t="shared" si="712"/>
        <v>41.5</v>
      </c>
      <c r="F8484" s="22">
        <f t="shared" si="713"/>
        <v>41.370486069926592</v>
      </c>
      <c r="G8484" s="22">
        <f t="shared" si="714"/>
        <v>24.2</v>
      </c>
      <c r="H8484" s="22">
        <f t="shared" si="715"/>
        <v>24.124476214270448</v>
      </c>
      <c r="I8484" s="22">
        <f t="shared" si="716"/>
        <v>52.2</v>
      </c>
      <c r="J8484" s="22">
        <f t="shared" si="717"/>
        <v>52.037093321690804</v>
      </c>
    </row>
    <row r="8485" spans="1:10" x14ac:dyDescent="0.25">
      <c r="A8485" s="3">
        <f t="shared" si="710"/>
        <v>2053</v>
      </c>
      <c r="B8485" s="3">
        <v>8</v>
      </c>
      <c r="C8485" s="4">
        <v>10</v>
      </c>
      <c r="D8485">
        <f t="shared" si="711"/>
        <v>0.99840244002746437</v>
      </c>
      <c r="E8485" s="22">
        <f t="shared" si="712"/>
        <v>41.5</v>
      </c>
      <c r="F8485" s="22">
        <f t="shared" si="713"/>
        <v>41.433701261139774</v>
      </c>
      <c r="G8485" s="22">
        <f t="shared" si="714"/>
        <v>24.2</v>
      </c>
      <c r="H8485" s="22">
        <f t="shared" si="715"/>
        <v>24.161339048664637</v>
      </c>
      <c r="I8485" s="22">
        <f t="shared" si="716"/>
        <v>52.2</v>
      </c>
      <c r="J8485" s="22">
        <f t="shared" si="717"/>
        <v>52.116607369433645</v>
      </c>
    </row>
    <row r="8486" spans="1:10" x14ac:dyDescent="0.25">
      <c r="A8486" s="3">
        <f t="shared" si="710"/>
        <v>2053</v>
      </c>
      <c r="B8486" s="3">
        <v>8</v>
      </c>
      <c r="C8486" s="4">
        <v>11</v>
      </c>
      <c r="D8486">
        <f t="shared" si="711"/>
        <v>0.99924589605694669</v>
      </c>
      <c r="E8486" s="22">
        <f t="shared" si="712"/>
        <v>41.5</v>
      </c>
      <c r="F8486" s="22">
        <f t="shared" si="713"/>
        <v>41.468704686363289</v>
      </c>
      <c r="G8486" s="22">
        <f t="shared" si="714"/>
        <v>24.2</v>
      </c>
      <c r="H8486" s="22">
        <f t="shared" si="715"/>
        <v>24.181750684578109</v>
      </c>
      <c r="I8486" s="22">
        <f t="shared" si="716"/>
        <v>52.2</v>
      </c>
      <c r="J8486" s="22">
        <f t="shared" si="717"/>
        <v>52.160635774172619</v>
      </c>
    </row>
    <row r="8487" spans="1:10" x14ac:dyDescent="0.25">
      <c r="A8487" s="3">
        <f t="shared" si="710"/>
        <v>2053</v>
      </c>
      <c r="B8487" s="3">
        <v>8</v>
      </c>
      <c r="C8487" s="4">
        <v>12</v>
      </c>
      <c r="D8487">
        <f t="shared" si="711"/>
        <v>0.9992544415846919</v>
      </c>
      <c r="E8487" s="22">
        <f t="shared" si="712"/>
        <v>41.5</v>
      </c>
      <c r="F8487" s="22">
        <f t="shared" si="713"/>
        <v>41.469059325764711</v>
      </c>
      <c r="G8487" s="22">
        <f t="shared" si="714"/>
        <v>24.2</v>
      </c>
      <c r="H8487" s="22">
        <f t="shared" si="715"/>
        <v>24.181957486349543</v>
      </c>
      <c r="I8487" s="22">
        <f t="shared" si="716"/>
        <v>52.2</v>
      </c>
      <c r="J8487" s="22">
        <f t="shared" si="717"/>
        <v>52.161081850720919</v>
      </c>
    </row>
    <row r="8488" spans="1:10" x14ac:dyDescent="0.25">
      <c r="A8488" s="3">
        <f t="shared" si="710"/>
        <v>2053</v>
      </c>
      <c r="B8488" s="3">
        <v>8</v>
      </c>
      <c r="C8488" s="4">
        <v>13</v>
      </c>
      <c r="D8488">
        <f t="shared" si="711"/>
        <v>0.99925208745381122</v>
      </c>
      <c r="E8488" s="22">
        <f t="shared" si="712"/>
        <v>41.5</v>
      </c>
      <c r="F8488" s="22">
        <f t="shared" si="713"/>
        <v>41.468961629333165</v>
      </c>
      <c r="G8488" s="22">
        <f t="shared" si="714"/>
        <v>24.2</v>
      </c>
      <c r="H8488" s="22">
        <f t="shared" si="715"/>
        <v>24.181900516382232</v>
      </c>
      <c r="I8488" s="22">
        <f t="shared" si="716"/>
        <v>52.2</v>
      </c>
      <c r="J8488" s="22">
        <f t="shared" si="717"/>
        <v>52.160958965088952</v>
      </c>
    </row>
    <row r="8489" spans="1:10" x14ac:dyDescent="0.25">
      <c r="A8489" s="3">
        <f t="shared" si="710"/>
        <v>2053</v>
      </c>
      <c r="B8489" s="3">
        <v>8</v>
      </c>
      <c r="C8489" s="4">
        <v>14</v>
      </c>
      <c r="D8489">
        <f t="shared" si="711"/>
        <v>0.99924736514362611</v>
      </c>
      <c r="E8489" s="22">
        <f t="shared" si="712"/>
        <v>41.5</v>
      </c>
      <c r="F8489" s="22">
        <f t="shared" si="713"/>
        <v>41.468765653460487</v>
      </c>
      <c r="G8489" s="22">
        <f t="shared" si="714"/>
        <v>24.2</v>
      </c>
      <c r="H8489" s="22">
        <f t="shared" si="715"/>
        <v>24.181786236475752</v>
      </c>
      <c r="I8489" s="22">
        <f t="shared" si="716"/>
        <v>52.2</v>
      </c>
      <c r="J8489" s="22">
        <f t="shared" si="717"/>
        <v>52.160712460497287</v>
      </c>
    </row>
    <row r="8490" spans="1:10" x14ac:dyDescent="0.25">
      <c r="A8490" s="3">
        <f t="shared" si="710"/>
        <v>2053</v>
      </c>
      <c r="B8490" s="3">
        <v>8</v>
      </c>
      <c r="C8490" s="4">
        <v>15</v>
      </c>
      <c r="D8490">
        <f t="shared" si="711"/>
        <v>0.99925496554368076</v>
      </c>
      <c r="E8490" s="22">
        <f t="shared" si="712"/>
        <v>41.5</v>
      </c>
      <c r="F8490" s="22">
        <f t="shared" si="713"/>
        <v>41.469081070062749</v>
      </c>
      <c r="G8490" s="22">
        <f t="shared" si="714"/>
        <v>24.2</v>
      </c>
      <c r="H8490" s="22">
        <f t="shared" si="715"/>
        <v>24.181970166157075</v>
      </c>
      <c r="I8490" s="22">
        <f t="shared" si="716"/>
        <v>52.2</v>
      </c>
      <c r="J8490" s="22">
        <f t="shared" si="717"/>
        <v>52.161109201380135</v>
      </c>
    </row>
    <row r="8491" spans="1:10" x14ac:dyDescent="0.25">
      <c r="A8491" s="3">
        <f t="shared" si="710"/>
        <v>2053</v>
      </c>
      <c r="B8491" s="3">
        <v>8</v>
      </c>
      <c r="C8491" s="4">
        <v>16</v>
      </c>
      <c r="D8491">
        <f t="shared" si="711"/>
        <v>0.99924872542084842</v>
      </c>
      <c r="E8491" s="22">
        <f t="shared" si="712"/>
        <v>41.5</v>
      </c>
      <c r="F8491" s="22">
        <f t="shared" si="713"/>
        <v>41.468822104965213</v>
      </c>
      <c r="G8491" s="22">
        <f t="shared" si="714"/>
        <v>24.2</v>
      </c>
      <c r="H8491" s="22">
        <f t="shared" si="715"/>
        <v>24.181819155184531</v>
      </c>
      <c r="I8491" s="22">
        <f t="shared" si="716"/>
        <v>52.2</v>
      </c>
      <c r="J8491" s="22">
        <f t="shared" si="717"/>
        <v>52.16078346696829</v>
      </c>
    </row>
    <row r="8492" spans="1:10" x14ac:dyDescent="0.25">
      <c r="A8492" s="3">
        <f t="shared" si="710"/>
        <v>2053</v>
      </c>
      <c r="B8492" s="3">
        <v>8</v>
      </c>
      <c r="C8492" s="4">
        <v>17</v>
      </c>
      <c r="D8492">
        <f t="shared" si="711"/>
        <v>0.99876842462205906</v>
      </c>
      <c r="E8492" s="22">
        <f t="shared" si="712"/>
        <v>69.599999999999994</v>
      </c>
      <c r="F8492" s="22">
        <f t="shared" si="713"/>
        <v>69.514282353695307</v>
      </c>
      <c r="G8492" s="22">
        <f t="shared" si="714"/>
        <v>39</v>
      </c>
      <c r="H8492" s="22">
        <f t="shared" si="715"/>
        <v>38.951968560260305</v>
      </c>
      <c r="I8492" s="22">
        <f t="shared" si="716"/>
        <v>90.2</v>
      </c>
      <c r="J8492" s="22">
        <f t="shared" si="717"/>
        <v>90.088911900909736</v>
      </c>
    </row>
    <row r="8493" spans="1:10" x14ac:dyDescent="0.25">
      <c r="A8493" s="3">
        <f t="shared" si="710"/>
        <v>2053</v>
      </c>
      <c r="B8493" s="3">
        <v>8</v>
      </c>
      <c r="C8493" s="4">
        <v>18</v>
      </c>
      <c r="D8493">
        <f t="shared" si="711"/>
        <v>0.99359878483140784</v>
      </c>
      <c r="E8493" s="22">
        <f t="shared" si="712"/>
        <v>73.8</v>
      </c>
      <c r="F8493" s="22">
        <f t="shared" si="713"/>
        <v>73.327590320557903</v>
      </c>
      <c r="G8493" s="22">
        <f t="shared" si="714"/>
        <v>41</v>
      </c>
      <c r="H8493" s="22">
        <f t="shared" si="715"/>
        <v>40.737550178087723</v>
      </c>
      <c r="I8493" s="22">
        <f t="shared" si="716"/>
        <v>95.8</v>
      </c>
      <c r="J8493" s="22">
        <f t="shared" si="717"/>
        <v>95.186763586848869</v>
      </c>
    </row>
    <row r="8494" spans="1:10" x14ac:dyDescent="0.25">
      <c r="A8494" s="3">
        <f t="shared" si="710"/>
        <v>2053</v>
      </c>
      <c r="B8494" s="3">
        <v>8</v>
      </c>
      <c r="C8494" s="4">
        <v>19</v>
      </c>
      <c r="D8494">
        <f t="shared" si="711"/>
        <v>0.98669811440160526</v>
      </c>
      <c r="E8494" s="22">
        <f t="shared" si="712"/>
        <v>85.2</v>
      </c>
      <c r="F8494" s="22">
        <f t="shared" si="713"/>
        <v>84.066679347016773</v>
      </c>
      <c r="G8494" s="22">
        <f t="shared" si="714"/>
        <v>46.7</v>
      </c>
      <c r="H8494" s="22">
        <f t="shared" si="715"/>
        <v>46.078801942554968</v>
      </c>
      <c r="I8494" s="22">
        <f t="shared" si="716"/>
        <v>112.1</v>
      </c>
      <c r="J8494" s="22">
        <f t="shared" si="717"/>
        <v>110.60885862441994</v>
      </c>
    </row>
    <row r="8495" spans="1:10" x14ac:dyDescent="0.25">
      <c r="A8495" s="3">
        <f t="shared" si="710"/>
        <v>2053</v>
      </c>
      <c r="B8495" s="3">
        <v>8</v>
      </c>
      <c r="C8495" s="4">
        <v>20</v>
      </c>
      <c r="D8495">
        <f t="shared" si="711"/>
        <v>0.98669940807785361</v>
      </c>
      <c r="E8495" s="22">
        <f t="shared" si="712"/>
        <v>85.2</v>
      </c>
      <c r="F8495" s="22">
        <f t="shared" si="713"/>
        <v>84.066789568233133</v>
      </c>
      <c r="G8495" s="22">
        <f t="shared" si="714"/>
        <v>46.7</v>
      </c>
      <c r="H8495" s="22">
        <f t="shared" si="715"/>
        <v>46.078862357235764</v>
      </c>
      <c r="I8495" s="22">
        <f t="shared" si="716"/>
        <v>112.1</v>
      </c>
      <c r="J8495" s="22">
        <f t="shared" si="717"/>
        <v>110.60900364552738</v>
      </c>
    </row>
    <row r="8496" spans="1:10" x14ac:dyDescent="0.25">
      <c r="A8496" s="3">
        <f t="shared" si="710"/>
        <v>2053</v>
      </c>
      <c r="B8496" s="3">
        <v>8</v>
      </c>
      <c r="C8496" s="4">
        <v>21</v>
      </c>
      <c r="D8496">
        <f t="shared" si="711"/>
        <v>0.98670944386322978</v>
      </c>
      <c r="E8496" s="22">
        <f t="shared" si="712"/>
        <v>85.2</v>
      </c>
      <c r="F8496" s="22">
        <f t="shared" si="713"/>
        <v>84.067644617147181</v>
      </c>
      <c r="G8496" s="22">
        <f t="shared" si="714"/>
        <v>46.7</v>
      </c>
      <c r="H8496" s="22">
        <f t="shared" si="715"/>
        <v>46.079331028412831</v>
      </c>
      <c r="I8496" s="22">
        <f t="shared" si="716"/>
        <v>112.1</v>
      </c>
      <c r="J8496" s="22">
        <f t="shared" si="717"/>
        <v>110.61012865706806</v>
      </c>
    </row>
    <row r="8497" spans="1:10" x14ac:dyDescent="0.25">
      <c r="A8497" s="3">
        <f t="shared" si="710"/>
        <v>2053</v>
      </c>
      <c r="B8497" s="3">
        <v>8</v>
      </c>
      <c r="C8497" s="4">
        <v>22</v>
      </c>
      <c r="D8497">
        <f t="shared" si="711"/>
        <v>0.98670406246144038</v>
      </c>
      <c r="E8497" s="22">
        <f t="shared" si="712"/>
        <v>85.2</v>
      </c>
      <c r="F8497" s="22">
        <f t="shared" si="713"/>
        <v>84.067186121714727</v>
      </c>
      <c r="G8497" s="22">
        <f t="shared" si="714"/>
        <v>46.7</v>
      </c>
      <c r="H8497" s="22">
        <f t="shared" si="715"/>
        <v>46.079079716949266</v>
      </c>
      <c r="I8497" s="22">
        <f t="shared" si="716"/>
        <v>112.1</v>
      </c>
      <c r="J8497" s="22">
        <f t="shared" si="717"/>
        <v>110.60952540192746</v>
      </c>
    </row>
    <row r="8498" spans="1:10" x14ac:dyDescent="0.25">
      <c r="A8498" s="3">
        <f t="shared" si="710"/>
        <v>2053</v>
      </c>
      <c r="B8498" s="3">
        <v>8</v>
      </c>
      <c r="C8498" s="4">
        <v>23</v>
      </c>
      <c r="D8498">
        <f t="shared" si="711"/>
        <v>0.98670249030367341</v>
      </c>
      <c r="E8498" s="22">
        <f t="shared" si="712"/>
        <v>86.2</v>
      </c>
      <c r="F8498" s="22">
        <f t="shared" si="713"/>
        <v>85.053754664176651</v>
      </c>
      <c r="G8498" s="22">
        <f t="shared" si="714"/>
        <v>47.2</v>
      </c>
      <c r="H8498" s="22">
        <f t="shared" si="715"/>
        <v>46.572357542333386</v>
      </c>
      <c r="I8498" s="22">
        <f t="shared" si="716"/>
        <v>113.5</v>
      </c>
      <c r="J8498" s="22">
        <f t="shared" si="717"/>
        <v>111.99073264946693</v>
      </c>
    </row>
    <row r="8499" spans="1:10" x14ac:dyDescent="0.25">
      <c r="A8499" s="3">
        <f t="shared" si="710"/>
        <v>2053</v>
      </c>
      <c r="B8499" s="3">
        <v>9</v>
      </c>
      <c r="C8499" s="4">
        <v>0</v>
      </c>
      <c r="D8499">
        <f t="shared" si="711"/>
        <v>0.97960477425849246</v>
      </c>
      <c r="E8499" s="22">
        <f t="shared" si="712"/>
        <v>69.2</v>
      </c>
      <c r="F8499" s="22">
        <f t="shared" si="713"/>
        <v>67.788650378687677</v>
      </c>
      <c r="G8499" s="22">
        <f t="shared" si="714"/>
        <v>36.299999999999997</v>
      </c>
      <c r="H8499" s="22">
        <f t="shared" si="715"/>
        <v>35.559653305583275</v>
      </c>
      <c r="I8499" s="22">
        <f t="shared" si="716"/>
        <v>89.9</v>
      </c>
      <c r="J8499" s="22">
        <f t="shared" si="717"/>
        <v>88.066469205838473</v>
      </c>
    </row>
    <row r="8500" spans="1:10" x14ac:dyDescent="0.25">
      <c r="A8500" s="3">
        <f t="shared" si="710"/>
        <v>2053</v>
      </c>
      <c r="B8500" s="3">
        <v>9</v>
      </c>
      <c r="C8500" s="4">
        <v>1</v>
      </c>
      <c r="D8500">
        <f t="shared" si="711"/>
        <v>0.98406530109216372</v>
      </c>
      <c r="E8500" s="22">
        <f t="shared" si="712"/>
        <v>51.8</v>
      </c>
      <c r="F8500" s="22">
        <f t="shared" si="713"/>
        <v>50.974582596574081</v>
      </c>
      <c r="G8500" s="22">
        <f t="shared" si="714"/>
        <v>27.8</v>
      </c>
      <c r="H8500" s="22">
        <f t="shared" si="715"/>
        <v>27.357015370362152</v>
      </c>
      <c r="I8500" s="22">
        <f t="shared" si="716"/>
        <v>65.5</v>
      </c>
      <c r="J8500" s="22">
        <f t="shared" si="717"/>
        <v>64.456277221536723</v>
      </c>
    </row>
    <row r="8501" spans="1:10" x14ac:dyDescent="0.25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0.98404409159416628</v>
      </c>
      <c r="E8501" s="22">
        <f t="shared" si="712"/>
        <v>51.8</v>
      </c>
      <c r="F8501" s="22">
        <f t="shared" si="713"/>
        <v>50.973483944577808</v>
      </c>
      <c r="G8501" s="22">
        <f t="shared" si="714"/>
        <v>27.8</v>
      </c>
      <c r="H8501" s="22">
        <f t="shared" si="715"/>
        <v>27.356425746317825</v>
      </c>
      <c r="I8501" s="22">
        <f t="shared" si="716"/>
        <v>65.5</v>
      </c>
      <c r="J8501" s="22">
        <f t="shared" si="717"/>
        <v>64.454887999417892</v>
      </c>
    </row>
    <row r="8502" spans="1:10" x14ac:dyDescent="0.25">
      <c r="A8502" s="3">
        <f t="shared" si="718"/>
        <v>2053</v>
      </c>
      <c r="B8502" s="3">
        <v>9</v>
      </c>
      <c r="C8502" s="4">
        <v>3</v>
      </c>
      <c r="D8502">
        <f t="shared" si="711"/>
        <v>0.98412014130428738</v>
      </c>
      <c r="E8502" s="22">
        <f t="shared" si="712"/>
        <v>51.8</v>
      </c>
      <c r="F8502" s="22">
        <f t="shared" si="713"/>
        <v>50.977423319562085</v>
      </c>
      <c r="G8502" s="22">
        <f t="shared" si="714"/>
        <v>27.8</v>
      </c>
      <c r="H8502" s="22">
        <f t="shared" si="715"/>
        <v>27.358539928259191</v>
      </c>
      <c r="I8502" s="22">
        <f t="shared" si="716"/>
        <v>65.5</v>
      </c>
      <c r="J8502" s="22">
        <f t="shared" si="717"/>
        <v>64.459869255430817</v>
      </c>
    </row>
    <row r="8503" spans="1:10" x14ac:dyDescent="0.25">
      <c r="A8503" s="3">
        <f t="shared" si="718"/>
        <v>2053</v>
      </c>
      <c r="B8503" s="3">
        <v>9</v>
      </c>
      <c r="C8503" s="4">
        <v>4</v>
      </c>
      <c r="D8503">
        <f t="shared" si="711"/>
        <v>0.98405873398591515</v>
      </c>
      <c r="E8503" s="22">
        <f t="shared" si="712"/>
        <v>51.8</v>
      </c>
      <c r="F8503" s="22">
        <f t="shared" si="713"/>
        <v>50.974242420470404</v>
      </c>
      <c r="G8503" s="22">
        <f t="shared" si="714"/>
        <v>27.8</v>
      </c>
      <c r="H8503" s="22">
        <f t="shared" si="715"/>
        <v>27.356832804808441</v>
      </c>
      <c r="I8503" s="22">
        <f t="shared" si="716"/>
        <v>65.5</v>
      </c>
      <c r="J8503" s="22">
        <f t="shared" si="717"/>
        <v>64.455847076077447</v>
      </c>
    </row>
    <row r="8504" spans="1:10" x14ac:dyDescent="0.25">
      <c r="A8504" s="3">
        <f t="shared" si="718"/>
        <v>2053</v>
      </c>
      <c r="B8504" s="3">
        <v>9</v>
      </c>
      <c r="C8504" s="4">
        <v>5</v>
      </c>
      <c r="D8504">
        <f t="shared" si="711"/>
        <v>0.98406531872603575</v>
      </c>
      <c r="E8504" s="22">
        <f t="shared" si="712"/>
        <v>51.8</v>
      </c>
      <c r="F8504" s="22">
        <f t="shared" si="713"/>
        <v>50.97458351000865</v>
      </c>
      <c r="G8504" s="22">
        <f t="shared" si="714"/>
        <v>27.8</v>
      </c>
      <c r="H8504" s="22">
        <f t="shared" si="715"/>
        <v>27.357015860583793</v>
      </c>
      <c r="I8504" s="22">
        <f t="shared" si="716"/>
        <v>65.5</v>
      </c>
      <c r="J8504" s="22">
        <f t="shared" si="717"/>
        <v>64.456278376555346</v>
      </c>
    </row>
    <row r="8505" spans="1:10" x14ac:dyDescent="0.25">
      <c r="A8505" s="3">
        <f t="shared" si="718"/>
        <v>2053</v>
      </c>
      <c r="B8505" s="3">
        <v>9</v>
      </c>
      <c r="C8505" s="4">
        <v>6</v>
      </c>
      <c r="D8505">
        <f t="shared" si="711"/>
        <v>0.98403331785085668</v>
      </c>
      <c r="E8505" s="22">
        <f t="shared" si="712"/>
        <v>36.1</v>
      </c>
      <c r="F8505" s="22">
        <f t="shared" si="713"/>
        <v>35.523602774415927</v>
      </c>
      <c r="G8505" s="22">
        <f t="shared" si="714"/>
        <v>18</v>
      </c>
      <c r="H8505" s="22">
        <f t="shared" si="715"/>
        <v>17.712599721315421</v>
      </c>
      <c r="I8505" s="22">
        <f t="shared" si="716"/>
        <v>45.9</v>
      </c>
      <c r="J8505" s="22">
        <f t="shared" si="717"/>
        <v>45.167129289354321</v>
      </c>
    </row>
    <row r="8506" spans="1:10" x14ac:dyDescent="0.25">
      <c r="A8506" s="3">
        <f t="shared" si="718"/>
        <v>2053</v>
      </c>
      <c r="B8506" s="3">
        <v>9</v>
      </c>
      <c r="C8506" s="4">
        <v>7</v>
      </c>
      <c r="D8506">
        <f t="shared" si="711"/>
        <v>0.98263306364913972</v>
      </c>
      <c r="E8506" s="22">
        <f t="shared" si="712"/>
        <v>35.9</v>
      </c>
      <c r="F8506" s="22">
        <f t="shared" si="713"/>
        <v>35.276526985004118</v>
      </c>
      <c r="G8506" s="22">
        <f t="shared" si="714"/>
        <v>18</v>
      </c>
      <c r="H8506" s="22">
        <f t="shared" si="715"/>
        <v>17.687395145684516</v>
      </c>
      <c r="I8506" s="22">
        <f t="shared" si="716"/>
        <v>45.6</v>
      </c>
      <c r="J8506" s="22">
        <f t="shared" si="717"/>
        <v>44.80806770240077</v>
      </c>
    </row>
    <row r="8507" spans="1:10" x14ac:dyDescent="0.25">
      <c r="A8507" s="3">
        <f t="shared" si="718"/>
        <v>2053</v>
      </c>
      <c r="B8507" s="3">
        <v>9</v>
      </c>
      <c r="C8507" s="4">
        <v>8</v>
      </c>
      <c r="D8507">
        <f t="shared" si="711"/>
        <v>0.98263047789019065</v>
      </c>
      <c r="E8507" s="22">
        <f t="shared" si="712"/>
        <v>35.9</v>
      </c>
      <c r="F8507" s="22">
        <f t="shared" si="713"/>
        <v>35.276434156257842</v>
      </c>
      <c r="G8507" s="22">
        <f t="shared" si="714"/>
        <v>18</v>
      </c>
      <c r="H8507" s="22">
        <f t="shared" si="715"/>
        <v>17.68734860202343</v>
      </c>
      <c r="I8507" s="22">
        <f t="shared" si="716"/>
        <v>45.6</v>
      </c>
      <c r="J8507" s="22">
        <f t="shared" si="717"/>
        <v>44.807949791792694</v>
      </c>
    </row>
    <row r="8508" spans="1:10" x14ac:dyDescent="0.25">
      <c r="A8508" s="3">
        <f t="shared" si="718"/>
        <v>2053</v>
      </c>
      <c r="B8508" s="3">
        <v>9</v>
      </c>
      <c r="C8508" s="4">
        <v>9</v>
      </c>
      <c r="D8508">
        <f t="shared" si="711"/>
        <v>0.98830477850920362</v>
      </c>
      <c r="E8508" s="22">
        <f t="shared" si="712"/>
        <v>9.6</v>
      </c>
      <c r="F8508" s="22">
        <f t="shared" si="713"/>
        <v>9.4877258736883547</v>
      </c>
      <c r="G8508" s="22">
        <f t="shared" si="714"/>
        <v>4.8</v>
      </c>
      <c r="H8508" s="22">
        <f t="shared" si="715"/>
        <v>4.7438629368441774</v>
      </c>
      <c r="I8508" s="22">
        <f t="shared" si="716"/>
        <v>12.2</v>
      </c>
      <c r="J8508" s="22">
        <f t="shared" si="717"/>
        <v>12.057318297812284</v>
      </c>
    </row>
    <row r="8509" spans="1:10" x14ac:dyDescent="0.25">
      <c r="A8509" s="3">
        <f t="shared" si="718"/>
        <v>2053</v>
      </c>
      <c r="B8509" s="3">
        <v>9</v>
      </c>
      <c r="C8509" s="4">
        <v>10</v>
      </c>
      <c r="D8509">
        <f t="shared" si="711"/>
        <v>0.99538698336696763</v>
      </c>
      <c r="E8509" s="22">
        <f t="shared" si="712"/>
        <v>9.6</v>
      </c>
      <c r="F8509" s="22">
        <f t="shared" si="713"/>
        <v>9.5557150403228892</v>
      </c>
      <c r="G8509" s="22">
        <f t="shared" si="714"/>
        <v>4.8</v>
      </c>
      <c r="H8509" s="22">
        <f t="shared" si="715"/>
        <v>4.7778575201614446</v>
      </c>
      <c r="I8509" s="22">
        <f t="shared" si="716"/>
        <v>12.2</v>
      </c>
      <c r="J8509" s="22">
        <f t="shared" si="717"/>
        <v>12.143721197077005</v>
      </c>
    </row>
    <row r="8510" spans="1:10" x14ac:dyDescent="0.25">
      <c r="A8510" s="3">
        <f t="shared" si="718"/>
        <v>2053</v>
      </c>
      <c r="B8510" s="3">
        <v>9</v>
      </c>
      <c r="C8510" s="4">
        <v>11</v>
      </c>
      <c r="D8510">
        <f t="shared" si="711"/>
        <v>0.99541615562286745</v>
      </c>
      <c r="E8510" s="22">
        <f t="shared" si="712"/>
        <v>9.6</v>
      </c>
      <c r="F8510" s="22">
        <f t="shared" si="713"/>
        <v>9.5559950939795275</v>
      </c>
      <c r="G8510" s="22">
        <f t="shared" si="714"/>
        <v>4.8</v>
      </c>
      <c r="H8510" s="22">
        <f t="shared" si="715"/>
        <v>4.7779975469897638</v>
      </c>
      <c r="I8510" s="22">
        <f t="shared" si="716"/>
        <v>12.2</v>
      </c>
      <c r="J8510" s="22">
        <f t="shared" si="717"/>
        <v>12.144077098598983</v>
      </c>
    </row>
    <row r="8511" spans="1:10" x14ac:dyDescent="0.25">
      <c r="A8511" s="3">
        <f t="shared" si="718"/>
        <v>2053</v>
      </c>
      <c r="B8511" s="3">
        <v>9</v>
      </c>
      <c r="C8511" s="4">
        <v>12</v>
      </c>
      <c r="D8511">
        <f t="shared" si="711"/>
        <v>0.99541728318403411</v>
      </c>
      <c r="E8511" s="22">
        <f t="shared" si="712"/>
        <v>9.6</v>
      </c>
      <c r="F8511" s="22">
        <f t="shared" si="713"/>
        <v>9.5560059185667274</v>
      </c>
      <c r="G8511" s="22">
        <f t="shared" si="714"/>
        <v>4.8</v>
      </c>
      <c r="H8511" s="22">
        <f t="shared" si="715"/>
        <v>4.7780029592833637</v>
      </c>
      <c r="I8511" s="22">
        <f t="shared" si="716"/>
        <v>12.2</v>
      </c>
      <c r="J8511" s="22">
        <f t="shared" si="717"/>
        <v>12.144090854845215</v>
      </c>
    </row>
    <row r="8512" spans="1:10" x14ac:dyDescent="0.25">
      <c r="A8512" s="3">
        <f t="shared" si="718"/>
        <v>2053</v>
      </c>
      <c r="B8512" s="3">
        <v>9</v>
      </c>
      <c r="C8512" s="4">
        <v>13</v>
      </c>
      <c r="D8512">
        <f t="shared" si="711"/>
        <v>0.99541241324380236</v>
      </c>
      <c r="E8512" s="22">
        <f t="shared" si="712"/>
        <v>9.6</v>
      </c>
      <c r="F8512" s="22">
        <f t="shared" si="713"/>
        <v>9.555959167140502</v>
      </c>
      <c r="G8512" s="22">
        <f t="shared" si="714"/>
        <v>4.8</v>
      </c>
      <c r="H8512" s="22">
        <f t="shared" si="715"/>
        <v>4.777979583570251</v>
      </c>
      <c r="I8512" s="22">
        <f t="shared" si="716"/>
        <v>12.1</v>
      </c>
      <c r="J8512" s="22">
        <f t="shared" si="717"/>
        <v>12.044490200250008</v>
      </c>
    </row>
    <row r="8513" spans="1:10" x14ac:dyDescent="0.25">
      <c r="A8513" s="3">
        <f t="shared" si="718"/>
        <v>2053</v>
      </c>
      <c r="B8513" s="3">
        <v>9</v>
      </c>
      <c r="C8513" s="4">
        <v>14</v>
      </c>
      <c r="D8513">
        <f t="shared" si="711"/>
        <v>0.99642713308485031</v>
      </c>
      <c r="E8513" s="22">
        <f t="shared" si="712"/>
        <v>9.6</v>
      </c>
      <c r="F8513" s="22">
        <f t="shared" si="713"/>
        <v>9.5657004776145627</v>
      </c>
      <c r="G8513" s="22">
        <f t="shared" si="714"/>
        <v>4.8</v>
      </c>
      <c r="H8513" s="22">
        <f t="shared" si="715"/>
        <v>4.7828502388072813</v>
      </c>
      <c r="I8513" s="22">
        <f t="shared" si="716"/>
        <v>12.1</v>
      </c>
      <c r="J8513" s="22">
        <f t="shared" si="717"/>
        <v>12.056768310326689</v>
      </c>
    </row>
    <row r="8514" spans="1:10" x14ac:dyDescent="0.25">
      <c r="A8514" s="3">
        <f t="shared" si="718"/>
        <v>2053</v>
      </c>
      <c r="B8514" s="3">
        <v>9</v>
      </c>
      <c r="C8514" s="4">
        <v>15</v>
      </c>
      <c r="D8514">
        <f t="shared" si="711"/>
        <v>0.99682440393648108</v>
      </c>
      <c r="E8514" s="22">
        <f t="shared" si="712"/>
        <v>9.6</v>
      </c>
      <c r="F8514" s="22">
        <f t="shared" si="713"/>
        <v>9.5695142777902173</v>
      </c>
      <c r="G8514" s="22">
        <f t="shared" si="714"/>
        <v>4.8</v>
      </c>
      <c r="H8514" s="22">
        <f t="shared" si="715"/>
        <v>4.7847571388951087</v>
      </c>
      <c r="I8514" s="22">
        <f t="shared" si="716"/>
        <v>12.2</v>
      </c>
      <c r="J8514" s="22">
        <f t="shared" si="717"/>
        <v>12.161257728025069</v>
      </c>
    </row>
    <row r="8515" spans="1:10" x14ac:dyDescent="0.25">
      <c r="A8515" s="3">
        <f t="shared" si="718"/>
        <v>2053</v>
      </c>
      <c r="B8515" s="3">
        <v>9</v>
      </c>
      <c r="C8515" s="4">
        <v>16</v>
      </c>
      <c r="D8515">
        <f t="shared" si="711"/>
        <v>0.99681881529875971</v>
      </c>
      <c r="E8515" s="22">
        <f t="shared" si="712"/>
        <v>9.6</v>
      </c>
      <c r="F8515" s="22">
        <f t="shared" si="713"/>
        <v>9.5694606268680928</v>
      </c>
      <c r="G8515" s="22">
        <f t="shared" si="714"/>
        <v>4.8</v>
      </c>
      <c r="H8515" s="22">
        <f t="shared" si="715"/>
        <v>4.7847303134340464</v>
      </c>
      <c r="I8515" s="22">
        <f t="shared" si="716"/>
        <v>12.2</v>
      </c>
      <c r="J8515" s="22">
        <f t="shared" si="717"/>
        <v>12.161189546644868</v>
      </c>
    </row>
    <row r="8516" spans="1:10" x14ac:dyDescent="0.25">
      <c r="A8516" s="3">
        <f t="shared" si="718"/>
        <v>2053</v>
      </c>
      <c r="B8516" s="3">
        <v>9</v>
      </c>
      <c r="C8516" s="4">
        <v>17</v>
      </c>
      <c r="D8516">
        <f t="shared" si="711"/>
        <v>0.99676665990863744</v>
      </c>
      <c r="E8516" s="22">
        <f t="shared" si="712"/>
        <v>35.9</v>
      </c>
      <c r="F8516" s="22">
        <f t="shared" si="713"/>
        <v>35.78392309072008</v>
      </c>
      <c r="G8516" s="22">
        <f t="shared" si="714"/>
        <v>17.899999999999999</v>
      </c>
      <c r="H8516" s="22">
        <f t="shared" si="715"/>
        <v>17.842123212364609</v>
      </c>
      <c r="I8516" s="22">
        <f t="shared" si="716"/>
        <v>45.5</v>
      </c>
      <c r="J8516" s="22">
        <f t="shared" si="717"/>
        <v>45.352883025843006</v>
      </c>
    </row>
    <row r="8517" spans="1:10" x14ac:dyDescent="0.25">
      <c r="A8517" s="3">
        <f t="shared" si="718"/>
        <v>2053</v>
      </c>
      <c r="B8517" s="3">
        <v>9</v>
      </c>
      <c r="C8517" s="4">
        <v>18</v>
      </c>
      <c r="D8517">
        <f t="shared" si="711"/>
        <v>0.99734385300680228</v>
      </c>
      <c r="E8517" s="22">
        <f t="shared" si="712"/>
        <v>35.9</v>
      </c>
      <c r="F8517" s="22">
        <f t="shared" si="713"/>
        <v>35.804644322944199</v>
      </c>
      <c r="G8517" s="22">
        <f t="shared" si="714"/>
        <v>17.899999999999999</v>
      </c>
      <c r="H8517" s="22">
        <f t="shared" si="715"/>
        <v>17.85245496882176</v>
      </c>
      <c r="I8517" s="22">
        <f t="shared" si="716"/>
        <v>45.5</v>
      </c>
      <c r="J8517" s="22">
        <f t="shared" si="717"/>
        <v>45.379145311809502</v>
      </c>
    </row>
    <row r="8518" spans="1:10" x14ac:dyDescent="0.25">
      <c r="A8518" s="3">
        <f t="shared" si="718"/>
        <v>2053</v>
      </c>
      <c r="B8518" s="3">
        <v>9</v>
      </c>
      <c r="C8518" s="4">
        <v>19</v>
      </c>
      <c r="D8518">
        <f t="shared" si="711"/>
        <v>0.98819433450518401</v>
      </c>
      <c r="E8518" s="22">
        <f t="shared" si="712"/>
        <v>75.599999999999994</v>
      </c>
      <c r="F8518" s="22">
        <f t="shared" si="713"/>
        <v>74.707491688591901</v>
      </c>
      <c r="G8518" s="22">
        <f t="shared" si="714"/>
        <v>39.5</v>
      </c>
      <c r="H8518" s="22">
        <f t="shared" si="715"/>
        <v>39.033676212954767</v>
      </c>
      <c r="I8518" s="22">
        <f t="shared" si="716"/>
        <v>98.8</v>
      </c>
      <c r="J8518" s="22">
        <f t="shared" si="717"/>
        <v>97.633600249112177</v>
      </c>
    </row>
    <row r="8519" spans="1:10" x14ac:dyDescent="0.25">
      <c r="A8519" s="3">
        <f t="shared" si="718"/>
        <v>2053</v>
      </c>
      <c r="B8519" s="3">
        <v>9</v>
      </c>
      <c r="C8519" s="4">
        <v>20</v>
      </c>
      <c r="D8519">
        <f t="shared" si="711"/>
        <v>0.98241161619466133</v>
      </c>
      <c r="E8519" s="22">
        <f t="shared" si="712"/>
        <v>75.599999999999994</v>
      </c>
      <c r="F8519" s="22">
        <f t="shared" si="713"/>
        <v>74.270318184316395</v>
      </c>
      <c r="G8519" s="22">
        <f t="shared" si="714"/>
        <v>39.5</v>
      </c>
      <c r="H8519" s="22">
        <f t="shared" si="715"/>
        <v>38.805258839689124</v>
      </c>
      <c r="I8519" s="22">
        <f t="shared" si="716"/>
        <v>98.8</v>
      </c>
      <c r="J8519" s="22">
        <f t="shared" si="717"/>
        <v>97.062267680032534</v>
      </c>
    </row>
    <row r="8520" spans="1:10" x14ac:dyDescent="0.25">
      <c r="A8520" s="3">
        <f t="shared" si="718"/>
        <v>2053</v>
      </c>
      <c r="B8520" s="3">
        <v>9</v>
      </c>
      <c r="C8520" s="4">
        <v>21</v>
      </c>
      <c r="D8520">
        <f t="shared" si="711"/>
        <v>0.98091119182568254</v>
      </c>
      <c r="E8520" s="22">
        <f t="shared" si="712"/>
        <v>75.599999999999994</v>
      </c>
      <c r="F8520" s="22">
        <f t="shared" si="713"/>
        <v>74.156886102021588</v>
      </c>
      <c r="G8520" s="22">
        <f t="shared" si="714"/>
        <v>39.5</v>
      </c>
      <c r="H8520" s="22">
        <f t="shared" si="715"/>
        <v>38.745992077114458</v>
      </c>
      <c r="I8520" s="22">
        <f t="shared" si="716"/>
        <v>98.8</v>
      </c>
      <c r="J8520" s="22">
        <f t="shared" si="717"/>
        <v>96.914025752377427</v>
      </c>
    </row>
    <row r="8521" spans="1:10" x14ac:dyDescent="0.25">
      <c r="A8521" s="3">
        <f t="shared" si="718"/>
        <v>2053</v>
      </c>
      <c r="B8521" s="3">
        <v>9</v>
      </c>
      <c r="C8521" s="4">
        <v>22</v>
      </c>
      <c r="D8521">
        <f t="shared" si="711"/>
        <v>0.9809609158061634</v>
      </c>
      <c r="E8521" s="22">
        <f t="shared" si="712"/>
        <v>75.599999999999994</v>
      </c>
      <c r="F8521" s="22">
        <f t="shared" si="713"/>
        <v>74.160645234945946</v>
      </c>
      <c r="G8521" s="22">
        <f t="shared" si="714"/>
        <v>39.5</v>
      </c>
      <c r="H8521" s="22">
        <f t="shared" si="715"/>
        <v>38.747956174343457</v>
      </c>
      <c r="I8521" s="22">
        <f t="shared" si="716"/>
        <v>98.8</v>
      </c>
      <c r="J8521" s="22">
        <f t="shared" si="717"/>
        <v>96.918938481648937</v>
      </c>
    </row>
    <row r="8522" spans="1:10" x14ac:dyDescent="0.25">
      <c r="A8522" s="3">
        <f t="shared" si="718"/>
        <v>2053</v>
      </c>
      <c r="B8522" s="3">
        <v>9</v>
      </c>
      <c r="C8522" s="4">
        <v>23</v>
      </c>
      <c r="D8522">
        <f t="shared" si="711"/>
        <v>0.98094318899667365</v>
      </c>
      <c r="E8522" s="22">
        <f t="shared" si="712"/>
        <v>75.599999999999994</v>
      </c>
      <c r="F8522" s="22">
        <f t="shared" si="713"/>
        <v>74.159305088148528</v>
      </c>
      <c r="G8522" s="22">
        <f t="shared" si="714"/>
        <v>39.5</v>
      </c>
      <c r="H8522" s="22">
        <f t="shared" si="715"/>
        <v>38.747255965368609</v>
      </c>
      <c r="I8522" s="22">
        <f t="shared" si="716"/>
        <v>98.8</v>
      </c>
      <c r="J8522" s="22">
        <f t="shared" si="717"/>
        <v>96.917187072871357</v>
      </c>
    </row>
    <row r="8523" spans="1:10" x14ac:dyDescent="0.25">
      <c r="A8523" s="3">
        <f t="shared" si="718"/>
        <v>2053</v>
      </c>
      <c r="B8523" s="3">
        <v>10</v>
      </c>
      <c r="C8523" s="4">
        <v>0</v>
      </c>
      <c r="D8523">
        <f t="shared" si="711"/>
        <v>0.9821099717989521</v>
      </c>
      <c r="E8523" s="22">
        <f t="shared" si="712"/>
        <v>38.5</v>
      </c>
      <c r="F8523" s="22">
        <f t="shared" si="713"/>
        <v>37.811233914259653</v>
      </c>
      <c r="G8523" s="22">
        <f t="shared" si="714"/>
        <v>23.2</v>
      </c>
      <c r="H8523" s="22">
        <f t="shared" si="715"/>
        <v>22.784951345735688</v>
      </c>
      <c r="I8523" s="22">
        <f t="shared" si="716"/>
        <v>48.6</v>
      </c>
      <c r="J8523" s="22">
        <f t="shared" si="717"/>
        <v>47.730544629429076</v>
      </c>
    </row>
    <row r="8524" spans="1:10" x14ac:dyDescent="0.25">
      <c r="A8524" s="3">
        <f t="shared" si="718"/>
        <v>2053</v>
      </c>
      <c r="B8524" s="3">
        <v>10</v>
      </c>
      <c r="C8524" s="4">
        <v>1</v>
      </c>
      <c r="D8524">
        <f t="shared" si="711"/>
        <v>0.98276776422391732</v>
      </c>
      <c r="E8524" s="22">
        <f t="shared" si="712"/>
        <v>38</v>
      </c>
      <c r="F8524" s="22">
        <f t="shared" si="713"/>
        <v>37.345175040508856</v>
      </c>
      <c r="G8524" s="22">
        <f t="shared" si="714"/>
        <v>22.9</v>
      </c>
      <c r="H8524" s="22">
        <f t="shared" si="715"/>
        <v>22.505381800727704</v>
      </c>
      <c r="I8524" s="22">
        <f t="shared" si="716"/>
        <v>48.1</v>
      </c>
      <c r="J8524" s="22">
        <f t="shared" si="717"/>
        <v>47.271129459170425</v>
      </c>
    </row>
    <row r="8525" spans="1:10" x14ac:dyDescent="0.25">
      <c r="A8525" s="3">
        <f t="shared" si="718"/>
        <v>2053</v>
      </c>
      <c r="B8525" s="3">
        <v>10</v>
      </c>
      <c r="C8525" s="4">
        <v>2</v>
      </c>
      <c r="D8525">
        <f t="shared" si="711"/>
        <v>0.98276314042559476</v>
      </c>
      <c r="E8525" s="22">
        <f t="shared" si="712"/>
        <v>38</v>
      </c>
      <c r="F8525" s="22">
        <f t="shared" si="713"/>
        <v>37.344999336172599</v>
      </c>
      <c r="G8525" s="22">
        <f t="shared" si="714"/>
        <v>22.9</v>
      </c>
      <c r="H8525" s="22">
        <f t="shared" si="715"/>
        <v>22.505275915746118</v>
      </c>
      <c r="I8525" s="22">
        <f t="shared" si="716"/>
        <v>48.1</v>
      </c>
      <c r="J8525" s="22">
        <f t="shared" si="717"/>
        <v>47.27090705447111</v>
      </c>
    </row>
    <row r="8526" spans="1:10" x14ac:dyDescent="0.25">
      <c r="A8526" s="3">
        <f t="shared" si="718"/>
        <v>2053</v>
      </c>
      <c r="B8526" s="3">
        <v>10</v>
      </c>
      <c r="C8526" s="4">
        <v>3</v>
      </c>
      <c r="D8526">
        <f t="shared" si="711"/>
        <v>0.98349696048674051</v>
      </c>
      <c r="E8526" s="22">
        <f t="shared" si="712"/>
        <v>38</v>
      </c>
      <c r="F8526" s="22">
        <f t="shared" si="713"/>
        <v>37.372884498496141</v>
      </c>
      <c r="G8526" s="22">
        <f t="shared" si="714"/>
        <v>22.9</v>
      </c>
      <c r="H8526" s="22">
        <f t="shared" si="715"/>
        <v>22.522080395146357</v>
      </c>
      <c r="I8526" s="22">
        <f t="shared" si="716"/>
        <v>48.1</v>
      </c>
      <c r="J8526" s="22">
        <f t="shared" si="717"/>
        <v>47.306203799412224</v>
      </c>
    </row>
    <row r="8527" spans="1:10" x14ac:dyDescent="0.25">
      <c r="A8527" s="3">
        <f t="shared" si="718"/>
        <v>2053</v>
      </c>
      <c r="B8527" s="3">
        <v>10</v>
      </c>
      <c r="C8527" s="4">
        <v>4</v>
      </c>
      <c r="D8527">
        <f t="shared" si="711"/>
        <v>0.98349865017029481</v>
      </c>
      <c r="E8527" s="22">
        <f t="shared" si="712"/>
        <v>38</v>
      </c>
      <c r="F8527" s="22">
        <f t="shared" si="713"/>
        <v>37.372948706471206</v>
      </c>
      <c r="G8527" s="22">
        <f t="shared" si="714"/>
        <v>22.9</v>
      </c>
      <c r="H8527" s="22">
        <f t="shared" si="715"/>
        <v>22.52211908889975</v>
      </c>
      <c r="I8527" s="22">
        <f t="shared" si="716"/>
        <v>48.1</v>
      </c>
      <c r="J8527" s="22">
        <f t="shared" si="717"/>
        <v>47.306285073191184</v>
      </c>
    </row>
    <row r="8528" spans="1:10" x14ac:dyDescent="0.25">
      <c r="A8528" s="3">
        <f t="shared" si="718"/>
        <v>2053</v>
      </c>
      <c r="B8528" s="3">
        <v>10</v>
      </c>
      <c r="C8528" s="4">
        <v>5</v>
      </c>
      <c r="D8528">
        <f t="shared" si="711"/>
        <v>0.98354558571805484</v>
      </c>
      <c r="E8528" s="22">
        <f t="shared" si="712"/>
        <v>38</v>
      </c>
      <c r="F8528" s="22">
        <f t="shared" si="713"/>
        <v>37.374732257286084</v>
      </c>
      <c r="G8528" s="22">
        <f t="shared" si="714"/>
        <v>22.9</v>
      </c>
      <c r="H8528" s="22">
        <f t="shared" si="715"/>
        <v>22.523193912943455</v>
      </c>
      <c r="I8528" s="22">
        <f t="shared" si="716"/>
        <v>48.1</v>
      </c>
      <c r="J8528" s="22">
        <f t="shared" si="717"/>
        <v>47.308542673038438</v>
      </c>
    </row>
    <row r="8529" spans="1:10" x14ac:dyDescent="0.25">
      <c r="A8529" s="3">
        <f t="shared" si="718"/>
        <v>2053</v>
      </c>
      <c r="B8529" s="3">
        <v>10</v>
      </c>
      <c r="C8529" s="4">
        <v>6</v>
      </c>
      <c r="D8529">
        <f t="shared" si="711"/>
        <v>0.98281357044995021</v>
      </c>
      <c r="E8529" s="22">
        <f t="shared" si="712"/>
        <v>6.4</v>
      </c>
      <c r="F8529" s="22">
        <f t="shared" si="713"/>
        <v>6.2900068508796814</v>
      </c>
      <c r="G8529" s="22">
        <f t="shared" si="714"/>
        <v>4.4000000000000004</v>
      </c>
      <c r="H8529" s="22">
        <f t="shared" si="715"/>
        <v>4.3243797099797812</v>
      </c>
      <c r="I8529" s="22">
        <f t="shared" si="716"/>
        <v>8.4</v>
      </c>
      <c r="J8529" s="22">
        <f t="shared" si="717"/>
        <v>8.2556339917795825</v>
      </c>
    </row>
    <row r="8530" spans="1:10" x14ac:dyDescent="0.25">
      <c r="A8530" s="3">
        <f t="shared" si="718"/>
        <v>2053</v>
      </c>
      <c r="B8530" s="3">
        <v>10</v>
      </c>
      <c r="C8530" s="4">
        <v>7</v>
      </c>
      <c r="D8530">
        <f t="shared" si="711"/>
        <v>0.9827980457416402</v>
      </c>
      <c r="E8530" s="22">
        <f t="shared" si="712"/>
        <v>6.4</v>
      </c>
      <c r="F8530" s="22">
        <f t="shared" si="713"/>
        <v>6.2899074927464973</v>
      </c>
      <c r="G8530" s="22">
        <f t="shared" si="714"/>
        <v>4.4000000000000004</v>
      </c>
      <c r="H8530" s="22">
        <f t="shared" si="715"/>
        <v>4.3243114012632171</v>
      </c>
      <c r="I8530" s="22">
        <f t="shared" si="716"/>
        <v>8.4</v>
      </c>
      <c r="J8530" s="22">
        <f t="shared" si="717"/>
        <v>8.2555035842297784</v>
      </c>
    </row>
    <row r="8531" spans="1:10" x14ac:dyDescent="0.25">
      <c r="A8531" s="3">
        <f t="shared" si="718"/>
        <v>2053</v>
      </c>
      <c r="B8531" s="3">
        <v>10</v>
      </c>
      <c r="C8531" s="4">
        <v>8</v>
      </c>
      <c r="D8531">
        <f t="shared" si="711"/>
        <v>0.9836271308258443</v>
      </c>
      <c r="E8531" s="22">
        <f t="shared" si="712"/>
        <v>1.9</v>
      </c>
      <c r="F8531" s="22">
        <f t="shared" si="713"/>
        <v>1.868891548569104</v>
      </c>
      <c r="G8531" s="22">
        <f t="shared" si="714"/>
        <v>1.3</v>
      </c>
      <c r="H8531" s="22">
        <f t="shared" si="715"/>
        <v>1.2787152700735975</v>
      </c>
      <c r="I8531" s="22">
        <f t="shared" si="716"/>
        <v>2.4</v>
      </c>
      <c r="J8531" s="22">
        <f t="shared" si="717"/>
        <v>2.3607051139820263</v>
      </c>
    </row>
    <row r="8532" spans="1:10" x14ac:dyDescent="0.25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0.99649119837626765</v>
      </c>
      <c r="E8532" s="22">
        <f t="shared" ref="E8532:E8595" si="720">$E8244</f>
        <v>1.9</v>
      </c>
      <c r="F8532" s="22">
        <f t="shared" ref="F8532:F8595" si="721">$F8244</f>
        <v>1.8933332769149085</v>
      </c>
      <c r="G8532" s="22">
        <f t="shared" ref="G8532:G8595" si="722">$G8244</f>
        <v>1.3</v>
      </c>
      <c r="H8532" s="22">
        <f t="shared" ref="H8532:H8595" si="723">$H8244</f>
        <v>1.2954385578891481</v>
      </c>
      <c r="I8532" s="22">
        <f t="shared" ref="I8532:I8595" si="724">$I8244</f>
        <v>2.4</v>
      </c>
      <c r="J8532" s="22">
        <f t="shared" ref="J8532:J8595" si="725">$J8244</f>
        <v>2.3915788761030421</v>
      </c>
    </row>
    <row r="8533" spans="1:10" x14ac:dyDescent="0.25">
      <c r="A8533" s="3">
        <f t="shared" si="718"/>
        <v>2053</v>
      </c>
      <c r="B8533" s="3">
        <v>10</v>
      </c>
      <c r="C8533" s="4">
        <v>10</v>
      </c>
      <c r="D8533">
        <f t="shared" si="719"/>
        <v>0.99809274155090977</v>
      </c>
      <c r="E8533" s="22">
        <f t="shared" si="720"/>
        <v>1.2</v>
      </c>
      <c r="F8533" s="22">
        <f t="shared" si="721"/>
        <v>1.1977112898610918</v>
      </c>
      <c r="G8533" s="22">
        <f t="shared" si="722"/>
        <v>0.8</v>
      </c>
      <c r="H8533" s="22">
        <f t="shared" si="723"/>
        <v>0.79847419324072788</v>
      </c>
      <c r="I8533" s="22">
        <f t="shared" si="724"/>
        <v>1.6</v>
      </c>
      <c r="J8533" s="22">
        <f t="shared" si="725"/>
        <v>1.5969483864814558</v>
      </c>
    </row>
    <row r="8534" spans="1:10" x14ac:dyDescent="0.25">
      <c r="A8534" s="3">
        <f t="shared" si="718"/>
        <v>2053</v>
      </c>
      <c r="B8534" s="3">
        <v>10</v>
      </c>
      <c r="C8534" s="4">
        <v>11</v>
      </c>
      <c r="D8534">
        <f t="shared" si="719"/>
        <v>0.99773611986535249</v>
      </c>
      <c r="E8534" s="22">
        <f t="shared" si="720"/>
        <v>1.2</v>
      </c>
      <c r="F8534" s="22">
        <f t="shared" si="721"/>
        <v>1.1972833438384229</v>
      </c>
      <c r="G8534" s="22">
        <f t="shared" si="722"/>
        <v>0.8</v>
      </c>
      <c r="H8534" s="22">
        <f t="shared" si="723"/>
        <v>0.79818889589228204</v>
      </c>
      <c r="I8534" s="22">
        <f t="shared" si="724"/>
        <v>1.6</v>
      </c>
      <c r="J8534" s="22">
        <f t="shared" si="725"/>
        <v>1.5963777917845641</v>
      </c>
    </row>
    <row r="8535" spans="1:10" x14ac:dyDescent="0.25">
      <c r="A8535" s="3">
        <f t="shared" si="718"/>
        <v>2053</v>
      </c>
      <c r="B8535" s="3">
        <v>10</v>
      </c>
      <c r="C8535" s="4">
        <v>12</v>
      </c>
      <c r="D8535">
        <f t="shared" si="719"/>
        <v>0.99773838760935762</v>
      </c>
      <c r="E8535" s="22">
        <f t="shared" si="720"/>
        <v>1.2</v>
      </c>
      <c r="F8535" s="22">
        <f t="shared" si="721"/>
        <v>1.1972860651312291</v>
      </c>
      <c r="G8535" s="22">
        <f t="shared" si="722"/>
        <v>0.8</v>
      </c>
      <c r="H8535" s="22">
        <f t="shared" si="723"/>
        <v>0.7981907100874861</v>
      </c>
      <c r="I8535" s="22">
        <f t="shared" si="724"/>
        <v>1.6</v>
      </c>
      <c r="J8535" s="22">
        <f t="shared" si="725"/>
        <v>1.5963814201749722</v>
      </c>
    </row>
    <row r="8536" spans="1:10" x14ac:dyDescent="0.25">
      <c r="A8536" s="3">
        <f t="shared" si="718"/>
        <v>2053</v>
      </c>
      <c r="B8536" s="3">
        <v>10</v>
      </c>
      <c r="C8536" s="4">
        <v>13</v>
      </c>
      <c r="D8536">
        <f t="shared" si="719"/>
        <v>0.99890939547440449</v>
      </c>
      <c r="E8536" s="22">
        <f t="shared" si="720"/>
        <v>1.2</v>
      </c>
      <c r="F8536" s="22">
        <f t="shared" si="721"/>
        <v>1.1986912745692853</v>
      </c>
      <c r="G8536" s="22">
        <f t="shared" si="722"/>
        <v>0.8</v>
      </c>
      <c r="H8536" s="22">
        <f t="shared" si="723"/>
        <v>0.79912751637952362</v>
      </c>
      <c r="I8536" s="22">
        <f t="shared" si="724"/>
        <v>1.6</v>
      </c>
      <c r="J8536" s="22">
        <f t="shared" si="725"/>
        <v>1.5982550327590472</v>
      </c>
    </row>
    <row r="8537" spans="1:10" x14ac:dyDescent="0.25">
      <c r="A8537" s="3">
        <f t="shared" si="718"/>
        <v>2053</v>
      </c>
      <c r="B8537" s="3">
        <v>10</v>
      </c>
      <c r="C8537" s="4">
        <v>14</v>
      </c>
      <c r="D8537">
        <f t="shared" si="719"/>
        <v>0.99987573234565796</v>
      </c>
      <c r="E8537" s="22">
        <f t="shared" si="720"/>
        <v>1.7</v>
      </c>
      <c r="F8537" s="22">
        <f t="shared" si="721"/>
        <v>1.6997887449876186</v>
      </c>
      <c r="G8537" s="22">
        <f t="shared" si="722"/>
        <v>1.1000000000000001</v>
      </c>
      <c r="H8537" s="22">
        <f t="shared" si="723"/>
        <v>1.0998633055802238</v>
      </c>
      <c r="I8537" s="22">
        <f t="shared" si="724"/>
        <v>2.2999999999999998</v>
      </c>
      <c r="J8537" s="22">
        <f t="shared" si="725"/>
        <v>2.2997141843950133</v>
      </c>
    </row>
    <row r="8538" spans="1:10" x14ac:dyDescent="0.25">
      <c r="A8538" s="3">
        <f t="shared" si="718"/>
        <v>2053</v>
      </c>
      <c r="B8538" s="3">
        <v>10</v>
      </c>
      <c r="C8538" s="4">
        <v>15</v>
      </c>
      <c r="D8538">
        <f t="shared" si="719"/>
        <v>0.99987573234565796</v>
      </c>
      <c r="E8538" s="22">
        <f t="shared" si="720"/>
        <v>2.4</v>
      </c>
      <c r="F8538" s="22">
        <f t="shared" si="721"/>
        <v>2.3997017576295789</v>
      </c>
      <c r="G8538" s="22">
        <f t="shared" si="722"/>
        <v>1.6</v>
      </c>
      <c r="H8538" s="22">
        <f t="shared" si="723"/>
        <v>1.5998011717530529</v>
      </c>
      <c r="I8538" s="22">
        <f t="shared" si="724"/>
        <v>3.2</v>
      </c>
      <c r="J8538" s="22">
        <f t="shared" si="725"/>
        <v>3.1996023435061058</v>
      </c>
    </row>
    <row r="8539" spans="1:10" x14ac:dyDescent="0.25">
      <c r="A8539" s="3">
        <f t="shared" si="718"/>
        <v>2053</v>
      </c>
      <c r="B8539" s="3">
        <v>10</v>
      </c>
      <c r="C8539" s="4">
        <v>16</v>
      </c>
      <c r="D8539">
        <f t="shared" si="719"/>
        <v>0.99987573234565796</v>
      </c>
      <c r="E8539" s="22">
        <f t="shared" si="720"/>
        <v>2.4</v>
      </c>
      <c r="F8539" s="22">
        <f t="shared" si="721"/>
        <v>2.3997017576295789</v>
      </c>
      <c r="G8539" s="22">
        <f t="shared" si="722"/>
        <v>1.6</v>
      </c>
      <c r="H8539" s="22">
        <f t="shared" si="723"/>
        <v>1.5998011717530529</v>
      </c>
      <c r="I8539" s="22">
        <f t="shared" si="724"/>
        <v>3.2</v>
      </c>
      <c r="J8539" s="22">
        <f t="shared" si="725"/>
        <v>3.1996023435061058</v>
      </c>
    </row>
    <row r="8540" spans="1:10" x14ac:dyDescent="0.25">
      <c r="A8540" s="3">
        <f t="shared" si="718"/>
        <v>2053</v>
      </c>
      <c r="B8540" s="3">
        <v>10</v>
      </c>
      <c r="C8540" s="4">
        <v>17</v>
      </c>
      <c r="D8540">
        <f t="shared" si="719"/>
        <v>0.99987576736378347</v>
      </c>
      <c r="E8540" s="22">
        <f t="shared" si="720"/>
        <v>2.4</v>
      </c>
      <c r="F8540" s="22">
        <f t="shared" si="721"/>
        <v>2.3997018416730804</v>
      </c>
      <c r="G8540" s="22">
        <f t="shared" si="722"/>
        <v>1.6</v>
      </c>
      <c r="H8540" s="22">
        <f t="shared" si="723"/>
        <v>1.5998012277820537</v>
      </c>
      <c r="I8540" s="22">
        <f t="shared" si="724"/>
        <v>3.2</v>
      </c>
      <c r="J8540" s="22">
        <f t="shared" si="725"/>
        <v>3.1996024555641074</v>
      </c>
    </row>
    <row r="8541" spans="1:10" x14ac:dyDescent="0.25">
      <c r="A8541" s="3">
        <f t="shared" si="718"/>
        <v>2053</v>
      </c>
      <c r="B8541" s="3">
        <v>10</v>
      </c>
      <c r="C8541" s="4">
        <v>18</v>
      </c>
      <c r="D8541">
        <f t="shared" si="719"/>
        <v>0.99987523520709687</v>
      </c>
      <c r="E8541" s="22">
        <f t="shared" si="720"/>
        <v>2.4</v>
      </c>
      <c r="F8541" s="22">
        <f t="shared" si="721"/>
        <v>2.3997005644970324</v>
      </c>
      <c r="G8541" s="22">
        <f t="shared" si="722"/>
        <v>1.6</v>
      </c>
      <c r="H8541" s="22">
        <f t="shared" si="723"/>
        <v>1.5998003763313551</v>
      </c>
      <c r="I8541" s="22">
        <f t="shared" si="724"/>
        <v>3.2</v>
      </c>
      <c r="J8541" s="22">
        <f t="shared" si="725"/>
        <v>3.1996007526627102</v>
      </c>
    </row>
    <row r="8542" spans="1:10" x14ac:dyDescent="0.25">
      <c r="A8542" s="3">
        <f t="shared" si="718"/>
        <v>2053</v>
      </c>
      <c r="B8542" s="3">
        <v>10</v>
      </c>
      <c r="C8542" s="4">
        <v>19</v>
      </c>
      <c r="D8542">
        <f t="shared" si="719"/>
        <v>0.99567369027716135</v>
      </c>
      <c r="E8542" s="22">
        <f t="shared" si="720"/>
        <v>42.1</v>
      </c>
      <c r="F8542" s="22">
        <f t="shared" si="721"/>
        <v>41.917862360668494</v>
      </c>
      <c r="G8542" s="22">
        <f t="shared" si="722"/>
        <v>24.9</v>
      </c>
      <c r="H8542" s="22">
        <f t="shared" si="723"/>
        <v>24.792274887901318</v>
      </c>
      <c r="I8542" s="22">
        <f t="shared" si="724"/>
        <v>52.5</v>
      </c>
      <c r="J8542" s="22">
        <f t="shared" si="725"/>
        <v>52.272868739550972</v>
      </c>
    </row>
    <row r="8543" spans="1:10" x14ac:dyDescent="0.25">
      <c r="A8543" s="3">
        <f t="shared" si="718"/>
        <v>2053</v>
      </c>
      <c r="B8543" s="3">
        <v>10</v>
      </c>
      <c r="C8543" s="4">
        <v>20</v>
      </c>
      <c r="D8543">
        <f t="shared" si="719"/>
        <v>0.9821902641223752</v>
      </c>
      <c r="E8543" s="22">
        <f t="shared" si="720"/>
        <v>43.2</v>
      </c>
      <c r="F8543" s="22">
        <f t="shared" si="721"/>
        <v>42.430619410086614</v>
      </c>
      <c r="G8543" s="22">
        <f t="shared" si="722"/>
        <v>25.4</v>
      </c>
      <c r="H8543" s="22">
        <f t="shared" si="723"/>
        <v>24.94763270870833</v>
      </c>
      <c r="I8543" s="22">
        <f t="shared" si="724"/>
        <v>53.7</v>
      </c>
      <c r="J8543" s="22">
        <f t="shared" si="725"/>
        <v>52.743617183371548</v>
      </c>
    </row>
    <row r="8544" spans="1:10" x14ac:dyDescent="0.25">
      <c r="A8544" s="3">
        <f t="shared" si="718"/>
        <v>2053</v>
      </c>
      <c r="B8544" s="3">
        <v>10</v>
      </c>
      <c r="C8544" s="4">
        <v>21</v>
      </c>
      <c r="D8544">
        <f t="shared" si="719"/>
        <v>0.98133490162370618</v>
      </c>
      <c r="E8544" s="22">
        <f t="shared" si="720"/>
        <v>43.2</v>
      </c>
      <c r="F8544" s="22">
        <f t="shared" si="721"/>
        <v>42.393667750144111</v>
      </c>
      <c r="G8544" s="22">
        <f t="shared" si="722"/>
        <v>25.4</v>
      </c>
      <c r="H8544" s="22">
        <f t="shared" si="723"/>
        <v>24.925906501242135</v>
      </c>
      <c r="I8544" s="22">
        <f t="shared" si="724"/>
        <v>53.7</v>
      </c>
      <c r="J8544" s="22">
        <f t="shared" si="725"/>
        <v>52.697684217193022</v>
      </c>
    </row>
    <row r="8545" spans="1:10" x14ac:dyDescent="0.25">
      <c r="A8545" s="3">
        <f t="shared" si="718"/>
        <v>2053</v>
      </c>
      <c r="B8545" s="3">
        <v>10</v>
      </c>
      <c r="C8545" s="4">
        <v>22</v>
      </c>
      <c r="D8545">
        <f t="shared" si="719"/>
        <v>0.9813299022868166</v>
      </c>
      <c r="E8545" s="22">
        <f t="shared" si="720"/>
        <v>43.2</v>
      </c>
      <c r="F8545" s="22">
        <f t="shared" si="721"/>
        <v>42.393451778790478</v>
      </c>
      <c r="G8545" s="22">
        <f t="shared" si="722"/>
        <v>25.4</v>
      </c>
      <c r="H8545" s="22">
        <f t="shared" si="723"/>
        <v>24.92577951808514</v>
      </c>
      <c r="I8545" s="22">
        <f t="shared" si="724"/>
        <v>53.7</v>
      </c>
      <c r="J8545" s="22">
        <f t="shared" si="725"/>
        <v>52.697415752802051</v>
      </c>
    </row>
    <row r="8546" spans="1:10" x14ac:dyDescent="0.25">
      <c r="A8546" s="3">
        <f t="shared" si="718"/>
        <v>2053</v>
      </c>
      <c r="B8546" s="3">
        <v>10</v>
      </c>
      <c r="C8546" s="4">
        <v>23</v>
      </c>
      <c r="D8546">
        <f t="shared" si="719"/>
        <v>0.98134330266422198</v>
      </c>
      <c r="E8546" s="22">
        <f t="shared" si="720"/>
        <v>42.7</v>
      </c>
      <c r="F8546" s="22">
        <f t="shared" si="721"/>
        <v>41.903359023762285</v>
      </c>
      <c r="G8546" s="22">
        <f t="shared" si="722"/>
        <v>25.2</v>
      </c>
      <c r="H8546" s="22">
        <f t="shared" si="723"/>
        <v>24.729851227138393</v>
      </c>
      <c r="I8546" s="22">
        <f t="shared" si="724"/>
        <v>53.2</v>
      </c>
      <c r="J8546" s="22">
        <f t="shared" si="725"/>
        <v>52.207463701736614</v>
      </c>
    </row>
    <row r="8547" spans="1:10" x14ac:dyDescent="0.25">
      <c r="A8547" s="3">
        <f t="shared" si="718"/>
        <v>2053</v>
      </c>
      <c r="B8547" s="3">
        <v>11</v>
      </c>
      <c r="C8547" s="4">
        <v>0</v>
      </c>
      <c r="D8547">
        <f t="shared" si="719"/>
        <v>0.97795162569026572</v>
      </c>
      <c r="E8547" s="22">
        <f t="shared" si="720"/>
        <v>18.8</v>
      </c>
      <c r="F8547" s="22">
        <f t="shared" si="721"/>
        <v>18.385490562976997</v>
      </c>
      <c r="G8547" s="22">
        <f t="shared" si="722"/>
        <v>10.9</v>
      </c>
      <c r="H8547" s="22">
        <f t="shared" si="723"/>
        <v>10.659672720023897</v>
      </c>
      <c r="I8547" s="22">
        <f t="shared" si="724"/>
        <v>22.5</v>
      </c>
      <c r="J8547" s="22">
        <f t="shared" si="725"/>
        <v>22.00391157803098</v>
      </c>
    </row>
    <row r="8548" spans="1:10" x14ac:dyDescent="0.25">
      <c r="A8548" s="3">
        <f t="shared" si="718"/>
        <v>2053</v>
      </c>
      <c r="B8548" s="3">
        <v>11</v>
      </c>
      <c r="C8548" s="4">
        <v>1</v>
      </c>
      <c r="D8548">
        <f t="shared" si="719"/>
        <v>0.98127717508999879</v>
      </c>
      <c r="E8548" s="22">
        <f t="shared" si="720"/>
        <v>18.8</v>
      </c>
      <c r="F8548" s="22">
        <f t="shared" si="721"/>
        <v>18.448010891691979</v>
      </c>
      <c r="G8548" s="22">
        <f t="shared" si="722"/>
        <v>10.9</v>
      </c>
      <c r="H8548" s="22">
        <f t="shared" si="723"/>
        <v>10.695921208480987</v>
      </c>
      <c r="I8548" s="22">
        <f t="shared" si="724"/>
        <v>22.5</v>
      </c>
      <c r="J8548" s="22">
        <f t="shared" si="725"/>
        <v>22.078736439524974</v>
      </c>
    </row>
    <row r="8549" spans="1:10" x14ac:dyDescent="0.25">
      <c r="A8549" s="3">
        <f t="shared" si="718"/>
        <v>2053</v>
      </c>
      <c r="B8549" s="3">
        <v>11</v>
      </c>
      <c r="C8549" s="4">
        <v>2</v>
      </c>
      <c r="D8549">
        <f t="shared" si="719"/>
        <v>0.98127049623899176</v>
      </c>
      <c r="E8549" s="22">
        <f t="shared" si="720"/>
        <v>18.8</v>
      </c>
      <c r="F8549" s="22">
        <f t="shared" si="721"/>
        <v>18.447885329293047</v>
      </c>
      <c r="G8549" s="22">
        <f t="shared" si="722"/>
        <v>10.9</v>
      </c>
      <c r="H8549" s="22">
        <f t="shared" si="723"/>
        <v>10.695848409005011</v>
      </c>
      <c r="I8549" s="22">
        <f t="shared" si="724"/>
        <v>22.5</v>
      </c>
      <c r="J8549" s="22">
        <f t="shared" si="725"/>
        <v>22.078586165377313</v>
      </c>
    </row>
    <row r="8550" spans="1:10" x14ac:dyDescent="0.25">
      <c r="A8550" s="3">
        <f t="shared" si="718"/>
        <v>2053</v>
      </c>
      <c r="B8550" s="3">
        <v>11</v>
      </c>
      <c r="C8550" s="4">
        <v>3</v>
      </c>
      <c r="D8550">
        <f t="shared" si="719"/>
        <v>0.98126911607015066</v>
      </c>
      <c r="E8550" s="22">
        <f t="shared" si="720"/>
        <v>18.8</v>
      </c>
      <c r="F8550" s="22">
        <f t="shared" si="721"/>
        <v>18.447859382118832</v>
      </c>
      <c r="G8550" s="22">
        <f t="shared" si="722"/>
        <v>10.9</v>
      </c>
      <c r="H8550" s="22">
        <f t="shared" si="723"/>
        <v>10.695833365164642</v>
      </c>
      <c r="I8550" s="22">
        <f t="shared" si="724"/>
        <v>22.5</v>
      </c>
      <c r="J8550" s="22">
        <f t="shared" si="725"/>
        <v>22.078555111578389</v>
      </c>
    </row>
    <row r="8551" spans="1:10" x14ac:dyDescent="0.25">
      <c r="A8551" s="3">
        <f t="shared" si="718"/>
        <v>2053</v>
      </c>
      <c r="B8551" s="3">
        <v>11</v>
      </c>
      <c r="C8551" s="4">
        <v>4</v>
      </c>
      <c r="D8551">
        <f t="shared" si="719"/>
        <v>0.98127300507643389</v>
      </c>
      <c r="E8551" s="22">
        <f t="shared" si="720"/>
        <v>18.8</v>
      </c>
      <c r="F8551" s="22">
        <f t="shared" si="721"/>
        <v>18.447932495436959</v>
      </c>
      <c r="G8551" s="22">
        <f t="shared" si="722"/>
        <v>10.9</v>
      </c>
      <c r="H8551" s="22">
        <f t="shared" si="723"/>
        <v>10.69587575533313</v>
      </c>
      <c r="I8551" s="22">
        <f t="shared" si="724"/>
        <v>22.5</v>
      </c>
      <c r="J8551" s="22">
        <f t="shared" si="725"/>
        <v>22.078642614219763</v>
      </c>
    </row>
    <row r="8552" spans="1:10" x14ac:dyDescent="0.25">
      <c r="A8552" s="3">
        <f t="shared" si="718"/>
        <v>2053</v>
      </c>
      <c r="B8552" s="3">
        <v>11</v>
      </c>
      <c r="C8552" s="4">
        <v>5</v>
      </c>
      <c r="D8552">
        <f t="shared" si="719"/>
        <v>0.98040834495366735</v>
      </c>
      <c r="E8552" s="22">
        <f t="shared" si="720"/>
        <v>18.8</v>
      </c>
      <c r="F8552" s="22">
        <f t="shared" si="721"/>
        <v>18.431676885128947</v>
      </c>
      <c r="G8552" s="22">
        <f t="shared" si="722"/>
        <v>10.9</v>
      </c>
      <c r="H8552" s="22">
        <f t="shared" si="723"/>
        <v>10.686450959994975</v>
      </c>
      <c r="I8552" s="22">
        <f t="shared" si="724"/>
        <v>22.5</v>
      </c>
      <c r="J8552" s="22">
        <f t="shared" si="725"/>
        <v>22.059187761457515</v>
      </c>
    </row>
    <row r="8553" spans="1:10" x14ac:dyDescent="0.25">
      <c r="A8553" s="3">
        <f t="shared" si="718"/>
        <v>2053</v>
      </c>
      <c r="B8553" s="3">
        <v>11</v>
      </c>
      <c r="C8553" s="4">
        <v>6</v>
      </c>
      <c r="D8553">
        <f t="shared" si="719"/>
        <v>0.98039832800151439</v>
      </c>
      <c r="E8553" s="22">
        <f t="shared" si="720"/>
        <v>1.4</v>
      </c>
      <c r="F8553" s="22">
        <f t="shared" si="721"/>
        <v>1.37255765920212</v>
      </c>
      <c r="G8553" s="22">
        <f t="shared" si="722"/>
        <v>1.2</v>
      </c>
      <c r="H8553" s="22">
        <f t="shared" si="723"/>
        <v>1.1764779936018173</v>
      </c>
      <c r="I8553" s="22">
        <f t="shared" si="724"/>
        <v>2.1</v>
      </c>
      <c r="J8553" s="22">
        <f t="shared" si="725"/>
        <v>2.0588364888031805</v>
      </c>
    </row>
    <row r="8554" spans="1:10" x14ac:dyDescent="0.25">
      <c r="A8554" s="3">
        <f t="shared" si="718"/>
        <v>2053</v>
      </c>
      <c r="B8554" s="3">
        <v>11</v>
      </c>
      <c r="C8554" s="4">
        <v>7</v>
      </c>
      <c r="D8554">
        <f t="shared" si="719"/>
        <v>0.98039825963267313</v>
      </c>
      <c r="E8554" s="22">
        <f t="shared" si="720"/>
        <v>0.4</v>
      </c>
      <c r="F8554" s="22">
        <f t="shared" si="721"/>
        <v>0.3921593038530693</v>
      </c>
      <c r="G8554" s="22">
        <f t="shared" si="722"/>
        <v>0.3</v>
      </c>
      <c r="H8554" s="22">
        <f t="shared" si="723"/>
        <v>0.29411947788980192</v>
      </c>
      <c r="I8554" s="22">
        <f t="shared" si="724"/>
        <v>0.6</v>
      </c>
      <c r="J8554" s="22">
        <f t="shared" si="725"/>
        <v>0.58823895577960383</v>
      </c>
    </row>
    <row r="8555" spans="1:10" x14ac:dyDescent="0.25">
      <c r="A8555" s="3">
        <f t="shared" si="718"/>
        <v>2053</v>
      </c>
      <c r="B8555" s="3">
        <v>11</v>
      </c>
      <c r="C8555" s="4">
        <v>8</v>
      </c>
      <c r="D8555">
        <f t="shared" si="719"/>
        <v>0.98844554443337507</v>
      </c>
      <c r="E8555" s="22">
        <f t="shared" si="720"/>
        <v>0.4</v>
      </c>
      <c r="F8555" s="22">
        <f t="shared" si="721"/>
        <v>0.39537821777335003</v>
      </c>
      <c r="G8555" s="22">
        <f t="shared" si="722"/>
        <v>0.3</v>
      </c>
      <c r="H8555" s="22">
        <f t="shared" si="723"/>
        <v>0.29653366333001252</v>
      </c>
      <c r="I8555" s="22">
        <f t="shared" si="724"/>
        <v>0.6</v>
      </c>
      <c r="J8555" s="22">
        <f t="shared" si="725"/>
        <v>0.59306732666002504</v>
      </c>
    </row>
    <row r="8556" spans="1:10" x14ac:dyDescent="0.25">
      <c r="A8556" s="3">
        <f t="shared" si="718"/>
        <v>2053</v>
      </c>
      <c r="B8556" s="3">
        <v>11</v>
      </c>
      <c r="C8556" s="4">
        <v>9</v>
      </c>
      <c r="D8556">
        <f t="shared" si="719"/>
        <v>0.99962606837606838</v>
      </c>
      <c r="E8556" s="22">
        <f t="shared" si="720"/>
        <v>0.2</v>
      </c>
      <c r="F8556" s="22">
        <f t="shared" si="721"/>
        <v>0.19992521367521368</v>
      </c>
      <c r="G8556" s="22">
        <f t="shared" si="722"/>
        <v>0.2</v>
      </c>
      <c r="H8556" s="22">
        <f t="shared" si="723"/>
        <v>0.19992521367521368</v>
      </c>
      <c r="I8556" s="22">
        <f t="shared" si="724"/>
        <v>0.3</v>
      </c>
      <c r="J8556" s="22">
        <f t="shared" si="725"/>
        <v>0.29988782051282048</v>
      </c>
    </row>
    <row r="8557" spans="1:10" x14ac:dyDescent="0.25">
      <c r="A8557" s="3">
        <f t="shared" si="718"/>
        <v>2053</v>
      </c>
      <c r="B8557" s="3">
        <v>11</v>
      </c>
      <c r="C8557" s="4">
        <v>10</v>
      </c>
      <c r="D8557">
        <f t="shared" si="719"/>
        <v>0.99962599345488556</v>
      </c>
      <c r="E8557" s="22">
        <f t="shared" si="720"/>
        <v>0.2</v>
      </c>
      <c r="F8557" s="22">
        <f t="shared" si="721"/>
        <v>0.19992519869097714</v>
      </c>
      <c r="G8557" s="22">
        <f t="shared" si="722"/>
        <v>0.2</v>
      </c>
      <c r="H8557" s="22">
        <f t="shared" si="723"/>
        <v>0.19992519869097714</v>
      </c>
      <c r="I8557" s="22">
        <f t="shared" si="724"/>
        <v>0.3</v>
      </c>
      <c r="J8557" s="22">
        <f t="shared" si="725"/>
        <v>0.29988779803646565</v>
      </c>
    </row>
    <row r="8558" spans="1:10" x14ac:dyDescent="0.25">
      <c r="A8558" s="3">
        <f t="shared" si="718"/>
        <v>2053</v>
      </c>
      <c r="B8558" s="3">
        <v>11</v>
      </c>
      <c r="C8558" s="4">
        <v>11</v>
      </c>
      <c r="D8558">
        <f t="shared" si="719"/>
        <v>0.99962962962962953</v>
      </c>
      <c r="E8558" s="22">
        <f t="shared" si="720"/>
        <v>0</v>
      </c>
      <c r="F8558" s="22">
        <f t="shared" si="721"/>
        <v>0</v>
      </c>
      <c r="G8558" s="22">
        <f t="shared" si="722"/>
        <v>0</v>
      </c>
      <c r="H8558" s="22">
        <f t="shared" si="723"/>
        <v>0</v>
      </c>
      <c r="I8558" s="22">
        <f t="shared" si="724"/>
        <v>0.1</v>
      </c>
      <c r="J8558" s="22">
        <f t="shared" si="725"/>
        <v>9.9962962962962962E-2</v>
      </c>
    </row>
    <row r="8559" spans="1:10" x14ac:dyDescent="0.25">
      <c r="A8559" s="3">
        <f t="shared" si="718"/>
        <v>2053</v>
      </c>
      <c r="B8559" s="3">
        <v>11</v>
      </c>
      <c r="C8559" s="4">
        <v>12</v>
      </c>
      <c r="D8559">
        <f t="shared" si="719"/>
        <v>0.99962534789124391</v>
      </c>
      <c r="E8559" s="22">
        <f t="shared" si="720"/>
        <v>0</v>
      </c>
      <c r="F8559" s="22">
        <f t="shared" si="721"/>
        <v>0</v>
      </c>
      <c r="G8559" s="22">
        <f t="shared" si="722"/>
        <v>0</v>
      </c>
      <c r="H8559" s="22">
        <f t="shared" si="723"/>
        <v>0</v>
      </c>
      <c r="I8559" s="22">
        <f t="shared" si="724"/>
        <v>0</v>
      </c>
      <c r="J8559" s="22">
        <f t="shared" si="725"/>
        <v>0</v>
      </c>
    </row>
    <row r="8560" spans="1:10" x14ac:dyDescent="0.25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2">
        <f t="shared" si="720"/>
        <v>0</v>
      </c>
      <c r="F8560" s="22">
        <f t="shared" si="721"/>
        <v>0</v>
      </c>
      <c r="G8560" s="22">
        <f t="shared" si="722"/>
        <v>0</v>
      </c>
      <c r="H8560" s="22">
        <f t="shared" si="723"/>
        <v>0</v>
      </c>
      <c r="I8560" s="22">
        <f t="shared" si="724"/>
        <v>0</v>
      </c>
      <c r="J8560" s="22">
        <f t="shared" si="725"/>
        <v>0</v>
      </c>
    </row>
    <row r="8561" spans="1:10" x14ac:dyDescent="0.25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2">
        <f t="shared" si="720"/>
        <v>0</v>
      </c>
      <c r="F8561" s="22">
        <f t="shared" si="721"/>
        <v>0</v>
      </c>
      <c r="G8561" s="22">
        <f t="shared" si="722"/>
        <v>0</v>
      </c>
      <c r="H8561" s="22">
        <f t="shared" si="723"/>
        <v>0</v>
      </c>
      <c r="I8561" s="22">
        <f t="shared" si="724"/>
        <v>0</v>
      </c>
      <c r="J8561" s="22">
        <f t="shared" si="725"/>
        <v>0</v>
      </c>
    </row>
    <row r="8562" spans="1:10" x14ac:dyDescent="0.25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2">
        <f t="shared" si="720"/>
        <v>0</v>
      </c>
      <c r="F8562" s="22">
        <f t="shared" si="721"/>
        <v>0</v>
      </c>
      <c r="G8562" s="22">
        <f t="shared" si="722"/>
        <v>0</v>
      </c>
      <c r="H8562" s="22">
        <f t="shared" si="723"/>
        <v>0</v>
      </c>
      <c r="I8562" s="22">
        <f t="shared" si="724"/>
        <v>0</v>
      </c>
      <c r="J8562" s="22">
        <f t="shared" si="725"/>
        <v>0</v>
      </c>
    </row>
    <row r="8563" spans="1:10" x14ac:dyDescent="0.25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2">
        <f t="shared" si="720"/>
        <v>0</v>
      </c>
      <c r="F8563" s="22">
        <f t="shared" si="721"/>
        <v>0</v>
      </c>
      <c r="G8563" s="22">
        <f t="shared" si="722"/>
        <v>0</v>
      </c>
      <c r="H8563" s="22">
        <f t="shared" si="723"/>
        <v>0</v>
      </c>
      <c r="I8563" s="22">
        <f t="shared" si="724"/>
        <v>0</v>
      </c>
      <c r="J8563" s="22">
        <f t="shared" si="725"/>
        <v>0</v>
      </c>
    </row>
    <row r="8564" spans="1:10" x14ac:dyDescent="0.25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2">
        <f t="shared" si="720"/>
        <v>0</v>
      </c>
      <c r="F8564" s="22">
        <f t="shared" si="721"/>
        <v>0</v>
      </c>
      <c r="G8564" s="22">
        <f t="shared" si="722"/>
        <v>0</v>
      </c>
      <c r="H8564" s="22">
        <f t="shared" si="723"/>
        <v>0</v>
      </c>
      <c r="I8564" s="22">
        <f t="shared" si="724"/>
        <v>0.1</v>
      </c>
      <c r="J8564" s="22">
        <f t="shared" si="725"/>
        <v>0.1</v>
      </c>
    </row>
    <row r="8565" spans="1:10" x14ac:dyDescent="0.25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2">
        <f t="shared" si="720"/>
        <v>0</v>
      </c>
      <c r="F8565" s="22">
        <f t="shared" si="721"/>
        <v>0</v>
      </c>
      <c r="G8565" s="22">
        <f t="shared" si="722"/>
        <v>0</v>
      </c>
      <c r="H8565" s="22">
        <f t="shared" si="723"/>
        <v>0</v>
      </c>
      <c r="I8565" s="22">
        <f t="shared" si="724"/>
        <v>0.1</v>
      </c>
      <c r="J8565" s="22">
        <f t="shared" si="725"/>
        <v>0.1</v>
      </c>
    </row>
    <row r="8566" spans="1:10" x14ac:dyDescent="0.25">
      <c r="A8566" s="3">
        <f t="shared" si="726"/>
        <v>2053</v>
      </c>
      <c r="B8566" s="3">
        <v>11</v>
      </c>
      <c r="C8566" s="4">
        <v>19</v>
      </c>
      <c r="D8566">
        <f t="shared" si="719"/>
        <v>0.99930418176909763</v>
      </c>
      <c r="E8566" s="22">
        <f t="shared" si="720"/>
        <v>22.7</v>
      </c>
      <c r="F8566" s="22">
        <f t="shared" si="721"/>
        <v>22.684204926158515</v>
      </c>
      <c r="G8566" s="22">
        <f t="shared" si="722"/>
        <v>13.1</v>
      </c>
      <c r="H8566" s="22">
        <f t="shared" si="723"/>
        <v>13.090884781175179</v>
      </c>
      <c r="I8566" s="22">
        <f t="shared" si="724"/>
        <v>27.8</v>
      </c>
      <c r="J8566" s="22">
        <f t="shared" si="725"/>
        <v>27.780656253180915</v>
      </c>
    </row>
    <row r="8567" spans="1:10" x14ac:dyDescent="0.25">
      <c r="A8567" s="3">
        <f t="shared" si="726"/>
        <v>2053</v>
      </c>
      <c r="B8567" s="3">
        <v>11</v>
      </c>
      <c r="C8567" s="4">
        <v>20</v>
      </c>
      <c r="D8567">
        <f t="shared" si="719"/>
        <v>0.98180630790938583</v>
      </c>
      <c r="E8567" s="22">
        <f t="shared" si="720"/>
        <v>24.1</v>
      </c>
      <c r="F8567" s="22">
        <f t="shared" si="721"/>
        <v>23.6615320206162</v>
      </c>
      <c r="G8567" s="22">
        <f t="shared" si="722"/>
        <v>13.9</v>
      </c>
      <c r="H8567" s="22">
        <f t="shared" si="723"/>
        <v>13.647107679940463</v>
      </c>
      <c r="I8567" s="22">
        <f t="shared" si="724"/>
        <v>29.7</v>
      </c>
      <c r="J8567" s="22">
        <f t="shared" si="725"/>
        <v>29.159647344908759</v>
      </c>
    </row>
    <row r="8568" spans="1:10" x14ac:dyDescent="0.25">
      <c r="A8568" s="3">
        <f t="shared" si="726"/>
        <v>2053</v>
      </c>
      <c r="B8568" s="3">
        <v>11</v>
      </c>
      <c r="C8568" s="4">
        <v>21</v>
      </c>
      <c r="D8568">
        <f t="shared" si="719"/>
        <v>0.97831776935042103</v>
      </c>
      <c r="E8568" s="22">
        <f t="shared" si="720"/>
        <v>24.1</v>
      </c>
      <c r="F8568" s="22">
        <f t="shared" si="721"/>
        <v>23.577458241345148</v>
      </c>
      <c r="G8568" s="22">
        <f t="shared" si="722"/>
        <v>13.9</v>
      </c>
      <c r="H8568" s="22">
        <f t="shared" si="723"/>
        <v>13.598616993970852</v>
      </c>
      <c r="I8568" s="22">
        <f t="shared" si="724"/>
        <v>29.7</v>
      </c>
      <c r="J8568" s="22">
        <f t="shared" si="725"/>
        <v>29.056037749707503</v>
      </c>
    </row>
    <row r="8569" spans="1:10" x14ac:dyDescent="0.25">
      <c r="A8569" s="3">
        <f t="shared" si="726"/>
        <v>2053</v>
      </c>
      <c r="B8569" s="3">
        <v>11</v>
      </c>
      <c r="C8569" s="4">
        <v>22</v>
      </c>
      <c r="D8569">
        <f t="shared" si="719"/>
        <v>0.97832459132390193</v>
      </c>
      <c r="E8569" s="22">
        <f t="shared" si="720"/>
        <v>24.1</v>
      </c>
      <c r="F8569" s="22">
        <f t="shared" si="721"/>
        <v>23.577622650906036</v>
      </c>
      <c r="G8569" s="22">
        <f t="shared" si="722"/>
        <v>13.9</v>
      </c>
      <c r="H8569" s="22">
        <f t="shared" si="723"/>
        <v>13.598711819402237</v>
      </c>
      <c r="I8569" s="22">
        <f t="shared" si="724"/>
        <v>29.7</v>
      </c>
      <c r="J8569" s="22">
        <f t="shared" si="725"/>
        <v>29.056240362319887</v>
      </c>
    </row>
    <row r="8570" spans="1:10" x14ac:dyDescent="0.25">
      <c r="A8570" s="3">
        <f t="shared" si="726"/>
        <v>2053</v>
      </c>
      <c r="B8570" s="3">
        <v>11</v>
      </c>
      <c r="C8570" s="4">
        <v>23</v>
      </c>
      <c r="D8570">
        <f t="shared" si="719"/>
        <v>0.97832970241287887</v>
      </c>
      <c r="E8570" s="22">
        <f t="shared" si="720"/>
        <v>23.2</v>
      </c>
      <c r="F8570" s="22">
        <f t="shared" si="721"/>
        <v>22.69724909597879</v>
      </c>
      <c r="G8570" s="22">
        <f t="shared" si="722"/>
        <v>13.4</v>
      </c>
      <c r="H8570" s="22">
        <f t="shared" si="723"/>
        <v>13.109618012332577</v>
      </c>
      <c r="I8570" s="22">
        <f t="shared" si="724"/>
        <v>28.5</v>
      </c>
      <c r="J8570" s="22">
        <f t="shared" si="725"/>
        <v>27.882396518767049</v>
      </c>
    </row>
    <row r="8571" spans="1:10" x14ac:dyDescent="0.25">
      <c r="A8571" s="3">
        <f t="shared" si="726"/>
        <v>2053</v>
      </c>
      <c r="B8571" s="3">
        <v>12</v>
      </c>
      <c r="C8571" s="4">
        <v>0</v>
      </c>
      <c r="D8571">
        <f t="shared" si="719"/>
        <v>0.98221331788302935</v>
      </c>
      <c r="E8571" s="22">
        <f t="shared" si="720"/>
        <v>19.2</v>
      </c>
      <c r="F8571" s="22">
        <f t="shared" si="721"/>
        <v>18.858495703354162</v>
      </c>
      <c r="G8571" s="22">
        <f t="shared" si="722"/>
        <v>11.4</v>
      </c>
      <c r="H8571" s="22">
        <f t="shared" si="723"/>
        <v>11.197231823866534</v>
      </c>
      <c r="I8571" s="22">
        <f t="shared" si="724"/>
        <v>24.2</v>
      </c>
      <c r="J8571" s="22">
        <f t="shared" si="725"/>
        <v>23.769562292769308</v>
      </c>
    </row>
    <row r="8572" spans="1:10" x14ac:dyDescent="0.25">
      <c r="A8572" s="3">
        <f t="shared" si="726"/>
        <v>2053</v>
      </c>
      <c r="B8572" s="3">
        <v>12</v>
      </c>
      <c r="C8572" s="4">
        <v>1</v>
      </c>
      <c r="D8572">
        <f t="shared" si="719"/>
        <v>0.98314683961168592</v>
      </c>
      <c r="E8572" s="22">
        <f t="shared" si="720"/>
        <v>16.2</v>
      </c>
      <c r="F8572" s="22">
        <f t="shared" si="721"/>
        <v>15.926978801709311</v>
      </c>
      <c r="G8572" s="22">
        <f t="shared" si="722"/>
        <v>9.9</v>
      </c>
      <c r="H8572" s="22">
        <f t="shared" si="723"/>
        <v>9.7331537121556906</v>
      </c>
      <c r="I8572" s="22">
        <f t="shared" si="724"/>
        <v>19.8</v>
      </c>
      <c r="J8572" s="22">
        <f t="shared" si="725"/>
        <v>19.466307424311381</v>
      </c>
    </row>
    <row r="8573" spans="1:10" x14ac:dyDescent="0.25">
      <c r="A8573" s="3">
        <f t="shared" si="726"/>
        <v>2053</v>
      </c>
      <c r="B8573" s="3">
        <v>12</v>
      </c>
      <c r="C8573" s="4">
        <v>2</v>
      </c>
      <c r="D8573">
        <f t="shared" si="719"/>
        <v>0.98314109027005181</v>
      </c>
      <c r="E8573" s="22">
        <f t="shared" si="720"/>
        <v>16.2</v>
      </c>
      <c r="F8573" s="22">
        <f t="shared" si="721"/>
        <v>15.926885662374838</v>
      </c>
      <c r="G8573" s="22">
        <f t="shared" si="722"/>
        <v>9.9</v>
      </c>
      <c r="H8573" s="22">
        <f t="shared" si="723"/>
        <v>9.7330967936735124</v>
      </c>
      <c r="I8573" s="22">
        <f t="shared" si="724"/>
        <v>19.8</v>
      </c>
      <c r="J8573" s="22">
        <f t="shared" si="725"/>
        <v>19.466193587347025</v>
      </c>
    </row>
    <row r="8574" spans="1:10" x14ac:dyDescent="0.25">
      <c r="A8574" s="3">
        <f t="shared" si="726"/>
        <v>2053</v>
      </c>
      <c r="B8574" s="3">
        <v>12</v>
      </c>
      <c r="C8574" s="4">
        <v>3</v>
      </c>
      <c r="D8574">
        <f t="shared" si="719"/>
        <v>0.98314004930816801</v>
      </c>
      <c r="E8574" s="22">
        <f t="shared" si="720"/>
        <v>16.2</v>
      </c>
      <c r="F8574" s="22">
        <f t="shared" si="721"/>
        <v>15.926868798792322</v>
      </c>
      <c r="G8574" s="22">
        <f t="shared" si="722"/>
        <v>9.9</v>
      </c>
      <c r="H8574" s="22">
        <f t="shared" si="723"/>
        <v>9.7330864881508639</v>
      </c>
      <c r="I8574" s="22">
        <f t="shared" si="724"/>
        <v>19.8</v>
      </c>
      <c r="J8574" s="22">
        <f t="shared" si="725"/>
        <v>19.466172976301728</v>
      </c>
    </row>
    <row r="8575" spans="1:10" x14ac:dyDescent="0.25">
      <c r="A8575" s="3">
        <f t="shared" si="726"/>
        <v>2053</v>
      </c>
      <c r="B8575" s="3">
        <v>12</v>
      </c>
      <c r="C8575" s="4">
        <v>4</v>
      </c>
      <c r="D8575">
        <f t="shared" si="719"/>
        <v>0.98314477624949637</v>
      </c>
      <c r="E8575" s="22">
        <f t="shared" si="720"/>
        <v>16.2</v>
      </c>
      <c r="F8575" s="22">
        <f t="shared" si="721"/>
        <v>15.926945375241841</v>
      </c>
      <c r="G8575" s="22">
        <f t="shared" si="722"/>
        <v>9.9</v>
      </c>
      <c r="H8575" s="22">
        <f t="shared" si="723"/>
        <v>9.7331332848700143</v>
      </c>
      <c r="I8575" s="22">
        <f t="shared" si="724"/>
        <v>19.8</v>
      </c>
      <c r="J8575" s="22">
        <f t="shared" si="725"/>
        <v>19.466266569740029</v>
      </c>
    </row>
    <row r="8576" spans="1:10" x14ac:dyDescent="0.25">
      <c r="A8576" s="3">
        <f t="shared" si="726"/>
        <v>2053</v>
      </c>
      <c r="B8576" s="3">
        <v>12</v>
      </c>
      <c r="C8576" s="4">
        <v>5</v>
      </c>
      <c r="D8576">
        <f t="shared" si="719"/>
        <v>0.9831433035027346</v>
      </c>
      <c r="E8576" s="22">
        <f t="shared" si="720"/>
        <v>16.2</v>
      </c>
      <c r="F8576" s="22">
        <f t="shared" si="721"/>
        <v>15.926921516744299</v>
      </c>
      <c r="G8576" s="22">
        <f t="shared" si="722"/>
        <v>9.9</v>
      </c>
      <c r="H8576" s="22">
        <f t="shared" si="723"/>
        <v>9.7331187046770733</v>
      </c>
      <c r="I8576" s="22">
        <f t="shared" si="724"/>
        <v>19.8</v>
      </c>
      <c r="J8576" s="22">
        <f t="shared" si="725"/>
        <v>19.466237409354147</v>
      </c>
    </row>
    <row r="8577" spans="1:10" x14ac:dyDescent="0.25">
      <c r="A8577" s="3">
        <f t="shared" si="726"/>
        <v>2053</v>
      </c>
      <c r="B8577" s="3">
        <v>12</v>
      </c>
      <c r="C8577" s="4">
        <v>6</v>
      </c>
      <c r="D8577">
        <f t="shared" si="719"/>
        <v>0.98314024457703408</v>
      </c>
      <c r="E8577" s="22">
        <f t="shared" si="720"/>
        <v>0.2</v>
      </c>
      <c r="F8577" s="22">
        <f t="shared" si="721"/>
        <v>0.19662804891540683</v>
      </c>
      <c r="G8577" s="22">
        <f t="shared" si="722"/>
        <v>0</v>
      </c>
      <c r="H8577" s="22">
        <f t="shared" si="723"/>
        <v>0</v>
      </c>
      <c r="I8577" s="22">
        <f t="shared" si="724"/>
        <v>0.1</v>
      </c>
      <c r="J8577" s="22">
        <f t="shared" si="725"/>
        <v>9.8314024457703417E-2</v>
      </c>
    </row>
    <row r="8578" spans="1:10" x14ac:dyDescent="0.25">
      <c r="A8578" s="3">
        <f t="shared" si="726"/>
        <v>2053</v>
      </c>
      <c r="B8578" s="3">
        <v>12</v>
      </c>
      <c r="C8578" s="4">
        <v>7</v>
      </c>
      <c r="D8578">
        <f t="shared" si="719"/>
        <v>0.98314959599974439</v>
      </c>
      <c r="E8578" s="22">
        <f t="shared" si="720"/>
        <v>0.2</v>
      </c>
      <c r="F8578" s="22">
        <f t="shared" si="721"/>
        <v>0.19662991919994888</v>
      </c>
      <c r="G8578" s="22">
        <f t="shared" si="722"/>
        <v>0</v>
      </c>
      <c r="H8578" s="22">
        <f t="shared" si="723"/>
        <v>0</v>
      </c>
      <c r="I8578" s="22">
        <f t="shared" si="724"/>
        <v>0.1</v>
      </c>
      <c r="J8578" s="22">
        <f t="shared" si="725"/>
        <v>9.8314959599974439E-2</v>
      </c>
    </row>
    <row r="8579" spans="1:10" x14ac:dyDescent="0.25">
      <c r="A8579" s="3">
        <f t="shared" si="726"/>
        <v>2053</v>
      </c>
      <c r="B8579" s="3">
        <v>12</v>
      </c>
      <c r="C8579" s="4">
        <v>8</v>
      </c>
      <c r="D8579">
        <f t="shared" si="719"/>
        <v>0.98752157237663918</v>
      </c>
      <c r="E8579" s="22">
        <f t="shared" si="720"/>
        <v>0.1</v>
      </c>
      <c r="F8579" s="22">
        <f t="shared" si="721"/>
        <v>9.8752157237663923E-2</v>
      </c>
      <c r="G8579" s="22">
        <f t="shared" si="722"/>
        <v>0</v>
      </c>
      <c r="H8579" s="22">
        <f t="shared" si="723"/>
        <v>0</v>
      </c>
      <c r="I8579" s="22">
        <f t="shared" si="724"/>
        <v>0</v>
      </c>
      <c r="J8579" s="22">
        <f t="shared" si="725"/>
        <v>0</v>
      </c>
    </row>
    <row r="8580" spans="1:10" x14ac:dyDescent="0.25">
      <c r="A8580" s="3">
        <f t="shared" si="726"/>
        <v>2053</v>
      </c>
      <c r="B8580" s="3">
        <v>12</v>
      </c>
      <c r="C8580" s="4">
        <v>9</v>
      </c>
      <c r="D8580">
        <f t="shared" si="719"/>
        <v>0.9997289561910776</v>
      </c>
      <c r="E8580" s="22">
        <f t="shared" si="720"/>
        <v>0</v>
      </c>
      <c r="F8580" s="22">
        <f t="shared" si="721"/>
        <v>0</v>
      </c>
      <c r="G8580" s="22">
        <f t="shared" si="722"/>
        <v>0</v>
      </c>
      <c r="H8580" s="22">
        <f t="shared" si="723"/>
        <v>0</v>
      </c>
      <c r="I8580" s="22">
        <f t="shared" si="724"/>
        <v>0</v>
      </c>
      <c r="J8580" s="22">
        <f t="shared" si="725"/>
        <v>0</v>
      </c>
    </row>
    <row r="8581" spans="1:10" x14ac:dyDescent="0.25">
      <c r="A8581" s="3">
        <f t="shared" si="726"/>
        <v>2053</v>
      </c>
      <c r="B8581" s="3">
        <v>12</v>
      </c>
      <c r="C8581" s="4">
        <v>10</v>
      </c>
      <c r="D8581">
        <f t="shared" si="719"/>
        <v>0.99925340473186941</v>
      </c>
      <c r="E8581" s="22">
        <f t="shared" si="720"/>
        <v>0</v>
      </c>
      <c r="F8581" s="22">
        <f t="shared" si="721"/>
        <v>0</v>
      </c>
      <c r="G8581" s="22">
        <f t="shared" si="722"/>
        <v>0</v>
      </c>
      <c r="H8581" s="22">
        <f t="shared" si="723"/>
        <v>0</v>
      </c>
      <c r="I8581" s="22">
        <f t="shared" si="724"/>
        <v>0</v>
      </c>
      <c r="J8581" s="22">
        <f t="shared" si="725"/>
        <v>0</v>
      </c>
    </row>
    <row r="8582" spans="1:10" x14ac:dyDescent="0.25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2">
        <f t="shared" si="720"/>
        <v>0</v>
      </c>
      <c r="F8582" s="22">
        <f t="shared" si="721"/>
        <v>0</v>
      </c>
      <c r="G8582" s="22">
        <f t="shared" si="722"/>
        <v>0</v>
      </c>
      <c r="H8582" s="22">
        <f t="shared" si="723"/>
        <v>0</v>
      </c>
      <c r="I8582" s="22">
        <f t="shared" si="724"/>
        <v>0</v>
      </c>
      <c r="J8582" s="22">
        <f t="shared" si="725"/>
        <v>0</v>
      </c>
    </row>
    <row r="8583" spans="1:10" x14ac:dyDescent="0.25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2">
        <f t="shared" si="720"/>
        <v>0</v>
      </c>
      <c r="F8583" s="22">
        <f t="shared" si="721"/>
        <v>0</v>
      </c>
      <c r="G8583" s="22">
        <f t="shared" si="722"/>
        <v>0</v>
      </c>
      <c r="H8583" s="22">
        <f t="shared" si="723"/>
        <v>0</v>
      </c>
      <c r="I8583" s="22">
        <f t="shared" si="724"/>
        <v>0</v>
      </c>
      <c r="J8583" s="22">
        <f t="shared" si="725"/>
        <v>0</v>
      </c>
    </row>
    <row r="8584" spans="1:10" x14ac:dyDescent="0.25">
      <c r="A8584" s="3">
        <f t="shared" si="726"/>
        <v>2053</v>
      </c>
      <c r="B8584" s="3">
        <v>12</v>
      </c>
      <c r="C8584" s="4">
        <v>13</v>
      </c>
      <c r="D8584">
        <f t="shared" si="719"/>
        <v>1</v>
      </c>
      <c r="E8584" s="22">
        <f t="shared" si="720"/>
        <v>0</v>
      </c>
      <c r="F8584" s="22">
        <f t="shared" si="721"/>
        <v>0</v>
      </c>
      <c r="G8584" s="22">
        <f t="shared" si="722"/>
        <v>0</v>
      </c>
      <c r="H8584" s="22">
        <f t="shared" si="723"/>
        <v>0</v>
      </c>
      <c r="I8584" s="22">
        <f t="shared" si="724"/>
        <v>0</v>
      </c>
      <c r="J8584" s="22">
        <f t="shared" si="725"/>
        <v>0</v>
      </c>
    </row>
    <row r="8585" spans="1:10" x14ac:dyDescent="0.25">
      <c r="A8585" s="3">
        <f t="shared" si="726"/>
        <v>2053</v>
      </c>
      <c r="B8585" s="3">
        <v>12</v>
      </c>
      <c r="C8585" s="4">
        <v>14</v>
      </c>
      <c r="D8585">
        <f t="shared" si="719"/>
        <v>1</v>
      </c>
      <c r="E8585" s="22">
        <f t="shared" si="720"/>
        <v>0</v>
      </c>
      <c r="F8585" s="22">
        <f t="shared" si="721"/>
        <v>0</v>
      </c>
      <c r="G8585" s="22">
        <f t="shared" si="722"/>
        <v>0</v>
      </c>
      <c r="H8585" s="22">
        <f t="shared" si="723"/>
        <v>0</v>
      </c>
      <c r="I8585" s="22">
        <f t="shared" si="724"/>
        <v>0</v>
      </c>
      <c r="J8585" s="22">
        <f t="shared" si="725"/>
        <v>0</v>
      </c>
    </row>
    <row r="8586" spans="1:10" x14ac:dyDescent="0.25">
      <c r="A8586" s="3">
        <f t="shared" si="726"/>
        <v>2053</v>
      </c>
      <c r="B8586" s="3">
        <v>12</v>
      </c>
      <c r="C8586" s="4">
        <v>15</v>
      </c>
      <c r="D8586">
        <f t="shared" si="719"/>
        <v>1</v>
      </c>
      <c r="E8586" s="22">
        <f t="shared" si="720"/>
        <v>0</v>
      </c>
      <c r="F8586" s="22">
        <f t="shared" si="721"/>
        <v>0</v>
      </c>
      <c r="G8586" s="22">
        <f t="shared" si="722"/>
        <v>0</v>
      </c>
      <c r="H8586" s="22">
        <f t="shared" si="723"/>
        <v>0</v>
      </c>
      <c r="I8586" s="22">
        <f t="shared" si="724"/>
        <v>0</v>
      </c>
      <c r="J8586" s="22">
        <f t="shared" si="725"/>
        <v>0</v>
      </c>
    </row>
    <row r="8587" spans="1:10" x14ac:dyDescent="0.25">
      <c r="A8587" s="3">
        <f t="shared" si="726"/>
        <v>2053</v>
      </c>
      <c r="B8587" s="3">
        <v>12</v>
      </c>
      <c r="C8587" s="4">
        <v>16</v>
      </c>
      <c r="D8587">
        <f t="shared" si="719"/>
        <v>1</v>
      </c>
      <c r="E8587" s="22">
        <f t="shared" si="720"/>
        <v>0</v>
      </c>
      <c r="F8587" s="22">
        <f t="shared" si="721"/>
        <v>0</v>
      </c>
      <c r="G8587" s="22">
        <f t="shared" si="722"/>
        <v>0</v>
      </c>
      <c r="H8587" s="22">
        <f t="shared" si="723"/>
        <v>0</v>
      </c>
      <c r="I8587" s="22">
        <f t="shared" si="724"/>
        <v>0</v>
      </c>
      <c r="J8587" s="22">
        <f t="shared" si="725"/>
        <v>0</v>
      </c>
    </row>
    <row r="8588" spans="1:10" x14ac:dyDescent="0.25">
      <c r="A8588" s="3">
        <f t="shared" si="726"/>
        <v>2053</v>
      </c>
      <c r="B8588" s="3">
        <v>12</v>
      </c>
      <c r="C8588" s="4">
        <v>17</v>
      </c>
      <c r="D8588">
        <f t="shared" si="719"/>
        <v>1</v>
      </c>
      <c r="E8588" s="22">
        <f t="shared" si="720"/>
        <v>0</v>
      </c>
      <c r="F8588" s="22">
        <f t="shared" si="721"/>
        <v>0</v>
      </c>
      <c r="G8588" s="22">
        <f t="shared" si="722"/>
        <v>0</v>
      </c>
      <c r="H8588" s="22">
        <f t="shared" si="723"/>
        <v>0</v>
      </c>
      <c r="I8588" s="22">
        <f t="shared" si="724"/>
        <v>0</v>
      </c>
      <c r="J8588" s="22">
        <f t="shared" si="725"/>
        <v>0</v>
      </c>
    </row>
    <row r="8589" spans="1:10" x14ac:dyDescent="0.25">
      <c r="A8589" s="3">
        <f t="shared" si="726"/>
        <v>2053</v>
      </c>
      <c r="B8589" s="3">
        <v>12</v>
      </c>
      <c r="C8589" s="4">
        <v>18</v>
      </c>
      <c r="D8589">
        <f t="shared" si="719"/>
        <v>1</v>
      </c>
      <c r="E8589" s="22">
        <f t="shared" si="720"/>
        <v>0</v>
      </c>
      <c r="F8589" s="22">
        <f t="shared" si="721"/>
        <v>0</v>
      </c>
      <c r="G8589" s="22">
        <f t="shared" si="722"/>
        <v>0</v>
      </c>
      <c r="H8589" s="22">
        <f t="shared" si="723"/>
        <v>0</v>
      </c>
      <c r="I8589" s="22">
        <f t="shared" si="724"/>
        <v>0</v>
      </c>
      <c r="J8589" s="22">
        <f t="shared" si="725"/>
        <v>0</v>
      </c>
    </row>
    <row r="8590" spans="1:10" x14ac:dyDescent="0.25">
      <c r="A8590" s="3">
        <f t="shared" si="726"/>
        <v>2053</v>
      </c>
      <c r="B8590" s="3">
        <v>12</v>
      </c>
      <c r="C8590" s="4">
        <v>19</v>
      </c>
      <c r="D8590">
        <f t="shared" si="719"/>
        <v>1</v>
      </c>
      <c r="E8590" s="22">
        <f t="shared" si="720"/>
        <v>0</v>
      </c>
      <c r="F8590" s="22">
        <f t="shared" si="721"/>
        <v>0</v>
      </c>
      <c r="G8590" s="22">
        <f t="shared" si="722"/>
        <v>0</v>
      </c>
      <c r="H8590" s="22">
        <f t="shared" si="723"/>
        <v>0</v>
      </c>
      <c r="I8590" s="22">
        <f t="shared" si="724"/>
        <v>0</v>
      </c>
      <c r="J8590" s="22">
        <f t="shared" si="725"/>
        <v>0</v>
      </c>
    </row>
    <row r="8591" spans="1:10" x14ac:dyDescent="0.25">
      <c r="A8591" s="3">
        <f t="shared" si="726"/>
        <v>2053</v>
      </c>
      <c r="B8591" s="3">
        <v>12</v>
      </c>
      <c r="C8591" s="4">
        <v>20</v>
      </c>
      <c r="D8591">
        <f t="shared" si="719"/>
        <v>0.98608056580794623</v>
      </c>
      <c r="E8591" s="22">
        <f t="shared" si="720"/>
        <v>20.3</v>
      </c>
      <c r="F8591" s="22">
        <f t="shared" si="721"/>
        <v>20.017435485901309</v>
      </c>
      <c r="G8591" s="22">
        <f t="shared" si="722"/>
        <v>11.9</v>
      </c>
      <c r="H8591" s="22">
        <f t="shared" si="723"/>
        <v>11.734358733114561</v>
      </c>
      <c r="I8591" s="22">
        <f t="shared" si="724"/>
        <v>25.7</v>
      </c>
      <c r="J8591" s="22">
        <f t="shared" si="725"/>
        <v>25.342270541264217</v>
      </c>
    </row>
    <row r="8592" spans="1:10" x14ac:dyDescent="0.25">
      <c r="A8592" s="3">
        <f t="shared" si="726"/>
        <v>2053</v>
      </c>
      <c r="B8592" s="3">
        <v>12</v>
      </c>
      <c r="C8592" s="4">
        <v>21</v>
      </c>
      <c r="D8592">
        <f t="shared" si="719"/>
        <v>0.9818382421278683</v>
      </c>
      <c r="E8592" s="22">
        <f t="shared" si="720"/>
        <v>20.3</v>
      </c>
      <c r="F8592" s="22">
        <f t="shared" si="721"/>
        <v>19.931316315195726</v>
      </c>
      <c r="G8592" s="22">
        <f t="shared" si="722"/>
        <v>11.9</v>
      </c>
      <c r="H8592" s="22">
        <f t="shared" si="723"/>
        <v>11.683875081321633</v>
      </c>
      <c r="I8592" s="22">
        <f t="shared" si="724"/>
        <v>25.7</v>
      </c>
      <c r="J8592" s="22">
        <f t="shared" si="725"/>
        <v>25.233242822686215</v>
      </c>
    </row>
    <row r="8593" spans="1:10" x14ac:dyDescent="0.25">
      <c r="A8593" s="3">
        <f t="shared" si="726"/>
        <v>2053</v>
      </c>
      <c r="B8593" s="3">
        <v>12</v>
      </c>
      <c r="C8593" s="4">
        <v>22</v>
      </c>
      <c r="D8593">
        <f t="shared" si="719"/>
        <v>0.98184854077126116</v>
      </c>
      <c r="E8593" s="22">
        <f t="shared" si="720"/>
        <v>20.3</v>
      </c>
      <c r="F8593" s="22">
        <f t="shared" si="721"/>
        <v>19.931525377656602</v>
      </c>
      <c r="G8593" s="22">
        <f t="shared" si="722"/>
        <v>11.9</v>
      </c>
      <c r="H8593" s="22">
        <f t="shared" si="723"/>
        <v>11.683997635178008</v>
      </c>
      <c r="I8593" s="22">
        <f t="shared" si="724"/>
        <v>25.7</v>
      </c>
      <c r="J8593" s="22">
        <f t="shared" si="725"/>
        <v>25.23350749782141</v>
      </c>
    </row>
    <row r="8594" spans="1:10" x14ac:dyDescent="0.25">
      <c r="A8594" s="3">
        <f t="shared" si="726"/>
        <v>2053</v>
      </c>
      <c r="B8594" s="3">
        <v>12</v>
      </c>
      <c r="C8594" s="4">
        <v>23</v>
      </c>
      <c r="D8594">
        <f t="shared" si="719"/>
        <v>0.98184840904529458</v>
      </c>
      <c r="E8594" s="22">
        <f t="shared" si="720"/>
        <v>20.3</v>
      </c>
      <c r="F8594" s="22">
        <f t="shared" si="721"/>
        <v>19.931522703619482</v>
      </c>
      <c r="G8594" s="22">
        <f t="shared" si="722"/>
        <v>11.9</v>
      </c>
      <c r="H8594" s="22">
        <f t="shared" si="723"/>
        <v>11.683996067639006</v>
      </c>
      <c r="I8594" s="22">
        <f t="shared" si="724"/>
        <v>25.7</v>
      </c>
      <c r="J8594" s="22">
        <f t="shared" si="725"/>
        <v>25.233504112464068</v>
      </c>
    </row>
    <row r="8595" spans="1:10" x14ac:dyDescent="0.25">
      <c r="A8595" s="3">
        <v>2054</v>
      </c>
      <c r="B8595" s="3">
        <v>1</v>
      </c>
      <c r="C8595" s="4">
        <v>0</v>
      </c>
      <c r="D8595">
        <f t="shared" si="719"/>
        <v>0.98121981467768082</v>
      </c>
      <c r="E8595" s="22">
        <f t="shared" si="720"/>
        <v>65.599999999999994</v>
      </c>
      <c r="F8595" s="22">
        <f t="shared" si="721"/>
        <v>64.368019842855858</v>
      </c>
      <c r="G8595" s="22">
        <f t="shared" si="722"/>
        <v>35.6</v>
      </c>
      <c r="H8595" s="22">
        <f t="shared" si="723"/>
        <v>34.931425402525441</v>
      </c>
      <c r="I8595" s="22">
        <f t="shared" si="724"/>
        <v>85.5</v>
      </c>
      <c r="J8595" s="22">
        <f t="shared" si="725"/>
        <v>83.894294154941704</v>
      </c>
    </row>
    <row r="8596" spans="1:10" x14ac:dyDescent="0.25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0.98914713165433199</v>
      </c>
      <c r="E8596" s="22">
        <f t="shared" ref="E8596:E8659" si="728">$E8308</f>
        <v>64.8</v>
      </c>
      <c r="F8596" s="22">
        <f t="shared" ref="F8596:F8659" si="729">$F8308</f>
        <v>64.096734131200705</v>
      </c>
      <c r="G8596" s="22">
        <f t="shared" ref="G8596:G8659" si="730">$G8308</f>
        <v>35.4</v>
      </c>
      <c r="H8596" s="22">
        <f t="shared" ref="H8596:H8659" si="731">$H8308</f>
        <v>35.015808460563349</v>
      </c>
      <c r="I8596" s="22">
        <f t="shared" ref="I8596:I8659" si="732">$I8308</f>
        <v>84.7</v>
      </c>
      <c r="J8596" s="22">
        <f t="shared" ref="J8596:J8659" si="733">$J8308</f>
        <v>83.780762051121926</v>
      </c>
    </row>
    <row r="8597" spans="1:10" x14ac:dyDescent="0.25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0.98914705874714881</v>
      </c>
      <c r="E8597" s="22">
        <f t="shared" si="728"/>
        <v>64.8</v>
      </c>
      <c r="F8597" s="22">
        <f t="shared" si="729"/>
        <v>64.096729406815243</v>
      </c>
      <c r="G8597" s="22">
        <f t="shared" si="730"/>
        <v>35.4</v>
      </c>
      <c r="H8597" s="22">
        <f t="shared" si="731"/>
        <v>35.015805879649065</v>
      </c>
      <c r="I8597" s="22">
        <f t="shared" si="732"/>
        <v>84.7</v>
      </c>
      <c r="J8597" s="22">
        <f t="shared" si="733"/>
        <v>83.7807558758835</v>
      </c>
    </row>
    <row r="8598" spans="1:10" x14ac:dyDescent="0.25">
      <c r="A8598" s="3">
        <f t="shared" si="734"/>
        <v>2054</v>
      </c>
      <c r="B8598" s="3">
        <v>1</v>
      </c>
      <c r="C8598" s="4">
        <v>3</v>
      </c>
      <c r="D8598">
        <f t="shared" si="727"/>
        <v>0.98915781752342935</v>
      </c>
      <c r="E8598" s="22">
        <f t="shared" si="728"/>
        <v>64.8</v>
      </c>
      <c r="F8598" s="22">
        <f t="shared" si="729"/>
        <v>64.097426575518213</v>
      </c>
      <c r="G8598" s="22">
        <f t="shared" si="730"/>
        <v>35.4</v>
      </c>
      <c r="H8598" s="22">
        <f t="shared" si="731"/>
        <v>35.016186740329395</v>
      </c>
      <c r="I8598" s="22">
        <f t="shared" si="732"/>
        <v>84.7</v>
      </c>
      <c r="J8598" s="22">
        <f t="shared" si="733"/>
        <v>83.781667144234476</v>
      </c>
    </row>
    <row r="8599" spans="1:10" x14ac:dyDescent="0.25">
      <c r="A8599" s="3">
        <f t="shared" si="734"/>
        <v>2054</v>
      </c>
      <c r="B8599" s="3">
        <v>1</v>
      </c>
      <c r="C8599" s="4">
        <v>4</v>
      </c>
      <c r="D8599">
        <f t="shared" si="727"/>
        <v>0.98914813184865391</v>
      </c>
      <c r="E8599" s="22">
        <f t="shared" si="728"/>
        <v>64.8</v>
      </c>
      <c r="F8599" s="22">
        <f t="shared" si="729"/>
        <v>64.096798943792777</v>
      </c>
      <c r="G8599" s="22">
        <f t="shared" si="730"/>
        <v>35.4</v>
      </c>
      <c r="H8599" s="22">
        <f t="shared" si="731"/>
        <v>35.015843867442349</v>
      </c>
      <c r="I8599" s="22">
        <f t="shared" si="732"/>
        <v>84.7</v>
      </c>
      <c r="J8599" s="22">
        <f t="shared" si="733"/>
        <v>83.780846767580982</v>
      </c>
    </row>
    <row r="8600" spans="1:10" x14ac:dyDescent="0.25">
      <c r="A8600" s="3">
        <f t="shared" si="734"/>
        <v>2054</v>
      </c>
      <c r="B8600" s="3">
        <v>1</v>
      </c>
      <c r="C8600" s="4">
        <v>5</v>
      </c>
      <c r="D8600">
        <f t="shared" si="727"/>
        <v>0.98914668561925345</v>
      </c>
      <c r="E8600" s="22">
        <f t="shared" si="728"/>
        <v>64.8</v>
      </c>
      <c r="F8600" s="22">
        <f t="shared" si="729"/>
        <v>64.096705228127618</v>
      </c>
      <c r="G8600" s="22">
        <f t="shared" si="730"/>
        <v>35.4</v>
      </c>
      <c r="H8600" s="22">
        <f t="shared" si="731"/>
        <v>35.01579267092157</v>
      </c>
      <c r="I8600" s="22">
        <f t="shared" si="732"/>
        <v>84.7</v>
      </c>
      <c r="J8600" s="22">
        <f t="shared" si="733"/>
        <v>83.780724271950774</v>
      </c>
    </row>
    <row r="8601" spans="1:10" x14ac:dyDescent="0.25">
      <c r="A8601" s="3">
        <f t="shared" si="734"/>
        <v>2054</v>
      </c>
      <c r="B8601" s="3">
        <v>1</v>
      </c>
      <c r="C8601" s="4">
        <v>6</v>
      </c>
      <c r="D8601">
        <f t="shared" si="727"/>
        <v>0.98914716306798101</v>
      </c>
      <c r="E8601" s="22">
        <f t="shared" si="728"/>
        <v>7.8</v>
      </c>
      <c r="F8601" s="22">
        <f t="shared" si="729"/>
        <v>7.715347871930252</v>
      </c>
      <c r="G8601" s="22">
        <f t="shared" si="730"/>
        <v>5.4</v>
      </c>
      <c r="H8601" s="22">
        <f t="shared" si="731"/>
        <v>5.341394680567098</v>
      </c>
      <c r="I8601" s="22">
        <f t="shared" si="732"/>
        <v>9.1</v>
      </c>
      <c r="J8601" s="22">
        <f t="shared" si="733"/>
        <v>9.0012391839186261</v>
      </c>
    </row>
    <row r="8602" spans="1:10" x14ac:dyDescent="0.25">
      <c r="A8602" s="3">
        <f t="shared" si="734"/>
        <v>2054</v>
      </c>
      <c r="B8602" s="3">
        <v>1</v>
      </c>
      <c r="C8602" s="4">
        <v>7</v>
      </c>
      <c r="D8602">
        <f t="shared" si="727"/>
        <v>0.989153881115167</v>
      </c>
      <c r="E8602" s="22">
        <f t="shared" si="728"/>
        <v>7.8</v>
      </c>
      <c r="F8602" s="22">
        <f t="shared" si="729"/>
        <v>7.7154002726983029</v>
      </c>
      <c r="G8602" s="22">
        <f t="shared" si="730"/>
        <v>5.4</v>
      </c>
      <c r="H8602" s="22">
        <f t="shared" si="731"/>
        <v>5.3414309580219017</v>
      </c>
      <c r="I8602" s="22">
        <f t="shared" si="732"/>
        <v>9.1</v>
      </c>
      <c r="J8602" s="22">
        <f t="shared" si="733"/>
        <v>9.0013003181480187</v>
      </c>
    </row>
    <row r="8603" spans="1:10" x14ac:dyDescent="0.25">
      <c r="A8603" s="3">
        <f t="shared" si="734"/>
        <v>2054</v>
      </c>
      <c r="B8603" s="3">
        <v>1</v>
      </c>
      <c r="C8603" s="4">
        <v>8</v>
      </c>
      <c r="D8603">
        <f t="shared" si="727"/>
        <v>0.98926567975837054</v>
      </c>
      <c r="E8603" s="22">
        <f t="shared" si="728"/>
        <v>2.5</v>
      </c>
      <c r="F8603" s="22">
        <f t="shared" si="729"/>
        <v>2.4731641993959261</v>
      </c>
      <c r="G8603" s="22">
        <f t="shared" si="730"/>
        <v>1.7</v>
      </c>
      <c r="H8603" s="22">
        <f t="shared" si="731"/>
        <v>1.6817516555892298</v>
      </c>
      <c r="I8603" s="22">
        <f t="shared" si="732"/>
        <v>2.9</v>
      </c>
      <c r="J8603" s="22">
        <f t="shared" si="733"/>
        <v>2.8688704712992745</v>
      </c>
    </row>
    <row r="8604" spans="1:10" x14ac:dyDescent="0.25">
      <c r="A8604" s="3">
        <f t="shared" si="734"/>
        <v>2054</v>
      </c>
      <c r="B8604" s="3">
        <v>1</v>
      </c>
      <c r="C8604" s="4">
        <v>9</v>
      </c>
      <c r="D8604">
        <f t="shared" si="727"/>
        <v>0.99442382427572695</v>
      </c>
      <c r="E8604" s="22">
        <f t="shared" si="728"/>
        <v>1.3</v>
      </c>
      <c r="F8604" s="22">
        <f t="shared" si="729"/>
        <v>1.2927509715584451</v>
      </c>
      <c r="G8604" s="22">
        <f t="shared" si="730"/>
        <v>0.9</v>
      </c>
      <c r="H8604" s="22">
        <f t="shared" si="731"/>
        <v>0.89498144184815431</v>
      </c>
      <c r="I8604" s="22">
        <f t="shared" si="732"/>
        <v>1.5</v>
      </c>
      <c r="J8604" s="22">
        <f t="shared" si="733"/>
        <v>1.4916357364135904</v>
      </c>
    </row>
    <row r="8605" spans="1:10" x14ac:dyDescent="0.25">
      <c r="A8605" s="3">
        <f t="shared" si="734"/>
        <v>2054</v>
      </c>
      <c r="B8605" s="3">
        <v>1</v>
      </c>
      <c r="C8605" s="4">
        <v>10</v>
      </c>
      <c r="D8605">
        <f t="shared" si="727"/>
        <v>0.9980668527594162</v>
      </c>
      <c r="E8605" s="22">
        <f t="shared" si="728"/>
        <v>1.3</v>
      </c>
      <c r="F8605" s="22">
        <f t="shared" si="729"/>
        <v>1.2974869085872411</v>
      </c>
      <c r="G8605" s="22">
        <f t="shared" si="730"/>
        <v>0.9</v>
      </c>
      <c r="H8605" s="22">
        <f t="shared" si="731"/>
        <v>0.89826016748347459</v>
      </c>
      <c r="I8605" s="22">
        <f t="shared" si="732"/>
        <v>1.5</v>
      </c>
      <c r="J8605" s="22">
        <f t="shared" si="733"/>
        <v>1.4971002791391244</v>
      </c>
    </row>
    <row r="8606" spans="1:10" x14ac:dyDescent="0.25">
      <c r="A8606" s="3">
        <f t="shared" si="734"/>
        <v>2054</v>
      </c>
      <c r="B8606" s="3">
        <v>1</v>
      </c>
      <c r="C8606" s="4">
        <v>11</v>
      </c>
      <c r="D8606">
        <f t="shared" si="727"/>
        <v>0.99800010772319481</v>
      </c>
      <c r="E8606" s="22">
        <f t="shared" si="728"/>
        <v>1.3</v>
      </c>
      <c r="F8606" s="22">
        <f t="shared" si="729"/>
        <v>1.2974001400401534</v>
      </c>
      <c r="G8606" s="22">
        <f t="shared" si="730"/>
        <v>0.9</v>
      </c>
      <c r="H8606" s="22">
        <f t="shared" si="731"/>
        <v>0.89820009695087533</v>
      </c>
      <c r="I8606" s="22">
        <f t="shared" si="732"/>
        <v>1.5</v>
      </c>
      <c r="J8606" s="22">
        <f t="shared" si="733"/>
        <v>1.4970001615847921</v>
      </c>
    </row>
    <row r="8607" spans="1:10" x14ac:dyDescent="0.25">
      <c r="A8607" s="3">
        <f t="shared" si="734"/>
        <v>2054</v>
      </c>
      <c r="B8607" s="3">
        <v>1</v>
      </c>
      <c r="C8607" s="4">
        <v>12</v>
      </c>
      <c r="D8607">
        <f t="shared" si="727"/>
        <v>0.99894824304206808</v>
      </c>
      <c r="E8607" s="22">
        <f t="shared" si="728"/>
        <v>1.3</v>
      </c>
      <c r="F8607" s="22">
        <f t="shared" si="729"/>
        <v>1.2986327159546887</v>
      </c>
      <c r="G8607" s="22">
        <f t="shared" si="730"/>
        <v>0.9</v>
      </c>
      <c r="H8607" s="22">
        <f t="shared" si="731"/>
        <v>0.89905341873786127</v>
      </c>
      <c r="I8607" s="22">
        <f t="shared" si="732"/>
        <v>1.5</v>
      </c>
      <c r="J8607" s="22">
        <f t="shared" si="733"/>
        <v>1.4984223645631021</v>
      </c>
    </row>
    <row r="8608" spans="1:10" x14ac:dyDescent="0.25">
      <c r="A8608" s="3">
        <f t="shared" si="734"/>
        <v>2054</v>
      </c>
      <c r="B8608" s="3">
        <v>1</v>
      </c>
      <c r="C8608" s="4">
        <v>13</v>
      </c>
      <c r="D8608">
        <f t="shared" si="727"/>
        <v>0.9993123629650239</v>
      </c>
      <c r="E8608" s="22">
        <f t="shared" si="728"/>
        <v>0.8</v>
      </c>
      <c r="F8608" s="22">
        <f t="shared" si="729"/>
        <v>0.79944989037201919</v>
      </c>
      <c r="G8608" s="22">
        <f t="shared" si="730"/>
        <v>0.5</v>
      </c>
      <c r="H8608" s="22">
        <f t="shared" si="731"/>
        <v>0.49965618148251195</v>
      </c>
      <c r="I8608" s="22">
        <f t="shared" si="732"/>
        <v>0.9</v>
      </c>
      <c r="J8608" s="22">
        <f t="shared" si="733"/>
        <v>0.89938112666852155</v>
      </c>
    </row>
    <row r="8609" spans="1:10" x14ac:dyDescent="0.25">
      <c r="A8609" s="3">
        <f t="shared" si="734"/>
        <v>2054</v>
      </c>
      <c r="B8609" s="3">
        <v>1</v>
      </c>
      <c r="C8609" s="4">
        <v>14</v>
      </c>
      <c r="D8609">
        <f t="shared" si="727"/>
        <v>0.99983948140145085</v>
      </c>
      <c r="E8609" s="22">
        <f t="shared" si="728"/>
        <v>0.8</v>
      </c>
      <c r="F8609" s="22">
        <f t="shared" si="729"/>
        <v>0.79987158512116074</v>
      </c>
      <c r="G8609" s="22">
        <f t="shared" si="730"/>
        <v>0.5</v>
      </c>
      <c r="H8609" s="22">
        <f t="shared" si="731"/>
        <v>0.49991974070072542</v>
      </c>
      <c r="I8609" s="22">
        <f t="shared" si="732"/>
        <v>0.9</v>
      </c>
      <c r="J8609" s="22">
        <f t="shared" si="733"/>
        <v>0.89985553326130574</v>
      </c>
    </row>
    <row r="8610" spans="1:10" x14ac:dyDescent="0.25">
      <c r="A8610" s="3">
        <f t="shared" si="734"/>
        <v>2054</v>
      </c>
      <c r="B8610" s="3">
        <v>1</v>
      </c>
      <c r="C8610" s="4">
        <v>15</v>
      </c>
      <c r="D8610">
        <f t="shared" si="727"/>
        <v>1</v>
      </c>
      <c r="E8610" s="22">
        <f t="shared" si="728"/>
        <v>1.3</v>
      </c>
      <c r="F8610" s="22">
        <f t="shared" si="729"/>
        <v>1.3</v>
      </c>
      <c r="G8610" s="22">
        <f t="shared" si="730"/>
        <v>0.9</v>
      </c>
      <c r="H8610" s="22">
        <f t="shared" si="731"/>
        <v>0.9</v>
      </c>
      <c r="I8610" s="22">
        <f t="shared" si="732"/>
        <v>1.5</v>
      </c>
      <c r="J8610" s="22">
        <f t="shared" si="733"/>
        <v>1.5</v>
      </c>
    </row>
    <row r="8611" spans="1:10" x14ac:dyDescent="0.25">
      <c r="A8611" s="3">
        <f t="shared" si="734"/>
        <v>2054</v>
      </c>
      <c r="B8611" s="3">
        <v>1</v>
      </c>
      <c r="C8611" s="4">
        <v>16</v>
      </c>
      <c r="D8611">
        <f t="shared" si="727"/>
        <v>0.99992346841158686</v>
      </c>
      <c r="E8611" s="22">
        <f t="shared" si="728"/>
        <v>1.3</v>
      </c>
      <c r="F8611" s="22">
        <f t="shared" si="729"/>
        <v>1.299900508935063</v>
      </c>
      <c r="G8611" s="22">
        <f t="shared" si="730"/>
        <v>0.9</v>
      </c>
      <c r="H8611" s="22">
        <f t="shared" si="731"/>
        <v>0.89993112157042821</v>
      </c>
      <c r="I8611" s="22">
        <f t="shared" si="732"/>
        <v>1.5</v>
      </c>
      <c r="J8611" s="22">
        <f t="shared" si="733"/>
        <v>1.4998852026173803</v>
      </c>
    </row>
    <row r="8612" spans="1:10" x14ac:dyDescent="0.25">
      <c r="A8612" s="3">
        <f t="shared" si="734"/>
        <v>2054</v>
      </c>
      <c r="B8612" s="3">
        <v>1</v>
      </c>
      <c r="C8612" s="4">
        <v>17</v>
      </c>
      <c r="D8612">
        <f t="shared" si="727"/>
        <v>0.99991708859360151</v>
      </c>
      <c r="E8612" s="22">
        <f t="shared" si="728"/>
        <v>1.3</v>
      </c>
      <c r="F8612" s="22">
        <f t="shared" si="729"/>
        <v>1.2998922151716821</v>
      </c>
      <c r="G8612" s="22">
        <f t="shared" si="730"/>
        <v>0.9</v>
      </c>
      <c r="H8612" s="22">
        <f t="shared" si="731"/>
        <v>0.89992537973424136</v>
      </c>
      <c r="I8612" s="22">
        <f t="shared" si="732"/>
        <v>1.5</v>
      </c>
      <c r="J8612" s="22">
        <f t="shared" si="733"/>
        <v>1.4998756328904022</v>
      </c>
    </row>
    <row r="8613" spans="1:10" x14ac:dyDescent="0.25">
      <c r="A8613" s="3">
        <f t="shared" si="734"/>
        <v>2054</v>
      </c>
      <c r="B8613" s="3">
        <v>1</v>
      </c>
      <c r="C8613" s="4">
        <v>18</v>
      </c>
      <c r="D8613">
        <f t="shared" si="727"/>
        <v>0.99991354622575246</v>
      </c>
      <c r="E8613" s="22">
        <f t="shared" si="728"/>
        <v>1.3</v>
      </c>
      <c r="F8613" s="22">
        <f t="shared" si="729"/>
        <v>1.2998876100934782</v>
      </c>
      <c r="G8613" s="22">
        <f t="shared" si="730"/>
        <v>0.9</v>
      </c>
      <c r="H8613" s="22">
        <f t="shared" si="731"/>
        <v>0.89992219160317721</v>
      </c>
      <c r="I8613" s="22">
        <f t="shared" si="732"/>
        <v>1.5</v>
      </c>
      <c r="J8613" s="22">
        <f t="shared" si="733"/>
        <v>1.4998703193386287</v>
      </c>
    </row>
    <row r="8614" spans="1:10" x14ac:dyDescent="0.25">
      <c r="A8614" s="3">
        <f t="shared" si="734"/>
        <v>2054</v>
      </c>
      <c r="B8614" s="3">
        <v>1</v>
      </c>
      <c r="C8614" s="4">
        <v>19</v>
      </c>
      <c r="D8614">
        <f t="shared" si="727"/>
        <v>1</v>
      </c>
      <c r="E8614" s="22">
        <f t="shared" si="728"/>
        <v>1.3</v>
      </c>
      <c r="F8614" s="22">
        <f t="shared" si="729"/>
        <v>1.3</v>
      </c>
      <c r="G8614" s="22">
        <f t="shared" si="730"/>
        <v>0.9</v>
      </c>
      <c r="H8614" s="22">
        <f t="shared" si="731"/>
        <v>0.9</v>
      </c>
      <c r="I8614" s="22">
        <f t="shared" si="732"/>
        <v>1.5</v>
      </c>
      <c r="J8614" s="22">
        <f t="shared" si="733"/>
        <v>1.5</v>
      </c>
    </row>
    <row r="8615" spans="1:10" x14ac:dyDescent="0.25">
      <c r="A8615" s="3">
        <f t="shared" si="734"/>
        <v>2054</v>
      </c>
      <c r="B8615" s="3">
        <v>1</v>
      </c>
      <c r="C8615" s="4">
        <v>20</v>
      </c>
      <c r="D8615">
        <f t="shared" si="727"/>
        <v>0.98245092444304372</v>
      </c>
      <c r="E8615" s="22">
        <f t="shared" si="728"/>
        <v>65.8</v>
      </c>
      <c r="F8615" s="22">
        <f t="shared" si="729"/>
        <v>64.645270828352267</v>
      </c>
      <c r="G8615" s="22">
        <f t="shared" si="730"/>
        <v>35.700000000000003</v>
      </c>
      <c r="H8615" s="22">
        <f t="shared" si="731"/>
        <v>35.073498002616667</v>
      </c>
      <c r="I8615" s="22">
        <f t="shared" si="732"/>
        <v>85.7</v>
      </c>
      <c r="J8615" s="22">
        <f t="shared" si="733"/>
        <v>84.196044224768855</v>
      </c>
    </row>
    <row r="8616" spans="1:10" x14ac:dyDescent="0.25">
      <c r="A8616" s="3">
        <f t="shared" si="734"/>
        <v>2054</v>
      </c>
      <c r="B8616" s="3">
        <v>1</v>
      </c>
      <c r="C8616" s="4">
        <v>21</v>
      </c>
      <c r="D8616">
        <f t="shared" si="727"/>
        <v>0.98161712178659266</v>
      </c>
      <c r="E8616" s="22">
        <f t="shared" si="728"/>
        <v>66</v>
      </c>
      <c r="F8616" s="22">
        <f t="shared" si="729"/>
        <v>64.78673003791512</v>
      </c>
      <c r="G8616" s="22">
        <f t="shared" si="730"/>
        <v>35.700000000000003</v>
      </c>
      <c r="H8616" s="22">
        <f t="shared" si="731"/>
        <v>35.043731247781359</v>
      </c>
      <c r="I8616" s="22">
        <f t="shared" si="732"/>
        <v>85.9</v>
      </c>
      <c r="J8616" s="22">
        <f t="shared" si="733"/>
        <v>84.320910761468312</v>
      </c>
    </row>
    <row r="8617" spans="1:10" x14ac:dyDescent="0.25">
      <c r="A8617" s="3">
        <f t="shared" si="734"/>
        <v>2054</v>
      </c>
      <c r="B8617" s="3">
        <v>1</v>
      </c>
      <c r="C8617" s="4">
        <v>22</v>
      </c>
      <c r="D8617">
        <f t="shared" si="727"/>
        <v>0.98162969101739617</v>
      </c>
      <c r="E8617" s="22">
        <f t="shared" si="728"/>
        <v>66</v>
      </c>
      <c r="F8617" s="22">
        <f t="shared" si="729"/>
        <v>64.787559607148154</v>
      </c>
      <c r="G8617" s="22">
        <f t="shared" si="730"/>
        <v>35.700000000000003</v>
      </c>
      <c r="H8617" s="22">
        <f t="shared" si="731"/>
        <v>35.044179969321043</v>
      </c>
      <c r="I8617" s="22">
        <f t="shared" si="732"/>
        <v>85.9</v>
      </c>
      <c r="J8617" s="22">
        <f t="shared" si="733"/>
        <v>84.321990458394339</v>
      </c>
    </row>
    <row r="8618" spans="1:10" x14ac:dyDescent="0.25">
      <c r="A8618" s="3">
        <f t="shared" si="734"/>
        <v>2054</v>
      </c>
      <c r="B8618" s="3">
        <v>1</v>
      </c>
      <c r="C8618" s="4">
        <v>23</v>
      </c>
      <c r="D8618">
        <f t="shared" si="727"/>
        <v>0.98162962626717365</v>
      </c>
      <c r="E8618" s="22">
        <f t="shared" si="728"/>
        <v>66</v>
      </c>
      <c r="F8618" s="22">
        <f t="shared" si="729"/>
        <v>64.787555333633463</v>
      </c>
      <c r="G8618" s="22">
        <f t="shared" si="730"/>
        <v>35.700000000000003</v>
      </c>
      <c r="H8618" s="22">
        <f t="shared" si="731"/>
        <v>35.044177657738103</v>
      </c>
      <c r="I8618" s="22">
        <f t="shared" si="732"/>
        <v>85.8</v>
      </c>
      <c r="J8618" s="22">
        <f t="shared" si="733"/>
        <v>84.223821933723499</v>
      </c>
    </row>
    <row r="8619" spans="1:10" x14ac:dyDescent="0.25">
      <c r="A8619" s="3">
        <f t="shared" si="734"/>
        <v>2054</v>
      </c>
      <c r="B8619" s="3">
        <v>2</v>
      </c>
      <c r="C8619" s="4">
        <v>0</v>
      </c>
      <c r="D8619">
        <f t="shared" si="727"/>
        <v>0.9894889113277171</v>
      </c>
      <c r="E8619" s="22">
        <f t="shared" si="728"/>
        <v>80</v>
      </c>
      <c r="F8619" s="22">
        <f t="shared" si="729"/>
        <v>79.159112906217374</v>
      </c>
      <c r="G8619" s="22">
        <f t="shared" si="730"/>
        <v>41.4</v>
      </c>
      <c r="H8619" s="22">
        <f t="shared" si="731"/>
        <v>40.964840928967483</v>
      </c>
      <c r="I8619" s="22">
        <f t="shared" si="732"/>
        <v>105</v>
      </c>
      <c r="J8619" s="22">
        <f t="shared" si="733"/>
        <v>103.89633568941029</v>
      </c>
    </row>
    <row r="8620" spans="1:10" x14ac:dyDescent="0.25">
      <c r="A8620" s="3">
        <f t="shared" si="734"/>
        <v>2054</v>
      </c>
      <c r="B8620" s="3">
        <v>2</v>
      </c>
      <c r="C8620" s="4">
        <v>1</v>
      </c>
      <c r="D8620">
        <f t="shared" si="727"/>
        <v>0.99352670258105158</v>
      </c>
      <c r="E8620" s="22">
        <f t="shared" si="728"/>
        <v>79.900000000000006</v>
      </c>
      <c r="F8620" s="22">
        <f t="shared" si="729"/>
        <v>79.382783536226029</v>
      </c>
      <c r="G8620" s="22">
        <f t="shared" si="730"/>
        <v>41.5</v>
      </c>
      <c r="H8620" s="22">
        <f t="shared" si="731"/>
        <v>41.23135815711364</v>
      </c>
      <c r="I8620" s="22">
        <f t="shared" si="732"/>
        <v>106</v>
      </c>
      <c r="J8620" s="22">
        <f t="shared" si="733"/>
        <v>105.31383047359147</v>
      </c>
    </row>
    <row r="8621" spans="1:10" x14ac:dyDescent="0.25">
      <c r="A8621" s="3">
        <f t="shared" si="734"/>
        <v>2054</v>
      </c>
      <c r="B8621" s="3">
        <v>2</v>
      </c>
      <c r="C8621" s="4">
        <v>2</v>
      </c>
      <c r="D8621">
        <f t="shared" si="727"/>
        <v>0.99352662116499169</v>
      </c>
      <c r="E8621" s="22">
        <f t="shared" si="728"/>
        <v>79.900000000000006</v>
      </c>
      <c r="F8621" s="22">
        <f t="shared" si="729"/>
        <v>79.382777031082838</v>
      </c>
      <c r="G8621" s="22">
        <f t="shared" si="730"/>
        <v>41.5</v>
      </c>
      <c r="H8621" s="22">
        <f t="shared" si="731"/>
        <v>41.231354778347153</v>
      </c>
      <c r="I8621" s="22">
        <f t="shared" si="732"/>
        <v>106</v>
      </c>
      <c r="J8621" s="22">
        <f t="shared" si="733"/>
        <v>105.31382184348912</v>
      </c>
    </row>
    <row r="8622" spans="1:10" x14ac:dyDescent="0.25">
      <c r="A8622" s="3">
        <f t="shared" si="734"/>
        <v>2054</v>
      </c>
      <c r="B8622" s="3">
        <v>2</v>
      </c>
      <c r="C8622" s="4">
        <v>3</v>
      </c>
      <c r="D8622">
        <f t="shared" si="727"/>
        <v>0.99352158538607926</v>
      </c>
      <c r="E8622" s="22">
        <f t="shared" si="728"/>
        <v>79.900000000000006</v>
      </c>
      <c r="F8622" s="22">
        <f t="shared" si="729"/>
        <v>79.382374672347737</v>
      </c>
      <c r="G8622" s="22">
        <f t="shared" si="730"/>
        <v>41.5</v>
      </c>
      <c r="H8622" s="22">
        <f t="shared" si="731"/>
        <v>41.231145793522288</v>
      </c>
      <c r="I8622" s="22">
        <f t="shared" si="732"/>
        <v>106</v>
      </c>
      <c r="J8622" s="22">
        <f t="shared" si="733"/>
        <v>105.3132880509244</v>
      </c>
    </row>
    <row r="8623" spans="1:10" x14ac:dyDescent="0.25">
      <c r="A8623" s="3">
        <f t="shared" si="734"/>
        <v>2054</v>
      </c>
      <c r="B8623" s="3">
        <v>2</v>
      </c>
      <c r="C8623" s="4">
        <v>4</v>
      </c>
      <c r="D8623">
        <f t="shared" si="727"/>
        <v>0.9935231367334898</v>
      </c>
      <c r="E8623" s="22">
        <f t="shared" si="728"/>
        <v>79.900000000000006</v>
      </c>
      <c r="F8623" s="22">
        <f t="shared" si="729"/>
        <v>79.382498625005837</v>
      </c>
      <c r="G8623" s="22">
        <f t="shared" si="730"/>
        <v>41.5</v>
      </c>
      <c r="H8623" s="22">
        <f t="shared" si="731"/>
        <v>41.231210174439823</v>
      </c>
      <c r="I8623" s="22">
        <f t="shared" si="732"/>
        <v>106</v>
      </c>
      <c r="J8623" s="22">
        <f t="shared" si="733"/>
        <v>105.31345249374992</v>
      </c>
    </row>
    <row r="8624" spans="1:10" x14ac:dyDescent="0.25">
      <c r="A8624" s="3">
        <f t="shared" si="734"/>
        <v>2054</v>
      </c>
      <c r="B8624" s="3">
        <v>2</v>
      </c>
      <c r="C8624" s="4">
        <v>5</v>
      </c>
      <c r="D8624">
        <f t="shared" si="727"/>
        <v>0.99352554291798056</v>
      </c>
      <c r="E8624" s="22">
        <f t="shared" si="728"/>
        <v>79.900000000000006</v>
      </c>
      <c r="F8624" s="22">
        <f t="shared" si="729"/>
        <v>79.382690879146651</v>
      </c>
      <c r="G8624" s="22">
        <f t="shared" si="730"/>
        <v>41.5</v>
      </c>
      <c r="H8624" s="22">
        <f t="shared" si="731"/>
        <v>41.231310031096193</v>
      </c>
      <c r="I8624" s="22">
        <f t="shared" si="732"/>
        <v>106</v>
      </c>
      <c r="J8624" s="22">
        <f t="shared" si="733"/>
        <v>105.31370754930595</v>
      </c>
    </row>
    <row r="8625" spans="1:10" x14ac:dyDescent="0.25">
      <c r="A8625" s="3">
        <f t="shared" si="734"/>
        <v>2054</v>
      </c>
      <c r="B8625" s="3">
        <v>2</v>
      </c>
      <c r="C8625" s="4">
        <v>6</v>
      </c>
      <c r="D8625">
        <f t="shared" si="727"/>
        <v>0.99352728973445059</v>
      </c>
      <c r="E8625" s="22">
        <f t="shared" si="728"/>
        <v>9.5</v>
      </c>
      <c r="F8625" s="22">
        <f t="shared" si="729"/>
        <v>9.4385092524772798</v>
      </c>
      <c r="G8625" s="22">
        <f t="shared" si="730"/>
        <v>7.1</v>
      </c>
      <c r="H8625" s="22">
        <f t="shared" si="731"/>
        <v>7.0540437571145986</v>
      </c>
      <c r="I8625" s="22">
        <f t="shared" si="732"/>
        <v>11.7</v>
      </c>
      <c r="J8625" s="22">
        <f t="shared" si="733"/>
        <v>11.624269289893071</v>
      </c>
    </row>
    <row r="8626" spans="1:10" x14ac:dyDescent="0.25">
      <c r="A8626" s="3">
        <f t="shared" si="734"/>
        <v>2054</v>
      </c>
      <c r="B8626" s="3">
        <v>2</v>
      </c>
      <c r="C8626" s="4">
        <v>7</v>
      </c>
      <c r="D8626">
        <f t="shared" si="727"/>
        <v>0.99352259846588165</v>
      </c>
      <c r="E8626" s="22">
        <f t="shared" si="728"/>
        <v>9.5</v>
      </c>
      <c r="F8626" s="22">
        <f t="shared" si="729"/>
        <v>9.4384646854258758</v>
      </c>
      <c r="G8626" s="22">
        <f t="shared" si="730"/>
        <v>7.1</v>
      </c>
      <c r="H8626" s="22">
        <f t="shared" si="731"/>
        <v>7.0540104491077598</v>
      </c>
      <c r="I8626" s="22">
        <f t="shared" si="732"/>
        <v>11.7</v>
      </c>
      <c r="J8626" s="22">
        <f t="shared" si="733"/>
        <v>11.624214402050814</v>
      </c>
    </row>
    <row r="8627" spans="1:10" x14ac:dyDescent="0.25">
      <c r="A8627" s="3">
        <f t="shared" si="734"/>
        <v>2054</v>
      </c>
      <c r="B8627" s="3">
        <v>2</v>
      </c>
      <c r="C8627" s="4">
        <v>8</v>
      </c>
      <c r="D8627">
        <f t="shared" si="727"/>
        <v>0.99352348867960838</v>
      </c>
      <c r="E8627" s="22">
        <f t="shared" si="728"/>
        <v>9.4</v>
      </c>
      <c r="F8627" s="22">
        <f t="shared" si="729"/>
        <v>9.3391207935883198</v>
      </c>
      <c r="G8627" s="22">
        <f t="shared" si="730"/>
        <v>6.9</v>
      </c>
      <c r="H8627" s="22">
        <f t="shared" si="731"/>
        <v>6.8553120718892986</v>
      </c>
      <c r="I8627" s="22">
        <f t="shared" si="732"/>
        <v>11.4</v>
      </c>
      <c r="J8627" s="22">
        <f t="shared" si="733"/>
        <v>11.326167770947535</v>
      </c>
    </row>
    <row r="8628" spans="1:10" x14ac:dyDescent="0.25">
      <c r="A8628" s="3">
        <f t="shared" si="734"/>
        <v>2054</v>
      </c>
      <c r="B8628" s="3">
        <v>2</v>
      </c>
      <c r="C8628" s="4">
        <v>9</v>
      </c>
      <c r="D8628">
        <f t="shared" si="727"/>
        <v>0.99527604572207462</v>
      </c>
      <c r="E8628" s="22">
        <f t="shared" si="728"/>
        <v>9.4</v>
      </c>
      <c r="F8628" s="22">
        <f t="shared" si="729"/>
        <v>9.3555948297875009</v>
      </c>
      <c r="G8628" s="22">
        <f t="shared" si="730"/>
        <v>6.9</v>
      </c>
      <c r="H8628" s="22">
        <f t="shared" si="731"/>
        <v>6.8674047154823148</v>
      </c>
      <c r="I8628" s="22">
        <f t="shared" si="732"/>
        <v>11.4</v>
      </c>
      <c r="J8628" s="22">
        <f t="shared" si="733"/>
        <v>11.34614692123165</v>
      </c>
    </row>
    <row r="8629" spans="1:10" x14ac:dyDescent="0.25">
      <c r="A8629" s="3">
        <f t="shared" si="734"/>
        <v>2054</v>
      </c>
      <c r="B8629" s="3">
        <v>2</v>
      </c>
      <c r="C8629" s="4">
        <v>10</v>
      </c>
      <c r="D8629">
        <f t="shared" si="727"/>
        <v>0.99721878914847994</v>
      </c>
      <c r="E8629" s="22">
        <f t="shared" si="728"/>
        <v>2.7</v>
      </c>
      <c r="F8629" s="22">
        <f t="shared" si="729"/>
        <v>2.6924907307008961</v>
      </c>
      <c r="G8629" s="22">
        <f t="shared" si="730"/>
        <v>2</v>
      </c>
      <c r="H8629" s="22">
        <f t="shared" si="731"/>
        <v>1.9944375782969599</v>
      </c>
      <c r="I8629" s="22">
        <f t="shared" si="732"/>
        <v>3.3</v>
      </c>
      <c r="J8629" s="22">
        <f t="shared" si="733"/>
        <v>3.2908220041899838</v>
      </c>
    </row>
    <row r="8630" spans="1:10" x14ac:dyDescent="0.25">
      <c r="A8630" s="3">
        <f t="shared" si="734"/>
        <v>2054</v>
      </c>
      <c r="B8630" s="3">
        <v>2</v>
      </c>
      <c r="C8630" s="4">
        <v>11</v>
      </c>
      <c r="D8630">
        <f t="shared" si="727"/>
        <v>0.99704365040307219</v>
      </c>
      <c r="E8630" s="22">
        <f t="shared" si="728"/>
        <v>2.7</v>
      </c>
      <c r="F8630" s="22">
        <f t="shared" si="729"/>
        <v>2.6920178560882952</v>
      </c>
      <c r="G8630" s="22">
        <f t="shared" si="730"/>
        <v>2</v>
      </c>
      <c r="H8630" s="22">
        <f t="shared" si="731"/>
        <v>1.9940873008061444</v>
      </c>
      <c r="I8630" s="22">
        <f t="shared" si="732"/>
        <v>3.3</v>
      </c>
      <c r="J8630" s="22">
        <f t="shared" si="733"/>
        <v>3.2902440463301379</v>
      </c>
    </row>
    <row r="8631" spans="1:10" x14ac:dyDescent="0.25">
      <c r="A8631" s="3">
        <f t="shared" si="734"/>
        <v>2054</v>
      </c>
      <c r="B8631" s="3">
        <v>2</v>
      </c>
      <c r="C8631" s="4">
        <v>12</v>
      </c>
      <c r="D8631">
        <f t="shared" si="727"/>
        <v>0.99749579563688595</v>
      </c>
      <c r="E8631" s="22">
        <f t="shared" si="728"/>
        <v>2.7</v>
      </c>
      <c r="F8631" s="22">
        <f t="shared" si="729"/>
        <v>2.6932386482195922</v>
      </c>
      <c r="G8631" s="22">
        <f t="shared" si="730"/>
        <v>2</v>
      </c>
      <c r="H8631" s="22">
        <f t="shared" si="731"/>
        <v>1.9949915912737719</v>
      </c>
      <c r="I8631" s="22">
        <f t="shared" si="732"/>
        <v>3.3</v>
      </c>
      <c r="J8631" s="22">
        <f t="shared" si="733"/>
        <v>3.2917361256017235</v>
      </c>
    </row>
    <row r="8632" spans="1:10" x14ac:dyDescent="0.25">
      <c r="A8632" s="3">
        <f t="shared" si="734"/>
        <v>2054</v>
      </c>
      <c r="B8632" s="3">
        <v>2</v>
      </c>
      <c r="C8632" s="4">
        <v>13</v>
      </c>
      <c r="D8632">
        <f t="shared" si="727"/>
        <v>0.99747761054695772</v>
      </c>
      <c r="E8632" s="22">
        <f t="shared" si="728"/>
        <v>2.7</v>
      </c>
      <c r="F8632" s="22">
        <f t="shared" si="729"/>
        <v>2.693189548476786</v>
      </c>
      <c r="G8632" s="22">
        <f t="shared" si="730"/>
        <v>2</v>
      </c>
      <c r="H8632" s="22">
        <f t="shared" si="731"/>
        <v>1.9949552210939154</v>
      </c>
      <c r="I8632" s="22">
        <f t="shared" si="732"/>
        <v>3.3</v>
      </c>
      <c r="J8632" s="22">
        <f t="shared" si="733"/>
        <v>3.2916761148049605</v>
      </c>
    </row>
    <row r="8633" spans="1:10" x14ac:dyDescent="0.25">
      <c r="A8633" s="3">
        <f t="shared" si="734"/>
        <v>2054</v>
      </c>
      <c r="B8633" s="3">
        <v>2</v>
      </c>
      <c r="C8633" s="4">
        <v>14</v>
      </c>
      <c r="D8633">
        <f t="shared" si="727"/>
        <v>0.99801346033285132</v>
      </c>
      <c r="E8633" s="22">
        <f t="shared" si="728"/>
        <v>2.7</v>
      </c>
      <c r="F8633" s="22">
        <f t="shared" si="729"/>
        <v>2.6946363428986988</v>
      </c>
      <c r="G8633" s="22">
        <f t="shared" si="730"/>
        <v>2</v>
      </c>
      <c r="H8633" s="22">
        <f t="shared" si="731"/>
        <v>1.9960269206657026</v>
      </c>
      <c r="I8633" s="22">
        <f t="shared" si="732"/>
        <v>3.3</v>
      </c>
      <c r="J8633" s="22">
        <f t="shared" si="733"/>
        <v>3.2934444190984093</v>
      </c>
    </row>
    <row r="8634" spans="1:10" x14ac:dyDescent="0.25">
      <c r="A8634" s="3">
        <f t="shared" si="734"/>
        <v>2054</v>
      </c>
      <c r="B8634" s="3">
        <v>2</v>
      </c>
      <c r="C8634" s="4">
        <v>15</v>
      </c>
      <c r="D8634">
        <f t="shared" si="727"/>
        <v>0.99812271708207967</v>
      </c>
      <c r="E8634" s="22">
        <f t="shared" si="728"/>
        <v>2.7</v>
      </c>
      <c r="F8634" s="22">
        <f t="shared" si="729"/>
        <v>2.6949313361216154</v>
      </c>
      <c r="G8634" s="22">
        <f t="shared" si="730"/>
        <v>2</v>
      </c>
      <c r="H8634" s="22">
        <f t="shared" si="731"/>
        <v>1.9962454341641593</v>
      </c>
      <c r="I8634" s="22">
        <f t="shared" si="732"/>
        <v>3.3</v>
      </c>
      <c r="J8634" s="22">
        <f t="shared" si="733"/>
        <v>3.2938049663708626</v>
      </c>
    </row>
    <row r="8635" spans="1:10" x14ac:dyDescent="0.25">
      <c r="A8635" s="3">
        <f t="shared" si="734"/>
        <v>2054</v>
      </c>
      <c r="B8635" s="3">
        <v>2</v>
      </c>
      <c r="C8635" s="4">
        <v>16</v>
      </c>
      <c r="D8635">
        <f t="shared" si="727"/>
        <v>0.99811907894018959</v>
      </c>
      <c r="E8635" s="22">
        <f t="shared" si="728"/>
        <v>2.7</v>
      </c>
      <c r="F8635" s="22">
        <f t="shared" si="729"/>
        <v>2.694921513138512</v>
      </c>
      <c r="G8635" s="22">
        <f t="shared" si="730"/>
        <v>2</v>
      </c>
      <c r="H8635" s="22">
        <f t="shared" si="731"/>
        <v>1.9962381578803792</v>
      </c>
      <c r="I8635" s="22">
        <f t="shared" si="732"/>
        <v>3.3</v>
      </c>
      <c r="J8635" s="22">
        <f t="shared" si="733"/>
        <v>3.2937929605026253</v>
      </c>
    </row>
    <row r="8636" spans="1:10" x14ac:dyDescent="0.25">
      <c r="A8636" s="3">
        <f t="shared" si="734"/>
        <v>2054</v>
      </c>
      <c r="B8636" s="3">
        <v>2</v>
      </c>
      <c r="C8636" s="4">
        <v>17</v>
      </c>
      <c r="D8636">
        <f t="shared" si="727"/>
        <v>0.99927109040942341</v>
      </c>
      <c r="E8636" s="22">
        <f t="shared" si="728"/>
        <v>2.7</v>
      </c>
      <c r="F8636" s="22">
        <f t="shared" si="729"/>
        <v>2.6980319441054434</v>
      </c>
      <c r="G8636" s="22">
        <f t="shared" si="730"/>
        <v>2</v>
      </c>
      <c r="H8636" s="22">
        <f t="shared" si="731"/>
        <v>1.9985421808188468</v>
      </c>
      <c r="I8636" s="22">
        <f t="shared" si="732"/>
        <v>3.3</v>
      </c>
      <c r="J8636" s="22">
        <f t="shared" si="733"/>
        <v>3.2975945983510973</v>
      </c>
    </row>
    <row r="8637" spans="1:10" x14ac:dyDescent="0.25">
      <c r="A8637" s="3">
        <f t="shared" si="734"/>
        <v>2054</v>
      </c>
      <c r="B8637" s="3">
        <v>2</v>
      </c>
      <c r="C8637" s="4">
        <v>18</v>
      </c>
      <c r="D8637">
        <f t="shared" si="727"/>
        <v>0.99927561141539023</v>
      </c>
      <c r="E8637" s="22">
        <f t="shared" si="728"/>
        <v>2.7</v>
      </c>
      <c r="F8637" s="22">
        <f t="shared" si="729"/>
        <v>2.6980441508215538</v>
      </c>
      <c r="G8637" s="22">
        <f t="shared" si="730"/>
        <v>2</v>
      </c>
      <c r="H8637" s="22">
        <f t="shared" si="731"/>
        <v>1.9985512228307805</v>
      </c>
      <c r="I8637" s="22">
        <f t="shared" si="732"/>
        <v>3.3</v>
      </c>
      <c r="J8637" s="22">
        <f t="shared" si="733"/>
        <v>3.2976095176707876</v>
      </c>
    </row>
    <row r="8638" spans="1:10" x14ac:dyDescent="0.25">
      <c r="A8638" s="3">
        <f t="shared" si="734"/>
        <v>2054</v>
      </c>
      <c r="B8638" s="3">
        <v>2</v>
      </c>
      <c r="C8638" s="4">
        <v>19</v>
      </c>
      <c r="D8638">
        <f t="shared" si="727"/>
        <v>0.99713146013226461</v>
      </c>
      <c r="E8638" s="22">
        <f t="shared" si="728"/>
        <v>9.4</v>
      </c>
      <c r="F8638" s="22">
        <f t="shared" si="729"/>
        <v>9.3730357252432874</v>
      </c>
      <c r="G8638" s="22">
        <f t="shared" si="730"/>
        <v>6.8</v>
      </c>
      <c r="H8638" s="22">
        <f t="shared" si="731"/>
        <v>6.7804939288993991</v>
      </c>
      <c r="I8638" s="22">
        <f t="shared" si="732"/>
        <v>11.4</v>
      </c>
      <c r="J8638" s="22">
        <f t="shared" si="733"/>
        <v>11.367298645507818</v>
      </c>
    </row>
    <row r="8639" spans="1:10" x14ac:dyDescent="0.25">
      <c r="A8639" s="3">
        <f t="shared" si="734"/>
        <v>2054</v>
      </c>
      <c r="B8639" s="3">
        <v>2</v>
      </c>
      <c r="C8639" s="4">
        <v>20</v>
      </c>
      <c r="D8639">
        <f t="shared" si="727"/>
        <v>0.98942463729197716</v>
      </c>
      <c r="E8639" s="22">
        <f t="shared" si="728"/>
        <v>80</v>
      </c>
      <c r="F8639" s="22">
        <f t="shared" si="729"/>
        <v>79.153970983358178</v>
      </c>
      <c r="G8639" s="22">
        <f t="shared" si="730"/>
        <v>41.4</v>
      </c>
      <c r="H8639" s="22">
        <f t="shared" si="731"/>
        <v>40.96217998388785</v>
      </c>
      <c r="I8639" s="22">
        <f t="shared" si="732"/>
        <v>104.8</v>
      </c>
      <c r="J8639" s="22">
        <f t="shared" si="733"/>
        <v>103.6917019881992</v>
      </c>
    </row>
    <row r="8640" spans="1:10" x14ac:dyDescent="0.25">
      <c r="A8640" s="3">
        <f t="shared" si="734"/>
        <v>2054</v>
      </c>
      <c r="B8640" s="3">
        <v>2</v>
      </c>
      <c r="C8640" s="4">
        <v>21</v>
      </c>
      <c r="D8640">
        <f t="shared" si="727"/>
        <v>0.98941890562610713</v>
      </c>
      <c r="E8640" s="22">
        <f t="shared" si="728"/>
        <v>80</v>
      </c>
      <c r="F8640" s="22">
        <f t="shared" si="729"/>
        <v>79.15351245008857</v>
      </c>
      <c r="G8640" s="22">
        <f t="shared" si="730"/>
        <v>41.4</v>
      </c>
      <c r="H8640" s="22">
        <f t="shared" si="731"/>
        <v>40.961942692920836</v>
      </c>
      <c r="I8640" s="22">
        <f t="shared" si="732"/>
        <v>104.5</v>
      </c>
      <c r="J8640" s="22">
        <f t="shared" si="733"/>
        <v>103.39427563792819</v>
      </c>
    </row>
    <row r="8641" spans="1:10" x14ac:dyDescent="0.25">
      <c r="A8641" s="3">
        <f t="shared" si="734"/>
        <v>2054</v>
      </c>
      <c r="B8641" s="3">
        <v>2</v>
      </c>
      <c r="C8641" s="4">
        <v>22</v>
      </c>
      <c r="D8641">
        <f t="shared" si="727"/>
        <v>0.98941895443097017</v>
      </c>
      <c r="E8641" s="22">
        <f t="shared" si="728"/>
        <v>80</v>
      </c>
      <c r="F8641" s="22">
        <f t="shared" si="729"/>
        <v>79.153516354477617</v>
      </c>
      <c r="G8641" s="22">
        <f t="shared" si="730"/>
        <v>41.4</v>
      </c>
      <c r="H8641" s="22">
        <f t="shared" si="731"/>
        <v>40.961944713442165</v>
      </c>
      <c r="I8641" s="22">
        <f t="shared" si="732"/>
        <v>104.5</v>
      </c>
      <c r="J8641" s="22">
        <f t="shared" si="733"/>
        <v>103.39428073803639</v>
      </c>
    </row>
    <row r="8642" spans="1:10" x14ac:dyDescent="0.25">
      <c r="A8642" s="3">
        <f t="shared" si="734"/>
        <v>2054</v>
      </c>
      <c r="B8642" s="3">
        <v>2</v>
      </c>
      <c r="C8642" s="4">
        <v>23</v>
      </c>
      <c r="D8642">
        <f t="shared" si="727"/>
        <v>0.98941642396799434</v>
      </c>
      <c r="E8642" s="22">
        <f t="shared" si="728"/>
        <v>80</v>
      </c>
      <c r="F8642" s="22">
        <f t="shared" si="729"/>
        <v>79.153313917439547</v>
      </c>
      <c r="G8642" s="22">
        <f t="shared" si="730"/>
        <v>41.4</v>
      </c>
      <c r="H8642" s="22">
        <f t="shared" si="731"/>
        <v>40.961839952274964</v>
      </c>
      <c r="I8642" s="22">
        <f t="shared" si="732"/>
        <v>104.8</v>
      </c>
      <c r="J8642" s="22">
        <f t="shared" si="733"/>
        <v>103.69084123184581</v>
      </c>
    </row>
    <row r="8643" spans="1:10" x14ac:dyDescent="0.25">
      <c r="A8643" s="3">
        <f t="shared" si="734"/>
        <v>2054</v>
      </c>
      <c r="B8643" s="3">
        <v>3</v>
      </c>
      <c r="C8643" s="4">
        <v>0</v>
      </c>
      <c r="D8643">
        <f t="shared" si="727"/>
        <v>0.98480508351273932</v>
      </c>
      <c r="E8643" s="22">
        <f t="shared" si="728"/>
        <v>102.7</v>
      </c>
      <c r="F8643" s="22">
        <f t="shared" si="729"/>
        <v>101.13948207675833</v>
      </c>
      <c r="G8643" s="22">
        <f t="shared" si="730"/>
        <v>55.8</v>
      </c>
      <c r="H8643" s="22">
        <f t="shared" si="731"/>
        <v>54.952123660010848</v>
      </c>
      <c r="I8643" s="22">
        <f t="shared" si="732"/>
        <v>131.69999999999999</v>
      </c>
      <c r="J8643" s="22">
        <f t="shared" si="733"/>
        <v>129.69882949862776</v>
      </c>
    </row>
    <row r="8644" spans="1:10" x14ac:dyDescent="0.25">
      <c r="A8644" s="3">
        <f t="shared" si="734"/>
        <v>2054</v>
      </c>
      <c r="B8644" s="3">
        <v>3</v>
      </c>
      <c r="C8644" s="4">
        <v>1</v>
      </c>
      <c r="D8644">
        <f t="shared" si="727"/>
        <v>0.9916993991440024</v>
      </c>
      <c r="E8644" s="22">
        <f t="shared" si="728"/>
        <v>102.7</v>
      </c>
      <c r="F8644" s="22">
        <f t="shared" si="729"/>
        <v>101.84752829208905</v>
      </c>
      <c r="G8644" s="22">
        <f t="shared" si="730"/>
        <v>55.8</v>
      </c>
      <c r="H8644" s="22">
        <f t="shared" si="731"/>
        <v>55.33682647223533</v>
      </c>
      <c r="I8644" s="22">
        <f t="shared" si="732"/>
        <v>131.69999999999999</v>
      </c>
      <c r="J8644" s="22">
        <f t="shared" si="733"/>
        <v>130.6068108672651</v>
      </c>
    </row>
    <row r="8645" spans="1:10" x14ac:dyDescent="0.25">
      <c r="A8645" s="3">
        <f t="shared" si="734"/>
        <v>2054</v>
      </c>
      <c r="B8645" s="3">
        <v>3</v>
      </c>
      <c r="C8645" s="4">
        <v>2</v>
      </c>
      <c r="D8645">
        <f t="shared" si="727"/>
        <v>0.99169561703876996</v>
      </c>
      <c r="E8645" s="22">
        <f t="shared" si="728"/>
        <v>102.7</v>
      </c>
      <c r="F8645" s="22">
        <f t="shared" si="729"/>
        <v>101.84713986988167</v>
      </c>
      <c r="G8645" s="22">
        <f t="shared" si="730"/>
        <v>55.8</v>
      </c>
      <c r="H8645" s="22">
        <f t="shared" si="731"/>
        <v>55.336615430763359</v>
      </c>
      <c r="I8645" s="22">
        <f t="shared" si="732"/>
        <v>131.69999999999999</v>
      </c>
      <c r="J8645" s="22">
        <f t="shared" si="733"/>
        <v>130.60631276400599</v>
      </c>
    </row>
    <row r="8646" spans="1:10" x14ac:dyDescent="0.25">
      <c r="A8646" s="3">
        <f t="shared" si="734"/>
        <v>2054</v>
      </c>
      <c r="B8646" s="3">
        <v>3</v>
      </c>
      <c r="C8646" s="4">
        <v>3</v>
      </c>
      <c r="D8646">
        <f t="shared" si="727"/>
        <v>0.99168703038685069</v>
      </c>
      <c r="E8646" s="22">
        <f t="shared" si="728"/>
        <v>102.7</v>
      </c>
      <c r="F8646" s="22">
        <f t="shared" si="729"/>
        <v>101.84625802072956</v>
      </c>
      <c r="G8646" s="22">
        <f t="shared" si="730"/>
        <v>55.8</v>
      </c>
      <c r="H8646" s="22">
        <f t="shared" si="731"/>
        <v>55.336136295586265</v>
      </c>
      <c r="I8646" s="22">
        <f t="shared" si="732"/>
        <v>131.69999999999999</v>
      </c>
      <c r="J8646" s="22">
        <f t="shared" si="733"/>
        <v>130.60518190194821</v>
      </c>
    </row>
    <row r="8647" spans="1:10" x14ac:dyDescent="0.25">
      <c r="A8647" s="3">
        <f t="shared" si="734"/>
        <v>2054</v>
      </c>
      <c r="B8647" s="3">
        <v>3</v>
      </c>
      <c r="C8647" s="4">
        <v>4</v>
      </c>
      <c r="D8647">
        <f t="shared" si="727"/>
        <v>0.99168821882152391</v>
      </c>
      <c r="E8647" s="22">
        <f t="shared" si="728"/>
        <v>102.7</v>
      </c>
      <c r="F8647" s="22">
        <f t="shared" si="729"/>
        <v>101.8463800729705</v>
      </c>
      <c r="G8647" s="22">
        <f t="shared" si="730"/>
        <v>55.8</v>
      </c>
      <c r="H8647" s="22">
        <f t="shared" si="731"/>
        <v>55.336202610241031</v>
      </c>
      <c r="I8647" s="22">
        <f t="shared" si="732"/>
        <v>131.69999999999999</v>
      </c>
      <c r="J8647" s="22">
        <f t="shared" si="733"/>
        <v>130.6053384187947</v>
      </c>
    </row>
    <row r="8648" spans="1:10" x14ac:dyDescent="0.25">
      <c r="A8648" s="3">
        <f t="shared" si="734"/>
        <v>2054</v>
      </c>
      <c r="B8648" s="3">
        <v>3</v>
      </c>
      <c r="C8648" s="4">
        <v>5</v>
      </c>
      <c r="D8648">
        <f t="shared" si="727"/>
        <v>0.99169302191808428</v>
      </c>
      <c r="E8648" s="22">
        <f t="shared" si="728"/>
        <v>102.7</v>
      </c>
      <c r="F8648" s="22">
        <f t="shared" si="729"/>
        <v>101.84687335098725</v>
      </c>
      <c r="G8648" s="22">
        <f t="shared" si="730"/>
        <v>55.8</v>
      </c>
      <c r="H8648" s="22">
        <f t="shared" si="731"/>
        <v>55.336470623029101</v>
      </c>
      <c r="I8648" s="22">
        <f t="shared" si="732"/>
        <v>131.69999999999999</v>
      </c>
      <c r="J8648" s="22">
        <f t="shared" si="733"/>
        <v>130.60597098661168</v>
      </c>
    </row>
    <row r="8649" spans="1:10" x14ac:dyDescent="0.25">
      <c r="A8649" s="3">
        <f t="shared" si="734"/>
        <v>2054</v>
      </c>
      <c r="B8649" s="3">
        <v>3</v>
      </c>
      <c r="C8649" s="4">
        <v>6</v>
      </c>
      <c r="D8649">
        <f t="shared" si="727"/>
        <v>0.99168767441705652</v>
      </c>
      <c r="E8649" s="22">
        <f t="shared" si="728"/>
        <v>102.7</v>
      </c>
      <c r="F8649" s="22">
        <f t="shared" si="729"/>
        <v>101.8463241626317</v>
      </c>
      <c r="G8649" s="22">
        <f t="shared" si="730"/>
        <v>55.8</v>
      </c>
      <c r="H8649" s="22">
        <f t="shared" si="731"/>
        <v>55.336172232471753</v>
      </c>
      <c r="I8649" s="22">
        <f t="shared" si="732"/>
        <v>131.69999999999999</v>
      </c>
      <c r="J8649" s="22">
        <f t="shared" si="733"/>
        <v>130.60526672072632</v>
      </c>
    </row>
    <row r="8650" spans="1:10" x14ac:dyDescent="0.25">
      <c r="A8650" s="3">
        <f t="shared" si="734"/>
        <v>2054</v>
      </c>
      <c r="B8650" s="3">
        <v>3</v>
      </c>
      <c r="C8650" s="4">
        <v>7</v>
      </c>
      <c r="D8650">
        <f t="shared" si="727"/>
        <v>0.99169068713511155</v>
      </c>
      <c r="E8650" s="22">
        <f t="shared" si="728"/>
        <v>56.8</v>
      </c>
      <c r="F8650" s="22">
        <f t="shared" si="729"/>
        <v>56.328031029274335</v>
      </c>
      <c r="G8650" s="22">
        <f t="shared" si="730"/>
        <v>29.8</v>
      </c>
      <c r="H8650" s="22">
        <f t="shared" si="731"/>
        <v>29.552382476626324</v>
      </c>
      <c r="I8650" s="22">
        <f t="shared" si="732"/>
        <v>75.2</v>
      </c>
      <c r="J8650" s="22">
        <f t="shared" si="733"/>
        <v>74.575139672560397</v>
      </c>
    </row>
    <row r="8651" spans="1:10" x14ac:dyDescent="0.25">
      <c r="A8651" s="3">
        <f t="shared" si="734"/>
        <v>2054</v>
      </c>
      <c r="B8651" s="3">
        <v>3</v>
      </c>
      <c r="C8651" s="4">
        <v>8</v>
      </c>
      <c r="D8651">
        <f t="shared" si="727"/>
        <v>0.99169209706295591</v>
      </c>
      <c r="E8651" s="22">
        <f t="shared" si="728"/>
        <v>56.8</v>
      </c>
      <c r="F8651" s="22">
        <f t="shared" si="729"/>
        <v>56.328111113175893</v>
      </c>
      <c r="G8651" s="22">
        <f t="shared" si="730"/>
        <v>29.8</v>
      </c>
      <c r="H8651" s="22">
        <f t="shared" si="731"/>
        <v>29.552424492476089</v>
      </c>
      <c r="I8651" s="22">
        <f t="shared" si="732"/>
        <v>75.2</v>
      </c>
      <c r="J8651" s="22">
        <f t="shared" si="733"/>
        <v>74.575245699134285</v>
      </c>
    </row>
    <row r="8652" spans="1:10" x14ac:dyDescent="0.25">
      <c r="A8652" s="3">
        <f t="shared" si="734"/>
        <v>2054</v>
      </c>
      <c r="B8652" s="3">
        <v>3</v>
      </c>
      <c r="C8652" s="4">
        <v>9</v>
      </c>
      <c r="D8652">
        <f t="shared" si="727"/>
        <v>0.9943535624807196</v>
      </c>
      <c r="E8652" s="22">
        <f t="shared" si="728"/>
        <v>35.700000000000003</v>
      </c>
      <c r="F8652" s="22">
        <f t="shared" si="729"/>
        <v>35.49842218056169</v>
      </c>
      <c r="G8652" s="22">
        <f t="shared" si="730"/>
        <v>25.2</v>
      </c>
      <c r="H8652" s="22">
        <f t="shared" si="731"/>
        <v>25.057709774514134</v>
      </c>
      <c r="I8652" s="22">
        <f t="shared" si="732"/>
        <v>43.3</v>
      </c>
      <c r="J8652" s="22">
        <f t="shared" si="733"/>
        <v>43.055509255415153</v>
      </c>
    </row>
    <row r="8653" spans="1:10" x14ac:dyDescent="0.25">
      <c r="A8653" s="3">
        <f t="shared" si="734"/>
        <v>2054</v>
      </c>
      <c r="B8653" s="3">
        <v>3</v>
      </c>
      <c r="C8653" s="4">
        <v>10</v>
      </c>
      <c r="D8653">
        <f t="shared" si="727"/>
        <v>0.99555828900987708</v>
      </c>
      <c r="E8653" s="22">
        <f t="shared" si="728"/>
        <v>34.299999999999997</v>
      </c>
      <c r="F8653" s="22">
        <f t="shared" si="729"/>
        <v>34.147649313038784</v>
      </c>
      <c r="G8653" s="22">
        <f t="shared" si="730"/>
        <v>24.8</v>
      </c>
      <c r="H8653" s="22">
        <f t="shared" si="731"/>
        <v>24.689845567444952</v>
      </c>
      <c r="I8653" s="22">
        <f t="shared" si="732"/>
        <v>41.2</v>
      </c>
      <c r="J8653" s="22">
        <f t="shared" si="733"/>
        <v>41.017001507206942</v>
      </c>
    </row>
    <row r="8654" spans="1:10" x14ac:dyDescent="0.25">
      <c r="A8654" s="3">
        <f t="shared" si="734"/>
        <v>2054</v>
      </c>
      <c r="B8654" s="3">
        <v>3</v>
      </c>
      <c r="C8654" s="4">
        <v>11</v>
      </c>
      <c r="D8654">
        <f t="shared" si="727"/>
        <v>0.99696702231851253</v>
      </c>
      <c r="E8654" s="22">
        <f t="shared" si="728"/>
        <v>34.299999999999997</v>
      </c>
      <c r="F8654" s="22">
        <f t="shared" si="729"/>
        <v>34.195968865524975</v>
      </c>
      <c r="G8654" s="22">
        <f t="shared" si="730"/>
        <v>24.8</v>
      </c>
      <c r="H8654" s="22">
        <f t="shared" si="731"/>
        <v>24.72478215349911</v>
      </c>
      <c r="I8654" s="22">
        <f t="shared" si="732"/>
        <v>41.2</v>
      </c>
      <c r="J8654" s="22">
        <f t="shared" si="733"/>
        <v>41.075041319522718</v>
      </c>
    </row>
    <row r="8655" spans="1:10" x14ac:dyDescent="0.25">
      <c r="A8655" s="3">
        <f t="shared" si="734"/>
        <v>2054</v>
      </c>
      <c r="B8655" s="3">
        <v>3</v>
      </c>
      <c r="C8655" s="4">
        <v>12</v>
      </c>
      <c r="D8655">
        <f t="shared" si="727"/>
        <v>0.99756232294182201</v>
      </c>
      <c r="E8655" s="22">
        <f t="shared" si="728"/>
        <v>34.299999999999997</v>
      </c>
      <c r="F8655" s="22">
        <f t="shared" si="729"/>
        <v>34.216387676904489</v>
      </c>
      <c r="G8655" s="22">
        <f t="shared" si="730"/>
        <v>24.8</v>
      </c>
      <c r="H8655" s="22">
        <f t="shared" si="731"/>
        <v>24.739545608957187</v>
      </c>
      <c r="I8655" s="22">
        <f t="shared" si="732"/>
        <v>41.2</v>
      </c>
      <c r="J8655" s="22">
        <f t="shared" si="733"/>
        <v>41.099567705203071</v>
      </c>
    </row>
    <row r="8656" spans="1:10" x14ac:dyDescent="0.25">
      <c r="A8656" s="3">
        <f t="shared" si="734"/>
        <v>2054</v>
      </c>
      <c r="B8656" s="3">
        <v>3</v>
      </c>
      <c r="C8656" s="4">
        <v>13</v>
      </c>
      <c r="D8656">
        <f t="shared" si="727"/>
        <v>0.99757345039582368</v>
      </c>
      <c r="E8656" s="22">
        <f t="shared" si="728"/>
        <v>41.7</v>
      </c>
      <c r="F8656" s="22">
        <f t="shared" si="729"/>
        <v>41.59881288150585</v>
      </c>
      <c r="G8656" s="22">
        <f t="shared" si="730"/>
        <v>28.7</v>
      </c>
      <c r="H8656" s="22">
        <f t="shared" si="731"/>
        <v>28.630358026360138</v>
      </c>
      <c r="I8656" s="22">
        <f t="shared" si="732"/>
        <v>51</v>
      </c>
      <c r="J8656" s="22">
        <f t="shared" si="733"/>
        <v>50.876245970187007</v>
      </c>
    </row>
    <row r="8657" spans="1:10" x14ac:dyDescent="0.25">
      <c r="A8657" s="3">
        <f t="shared" si="734"/>
        <v>2054</v>
      </c>
      <c r="B8657" s="3">
        <v>3</v>
      </c>
      <c r="C8657" s="4">
        <v>14</v>
      </c>
      <c r="D8657">
        <f t="shared" si="727"/>
        <v>0.99910148694727641</v>
      </c>
      <c r="E8657" s="22">
        <f t="shared" si="728"/>
        <v>41.7</v>
      </c>
      <c r="F8657" s="22">
        <f t="shared" si="729"/>
        <v>41.662532005701429</v>
      </c>
      <c r="G8657" s="22">
        <f t="shared" si="730"/>
        <v>28.7</v>
      </c>
      <c r="H8657" s="22">
        <f t="shared" si="731"/>
        <v>28.674212675386833</v>
      </c>
      <c r="I8657" s="22">
        <f t="shared" si="732"/>
        <v>51</v>
      </c>
      <c r="J8657" s="22">
        <f t="shared" si="733"/>
        <v>50.954175834311094</v>
      </c>
    </row>
    <row r="8658" spans="1:10" x14ac:dyDescent="0.25">
      <c r="A8658" s="3">
        <f t="shared" si="734"/>
        <v>2054</v>
      </c>
      <c r="B8658" s="3">
        <v>3</v>
      </c>
      <c r="C8658" s="4">
        <v>15</v>
      </c>
      <c r="D8658">
        <f t="shared" si="727"/>
        <v>1</v>
      </c>
      <c r="E8658" s="22">
        <f t="shared" si="728"/>
        <v>34.299999999999997</v>
      </c>
      <c r="F8658" s="22">
        <f t="shared" si="729"/>
        <v>34.299999999999997</v>
      </c>
      <c r="G8658" s="22">
        <f t="shared" si="730"/>
        <v>24.8</v>
      </c>
      <c r="H8658" s="22">
        <f t="shared" si="731"/>
        <v>24.8</v>
      </c>
      <c r="I8658" s="22">
        <f t="shared" si="732"/>
        <v>41.2</v>
      </c>
      <c r="J8658" s="22">
        <f t="shared" si="733"/>
        <v>41.2</v>
      </c>
    </row>
    <row r="8659" spans="1:10" x14ac:dyDescent="0.25">
      <c r="A8659" s="3">
        <f t="shared" si="734"/>
        <v>2054</v>
      </c>
      <c r="B8659" s="3">
        <v>3</v>
      </c>
      <c r="C8659" s="4">
        <v>16</v>
      </c>
      <c r="D8659">
        <f t="shared" si="727"/>
        <v>0.99990453840340487</v>
      </c>
      <c r="E8659" s="22">
        <f t="shared" si="728"/>
        <v>34.299999999999997</v>
      </c>
      <c r="F8659" s="22">
        <f t="shared" si="729"/>
        <v>34.296725667236785</v>
      </c>
      <c r="G8659" s="22">
        <f t="shared" si="730"/>
        <v>24.8</v>
      </c>
      <c r="H8659" s="22">
        <f t="shared" si="731"/>
        <v>24.797632552404441</v>
      </c>
      <c r="I8659" s="22">
        <f t="shared" si="732"/>
        <v>41.2</v>
      </c>
      <c r="J8659" s="22">
        <f t="shared" si="733"/>
        <v>41.19606698222028</v>
      </c>
    </row>
    <row r="8660" spans="1:10" x14ac:dyDescent="0.25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0.99974256146699225</v>
      </c>
      <c r="E8660" s="22">
        <f t="shared" ref="E8660:E8723" si="736">$E8372</f>
        <v>34.299999999999997</v>
      </c>
      <c r="F8660" s="22">
        <f t="shared" ref="F8660:F8723" si="737">$F8372</f>
        <v>34.291169858317829</v>
      </c>
      <c r="G8660" s="22">
        <f t="shared" ref="G8660:G8723" si="738">$G8372</f>
        <v>24.8</v>
      </c>
      <c r="H8660" s="22">
        <f t="shared" ref="H8660:H8723" si="739">$H8372</f>
        <v>24.793615524381408</v>
      </c>
      <c r="I8660" s="22">
        <f t="shared" ref="I8660:I8723" si="740">$I8372</f>
        <v>41.2</v>
      </c>
      <c r="J8660" s="22">
        <f t="shared" ref="J8660:J8723" si="741">$J8372</f>
        <v>41.189393532440086</v>
      </c>
    </row>
    <row r="8661" spans="1:10" x14ac:dyDescent="0.25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0.99990615129705385</v>
      </c>
      <c r="E8661" s="22">
        <f t="shared" si="736"/>
        <v>34.299999999999997</v>
      </c>
      <c r="F8661" s="22">
        <f t="shared" si="737"/>
        <v>34.296780989488944</v>
      </c>
      <c r="G8661" s="22">
        <f t="shared" si="738"/>
        <v>24.8</v>
      </c>
      <c r="H8661" s="22">
        <f t="shared" si="739"/>
        <v>24.797672552166937</v>
      </c>
      <c r="I8661" s="22">
        <f t="shared" si="740"/>
        <v>41.2</v>
      </c>
      <c r="J8661" s="22">
        <f t="shared" si="741"/>
        <v>41.196133433438618</v>
      </c>
    </row>
    <row r="8662" spans="1:10" x14ac:dyDescent="0.25">
      <c r="A8662" s="3">
        <f t="shared" si="742"/>
        <v>2054</v>
      </c>
      <c r="B8662" s="3">
        <v>3</v>
      </c>
      <c r="C8662" s="4">
        <v>19</v>
      </c>
      <c r="D8662">
        <f t="shared" si="735"/>
        <v>0.98834644215198175</v>
      </c>
      <c r="E8662" s="22">
        <f t="shared" si="736"/>
        <v>97</v>
      </c>
      <c r="F8662" s="22">
        <f t="shared" si="737"/>
        <v>95.869604888742231</v>
      </c>
      <c r="G8662" s="22">
        <f t="shared" si="738"/>
        <v>54</v>
      </c>
      <c r="H8662" s="22">
        <f t="shared" si="739"/>
        <v>53.370707876207014</v>
      </c>
      <c r="I8662" s="22">
        <f t="shared" si="740"/>
        <v>124.5</v>
      </c>
      <c r="J8662" s="22">
        <f t="shared" si="741"/>
        <v>123.04913204792173</v>
      </c>
    </row>
    <row r="8663" spans="1:10" x14ac:dyDescent="0.25">
      <c r="A8663" s="3">
        <f t="shared" si="742"/>
        <v>2054</v>
      </c>
      <c r="B8663" s="3">
        <v>3</v>
      </c>
      <c r="C8663" s="4">
        <v>20</v>
      </c>
      <c r="D8663">
        <f t="shared" si="735"/>
        <v>0.98472453846384622</v>
      </c>
      <c r="E8663" s="22">
        <f t="shared" si="736"/>
        <v>95.3</v>
      </c>
      <c r="F8663" s="22">
        <f t="shared" si="737"/>
        <v>93.844248515604548</v>
      </c>
      <c r="G8663" s="22">
        <f t="shared" si="738"/>
        <v>53.4</v>
      </c>
      <c r="H8663" s="22">
        <f t="shared" si="739"/>
        <v>52.584290353969386</v>
      </c>
      <c r="I8663" s="22">
        <f t="shared" si="740"/>
        <v>122.4</v>
      </c>
      <c r="J8663" s="22">
        <f t="shared" si="741"/>
        <v>120.53028350797479</v>
      </c>
    </row>
    <row r="8664" spans="1:10" x14ac:dyDescent="0.25">
      <c r="A8664" s="3">
        <f t="shared" si="742"/>
        <v>2054</v>
      </c>
      <c r="B8664" s="3">
        <v>3</v>
      </c>
      <c r="C8664" s="4">
        <v>21</v>
      </c>
      <c r="D8664">
        <f t="shared" si="735"/>
        <v>0.98472687003678994</v>
      </c>
      <c r="E8664" s="22">
        <f t="shared" si="736"/>
        <v>95.3</v>
      </c>
      <c r="F8664" s="22">
        <f t="shared" si="737"/>
        <v>93.844470714506073</v>
      </c>
      <c r="G8664" s="22">
        <f t="shared" si="738"/>
        <v>53.4</v>
      </c>
      <c r="H8664" s="22">
        <f t="shared" si="739"/>
        <v>52.584414859964582</v>
      </c>
      <c r="I8664" s="22">
        <f t="shared" si="740"/>
        <v>122.4</v>
      </c>
      <c r="J8664" s="22">
        <f t="shared" si="741"/>
        <v>120.5305688925031</v>
      </c>
    </row>
    <row r="8665" spans="1:10" x14ac:dyDescent="0.25">
      <c r="A8665" s="3">
        <f t="shared" si="742"/>
        <v>2054</v>
      </c>
      <c r="B8665" s="3">
        <v>3</v>
      </c>
      <c r="C8665" s="4">
        <v>22</v>
      </c>
      <c r="D8665">
        <f t="shared" si="735"/>
        <v>0.98472644874400284</v>
      </c>
      <c r="E8665" s="22">
        <f t="shared" si="736"/>
        <v>95.3</v>
      </c>
      <c r="F8665" s="22">
        <f t="shared" si="737"/>
        <v>93.844430565303469</v>
      </c>
      <c r="G8665" s="22">
        <f t="shared" si="738"/>
        <v>53.4</v>
      </c>
      <c r="H8665" s="22">
        <f t="shared" si="739"/>
        <v>52.584392362929748</v>
      </c>
      <c r="I8665" s="22">
        <f t="shared" si="740"/>
        <v>122.4</v>
      </c>
      <c r="J8665" s="22">
        <f t="shared" si="741"/>
        <v>120.53051732626595</v>
      </c>
    </row>
    <row r="8666" spans="1:10" x14ac:dyDescent="0.25">
      <c r="A8666" s="3">
        <f t="shared" si="742"/>
        <v>2054</v>
      </c>
      <c r="B8666" s="3">
        <v>3</v>
      </c>
      <c r="C8666" s="4">
        <v>23</v>
      </c>
      <c r="D8666">
        <f t="shared" si="735"/>
        <v>0.98472482955936425</v>
      </c>
      <c r="E8666" s="22">
        <f t="shared" si="736"/>
        <v>97.2</v>
      </c>
      <c r="F8666" s="22">
        <f t="shared" si="737"/>
        <v>95.715253433170204</v>
      </c>
      <c r="G8666" s="22">
        <f t="shared" si="738"/>
        <v>54</v>
      </c>
      <c r="H8666" s="22">
        <f t="shared" si="739"/>
        <v>53.175140796205667</v>
      </c>
      <c r="I8666" s="22">
        <f t="shared" si="740"/>
        <v>124.8</v>
      </c>
      <c r="J8666" s="22">
        <f t="shared" si="741"/>
        <v>122.89365872900865</v>
      </c>
    </row>
    <row r="8667" spans="1:10" x14ac:dyDescent="0.25">
      <c r="A8667" s="3">
        <f t="shared" si="742"/>
        <v>2054</v>
      </c>
      <c r="B8667" s="3">
        <v>4</v>
      </c>
      <c r="C8667" s="4">
        <v>0</v>
      </c>
      <c r="D8667">
        <f t="shared" si="735"/>
        <v>0.98509089613217082</v>
      </c>
      <c r="E8667" s="22">
        <f t="shared" si="736"/>
        <v>104.3</v>
      </c>
      <c r="F8667" s="22">
        <f t="shared" si="737"/>
        <v>102.74498046658542</v>
      </c>
      <c r="G8667" s="22">
        <f t="shared" si="738"/>
        <v>56.4</v>
      </c>
      <c r="H8667" s="22">
        <f t="shared" si="739"/>
        <v>55.559126541854432</v>
      </c>
      <c r="I8667" s="22">
        <f t="shared" si="740"/>
        <v>133.6</v>
      </c>
      <c r="J8667" s="22">
        <f t="shared" si="741"/>
        <v>131.60814372325802</v>
      </c>
    </row>
    <row r="8668" spans="1:10" x14ac:dyDescent="0.25">
      <c r="A8668" s="3">
        <f t="shared" si="742"/>
        <v>2054</v>
      </c>
      <c r="B8668" s="3">
        <v>4</v>
      </c>
      <c r="C8668" s="4">
        <v>1</v>
      </c>
      <c r="D8668">
        <f t="shared" si="735"/>
        <v>0.99157639186385382</v>
      </c>
      <c r="E8668" s="22">
        <f t="shared" si="736"/>
        <v>105.5</v>
      </c>
      <c r="F8668" s="22">
        <f t="shared" si="737"/>
        <v>104.61130934163658</v>
      </c>
      <c r="G8668" s="22">
        <f t="shared" si="738"/>
        <v>56.8</v>
      </c>
      <c r="H8668" s="22">
        <f t="shared" si="739"/>
        <v>56.321539057866893</v>
      </c>
      <c r="I8668" s="22">
        <f t="shared" si="740"/>
        <v>134.80000000000001</v>
      </c>
      <c r="J8668" s="22">
        <f t="shared" si="741"/>
        <v>133.66449762324751</v>
      </c>
    </row>
    <row r="8669" spans="1:10" x14ac:dyDescent="0.25">
      <c r="A8669" s="3">
        <f t="shared" si="742"/>
        <v>2054</v>
      </c>
      <c r="B8669" s="3">
        <v>4</v>
      </c>
      <c r="C8669" s="4">
        <v>2</v>
      </c>
      <c r="D8669">
        <f t="shared" si="735"/>
        <v>0.9919287834813304</v>
      </c>
      <c r="E8669" s="22">
        <f t="shared" si="736"/>
        <v>105.5</v>
      </c>
      <c r="F8669" s="22">
        <f t="shared" si="737"/>
        <v>104.64848665728036</v>
      </c>
      <c r="G8669" s="22">
        <f t="shared" si="738"/>
        <v>56.8</v>
      </c>
      <c r="H8669" s="22">
        <f t="shared" si="739"/>
        <v>56.341554901739563</v>
      </c>
      <c r="I8669" s="22">
        <f t="shared" si="740"/>
        <v>134.80000000000001</v>
      </c>
      <c r="J8669" s="22">
        <f t="shared" si="741"/>
        <v>133.71200001328336</v>
      </c>
    </row>
    <row r="8670" spans="1:10" x14ac:dyDescent="0.25">
      <c r="A8670" s="3">
        <f t="shared" si="742"/>
        <v>2054</v>
      </c>
      <c r="B8670" s="3">
        <v>4</v>
      </c>
      <c r="C8670" s="4">
        <v>3</v>
      </c>
      <c r="D8670">
        <f t="shared" si="735"/>
        <v>0.99192985235620701</v>
      </c>
      <c r="E8670" s="22">
        <f t="shared" si="736"/>
        <v>105.5</v>
      </c>
      <c r="F8670" s="22">
        <f t="shared" si="737"/>
        <v>104.64859942357984</v>
      </c>
      <c r="G8670" s="22">
        <f t="shared" si="738"/>
        <v>56.8</v>
      </c>
      <c r="H8670" s="22">
        <f t="shared" si="739"/>
        <v>56.341615613832552</v>
      </c>
      <c r="I8670" s="22">
        <f t="shared" si="740"/>
        <v>134.80000000000001</v>
      </c>
      <c r="J8670" s="22">
        <f t="shared" si="741"/>
        <v>133.71214409761672</v>
      </c>
    </row>
    <row r="8671" spans="1:10" x14ac:dyDescent="0.25">
      <c r="A8671" s="3">
        <f t="shared" si="742"/>
        <v>2054</v>
      </c>
      <c r="B8671" s="3">
        <v>4</v>
      </c>
      <c r="C8671" s="4">
        <v>4</v>
      </c>
      <c r="D8671">
        <f t="shared" si="735"/>
        <v>0.99192951449224909</v>
      </c>
      <c r="E8671" s="22">
        <f t="shared" si="736"/>
        <v>105.5</v>
      </c>
      <c r="F8671" s="22">
        <f t="shared" si="737"/>
        <v>104.64856377893229</v>
      </c>
      <c r="G8671" s="22">
        <f t="shared" si="738"/>
        <v>56.8</v>
      </c>
      <c r="H8671" s="22">
        <f t="shared" si="739"/>
        <v>56.341596423159743</v>
      </c>
      <c r="I8671" s="22">
        <f t="shared" si="740"/>
        <v>134.80000000000001</v>
      </c>
      <c r="J8671" s="22">
        <f t="shared" si="741"/>
        <v>133.71209855355519</v>
      </c>
    </row>
    <row r="8672" spans="1:10" x14ac:dyDescent="0.25">
      <c r="A8672" s="3">
        <f t="shared" si="742"/>
        <v>2054</v>
      </c>
      <c r="B8672" s="3">
        <v>4</v>
      </c>
      <c r="C8672" s="4">
        <v>5</v>
      </c>
      <c r="D8672">
        <f t="shared" si="735"/>
        <v>0.99192620075401927</v>
      </c>
      <c r="E8672" s="22">
        <f t="shared" si="736"/>
        <v>105.5</v>
      </c>
      <c r="F8672" s="22">
        <f t="shared" si="737"/>
        <v>104.64821417954903</v>
      </c>
      <c r="G8672" s="22">
        <f t="shared" si="738"/>
        <v>56.8</v>
      </c>
      <c r="H8672" s="22">
        <f t="shared" si="739"/>
        <v>56.341408202828291</v>
      </c>
      <c r="I8672" s="22">
        <f t="shared" si="740"/>
        <v>134.80000000000001</v>
      </c>
      <c r="J8672" s="22">
        <f t="shared" si="741"/>
        <v>133.7116518616418</v>
      </c>
    </row>
    <row r="8673" spans="1:10" x14ac:dyDescent="0.25">
      <c r="A8673" s="3">
        <f t="shared" si="742"/>
        <v>2054</v>
      </c>
      <c r="B8673" s="3">
        <v>4</v>
      </c>
      <c r="C8673" s="4">
        <v>6</v>
      </c>
      <c r="D8673">
        <f t="shared" si="735"/>
        <v>0.99192118293680531</v>
      </c>
      <c r="E8673" s="22">
        <f t="shared" si="736"/>
        <v>105.5</v>
      </c>
      <c r="F8673" s="22">
        <f t="shared" si="737"/>
        <v>104.64768479983296</v>
      </c>
      <c r="G8673" s="22">
        <f t="shared" si="738"/>
        <v>56.8</v>
      </c>
      <c r="H8673" s="22">
        <f t="shared" si="739"/>
        <v>56.341123190810542</v>
      </c>
      <c r="I8673" s="22">
        <f t="shared" si="740"/>
        <v>134.80000000000001</v>
      </c>
      <c r="J8673" s="22">
        <f t="shared" si="741"/>
        <v>133.71097545988135</v>
      </c>
    </row>
    <row r="8674" spans="1:10" x14ac:dyDescent="0.25">
      <c r="A8674" s="3">
        <f t="shared" si="742"/>
        <v>2054</v>
      </c>
      <c r="B8674" s="3">
        <v>4</v>
      </c>
      <c r="C8674" s="4">
        <v>7</v>
      </c>
      <c r="D8674">
        <f t="shared" si="735"/>
        <v>0.99192664764138638</v>
      </c>
      <c r="E8674" s="22">
        <f t="shared" si="736"/>
        <v>84.9</v>
      </c>
      <c r="F8674" s="22">
        <f t="shared" si="737"/>
        <v>84.214572384753708</v>
      </c>
      <c r="G8674" s="22">
        <f t="shared" si="738"/>
        <v>46.2</v>
      </c>
      <c r="H8674" s="22">
        <f t="shared" si="739"/>
        <v>45.827011121032051</v>
      </c>
      <c r="I8674" s="22">
        <f t="shared" si="740"/>
        <v>108.9</v>
      </c>
      <c r="J8674" s="22">
        <f t="shared" si="741"/>
        <v>108.02081192814698</v>
      </c>
    </row>
    <row r="8675" spans="1:10" x14ac:dyDescent="0.25">
      <c r="A8675" s="3">
        <f t="shared" si="742"/>
        <v>2054</v>
      </c>
      <c r="B8675" s="3">
        <v>4</v>
      </c>
      <c r="C8675" s="4">
        <v>8</v>
      </c>
      <c r="D8675">
        <f t="shared" si="735"/>
        <v>0.99191684978434647</v>
      </c>
      <c r="E8675" s="22">
        <f t="shared" si="736"/>
        <v>84.9</v>
      </c>
      <c r="F8675" s="22">
        <f t="shared" si="737"/>
        <v>84.213740546691014</v>
      </c>
      <c r="G8675" s="22">
        <f t="shared" si="738"/>
        <v>46.2</v>
      </c>
      <c r="H8675" s="22">
        <f t="shared" si="739"/>
        <v>45.826558460036807</v>
      </c>
      <c r="I8675" s="22">
        <f t="shared" si="740"/>
        <v>108.9</v>
      </c>
      <c r="J8675" s="22">
        <f t="shared" si="741"/>
        <v>108.01974494151534</v>
      </c>
    </row>
    <row r="8676" spans="1:10" x14ac:dyDescent="0.25">
      <c r="A8676" s="3">
        <f t="shared" si="742"/>
        <v>2054</v>
      </c>
      <c r="B8676" s="3">
        <v>4</v>
      </c>
      <c r="C8676" s="4">
        <v>9</v>
      </c>
      <c r="D8676">
        <f t="shared" si="735"/>
        <v>0.99594377952619184</v>
      </c>
      <c r="E8676" s="22">
        <f t="shared" si="736"/>
        <v>68.5</v>
      </c>
      <c r="F8676" s="22">
        <f t="shared" si="737"/>
        <v>68.222148897544145</v>
      </c>
      <c r="G8676" s="22">
        <f t="shared" si="738"/>
        <v>39.1</v>
      </c>
      <c r="H8676" s="22">
        <f t="shared" si="739"/>
        <v>38.941401779474106</v>
      </c>
      <c r="I8676" s="22">
        <f t="shared" si="740"/>
        <v>87.2</v>
      </c>
      <c r="J8676" s="22">
        <f t="shared" si="741"/>
        <v>86.846297574683931</v>
      </c>
    </row>
    <row r="8677" spans="1:10" x14ac:dyDescent="0.25">
      <c r="A8677" s="3">
        <f t="shared" si="742"/>
        <v>2054</v>
      </c>
      <c r="B8677" s="3">
        <v>4</v>
      </c>
      <c r="C8677" s="4">
        <v>10</v>
      </c>
      <c r="D8677">
        <f t="shared" si="735"/>
        <v>0.99798323656580945</v>
      </c>
      <c r="E8677" s="22">
        <f t="shared" si="736"/>
        <v>68.5</v>
      </c>
      <c r="F8677" s="22">
        <f t="shared" si="737"/>
        <v>68.361851704757953</v>
      </c>
      <c r="G8677" s="22">
        <f t="shared" si="738"/>
        <v>39.1</v>
      </c>
      <c r="H8677" s="22">
        <f t="shared" si="739"/>
        <v>39.021144549723154</v>
      </c>
      <c r="I8677" s="22">
        <f t="shared" si="740"/>
        <v>87.2</v>
      </c>
      <c r="J8677" s="22">
        <f t="shared" si="741"/>
        <v>87.02413822853859</v>
      </c>
    </row>
    <row r="8678" spans="1:10" x14ac:dyDescent="0.25">
      <c r="A8678" s="3">
        <f t="shared" si="742"/>
        <v>2054</v>
      </c>
      <c r="B8678" s="3">
        <v>4</v>
      </c>
      <c r="C8678" s="4">
        <v>11</v>
      </c>
      <c r="D8678">
        <f t="shared" si="735"/>
        <v>0.99678871284927506</v>
      </c>
      <c r="E8678" s="22">
        <f t="shared" si="736"/>
        <v>68.5</v>
      </c>
      <c r="F8678" s="22">
        <f t="shared" si="737"/>
        <v>68.280026830175345</v>
      </c>
      <c r="G8678" s="22">
        <f t="shared" si="738"/>
        <v>39.1</v>
      </c>
      <c r="H8678" s="22">
        <f t="shared" si="739"/>
        <v>38.974438672406656</v>
      </c>
      <c r="I8678" s="22">
        <f t="shared" si="740"/>
        <v>87.2</v>
      </c>
      <c r="J8678" s="22">
        <f t="shared" si="741"/>
        <v>86.919975760456794</v>
      </c>
    </row>
    <row r="8679" spans="1:10" x14ac:dyDescent="0.25">
      <c r="A8679" s="3">
        <f t="shared" si="742"/>
        <v>2054</v>
      </c>
      <c r="B8679" s="3">
        <v>4</v>
      </c>
      <c r="C8679" s="4">
        <v>12</v>
      </c>
      <c r="D8679">
        <f t="shared" si="735"/>
        <v>0.99767261409568264</v>
      </c>
      <c r="E8679" s="22">
        <f t="shared" si="736"/>
        <v>68.5</v>
      </c>
      <c r="F8679" s="22">
        <f t="shared" si="737"/>
        <v>68.340574065554264</v>
      </c>
      <c r="G8679" s="22">
        <f t="shared" si="738"/>
        <v>39.1</v>
      </c>
      <c r="H8679" s="22">
        <f t="shared" si="739"/>
        <v>39.008999211141195</v>
      </c>
      <c r="I8679" s="22">
        <f t="shared" si="740"/>
        <v>87.2</v>
      </c>
      <c r="J8679" s="22">
        <f t="shared" si="741"/>
        <v>86.997051949143525</v>
      </c>
    </row>
    <row r="8680" spans="1:10" x14ac:dyDescent="0.25">
      <c r="A8680" s="3">
        <f t="shared" si="742"/>
        <v>2054</v>
      </c>
      <c r="B8680" s="3">
        <v>4</v>
      </c>
      <c r="C8680" s="4">
        <v>13</v>
      </c>
      <c r="D8680">
        <f t="shared" si="735"/>
        <v>0.99791573873240724</v>
      </c>
      <c r="E8680" s="22">
        <f t="shared" si="736"/>
        <v>68.5</v>
      </c>
      <c r="F8680" s="22">
        <f t="shared" si="737"/>
        <v>68.357228103169902</v>
      </c>
      <c r="G8680" s="22">
        <f t="shared" si="738"/>
        <v>39.1</v>
      </c>
      <c r="H8680" s="22">
        <f t="shared" si="739"/>
        <v>39.018505384437127</v>
      </c>
      <c r="I8680" s="22">
        <f t="shared" si="740"/>
        <v>87.2</v>
      </c>
      <c r="J8680" s="22">
        <f t="shared" si="741"/>
        <v>87.018252417465916</v>
      </c>
    </row>
    <row r="8681" spans="1:10" x14ac:dyDescent="0.25">
      <c r="A8681" s="3">
        <f t="shared" si="742"/>
        <v>2054</v>
      </c>
      <c r="B8681" s="3">
        <v>4</v>
      </c>
      <c r="C8681" s="4">
        <v>14</v>
      </c>
      <c r="D8681">
        <f t="shared" si="735"/>
        <v>0.99868782859209315</v>
      </c>
      <c r="E8681" s="22">
        <f t="shared" si="736"/>
        <v>68.5</v>
      </c>
      <c r="F8681" s="22">
        <f t="shared" si="737"/>
        <v>68.410116258558375</v>
      </c>
      <c r="G8681" s="22">
        <f t="shared" si="738"/>
        <v>39.1</v>
      </c>
      <c r="H8681" s="22">
        <f t="shared" si="739"/>
        <v>39.048694097950843</v>
      </c>
      <c r="I8681" s="22">
        <f t="shared" si="740"/>
        <v>87.2</v>
      </c>
      <c r="J8681" s="22">
        <f t="shared" si="741"/>
        <v>87.085578653230527</v>
      </c>
    </row>
    <row r="8682" spans="1:10" x14ac:dyDescent="0.25">
      <c r="A8682" s="3">
        <f t="shared" si="742"/>
        <v>2054</v>
      </c>
      <c r="B8682" s="3">
        <v>4</v>
      </c>
      <c r="C8682" s="4">
        <v>15</v>
      </c>
      <c r="D8682">
        <f t="shared" si="735"/>
        <v>0.99952541975940357</v>
      </c>
      <c r="E8682" s="22">
        <f t="shared" si="736"/>
        <v>68.5</v>
      </c>
      <c r="F8682" s="22">
        <f t="shared" si="737"/>
        <v>68.467491253519142</v>
      </c>
      <c r="G8682" s="22">
        <f t="shared" si="738"/>
        <v>39.1</v>
      </c>
      <c r="H8682" s="22">
        <f t="shared" si="739"/>
        <v>39.081443912592682</v>
      </c>
      <c r="I8682" s="22">
        <f t="shared" si="740"/>
        <v>87.2</v>
      </c>
      <c r="J8682" s="22">
        <f t="shared" si="741"/>
        <v>87.158616603019993</v>
      </c>
    </row>
    <row r="8683" spans="1:10" x14ac:dyDescent="0.25">
      <c r="A8683" s="3">
        <f t="shared" si="742"/>
        <v>2054</v>
      </c>
      <c r="B8683" s="3">
        <v>4</v>
      </c>
      <c r="C8683" s="4">
        <v>16</v>
      </c>
      <c r="D8683">
        <f t="shared" si="735"/>
        <v>0.99952220941951331</v>
      </c>
      <c r="E8683" s="22">
        <f t="shared" si="736"/>
        <v>68.5</v>
      </c>
      <c r="F8683" s="22">
        <f t="shared" si="737"/>
        <v>68.467271345236668</v>
      </c>
      <c r="G8683" s="22">
        <f t="shared" si="738"/>
        <v>39.1</v>
      </c>
      <c r="H8683" s="22">
        <f t="shared" si="739"/>
        <v>39.081318388302975</v>
      </c>
      <c r="I8683" s="22">
        <f t="shared" si="740"/>
        <v>87.2</v>
      </c>
      <c r="J8683" s="22">
        <f t="shared" si="741"/>
        <v>87.158336661381568</v>
      </c>
    </row>
    <row r="8684" spans="1:10" x14ac:dyDescent="0.25">
      <c r="A8684" s="3">
        <f t="shared" si="742"/>
        <v>2054</v>
      </c>
      <c r="B8684" s="3">
        <v>4</v>
      </c>
      <c r="C8684" s="4">
        <v>17</v>
      </c>
      <c r="D8684">
        <f t="shared" si="735"/>
        <v>0.99860950025282025</v>
      </c>
      <c r="E8684" s="22">
        <f t="shared" si="736"/>
        <v>89.4</v>
      </c>
      <c r="F8684" s="22">
        <f t="shared" si="737"/>
        <v>89.275689322602133</v>
      </c>
      <c r="G8684" s="22">
        <f t="shared" si="738"/>
        <v>47.8</v>
      </c>
      <c r="H8684" s="22">
        <f t="shared" si="739"/>
        <v>47.733534112084804</v>
      </c>
      <c r="I8684" s="22">
        <f t="shared" si="740"/>
        <v>115</v>
      </c>
      <c r="J8684" s="22">
        <f t="shared" si="741"/>
        <v>114.84009252907433</v>
      </c>
    </row>
    <row r="8685" spans="1:10" x14ac:dyDescent="0.25">
      <c r="A8685" s="3">
        <f t="shared" si="742"/>
        <v>2054</v>
      </c>
      <c r="B8685" s="3">
        <v>4</v>
      </c>
      <c r="C8685" s="4">
        <v>18</v>
      </c>
      <c r="D8685">
        <f t="shared" si="735"/>
        <v>0.99389643847884923</v>
      </c>
      <c r="E8685" s="22">
        <f t="shared" si="736"/>
        <v>90.4</v>
      </c>
      <c r="F8685" s="22">
        <f t="shared" si="737"/>
        <v>89.848238038487978</v>
      </c>
      <c r="G8685" s="22">
        <f t="shared" si="738"/>
        <v>48.3</v>
      </c>
      <c r="H8685" s="22">
        <f t="shared" si="739"/>
        <v>48.005197978528415</v>
      </c>
      <c r="I8685" s="22">
        <f t="shared" si="740"/>
        <v>116.4</v>
      </c>
      <c r="J8685" s="22">
        <f t="shared" si="741"/>
        <v>115.68954543893805</v>
      </c>
    </row>
    <row r="8686" spans="1:10" x14ac:dyDescent="0.25">
      <c r="A8686" s="3">
        <f t="shared" si="742"/>
        <v>2054</v>
      </c>
      <c r="B8686" s="3">
        <v>4</v>
      </c>
      <c r="C8686" s="4">
        <v>19</v>
      </c>
      <c r="D8686">
        <f t="shared" si="735"/>
        <v>0.98457365554055476</v>
      </c>
      <c r="E8686" s="22">
        <f t="shared" si="736"/>
        <v>99.4</v>
      </c>
      <c r="F8686" s="22">
        <f t="shared" si="737"/>
        <v>97.866621360731145</v>
      </c>
      <c r="G8686" s="22">
        <f t="shared" si="738"/>
        <v>54.8</v>
      </c>
      <c r="H8686" s="22">
        <f t="shared" si="739"/>
        <v>53.954636323622395</v>
      </c>
      <c r="I8686" s="22">
        <f t="shared" si="740"/>
        <v>128.69999999999999</v>
      </c>
      <c r="J8686" s="22">
        <f t="shared" si="741"/>
        <v>126.71462946806939</v>
      </c>
    </row>
    <row r="8687" spans="1:10" x14ac:dyDescent="0.25">
      <c r="A8687" s="3">
        <f t="shared" si="742"/>
        <v>2054</v>
      </c>
      <c r="B8687" s="3">
        <v>4</v>
      </c>
      <c r="C8687" s="4">
        <v>20</v>
      </c>
      <c r="D8687">
        <f t="shared" si="735"/>
        <v>0.98457924790758422</v>
      </c>
      <c r="E8687" s="22">
        <f t="shared" si="736"/>
        <v>98.5</v>
      </c>
      <c r="F8687" s="22">
        <f t="shared" si="737"/>
        <v>96.981055918897042</v>
      </c>
      <c r="G8687" s="22">
        <f t="shared" si="738"/>
        <v>54.5</v>
      </c>
      <c r="H8687" s="22">
        <f t="shared" si="739"/>
        <v>53.659569010963338</v>
      </c>
      <c r="I8687" s="22">
        <f t="shared" si="740"/>
        <v>127.8</v>
      </c>
      <c r="J8687" s="22">
        <f t="shared" si="741"/>
        <v>125.82922788258927</v>
      </c>
    </row>
    <row r="8688" spans="1:10" x14ac:dyDescent="0.25">
      <c r="A8688" s="3">
        <f t="shared" si="742"/>
        <v>2054</v>
      </c>
      <c r="B8688" s="3">
        <v>4</v>
      </c>
      <c r="C8688" s="4">
        <v>21</v>
      </c>
      <c r="D8688">
        <f t="shared" si="735"/>
        <v>0.98458014440950103</v>
      </c>
      <c r="E8688" s="22">
        <f t="shared" si="736"/>
        <v>98.5</v>
      </c>
      <c r="F8688" s="22">
        <f t="shared" si="737"/>
        <v>96.98114422433585</v>
      </c>
      <c r="G8688" s="22">
        <f t="shared" si="738"/>
        <v>54.5</v>
      </c>
      <c r="H8688" s="22">
        <f t="shared" si="739"/>
        <v>53.65961787031781</v>
      </c>
      <c r="I8688" s="22">
        <f t="shared" si="740"/>
        <v>127.8</v>
      </c>
      <c r="J8688" s="22">
        <f t="shared" si="741"/>
        <v>125.82934245553423</v>
      </c>
    </row>
    <row r="8689" spans="1:10" x14ac:dyDescent="0.25">
      <c r="A8689" s="3">
        <f t="shared" si="742"/>
        <v>2054</v>
      </c>
      <c r="B8689" s="3">
        <v>4</v>
      </c>
      <c r="C8689" s="4">
        <v>22</v>
      </c>
      <c r="D8689">
        <f t="shared" si="735"/>
        <v>0.98457983492759882</v>
      </c>
      <c r="E8689" s="22">
        <f t="shared" si="736"/>
        <v>98.5</v>
      </c>
      <c r="F8689" s="22">
        <f t="shared" si="737"/>
        <v>96.981113740368485</v>
      </c>
      <c r="G8689" s="22">
        <f t="shared" si="738"/>
        <v>54.5</v>
      </c>
      <c r="H8689" s="22">
        <f t="shared" si="739"/>
        <v>53.659601003554137</v>
      </c>
      <c r="I8689" s="22">
        <f t="shared" si="740"/>
        <v>127.8</v>
      </c>
      <c r="J8689" s="22">
        <f t="shared" si="741"/>
        <v>125.82930290374712</v>
      </c>
    </row>
    <row r="8690" spans="1:10" x14ac:dyDescent="0.25">
      <c r="A8690" s="3">
        <f t="shared" si="742"/>
        <v>2054</v>
      </c>
      <c r="B8690" s="3">
        <v>4</v>
      </c>
      <c r="C8690" s="4">
        <v>23</v>
      </c>
      <c r="D8690">
        <f t="shared" si="735"/>
        <v>0.9845834688629721</v>
      </c>
      <c r="E8690" s="22">
        <f t="shared" si="736"/>
        <v>99.4</v>
      </c>
      <c r="F8690" s="22">
        <f t="shared" si="737"/>
        <v>97.867596804979428</v>
      </c>
      <c r="G8690" s="22">
        <f t="shared" si="738"/>
        <v>54.8</v>
      </c>
      <c r="H8690" s="22">
        <f t="shared" si="739"/>
        <v>53.955174093690871</v>
      </c>
      <c r="I8690" s="22">
        <f t="shared" si="740"/>
        <v>128.69999999999999</v>
      </c>
      <c r="J8690" s="22">
        <f t="shared" si="741"/>
        <v>126.7158924426645</v>
      </c>
    </row>
    <row r="8691" spans="1:10" x14ac:dyDescent="0.25">
      <c r="A8691" s="3">
        <f t="shared" si="742"/>
        <v>2054</v>
      </c>
      <c r="B8691" s="3">
        <v>5</v>
      </c>
      <c r="C8691" s="4">
        <v>0</v>
      </c>
      <c r="D8691">
        <f t="shared" si="735"/>
        <v>0.98650376681470309</v>
      </c>
      <c r="E8691" s="22">
        <f t="shared" si="736"/>
        <v>112.9</v>
      </c>
      <c r="F8691" s="22">
        <f t="shared" si="737"/>
        <v>111.37627527337999</v>
      </c>
      <c r="G8691" s="22">
        <f t="shared" si="738"/>
        <v>63.3</v>
      </c>
      <c r="H8691" s="22">
        <f t="shared" si="739"/>
        <v>62.445688439370706</v>
      </c>
      <c r="I8691" s="22">
        <f t="shared" si="740"/>
        <v>146.80000000000001</v>
      </c>
      <c r="J8691" s="22">
        <f t="shared" si="741"/>
        <v>144.81875296839843</v>
      </c>
    </row>
    <row r="8692" spans="1:10" x14ac:dyDescent="0.25">
      <c r="A8692" s="3">
        <f t="shared" si="742"/>
        <v>2054</v>
      </c>
      <c r="B8692" s="3">
        <v>5</v>
      </c>
      <c r="C8692" s="4">
        <v>1</v>
      </c>
      <c r="D8692">
        <f t="shared" si="735"/>
        <v>0.99019504867148112</v>
      </c>
      <c r="E8692" s="22">
        <f t="shared" si="736"/>
        <v>115.5</v>
      </c>
      <c r="F8692" s="22">
        <f t="shared" si="737"/>
        <v>114.36752812155606</v>
      </c>
      <c r="G8692" s="22">
        <f t="shared" si="738"/>
        <v>64.2</v>
      </c>
      <c r="H8692" s="22">
        <f t="shared" si="739"/>
        <v>63.570522124709093</v>
      </c>
      <c r="I8692" s="22">
        <f t="shared" si="740"/>
        <v>150</v>
      </c>
      <c r="J8692" s="22">
        <f t="shared" si="741"/>
        <v>148.52925730072218</v>
      </c>
    </row>
    <row r="8693" spans="1:10" x14ac:dyDescent="0.25">
      <c r="A8693" s="3">
        <f t="shared" si="742"/>
        <v>2054</v>
      </c>
      <c r="B8693" s="3">
        <v>5</v>
      </c>
      <c r="C8693" s="4">
        <v>2</v>
      </c>
      <c r="D8693">
        <f t="shared" si="735"/>
        <v>0.99019368846559985</v>
      </c>
      <c r="E8693" s="22">
        <f t="shared" si="736"/>
        <v>115.5</v>
      </c>
      <c r="F8693" s="22">
        <f t="shared" si="737"/>
        <v>114.36737101777678</v>
      </c>
      <c r="G8693" s="22">
        <f t="shared" si="738"/>
        <v>64.2</v>
      </c>
      <c r="H8693" s="22">
        <f t="shared" si="739"/>
        <v>63.570434799491515</v>
      </c>
      <c r="I8693" s="22">
        <f t="shared" si="740"/>
        <v>150</v>
      </c>
      <c r="J8693" s="22">
        <f t="shared" si="741"/>
        <v>148.52905326983998</v>
      </c>
    </row>
    <row r="8694" spans="1:10" x14ac:dyDescent="0.25">
      <c r="A8694" s="3">
        <f t="shared" si="742"/>
        <v>2054</v>
      </c>
      <c r="B8694" s="3">
        <v>5</v>
      </c>
      <c r="C8694" s="4">
        <v>3</v>
      </c>
      <c r="D8694">
        <f t="shared" si="735"/>
        <v>0.99019542660829607</v>
      </c>
      <c r="E8694" s="22">
        <f t="shared" si="736"/>
        <v>115.5</v>
      </c>
      <c r="F8694" s="22">
        <f t="shared" si="737"/>
        <v>114.36757177325819</v>
      </c>
      <c r="G8694" s="22">
        <f t="shared" si="738"/>
        <v>64.2</v>
      </c>
      <c r="H8694" s="22">
        <f t="shared" si="739"/>
        <v>63.570546388252609</v>
      </c>
      <c r="I8694" s="22">
        <f t="shared" si="740"/>
        <v>150</v>
      </c>
      <c r="J8694" s="22">
        <f t="shared" si="741"/>
        <v>148.52931399124441</v>
      </c>
    </row>
    <row r="8695" spans="1:10" x14ac:dyDescent="0.25">
      <c r="A8695" s="3">
        <f t="shared" si="742"/>
        <v>2054</v>
      </c>
      <c r="B8695" s="3">
        <v>5</v>
      </c>
      <c r="C8695" s="4">
        <v>4</v>
      </c>
      <c r="D8695">
        <f t="shared" si="735"/>
        <v>0.99019337798033169</v>
      </c>
      <c r="E8695" s="22">
        <f t="shared" si="736"/>
        <v>115.5</v>
      </c>
      <c r="F8695" s="22">
        <f t="shared" si="737"/>
        <v>114.36733515672832</v>
      </c>
      <c r="G8695" s="22">
        <f t="shared" si="738"/>
        <v>64.2</v>
      </c>
      <c r="H8695" s="22">
        <f t="shared" si="739"/>
        <v>63.570414866337295</v>
      </c>
      <c r="I8695" s="22">
        <f t="shared" si="740"/>
        <v>150</v>
      </c>
      <c r="J8695" s="22">
        <f t="shared" si="741"/>
        <v>148.52900669704977</v>
      </c>
    </row>
    <row r="8696" spans="1:10" x14ac:dyDescent="0.25">
      <c r="A8696" s="3">
        <f t="shared" si="742"/>
        <v>2054</v>
      </c>
      <c r="B8696" s="3">
        <v>5</v>
      </c>
      <c r="C8696" s="4">
        <v>5</v>
      </c>
      <c r="D8696">
        <f t="shared" si="735"/>
        <v>0.99019519642558873</v>
      </c>
      <c r="E8696" s="22">
        <f t="shared" si="736"/>
        <v>115.5</v>
      </c>
      <c r="F8696" s="22">
        <f t="shared" si="737"/>
        <v>114.3675451871555</v>
      </c>
      <c r="G8696" s="22">
        <f t="shared" si="738"/>
        <v>64.2</v>
      </c>
      <c r="H8696" s="22">
        <f t="shared" si="739"/>
        <v>63.570531610522799</v>
      </c>
      <c r="I8696" s="22">
        <f t="shared" si="740"/>
        <v>150</v>
      </c>
      <c r="J8696" s="22">
        <f t="shared" si="741"/>
        <v>148.52927946383832</v>
      </c>
    </row>
    <row r="8697" spans="1:10" x14ac:dyDescent="0.25">
      <c r="A8697" s="3">
        <f t="shared" si="742"/>
        <v>2054</v>
      </c>
      <c r="B8697" s="3">
        <v>5</v>
      </c>
      <c r="C8697" s="4">
        <v>6</v>
      </c>
      <c r="D8697">
        <f t="shared" si="735"/>
        <v>0.99019420252076495</v>
      </c>
      <c r="E8697" s="22">
        <f t="shared" si="736"/>
        <v>115.5</v>
      </c>
      <c r="F8697" s="22">
        <f t="shared" si="737"/>
        <v>114.36743039114835</v>
      </c>
      <c r="G8697" s="22">
        <f t="shared" si="738"/>
        <v>64.2</v>
      </c>
      <c r="H8697" s="22">
        <f t="shared" si="739"/>
        <v>63.570467801833111</v>
      </c>
      <c r="I8697" s="22">
        <f t="shared" si="740"/>
        <v>150</v>
      </c>
      <c r="J8697" s="22">
        <f t="shared" si="741"/>
        <v>148.52913037811473</v>
      </c>
    </row>
    <row r="8698" spans="1:10" x14ac:dyDescent="0.25">
      <c r="A8698" s="3">
        <f t="shared" si="742"/>
        <v>2054</v>
      </c>
      <c r="B8698" s="3">
        <v>5</v>
      </c>
      <c r="C8698" s="4">
        <v>7</v>
      </c>
      <c r="D8698">
        <f t="shared" si="735"/>
        <v>0.99018860220577332</v>
      </c>
      <c r="E8698" s="22">
        <f t="shared" si="736"/>
        <v>54.3</v>
      </c>
      <c r="F8698" s="22">
        <f t="shared" si="737"/>
        <v>53.767241099773486</v>
      </c>
      <c r="G8698" s="22">
        <f t="shared" si="738"/>
        <v>28.1</v>
      </c>
      <c r="H8698" s="22">
        <f t="shared" si="739"/>
        <v>27.824299721982232</v>
      </c>
      <c r="I8698" s="22">
        <f t="shared" si="740"/>
        <v>70.5</v>
      </c>
      <c r="J8698" s="22">
        <f t="shared" si="741"/>
        <v>69.808296455507019</v>
      </c>
    </row>
    <row r="8699" spans="1:10" x14ac:dyDescent="0.25">
      <c r="A8699" s="3">
        <f t="shared" si="742"/>
        <v>2054</v>
      </c>
      <c r="B8699" s="3">
        <v>5</v>
      </c>
      <c r="C8699" s="4">
        <v>8</v>
      </c>
      <c r="D8699">
        <f t="shared" si="735"/>
        <v>0.99018569567088699</v>
      </c>
      <c r="E8699" s="22">
        <f t="shared" si="736"/>
        <v>55.9</v>
      </c>
      <c r="F8699" s="22">
        <f t="shared" si="737"/>
        <v>55.351380388002582</v>
      </c>
      <c r="G8699" s="22">
        <f t="shared" si="738"/>
        <v>28.7</v>
      </c>
      <c r="H8699" s="22">
        <f t="shared" si="739"/>
        <v>28.418329465754457</v>
      </c>
      <c r="I8699" s="22">
        <f t="shared" si="740"/>
        <v>72.3</v>
      </c>
      <c r="J8699" s="22">
        <f t="shared" si="741"/>
        <v>71.590425797005125</v>
      </c>
    </row>
    <row r="8700" spans="1:10" x14ac:dyDescent="0.25">
      <c r="A8700" s="3">
        <f t="shared" si="742"/>
        <v>2054</v>
      </c>
      <c r="B8700" s="3">
        <v>5</v>
      </c>
      <c r="C8700" s="4">
        <v>9</v>
      </c>
      <c r="D8700">
        <f t="shared" si="735"/>
        <v>0.98983970721403225</v>
      </c>
      <c r="E8700" s="22">
        <f t="shared" si="736"/>
        <v>63</v>
      </c>
      <c r="F8700" s="22">
        <f t="shared" si="737"/>
        <v>62.359901554484033</v>
      </c>
      <c r="G8700" s="22">
        <f t="shared" si="738"/>
        <v>32.4</v>
      </c>
      <c r="H8700" s="22">
        <f t="shared" si="739"/>
        <v>32.070806513734645</v>
      </c>
      <c r="I8700" s="22">
        <f t="shared" si="740"/>
        <v>81.5</v>
      </c>
      <c r="J8700" s="22">
        <f t="shared" si="741"/>
        <v>80.671936137943632</v>
      </c>
    </row>
    <row r="8701" spans="1:10" x14ac:dyDescent="0.25">
      <c r="A8701" s="3">
        <f t="shared" si="742"/>
        <v>2054</v>
      </c>
      <c r="B8701" s="3">
        <v>5</v>
      </c>
      <c r="C8701" s="4">
        <v>10</v>
      </c>
      <c r="D8701">
        <f t="shared" si="735"/>
        <v>0.99266718743237436</v>
      </c>
      <c r="E8701" s="22">
        <f t="shared" si="736"/>
        <v>63</v>
      </c>
      <c r="F8701" s="22">
        <f t="shared" si="737"/>
        <v>62.538032808239585</v>
      </c>
      <c r="G8701" s="22">
        <f t="shared" si="738"/>
        <v>32.4</v>
      </c>
      <c r="H8701" s="22">
        <f t="shared" si="739"/>
        <v>32.162416872808926</v>
      </c>
      <c r="I8701" s="22">
        <f t="shared" si="740"/>
        <v>81.5</v>
      </c>
      <c r="J8701" s="22">
        <f t="shared" si="741"/>
        <v>80.902375775738506</v>
      </c>
    </row>
    <row r="8702" spans="1:10" x14ac:dyDescent="0.25">
      <c r="A8702" s="3">
        <f t="shared" si="742"/>
        <v>2054</v>
      </c>
      <c r="B8702" s="3">
        <v>5</v>
      </c>
      <c r="C8702" s="4">
        <v>11</v>
      </c>
      <c r="D8702">
        <f t="shared" si="735"/>
        <v>0.99218945653919455</v>
      </c>
      <c r="E8702" s="22">
        <f t="shared" si="736"/>
        <v>75.3</v>
      </c>
      <c r="F8702" s="22">
        <f t="shared" si="737"/>
        <v>74.711866077401353</v>
      </c>
      <c r="G8702" s="22">
        <f t="shared" si="738"/>
        <v>38.700000000000003</v>
      </c>
      <c r="H8702" s="22">
        <f t="shared" si="739"/>
        <v>38.397731968066829</v>
      </c>
      <c r="I8702" s="22">
        <f t="shared" si="740"/>
        <v>97.5</v>
      </c>
      <c r="J8702" s="22">
        <f t="shared" si="741"/>
        <v>96.738472012571464</v>
      </c>
    </row>
    <row r="8703" spans="1:10" x14ac:dyDescent="0.25">
      <c r="A8703" s="3">
        <f t="shared" si="742"/>
        <v>2054</v>
      </c>
      <c r="B8703" s="3">
        <v>5</v>
      </c>
      <c r="C8703" s="4">
        <v>12</v>
      </c>
      <c r="D8703">
        <f t="shared" si="735"/>
        <v>0.99260033611078324</v>
      </c>
      <c r="E8703" s="22">
        <f t="shared" si="736"/>
        <v>75.3</v>
      </c>
      <c r="F8703" s="22">
        <f t="shared" si="737"/>
        <v>74.742805309141971</v>
      </c>
      <c r="G8703" s="22">
        <f t="shared" si="738"/>
        <v>38.700000000000003</v>
      </c>
      <c r="H8703" s="22">
        <f t="shared" si="739"/>
        <v>38.413633007487313</v>
      </c>
      <c r="I8703" s="22">
        <f t="shared" si="740"/>
        <v>97.5</v>
      </c>
      <c r="J8703" s="22">
        <f t="shared" si="741"/>
        <v>96.778532770801363</v>
      </c>
    </row>
    <row r="8704" spans="1:10" x14ac:dyDescent="0.25">
      <c r="A8704" s="3">
        <f t="shared" si="742"/>
        <v>2054</v>
      </c>
      <c r="B8704" s="3">
        <v>5</v>
      </c>
      <c r="C8704" s="4">
        <v>13</v>
      </c>
      <c r="D8704">
        <f t="shared" si="735"/>
        <v>0.99401197200835911</v>
      </c>
      <c r="E8704" s="22">
        <f t="shared" si="736"/>
        <v>75.3</v>
      </c>
      <c r="F8704" s="22">
        <f t="shared" si="737"/>
        <v>74.849101492229437</v>
      </c>
      <c r="G8704" s="22">
        <f t="shared" si="738"/>
        <v>38.700000000000003</v>
      </c>
      <c r="H8704" s="22">
        <f t="shared" si="739"/>
        <v>38.468263316723501</v>
      </c>
      <c r="I8704" s="22">
        <f t="shared" si="740"/>
        <v>97.5</v>
      </c>
      <c r="J8704" s="22">
        <f t="shared" si="741"/>
        <v>96.916167270815009</v>
      </c>
    </row>
    <row r="8705" spans="1:10" x14ac:dyDescent="0.25">
      <c r="A8705" s="3">
        <f t="shared" si="742"/>
        <v>2054</v>
      </c>
      <c r="B8705" s="3">
        <v>5</v>
      </c>
      <c r="C8705" s="4">
        <v>14</v>
      </c>
      <c r="D8705">
        <f t="shared" si="735"/>
        <v>0.99444557339715212</v>
      </c>
      <c r="E8705" s="22">
        <f t="shared" si="736"/>
        <v>75.400000000000006</v>
      </c>
      <c r="F8705" s="22">
        <f t="shared" si="737"/>
        <v>74.981196234145273</v>
      </c>
      <c r="G8705" s="22">
        <f t="shared" si="738"/>
        <v>38.799999999999997</v>
      </c>
      <c r="H8705" s="22">
        <f t="shared" si="739"/>
        <v>38.584488247809496</v>
      </c>
      <c r="I8705" s="22">
        <f t="shared" si="740"/>
        <v>97.6</v>
      </c>
      <c r="J8705" s="22">
        <f t="shared" si="741"/>
        <v>97.057887963562038</v>
      </c>
    </row>
    <row r="8706" spans="1:10" x14ac:dyDescent="0.25">
      <c r="A8706" s="3">
        <f t="shared" si="742"/>
        <v>2054</v>
      </c>
      <c r="B8706" s="3">
        <v>5</v>
      </c>
      <c r="C8706" s="4">
        <v>15</v>
      </c>
      <c r="D8706">
        <f t="shared" si="735"/>
        <v>0.99781270706613279</v>
      </c>
      <c r="E8706" s="22">
        <f t="shared" si="736"/>
        <v>75.400000000000006</v>
      </c>
      <c r="F8706" s="22">
        <f t="shared" si="737"/>
        <v>75.235078112786411</v>
      </c>
      <c r="G8706" s="22">
        <f t="shared" si="738"/>
        <v>38.799999999999997</v>
      </c>
      <c r="H8706" s="22">
        <f t="shared" si="739"/>
        <v>38.715133034165952</v>
      </c>
      <c r="I8706" s="22">
        <f t="shared" si="740"/>
        <v>97.6</v>
      </c>
      <c r="J8706" s="22">
        <f t="shared" si="741"/>
        <v>97.386520209654549</v>
      </c>
    </row>
    <row r="8707" spans="1:10" x14ac:dyDescent="0.25">
      <c r="A8707" s="3">
        <f t="shared" si="742"/>
        <v>2054</v>
      </c>
      <c r="B8707" s="3">
        <v>5</v>
      </c>
      <c r="C8707" s="4">
        <v>16</v>
      </c>
      <c r="D8707">
        <f t="shared" si="735"/>
        <v>0.99868145093179961</v>
      </c>
      <c r="E8707" s="22">
        <f t="shared" si="736"/>
        <v>75.400000000000006</v>
      </c>
      <c r="F8707" s="22">
        <f t="shared" si="737"/>
        <v>75.300581400257698</v>
      </c>
      <c r="G8707" s="22">
        <f t="shared" si="738"/>
        <v>38.799999999999997</v>
      </c>
      <c r="H8707" s="22">
        <f t="shared" si="739"/>
        <v>38.748840296153823</v>
      </c>
      <c r="I8707" s="22">
        <f t="shared" si="740"/>
        <v>97.6</v>
      </c>
      <c r="J8707" s="22">
        <f t="shared" si="741"/>
        <v>97.471309610943635</v>
      </c>
    </row>
    <row r="8708" spans="1:10" x14ac:dyDescent="0.25">
      <c r="A8708" s="3">
        <f t="shared" si="742"/>
        <v>2054</v>
      </c>
      <c r="B8708" s="3">
        <v>5</v>
      </c>
      <c r="C8708" s="4">
        <v>17</v>
      </c>
      <c r="D8708">
        <f t="shared" si="735"/>
        <v>0.99249190244039487</v>
      </c>
      <c r="E8708" s="22">
        <f t="shared" si="736"/>
        <v>75.400000000000006</v>
      </c>
      <c r="F8708" s="22">
        <f t="shared" si="737"/>
        <v>74.833889444005777</v>
      </c>
      <c r="G8708" s="22">
        <f t="shared" si="738"/>
        <v>38.799999999999997</v>
      </c>
      <c r="H8708" s="22">
        <f t="shared" si="739"/>
        <v>38.508685814687318</v>
      </c>
      <c r="I8708" s="22">
        <f t="shared" si="740"/>
        <v>97.6</v>
      </c>
      <c r="J8708" s="22">
        <f t="shared" si="741"/>
        <v>96.867209678182533</v>
      </c>
    </row>
    <row r="8709" spans="1:10" x14ac:dyDescent="0.25">
      <c r="A8709" s="3">
        <f t="shared" si="742"/>
        <v>2054</v>
      </c>
      <c r="B8709" s="3">
        <v>5</v>
      </c>
      <c r="C8709" s="4">
        <v>18</v>
      </c>
      <c r="D8709">
        <f t="shared" si="735"/>
        <v>0.98813585999156028</v>
      </c>
      <c r="E8709" s="22">
        <f t="shared" si="736"/>
        <v>112</v>
      </c>
      <c r="F8709" s="22">
        <f t="shared" si="737"/>
        <v>110.67121631905475</v>
      </c>
      <c r="G8709" s="22">
        <f t="shared" si="738"/>
        <v>63</v>
      </c>
      <c r="H8709" s="22">
        <f t="shared" si="739"/>
        <v>62.2525591794683</v>
      </c>
      <c r="I8709" s="22">
        <f t="shared" si="740"/>
        <v>145.80000000000001</v>
      </c>
      <c r="J8709" s="22">
        <f t="shared" si="741"/>
        <v>144.07020838676951</v>
      </c>
    </row>
    <row r="8710" spans="1:10" x14ac:dyDescent="0.25">
      <c r="A8710" s="3">
        <f t="shared" si="742"/>
        <v>2054</v>
      </c>
      <c r="B8710" s="3">
        <v>5</v>
      </c>
      <c r="C8710" s="4">
        <v>19</v>
      </c>
      <c r="D8710">
        <f t="shared" si="735"/>
        <v>0.98661676220214434</v>
      </c>
      <c r="E8710" s="22">
        <f t="shared" si="736"/>
        <v>111.2</v>
      </c>
      <c r="F8710" s="22">
        <f t="shared" si="737"/>
        <v>109.71178395687845</v>
      </c>
      <c r="G8710" s="22">
        <f t="shared" si="738"/>
        <v>62.8</v>
      </c>
      <c r="H8710" s="22">
        <f t="shared" si="739"/>
        <v>61.959532666294663</v>
      </c>
      <c r="I8710" s="22">
        <f t="shared" si="740"/>
        <v>144.80000000000001</v>
      </c>
      <c r="J8710" s="22">
        <f t="shared" si="741"/>
        <v>142.86210716687052</v>
      </c>
    </row>
    <row r="8711" spans="1:10" x14ac:dyDescent="0.25">
      <c r="A8711" s="3">
        <f t="shared" si="742"/>
        <v>2054</v>
      </c>
      <c r="B8711" s="3">
        <v>5</v>
      </c>
      <c r="C8711" s="4">
        <v>20</v>
      </c>
      <c r="D8711">
        <f t="shared" si="735"/>
        <v>0.9866187724491613</v>
      </c>
      <c r="E8711" s="22">
        <f t="shared" si="736"/>
        <v>111.2</v>
      </c>
      <c r="F8711" s="22">
        <f t="shared" si="737"/>
        <v>109.71200749634674</v>
      </c>
      <c r="G8711" s="22">
        <f t="shared" si="738"/>
        <v>62.8</v>
      </c>
      <c r="H8711" s="22">
        <f t="shared" si="739"/>
        <v>61.959658909807324</v>
      </c>
      <c r="I8711" s="22">
        <f t="shared" si="740"/>
        <v>144.80000000000001</v>
      </c>
      <c r="J8711" s="22">
        <f t="shared" si="741"/>
        <v>142.86239825063856</v>
      </c>
    </row>
    <row r="8712" spans="1:10" x14ac:dyDescent="0.25">
      <c r="A8712" s="3">
        <f t="shared" si="742"/>
        <v>2054</v>
      </c>
      <c r="B8712" s="3">
        <v>5</v>
      </c>
      <c r="C8712" s="4">
        <v>21</v>
      </c>
      <c r="D8712">
        <f t="shared" si="735"/>
        <v>0.98661716238309871</v>
      </c>
      <c r="E8712" s="22">
        <f t="shared" si="736"/>
        <v>111.2</v>
      </c>
      <c r="F8712" s="22">
        <f t="shared" si="737"/>
        <v>109.71182845700058</v>
      </c>
      <c r="G8712" s="22">
        <f t="shared" si="738"/>
        <v>62.8</v>
      </c>
      <c r="H8712" s="22">
        <f t="shared" si="739"/>
        <v>61.959557797658597</v>
      </c>
      <c r="I8712" s="22">
        <f t="shared" si="740"/>
        <v>144.80000000000001</v>
      </c>
      <c r="J8712" s="22">
        <f t="shared" si="741"/>
        <v>142.86216511307271</v>
      </c>
    </row>
    <row r="8713" spans="1:10" x14ac:dyDescent="0.25">
      <c r="A8713" s="3">
        <f t="shared" si="742"/>
        <v>2054</v>
      </c>
      <c r="B8713" s="3">
        <v>5</v>
      </c>
      <c r="C8713" s="4">
        <v>22</v>
      </c>
      <c r="D8713">
        <f t="shared" si="735"/>
        <v>0.98661900229459887</v>
      </c>
      <c r="E8713" s="22">
        <f t="shared" si="736"/>
        <v>111.2</v>
      </c>
      <c r="F8713" s="22">
        <f t="shared" si="737"/>
        <v>109.7120330551594</v>
      </c>
      <c r="G8713" s="22">
        <f t="shared" si="738"/>
        <v>62.8</v>
      </c>
      <c r="H8713" s="22">
        <f t="shared" si="739"/>
        <v>61.959673344100807</v>
      </c>
      <c r="I8713" s="22">
        <f t="shared" si="740"/>
        <v>144.80000000000001</v>
      </c>
      <c r="J8713" s="22">
        <f t="shared" si="741"/>
        <v>142.86243153225792</v>
      </c>
    </row>
    <row r="8714" spans="1:10" x14ac:dyDescent="0.25">
      <c r="A8714" s="3">
        <f t="shared" si="742"/>
        <v>2054</v>
      </c>
      <c r="B8714" s="3">
        <v>5</v>
      </c>
      <c r="C8714" s="4">
        <v>23</v>
      </c>
      <c r="D8714">
        <f t="shared" si="735"/>
        <v>0.98662478867510617</v>
      </c>
      <c r="E8714" s="22">
        <f t="shared" si="736"/>
        <v>111.2</v>
      </c>
      <c r="F8714" s="22">
        <f t="shared" si="737"/>
        <v>109.7126765006718</v>
      </c>
      <c r="G8714" s="22">
        <f t="shared" si="738"/>
        <v>62.8</v>
      </c>
      <c r="H8714" s="22">
        <f t="shared" si="739"/>
        <v>61.960036728796666</v>
      </c>
      <c r="I8714" s="22">
        <f t="shared" si="740"/>
        <v>144.80000000000001</v>
      </c>
      <c r="J8714" s="22">
        <f t="shared" si="741"/>
        <v>142.86326940015539</v>
      </c>
    </row>
    <row r="8715" spans="1:10" x14ac:dyDescent="0.25">
      <c r="A8715" s="3">
        <f t="shared" si="742"/>
        <v>2054</v>
      </c>
      <c r="B8715" s="3">
        <v>6</v>
      </c>
      <c r="C8715" s="4">
        <v>0</v>
      </c>
      <c r="D8715">
        <f t="shared" si="735"/>
        <v>0.98301610700036857</v>
      </c>
      <c r="E8715" s="22">
        <f t="shared" si="736"/>
        <v>136.69999999999999</v>
      </c>
      <c r="F8715" s="22">
        <f t="shared" si="737"/>
        <v>134.37830182695038</v>
      </c>
      <c r="G8715" s="22">
        <f t="shared" si="738"/>
        <v>91.1</v>
      </c>
      <c r="H8715" s="22">
        <f t="shared" si="739"/>
        <v>89.552767347733564</v>
      </c>
      <c r="I8715" s="22">
        <f t="shared" si="740"/>
        <v>186.3</v>
      </c>
      <c r="J8715" s="22">
        <f t="shared" si="741"/>
        <v>183.13590073416867</v>
      </c>
    </row>
    <row r="8716" spans="1:10" x14ac:dyDescent="0.25">
      <c r="A8716" s="3">
        <f t="shared" si="742"/>
        <v>2054</v>
      </c>
      <c r="B8716" s="3">
        <v>6</v>
      </c>
      <c r="C8716" s="4">
        <v>1</v>
      </c>
      <c r="D8716">
        <f t="shared" si="735"/>
        <v>0.9863894423930869</v>
      </c>
      <c r="E8716" s="22">
        <f t="shared" si="736"/>
        <v>137.5</v>
      </c>
      <c r="F8716" s="22">
        <f t="shared" si="737"/>
        <v>135.62854832904944</v>
      </c>
      <c r="G8716" s="22">
        <f t="shared" si="738"/>
        <v>91.6</v>
      </c>
      <c r="H8716" s="22">
        <f t="shared" si="739"/>
        <v>90.35327292320676</v>
      </c>
      <c r="I8716" s="22">
        <f t="shared" si="740"/>
        <v>187.3</v>
      </c>
      <c r="J8716" s="22">
        <f t="shared" si="741"/>
        <v>184.75074256022518</v>
      </c>
    </row>
    <row r="8717" spans="1:10" x14ac:dyDescent="0.25">
      <c r="A8717" s="3">
        <f t="shared" si="742"/>
        <v>2054</v>
      </c>
      <c r="B8717" s="3">
        <v>6</v>
      </c>
      <c r="C8717" s="4">
        <v>2</v>
      </c>
      <c r="D8717">
        <f t="shared" si="735"/>
        <v>0.98639176909552961</v>
      </c>
      <c r="E8717" s="22">
        <f t="shared" si="736"/>
        <v>137.5</v>
      </c>
      <c r="F8717" s="22">
        <f t="shared" si="737"/>
        <v>135.62886825063532</v>
      </c>
      <c r="G8717" s="22">
        <f t="shared" si="738"/>
        <v>91.6</v>
      </c>
      <c r="H8717" s="22">
        <f t="shared" si="739"/>
        <v>90.353486049150504</v>
      </c>
      <c r="I8717" s="22">
        <f t="shared" si="740"/>
        <v>187.3</v>
      </c>
      <c r="J8717" s="22">
        <f t="shared" si="741"/>
        <v>184.7511783515927</v>
      </c>
    </row>
    <row r="8718" spans="1:10" x14ac:dyDescent="0.25">
      <c r="A8718" s="3">
        <f t="shared" si="742"/>
        <v>2054</v>
      </c>
      <c r="B8718" s="3">
        <v>6</v>
      </c>
      <c r="C8718" s="4">
        <v>3</v>
      </c>
      <c r="D8718">
        <f t="shared" si="735"/>
        <v>0.98640820917151995</v>
      </c>
      <c r="E8718" s="22">
        <f t="shared" si="736"/>
        <v>137.5</v>
      </c>
      <c r="F8718" s="22">
        <f t="shared" si="737"/>
        <v>135.631128761084</v>
      </c>
      <c r="G8718" s="22">
        <f t="shared" si="738"/>
        <v>91.6</v>
      </c>
      <c r="H8718" s="22">
        <f t="shared" si="739"/>
        <v>90.354991960111221</v>
      </c>
      <c r="I8718" s="22">
        <f t="shared" si="740"/>
        <v>187.3</v>
      </c>
      <c r="J8718" s="22">
        <f t="shared" si="741"/>
        <v>184.75425757782568</v>
      </c>
    </row>
    <row r="8719" spans="1:10" x14ac:dyDescent="0.25">
      <c r="A8719" s="3">
        <f t="shared" si="742"/>
        <v>2054</v>
      </c>
      <c r="B8719" s="3">
        <v>6</v>
      </c>
      <c r="C8719" s="4">
        <v>4</v>
      </c>
      <c r="D8719">
        <f t="shared" si="735"/>
        <v>0.9864069249286137</v>
      </c>
      <c r="E8719" s="22">
        <f t="shared" si="736"/>
        <v>137.5</v>
      </c>
      <c r="F8719" s="22">
        <f t="shared" si="737"/>
        <v>135.63095217768438</v>
      </c>
      <c r="G8719" s="22">
        <f t="shared" si="738"/>
        <v>91.6</v>
      </c>
      <c r="H8719" s="22">
        <f t="shared" si="739"/>
        <v>90.354874323461004</v>
      </c>
      <c r="I8719" s="22">
        <f t="shared" si="740"/>
        <v>187.3</v>
      </c>
      <c r="J8719" s="22">
        <f t="shared" si="741"/>
        <v>184.75401703912937</v>
      </c>
    </row>
    <row r="8720" spans="1:10" x14ac:dyDescent="0.25">
      <c r="A8720" s="3">
        <f t="shared" si="742"/>
        <v>2054</v>
      </c>
      <c r="B8720" s="3">
        <v>6</v>
      </c>
      <c r="C8720" s="4">
        <v>5</v>
      </c>
      <c r="D8720">
        <f t="shared" si="735"/>
        <v>0.98639854458585507</v>
      </c>
      <c r="E8720" s="22">
        <f t="shared" si="736"/>
        <v>137.5</v>
      </c>
      <c r="F8720" s="22">
        <f t="shared" si="737"/>
        <v>135.62979988055508</v>
      </c>
      <c r="G8720" s="22">
        <f t="shared" si="738"/>
        <v>91.6</v>
      </c>
      <c r="H8720" s="22">
        <f t="shared" si="739"/>
        <v>90.35410668406432</v>
      </c>
      <c r="I8720" s="22">
        <f t="shared" si="740"/>
        <v>187.3</v>
      </c>
      <c r="J8720" s="22">
        <f t="shared" si="741"/>
        <v>184.75244740093066</v>
      </c>
    </row>
    <row r="8721" spans="1:10" x14ac:dyDescent="0.25">
      <c r="A8721" s="3">
        <f t="shared" si="742"/>
        <v>2054</v>
      </c>
      <c r="B8721" s="3">
        <v>6</v>
      </c>
      <c r="C8721" s="4">
        <v>6</v>
      </c>
      <c r="D8721">
        <f t="shared" si="735"/>
        <v>0.98639461492469027</v>
      </c>
      <c r="E8721" s="22">
        <f t="shared" si="736"/>
        <v>137.5</v>
      </c>
      <c r="F8721" s="22">
        <f t="shared" si="737"/>
        <v>135.6292595521449</v>
      </c>
      <c r="G8721" s="22">
        <f t="shared" si="738"/>
        <v>91.6</v>
      </c>
      <c r="H8721" s="22">
        <f t="shared" si="739"/>
        <v>90.353746727101623</v>
      </c>
      <c r="I8721" s="22">
        <f t="shared" si="740"/>
        <v>187.3</v>
      </c>
      <c r="J8721" s="22">
        <f t="shared" si="741"/>
        <v>184.75171137539451</v>
      </c>
    </row>
    <row r="8722" spans="1:10" x14ac:dyDescent="0.25">
      <c r="A8722" s="3">
        <f t="shared" si="742"/>
        <v>2054</v>
      </c>
      <c r="B8722" s="3">
        <v>6</v>
      </c>
      <c r="C8722" s="4">
        <v>7</v>
      </c>
      <c r="D8722">
        <f t="shared" si="735"/>
        <v>0.9863876184541982</v>
      </c>
      <c r="E8722" s="22">
        <f t="shared" si="736"/>
        <v>132.1</v>
      </c>
      <c r="F8722" s="22">
        <f t="shared" si="737"/>
        <v>130.30180439779957</v>
      </c>
      <c r="G8722" s="22">
        <f t="shared" si="738"/>
        <v>88.2</v>
      </c>
      <c r="H8722" s="22">
        <f t="shared" si="739"/>
        <v>86.999387947660281</v>
      </c>
      <c r="I8722" s="22">
        <f t="shared" si="740"/>
        <v>180.1</v>
      </c>
      <c r="J8722" s="22">
        <f t="shared" si="741"/>
        <v>177.64841008360108</v>
      </c>
    </row>
    <row r="8723" spans="1:10" x14ac:dyDescent="0.25">
      <c r="A8723" s="3">
        <f t="shared" si="742"/>
        <v>2054</v>
      </c>
      <c r="B8723" s="3">
        <v>6</v>
      </c>
      <c r="C8723" s="4">
        <v>8</v>
      </c>
      <c r="D8723">
        <f t="shared" si="735"/>
        <v>0.98638005124186656</v>
      </c>
      <c r="E8723" s="22">
        <f t="shared" si="736"/>
        <v>58.1</v>
      </c>
      <c r="F8723" s="22">
        <f t="shared" si="737"/>
        <v>57.308680977152449</v>
      </c>
      <c r="G8723" s="22">
        <f t="shared" si="738"/>
        <v>31.9</v>
      </c>
      <c r="H8723" s="22">
        <f t="shared" si="739"/>
        <v>31.465523634615543</v>
      </c>
      <c r="I8723" s="22">
        <f t="shared" si="740"/>
        <v>77.400000000000006</v>
      </c>
      <c r="J8723" s="22">
        <f t="shared" si="741"/>
        <v>76.345815966120483</v>
      </c>
    </row>
    <row r="8724" spans="1:10" x14ac:dyDescent="0.25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0.98548800983053775</v>
      </c>
      <c r="E8724" s="22">
        <f t="shared" ref="E8724:E8787" si="744">$E8436</f>
        <v>58.2</v>
      </c>
      <c r="F8724" s="22">
        <f t="shared" ref="F8724:F8787" si="745">$F8436</f>
        <v>57.355402172137296</v>
      </c>
      <c r="G8724" s="22">
        <f t="shared" ref="G8724:G8787" si="746">$G8436</f>
        <v>31.8</v>
      </c>
      <c r="H8724" s="22">
        <f t="shared" ref="H8724:H8787" si="747">$H8436</f>
        <v>31.338518712611101</v>
      </c>
      <c r="I8724" s="22">
        <f t="shared" ref="I8724:I8787" si="748">$I8436</f>
        <v>75</v>
      </c>
      <c r="J8724" s="22">
        <f t="shared" ref="J8724:J8787" si="749">$J8436</f>
        <v>73.911600737290328</v>
      </c>
    </row>
    <row r="8725" spans="1:10" x14ac:dyDescent="0.25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0.993865878519539</v>
      </c>
      <c r="E8725" s="22">
        <f t="shared" si="744"/>
        <v>63.3</v>
      </c>
      <c r="F8725" s="22">
        <f t="shared" si="745"/>
        <v>62.911710110286819</v>
      </c>
      <c r="G8725" s="22">
        <f t="shared" si="746"/>
        <v>33.9</v>
      </c>
      <c r="H8725" s="22">
        <f t="shared" si="747"/>
        <v>33.69205328181237</v>
      </c>
      <c r="I8725" s="22">
        <f t="shared" si="748"/>
        <v>82.5</v>
      </c>
      <c r="J8725" s="22">
        <f t="shared" si="749"/>
        <v>81.993934977861969</v>
      </c>
    </row>
    <row r="8726" spans="1:10" x14ac:dyDescent="0.25">
      <c r="A8726" s="3">
        <f t="shared" si="750"/>
        <v>2054</v>
      </c>
      <c r="B8726" s="3">
        <v>6</v>
      </c>
      <c r="C8726" s="4">
        <v>11</v>
      </c>
      <c r="D8726">
        <f t="shared" si="743"/>
        <v>0.99284819505386168</v>
      </c>
      <c r="E8726" s="22">
        <f t="shared" si="744"/>
        <v>63.3</v>
      </c>
      <c r="F8726" s="22">
        <f t="shared" si="745"/>
        <v>62.847290746909444</v>
      </c>
      <c r="G8726" s="22">
        <f t="shared" si="746"/>
        <v>33.9</v>
      </c>
      <c r="H8726" s="22">
        <f t="shared" si="747"/>
        <v>33.657553812325908</v>
      </c>
      <c r="I8726" s="22">
        <f t="shared" si="748"/>
        <v>82.5</v>
      </c>
      <c r="J8726" s="22">
        <f t="shared" si="749"/>
        <v>81.909976091943591</v>
      </c>
    </row>
    <row r="8727" spans="1:10" x14ac:dyDescent="0.25">
      <c r="A8727" s="3">
        <f t="shared" si="750"/>
        <v>2054</v>
      </c>
      <c r="B8727" s="3">
        <v>6</v>
      </c>
      <c r="C8727" s="4">
        <v>12</v>
      </c>
      <c r="D8727">
        <f t="shared" si="743"/>
        <v>0.9914248631160717</v>
      </c>
      <c r="E8727" s="22">
        <f t="shared" si="744"/>
        <v>63.3</v>
      </c>
      <c r="F8727" s="22">
        <f t="shared" si="745"/>
        <v>62.757193835247335</v>
      </c>
      <c r="G8727" s="22">
        <f t="shared" si="746"/>
        <v>33.9</v>
      </c>
      <c r="H8727" s="22">
        <f t="shared" si="747"/>
        <v>33.60930285963483</v>
      </c>
      <c r="I8727" s="22">
        <f t="shared" si="748"/>
        <v>82.5</v>
      </c>
      <c r="J8727" s="22">
        <f t="shared" si="749"/>
        <v>81.792551207075917</v>
      </c>
    </row>
    <row r="8728" spans="1:10" x14ac:dyDescent="0.25">
      <c r="A8728" s="3">
        <f t="shared" si="750"/>
        <v>2054</v>
      </c>
      <c r="B8728" s="3">
        <v>6</v>
      </c>
      <c r="C8728" s="4">
        <v>13</v>
      </c>
      <c r="D8728">
        <f t="shared" si="743"/>
        <v>0.99178935952034109</v>
      </c>
      <c r="E8728" s="22">
        <f t="shared" si="744"/>
        <v>63.3</v>
      </c>
      <c r="F8728" s="22">
        <f t="shared" si="745"/>
        <v>62.780266457637588</v>
      </c>
      <c r="G8728" s="22">
        <f t="shared" si="746"/>
        <v>33.9</v>
      </c>
      <c r="H8728" s="22">
        <f t="shared" si="747"/>
        <v>33.621659287739561</v>
      </c>
      <c r="I8728" s="22">
        <f t="shared" si="748"/>
        <v>82.5</v>
      </c>
      <c r="J8728" s="22">
        <f t="shared" si="749"/>
        <v>81.822622160428139</v>
      </c>
    </row>
    <row r="8729" spans="1:10" x14ac:dyDescent="0.25">
      <c r="A8729" s="3">
        <f t="shared" si="750"/>
        <v>2054</v>
      </c>
      <c r="B8729" s="3">
        <v>6</v>
      </c>
      <c r="C8729" s="4">
        <v>14</v>
      </c>
      <c r="D8729">
        <f t="shared" si="743"/>
        <v>0.99256055710626823</v>
      </c>
      <c r="E8729" s="22">
        <f t="shared" si="744"/>
        <v>63.3</v>
      </c>
      <c r="F8729" s="22">
        <f t="shared" si="745"/>
        <v>62.829083264826778</v>
      </c>
      <c r="G8729" s="22">
        <f t="shared" si="746"/>
        <v>33.9</v>
      </c>
      <c r="H8729" s="22">
        <f t="shared" si="747"/>
        <v>33.647802885902493</v>
      </c>
      <c r="I8729" s="22">
        <f t="shared" si="748"/>
        <v>82.5</v>
      </c>
      <c r="J8729" s="22">
        <f t="shared" si="749"/>
        <v>81.886245961267122</v>
      </c>
    </row>
    <row r="8730" spans="1:10" x14ac:dyDescent="0.25">
      <c r="A8730" s="3">
        <f t="shared" si="750"/>
        <v>2054</v>
      </c>
      <c r="B8730" s="3">
        <v>6</v>
      </c>
      <c r="C8730" s="4">
        <v>15</v>
      </c>
      <c r="D8730">
        <f t="shared" si="743"/>
        <v>0.99507813610215257</v>
      </c>
      <c r="E8730" s="22">
        <f t="shared" si="744"/>
        <v>63.3</v>
      </c>
      <c r="F8730" s="22">
        <f t="shared" si="745"/>
        <v>62.988446015266256</v>
      </c>
      <c r="G8730" s="22">
        <f t="shared" si="746"/>
        <v>33.9</v>
      </c>
      <c r="H8730" s="22">
        <f t="shared" si="747"/>
        <v>33.733148813862968</v>
      </c>
      <c r="I8730" s="22">
        <f t="shared" si="748"/>
        <v>82.5</v>
      </c>
      <c r="J8730" s="22">
        <f t="shared" si="749"/>
        <v>82.093946228427583</v>
      </c>
    </row>
    <row r="8731" spans="1:10" x14ac:dyDescent="0.25">
      <c r="A8731" s="3">
        <f t="shared" si="750"/>
        <v>2054</v>
      </c>
      <c r="B8731" s="3">
        <v>6</v>
      </c>
      <c r="C8731" s="4">
        <v>16</v>
      </c>
      <c r="D8731">
        <f t="shared" si="743"/>
        <v>0.99616175970310994</v>
      </c>
      <c r="E8731" s="22">
        <f t="shared" si="744"/>
        <v>63.3</v>
      </c>
      <c r="F8731" s="22">
        <f t="shared" si="745"/>
        <v>63.057039389206857</v>
      </c>
      <c r="G8731" s="22">
        <f t="shared" si="746"/>
        <v>33.9</v>
      </c>
      <c r="H8731" s="22">
        <f t="shared" si="747"/>
        <v>33.769883653935423</v>
      </c>
      <c r="I8731" s="22">
        <f t="shared" si="748"/>
        <v>82.5</v>
      </c>
      <c r="J8731" s="22">
        <f t="shared" si="749"/>
        <v>82.183345175506574</v>
      </c>
    </row>
    <row r="8732" spans="1:10" x14ac:dyDescent="0.25">
      <c r="A8732" s="3">
        <f t="shared" si="750"/>
        <v>2054</v>
      </c>
      <c r="B8732" s="3">
        <v>6</v>
      </c>
      <c r="C8732" s="4">
        <v>17</v>
      </c>
      <c r="D8732">
        <f t="shared" si="743"/>
        <v>0.98677413471523112</v>
      </c>
      <c r="E8732" s="22">
        <f t="shared" si="744"/>
        <v>63.3</v>
      </c>
      <c r="F8732" s="22">
        <f t="shared" si="745"/>
        <v>62.462802727474127</v>
      </c>
      <c r="G8732" s="22">
        <f t="shared" si="746"/>
        <v>33.9</v>
      </c>
      <c r="H8732" s="22">
        <f t="shared" si="747"/>
        <v>33.451643166846331</v>
      </c>
      <c r="I8732" s="22">
        <f t="shared" si="748"/>
        <v>83.1</v>
      </c>
      <c r="J8732" s="22">
        <f t="shared" si="749"/>
        <v>82.000930594835694</v>
      </c>
    </row>
    <row r="8733" spans="1:10" x14ac:dyDescent="0.25">
      <c r="A8733" s="3">
        <f t="shared" si="750"/>
        <v>2054</v>
      </c>
      <c r="B8733" s="3">
        <v>6</v>
      </c>
      <c r="C8733" s="4">
        <v>18</v>
      </c>
      <c r="D8733">
        <f t="shared" si="743"/>
        <v>0.98386636296103425</v>
      </c>
      <c r="E8733" s="22">
        <f t="shared" si="744"/>
        <v>130.1</v>
      </c>
      <c r="F8733" s="22">
        <f t="shared" si="745"/>
        <v>128.00101382123054</v>
      </c>
      <c r="G8733" s="22">
        <f t="shared" si="746"/>
        <v>87</v>
      </c>
      <c r="H8733" s="22">
        <f t="shared" si="747"/>
        <v>85.596373577609981</v>
      </c>
      <c r="I8733" s="22">
        <f t="shared" si="748"/>
        <v>177.5</v>
      </c>
      <c r="J8733" s="22">
        <f t="shared" si="749"/>
        <v>174.63627942558358</v>
      </c>
    </row>
    <row r="8734" spans="1:10" x14ac:dyDescent="0.25">
      <c r="A8734" s="3">
        <f t="shared" si="750"/>
        <v>2054</v>
      </c>
      <c r="B8734" s="3">
        <v>6</v>
      </c>
      <c r="C8734" s="4">
        <v>19</v>
      </c>
      <c r="D8734">
        <f t="shared" si="743"/>
        <v>0.98300511661918799</v>
      </c>
      <c r="E8734" s="22">
        <f t="shared" si="744"/>
        <v>130.1</v>
      </c>
      <c r="F8734" s="22">
        <f t="shared" si="745"/>
        <v>127.88896567215635</v>
      </c>
      <c r="G8734" s="22">
        <f t="shared" si="746"/>
        <v>87</v>
      </c>
      <c r="H8734" s="22">
        <f t="shared" si="747"/>
        <v>85.52144514586935</v>
      </c>
      <c r="I8734" s="22">
        <f t="shared" si="748"/>
        <v>177.5</v>
      </c>
      <c r="J8734" s="22">
        <f t="shared" si="749"/>
        <v>174.48340819990588</v>
      </c>
    </row>
    <row r="8735" spans="1:10" x14ac:dyDescent="0.25">
      <c r="A8735" s="3">
        <f t="shared" si="750"/>
        <v>2054</v>
      </c>
      <c r="B8735" s="3">
        <v>6</v>
      </c>
      <c r="C8735" s="4">
        <v>20</v>
      </c>
      <c r="D8735">
        <f t="shared" si="743"/>
        <v>0.98300510332116431</v>
      </c>
      <c r="E8735" s="22">
        <f t="shared" si="744"/>
        <v>130.1</v>
      </c>
      <c r="F8735" s="22">
        <f t="shared" si="745"/>
        <v>127.88896394208346</v>
      </c>
      <c r="G8735" s="22">
        <f t="shared" si="746"/>
        <v>87</v>
      </c>
      <c r="H8735" s="22">
        <f t="shared" si="747"/>
        <v>85.5214439889413</v>
      </c>
      <c r="I8735" s="22">
        <f t="shared" si="748"/>
        <v>177.5</v>
      </c>
      <c r="J8735" s="22">
        <f t="shared" si="749"/>
        <v>174.48340583950667</v>
      </c>
    </row>
    <row r="8736" spans="1:10" x14ac:dyDescent="0.25">
      <c r="A8736" s="3">
        <f t="shared" si="750"/>
        <v>2054</v>
      </c>
      <c r="B8736" s="3">
        <v>6</v>
      </c>
      <c r="C8736" s="4">
        <v>21</v>
      </c>
      <c r="D8736">
        <f t="shared" si="743"/>
        <v>0.98301079280443726</v>
      </c>
      <c r="E8736" s="22">
        <f t="shared" si="744"/>
        <v>130.1</v>
      </c>
      <c r="F8736" s="22">
        <f t="shared" si="745"/>
        <v>127.88970414385729</v>
      </c>
      <c r="G8736" s="22">
        <f t="shared" si="746"/>
        <v>87</v>
      </c>
      <c r="H8736" s="22">
        <f t="shared" si="747"/>
        <v>85.521938973986039</v>
      </c>
      <c r="I8736" s="22">
        <f t="shared" si="748"/>
        <v>177.5</v>
      </c>
      <c r="J8736" s="22">
        <f t="shared" si="749"/>
        <v>174.48441572278762</v>
      </c>
    </row>
    <row r="8737" spans="1:10" x14ac:dyDescent="0.25">
      <c r="A8737" s="3">
        <f t="shared" si="750"/>
        <v>2054</v>
      </c>
      <c r="B8737" s="3">
        <v>6</v>
      </c>
      <c r="C8737" s="4">
        <v>22</v>
      </c>
      <c r="D8737">
        <f t="shared" si="743"/>
        <v>0.98301268311328616</v>
      </c>
      <c r="E8737" s="22">
        <f t="shared" si="744"/>
        <v>130.1</v>
      </c>
      <c r="F8737" s="22">
        <f t="shared" si="745"/>
        <v>127.88995007303852</v>
      </c>
      <c r="G8737" s="22">
        <f t="shared" si="746"/>
        <v>87</v>
      </c>
      <c r="H8737" s="22">
        <f t="shared" si="747"/>
        <v>85.522103430855893</v>
      </c>
      <c r="I8737" s="22">
        <f t="shared" si="748"/>
        <v>177.5</v>
      </c>
      <c r="J8737" s="22">
        <f t="shared" si="749"/>
        <v>174.48475125260831</v>
      </c>
    </row>
    <row r="8738" spans="1:10" x14ac:dyDescent="0.25">
      <c r="A8738" s="3">
        <f t="shared" si="750"/>
        <v>2054</v>
      </c>
      <c r="B8738" s="3">
        <v>6</v>
      </c>
      <c r="C8738" s="4">
        <v>23</v>
      </c>
      <c r="D8738">
        <f t="shared" si="743"/>
        <v>0.9830108298515885</v>
      </c>
      <c r="E8738" s="22">
        <f t="shared" si="744"/>
        <v>131.1</v>
      </c>
      <c r="F8738" s="22">
        <f t="shared" si="745"/>
        <v>128.87271979354324</v>
      </c>
      <c r="G8738" s="22">
        <f t="shared" si="746"/>
        <v>87.6</v>
      </c>
      <c r="H8738" s="22">
        <f t="shared" si="747"/>
        <v>86.11174869499915</v>
      </c>
      <c r="I8738" s="22">
        <f t="shared" si="748"/>
        <v>178.8</v>
      </c>
      <c r="J8738" s="22">
        <f t="shared" si="749"/>
        <v>175.76233637746404</v>
      </c>
    </row>
    <row r="8739" spans="1:10" x14ac:dyDescent="0.25">
      <c r="A8739" s="3">
        <f t="shared" si="750"/>
        <v>2054</v>
      </c>
      <c r="B8739" s="3">
        <v>7</v>
      </c>
      <c r="C8739" s="4">
        <v>0</v>
      </c>
      <c r="D8739">
        <f t="shared" si="743"/>
        <v>0.98612255996567821</v>
      </c>
      <c r="E8739" s="22">
        <f t="shared" si="744"/>
        <v>135.9</v>
      </c>
      <c r="F8739" s="22">
        <f t="shared" si="745"/>
        <v>134.01405589933569</v>
      </c>
      <c r="G8739" s="22">
        <f t="shared" si="746"/>
        <v>91.1</v>
      </c>
      <c r="H8739" s="22">
        <f t="shared" si="747"/>
        <v>89.835765212873284</v>
      </c>
      <c r="I8739" s="22">
        <f t="shared" si="748"/>
        <v>188.5</v>
      </c>
      <c r="J8739" s="22">
        <f t="shared" si="749"/>
        <v>185.88410255353034</v>
      </c>
    </row>
    <row r="8740" spans="1:10" x14ac:dyDescent="0.25">
      <c r="A8740" s="3">
        <f t="shared" si="750"/>
        <v>2054</v>
      </c>
      <c r="B8740" s="3">
        <v>7</v>
      </c>
      <c r="C8740" s="4">
        <v>1</v>
      </c>
      <c r="D8740">
        <f t="shared" si="743"/>
        <v>0.98992346438090806</v>
      </c>
      <c r="E8740" s="22">
        <f t="shared" si="744"/>
        <v>136.30000000000001</v>
      </c>
      <c r="F8740" s="22">
        <f t="shared" si="745"/>
        <v>134.92656819511777</v>
      </c>
      <c r="G8740" s="22">
        <f t="shared" si="746"/>
        <v>91.3</v>
      </c>
      <c r="H8740" s="22">
        <f t="shared" si="747"/>
        <v>90.380012297976904</v>
      </c>
      <c r="I8740" s="22">
        <f t="shared" si="748"/>
        <v>188.7</v>
      </c>
      <c r="J8740" s="22">
        <f t="shared" si="749"/>
        <v>186.79855772867734</v>
      </c>
    </row>
    <row r="8741" spans="1:10" x14ac:dyDescent="0.25">
      <c r="A8741" s="3">
        <f t="shared" si="750"/>
        <v>2054</v>
      </c>
      <c r="B8741" s="3">
        <v>7</v>
      </c>
      <c r="C8741" s="4">
        <v>2</v>
      </c>
      <c r="D8741">
        <f t="shared" si="743"/>
        <v>0.98992225097907161</v>
      </c>
      <c r="E8741" s="22">
        <f t="shared" si="744"/>
        <v>136.30000000000001</v>
      </c>
      <c r="F8741" s="22">
        <f t="shared" si="745"/>
        <v>134.92640280844748</v>
      </c>
      <c r="G8741" s="22">
        <f t="shared" si="746"/>
        <v>91.3</v>
      </c>
      <c r="H8741" s="22">
        <f t="shared" si="747"/>
        <v>90.379901514389232</v>
      </c>
      <c r="I8741" s="22">
        <f t="shared" si="748"/>
        <v>188.7</v>
      </c>
      <c r="J8741" s="22">
        <f t="shared" si="749"/>
        <v>186.7983287597508</v>
      </c>
    </row>
    <row r="8742" spans="1:10" x14ac:dyDescent="0.25">
      <c r="A8742" s="3">
        <f t="shared" si="750"/>
        <v>2054</v>
      </c>
      <c r="B8742" s="3">
        <v>7</v>
      </c>
      <c r="C8742" s="4">
        <v>3</v>
      </c>
      <c r="D8742">
        <f t="shared" si="743"/>
        <v>0.98990643398585787</v>
      </c>
      <c r="E8742" s="22">
        <f t="shared" si="744"/>
        <v>136.30000000000001</v>
      </c>
      <c r="F8742" s="22">
        <f t="shared" si="745"/>
        <v>134.92424695227243</v>
      </c>
      <c r="G8742" s="22">
        <f t="shared" si="746"/>
        <v>91.3</v>
      </c>
      <c r="H8742" s="22">
        <f t="shared" si="747"/>
        <v>90.378457422908824</v>
      </c>
      <c r="I8742" s="22">
        <f t="shared" si="748"/>
        <v>188.7</v>
      </c>
      <c r="J8742" s="22">
        <f t="shared" si="749"/>
        <v>186.79534409313138</v>
      </c>
    </row>
    <row r="8743" spans="1:10" x14ac:dyDescent="0.25">
      <c r="A8743" s="3">
        <f t="shared" si="750"/>
        <v>2054</v>
      </c>
      <c r="B8743" s="3">
        <v>7</v>
      </c>
      <c r="C8743" s="4">
        <v>4</v>
      </c>
      <c r="D8743">
        <f t="shared" si="743"/>
        <v>0.98991771228388792</v>
      </c>
      <c r="E8743" s="22">
        <f t="shared" si="744"/>
        <v>136.30000000000001</v>
      </c>
      <c r="F8743" s="22">
        <f t="shared" si="745"/>
        <v>134.92578418429395</v>
      </c>
      <c r="G8743" s="22">
        <f t="shared" si="746"/>
        <v>91.3</v>
      </c>
      <c r="H8743" s="22">
        <f t="shared" si="747"/>
        <v>90.379487131518971</v>
      </c>
      <c r="I8743" s="22">
        <f t="shared" si="748"/>
        <v>188.7</v>
      </c>
      <c r="J8743" s="22">
        <f t="shared" si="749"/>
        <v>186.79747230796963</v>
      </c>
    </row>
    <row r="8744" spans="1:10" x14ac:dyDescent="0.25">
      <c r="A8744" s="3">
        <f t="shared" si="750"/>
        <v>2054</v>
      </c>
      <c r="B8744" s="3">
        <v>7</v>
      </c>
      <c r="C8744" s="4">
        <v>5</v>
      </c>
      <c r="D8744">
        <f t="shared" si="743"/>
        <v>0.98990691722742752</v>
      </c>
      <c r="E8744" s="22">
        <f t="shared" si="744"/>
        <v>136.30000000000001</v>
      </c>
      <c r="F8744" s="22">
        <f t="shared" si="745"/>
        <v>134.92431281809837</v>
      </c>
      <c r="G8744" s="22">
        <f t="shared" si="746"/>
        <v>91.3</v>
      </c>
      <c r="H8744" s="22">
        <f t="shared" si="747"/>
        <v>90.378501542864129</v>
      </c>
      <c r="I8744" s="22">
        <f t="shared" si="748"/>
        <v>188.7</v>
      </c>
      <c r="J8744" s="22">
        <f t="shared" si="749"/>
        <v>186.79543528081555</v>
      </c>
    </row>
    <row r="8745" spans="1:10" x14ac:dyDescent="0.25">
      <c r="A8745" s="3">
        <f t="shared" si="750"/>
        <v>2054</v>
      </c>
      <c r="B8745" s="3">
        <v>7</v>
      </c>
      <c r="C8745" s="4">
        <v>6</v>
      </c>
      <c r="D8745">
        <f t="shared" si="743"/>
        <v>0.98991646751101303</v>
      </c>
      <c r="E8745" s="22">
        <f t="shared" si="744"/>
        <v>136.30000000000001</v>
      </c>
      <c r="F8745" s="22">
        <f t="shared" si="745"/>
        <v>134.9256145217511</v>
      </c>
      <c r="G8745" s="22">
        <f t="shared" si="746"/>
        <v>91.3</v>
      </c>
      <c r="H8745" s="22">
        <f t="shared" si="747"/>
        <v>90.379373483755487</v>
      </c>
      <c r="I8745" s="22">
        <f t="shared" si="748"/>
        <v>188.7</v>
      </c>
      <c r="J8745" s="22">
        <f t="shared" si="749"/>
        <v>186.79723741932816</v>
      </c>
    </row>
    <row r="8746" spans="1:10" x14ac:dyDescent="0.25">
      <c r="A8746" s="3">
        <f t="shared" si="750"/>
        <v>2054</v>
      </c>
      <c r="B8746" s="3">
        <v>7</v>
      </c>
      <c r="C8746" s="4">
        <v>7</v>
      </c>
      <c r="D8746">
        <f t="shared" si="743"/>
        <v>0.98993361363185739</v>
      </c>
      <c r="E8746" s="22">
        <f t="shared" si="744"/>
        <v>135.4</v>
      </c>
      <c r="F8746" s="22">
        <f t="shared" si="745"/>
        <v>134.03701128575349</v>
      </c>
      <c r="G8746" s="22">
        <f t="shared" si="746"/>
        <v>90.8</v>
      </c>
      <c r="H8746" s="22">
        <f t="shared" si="747"/>
        <v>89.885972117772653</v>
      </c>
      <c r="I8746" s="22">
        <f t="shared" si="748"/>
        <v>188.2</v>
      </c>
      <c r="J8746" s="22">
        <f t="shared" si="749"/>
        <v>186.30550608551556</v>
      </c>
    </row>
    <row r="8747" spans="1:10" x14ac:dyDescent="0.25">
      <c r="A8747" s="3">
        <f t="shared" si="750"/>
        <v>2054</v>
      </c>
      <c r="B8747" s="3">
        <v>7</v>
      </c>
      <c r="C8747" s="4">
        <v>8</v>
      </c>
      <c r="D8747">
        <f t="shared" si="743"/>
        <v>0.98993175670468914</v>
      </c>
      <c r="E8747" s="22">
        <f t="shared" si="744"/>
        <v>51</v>
      </c>
      <c r="F8747" s="22">
        <f t="shared" si="745"/>
        <v>50.486519591939143</v>
      </c>
      <c r="G8747" s="22">
        <f t="shared" si="746"/>
        <v>27.1</v>
      </c>
      <c r="H8747" s="22">
        <f t="shared" si="747"/>
        <v>26.827150606697078</v>
      </c>
      <c r="I8747" s="22">
        <f t="shared" si="748"/>
        <v>66.900000000000006</v>
      </c>
      <c r="J8747" s="22">
        <f t="shared" si="749"/>
        <v>66.226434523543702</v>
      </c>
    </row>
    <row r="8748" spans="1:10" x14ac:dyDescent="0.25">
      <c r="A8748" s="3">
        <f t="shared" si="750"/>
        <v>2054</v>
      </c>
      <c r="B8748" s="3">
        <v>7</v>
      </c>
      <c r="C8748" s="4">
        <v>9</v>
      </c>
      <c r="D8748">
        <f t="shared" si="743"/>
        <v>0.99031226014367979</v>
      </c>
      <c r="E8748" s="22">
        <f t="shared" si="744"/>
        <v>56.7</v>
      </c>
      <c r="F8748" s="22">
        <f t="shared" si="745"/>
        <v>56.150705150146649</v>
      </c>
      <c r="G8748" s="22">
        <f t="shared" si="746"/>
        <v>30.2</v>
      </c>
      <c r="H8748" s="22">
        <f t="shared" si="747"/>
        <v>29.907430256339129</v>
      </c>
      <c r="I8748" s="22">
        <f t="shared" si="748"/>
        <v>72.7</v>
      </c>
      <c r="J8748" s="22">
        <f t="shared" si="749"/>
        <v>71.995701312445519</v>
      </c>
    </row>
    <row r="8749" spans="1:10" x14ac:dyDescent="0.25">
      <c r="A8749" s="3">
        <f t="shared" si="750"/>
        <v>2054</v>
      </c>
      <c r="B8749" s="3">
        <v>7</v>
      </c>
      <c r="C8749" s="4">
        <v>10</v>
      </c>
      <c r="D8749">
        <f t="shared" si="743"/>
        <v>0.99406143285401294</v>
      </c>
      <c r="E8749" s="22">
        <f t="shared" si="744"/>
        <v>64.3</v>
      </c>
      <c r="F8749" s="22">
        <f t="shared" si="745"/>
        <v>63.918150132513027</v>
      </c>
      <c r="G8749" s="22">
        <f t="shared" si="746"/>
        <v>33.5</v>
      </c>
      <c r="H8749" s="22">
        <f t="shared" si="747"/>
        <v>33.30105800060943</v>
      </c>
      <c r="I8749" s="22">
        <f t="shared" si="748"/>
        <v>83.4</v>
      </c>
      <c r="J8749" s="22">
        <f t="shared" si="749"/>
        <v>82.904723500024687</v>
      </c>
    </row>
    <row r="8750" spans="1:10" x14ac:dyDescent="0.25">
      <c r="A8750" s="3">
        <f t="shared" si="750"/>
        <v>2054</v>
      </c>
      <c r="B8750" s="3">
        <v>7</v>
      </c>
      <c r="C8750" s="4">
        <v>11</v>
      </c>
      <c r="D8750">
        <f t="shared" si="743"/>
        <v>0.99462601136785644</v>
      </c>
      <c r="E8750" s="22">
        <f t="shared" si="744"/>
        <v>64.3</v>
      </c>
      <c r="F8750" s="22">
        <f t="shared" si="745"/>
        <v>63.954452530953169</v>
      </c>
      <c r="G8750" s="22">
        <f t="shared" si="746"/>
        <v>33.5</v>
      </c>
      <c r="H8750" s="22">
        <f t="shared" si="747"/>
        <v>33.319971380823191</v>
      </c>
      <c r="I8750" s="22">
        <f t="shared" si="748"/>
        <v>83.4</v>
      </c>
      <c r="J8750" s="22">
        <f t="shared" si="749"/>
        <v>82.951809348079237</v>
      </c>
    </row>
    <row r="8751" spans="1:10" x14ac:dyDescent="0.25">
      <c r="A8751" s="3">
        <f t="shared" si="750"/>
        <v>2054</v>
      </c>
      <c r="B8751" s="3">
        <v>7</v>
      </c>
      <c r="C8751" s="4">
        <v>12</v>
      </c>
      <c r="D8751">
        <f t="shared" si="743"/>
        <v>0.99525231572068018</v>
      </c>
      <c r="E8751" s="22">
        <f t="shared" si="744"/>
        <v>64.3</v>
      </c>
      <c r="F8751" s="22">
        <f t="shared" si="745"/>
        <v>63.99472390083973</v>
      </c>
      <c r="G8751" s="22">
        <f t="shared" si="746"/>
        <v>33.5</v>
      </c>
      <c r="H8751" s="22">
        <f t="shared" si="747"/>
        <v>33.340952576642785</v>
      </c>
      <c r="I8751" s="22">
        <f t="shared" si="748"/>
        <v>83.4</v>
      </c>
      <c r="J8751" s="22">
        <f t="shared" si="749"/>
        <v>83.004043131104737</v>
      </c>
    </row>
    <row r="8752" spans="1:10" x14ac:dyDescent="0.25">
      <c r="A8752" s="3">
        <f t="shared" si="750"/>
        <v>2054</v>
      </c>
      <c r="B8752" s="3">
        <v>7</v>
      </c>
      <c r="C8752" s="4">
        <v>13</v>
      </c>
      <c r="D8752">
        <f t="shared" si="743"/>
        <v>0.99634819884344916</v>
      </c>
      <c r="E8752" s="22">
        <f t="shared" si="744"/>
        <v>64.3</v>
      </c>
      <c r="F8752" s="22">
        <f t="shared" si="745"/>
        <v>64.065189185633784</v>
      </c>
      <c r="G8752" s="22">
        <f t="shared" si="746"/>
        <v>33.5</v>
      </c>
      <c r="H8752" s="22">
        <f t="shared" si="747"/>
        <v>33.377664661255544</v>
      </c>
      <c r="I8752" s="22">
        <f t="shared" si="748"/>
        <v>83.4</v>
      </c>
      <c r="J8752" s="22">
        <f t="shared" si="749"/>
        <v>83.095439783543668</v>
      </c>
    </row>
    <row r="8753" spans="1:10" x14ac:dyDescent="0.25">
      <c r="A8753" s="3">
        <f t="shared" si="750"/>
        <v>2054</v>
      </c>
      <c r="B8753" s="3">
        <v>7</v>
      </c>
      <c r="C8753" s="4">
        <v>14</v>
      </c>
      <c r="D8753">
        <f t="shared" si="743"/>
        <v>0.99709857409915881</v>
      </c>
      <c r="E8753" s="22">
        <f t="shared" si="744"/>
        <v>64.3</v>
      </c>
      <c r="F8753" s="22">
        <f t="shared" si="745"/>
        <v>64.113438314575902</v>
      </c>
      <c r="G8753" s="22">
        <f t="shared" si="746"/>
        <v>33.5</v>
      </c>
      <c r="H8753" s="22">
        <f t="shared" si="747"/>
        <v>33.402802232321818</v>
      </c>
      <c r="I8753" s="22">
        <f t="shared" si="748"/>
        <v>83.4</v>
      </c>
      <c r="J8753" s="22">
        <f t="shared" si="749"/>
        <v>83.158021079869854</v>
      </c>
    </row>
    <row r="8754" spans="1:10" x14ac:dyDescent="0.25">
      <c r="A8754" s="3">
        <f t="shared" si="750"/>
        <v>2054</v>
      </c>
      <c r="B8754" s="3">
        <v>7</v>
      </c>
      <c r="C8754" s="4">
        <v>15</v>
      </c>
      <c r="D8754">
        <f t="shared" si="743"/>
        <v>0.99732265239465379</v>
      </c>
      <c r="E8754" s="22">
        <f t="shared" si="744"/>
        <v>64.3</v>
      </c>
      <c r="F8754" s="22">
        <f t="shared" si="745"/>
        <v>64.127846548976237</v>
      </c>
      <c r="G8754" s="22">
        <f t="shared" si="746"/>
        <v>33.5</v>
      </c>
      <c r="H8754" s="22">
        <f t="shared" si="747"/>
        <v>33.410308855220904</v>
      </c>
      <c r="I8754" s="22">
        <f t="shared" si="748"/>
        <v>83.4</v>
      </c>
      <c r="J8754" s="22">
        <f t="shared" si="749"/>
        <v>83.176709209714133</v>
      </c>
    </row>
    <row r="8755" spans="1:10" x14ac:dyDescent="0.25">
      <c r="A8755" s="3">
        <f t="shared" si="750"/>
        <v>2054</v>
      </c>
      <c r="B8755" s="3">
        <v>7</v>
      </c>
      <c r="C8755" s="4">
        <v>16</v>
      </c>
      <c r="D8755">
        <f t="shared" si="743"/>
        <v>0.99783350228290368</v>
      </c>
      <c r="E8755" s="22">
        <f t="shared" si="744"/>
        <v>56.7</v>
      </c>
      <c r="F8755" s="22">
        <f t="shared" si="745"/>
        <v>56.577159579440639</v>
      </c>
      <c r="G8755" s="22">
        <f t="shared" si="746"/>
        <v>30.2</v>
      </c>
      <c r="H8755" s="22">
        <f t="shared" si="747"/>
        <v>30.13457176894369</v>
      </c>
      <c r="I8755" s="22">
        <f t="shared" si="748"/>
        <v>72.7</v>
      </c>
      <c r="J8755" s="22">
        <f t="shared" si="749"/>
        <v>72.542495615967098</v>
      </c>
    </row>
    <row r="8756" spans="1:10" x14ac:dyDescent="0.25">
      <c r="A8756" s="3">
        <f t="shared" si="750"/>
        <v>2054</v>
      </c>
      <c r="B8756" s="3">
        <v>7</v>
      </c>
      <c r="C8756" s="4">
        <v>17</v>
      </c>
      <c r="D8756">
        <f t="shared" si="743"/>
        <v>0.99228044339973509</v>
      </c>
      <c r="E8756" s="22">
        <f t="shared" si="744"/>
        <v>59.8</v>
      </c>
      <c r="F8756" s="22">
        <f t="shared" si="745"/>
        <v>59.338370515304156</v>
      </c>
      <c r="G8756" s="22">
        <f t="shared" si="746"/>
        <v>31.4</v>
      </c>
      <c r="H8756" s="22">
        <f t="shared" si="747"/>
        <v>31.157605922751682</v>
      </c>
      <c r="I8756" s="22">
        <f t="shared" si="748"/>
        <v>77.400000000000006</v>
      </c>
      <c r="J8756" s="22">
        <f t="shared" si="749"/>
        <v>76.802506319139496</v>
      </c>
    </row>
    <row r="8757" spans="1:10" x14ac:dyDescent="0.25">
      <c r="A8757" s="3">
        <f t="shared" si="750"/>
        <v>2054</v>
      </c>
      <c r="B8757" s="3">
        <v>7</v>
      </c>
      <c r="C8757" s="4">
        <v>18</v>
      </c>
      <c r="D8757">
        <f t="shared" si="743"/>
        <v>0.98770812327471835</v>
      </c>
      <c r="E8757" s="22">
        <f t="shared" si="744"/>
        <v>135</v>
      </c>
      <c r="F8757" s="22">
        <f t="shared" si="745"/>
        <v>133.34059664208698</v>
      </c>
      <c r="G8757" s="22">
        <f t="shared" si="746"/>
        <v>90.6</v>
      </c>
      <c r="H8757" s="22">
        <f t="shared" si="747"/>
        <v>89.48635596868948</v>
      </c>
      <c r="I8757" s="22">
        <f t="shared" si="748"/>
        <v>188</v>
      </c>
      <c r="J8757" s="22">
        <f t="shared" si="749"/>
        <v>185.68912717564706</v>
      </c>
    </row>
    <row r="8758" spans="1:10" x14ac:dyDescent="0.25">
      <c r="A8758" s="3">
        <f t="shared" si="750"/>
        <v>2054</v>
      </c>
      <c r="B8758" s="3">
        <v>7</v>
      </c>
      <c r="C8758" s="4">
        <v>19</v>
      </c>
      <c r="D8758">
        <f t="shared" si="743"/>
        <v>0.98605481116616356</v>
      </c>
      <c r="E8758" s="22">
        <f t="shared" si="744"/>
        <v>135</v>
      </c>
      <c r="F8758" s="22">
        <f t="shared" si="745"/>
        <v>133.11739950743208</v>
      </c>
      <c r="G8758" s="22">
        <f t="shared" si="746"/>
        <v>90.6</v>
      </c>
      <c r="H8758" s="22">
        <f t="shared" si="747"/>
        <v>89.336565891654416</v>
      </c>
      <c r="I8758" s="22">
        <f t="shared" si="748"/>
        <v>188</v>
      </c>
      <c r="J8758" s="22">
        <f t="shared" si="749"/>
        <v>185.37830449923874</v>
      </c>
    </row>
    <row r="8759" spans="1:10" x14ac:dyDescent="0.25">
      <c r="A8759" s="3">
        <f t="shared" si="750"/>
        <v>2054</v>
      </c>
      <c r="B8759" s="3">
        <v>7</v>
      </c>
      <c r="C8759" s="4">
        <v>20</v>
      </c>
      <c r="D8759">
        <f t="shared" si="743"/>
        <v>0.98604688073082936</v>
      </c>
      <c r="E8759" s="22">
        <f t="shared" si="744"/>
        <v>135</v>
      </c>
      <c r="F8759" s="22">
        <f t="shared" si="745"/>
        <v>133.11632889866198</v>
      </c>
      <c r="G8759" s="22">
        <f t="shared" si="746"/>
        <v>90.6</v>
      </c>
      <c r="H8759" s="22">
        <f t="shared" si="747"/>
        <v>89.335847394213133</v>
      </c>
      <c r="I8759" s="22">
        <f t="shared" si="748"/>
        <v>188</v>
      </c>
      <c r="J8759" s="22">
        <f t="shared" si="749"/>
        <v>185.37681357739592</v>
      </c>
    </row>
    <row r="8760" spans="1:10" x14ac:dyDescent="0.25">
      <c r="A8760" s="3">
        <f t="shared" si="750"/>
        <v>2054</v>
      </c>
      <c r="B8760" s="3">
        <v>7</v>
      </c>
      <c r="C8760" s="4">
        <v>21</v>
      </c>
      <c r="D8760">
        <f t="shared" si="743"/>
        <v>0.98605757354146761</v>
      </c>
      <c r="E8760" s="22">
        <f t="shared" si="744"/>
        <v>135</v>
      </c>
      <c r="F8760" s="22">
        <f t="shared" si="745"/>
        <v>133.11777242809814</v>
      </c>
      <c r="G8760" s="22">
        <f t="shared" si="746"/>
        <v>90.6</v>
      </c>
      <c r="H8760" s="22">
        <f t="shared" si="747"/>
        <v>89.336816162856962</v>
      </c>
      <c r="I8760" s="22">
        <f t="shared" si="748"/>
        <v>188</v>
      </c>
      <c r="J8760" s="22">
        <f t="shared" si="749"/>
        <v>185.37882382579591</v>
      </c>
    </row>
    <row r="8761" spans="1:10" x14ac:dyDescent="0.25">
      <c r="A8761" s="3">
        <f t="shared" si="750"/>
        <v>2054</v>
      </c>
      <c r="B8761" s="3">
        <v>7</v>
      </c>
      <c r="C8761" s="4">
        <v>22</v>
      </c>
      <c r="D8761">
        <f t="shared" si="743"/>
        <v>0.98605875198966175</v>
      </c>
      <c r="E8761" s="22">
        <f t="shared" si="744"/>
        <v>135</v>
      </c>
      <c r="F8761" s="22">
        <f t="shared" si="745"/>
        <v>133.11793151860434</v>
      </c>
      <c r="G8761" s="22">
        <f t="shared" si="746"/>
        <v>90.6</v>
      </c>
      <c r="H8761" s="22">
        <f t="shared" si="747"/>
        <v>89.336922930263356</v>
      </c>
      <c r="I8761" s="22">
        <f t="shared" si="748"/>
        <v>188</v>
      </c>
      <c r="J8761" s="22">
        <f t="shared" si="749"/>
        <v>185.3790453740564</v>
      </c>
    </row>
    <row r="8762" spans="1:10" x14ac:dyDescent="0.25">
      <c r="A8762" s="3">
        <f t="shared" si="750"/>
        <v>2054</v>
      </c>
      <c r="B8762" s="3">
        <v>7</v>
      </c>
      <c r="C8762" s="4">
        <v>23</v>
      </c>
      <c r="D8762">
        <f t="shared" si="743"/>
        <v>0.98605336058308257</v>
      </c>
      <c r="E8762" s="22">
        <f t="shared" si="744"/>
        <v>135</v>
      </c>
      <c r="F8762" s="22">
        <f t="shared" si="745"/>
        <v>133.11720367871615</v>
      </c>
      <c r="G8762" s="22">
        <f t="shared" si="746"/>
        <v>90.6</v>
      </c>
      <c r="H8762" s="22">
        <f t="shared" si="747"/>
        <v>89.336434468827278</v>
      </c>
      <c r="I8762" s="22">
        <f t="shared" si="748"/>
        <v>188</v>
      </c>
      <c r="J8762" s="22">
        <f t="shared" si="749"/>
        <v>185.37803178961951</v>
      </c>
    </row>
    <row r="8763" spans="1:10" x14ac:dyDescent="0.25">
      <c r="A8763" s="3">
        <f t="shared" si="750"/>
        <v>2054</v>
      </c>
      <c r="B8763" s="3">
        <v>8</v>
      </c>
      <c r="C8763" s="4">
        <v>0</v>
      </c>
      <c r="D8763">
        <f t="shared" si="743"/>
        <v>0.98676244537879698</v>
      </c>
      <c r="E8763" s="22">
        <f t="shared" si="744"/>
        <v>113.3</v>
      </c>
      <c r="F8763" s="22">
        <f t="shared" si="745"/>
        <v>111.80018506141769</v>
      </c>
      <c r="G8763" s="22">
        <f t="shared" si="746"/>
        <v>62.1</v>
      </c>
      <c r="H8763" s="22">
        <f t="shared" si="747"/>
        <v>61.277947858023296</v>
      </c>
      <c r="I8763" s="22">
        <f t="shared" si="748"/>
        <v>150.5</v>
      </c>
      <c r="J8763" s="22">
        <f t="shared" si="749"/>
        <v>148.50774802950895</v>
      </c>
    </row>
    <row r="8764" spans="1:10" x14ac:dyDescent="0.25">
      <c r="A8764" s="3">
        <f t="shared" si="750"/>
        <v>2054</v>
      </c>
      <c r="B8764" s="3">
        <v>8</v>
      </c>
      <c r="C8764" s="4">
        <v>1</v>
      </c>
      <c r="D8764">
        <f t="shared" si="743"/>
        <v>0.98856416111652101</v>
      </c>
      <c r="E8764" s="22">
        <f t="shared" si="744"/>
        <v>117.5</v>
      </c>
      <c r="F8764" s="22">
        <f t="shared" si="745"/>
        <v>116.15628893119121</v>
      </c>
      <c r="G8764" s="22">
        <f t="shared" si="746"/>
        <v>64.400000000000006</v>
      </c>
      <c r="H8764" s="22">
        <f t="shared" si="747"/>
        <v>63.663531975903958</v>
      </c>
      <c r="I8764" s="22">
        <f t="shared" si="748"/>
        <v>156.1</v>
      </c>
      <c r="J8764" s="22">
        <f t="shared" si="749"/>
        <v>154.31486555028891</v>
      </c>
    </row>
    <row r="8765" spans="1:10" x14ac:dyDescent="0.25">
      <c r="A8765" s="3">
        <f t="shared" si="750"/>
        <v>2054</v>
      </c>
      <c r="B8765" s="3">
        <v>8</v>
      </c>
      <c r="C8765" s="4">
        <v>2</v>
      </c>
      <c r="D8765">
        <f t="shared" si="743"/>
        <v>0.9885471443314674</v>
      </c>
      <c r="E8765" s="22">
        <f t="shared" si="744"/>
        <v>117.5</v>
      </c>
      <c r="F8765" s="22">
        <f t="shared" si="745"/>
        <v>116.15428945894742</v>
      </c>
      <c r="G8765" s="22">
        <f t="shared" si="746"/>
        <v>64.400000000000006</v>
      </c>
      <c r="H8765" s="22">
        <f t="shared" si="747"/>
        <v>63.662436094946507</v>
      </c>
      <c r="I8765" s="22">
        <f t="shared" si="748"/>
        <v>156.1</v>
      </c>
      <c r="J8765" s="22">
        <f t="shared" si="749"/>
        <v>154.31220923014206</v>
      </c>
    </row>
    <row r="8766" spans="1:10" x14ac:dyDescent="0.25">
      <c r="A8766" s="3">
        <f t="shared" si="750"/>
        <v>2054</v>
      </c>
      <c r="B8766" s="3">
        <v>8</v>
      </c>
      <c r="C8766" s="4">
        <v>3</v>
      </c>
      <c r="D8766">
        <f t="shared" si="743"/>
        <v>0.98878766759115899</v>
      </c>
      <c r="E8766" s="22">
        <f t="shared" si="744"/>
        <v>117.5</v>
      </c>
      <c r="F8766" s="22">
        <f t="shared" si="745"/>
        <v>116.18255094196118</v>
      </c>
      <c r="G8766" s="22">
        <f t="shared" si="746"/>
        <v>64.400000000000006</v>
      </c>
      <c r="H8766" s="22">
        <f t="shared" si="747"/>
        <v>63.677925792870646</v>
      </c>
      <c r="I8766" s="22">
        <f t="shared" si="748"/>
        <v>156.1</v>
      </c>
      <c r="J8766" s="22">
        <f t="shared" si="749"/>
        <v>154.34975491097993</v>
      </c>
    </row>
    <row r="8767" spans="1:10" x14ac:dyDescent="0.25">
      <c r="A8767" s="3">
        <f t="shared" si="750"/>
        <v>2054</v>
      </c>
      <c r="B8767" s="3">
        <v>8</v>
      </c>
      <c r="C8767" s="4">
        <v>4</v>
      </c>
      <c r="D8767">
        <f t="shared" si="743"/>
        <v>0.98879515882133751</v>
      </c>
      <c r="E8767" s="22">
        <f t="shared" si="744"/>
        <v>117.5</v>
      </c>
      <c r="F8767" s="22">
        <f t="shared" si="745"/>
        <v>116.18343116150716</v>
      </c>
      <c r="G8767" s="22">
        <f t="shared" si="746"/>
        <v>64.400000000000006</v>
      </c>
      <c r="H8767" s="22">
        <f t="shared" si="747"/>
        <v>63.678408228094142</v>
      </c>
      <c r="I8767" s="22">
        <f t="shared" si="748"/>
        <v>156.1</v>
      </c>
      <c r="J8767" s="22">
        <f t="shared" si="749"/>
        <v>154.35092429201077</v>
      </c>
    </row>
    <row r="8768" spans="1:10" x14ac:dyDescent="0.25">
      <c r="A8768" s="3">
        <f t="shared" si="750"/>
        <v>2054</v>
      </c>
      <c r="B8768" s="3">
        <v>8</v>
      </c>
      <c r="C8768" s="4">
        <v>5</v>
      </c>
      <c r="D8768">
        <f t="shared" si="743"/>
        <v>0.98880155087083788</v>
      </c>
      <c r="E8768" s="22">
        <f t="shared" si="744"/>
        <v>117.5</v>
      </c>
      <c r="F8768" s="22">
        <f t="shared" si="745"/>
        <v>116.18418222732345</v>
      </c>
      <c r="G8768" s="22">
        <f t="shared" si="746"/>
        <v>64.400000000000006</v>
      </c>
      <c r="H8768" s="22">
        <f t="shared" si="747"/>
        <v>63.678819876081967</v>
      </c>
      <c r="I8768" s="22">
        <f t="shared" si="748"/>
        <v>156.1</v>
      </c>
      <c r="J8768" s="22">
        <f t="shared" si="749"/>
        <v>154.35192209093779</v>
      </c>
    </row>
    <row r="8769" spans="1:10" x14ac:dyDescent="0.25">
      <c r="A8769" s="3">
        <f t="shared" si="750"/>
        <v>2054</v>
      </c>
      <c r="B8769" s="3">
        <v>8</v>
      </c>
      <c r="C8769" s="4">
        <v>6</v>
      </c>
      <c r="D8769">
        <f t="shared" si="743"/>
        <v>0.98857359737269757</v>
      </c>
      <c r="E8769" s="22">
        <f t="shared" si="744"/>
        <v>117.5</v>
      </c>
      <c r="F8769" s="22">
        <f t="shared" si="745"/>
        <v>116.15739769129196</v>
      </c>
      <c r="G8769" s="22">
        <f t="shared" si="746"/>
        <v>64.400000000000006</v>
      </c>
      <c r="H8769" s="22">
        <f t="shared" si="747"/>
        <v>63.664139670801731</v>
      </c>
      <c r="I8769" s="22">
        <f t="shared" si="748"/>
        <v>156.1</v>
      </c>
      <c r="J8769" s="22">
        <f t="shared" si="749"/>
        <v>154.31633854987808</v>
      </c>
    </row>
    <row r="8770" spans="1:10" x14ac:dyDescent="0.25">
      <c r="A8770" s="3">
        <f t="shared" si="750"/>
        <v>2054</v>
      </c>
      <c r="B8770" s="3">
        <v>8</v>
      </c>
      <c r="C8770" s="4">
        <v>7</v>
      </c>
      <c r="D8770">
        <f t="shared" si="743"/>
        <v>0.98856770264736116</v>
      </c>
      <c r="E8770" s="22">
        <f t="shared" si="744"/>
        <v>65.5</v>
      </c>
      <c r="F8770" s="22">
        <f t="shared" si="745"/>
        <v>64.751184523402159</v>
      </c>
      <c r="G8770" s="22">
        <f t="shared" si="746"/>
        <v>37</v>
      </c>
      <c r="H8770" s="22">
        <f t="shared" si="747"/>
        <v>36.577004997952365</v>
      </c>
      <c r="I8770" s="22">
        <f t="shared" si="748"/>
        <v>84.6</v>
      </c>
      <c r="J8770" s="22">
        <f t="shared" si="749"/>
        <v>83.632827643966749</v>
      </c>
    </row>
    <row r="8771" spans="1:10" x14ac:dyDescent="0.25">
      <c r="A8771" s="3">
        <f t="shared" si="750"/>
        <v>2054</v>
      </c>
      <c r="B8771" s="3">
        <v>8</v>
      </c>
      <c r="C8771" s="4">
        <v>8</v>
      </c>
      <c r="D8771">
        <f t="shared" si="743"/>
        <v>0.99088773371674255</v>
      </c>
      <c r="E8771" s="22">
        <f t="shared" si="744"/>
        <v>35.9</v>
      </c>
      <c r="F8771" s="22">
        <f t="shared" si="745"/>
        <v>35.572869640431058</v>
      </c>
      <c r="G8771" s="22">
        <f t="shared" si="746"/>
        <v>21.6</v>
      </c>
      <c r="H8771" s="22">
        <f t="shared" si="747"/>
        <v>21.403175048281639</v>
      </c>
      <c r="I8771" s="22">
        <f t="shared" si="748"/>
        <v>44.7</v>
      </c>
      <c r="J8771" s="22">
        <f t="shared" si="749"/>
        <v>44.292681697138391</v>
      </c>
    </row>
    <row r="8772" spans="1:10" x14ac:dyDescent="0.25">
      <c r="A8772" s="3">
        <f t="shared" si="750"/>
        <v>2054</v>
      </c>
      <c r="B8772" s="3">
        <v>8</v>
      </c>
      <c r="C8772" s="4">
        <v>9</v>
      </c>
      <c r="D8772">
        <f t="shared" si="743"/>
        <v>0.99687918240786977</v>
      </c>
      <c r="E8772" s="22">
        <f t="shared" si="744"/>
        <v>41.5</v>
      </c>
      <c r="F8772" s="22">
        <f t="shared" si="745"/>
        <v>41.370486069926592</v>
      </c>
      <c r="G8772" s="22">
        <f t="shared" si="746"/>
        <v>24.2</v>
      </c>
      <c r="H8772" s="22">
        <f t="shared" si="747"/>
        <v>24.124476214270448</v>
      </c>
      <c r="I8772" s="22">
        <f t="shared" si="748"/>
        <v>52.2</v>
      </c>
      <c r="J8772" s="22">
        <f t="shared" si="749"/>
        <v>52.037093321690804</v>
      </c>
    </row>
    <row r="8773" spans="1:10" x14ac:dyDescent="0.25">
      <c r="A8773" s="3">
        <f t="shared" si="750"/>
        <v>2054</v>
      </c>
      <c r="B8773" s="3">
        <v>8</v>
      </c>
      <c r="C8773" s="4">
        <v>10</v>
      </c>
      <c r="D8773">
        <f t="shared" si="743"/>
        <v>0.99840244002746437</v>
      </c>
      <c r="E8773" s="22">
        <f t="shared" si="744"/>
        <v>41.5</v>
      </c>
      <c r="F8773" s="22">
        <f t="shared" si="745"/>
        <v>41.433701261139774</v>
      </c>
      <c r="G8773" s="22">
        <f t="shared" si="746"/>
        <v>24.2</v>
      </c>
      <c r="H8773" s="22">
        <f t="shared" si="747"/>
        <v>24.161339048664637</v>
      </c>
      <c r="I8773" s="22">
        <f t="shared" si="748"/>
        <v>52.2</v>
      </c>
      <c r="J8773" s="22">
        <f t="shared" si="749"/>
        <v>52.116607369433645</v>
      </c>
    </row>
    <row r="8774" spans="1:10" x14ac:dyDescent="0.25">
      <c r="A8774" s="3">
        <f t="shared" si="750"/>
        <v>2054</v>
      </c>
      <c r="B8774" s="3">
        <v>8</v>
      </c>
      <c r="C8774" s="4">
        <v>11</v>
      </c>
      <c r="D8774">
        <f t="shared" si="743"/>
        <v>0.99924589605694669</v>
      </c>
      <c r="E8774" s="22">
        <f t="shared" si="744"/>
        <v>41.5</v>
      </c>
      <c r="F8774" s="22">
        <f t="shared" si="745"/>
        <v>41.468704686363289</v>
      </c>
      <c r="G8774" s="22">
        <f t="shared" si="746"/>
        <v>24.2</v>
      </c>
      <c r="H8774" s="22">
        <f t="shared" si="747"/>
        <v>24.181750684578109</v>
      </c>
      <c r="I8774" s="22">
        <f t="shared" si="748"/>
        <v>52.2</v>
      </c>
      <c r="J8774" s="22">
        <f t="shared" si="749"/>
        <v>52.160635774172619</v>
      </c>
    </row>
    <row r="8775" spans="1:10" x14ac:dyDescent="0.25">
      <c r="A8775" s="3">
        <f t="shared" si="750"/>
        <v>2054</v>
      </c>
      <c r="B8775" s="3">
        <v>8</v>
      </c>
      <c r="C8775" s="4">
        <v>12</v>
      </c>
      <c r="D8775">
        <f t="shared" si="743"/>
        <v>0.9992544415846919</v>
      </c>
      <c r="E8775" s="22">
        <f t="shared" si="744"/>
        <v>41.5</v>
      </c>
      <c r="F8775" s="22">
        <f t="shared" si="745"/>
        <v>41.469059325764711</v>
      </c>
      <c r="G8775" s="22">
        <f t="shared" si="746"/>
        <v>24.2</v>
      </c>
      <c r="H8775" s="22">
        <f t="shared" si="747"/>
        <v>24.181957486349543</v>
      </c>
      <c r="I8775" s="22">
        <f t="shared" si="748"/>
        <v>52.2</v>
      </c>
      <c r="J8775" s="22">
        <f t="shared" si="749"/>
        <v>52.161081850720919</v>
      </c>
    </row>
    <row r="8776" spans="1:10" x14ac:dyDescent="0.25">
      <c r="A8776" s="3">
        <f t="shared" si="750"/>
        <v>2054</v>
      </c>
      <c r="B8776" s="3">
        <v>8</v>
      </c>
      <c r="C8776" s="4">
        <v>13</v>
      </c>
      <c r="D8776">
        <f t="shared" si="743"/>
        <v>0.99925208745381122</v>
      </c>
      <c r="E8776" s="22">
        <f t="shared" si="744"/>
        <v>41.5</v>
      </c>
      <c r="F8776" s="22">
        <f t="shared" si="745"/>
        <v>41.468961629333165</v>
      </c>
      <c r="G8776" s="22">
        <f t="shared" si="746"/>
        <v>24.2</v>
      </c>
      <c r="H8776" s="22">
        <f t="shared" si="747"/>
        <v>24.181900516382232</v>
      </c>
      <c r="I8776" s="22">
        <f t="shared" si="748"/>
        <v>52.2</v>
      </c>
      <c r="J8776" s="22">
        <f t="shared" si="749"/>
        <v>52.160958965088952</v>
      </c>
    </row>
    <row r="8777" spans="1:10" x14ac:dyDescent="0.25">
      <c r="A8777" s="3">
        <f t="shared" si="750"/>
        <v>2054</v>
      </c>
      <c r="B8777" s="3">
        <v>8</v>
      </c>
      <c r="C8777" s="4">
        <v>14</v>
      </c>
      <c r="D8777">
        <f t="shared" si="743"/>
        <v>0.99924736514362611</v>
      </c>
      <c r="E8777" s="22">
        <f t="shared" si="744"/>
        <v>41.5</v>
      </c>
      <c r="F8777" s="22">
        <f t="shared" si="745"/>
        <v>41.468765653460487</v>
      </c>
      <c r="G8777" s="22">
        <f t="shared" si="746"/>
        <v>24.2</v>
      </c>
      <c r="H8777" s="22">
        <f t="shared" si="747"/>
        <v>24.181786236475752</v>
      </c>
      <c r="I8777" s="22">
        <f t="shared" si="748"/>
        <v>52.2</v>
      </c>
      <c r="J8777" s="22">
        <f t="shared" si="749"/>
        <v>52.160712460497287</v>
      </c>
    </row>
    <row r="8778" spans="1:10" x14ac:dyDescent="0.25">
      <c r="A8778" s="3">
        <f t="shared" si="750"/>
        <v>2054</v>
      </c>
      <c r="B8778" s="3">
        <v>8</v>
      </c>
      <c r="C8778" s="4">
        <v>15</v>
      </c>
      <c r="D8778">
        <f t="shared" si="743"/>
        <v>0.99925496554368076</v>
      </c>
      <c r="E8778" s="22">
        <f t="shared" si="744"/>
        <v>41.5</v>
      </c>
      <c r="F8778" s="22">
        <f t="shared" si="745"/>
        <v>41.469081070062749</v>
      </c>
      <c r="G8778" s="22">
        <f t="shared" si="746"/>
        <v>24.2</v>
      </c>
      <c r="H8778" s="22">
        <f t="shared" si="747"/>
        <v>24.181970166157075</v>
      </c>
      <c r="I8778" s="22">
        <f t="shared" si="748"/>
        <v>52.2</v>
      </c>
      <c r="J8778" s="22">
        <f t="shared" si="749"/>
        <v>52.161109201380135</v>
      </c>
    </row>
    <row r="8779" spans="1:10" x14ac:dyDescent="0.25">
      <c r="A8779" s="3">
        <f t="shared" si="750"/>
        <v>2054</v>
      </c>
      <c r="B8779" s="3">
        <v>8</v>
      </c>
      <c r="C8779" s="4">
        <v>16</v>
      </c>
      <c r="D8779">
        <f t="shared" si="743"/>
        <v>0.99924872542084842</v>
      </c>
      <c r="E8779" s="22">
        <f t="shared" si="744"/>
        <v>41.5</v>
      </c>
      <c r="F8779" s="22">
        <f t="shared" si="745"/>
        <v>41.468822104965213</v>
      </c>
      <c r="G8779" s="22">
        <f t="shared" si="746"/>
        <v>24.2</v>
      </c>
      <c r="H8779" s="22">
        <f t="shared" si="747"/>
        <v>24.181819155184531</v>
      </c>
      <c r="I8779" s="22">
        <f t="shared" si="748"/>
        <v>52.2</v>
      </c>
      <c r="J8779" s="22">
        <f t="shared" si="749"/>
        <v>52.16078346696829</v>
      </c>
    </row>
    <row r="8780" spans="1:10" x14ac:dyDescent="0.25">
      <c r="A8780" s="3">
        <f t="shared" si="750"/>
        <v>2054</v>
      </c>
      <c r="B8780" s="3">
        <v>8</v>
      </c>
      <c r="C8780" s="4">
        <v>17</v>
      </c>
      <c r="D8780">
        <f t="shared" si="743"/>
        <v>0.99876842462205906</v>
      </c>
      <c r="E8780" s="22">
        <f t="shared" si="744"/>
        <v>69.599999999999994</v>
      </c>
      <c r="F8780" s="22">
        <f t="shared" si="745"/>
        <v>69.514282353695307</v>
      </c>
      <c r="G8780" s="22">
        <f t="shared" si="746"/>
        <v>39</v>
      </c>
      <c r="H8780" s="22">
        <f t="shared" si="747"/>
        <v>38.951968560260305</v>
      </c>
      <c r="I8780" s="22">
        <f t="shared" si="748"/>
        <v>90.2</v>
      </c>
      <c r="J8780" s="22">
        <f t="shared" si="749"/>
        <v>90.088911900909736</v>
      </c>
    </row>
    <row r="8781" spans="1:10" x14ac:dyDescent="0.25">
      <c r="A8781" s="3">
        <f t="shared" si="750"/>
        <v>2054</v>
      </c>
      <c r="B8781" s="3">
        <v>8</v>
      </c>
      <c r="C8781" s="4">
        <v>18</v>
      </c>
      <c r="D8781">
        <f t="shared" si="743"/>
        <v>0.99359878483140784</v>
      </c>
      <c r="E8781" s="22">
        <f t="shared" si="744"/>
        <v>73.8</v>
      </c>
      <c r="F8781" s="22">
        <f t="shared" si="745"/>
        <v>73.327590320557903</v>
      </c>
      <c r="G8781" s="22">
        <f t="shared" si="746"/>
        <v>41</v>
      </c>
      <c r="H8781" s="22">
        <f t="shared" si="747"/>
        <v>40.737550178087723</v>
      </c>
      <c r="I8781" s="22">
        <f t="shared" si="748"/>
        <v>95.8</v>
      </c>
      <c r="J8781" s="22">
        <f t="shared" si="749"/>
        <v>95.186763586848869</v>
      </c>
    </row>
    <row r="8782" spans="1:10" x14ac:dyDescent="0.25">
      <c r="A8782" s="3">
        <f t="shared" si="750"/>
        <v>2054</v>
      </c>
      <c r="B8782" s="3">
        <v>8</v>
      </c>
      <c r="C8782" s="4">
        <v>19</v>
      </c>
      <c r="D8782">
        <f t="shared" si="743"/>
        <v>0.98669811440160526</v>
      </c>
      <c r="E8782" s="22">
        <f t="shared" si="744"/>
        <v>85.2</v>
      </c>
      <c r="F8782" s="22">
        <f t="shared" si="745"/>
        <v>84.066679347016773</v>
      </c>
      <c r="G8782" s="22">
        <f t="shared" si="746"/>
        <v>46.7</v>
      </c>
      <c r="H8782" s="22">
        <f t="shared" si="747"/>
        <v>46.078801942554968</v>
      </c>
      <c r="I8782" s="22">
        <f t="shared" si="748"/>
        <v>112.1</v>
      </c>
      <c r="J8782" s="22">
        <f t="shared" si="749"/>
        <v>110.60885862441994</v>
      </c>
    </row>
    <row r="8783" spans="1:10" x14ac:dyDescent="0.25">
      <c r="A8783" s="3">
        <f t="shared" si="750"/>
        <v>2054</v>
      </c>
      <c r="B8783" s="3">
        <v>8</v>
      </c>
      <c r="C8783" s="4">
        <v>20</v>
      </c>
      <c r="D8783">
        <f t="shared" si="743"/>
        <v>0.98669940807785361</v>
      </c>
      <c r="E8783" s="22">
        <f t="shared" si="744"/>
        <v>85.2</v>
      </c>
      <c r="F8783" s="22">
        <f t="shared" si="745"/>
        <v>84.066789568233133</v>
      </c>
      <c r="G8783" s="22">
        <f t="shared" si="746"/>
        <v>46.7</v>
      </c>
      <c r="H8783" s="22">
        <f t="shared" si="747"/>
        <v>46.078862357235764</v>
      </c>
      <c r="I8783" s="22">
        <f t="shared" si="748"/>
        <v>112.1</v>
      </c>
      <c r="J8783" s="22">
        <f t="shared" si="749"/>
        <v>110.60900364552738</v>
      </c>
    </row>
    <row r="8784" spans="1:10" x14ac:dyDescent="0.25">
      <c r="A8784" s="3">
        <f t="shared" si="750"/>
        <v>2054</v>
      </c>
      <c r="B8784" s="3">
        <v>8</v>
      </c>
      <c r="C8784" s="4">
        <v>21</v>
      </c>
      <c r="D8784">
        <f t="shared" si="743"/>
        <v>0.98670944386322978</v>
      </c>
      <c r="E8784" s="22">
        <f t="shared" si="744"/>
        <v>85.2</v>
      </c>
      <c r="F8784" s="22">
        <f t="shared" si="745"/>
        <v>84.067644617147181</v>
      </c>
      <c r="G8784" s="22">
        <f t="shared" si="746"/>
        <v>46.7</v>
      </c>
      <c r="H8784" s="22">
        <f t="shared" si="747"/>
        <v>46.079331028412831</v>
      </c>
      <c r="I8784" s="22">
        <f t="shared" si="748"/>
        <v>112.1</v>
      </c>
      <c r="J8784" s="22">
        <f t="shared" si="749"/>
        <v>110.61012865706806</v>
      </c>
    </row>
    <row r="8785" spans="1:10" x14ac:dyDescent="0.25">
      <c r="A8785" s="3">
        <f t="shared" si="750"/>
        <v>2054</v>
      </c>
      <c r="B8785" s="3">
        <v>8</v>
      </c>
      <c r="C8785" s="4">
        <v>22</v>
      </c>
      <c r="D8785">
        <f t="shared" si="743"/>
        <v>0.98670406246144038</v>
      </c>
      <c r="E8785" s="22">
        <f t="shared" si="744"/>
        <v>85.2</v>
      </c>
      <c r="F8785" s="22">
        <f t="shared" si="745"/>
        <v>84.067186121714727</v>
      </c>
      <c r="G8785" s="22">
        <f t="shared" si="746"/>
        <v>46.7</v>
      </c>
      <c r="H8785" s="22">
        <f t="shared" si="747"/>
        <v>46.079079716949266</v>
      </c>
      <c r="I8785" s="22">
        <f t="shared" si="748"/>
        <v>112.1</v>
      </c>
      <c r="J8785" s="22">
        <f t="shared" si="749"/>
        <v>110.60952540192746</v>
      </c>
    </row>
    <row r="8786" spans="1:10" x14ac:dyDescent="0.25">
      <c r="A8786" s="3">
        <f t="shared" si="750"/>
        <v>2054</v>
      </c>
      <c r="B8786" s="3">
        <v>8</v>
      </c>
      <c r="C8786" s="4">
        <v>23</v>
      </c>
      <c r="D8786">
        <f t="shared" si="743"/>
        <v>0.98670249030367341</v>
      </c>
      <c r="E8786" s="22">
        <f t="shared" si="744"/>
        <v>86.2</v>
      </c>
      <c r="F8786" s="22">
        <f t="shared" si="745"/>
        <v>85.053754664176651</v>
      </c>
      <c r="G8786" s="22">
        <f t="shared" si="746"/>
        <v>47.2</v>
      </c>
      <c r="H8786" s="22">
        <f t="shared" si="747"/>
        <v>46.572357542333386</v>
      </c>
      <c r="I8786" s="22">
        <f t="shared" si="748"/>
        <v>113.5</v>
      </c>
      <c r="J8786" s="22">
        <f t="shared" si="749"/>
        <v>111.99073264946693</v>
      </c>
    </row>
    <row r="8787" spans="1:10" x14ac:dyDescent="0.25">
      <c r="A8787" s="3">
        <f t="shared" si="750"/>
        <v>2054</v>
      </c>
      <c r="B8787" s="3">
        <v>9</v>
      </c>
      <c r="C8787" s="4">
        <v>0</v>
      </c>
      <c r="D8787">
        <f t="shared" si="743"/>
        <v>0.97960477425849246</v>
      </c>
      <c r="E8787" s="22">
        <f t="shared" si="744"/>
        <v>69.2</v>
      </c>
      <c r="F8787" s="22">
        <f t="shared" si="745"/>
        <v>67.788650378687677</v>
      </c>
      <c r="G8787" s="22">
        <f t="shared" si="746"/>
        <v>36.299999999999997</v>
      </c>
      <c r="H8787" s="22">
        <f t="shared" si="747"/>
        <v>35.559653305583275</v>
      </c>
      <c r="I8787" s="22">
        <f t="shared" si="748"/>
        <v>89.9</v>
      </c>
      <c r="J8787" s="22">
        <f t="shared" si="749"/>
        <v>88.066469205838473</v>
      </c>
    </row>
    <row r="8788" spans="1:10" x14ac:dyDescent="0.25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0.98406530109216372</v>
      </c>
      <c r="E8788" s="22">
        <f t="shared" ref="E8788:E8851" si="752">$E8500</f>
        <v>51.8</v>
      </c>
      <c r="F8788" s="22">
        <f t="shared" ref="F8788:F8851" si="753">$F8500</f>
        <v>50.974582596574081</v>
      </c>
      <c r="G8788" s="22">
        <f t="shared" ref="G8788:G8851" si="754">$G8500</f>
        <v>27.8</v>
      </c>
      <c r="H8788" s="22">
        <f t="shared" ref="H8788:H8851" si="755">$H8500</f>
        <v>27.357015370362152</v>
      </c>
      <c r="I8788" s="22">
        <f t="shared" ref="I8788:I8851" si="756">$I8500</f>
        <v>65.5</v>
      </c>
      <c r="J8788" s="22">
        <f t="shared" ref="J8788:J8851" si="757">$J8500</f>
        <v>64.456277221536723</v>
      </c>
    </row>
    <row r="8789" spans="1:10" x14ac:dyDescent="0.25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0.98404409159416628</v>
      </c>
      <c r="E8789" s="22">
        <f t="shared" si="752"/>
        <v>51.8</v>
      </c>
      <c r="F8789" s="22">
        <f t="shared" si="753"/>
        <v>50.973483944577808</v>
      </c>
      <c r="G8789" s="22">
        <f t="shared" si="754"/>
        <v>27.8</v>
      </c>
      <c r="H8789" s="22">
        <f t="shared" si="755"/>
        <v>27.356425746317825</v>
      </c>
      <c r="I8789" s="22">
        <f t="shared" si="756"/>
        <v>65.5</v>
      </c>
      <c r="J8789" s="22">
        <f t="shared" si="757"/>
        <v>64.454887999417892</v>
      </c>
    </row>
    <row r="8790" spans="1:10" x14ac:dyDescent="0.25">
      <c r="A8790" s="3">
        <f t="shared" si="758"/>
        <v>2054</v>
      </c>
      <c r="B8790" s="3">
        <v>9</v>
      </c>
      <c r="C8790" s="4">
        <v>3</v>
      </c>
      <c r="D8790">
        <f t="shared" si="751"/>
        <v>0.98412014130428738</v>
      </c>
      <c r="E8790" s="22">
        <f t="shared" si="752"/>
        <v>51.8</v>
      </c>
      <c r="F8790" s="22">
        <f t="shared" si="753"/>
        <v>50.977423319562085</v>
      </c>
      <c r="G8790" s="22">
        <f t="shared" si="754"/>
        <v>27.8</v>
      </c>
      <c r="H8790" s="22">
        <f t="shared" si="755"/>
        <v>27.358539928259191</v>
      </c>
      <c r="I8790" s="22">
        <f t="shared" si="756"/>
        <v>65.5</v>
      </c>
      <c r="J8790" s="22">
        <f t="shared" si="757"/>
        <v>64.459869255430817</v>
      </c>
    </row>
    <row r="8791" spans="1:10" x14ac:dyDescent="0.25">
      <c r="A8791" s="3">
        <f t="shared" si="758"/>
        <v>2054</v>
      </c>
      <c r="B8791" s="3">
        <v>9</v>
      </c>
      <c r="C8791" s="4">
        <v>4</v>
      </c>
      <c r="D8791">
        <f t="shared" si="751"/>
        <v>0.98405873398591515</v>
      </c>
      <c r="E8791" s="22">
        <f t="shared" si="752"/>
        <v>51.8</v>
      </c>
      <c r="F8791" s="22">
        <f t="shared" si="753"/>
        <v>50.974242420470404</v>
      </c>
      <c r="G8791" s="22">
        <f t="shared" si="754"/>
        <v>27.8</v>
      </c>
      <c r="H8791" s="22">
        <f t="shared" si="755"/>
        <v>27.356832804808441</v>
      </c>
      <c r="I8791" s="22">
        <f t="shared" si="756"/>
        <v>65.5</v>
      </c>
      <c r="J8791" s="22">
        <f t="shared" si="757"/>
        <v>64.455847076077447</v>
      </c>
    </row>
    <row r="8792" spans="1:10" x14ac:dyDescent="0.25">
      <c r="A8792" s="3">
        <f t="shared" si="758"/>
        <v>2054</v>
      </c>
      <c r="B8792" s="3">
        <v>9</v>
      </c>
      <c r="C8792" s="4">
        <v>5</v>
      </c>
      <c r="D8792">
        <f t="shared" si="751"/>
        <v>0.98406531872603575</v>
      </c>
      <c r="E8792" s="22">
        <f t="shared" si="752"/>
        <v>51.8</v>
      </c>
      <c r="F8792" s="22">
        <f t="shared" si="753"/>
        <v>50.97458351000865</v>
      </c>
      <c r="G8792" s="22">
        <f t="shared" si="754"/>
        <v>27.8</v>
      </c>
      <c r="H8792" s="22">
        <f t="shared" si="755"/>
        <v>27.357015860583793</v>
      </c>
      <c r="I8792" s="22">
        <f t="shared" si="756"/>
        <v>65.5</v>
      </c>
      <c r="J8792" s="22">
        <f t="shared" si="757"/>
        <v>64.456278376555346</v>
      </c>
    </row>
    <row r="8793" spans="1:10" x14ac:dyDescent="0.25">
      <c r="A8793" s="3">
        <f t="shared" si="758"/>
        <v>2054</v>
      </c>
      <c r="B8793" s="3">
        <v>9</v>
      </c>
      <c r="C8793" s="4">
        <v>6</v>
      </c>
      <c r="D8793">
        <f t="shared" si="751"/>
        <v>0.98403331785085668</v>
      </c>
      <c r="E8793" s="22">
        <f t="shared" si="752"/>
        <v>36.1</v>
      </c>
      <c r="F8793" s="22">
        <f t="shared" si="753"/>
        <v>35.523602774415927</v>
      </c>
      <c r="G8793" s="22">
        <f t="shared" si="754"/>
        <v>18</v>
      </c>
      <c r="H8793" s="22">
        <f t="shared" si="755"/>
        <v>17.712599721315421</v>
      </c>
      <c r="I8793" s="22">
        <f t="shared" si="756"/>
        <v>45.9</v>
      </c>
      <c r="J8793" s="22">
        <f t="shared" si="757"/>
        <v>45.167129289354321</v>
      </c>
    </row>
    <row r="8794" spans="1:10" x14ac:dyDescent="0.25">
      <c r="A8794" s="3">
        <f t="shared" si="758"/>
        <v>2054</v>
      </c>
      <c r="B8794" s="3">
        <v>9</v>
      </c>
      <c r="C8794" s="4">
        <v>7</v>
      </c>
      <c r="D8794">
        <f t="shared" si="751"/>
        <v>0.98263306364913972</v>
      </c>
      <c r="E8794" s="22">
        <f t="shared" si="752"/>
        <v>35.9</v>
      </c>
      <c r="F8794" s="22">
        <f t="shared" si="753"/>
        <v>35.276526985004118</v>
      </c>
      <c r="G8794" s="22">
        <f t="shared" si="754"/>
        <v>18</v>
      </c>
      <c r="H8794" s="22">
        <f t="shared" si="755"/>
        <v>17.687395145684516</v>
      </c>
      <c r="I8794" s="22">
        <f t="shared" si="756"/>
        <v>45.6</v>
      </c>
      <c r="J8794" s="22">
        <f t="shared" si="757"/>
        <v>44.80806770240077</v>
      </c>
    </row>
    <row r="8795" spans="1:10" x14ac:dyDescent="0.25">
      <c r="A8795" s="3">
        <f t="shared" si="758"/>
        <v>2054</v>
      </c>
      <c r="B8795" s="3">
        <v>9</v>
      </c>
      <c r="C8795" s="4">
        <v>8</v>
      </c>
      <c r="D8795">
        <f t="shared" si="751"/>
        <v>0.98263047789019065</v>
      </c>
      <c r="E8795" s="22">
        <f t="shared" si="752"/>
        <v>35.9</v>
      </c>
      <c r="F8795" s="22">
        <f t="shared" si="753"/>
        <v>35.276434156257842</v>
      </c>
      <c r="G8795" s="22">
        <f t="shared" si="754"/>
        <v>18</v>
      </c>
      <c r="H8795" s="22">
        <f t="shared" si="755"/>
        <v>17.68734860202343</v>
      </c>
      <c r="I8795" s="22">
        <f t="shared" si="756"/>
        <v>45.6</v>
      </c>
      <c r="J8795" s="22">
        <f t="shared" si="757"/>
        <v>44.807949791792694</v>
      </c>
    </row>
    <row r="8796" spans="1:10" x14ac:dyDescent="0.25">
      <c r="A8796" s="3">
        <f t="shared" si="758"/>
        <v>2054</v>
      </c>
      <c r="B8796" s="3">
        <v>9</v>
      </c>
      <c r="C8796" s="4">
        <v>9</v>
      </c>
      <c r="D8796">
        <f t="shared" si="751"/>
        <v>0.98830477850920362</v>
      </c>
      <c r="E8796" s="22">
        <f t="shared" si="752"/>
        <v>9.6</v>
      </c>
      <c r="F8796" s="22">
        <f t="shared" si="753"/>
        <v>9.4877258736883547</v>
      </c>
      <c r="G8796" s="22">
        <f t="shared" si="754"/>
        <v>4.8</v>
      </c>
      <c r="H8796" s="22">
        <f t="shared" si="755"/>
        <v>4.7438629368441774</v>
      </c>
      <c r="I8796" s="22">
        <f t="shared" si="756"/>
        <v>12.2</v>
      </c>
      <c r="J8796" s="22">
        <f t="shared" si="757"/>
        <v>12.057318297812284</v>
      </c>
    </row>
    <row r="8797" spans="1:10" x14ac:dyDescent="0.25">
      <c r="A8797" s="3">
        <f t="shared" si="758"/>
        <v>2054</v>
      </c>
      <c r="B8797" s="3">
        <v>9</v>
      </c>
      <c r="C8797" s="4">
        <v>10</v>
      </c>
      <c r="D8797">
        <f t="shared" si="751"/>
        <v>0.99538698336696763</v>
      </c>
      <c r="E8797" s="22">
        <f t="shared" si="752"/>
        <v>9.6</v>
      </c>
      <c r="F8797" s="22">
        <f t="shared" si="753"/>
        <v>9.5557150403228892</v>
      </c>
      <c r="G8797" s="22">
        <f t="shared" si="754"/>
        <v>4.8</v>
      </c>
      <c r="H8797" s="22">
        <f t="shared" si="755"/>
        <v>4.7778575201614446</v>
      </c>
      <c r="I8797" s="22">
        <f t="shared" si="756"/>
        <v>12.2</v>
      </c>
      <c r="J8797" s="22">
        <f t="shared" si="757"/>
        <v>12.143721197077005</v>
      </c>
    </row>
    <row r="8798" spans="1:10" x14ac:dyDescent="0.25">
      <c r="A8798" s="3">
        <f t="shared" si="758"/>
        <v>2054</v>
      </c>
      <c r="B8798" s="3">
        <v>9</v>
      </c>
      <c r="C8798" s="4">
        <v>11</v>
      </c>
      <c r="D8798">
        <f t="shared" si="751"/>
        <v>0.99541615562286745</v>
      </c>
      <c r="E8798" s="22">
        <f t="shared" si="752"/>
        <v>9.6</v>
      </c>
      <c r="F8798" s="22">
        <f t="shared" si="753"/>
        <v>9.5559950939795275</v>
      </c>
      <c r="G8798" s="22">
        <f t="shared" si="754"/>
        <v>4.8</v>
      </c>
      <c r="H8798" s="22">
        <f t="shared" si="755"/>
        <v>4.7779975469897638</v>
      </c>
      <c r="I8798" s="22">
        <f t="shared" si="756"/>
        <v>12.2</v>
      </c>
      <c r="J8798" s="22">
        <f t="shared" si="757"/>
        <v>12.144077098598983</v>
      </c>
    </row>
    <row r="8799" spans="1:10" x14ac:dyDescent="0.25">
      <c r="A8799" s="3">
        <f t="shared" si="758"/>
        <v>2054</v>
      </c>
      <c r="B8799" s="3">
        <v>9</v>
      </c>
      <c r="C8799" s="4">
        <v>12</v>
      </c>
      <c r="D8799">
        <f t="shared" si="751"/>
        <v>0.99541728318403411</v>
      </c>
      <c r="E8799" s="22">
        <f t="shared" si="752"/>
        <v>9.6</v>
      </c>
      <c r="F8799" s="22">
        <f t="shared" si="753"/>
        <v>9.5560059185667274</v>
      </c>
      <c r="G8799" s="22">
        <f t="shared" si="754"/>
        <v>4.8</v>
      </c>
      <c r="H8799" s="22">
        <f t="shared" si="755"/>
        <v>4.7780029592833637</v>
      </c>
      <c r="I8799" s="22">
        <f t="shared" si="756"/>
        <v>12.2</v>
      </c>
      <c r="J8799" s="22">
        <f t="shared" si="757"/>
        <v>12.144090854845215</v>
      </c>
    </row>
    <row r="8800" spans="1:10" x14ac:dyDescent="0.25">
      <c r="A8800" s="3">
        <f t="shared" si="758"/>
        <v>2054</v>
      </c>
      <c r="B8800" s="3">
        <v>9</v>
      </c>
      <c r="C8800" s="4">
        <v>13</v>
      </c>
      <c r="D8800">
        <f t="shared" si="751"/>
        <v>0.99541241324380236</v>
      </c>
      <c r="E8800" s="22">
        <f t="shared" si="752"/>
        <v>9.6</v>
      </c>
      <c r="F8800" s="22">
        <f t="shared" si="753"/>
        <v>9.555959167140502</v>
      </c>
      <c r="G8800" s="22">
        <f t="shared" si="754"/>
        <v>4.8</v>
      </c>
      <c r="H8800" s="22">
        <f t="shared" si="755"/>
        <v>4.777979583570251</v>
      </c>
      <c r="I8800" s="22">
        <f t="shared" si="756"/>
        <v>12.1</v>
      </c>
      <c r="J8800" s="22">
        <f t="shared" si="757"/>
        <v>12.044490200250008</v>
      </c>
    </row>
    <row r="8801" spans="1:10" x14ac:dyDescent="0.25">
      <c r="A8801" s="3">
        <f t="shared" si="758"/>
        <v>2054</v>
      </c>
      <c r="B8801" s="3">
        <v>9</v>
      </c>
      <c r="C8801" s="4">
        <v>14</v>
      </c>
      <c r="D8801">
        <f t="shared" si="751"/>
        <v>0.99642713308485031</v>
      </c>
      <c r="E8801" s="22">
        <f t="shared" si="752"/>
        <v>9.6</v>
      </c>
      <c r="F8801" s="22">
        <f t="shared" si="753"/>
        <v>9.5657004776145627</v>
      </c>
      <c r="G8801" s="22">
        <f t="shared" si="754"/>
        <v>4.8</v>
      </c>
      <c r="H8801" s="22">
        <f t="shared" si="755"/>
        <v>4.7828502388072813</v>
      </c>
      <c r="I8801" s="22">
        <f t="shared" si="756"/>
        <v>12.1</v>
      </c>
      <c r="J8801" s="22">
        <f t="shared" si="757"/>
        <v>12.056768310326689</v>
      </c>
    </row>
    <row r="8802" spans="1:10" x14ac:dyDescent="0.25">
      <c r="A8802" s="3">
        <f t="shared" si="758"/>
        <v>2054</v>
      </c>
      <c r="B8802" s="3">
        <v>9</v>
      </c>
      <c r="C8802" s="4">
        <v>15</v>
      </c>
      <c r="D8802">
        <f t="shared" si="751"/>
        <v>0.99682440393648108</v>
      </c>
      <c r="E8802" s="22">
        <f t="shared" si="752"/>
        <v>9.6</v>
      </c>
      <c r="F8802" s="22">
        <f t="shared" si="753"/>
        <v>9.5695142777902173</v>
      </c>
      <c r="G8802" s="22">
        <f t="shared" si="754"/>
        <v>4.8</v>
      </c>
      <c r="H8802" s="22">
        <f t="shared" si="755"/>
        <v>4.7847571388951087</v>
      </c>
      <c r="I8802" s="22">
        <f t="shared" si="756"/>
        <v>12.2</v>
      </c>
      <c r="J8802" s="22">
        <f t="shared" si="757"/>
        <v>12.161257728025069</v>
      </c>
    </row>
    <row r="8803" spans="1:10" x14ac:dyDescent="0.25">
      <c r="A8803" s="3">
        <f t="shared" si="758"/>
        <v>2054</v>
      </c>
      <c r="B8803" s="3">
        <v>9</v>
      </c>
      <c r="C8803" s="4">
        <v>16</v>
      </c>
      <c r="D8803">
        <f t="shared" si="751"/>
        <v>0.99681881529875971</v>
      </c>
      <c r="E8803" s="22">
        <f t="shared" si="752"/>
        <v>9.6</v>
      </c>
      <c r="F8803" s="22">
        <f t="shared" si="753"/>
        <v>9.5694606268680928</v>
      </c>
      <c r="G8803" s="22">
        <f t="shared" si="754"/>
        <v>4.8</v>
      </c>
      <c r="H8803" s="22">
        <f t="shared" si="755"/>
        <v>4.7847303134340464</v>
      </c>
      <c r="I8803" s="22">
        <f t="shared" si="756"/>
        <v>12.2</v>
      </c>
      <c r="J8803" s="22">
        <f t="shared" si="757"/>
        <v>12.161189546644868</v>
      </c>
    </row>
    <row r="8804" spans="1:10" x14ac:dyDescent="0.25">
      <c r="A8804" s="3">
        <f t="shared" si="758"/>
        <v>2054</v>
      </c>
      <c r="B8804" s="3">
        <v>9</v>
      </c>
      <c r="C8804" s="4">
        <v>17</v>
      </c>
      <c r="D8804">
        <f t="shared" si="751"/>
        <v>0.99676665990863744</v>
      </c>
      <c r="E8804" s="22">
        <f t="shared" si="752"/>
        <v>35.9</v>
      </c>
      <c r="F8804" s="22">
        <f t="shared" si="753"/>
        <v>35.78392309072008</v>
      </c>
      <c r="G8804" s="22">
        <f t="shared" si="754"/>
        <v>17.899999999999999</v>
      </c>
      <c r="H8804" s="22">
        <f t="shared" si="755"/>
        <v>17.842123212364609</v>
      </c>
      <c r="I8804" s="22">
        <f t="shared" si="756"/>
        <v>45.5</v>
      </c>
      <c r="J8804" s="22">
        <f t="shared" si="757"/>
        <v>45.352883025843006</v>
      </c>
    </row>
    <row r="8805" spans="1:10" x14ac:dyDescent="0.25">
      <c r="A8805" s="3">
        <f t="shared" si="758"/>
        <v>2054</v>
      </c>
      <c r="B8805" s="3">
        <v>9</v>
      </c>
      <c r="C8805" s="4">
        <v>18</v>
      </c>
      <c r="D8805">
        <f t="shared" si="751"/>
        <v>0.99734385300680228</v>
      </c>
      <c r="E8805" s="22">
        <f t="shared" si="752"/>
        <v>35.9</v>
      </c>
      <c r="F8805" s="22">
        <f t="shared" si="753"/>
        <v>35.804644322944199</v>
      </c>
      <c r="G8805" s="22">
        <f t="shared" si="754"/>
        <v>17.899999999999999</v>
      </c>
      <c r="H8805" s="22">
        <f t="shared" si="755"/>
        <v>17.85245496882176</v>
      </c>
      <c r="I8805" s="22">
        <f t="shared" si="756"/>
        <v>45.5</v>
      </c>
      <c r="J8805" s="22">
        <f t="shared" si="757"/>
        <v>45.379145311809502</v>
      </c>
    </row>
    <row r="8806" spans="1:10" x14ac:dyDescent="0.25">
      <c r="A8806" s="3">
        <f t="shared" si="758"/>
        <v>2054</v>
      </c>
      <c r="B8806" s="3">
        <v>9</v>
      </c>
      <c r="C8806" s="4">
        <v>19</v>
      </c>
      <c r="D8806">
        <f t="shared" si="751"/>
        <v>0.98819433450518401</v>
      </c>
      <c r="E8806" s="22">
        <f t="shared" si="752"/>
        <v>75.599999999999994</v>
      </c>
      <c r="F8806" s="22">
        <f t="shared" si="753"/>
        <v>74.707491688591901</v>
      </c>
      <c r="G8806" s="22">
        <f t="shared" si="754"/>
        <v>39.5</v>
      </c>
      <c r="H8806" s="22">
        <f t="shared" si="755"/>
        <v>39.033676212954767</v>
      </c>
      <c r="I8806" s="22">
        <f t="shared" si="756"/>
        <v>98.8</v>
      </c>
      <c r="J8806" s="22">
        <f t="shared" si="757"/>
        <v>97.633600249112177</v>
      </c>
    </row>
    <row r="8807" spans="1:10" x14ac:dyDescent="0.25">
      <c r="A8807" s="3">
        <f t="shared" si="758"/>
        <v>2054</v>
      </c>
      <c r="B8807" s="3">
        <v>9</v>
      </c>
      <c r="C8807" s="4">
        <v>20</v>
      </c>
      <c r="D8807">
        <f t="shared" si="751"/>
        <v>0.98241161619466133</v>
      </c>
      <c r="E8807" s="22">
        <f t="shared" si="752"/>
        <v>75.599999999999994</v>
      </c>
      <c r="F8807" s="22">
        <f t="shared" si="753"/>
        <v>74.270318184316395</v>
      </c>
      <c r="G8807" s="22">
        <f t="shared" si="754"/>
        <v>39.5</v>
      </c>
      <c r="H8807" s="22">
        <f t="shared" si="755"/>
        <v>38.805258839689124</v>
      </c>
      <c r="I8807" s="22">
        <f t="shared" si="756"/>
        <v>98.8</v>
      </c>
      <c r="J8807" s="22">
        <f t="shared" si="757"/>
        <v>97.062267680032534</v>
      </c>
    </row>
    <row r="8808" spans="1:10" x14ac:dyDescent="0.25">
      <c r="A8808" s="3">
        <f t="shared" si="758"/>
        <v>2054</v>
      </c>
      <c r="B8808" s="3">
        <v>9</v>
      </c>
      <c r="C8808" s="4">
        <v>21</v>
      </c>
      <c r="D8808">
        <f t="shared" si="751"/>
        <v>0.98091119182568254</v>
      </c>
      <c r="E8808" s="22">
        <f t="shared" si="752"/>
        <v>75.599999999999994</v>
      </c>
      <c r="F8808" s="22">
        <f t="shared" si="753"/>
        <v>74.156886102021588</v>
      </c>
      <c r="G8808" s="22">
        <f t="shared" si="754"/>
        <v>39.5</v>
      </c>
      <c r="H8808" s="22">
        <f t="shared" si="755"/>
        <v>38.745992077114458</v>
      </c>
      <c r="I8808" s="22">
        <f t="shared" si="756"/>
        <v>98.8</v>
      </c>
      <c r="J8808" s="22">
        <f t="shared" si="757"/>
        <v>96.914025752377427</v>
      </c>
    </row>
    <row r="8809" spans="1:10" x14ac:dyDescent="0.25">
      <c r="A8809" s="3">
        <f t="shared" si="758"/>
        <v>2054</v>
      </c>
      <c r="B8809" s="3">
        <v>9</v>
      </c>
      <c r="C8809" s="4">
        <v>22</v>
      </c>
      <c r="D8809">
        <f t="shared" si="751"/>
        <v>0.9809609158061634</v>
      </c>
      <c r="E8809" s="22">
        <f t="shared" si="752"/>
        <v>75.599999999999994</v>
      </c>
      <c r="F8809" s="22">
        <f t="shared" si="753"/>
        <v>74.160645234945946</v>
      </c>
      <c r="G8809" s="22">
        <f t="shared" si="754"/>
        <v>39.5</v>
      </c>
      <c r="H8809" s="22">
        <f t="shared" si="755"/>
        <v>38.747956174343457</v>
      </c>
      <c r="I8809" s="22">
        <f t="shared" si="756"/>
        <v>98.8</v>
      </c>
      <c r="J8809" s="22">
        <f t="shared" si="757"/>
        <v>96.918938481648937</v>
      </c>
    </row>
    <row r="8810" spans="1:10" x14ac:dyDescent="0.25">
      <c r="A8810" s="3">
        <f t="shared" si="758"/>
        <v>2054</v>
      </c>
      <c r="B8810" s="3">
        <v>9</v>
      </c>
      <c r="C8810" s="4">
        <v>23</v>
      </c>
      <c r="D8810">
        <f t="shared" si="751"/>
        <v>0.98094318899667365</v>
      </c>
      <c r="E8810" s="22">
        <f t="shared" si="752"/>
        <v>75.599999999999994</v>
      </c>
      <c r="F8810" s="22">
        <f t="shared" si="753"/>
        <v>74.159305088148528</v>
      </c>
      <c r="G8810" s="22">
        <f t="shared" si="754"/>
        <v>39.5</v>
      </c>
      <c r="H8810" s="22">
        <f t="shared" si="755"/>
        <v>38.747255965368609</v>
      </c>
      <c r="I8810" s="22">
        <f t="shared" si="756"/>
        <v>98.8</v>
      </c>
      <c r="J8810" s="22">
        <f t="shared" si="757"/>
        <v>96.917187072871357</v>
      </c>
    </row>
    <row r="8811" spans="1:10" x14ac:dyDescent="0.25">
      <c r="A8811" s="3">
        <f t="shared" si="758"/>
        <v>2054</v>
      </c>
      <c r="B8811" s="3">
        <v>10</v>
      </c>
      <c r="C8811" s="4">
        <v>0</v>
      </c>
      <c r="D8811">
        <f t="shared" si="751"/>
        <v>0.9821099717989521</v>
      </c>
      <c r="E8811" s="22">
        <f t="shared" si="752"/>
        <v>38.5</v>
      </c>
      <c r="F8811" s="22">
        <f t="shared" si="753"/>
        <v>37.811233914259653</v>
      </c>
      <c r="G8811" s="22">
        <f t="shared" si="754"/>
        <v>23.2</v>
      </c>
      <c r="H8811" s="22">
        <f t="shared" si="755"/>
        <v>22.784951345735688</v>
      </c>
      <c r="I8811" s="22">
        <f t="shared" si="756"/>
        <v>48.6</v>
      </c>
      <c r="J8811" s="22">
        <f t="shared" si="757"/>
        <v>47.730544629429076</v>
      </c>
    </row>
    <row r="8812" spans="1:10" x14ac:dyDescent="0.25">
      <c r="A8812" s="3">
        <f t="shared" si="758"/>
        <v>2054</v>
      </c>
      <c r="B8812" s="3">
        <v>10</v>
      </c>
      <c r="C8812" s="4">
        <v>1</v>
      </c>
      <c r="D8812">
        <f t="shared" si="751"/>
        <v>0.98276776422391732</v>
      </c>
      <c r="E8812" s="22">
        <f t="shared" si="752"/>
        <v>38</v>
      </c>
      <c r="F8812" s="22">
        <f t="shared" si="753"/>
        <v>37.345175040508856</v>
      </c>
      <c r="G8812" s="22">
        <f t="shared" si="754"/>
        <v>22.9</v>
      </c>
      <c r="H8812" s="22">
        <f t="shared" si="755"/>
        <v>22.505381800727704</v>
      </c>
      <c r="I8812" s="22">
        <f t="shared" si="756"/>
        <v>48.1</v>
      </c>
      <c r="J8812" s="22">
        <f t="shared" si="757"/>
        <v>47.271129459170425</v>
      </c>
    </row>
    <row r="8813" spans="1:10" x14ac:dyDescent="0.25">
      <c r="A8813" s="3">
        <f t="shared" si="758"/>
        <v>2054</v>
      </c>
      <c r="B8813" s="3">
        <v>10</v>
      </c>
      <c r="C8813" s="4">
        <v>2</v>
      </c>
      <c r="D8813">
        <f t="shared" si="751"/>
        <v>0.98276314042559476</v>
      </c>
      <c r="E8813" s="22">
        <f t="shared" si="752"/>
        <v>38</v>
      </c>
      <c r="F8813" s="22">
        <f t="shared" si="753"/>
        <v>37.344999336172599</v>
      </c>
      <c r="G8813" s="22">
        <f t="shared" si="754"/>
        <v>22.9</v>
      </c>
      <c r="H8813" s="22">
        <f t="shared" si="755"/>
        <v>22.505275915746118</v>
      </c>
      <c r="I8813" s="22">
        <f t="shared" si="756"/>
        <v>48.1</v>
      </c>
      <c r="J8813" s="22">
        <f t="shared" si="757"/>
        <v>47.27090705447111</v>
      </c>
    </row>
    <row r="8814" spans="1:10" x14ac:dyDescent="0.25">
      <c r="A8814" s="3">
        <f t="shared" si="758"/>
        <v>2054</v>
      </c>
      <c r="B8814" s="3">
        <v>10</v>
      </c>
      <c r="C8814" s="4">
        <v>3</v>
      </c>
      <c r="D8814">
        <f t="shared" si="751"/>
        <v>0.98349696048674051</v>
      </c>
      <c r="E8814" s="22">
        <f t="shared" si="752"/>
        <v>38</v>
      </c>
      <c r="F8814" s="22">
        <f t="shared" si="753"/>
        <v>37.372884498496141</v>
      </c>
      <c r="G8814" s="22">
        <f t="shared" si="754"/>
        <v>22.9</v>
      </c>
      <c r="H8814" s="22">
        <f t="shared" si="755"/>
        <v>22.522080395146357</v>
      </c>
      <c r="I8814" s="22">
        <f t="shared" si="756"/>
        <v>48.1</v>
      </c>
      <c r="J8814" s="22">
        <f t="shared" si="757"/>
        <v>47.306203799412224</v>
      </c>
    </row>
    <row r="8815" spans="1:10" x14ac:dyDescent="0.25">
      <c r="A8815" s="3">
        <f t="shared" si="758"/>
        <v>2054</v>
      </c>
      <c r="B8815" s="3">
        <v>10</v>
      </c>
      <c r="C8815" s="4">
        <v>4</v>
      </c>
      <c r="D8815">
        <f t="shared" si="751"/>
        <v>0.98349865017029481</v>
      </c>
      <c r="E8815" s="22">
        <f t="shared" si="752"/>
        <v>38</v>
      </c>
      <c r="F8815" s="22">
        <f t="shared" si="753"/>
        <v>37.372948706471206</v>
      </c>
      <c r="G8815" s="22">
        <f t="shared" si="754"/>
        <v>22.9</v>
      </c>
      <c r="H8815" s="22">
        <f t="shared" si="755"/>
        <v>22.52211908889975</v>
      </c>
      <c r="I8815" s="22">
        <f t="shared" si="756"/>
        <v>48.1</v>
      </c>
      <c r="J8815" s="22">
        <f t="shared" si="757"/>
        <v>47.306285073191184</v>
      </c>
    </row>
    <row r="8816" spans="1:10" x14ac:dyDescent="0.25">
      <c r="A8816" s="3">
        <f t="shared" si="758"/>
        <v>2054</v>
      </c>
      <c r="B8816" s="3">
        <v>10</v>
      </c>
      <c r="C8816" s="4">
        <v>5</v>
      </c>
      <c r="D8816">
        <f t="shared" si="751"/>
        <v>0.98354558571805484</v>
      </c>
      <c r="E8816" s="22">
        <f t="shared" si="752"/>
        <v>38</v>
      </c>
      <c r="F8816" s="22">
        <f t="shared" si="753"/>
        <v>37.374732257286084</v>
      </c>
      <c r="G8816" s="22">
        <f t="shared" si="754"/>
        <v>22.9</v>
      </c>
      <c r="H8816" s="22">
        <f t="shared" si="755"/>
        <v>22.523193912943455</v>
      </c>
      <c r="I8816" s="22">
        <f t="shared" si="756"/>
        <v>48.1</v>
      </c>
      <c r="J8816" s="22">
        <f t="shared" si="757"/>
        <v>47.308542673038438</v>
      </c>
    </row>
    <row r="8817" spans="1:10" x14ac:dyDescent="0.25">
      <c r="A8817" s="3">
        <f t="shared" si="758"/>
        <v>2054</v>
      </c>
      <c r="B8817" s="3">
        <v>10</v>
      </c>
      <c r="C8817" s="4">
        <v>6</v>
      </c>
      <c r="D8817">
        <f t="shared" si="751"/>
        <v>0.98281357044995021</v>
      </c>
      <c r="E8817" s="22">
        <f t="shared" si="752"/>
        <v>6.4</v>
      </c>
      <c r="F8817" s="22">
        <f t="shared" si="753"/>
        <v>6.2900068508796814</v>
      </c>
      <c r="G8817" s="22">
        <f t="shared" si="754"/>
        <v>4.4000000000000004</v>
      </c>
      <c r="H8817" s="22">
        <f t="shared" si="755"/>
        <v>4.3243797099797812</v>
      </c>
      <c r="I8817" s="22">
        <f t="shared" si="756"/>
        <v>8.4</v>
      </c>
      <c r="J8817" s="22">
        <f t="shared" si="757"/>
        <v>8.2556339917795825</v>
      </c>
    </row>
    <row r="8818" spans="1:10" x14ac:dyDescent="0.25">
      <c r="A8818" s="3">
        <f t="shared" si="758"/>
        <v>2054</v>
      </c>
      <c r="B8818" s="3">
        <v>10</v>
      </c>
      <c r="C8818" s="4">
        <v>7</v>
      </c>
      <c r="D8818">
        <f t="shared" si="751"/>
        <v>0.9827980457416402</v>
      </c>
      <c r="E8818" s="22">
        <f t="shared" si="752"/>
        <v>6.4</v>
      </c>
      <c r="F8818" s="22">
        <f t="shared" si="753"/>
        <v>6.2899074927464973</v>
      </c>
      <c r="G8818" s="22">
        <f t="shared" si="754"/>
        <v>4.4000000000000004</v>
      </c>
      <c r="H8818" s="22">
        <f t="shared" si="755"/>
        <v>4.3243114012632171</v>
      </c>
      <c r="I8818" s="22">
        <f t="shared" si="756"/>
        <v>8.4</v>
      </c>
      <c r="J8818" s="22">
        <f t="shared" si="757"/>
        <v>8.2555035842297784</v>
      </c>
    </row>
    <row r="8819" spans="1:10" x14ac:dyDescent="0.25">
      <c r="A8819" s="3">
        <f t="shared" si="758"/>
        <v>2054</v>
      </c>
      <c r="B8819" s="3">
        <v>10</v>
      </c>
      <c r="C8819" s="4">
        <v>8</v>
      </c>
      <c r="D8819">
        <f t="shared" si="751"/>
        <v>0.9836271308258443</v>
      </c>
      <c r="E8819" s="22">
        <f t="shared" si="752"/>
        <v>1.9</v>
      </c>
      <c r="F8819" s="22">
        <f t="shared" si="753"/>
        <v>1.868891548569104</v>
      </c>
      <c r="G8819" s="22">
        <f t="shared" si="754"/>
        <v>1.3</v>
      </c>
      <c r="H8819" s="22">
        <f t="shared" si="755"/>
        <v>1.2787152700735975</v>
      </c>
      <c r="I8819" s="22">
        <f t="shared" si="756"/>
        <v>2.4</v>
      </c>
      <c r="J8819" s="22">
        <f t="shared" si="757"/>
        <v>2.3607051139820263</v>
      </c>
    </row>
    <row r="8820" spans="1:10" x14ac:dyDescent="0.25">
      <c r="A8820" s="3">
        <f t="shared" si="758"/>
        <v>2054</v>
      </c>
      <c r="B8820" s="3">
        <v>10</v>
      </c>
      <c r="C8820" s="4">
        <v>9</v>
      </c>
      <c r="D8820">
        <f t="shared" si="751"/>
        <v>0.99649119837626765</v>
      </c>
      <c r="E8820" s="22">
        <f t="shared" si="752"/>
        <v>1.9</v>
      </c>
      <c r="F8820" s="22">
        <f t="shared" si="753"/>
        <v>1.8933332769149085</v>
      </c>
      <c r="G8820" s="22">
        <f t="shared" si="754"/>
        <v>1.3</v>
      </c>
      <c r="H8820" s="22">
        <f t="shared" si="755"/>
        <v>1.2954385578891481</v>
      </c>
      <c r="I8820" s="22">
        <f t="shared" si="756"/>
        <v>2.4</v>
      </c>
      <c r="J8820" s="22">
        <f t="shared" si="757"/>
        <v>2.3915788761030421</v>
      </c>
    </row>
    <row r="8821" spans="1:10" x14ac:dyDescent="0.25">
      <c r="A8821" s="3">
        <f t="shared" si="758"/>
        <v>2054</v>
      </c>
      <c r="B8821" s="3">
        <v>10</v>
      </c>
      <c r="C8821" s="4">
        <v>10</v>
      </c>
      <c r="D8821">
        <f t="shared" si="751"/>
        <v>0.99809274155090977</v>
      </c>
      <c r="E8821" s="22">
        <f t="shared" si="752"/>
        <v>1.2</v>
      </c>
      <c r="F8821" s="22">
        <f t="shared" si="753"/>
        <v>1.1977112898610918</v>
      </c>
      <c r="G8821" s="22">
        <f t="shared" si="754"/>
        <v>0.8</v>
      </c>
      <c r="H8821" s="22">
        <f t="shared" si="755"/>
        <v>0.79847419324072788</v>
      </c>
      <c r="I8821" s="22">
        <f t="shared" si="756"/>
        <v>1.6</v>
      </c>
      <c r="J8821" s="22">
        <f t="shared" si="757"/>
        <v>1.5969483864814558</v>
      </c>
    </row>
    <row r="8822" spans="1:10" x14ac:dyDescent="0.25">
      <c r="A8822" s="3">
        <f t="shared" si="758"/>
        <v>2054</v>
      </c>
      <c r="B8822" s="3">
        <v>10</v>
      </c>
      <c r="C8822" s="4">
        <v>11</v>
      </c>
      <c r="D8822">
        <f t="shared" si="751"/>
        <v>0.99773611986535249</v>
      </c>
      <c r="E8822" s="22">
        <f t="shared" si="752"/>
        <v>1.2</v>
      </c>
      <c r="F8822" s="22">
        <f t="shared" si="753"/>
        <v>1.1972833438384229</v>
      </c>
      <c r="G8822" s="22">
        <f t="shared" si="754"/>
        <v>0.8</v>
      </c>
      <c r="H8822" s="22">
        <f t="shared" si="755"/>
        <v>0.79818889589228204</v>
      </c>
      <c r="I8822" s="22">
        <f t="shared" si="756"/>
        <v>1.6</v>
      </c>
      <c r="J8822" s="22">
        <f t="shared" si="757"/>
        <v>1.5963777917845641</v>
      </c>
    </row>
    <row r="8823" spans="1:10" x14ac:dyDescent="0.25">
      <c r="A8823" s="3">
        <f t="shared" si="758"/>
        <v>2054</v>
      </c>
      <c r="B8823" s="3">
        <v>10</v>
      </c>
      <c r="C8823" s="4">
        <v>12</v>
      </c>
      <c r="D8823">
        <f t="shared" si="751"/>
        <v>0.99773838760935762</v>
      </c>
      <c r="E8823" s="22">
        <f t="shared" si="752"/>
        <v>1.2</v>
      </c>
      <c r="F8823" s="22">
        <f t="shared" si="753"/>
        <v>1.1972860651312291</v>
      </c>
      <c r="G8823" s="22">
        <f t="shared" si="754"/>
        <v>0.8</v>
      </c>
      <c r="H8823" s="22">
        <f t="shared" si="755"/>
        <v>0.7981907100874861</v>
      </c>
      <c r="I8823" s="22">
        <f t="shared" si="756"/>
        <v>1.6</v>
      </c>
      <c r="J8823" s="22">
        <f t="shared" si="757"/>
        <v>1.5963814201749722</v>
      </c>
    </row>
    <row r="8824" spans="1:10" x14ac:dyDescent="0.25">
      <c r="A8824" s="3">
        <f t="shared" si="758"/>
        <v>2054</v>
      </c>
      <c r="B8824" s="3">
        <v>10</v>
      </c>
      <c r="C8824" s="4">
        <v>13</v>
      </c>
      <c r="D8824">
        <f t="shared" si="751"/>
        <v>0.99890939547440449</v>
      </c>
      <c r="E8824" s="22">
        <f t="shared" si="752"/>
        <v>1.2</v>
      </c>
      <c r="F8824" s="22">
        <f t="shared" si="753"/>
        <v>1.1986912745692853</v>
      </c>
      <c r="G8824" s="22">
        <f t="shared" si="754"/>
        <v>0.8</v>
      </c>
      <c r="H8824" s="22">
        <f t="shared" si="755"/>
        <v>0.79912751637952362</v>
      </c>
      <c r="I8824" s="22">
        <f t="shared" si="756"/>
        <v>1.6</v>
      </c>
      <c r="J8824" s="22">
        <f t="shared" si="757"/>
        <v>1.5982550327590472</v>
      </c>
    </row>
    <row r="8825" spans="1:10" x14ac:dyDescent="0.25">
      <c r="A8825" s="3">
        <f t="shared" si="758"/>
        <v>2054</v>
      </c>
      <c r="B8825" s="3">
        <v>10</v>
      </c>
      <c r="C8825" s="4">
        <v>14</v>
      </c>
      <c r="D8825">
        <f t="shared" si="751"/>
        <v>0.99987573234565796</v>
      </c>
      <c r="E8825" s="22">
        <f t="shared" si="752"/>
        <v>1.7</v>
      </c>
      <c r="F8825" s="22">
        <f t="shared" si="753"/>
        <v>1.6997887449876186</v>
      </c>
      <c r="G8825" s="22">
        <f t="shared" si="754"/>
        <v>1.1000000000000001</v>
      </c>
      <c r="H8825" s="22">
        <f t="shared" si="755"/>
        <v>1.0998633055802238</v>
      </c>
      <c r="I8825" s="22">
        <f t="shared" si="756"/>
        <v>2.2999999999999998</v>
      </c>
      <c r="J8825" s="22">
        <f t="shared" si="757"/>
        <v>2.2997141843950133</v>
      </c>
    </row>
    <row r="8826" spans="1:10" x14ac:dyDescent="0.25">
      <c r="A8826" s="3">
        <f t="shared" si="758"/>
        <v>2054</v>
      </c>
      <c r="B8826" s="3">
        <v>10</v>
      </c>
      <c r="C8826" s="4">
        <v>15</v>
      </c>
      <c r="D8826">
        <f t="shared" si="751"/>
        <v>0.99987573234565796</v>
      </c>
      <c r="E8826" s="22">
        <f t="shared" si="752"/>
        <v>2.4</v>
      </c>
      <c r="F8826" s="22">
        <f t="shared" si="753"/>
        <v>2.3997017576295789</v>
      </c>
      <c r="G8826" s="22">
        <f t="shared" si="754"/>
        <v>1.6</v>
      </c>
      <c r="H8826" s="22">
        <f t="shared" si="755"/>
        <v>1.5998011717530529</v>
      </c>
      <c r="I8826" s="22">
        <f t="shared" si="756"/>
        <v>3.2</v>
      </c>
      <c r="J8826" s="22">
        <f t="shared" si="757"/>
        <v>3.1996023435061058</v>
      </c>
    </row>
    <row r="8827" spans="1:10" x14ac:dyDescent="0.25">
      <c r="A8827" s="3">
        <f t="shared" si="758"/>
        <v>2054</v>
      </c>
      <c r="B8827" s="3">
        <v>10</v>
      </c>
      <c r="C8827" s="4">
        <v>16</v>
      </c>
      <c r="D8827">
        <f t="shared" si="751"/>
        <v>0.99987573234565796</v>
      </c>
      <c r="E8827" s="22">
        <f t="shared" si="752"/>
        <v>2.4</v>
      </c>
      <c r="F8827" s="22">
        <f t="shared" si="753"/>
        <v>2.3997017576295789</v>
      </c>
      <c r="G8827" s="22">
        <f t="shared" si="754"/>
        <v>1.6</v>
      </c>
      <c r="H8827" s="22">
        <f t="shared" si="755"/>
        <v>1.5998011717530529</v>
      </c>
      <c r="I8827" s="22">
        <f t="shared" si="756"/>
        <v>3.2</v>
      </c>
      <c r="J8827" s="22">
        <f t="shared" si="757"/>
        <v>3.1996023435061058</v>
      </c>
    </row>
    <row r="8828" spans="1:10" x14ac:dyDescent="0.25">
      <c r="A8828" s="3">
        <f t="shared" si="758"/>
        <v>2054</v>
      </c>
      <c r="B8828" s="3">
        <v>10</v>
      </c>
      <c r="C8828" s="4">
        <v>17</v>
      </c>
      <c r="D8828">
        <f t="shared" si="751"/>
        <v>0.99987576736378347</v>
      </c>
      <c r="E8828" s="22">
        <f t="shared" si="752"/>
        <v>2.4</v>
      </c>
      <c r="F8828" s="22">
        <f t="shared" si="753"/>
        <v>2.3997018416730804</v>
      </c>
      <c r="G8828" s="22">
        <f t="shared" si="754"/>
        <v>1.6</v>
      </c>
      <c r="H8828" s="22">
        <f t="shared" si="755"/>
        <v>1.5998012277820537</v>
      </c>
      <c r="I8828" s="22">
        <f t="shared" si="756"/>
        <v>3.2</v>
      </c>
      <c r="J8828" s="22">
        <f t="shared" si="757"/>
        <v>3.1996024555641074</v>
      </c>
    </row>
    <row r="8829" spans="1:10" x14ac:dyDescent="0.25">
      <c r="A8829" s="3">
        <f t="shared" si="758"/>
        <v>2054</v>
      </c>
      <c r="B8829" s="3">
        <v>10</v>
      </c>
      <c r="C8829" s="4">
        <v>18</v>
      </c>
      <c r="D8829">
        <f t="shared" si="751"/>
        <v>0.99987523520709687</v>
      </c>
      <c r="E8829" s="22">
        <f t="shared" si="752"/>
        <v>2.4</v>
      </c>
      <c r="F8829" s="22">
        <f t="shared" si="753"/>
        <v>2.3997005644970324</v>
      </c>
      <c r="G8829" s="22">
        <f t="shared" si="754"/>
        <v>1.6</v>
      </c>
      <c r="H8829" s="22">
        <f t="shared" si="755"/>
        <v>1.5998003763313551</v>
      </c>
      <c r="I8829" s="22">
        <f t="shared" si="756"/>
        <v>3.2</v>
      </c>
      <c r="J8829" s="22">
        <f t="shared" si="757"/>
        <v>3.1996007526627102</v>
      </c>
    </row>
    <row r="8830" spans="1:10" x14ac:dyDescent="0.25">
      <c r="A8830" s="3">
        <f t="shared" si="758"/>
        <v>2054</v>
      </c>
      <c r="B8830" s="3">
        <v>10</v>
      </c>
      <c r="C8830" s="4">
        <v>19</v>
      </c>
      <c r="D8830">
        <f t="shared" si="751"/>
        <v>0.99567369027716135</v>
      </c>
      <c r="E8830" s="22">
        <f t="shared" si="752"/>
        <v>42.1</v>
      </c>
      <c r="F8830" s="22">
        <f t="shared" si="753"/>
        <v>41.917862360668494</v>
      </c>
      <c r="G8830" s="22">
        <f t="shared" si="754"/>
        <v>24.9</v>
      </c>
      <c r="H8830" s="22">
        <f t="shared" si="755"/>
        <v>24.792274887901318</v>
      </c>
      <c r="I8830" s="22">
        <f t="shared" si="756"/>
        <v>52.5</v>
      </c>
      <c r="J8830" s="22">
        <f t="shared" si="757"/>
        <v>52.272868739550972</v>
      </c>
    </row>
    <row r="8831" spans="1:10" x14ac:dyDescent="0.25">
      <c r="A8831" s="3">
        <f t="shared" si="758"/>
        <v>2054</v>
      </c>
      <c r="B8831" s="3">
        <v>10</v>
      </c>
      <c r="C8831" s="4">
        <v>20</v>
      </c>
      <c r="D8831">
        <f t="shared" si="751"/>
        <v>0.9821902641223752</v>
      </c>
      <c r="E8831" s="22">
        <f t="shared" si="752"/>
        <v>43.2</v>
      </c>
      <c r="F8831" s="22">
        <f t="shared" si="753"/>
        <v>42.430619410086614</v>
      </c>
      <c r="G8831" s="22">
        <f t="shared" si="754"/>
        <v>25.4</v>
      </c>
      <c r="H8831" s="22">
        <f t="shared" si="755"/>
        <v>24.94763270870833</v>
      </c>
      <c r="I8831" s="22">
        <f t="shared" si="756"/>
        <v>53.7</v>
      </c>
      <c r="J8831" s="22">
        <f t="shared" si="757"/>
        <v>52.743617183371548</v>
      </c>
    </row>
    <row r="8832" spans="1:10" x14ac:dyDescent="0.25">
      <c r="A8832" s="3">
        <f t="shared" si="758"/>
        <v>2054</v>
      </c>
      <c r="B8832" s="3">
        <v>10</v>
      </c>
      <c r="C8832" s="4">
        <v>21</v>
      </c>
      <c r="D8832">
        <f t="shared" si="751"/>
        <v>0.98133490162370618</v>
      </c>
      <c r="E8832" s="22">
        <f t="shared" si="752"/>
        <v>43.2</v>
      </c>
      <c r="F8832" s="22">
        <f t="shared" si="753"/>
        <v>42.393667750144111</v>
      </c>
      <c r="G8832" s="22">
        <f t="shared" si="754"/>
        <v>25.4</v>
      </c>
      <c r="H8832" s="22">
        <f t="shared" si="755"/>
        <v>24.925906501242135</v>
      </c>
      <c r="I8832" s="22">
        <f t="shared" si="756"/>
        <v>53.7</v>
      </c>
      <c r="J8832" s="22">
        <f t="shared" si="757"/>
        <v>52.697684217193022</v>
      </c>
    </row>
    <row r="8833" spans="1:10" x14ac:dyDescent="0.25">
      <c r="A8833" s="3">
        <f t="shared" si="758"/>
        <v>2054</v>
      </c>
      <c r="B8833" s="3">
        <v>10</v>
      </c>
      <c r="C8833" s="4">
        <v>22</v>
      </c>
      <c r="D8833">
        <f t="shared" si="751"/>
        <v>0.9813299022868166</v>
      </c>
      <c r="E8833" s="22">
        <f t="shared" si="752"/>
        <v>43.2</v>
      </c>
      <c r="F8833" s="22">
        <f t="shared" si="753"/>
        <v>42.393451778790478</v>
      </c>
      <c r="G8833" s="22">
        <f t="shared" si="754"/>
        <v>25.4</v>
      </c>
      <c r="H8833" s="22">
        <f t="shared" si="755"/>
        <v>24.92577951808514</v>
      </c>
      <c r="I8833" s="22">
        <f t="shared" si="756"/>
        <v>53.7</v>
      </c>
      <c r="J8833" s="22">
        <f t="shared" si="757"/>
        <v>52.697415752802051</v>
      </c>
    </row>
    <row r="8834" spans="1:10" x14ac:dyDescent="0.25">
      <c r="A8834" s="3">
        <f t="shared" si="758"/>
        <v>2054</v>
      </c>
      <c r="B8834" s="3">
        <v>10</v>
      </c>
      <c r="C8834" s="4">
        <v>23</v>
      </c>
      <c r="D8834">
        <f t="shared" si="751"/>
        <v>0.98134330266422198</v>
      </c>
      <c r="E8834" s="22">
        <f t="shared" si="752"/>
        <v>42.7</v>
      </c>
      <c r="F8834" s="22">
        <f t="shared" si="753"/>
        <v>41.903359023762285</v>
      </c>
      <c r="G8834" s="22">
        <f t="shared" si="754"/>
        <v>25.2</v>
      </c>
      <c r="H8834" s="22">
        <f t="shared" si="755"/>
        <v>24.729851227138393</v>
      </c>
      <c r="I8834" s="22">
        <f t="shared" si="756"/>
        <v>53.2</v>
      </c>
      <c r="J8834" s="22">
        <f t="shared" si="757"/>
        <v>52.207463701736614</v>
      </c>
    </row>
    <row r="8835" spans="1:10" x14ac:dyDescent="0.25">
      <c r="A8835" s="3">
        <f t="shared" si="758"/>
        <v>2054</v>
      </c>
      <c r="B8835" s="3">
        <v>11</v>
      </c>
      <c r="C8835" s="4">
        <v>0</v>
      </c>
      <c r="D8835">
        <f t="shared" si="751"/>
        <v>0.97795162569026572</v>
      </c>
      <c r="E8835" s="22">
        <f t="shared" si="752"/>
        <v>18.8</v>
      </c>
      <c r="F8835" s="22">
        <f t="shared" si="753"/>
        <v>18.385490562976997</v>
      </c>
      <c r="G8835" s="22">
        <f t="shared" si="754"/>
        <v>10.9</v>
      </c>
      <c r="H8835" s="22">
        <f t="shared" si="755"/>
        <v>10.659672720023897</v>
      </c>
      <c r="I8835" s="22">
        <f t="shared" si="756"/>
        <v>22.5</v>
      </c>
      <c r="J8835" s="22">
        <f t="shared" si="757"/>
        <v>22.00391157803098</v>
      </c>
    </row>
    <row r="8836" spans="1:10" x14ac:dyDescent="0.25">
      <c r="A8836" s="3">
        <f t="shared" si="758"/>
        <v>2054</v>
      </c>
      <c r="B8836" s="3">
        <v>11</v>
      </c>
      <c r="C8836" s="4">
        <v>1</v>
      </c>
      <c r="D8836">
        <f t="shared" si="751"/>
        <v>0.98127717508999879</v>
      </c>
      <c r="E8836" s="22">
        <f t="shared" si="752"/>
        <v>18.8</v>
      </c>
      <c r="F8836" s="22">
        <f t="shared" si="753"/>
        <v>18.448010891691979</v>
      </c>
      <c r="G8836" s="22">
        <f t="shared" si="754"/>
        <v>10.9</v>
      </c>
      <c r="H8836" s="22">
        <f t="shared" si="755"/>
        <v>10.695921208480987</v>
      </c>
      <c r="I8836" s="22">
        <f t="shared" si="756"/>
        <v>22.5</v>
      </c>
      <c r="J8836" s="22">
        <f t="shared" si="757"/>
        <v>22.078736439524974</v>
      </c>
    </row>
    <row r="8837" spans="1:10" x14ac:dyDescent="0.25">
      <c r="A8837" s="3">
        <f t="shared" si="758"/>
        <v>2054</v>
      </c>
      <c r="B8837" s="3">
        <v>11</v>
      </c>
      <c r="C8837" s="4">
        <v>2</v>
      </c>
      <c r="D8837">
        <f t="shared" si="751"/>
        <v>0.98127049623899176</v>
      </c>
      <c r="E8837" s="22">
        <f t="shared" si="752"/>
        <v>18.8</v>
      </c>
      <c r="F8837" s="22">
        <f t="shared" si="753"/>
        <v>18.447885329293047</v>
      </c>
      <c r="G8837" s="22">
        <f t="shared" si="754"/>
        <v>10.9</v>
      </c>
      <c r="H8837" s="22">
        <f t="shared" si="755"/>
        <v>10.695848409005011</v>
      </c>
      <c r="I8837" s="22">
        <f t="shared" si="756"/>
        <v>22.5</v>
      </c>
      <c r="J8837" s="22">
        <f t="shared" si="757"/>
        <v>22.078586165377313</v>
      </c>
    </row>
    <row r="8838" spans="1:10" x14ac:dyDescent="0.25">
      <c r="A8838" s="3">
        <f t="shared" si="758"/>
        <v>2054</v>
      </c>
      <c r="B8838" s="3">
        <v>11</v>
      </c>
      <c r="C8838" s="4">
        <v>3</v>
      </c>
      <c r="D8838">
        <f t="shared" si="751"/>
        <v>0.98126911607015066</v>
      </c>
      <c r="E8838" s="22">
        <f t="shared" si="752"/>
        <v>18.8</v>
      </c>
      <c r="F8838" s="22">
        <f t="shared" si="753"/>
        <v>18.447859382118832</v>
      </c>
      <c r="G8838" s="22">
        <f t="shared" si="754"/>
        <v>10.9</v>
      </c>
      <c r="H8838" s="22">
        <f t="shared" si="755"/>
        <v>10.695833365164642</v>
      </c>
      <c r="I8838" s="22">
        <f t="shared" si="756"/>
        <v>22.5</v>
      </c>
      <c r="J8838" s="22">
        <f t="shared" si="757"/>
        <v>22.078555111578389</v>
      </c>
    </row>
    <row r="8839" spans="1:10" x14ac:dyDescent="0.25">
      <c r="A8839" s="3">
        <f t="shared" si="758"/>
        <v>2054</v>
      </c>
      <c r="B8839" s="3">
        <v>11</v>
      </c>
      <c r="C8839" s="4">
        <v>4</v>
      </c>
      <c r="D8839">
        <f t="shared" si="751"/>
        <v>0.98127300507643389</v>
      </c>
      <c r="E8839" s="22">
        <f t="shared" si="752"/>
        <v>18.8</v>
      </c>
      <c r="F8839" s="22">
        <f t="shared" si="753"/>
        <v>18.447932495436959</v>
      </c>
      <c r="G8839" s="22">
        <f t="shared" si="754"/>
        <v>10.9</v>
      </c>
      <c r="H8839" s="22">
        <f t="shared" si="755"/>
        <v>10.69587575533313</v>
      </c>
      <c r="I8839" s="22">
        <f t="shared" si="756"/>
        <v>22.5</v>
      </c>
      <c r="J8839" s="22">
        <f t="shared" si="757"/>
        <v>22.078642614219763</v>
      </c>
    </row>
    <row r="8840" spans="1:10" x14ac:dyDescent="0.25">
      <c r="A8840" s="3">
        <f t="shared" si="758"/>
        <v>2054</v>
      </c>
      <c r="B8840" s="3">
        <v>11</v>
      </c>
      <c r="C8840" s="4">
        <v>5</v>
      </c>
      <c r="D8840">
        <f t="shared" si="751"/>
        <v>0.98040834495366735</v>
      </c>
      <c r="E8840" s="22">
        <f t="shared" si="752"/>
        <v>18.8</v>
      </c>
      <c r="F8840" s="22">
        <f t="shared" si="753"/>
        <v>18.431676885128947</v>
      </c>
      <c r="G8840" s="22">
        <f t="shared" si="754"/>
        <v>10.9</v>
      </c>
      <c r="H8840" s="22">
        <f t="shared" si="755"/>
        <v>10.686450959994975</v>
      </c>
      <c r="I8840" s="22">
        <f t="shared" si="756"/>
        <v>22.5</v>
      </c>
      <c r="J8840" s="22">
        <f t="shared" si="757"/>
        <v>22.059187761457515</v>
      </c>
    </row>
    <row r="8841" spans="1:10" x14ac:dyDescent="0.25">
      <c r="A8841" s="3">
        <f t="shared" si="758"/>
        <v>2054</v>
      </c>
      <c r="B8841" s="3">
        <v>11</v>
      </c>
      <c r="C8841" s="4">
        <v>6</v>
      </c>
      <c r="D8841">
        <f t="shared" si="751"/>
        <v>0.98039832800151439</v>
      </c>
      <c r="E8841" s="22">
        <f t="shared" si="752"/>
        <v>1.4</v>
      </c>
      <c r="F8841" s="22">
        <f t="shared" si="753"/>
        <v>1.37255765920212</v>
      </c>
      <c r="G8841" s="22">
        <f t="shared" si="754"/>
        <v>1.2</v>
      </c>
      <c r="H8841" s="22">
        <f t="shared" si="755"/>
        <v>1.1764779936018173</v>
      </c>
      <c r="I8841" s="22">
        <f t="shared" si="756"/>
        <v>2.1</v>
      </c>
      <c r="J8841" s="22">
        <f t="shared" si="757"/>
        <v>2.0588364888031805</v>
      </c>
    </row>
    <row r="8842" spans="1:10" x14ac:dyDescent="0.25">
      <c r="A8842" s="3">
        <f t="shared" si="758"/>
        <v>2054</v>
      </c>
      <c r="B8842" s="3">
        <v>11</v>
      </c>
      <c r="C8842" s="4">
        <v>7</v>
      </c>
      <c r="D8842">
        <f t="shared" si="751"/>
        <v>0.98039825963267313</v>
      </c>
      <c r="E8842" s="22">
        <f t="shared" si="752"/>
        <v>0.4</v>
      </c>
      <c r="F8842" s="22">
        <f t="shared" si="753"/>
        <v>0.3921593038530693</v>
      </c>
      <c r="G8842" s="22">
        <f t="shared" si="754"/>
        <v>0.3</v>
      </c>
      <c r="H8842" s="22">
        <f t="shared" si="755"/>
        <v>0.29411947788980192</v>
      </c>
      <c r="I8842" s="22">
        <f t="shared" si="756"/>
        <v>0.6</v>
      </c>
      <c r="J8842" s="22">
        <f t="shared" si="757"/>
        <v>0.58823895577960383</v>
      </c>
    </row>
    <row r="8843" spans="1:10" x14ac:dyDescent="0.25">
      <c r="A8843" s="3">
        <f t="shared" si="758"/>
        <v>2054</v>
      </c>
      <c r="B8843" s="3">
        <v>11</v>
      </c>
      <c r="C8843" s="4">
        <v>8</v>
      </c>
      <c r="D8843">
        <f t="shared" si="751"/>
        <v>0.98844554443337507</v>
      </c>
      <c r="E8843" s="22">
        <f t="shared" si="752"/>
        <v>0.4</v>
      </c>
      <c r="F8843" s="22">
        <f t="shared" si="753"/>
        <v>0.39537821777335003</v>
      </c>
      <c r="G8843" s="22">
        <f t="shared" si="754"/>
        <v>0.3</v>
      </c>
      <c r="H8843" s="22">
        <f t="shared" si="755"/>
        <v>0.29653366333001252</v>
      </c>
      <c r="I8843" s="22">
        <f t="shared" si="756"/>
        <v>0.6</v>
      </c>
      <c r="J8843" s="22">
        <f t="shared" si="757"/>
        <v>0.59306732666002504</v>
      </c>
    </row>
    <row r="8844" spans="1:10" x14ac:dyDescent="0.25">
      <c r="A8844" s="3">
        <f t="shared" si="758"/>
        <v>2054</v>
      </c>
      <c r="B8844" s="3">
        <v>11</v>
      </c>
      <c r="C8844" s="4">
        <v>9</v>
      </c>
      <c r="D8844">
        <f t="shared" si="751"/>
        <v>0.99962606837606838</v>
      </c>
      <c r="E8844" s="22">
        <f t="shared" si="752"/>
        <v>0.2</v>
      </c>
      <c r="F8844" s="22">
        <f t="shared" si="753"/>
        <v>0.19992521367521368</v>
      </c>
      <c r="G8844" s="22">
        <f t="shared" si="754"/>
        <v>0.2</v>
      </c>
      <c r="H8844" s="22">
        <f t="shared" si="755"/>
        <v>0.19992521367521368</v>
      </c>
      <c r="I8844" s="22">
        <f t="shared" si="756"/>
        <v>0.3</v>
      </c>
      <c r="J8844" s="22">
        <f t="shared" si="757"/>
        <v>0.29988782051282048</v>
      </c>
    </row>
    <row r="8845" spans="1:10" x14ac:dyDescent="0.25">
      <c r="A8845" s="3">
        <f t="shared" si="758"/>
        <v>2054</v>
      </c>
      <c r="B8845" s="3">
        <v>11</v>
      </c>
      <c r="C8845" s="4">
        <v>10</v>
      </c>
      <c r="D8845">
        <f t="shared" si="751"/>
        <v>0.99962599345488556</v>
      </c>
      <c r="E8845" s="22">
        <f t="shared" si="752"/>
        <v>0.2</v>
      </c>
      <c r="F8845" s="22">
        <f t="shared" si="753"/>
        <v>0.19992519869097714</v>
      </c>
      <c r="G8845" s="22">
        <f t="shared" si="754"/>
        <v>0.2</v>
      </c>
      <c r="H8845" s="22">
        <f t="shared" si="755"/>
        <v>0.19992519869097714</v>
      </c>
      <c r="I8845" s="22">
        <f t="shared" si="756"/>
        <v>0.3</v>
      </c>
      <c r="J8845" s="22">
        <f t="shared" si="757"/>
        <v>0.29988779803646565</v>
      </c>
    </row>
    <row r="8846" spans="1:10" x14ac:dyDescent="0.25">
      <c r="A8846" s="3">
        <f t="shared" si="758"/>
        <v>2054</v>
      </c>
      <c r="B8846" s="3">
        <v>11</v>
      </c>
      <c r="C8846" s="4">
        <v>11</v>
      </c>
      <c r="D8846">
        <f t="shared" si="751"/>
        <v>0.99962962962962953</v>
      </c>
      <c r="E8846" s="22">
        <f t="shared" si="752"/>
        <v>0</v>
      </c>
      <c r="F8846" s="22">
        <f t="shared" si="753"/>
        <v>0</v>
      </c>
      <c r="G8846" s="22">
        <f t="shared" si="754"/>
        <v>0</v>
      </c>
      <c r="H8846" s="22">
        <f t="shared" si="755"/>
        <v>0</v>
      </c>
      <c r="I8846" s="22">
        <f t="shared" si="756"/>
        <v>0.1</v>
      </c>
      <c r="J8846" s="22">
        <f t="shared" si="757"/>
        <v>9.9962962962962962E-2</v>
      </c>
    </row>
    <row r="8847" spans="1:10" x14ac:dyDescent="0.25">
      <c r="A8847" s="3">
        <f t="shared" si="758"/>
        <v>2054</v>
      </c>
      <c r="B8847" s="3">
        <v>11</v>
      </c>
      <c r="C8847" s="4">
        <v>12</v>
      </c>
      <c r="D8847">
        <f t="shared" si="751"/>
        <v>0.99962534789124391</v>
      </c>
      <c r="E8847" s="22">
        <f t="shared" si="752"/>
        <v>0</v>
      </c>
      <c r="F8847" s="22">
        <f t="shared" si="753"/>
        <v>0</v>
      </c>
      <c r="G8847" s="22">
        <f t="shared" si="754"/>
        <v>0</v>
      </c>
      <c r="H8847" s="22">
        <f t="shared" si="755"/>
        <v>0</v>
      </c>
      <c r="I8847" s="22">
        <f t="shared" si="756"/>
        <v>0</v>
      </c>
      <c r="J8847" s="22">
        <f t="shared" si="757"/>
        <v>0</v>
      </c>
    </row>
    <row r="8848" spans="1:10" x14ac:dyDescent="0.25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2">
        <f t="shared" si="752"/>
        <v>0</v>
      </c>
      <c r="F8848" s="22">
        <f t="shared" si="753"/>
        <v>0</v>
      </c>
      <c r="G8848" s="22">
        <f t="shared" si="754"/>
        <v>0</v>
      </c>
      <c r="H8848" s="22">
        <f t="shared" si="755"/>
        <v>0</v>
      </c>
      <c r="I8848" s="22">
        <f t="shared" si="756"/>
        <v>0</v>
      </c>
      <c r="J8848" s="22">
        <f t="shared" si="757"/>
        <v>0</v>
      </c>
    </row>
    <row r="8849" spans="1:10" x14ac:dyDescent="0.25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2">
        <f t="shared" si="752"/>
        <v>0</v>
      </c>
      <c r="F8849" s="22">
        <f t="shared" si="753"/>
        <v>0</v>
      </c>
      <c r="G8849" s="22">
        <f t="shared" si="754"/>
        <v>0</v>
      </c>
      <c r="H8849" s="22">
        <f t="shared" si="755"/>
        <v>0</v>
      </c>
      <c r="I8849" s="22">
        <f t="shared" si="756"/>
        <v>0</v>
      </c>
      <c r="J8849" s="22">
        <f t="shared" si="757"/>
        <v>0</v>
      </c>
    </row>
    <row r="8850" spans="1:10" x14ac:dyDescent="0.25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2">
        <f t="shared" si="752"/>
        <v>0</v>
      </c>
      <c r="F8850" s="22">
        <f t="shared" si="753"/>
        <v>0</v>
      </c>
      <c r="G8850" s="22">
        <f t="shared" si="754"/>
        <v>0</v>
      </c>
      <c r="H8850" s="22">
        <f t="shared" si="755"/>
        <v>0</v>
      </c>
      <c r="I8850" s="22">
        <f t="shared" si="756"/>
        <v>0</v>
      </c>
      <c r="J8850" s="22">
        <f t="shared" si="757"/>
        <v>0</v>
      </c>
    </row>
    <row r="8851" spans="1:10" x14ac:dyDescent="0.25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2">
        <f t="shared" si="752"/>
        <v>0</v>
      </c>
      <c r="F8851" s="22">
        <f t="shared" si="753"/>
        <v>0</v>
      </c>
      <c r="G8851" s="22">
        <f t="shared" si="754"/>
        <v>0</v>
      </c>
      <c r="H8851" s="22">
        <f t="shared" si="755"/>
        <v>0</v>
      </c>
      <c r="I8851" s="22">
        <f t="shared" si="756"/>
        <v>0</v>
      </c>
      <c r="J8851" s="22">
        <f t="shared" si="757"/>
        <v>0</v>
      </c>
    </row>
    <row r="8852" spans="1:10" x14ac:dyDescent="0.25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2">
        <f t="shared" ref="E8852:E8915" si="760">$E8564</f>
        <v>0</v>
      </c>
      <c r="F8852" s="22">
        <f t="shared" ref="F8852:F8915" si="761">$F8564</f>
        <v>0</v>
      </c>
      <c r="G8852" s="22">
        <f t="shared" ref="G8852:G8915" si="762">$G8564</f>
        <v>0</v>
      </c>
      <c r="H8852" s="22">
        <f t="shared" ref="H8852:H8915" si="763">$H8564</f>
        <v>0</v>
      </c>
      <c r="I8852" s="22">
        <f t="shared" ref="I8852:I8915" si="764">$I8564</f>
        <v>0.1</v>
      </c>
      <c r="J8852" s="22">
        <f t="shared" ref="J8852:J8915" si="765">$J8564</f>
        <v>0.1</v>
      </c>
    </row>
    <row r="8853" spans="1:10" x14ac:dyDescent="0.25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2">
        <f t="shared" si="760"/>
        <v>0</v>
      </c>
      <c r="F8853" s="22">
        <f t="shared" si="761"/>
        <v>0</v>
      </c>
      <c r="G8853" s="22">
        <f t="shared" si="762"/>
        <v>0</v>
      </c>
      <c r="H8853" s="22">
        <f t="shared" si="763"/>
        <v>0</v>
      </c>
      <c r="I8853" s="22">
        <f t="shared" si="764"/>
        <v>0.1</v>
      </c>
      <c r="J8853" s="22">
        <f t="shared" si="765"/>
        <v>0.1</v>
      </c>
    </row>
    <row r="8854" spans="1:10" x14ac:dyDescent="0.25">
      <c r="A8854" s="3">
        <f t="shared" si="766"/>
        <v>2054</v>
      </c>
      <c r="B8854" s="3">
        <v>11</v>
      </c>
      <c r="C8854" s="4">
        <v>19</v>
      </c>
      <c r="D8854">
        <f t="shared" si="759"/>
        <v>0.99930418176909763</v>
      </c>
      <c r="E8854" s="22">
        <f t="shared" si="760"/>
        <v>22.7</v>
      </c>
      <c r="F8854" s="22">
        <f t="shared" si="761"/>
        <v>22.684204926158515</v>
      </c>
      <c r="G8854" s="22">
        <f t="shared" si="762"/>
        <v>13.1</v>
      </c>
      <c r="H8854" s="22">
        <f t="shared" si="763"/>
        <v>13.090884781175179</v>
      </c>
      <c r="I8854" s="22">
        <f t="shared" si="764"/>
        <v>27.8</v>
      </c>
      <c r="J8854" s="22">
        <f t="shared" si="765"/>
        <v>27.780656253180915</v>
      </c>
    </row>
    <row r="8855" spans="1:10" x14ac:dyDescent="0.25">
      <c r="A8855" s="3">
        <f t="shared" si="766"/>
        <v>2054</v>
      </c>
      <c r="B8855" s="3">
        <v>11</v>
      </c>
      <c r="C8855" s="4">
        <v>20</v>
      </c>
      <c r="D8855">
        <f t="shared" si="759"/>
        <v>0.98180630790938583</v>
      </c>
      <c r="E8855" s="22">
        <f t="shared" si="760"/>
        <v>24.1</v>
      </c>
      <c r="F8855" s="22">
        <f t="shared" si="761"/>
        <v>23.6615320206162</v>
      </c>
      <c r="G8855" s="22">
        <f t="shared" si="762"/>
        <v>13.9</v>
      </c>
      <c r="H8855" s="22">
        <f t="shared" si="763"/>
        <v>13.647107679940463</v>
      </c>
      <c r="I8855" s="22">
        <f t="shared" si="764"/>
        <v>29.7</v>
      </c>
      <c r="J8855" s="22">
        <f t="shared" si="765"/>
        <v>29.159647344908759</v>
      </c>
    </row>
    <row r="8856" spans="1:10" x14ac:dyDescent="0.25">
      <c r="A8856" s="3">
        <f t="shared" si="766"/>
        <v>2054</v>
      </c>
      <c r="B8856" s="3">
        <v>11</v>
      </c>
      <c r="C8856" s="4">
        <v>21</v>
      </c>
      <c r="D8856">
        <f t="shared" si="759"/>
        <v>0.97831776935042103</v>
      </c>
      <c r="E8856" s="22">
        <f t="shared" si="760"/>
        <v>24.1</v>
      </c>
      <c r="F8856" s="22">
        <f t="shared" si="761"/>
        <v>23.577458241345148</v>
      </c>
      <c r="G8856" s="22">
        <f t="shared" si="762"/>
        <v>13.9</v>
      </c>
      <c r="H8856" s="22">
        <f t="shared" si="763"/>
        <v>13.598616993970852</v>
      </c>
      <c r="I8856" s="22">
        <f t="shared" si="764"/>
        <v>29.7</v>
      </c>
      <c r="J8856" s="22">
        <f t="shared" si="765"/>
        <v>29.056037749707503</v>
      </c>
    </row>
    <row r="8857" spans="1:10" x14ac:dyDescent="0.25">
      <c r="A8857" s="3">
        <f t="shared" si="766"/>
        <v>2054</v>
      </c>
      <c r="B8857" s="3">
        <v>11</v>
      </c>
      <c r="C8857" s="4">
        <v>22</v>
      </c>
      <c r="D8857">
        <f t="shared" si="759"/>
        <v>0.97832459132390193</v>
      </c>
      <c r="E8857" s="22">
        <f t="shared" si="760"/>
        <v>24.1</v>
      </c>
      <c r="F8857" s="22">
        <f t="shared" si="761"/>
        <v>23.577622650906036</v>
      </c>
      <c r="G8857" s="22">
        <f t="shared" si="762"/>
        <v>13.9</v>
      </c>
      <c r="H8857" s="22">
        <f t="shared" si="763"/>
        <v>13.598711819402237</v>
      </c>
      <c r="I8857" s="22">
        <f t="shared" si="764"/>
        <v>29.7</v>
      </c>
      <c r="J8857" s="22">
        <f t="shared" si="765"/>
        <v>29.056240362319887</v>
      </c>
    </row>
    <row r="8858" spans="1:10" x14ac:dyDescent="0.25">
      <c r="A8858" s="3">
        <f t="shared" si="766"/>
        <v>2054</v>
      </c>
      <c r="B8858" s="3">
        <v>11</v>
      </c>
      <c r="C8858" s="4">
        <v>23</v>
      </c>
      <c r="D8858">
        <f t="shared" si="759"/>
        <v>0.97832970241287887</v>
      </c>
      <c r="E8858" s="22">
        <f t="shared" si="760"/>
        <v>23.2</v>
      </c>
      <c r="F8858" s="22">
        <f t="shared" si="761"/>
        <v>22.69724909597879</v>
      </c>
      <c r="G8858" s="22">
        <f t="shared" si="762"/>
        <v>13.4</v>
      </c>
      <c r="H8858" s="22">
        <f t="shared" si="763"/>
        <v>13.109618012332577</v>
      </c>
      <c r="I8858" s="22">
        <f t="shared" si="764"/>
        <v>28.5</v>
      </c>
      <c r="J8858" s="22">
        <f t="shared" si="765"/>
        <v>27.882396518767049</v>
      </c>
    </row>
    <row r="8859" spans="1:10" x14ac:dyDescent="0.25">
      <c r="A8859" s="3">
        <f t="shared" si="766"/>
        <v>2054</v>
      </c>
      <c r="B8859" s="3">
        <v>12</v>
      </c>
      <c r="C8859" s="4">
        <v>0</v>
      </c>
      <c r="D8859">
        <f t="shared" si="759"/>
        <v>0.98221331788302935</v>
      </c>
      <c r="E8859" s="22">
        <f t="shared" si="760"/>
        <v>19.2</v>
      </c>
      <c r="F8859" s="22">
        <f t="shared" si="761"/>
        <v>18.858495703354162</v>
      </c>
      <c r="G8859" s="22">
        <f t="shared" si="762"/>
        <v>11.4</v>
      </c>
      <c r="H8859" s="22">
        <f t="shared" si="763"/>
        <v>11.197231823866534</v>
      </c>
      <c r="I8859" s="22">
        <f t="shared" si="764"/>
        <v>24.2</v>
      </c>
      <c r="J8859" s="22">
        <f t="shared" si="765"/>
        <v>23.769562292769308</v>
      </c>
    </row>
    <row r="8860" spans="1:10" x14ac:dyDescent="0.25">
      <c r="A8860" s="3">
        <f t="shared" si="766"/>
        <v>2054</v>
      </c>
      <c r="B8860" s="3">
        <v>12</v>
      </c>
      <c r="C8860" s="4">
        <v>1</v>
      </c>
      <c r="D8860">
        <f t="shared" si="759"/>
        <v>0.98314683961168592</v>
      </c>
      <c r="E8860" s="22">
        <f t="shared" si="760"/>
        <v>16.2</v>
      </c>
      <c r="F8860" s="22">
        <f t="shared" si="761"/>
        <v>15.926978801709311</v>
      </c>
      <c r="G8860" s="22">
        <f t="shared" si="762"/>
        <v>9.9</v>
      </c>
      <c r="H8860" s="22">
        <f t="shared" si="763"/>
        <v>9.7331537121556906</v>
      </c>
      <c r="I8860" s="22">
        <f t="shared" si="764"/>
        <v>19.8</v>
      </c>
      <c r="J8860" s="22">
        <f t="shared" si="765"/>
        <v>19.466307424311381</v>
      </c>
    </row>
    <row r="8861" spans="1:10" x14ac:dyDescent="0.25">
      <c r="A8861" s="3">
        <f t="shared" si="766"/>
        <v>2054</v>
      </c>
      <c r="B8861" s="3">
        <v>12</v>
      </c>
      <c r="C8861" s="4">
        <v>2</v>
      </c>
      <c r="D8861">
        <f t="shared" si="759"/>
        <v>0.98314109027005181</v>
      </c>
      <c r="E8861" s="22">
        <f t="shared" si="760"/>
        <v>16.2</v>
      </c>
      <c r="F8861" s="22">
        <f t="shared" si="761"/>
        <v>15.926885662374838</v>
      </c>
      <c r="G8861" s="22">
        <f t="shared" si="762"/>
        <v>9.9</v>
      </c>
      <c r="H8861" s="22">
        <f t="shared" si="763"/>
        <v>9.7330967936735124</v>
      </c>
      <c r="I8861" s="22">
        <f t="shared" si="764"/>
        <v>19.8</v>
      </c>
      <c r="J8861" s="22">
        <f t="shared" si="765"/>
        <v>19.466193587347025</v>
      </c>
    </row>
    <row r="8862" spans="1:10" x14ac:dyDescent="0.25">
      <c r="A8862" s="3">
        <f t="shared" si="766"/>
        <v>2054</v>
      </c>
      <c r="B8862" s="3">
        <v>12</v>
      </c>
      <c r="C8862" s="4">
        <v>3</v>
      </c>
      <c r="D8862">
        <f t="shared" si="759"/>
        <v>0.98314004930816801</v>
      </c>
      <c r="E8862" s="22">
        <f t="shared" si="760"/>
        <v>16.2</v>
      </c>
      <c r="F8862" s="22">
        <f t="shared" si="761"/>
        <v>15.926868798792322</v>
      </c>
      <c r="G8862" s="22">
        <f t="shared" si="762"/>
        <v>9.9</v>
      </c>
      <c r="H8862" s="22">
        <f t="shared" si="763"/>
        <v>9.7330864881508639</v>
      </c>
      <c r="I8862" s="22">
        <f t="shared" si="764"/>
        <v>19.8</v>
      </c>
      <c r="J8862" s="22">
        <f t="shared" si="765"/>
        <v>19.466172976301728</v>
      </c>
    </row>
    <row r="8863" spans="1:10" x14ac:dyDescent="0.25">
      <c r="A8863" s="3">
        <f t="shared" si="766"/>
        <v>2054</v>
      </c>
      <c r="B8863" s="3">
        <v>12</v>
      </c>
      <c r="C8863" s="4">
        <v>4</v>
      </c>
      <c r="D8863">
        <f t="shared" si="759"/>
        <v>0.98314477624949637</v>
      </c>
      <c r="E8863" s="22">
        <f t="shared" si="760"/>
        <v>16.2</v>
      </c>
      <c r="F8863" s="22">
        <f t="shared" si="761"/>
        <v>15.926945375241841</v>
      </c>
      <c r="G8863" s="22">
        <f t="shared" si="762"/>
        <v>9.9</v>
      </c>
      <c r="H8863" s="22">
        <f t="shared" si="763"/>
        <v>9.7331332848700143</v>
      </c>
      <c r="I8863" s="22">
        <f t="shared" si="764"/>
        <v>19.8</v>
      </c>
      <c r="J8863" s="22">
        <f t="shared" si="765"/>
        <v>19.466266569740029</v>
      </c>
    </row>
    <row r="8864" spans="1:10" x14ac:dyDescent="0.25">
      <c r="A8864" s="3">
        <f t="shared" si="766"/>
        <v>2054</v>
      </c>
      <c r="B8864" s="3">
        <v>12</v>
      </c>
      <c r="C8864" s="4">
        <v>5</v>
      </c>
      <c r="D8864">
        <f t="shared" si="759"/>
        <v>0.9831433035027346</v>
      </c>
      <c r="E8864" s="22">
        <f t="shared" si="760"/>
        <v>16.2</v>
      </c>
      <c r="F8864" s="22">
        <f t="shared" si="761"/>
        <v>15.926921516744299</v>
      </c>
      <c r="G8864" s="22">
        <f t="shared" si="762"/>
        <v>9.9</v>
      </c>
      <c r="H8864" s="22">
        <f t="shared" si="763"/>
        <v>9.7331187046770733</v>
      </c>
      <c r="I8864" s="22">
        <f t="shared" si="764"/>
        <v>19.8</v>
      </c>
      <c r="J8864" s="22">
        <f t="shared" si="765"/>
        <v>19.466237409354147</v>
      </c>
    </row>
    <row r="8865" spans="1:10" x14ac:dyDescent="0.25">
      <c r="A8865" s="3">
        <f t="shared" si="766"/>
        <v>2054</v>
      </c>
      <c r="B8865" s="3">
        <v>12</v>
      </c>
      <c r="C8865" s="4">
        <v>6</v>
      </c>
      <c r="D8865">
        <f t="shared" si="759"/>
        <v>0.98314024457703408</v>
      </c>
      <c r="E8865" s="22">
        <f t="shared" si="760"/>
        <v>0.2</v>
      </c>
      <c r="F8865" s="22">
        <f t="shared" si="761"/>
        <v>0.19662804891540683</v>
      </c>
      <c r="G8865" s="22">
        <f t="shared" si="762"/>
        <v>0</v>
      </c>
      <c r="H8865" s="22">
        <f t="shared" si="763"/>
        <v>0</v>
      </c>
      <c r="I8865" s="22">
        <f t="shared" si="764"/>
        <v>0.1</v>
      </c>
      <c r="J8865" s="22">
        <f t="shared" si="765"/>
        <v>9.8314024457703417E-2</v>
      </c>
    </row>
    <row r="8866" spans="1:10" x14ac:dyDescent="0.25">
      <c r="A8866" s="3">
        <f t="shared" si="766"/>
        <v>2054</v>
      </c>
      <c r="B8866" s="3">
        <v>12</v>
      </c>
      <c r="C8866" s="4">
        <v>7</v>
      </c>
      <c r="D8866">
        <f t="shared" si="759"/>
        <v>0.98314959599974439</v>
      </c>
      <c r="E8866" s="22">
        <f t="shared" si="760"/>
        <v>0.2</v>
      </c>
      <c r="F8866" s="22">
        <f t="shared" si="761"/>
        <v>0.19662991919994888</v>
      </c>
      <c r="G8866" s="22">
        <f t="shared" si="762"/>
        <v>0</v>
      </c>
      <c r="H8866" s="22">
        <f t="shared" si="763"/>
        <v>0</v>
      </c>
      <c r="I8866" s="22">
        <f t="shared" si="764"/>
        <v>0.1</v>
      </c>
      <c r="J8866" s="22">
        <f t="shared" si="765"/>
        <v>9.8314959599974439E-2</v>
      </c>
    </row>
    <row r="8867" spans="1:10" x14ac:dyDescent="0.25">
      <c r="A8867" s="3">
        <f t="shared" si="766"/>
        <v>2054</v>
      </c>
      <c r="B8867" s="3">
        <v>12</v>
      </c>
      <c r="C8867" s="4">
        <v>8</v>
      </c>
      <c r="D8867">
        <f t="shared" si="759"/>
        <v>0.98752157237663918</v>
      </c>
      <c r="E8867" s="22">
        <f t="shared" si="760"/>
        <v>0.1</v>
      </c>
      <c r="F8867" s="22">
        <f t="shared" si="761"/>
        <v>9.8752157237663923E-2</v>
      </c>
      <c r="G8867" s="22">
        <f t="shared" si="762"/>
        <v>0</v>
      </c>
      <c r="H8867" s="22">
        <f t="shared" si="763"/>
        <v>0</v>
      </c>
      <c r="I8867" s="22">
        <f t="shared" si="764"/>
        <v>0</v>
      </c>
      <c r="J8867" s="22">
        <f t="shared" si="765"/>
        <v>0</v>
      </c>
    </row>
    <row r="8868" spans="1:10" x14ac:dyDescent="0.25">
      <c r="A8868" s="3">
        <f t="shared" si="766"/>
        <v>2054</v>
      </c>
      <c r="B8868" s="3">
        <v>12</v>
      </c>
      <c r="C8868" s="4">
        <v>9</v>
      </c>
      <c r="D8868">
        <f t="shared" si="759"/>
        <v>0.9997289561910776</v>
      </c>
      <c r="E8868" s="22">
        <f t="shared" si="760"/>
        <v>0</v>
      </c>
      <c r="F8868" s="22">
        <f t="shared" si="761"/>
        <v>0</v>
      </c>
      <c r="G8868" s="22">
        <f t="shared" si="762"/>
        <v>0</v>
      </c>
      <c r="H8868" s="22">
        <f t="shared" si="763"/>
        <v>0</v>
      </c>
      <c r="I8868" s="22">
        <f t="shared" si="764"/>
        <v>0</v>
      </c>
      <c r="J8868" s="22">
        <f t="shared" si="765"/>
        <v>0</v>
      </c>
    </row>
    <row r="8869" spans="1:10" x14ac:dyDescent="0.25">
      <c r="A8869" s="3">
        <f t="shared" si="766"/>
        <v>2054</v>
      </c>
      <c r="B8869" s="3">
        <v>12</v>
      </c>
      <c r="C8869" s="4">
        <v>10</v>
      </c>
      <c r="D8869">
        <f t="shared" si="759"/>
        <v>0.99925340473186941</v>
      </c>
      <c r="E8869" s="22">
        <f t="shared" si="760"/>
        <v>0</v>
      </c>
      <c r="F8869" s="22">
        <f t="shared" si="761"/>
        <v>0</v>
      </c>
      <c r="G8869" s="22">
        <f t="shared" si="762"/>
        <v>0</v>
      </c>
      <c r="H8869" s="22">
        <f t="shared" si="763"/>
        <v>0</v>
      </c>
      <c r="I8869" s="22">
        <f t="shared" si="764"/>
        <v>0</v>
      </c>
      <c r="J8869" s="22">
        <f t="shared" si="765"/>
        <v>0</v>
      </c>
    </row>
    <row r="8870" spans="1:10" x14ac:dyDescent="0.25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2">
        <f t="shared" si="760"/>
        <v>0</v>
      </c>
      <c r="F8870" s="22">
        <f t="shared" si="761"/>
        <v>0</v>
      </c>
      <c r="G8870" s="22">
        <f t="shared" si="762"/>
        <v>0</v>
      </c>
      <c r="H8870" s="22">
        <f t="shared" si="763"/>
        <v>0</v>
      </c>
      <c r="I8870" s="22">
        <f t="shared" si="764"/>
        <v>0</v>
      </c>
      <c r="J8870" s="22">
        <f t="shared" si="765"/>
        <v>0</v>
      </c>
    </row>
    <row r="8871" spans="1:10" x14ac:dyDescent="0.25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2">
        <f t="shared" si="760"/>
        <v>0</v>
      </c>
      <c r="F8871" s="22">
        <f t="shared" si="761"/>
        <v>0</v>
      </c>
      <c r="G8871" s="22">
        <f t="shared" si="762"/>
        <v>0</v>
      </c>
      <c r="H8871" s="22">
        <f t="shared" si="763"/>
        <v>0</v>
      </c>
      <c r="I8871" s="22">
        <f t="shared" si="764"/>
        <v>0</v>
      </c>
      <c r="J8871" s="22">
        <f t="shared" si="765"/>
        <v>0</v>
      </c>
    </row>
    <row r="8872" spans="1:10" x14ac:dyDescent="0.25">
      <c r="A8872" s="3">
        <f t="shared" si="766"/>
        <v>2054</v>
      </c>
      <c r="B8872" s="3">
        <v>12</v>
      </c>
      <c r="C8872" s="4">
        <v>13</v>
      </c>
      <c r="D8872">
        <f t="shared" si="759"/>
        <v>1</v>
      </c>
      <c r="E8872" s="22">
        <f t="shared" si="760"/>
        <v>0</v>
      </c>
      <c r="F8872" s="22">
        <f t="shared" si="761"/>
        <v>0</v>
      </c>
      <c r="G8872" s="22">
        <f t="shared" si="762"/>
        <v>0</v>
      </c>
      <c r="H8872" s="22">
        <f t="shared" si="763"/>
        <v>0</v>
      </c>
      <c r="I8872" s="22">
        <f t="shared" si="764"/>
        <v>0</v>
      </c>
      <c r="J8872" s="22">
        <f t="shared" si="765"/>
        <v>0</v>
      </c>
    </row>
    <row r="8873" spans="1:10" x14ac:dyDescent="0.25">
      <c r="A8873" s="3">
        <f t="shared" si="766"/>
        <v>2054</v>
      </c>
      <c r="B8873" s="3">
        <v>12</v>
      </c>
      <c r="C8873" s="4">
        <v>14</v>
      </c>
      <c r="D8873">
        <f t="shared" si="759"/>
        <v>1</v>
      </c>
      <c r="E8873" s="22">
        <f t="shared" si="760"/>
        <v>0</v>
      </c>
      <c r="F8873" s="22">
        <f t="shared" si="761"/>
        <v>0</v>
      </c>
      <c r="G8873" s="22">
        <f t="shared" si="762"/>
        <v>0</v>
      </c>
      <c r="H8873" s="22">
        <f t="shared" si="763"/>
        <v>0</v>
      </c>
      <c r="I8873" s="22">
        <f t="shared" si="764"/>
        <v>0</v>
      </c>
      <c r="J8873" s="22">
        <f t="shared" si="765"/>
        <v>0</v>
      </c>
    </row>
    <row r="8874" spans="1:10" x14ac:dyDescent="0.25">
      <c r="A8874" s="3">
        <f t="shared" si="766"/>
        <v>2054</v>
      </c>
      <c r="B8874" s="3">
        <v>12</v>
      </c>
      <c r="C8874" s="4">
        <v>15</v>
      </c>
      <c r="D8874">
        <f t="shared" si="759"/>
        <v>1</v>
      </c>
      <c r="E8874" s="22">
        <f t="shared" si="760"/>
        <v>0</v>
      </c>
      <c r="F8874" s="22">
        <f t="shared" si="761"/>
        <v>0</v>
      </c>
      <c r="G8874" s="22">
        <f t="shared" si="762"/>
        <v>0</v>
      </c>
      <c r="H8874" s="22">
        <f t="shared" si="763"/>
        <v>0</v>
      </c>
      <c r="I8874" s="22">
        <f t="shared" si="764"/>
        <v>0</v>
      </c>
      <c r="J8874" s="22">
        <f t="shared" si="765"/>
        <v>0</v>
      </c>
    </row>
    <row r="8875" spans="1:10" x14ac:dyDescent="0.25">
      <c r="A8875" s="3">
        <f t="shared" si="766"/>
        <v>2054</v>
      </c>
      <c r="B8875" s="3">
        <v>12</v>
      </c>
      <c r="C8875" s="4">
        <v>16</v>
      </c>
      <c r="D8875">
        <f t="shared" si="759"/>
        <v>1</v>
      </c>
      <c r="E8875" s="22">
        <f t="shared" si="760"/>
        <v>0</v>
      </c>
      <c r="F8875" s="22">
        <f t="shared" si="761"/>
        <v>0</v>
      </c>
      <c r="G8875" s="22">
        <f t="shared" si="762"/>
        <v>0</v>
      </c>
      <c r="H8875" s="22">
        <f t="shared" si="763"/>
        <v>0</v>
      </c>
      <c r="I8875" s="22">
        <f t="shared" si="764"/>
        <v>0</v>
      </c>
      <c r="J8875" s="22">
        <f t="shared" si="765"/>
        <v>0</v>
      </c>
    </row>
    <row r="8876" spans="1:10" x14ac:dyDescent="0.25">
      <c r="A8876" s="3">
        <f t="shared" si="766"/>
        <v>2054</v>
      </c>
      <c r="B8876" s="3">
        <v>12</v>
      </c>
      <c r="C8876" s="4">
        <v>17</v>
      </c>
      <c r="D8876">
        <f t="shared" si="759"/>
        <v>1</v>
      </c>
      <c r="E8876" s="22">
        <f t="shared" si="760"/>
        <v>0</v>
      </c>
      <c r="F8876" s="22">
        <f t="shared" si="761"/>
        <v>0</v>
      </c>
      <c r="G8876" s="22">
        <f t="shared" si="762"/>
        <v>0</v>
      </c>
      <c r="H8876" s="22">
        <f t="shared" si="763"/>
        <v>0</v>
      </c>
      <c r="I8876" s="22">
        <f t="shared" si="764"/>
        <v>0</v>
      </c>
      <c r="J8876" s="22">
        <f t="shared" si="765"/>
        <v>0</v>
      </c>
    </row>
    <row r="8877" spans="1:10" x14ac:dyDescent="0.25">
      <c r="A8877" s="3">
        <f t="shared" si="766"/>
        <v>2054</v>
      </c>
      <c r="B8877" s="3">
        <v>12</v>
      </c>
      <c r="C8877" s="4">
        <v>18</v>
      </c>
      <c r="D8877">
        <f t="shared" si="759"/>
        <v>1</v>
      </c>
      <c r="E8877" s="22">
        <f t="shared" si="760"/>
        <v>0</v>
      </c>
      <c r="F8877" s="22">
        <f t="shared" si="761"/>
        <v>0</v>
      </c>
      <c r="G8877" s="22">
        <f t="shared" si="762"/>
        <v>0</v>
      </c>
      <c r="H8877" s="22">
        <f t="shared" si="763"/>
        <v>0</v>
      </c>
      <c r="I8877" s="22">
        <f t="shared" si="764"/>
        <v>0</v>
      </c>
      <c r="J8877" s="22">
        <f t="shared" si="765"/>
        <v>0</v>
      </c>
    </row>
    <row r="8878" spans="1:10" x14ac:dyDescent="0.25">
      <c r="A8878" s="3">
        <f t="shared" si="766"/>
        <v>2054</v>
      </c>
      <c r="B8878" s="3">
        <v>12</v>
      </c>
      <c r="C8878" s="4">
        <v>19</v>
      </c>
      <c r="D8878">
        <f t="shared" si="759"/>
        <v>1</v>
      </c>
      <c r="E8878" s="22">
        <f t="shared" si="760"/>
        <v>0</v>
      </c>
      <c r="F8878" s="22">
        <f t="shared" si="761"/>
        <v>0</v>
      </c>
      <c r="G8878" s="22">
        <f t="shared" si="762"/>
        <v>0</v>
      </c>
      <c r="H8878" s="22">
        <f t="shared" si="763"/>
        <v>0</v>
      </c>
      <c r="I8878" s="22">
        <f t="shared" si="764"/>
        <v>0</v>
      </c>
      <c r="J8878" s="22">
        <f t="shared" si="765"/>
        <v>0</v>
      </c>
    </row>
    <row r="8879" spans="1:10" x14ac:dyDescent="0.25">
      <c r="A8879" s="3">
        <f t="shared" si="766"/>
        <v>2054</v>
      </c>
      <c r="B8879" s="3">
        <v>12</v>
      </c>
      <c r="C8879" s="4">
        <v>20</v>
      </c>
      <c r="D8879">
        <f t="shared" si="759"/>
        <v>0.98608056580794623</v>
      </c>
      <c r="E8879" s="22">
        <f t="shared" si="760"/>
        <v>20.3</v>
      </c>
      <c r="F8879" s="22">
        <f t="shared" si="761"/>
        <v>20.017435485901309</v>
      </c>
      <c r="G8879" s="22">
        <f t="shared" si="762"/>
        <v>11.9</v>
      </c>
      <c r="H8879" s="22">
        <f t="shared" si="763"/>
        <v>11.734358733114561</v>
      </c>
      <c r="I8879" s="22">
        <f t="shared" si="764"/>
        <v>25.7</v>
      </c>
      <c r="J8879" s="22">
        <f t="shared" si="765"/>
        <v>25.342270541264217</v>
      </c>
    </row>
    <row r="8880" spans="1:10" x14ac:dyDescent="0.25">
      <c r="A8880" s="3">
        <f t="shared" si="766"/>
        <v>2054</v>
      </c>
      <c r="B8880" s="3">
        <v>12</v>
      </c>
      <c r="C8880" s="4">
        <v>21</v>
      </c>
      <c r="D8880">
        <f t="shared" si="759"/>
        <v>0.9818382421278683</v>
      </c>
      <c r="E8880" s="22">
        <f t="shared" si="760"/>
        <v>20.3</v>
      </c>
      <c r="F8880" s="22">
        <f t="shared" si="761"/>
        <v>19.931316315195726</v>
      </c>
      <c r="G8880" s="22">
        <f t="shared" si="762"/>
        <v>11.9</v>
      </c>
      <c r="H8880" s="22">
        <f t="shared" si="763"/>
        <v>11.683875081321633</v>
      </c>
      <c r="I8880" s="22">
        <f t="shared" si="764"/>
        <v>25.7</v>
      </c>
      <c r="J8880" s="22">
        <f t="shared" si="765"/>
        <v>25.233242822686215</v>
      </c>
    </row>
    <row r="8881" spans="1:10" x14ac:dyDescent="0.25">
      <c r="A8881" s="3">
        <f t="shared" si="766"/>
        <v>2054</v>
      </c>
      <c r="B8881" s="3">
        <v>12</v>
      </c>
      <c r="C8881" s="4">
        <v>22</v>
      </c>
      <c r="D8881">
        <f t="shared" si="759"/>
        <v>0.98184854077126116</v>
      </c>
      <c r="E8881" s="22">
        <f t="shared" si="760"/>
        <v>20.3</v>
      </c>
      <c r="F8881" s="22">
        <f t="shared" si="761"/>
        <v>19.931525377656602</v>
      </c>
      <c r="G8881" s="22">
        <f t="shared" si="762"/>
        <v>11.9</v>
      </c>
      <c r="H8881" s="22">
        <f t="shared" si="763"/>
        <v>11.683997635178008</v>
      </c>
      <c r="I8881" s="22">
        <f t="shared" si="764"/>
        <v>25.7</v>
      </c>
      <c r="J8881" s="22">
        <f t="shared" si="765"/>
        <v>25.23350749782141</v>
      </c>
    </row>
    <row r="8882" spans="1:10" x14ac:dyDescent="0.25">
      <c r="A8882" s="3">
        <f t="shared" si="766"/>
        <v>2054</v>
      </c>
      <c r="B8882" s="3">
        <v>12</v>
      </c>
      <c r="C8882" s="4">
        <v>23</v>
      </c>
      <c r="D8882">
        <f t="shared" si="759"/>
        <v>0.98184840904529458</v>
      </c>
      <c r="E8882" s="22">
        <f t="shared" si="760"/>
        <v>20.3</v>
      </c>
      <c r="F8882" s="22">
        <f t="shared" si="761"/>
        <v>19.931522703619482</v>
      </c>
      <c r="G8882" s="22">
        <f t="shared" si="762"/>
        <v>11.9</v>
      </c>
      <c r="H8882" s="22">
        <f t="shared" si="763"/>
        <v>11.683996067639006</v>
      </c>
      <c r="I8882" s="22">
        <f t="shared" si="764"/>
        <v>25.7</v>
      </c>
      <c r="J8882" s="22">
        <f t="shared" si="765"/>
        <v>25.233504112464068</v>
      </c>
    </row>
    <row r="8883" spans="1:10" x14ac:dyDescent="0.25">
      <c r="A8883" s="3">
        <v>2055</v>
      </c>
      <c r="B8883" s="3">
        <v>1</v>
      </c>
      <c r="C8883" s="4">
        <v>0</v>
      </c>
      <c r="D8883">
        <f t="shared" si="759"/>
        <v>0.98121981467768082</v>
      </c>
      <c r="E8883" s="22">
        <f t="shared" si="760"/>
        <v>65.599999999999994</v>
      </c>
      <c r="F8883" s="22">
        <f t="shared" si="761"/>
        <v>64.368019842855858</v>
      </c>
      <c r="G8883" s="22">
        <f t="shared" si="762"/>
        <v>35.6</v>
      </c>
      <c r="H8883" s="22">
        <f t="shared" si="763"/>
        <v>34.931425402525441</v>
      </c>
      <c r="I8883" s="22">
        <f t="shared" si="764"/>
        <v>85.5</v>
      </c>
      <c r="J8883" s="22">
        <f t="shared" si="765"/>
        <v>83.894294154941704</v>
      </c>
    </row>
    <row r="8884" spans="1:10" x14ac:dyDescent="0.25">
      <c r="A8884" s="3">
        <f>A8883</f>
        <v>2055</v>
      </c>
      <c r="B8884" s="3">
        <v>1</v>
      </c>
      <c r="C8884" s="4">
        <v>1</v>
      </c>
      <c r="D8884">
        <f t="shared" si="759"/>
        <v>0.98914713165433199</v>
      </c>
      <c r="E8884" s="22">
        <f t="shared" si="760"/>
        <v>64.8</v>
      </c>
      <c r="F8884" s="22">
        <f t="shared" si="761"/>
        <v>64.096734131200705</v>
      </c>
      <c r="G8884" s="22">
        <f t="shared" si="762"/>
        <v>35.4</v>
      </c>
      <c r="H8884" s="22">
        <f t="shared" si="763"/>
        <v>35.015808460563349</v>
      </c>
      <c r="I8884" s="22">
        <f t="shared" si="764"/>
        <v>84.7</v>
      </c>
      <c r="J8884" s="22">
        <f t="shared" si="765"/>
        <v>83.780762051121926</v>
      </c>
    </row>
    <row r="8885" spans="1:10" x14ac:dyDescent="0.25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0.98914705874714881</v>
      </c>
      <c r="E8885" s="22">
        <f t="shared" si="760"/>
        <v>64.8</v>
      </c>
      <c r="F8885" s="22">
        <f t="shared" si="761"/>
        <v>64.096729406815243</v>
      </c>
      <c r="G8885" s="22">
        <f t="shared" si="762"/>
        <v>35.4</v>
      </c>
      <c r="H8885" s="22">
        <f t="shared" si="763"/>
        <v>35.015805879649065</v>
      </c>
      <c r="I8885" s="22">
        <f t="shared" si="764"/>
        <v>84.7</v>
      </c>
      <c r="J8885" s="22">
        <f t="shared" si="765"/>
        <v>83.7807558758835</v>
      </c>
    </row>
    <row r="8886" spans="1:10" x14ac:dyDescent="0.25">
      <c r="A8886" s="3">
        <f t="shared" si="767"/>
        <v>2055</v>
      </c>
      <c r="B8886" s="3">
        <v>1</v>
      </c>
      <c r="C8886" s="4">
        <v>3</v>
      </c>
      <c r="D8886">
        <f t="shared" si="759"/>
        <v>0.98915781752342935</v>
      </c>
      <c r="E8886" s="22">
        <f t="shared" si="760"/>
        <v>64.8</v>
      </c>
      <c r="F8886" s="22">
        <f t="shared" si="761"/>
        <v>64.097426575518213</v>
      </c>
      <c r="G8886" s="22">
        <f t="shared" si="762"/>
        <v>35.4</v>
      </c>
      <c r="H8886" s="22">
        <f t="shared" si="763"/>
        <v>35.016186740329395</v>
      </c>
      <c r="I8886" s="22">
        <f t="shared" si="764"/>
        <v>84.7</v>
      </c>
      <c r="J8886" s="22">
        <f t="shared" si="765"/>
        <v>83.781667144234476</v>
      </c>
    </row>
    <row r="8887" spans="1:10" x14ac:dyDescent="0.25">
      <c r="A8887" s="3">
        <f t="shared" si="767"/>
        <v>2055</v>
      </c>
      <c r="B8887" s="3">
        <v>1</v>
      </c>
      <c r="C8887" s="4">
        <v>4</v>
      </c>
      <c r="D8887">
        <f t="shared" si="759"/>
        <v>0.98914813184865391</v>
      </c>
      <c r="E8887" s="22">
        <f t="shared" si="760"/>
        <v>64.8</v>
      </c>
      <c r="F8887" s="22">
        <f t="shared" si="761"/>
        <v>64.096798943792777</v>
      </c>
      <c r="G8887" s="22">
        <f t="shared" si="762"/>
        <v>35.4</v>
      </c>
      <c r="H8887" s="22">
        <f t="shared" si="763"/>
        <v>35.015843867442349</v>
      </c>
      <c r="I8887" s="22">
        <f t="shared" si="764"/>
        <v>84.7</v>
      </c>
      <c r="J8887" s="22">
        <f t="shared" si="765"/>
        <v>83.780846767580982</v>
      </c>
    </row>
    <row r="8888" spans="1:10" x14ac:dyDescent="0.25">
      <c r="A8888" s="3">
        <f t="shared" si="767"/>
        <v>2055</v>
      </c>
      <c r="B8888" s="3">
        <v>1</v>
      </c>
      <c r="C8888" s="4">
        <v>5</v>
      </c>
      <c r="D8888">
        <f t="shared" si="759"/>
        <v>0.98914668561925345</v>
      </c>
      <c r="E8888" s="22">
        <f t="shared" si="760"/>
        <v>64.8</v>
      </c>
      <c r="F8888" s="22">
        <f t="shared" si="761"/>
        <v>64.096705228127618</v>
      </c>
      <c r="G8888" s="22">
        <f t="shared" si="762"/>
        <v>35.4</v>
      </c>
      <c r="H8888" s="22">
        <f t="shared" si="763"/>
        <v>35.01579267092157</v>
      </c>
      <c r="I8888" s="22">
        <f t="shared" si="764"/>
        <v>84.7</v>
      </c>
      <c r="J8888" s="22">
        <f t="shared" si="765"/>
        <v>83.780724271950774</v>
      </c>
    </row>
    <row r="8889" spans="1:10" x14ac:dyDescent="0.25">
      <c r="A8889" s="3">
        <f t="shared" si="767"/>
        <v>2055</v>
      </c>
      <c r="B8889" s="3">
        <v>1</v>
      </c>
      <c r="C8889" s="4">
        <v>6</v>
      </c>
      <c r="D8889">
        <f t="shared" si="759"/>
        <v>0.98914716306798101</v>
      </c>
      <c r="E8889" s="22">
        <f t="shared" si="760"/>
        <v>7.8</v>
      </c>
      <c r="F8889" s="22">
        <f t="shared" si="761"/>
        <v>7.715347871930252</v>
      </c>
      <c r="G8889" s="22">
        <f t="shared" si="762"/>
        <v>5.4</v>
      </c>
      <c r="H8889" s="22">
        <f t="shared" si="763"/>
        <v>5.341394680567098</v>
      </c>
      <c r="I8889" s="22">
        <f t="shared" si="764"/>
        <v>9.1</v>
      </c>
      <c r="J8889" s="22">
        <f t="shared" si="765"/>
        <v>9.0012391839186261</v>
      </c>
    </row>
    <row r="8890" spans="1:10" x14ac:dyDescent="0.25">
      <c r="A8890" s="3">
        <f t="shared" si="767"/>
        <v>2055</v>
      </c>
      <c r="B8890" s="3">
        <v>1</v>
      </c>
      <c r="C8890" s="4">
        <v>7</v>
      </c>
      <c r="D8890">
        <f t="shared" si="759"/>
        <v>0.989153881115167</v>
      </c>
      <c r="E8890" s="22">
        <f t="shared" si="760"/>
        <v>7.8</v>
      </c>
      <c r="F8890" s="22">
        <f t="shared" si="761"/>
        <v>7.7154002726983029</v>
      </c>
      <c r="G8890" s="22">
        <f t="shared" si="762"/>
        <v>5.4</v>
      </c>
      <c r="H8890" s="22">
        <f t="shared" si="763"/>
        <v>5.3414309580219017</v>
      </c>
      <c r="I8890" s="22">
        <f t="shared" si="764"/>
        <v>9.1</v>
      </c>
      <c r="J8890" s="22">
        <f t="shared" si="765"/>
        <v>9.0013003181480187</v>
      </c>
    </row>
    <row r="8891" spans="1:10" x14ac:dyDescent="0.25">
      <c r="A8891" s="3">
        <f t="shared" si="767"/>
        <v>2055</v>
      </c>
      <c r="B8891" s="3">
        <v>1</v>
      </c>
      <c r="C8891" s="4">
        <v>8</v>
      </c>
      <c r="D8891">
        <f t="shared" si="759"/>
        <v>0.98926567975837054</v>
      </c>
      <c r="E8891" s="22">
        <f t="shared" si="760"/>
        <v>2.5</v>
      </c>
      <c r="F8891" s="22">
        <f t="shared" si="761"/>
        <v>2.4731641993959261</v>
      </c>
      <c r="G8891" s="22">
        <f t="shared" si="762"/>
        <v>1.7</v>
      </c>
      <c r="H8891" s="22">
        <f t="shared" si="763"/>
        <v>1.6817516555892298</v>
      </c>
      <c r="I8891" s="22">
        <f t="shared" si="764"/>
        <v>2.9</v>
      </c>
      <c r="J8891" s="22">
        <f t="shared" si="765"/>
        <v>2.8688704712992745</v>
      </c>
    </row>
    <row r="8892" spans="1:10" x14ac:dyDescent="0.25">
      <c r="A8892" s="3">
        <f t="shared" si="767"/>
        <v>2055</v>
      </c>
      <c r="B8892" s="3">
        <v>1</v>
      </c>
      <c r="C8892" s="4">
        <v>9</v>
      </c>
      <c r="D8892">
        <f t="shared" si="759"/>
        <v>0.99442382427572695</v>
      </c>
      <c r="E8892" s="22">
        <f t="shared" si="760"/>
        <v>1.3</v>
      </c>
      <c r="F8892" s="22">
        <f t="shared" si="761"/>
        <v>1.2927509715584451</v>
      </c>
      <c r="G8892" s="22">
        <f t="shared" si="762"/>
        <v>0.9</v>
      </c>
      <c r="H8892" s="22">
        <f t="shared" si="763"/>
        <v>0.89498144184815431</v>
      </c>
      <c r="I8892" s="22">
        <f t="shared" si="764"/>
        <v>1.5</v>
      </c>
      <c r="J8892" s="22">
        <f t="shared" si="765"/>
        <v>1.4916357364135904</v>
      </c>
    </row>
    <row r="8893" spans="1:10" x14ac:dyDescent="0.25">
      <c r="A8893" s="3">
        <f t="shared" si="767"/>
        <v>2055</v>
      </c>
      <c r="B8893" s="3">
        <v>1</v>
      </c>
      <c r="C8893" s="4">
        <v>10</v>
      </c>
      <c r="D8893">
        <f t="shared" si="759"/>
        <v>0.9980668527594162</v>
      </c>
      <c r="E8893" s="22">
        <f t="shared" si="760"/>
        <v>1.3</v>
      </c>
      <c r="F8893" s="22">
        <f t="shared" si="761"/>
        <v>1.2974869085872411</v>
      </c>
      <c r="G8893" s="22">
        <f t="shared" si="762"/>
        <v>0.9</v>
      </c>
      <c r="H8893" s="22">
        <f t="shared" si="763"/>
        <v>0.89826016748347459</v>
      </c>
      <c r="I8893" s="22">
        <f t="shared" si="764"/>
        <v>1.5</v>
      </c>
      <c r="J8893" s="22">
        <f t="shared" si="765"/>
        <v>1.4971002791391244</v>
      </c>
    </row>
    <row r="8894" spans="1:10" x14ac:dyDescent="0.25">
      <c r="A8894" s="3">
        <f t="shared" si="767"/>
        <v>2055</v>
      </c>
      <c r="B8894" s="3">
        <v>1</v>
      </c>
      <c r="C8894" s="4">
        <v>11</v>
      </c>
      <c r="D8894">
        <f t="shared" si="759"/>
        <v>0.99800010772319481</v>
      </c>
      <c r="E8894" s="22">
        <f t="shared" si="760"/>
        <v>1.3</v>
      </c>
      <c r="F8894" s="22">
        <f t="shared" si="761"/>
        <v>1.2974001400401534</v>
      </c>
      <c r="G8894" s="22">
        <f t="shared" si="762"/>
        <v>0.9</v>
      </c>
      <c r="H8894" s="22">
        <f t="shared" si="763"/>
        <v>0.89820009695087533</v>
      </c>
      <c r="I8894" s="22">
        <f t="shared" si="764"/>
        <v>1.5</v>
      </c>
      <c r="J8894" s="22">
        <f t="shared" si="765"/>
        <v>1.4970001615847921</v>
      </c>
    </row>
    <row r="8895" spans="1:10" x14ac:dyDescent="0.25">
      <c r="A8895" s="3">
        <f t="shared" si="767"/>
        <v>2055</v>
      </c>
      <c r="B8895" s="3">
        <v>1</v>
      </c>
      <c r="C8895" s="4">
        <v>12</v>
      </c>
      <c r="D8895">
        <f t="shared" si="759"/>
        <v>0.99894824304206808</v>
      </c>
      <c r="E8895" s="22">
        <f t="shared" si="760"/>
        <v>1.3</v>
      </c>
      <c r="F8895" s="22">
        <f t="shared" si="761"/>
        <v>1.2986327159546887</v>
      </c>
      <c r="G8895" s="22">
        <f t="shared" si="762"/>
        <v>0.9</v>
      </c>
      <c r="H8895" s="22">
        <f t="shared" si="763"/>
        <v>0.89905341873786127</v>
      </c>
      <c r="I8895" s="22">
        <f t="shared" si="764"/>
        <v>1.5</v>
      </c>
      <c r="J8895" s="22">
        <f t="shared" si="765"/>
        <v>1.4984223645631021</v>
      </c>
    </row>
    <row r="8896" spans="1:10" x14ac:dyDescent="0.25">
      <c r="A8896" s="3">
        <f t="shared" si="767"/>
        <v>2055</v>
      </c>
      <c r="B8896" s="3">
        <v>1</v>
      </c>
      <c r="C8896" s="4">
        <v>13</v>
      </c>
      <c r="D8896">
        <f t="shared" si="759"/>
        <v>0.9993123629650239</v>
      </c>
      <c r="E8896" s="22">
        <f t="shared" si="760"/>
        <v>0.8</v>
      </c>
      <c r="F8896" s="22">
        <f t="shared" si="761"/>
        <v>0.79944989037201919</v>
      </c>
      <c r="G8896" s="22">
        <f t="shared" si="762"/>
        <v>0.5</v>
      </c>
      <c r="H8896" s="22">
        <f t="shared" si="763"/>
        <v>0.49965618148251195</v>
      </c>
      <c r="I8896" s="22">
        <f t="shared" si="764"/>
        <v>0.9</v>
      </c>
      <c r="J8896" s="22">
        <f t="shared" si="765"/>
        <v>0.89938112666852155</v>
      </c>
    </row>
    <row r="8897" spans="1:10" x14ac:dyDescent="0.25">
      <c r="A8897" s="3">
        <f t="shared" si="767"/>
        <v>2055</v>
      </c>
      <c r="B8897" s="3">
        <v>1</v>
      </c>
      <c r="C8897" s="4">
        <v>14</v>
      </c>
      <c r="D8897">
        <f t="shared" si="759"/>
        <v>0.99983948140145085</v>
      </c>
      <c r="E8897" s="22">
        <f t="shared" si="760"/>
        <v>0.8</v>
      </c>
      <c r="F8897" s="22">
        <f t="shared" si="761"/>
        <v>0.79987158512116074</v>
      </c>
      <c r="G8897" s="22">
        <f t="shared" si="762"/>
        <v>0.5</v>
      </c>
      <c r="H8897" s="22">
        <f t="shared" si="763"/>
        <v>0.49991974070072542</v>
      </c>
      <c r="I8897" s="22">
        <f t="shared" si="764"/>
        <v>0.9</v>
      </c>
      <c r="J8897" s="22">
        <f t="shared" si="765"/>
        <v>0.89985553326130574</v>
      </c>
    </row>
    <row r="8898" spans="1:10" x14ac:dyDescent="0.25">
      <c r="A8898" s="3">
        <f t="shared" si="767"/>
        <v>2055</v>
      </c>
      <c r="B8898" s="3">
        <v>1</v>
      </c>
      <c r="C8898" s="4">
        <v>15</v>
      </c>
      <c r="D8898">
        <f t="shared" si="759"/>
        <v>1</v>
      </c>
      <c r="E8898" s="22">
        <f t="shared" si="760"/>
        <v>1.3</v>
      </c>
      <c r="F8898" s="22">
        <f t="shared" si="761"/>
        <v>1.3</v>
      </c>
      <c r="G8898" s="22">
        <f t="shared" si="762"/>
        <v>0.9</v>
      </c>
      <c r="H8898" s="22">
        <f t="shared" si="763"/>
        <v>0.9</v>
      </c>
      <c r="I8898" s="22">
        <f t="shared" si="764"/>
        <v>1.5</v>
      </c>
      <c r="J8898" s="22">
        <f t="shared" si="765"/>
        <v>1.5</v>
      </c>
    </row>
    <row r="8899" spans="1:10" x14ac:dyDescent="0.25">
      <c r="A8899" s="3">
        <f t="shared" si="767"/>
        <v>2055</v>
      </c>
      <c r="B8899" s="3">
        <v>1</v>
      </c>
      <c r="C8899" s="4">
        <v>16</v>
      </c>
      <c r="D8899">
        <f t="shared" si="759"/>
        <v>0.99992346841158686</v>
      </c>
      <c r="E8899" s="22">
        <f t="shared" si="760"/>
        <v>1.3</v>
      </c>
      <c r="F8899" s="22">
        <f t="shared" si="761"/>
        <v>1.299900508935063</v>
      </c>
      <c r="G8899" s="22">
        <f t="shared" si="762"/>
        <v>0.9</v>
      </c>
      <c r="H8899" s="22">
        <f t="shared" si="763"/>
        <v>0.89993112157042821</v>
      </c>
      <c r="I8899" s="22">
        <f t="shared" si="764"/>
        <v>1.5</v>
      </c>
      <c r="J8899" s="22">
        <f t="shared" si="765"/>
        <v>1.4998852026173803</v>
      </c>
    </row>
    <row r="8900" spans="1:10" x14ac:dyDescent="0.25">
      <c r="A8900" s="3">
        <f t="shared" si="767"/>
        <v>2055</v>
      </c>
      <c r="B8900" s="3">
        <v>1</v>
      </c>
      <c r="C8900" s="4">
        <v>17</v>
      </c>
      <c r="D8900">
        <f t="shared" si="759"/>
        <v>0.99991708859360151</v>
      </c>
      <c r="E8900" s="22">
        <f t="shared" si="760"/>
        <v>1.3</v>
      </c>
      <c r="F8900" s="22">
        <f t="shared" si="761"/>
        <v>1.2998922151716821</v>
      </c>
      <c r="G8900" s="22">
        <f t="shared" si="762"/>
        <v>0.9</v>
      </c>
      <c r="H8900" s="22">
        <f t="shared" si="763"/>
        <v>0.89992537973424136</v>
      </c>
      <c r="I8900" s="22">
        <f t="shared" si="764"/>
        <v>1.5</v>
      </c>
      <c r="J8900" s="22">
        <f t="shared" si="765"/>
        <v>1.4998756328904022</v>
      </c>
    </row>
    <row r="8901" spans="1:10" x14ac:dyDescent="0.25">
      <c r="A8901" s="3">
        <f t="shared" si="767"/>
        <v>2055</v>
      </c>
      <c r="B8901" s="3">
        <v>1</v>
      </c>
      <c r="C8901" s="4">
        <v>18</v>
      </c>
      <c r="D8901">
        <f t="shared" si="759"/>
        <v>0.99991354622575246</v>
      </c>
      <c r="E8901" s="22">
        <f t="shared" si="760"/>
        <v>1.3</v>
      </c>
      <c r="F8901" s="22">
        <f t="shared" si="761"/>
        <v>1.2998876100934782</v>
      </c>
      <c r="G8901" s="22">
        <f t="shared" si="762"/>
        <v>0.9</v>
      </c>
      <c r="H8901" s="22">
        <f t="shared" si="763"/>
        <v>0.89992219160317721</v>
      </c>
      <c r="I8901" s="22">
        <f t="shared" si="764"/>
        <v>1.5</v>
      </c>
      <c r="J8901" s="22">
        <f t="shared" si="765"/>
        <v>1.4998703193386287</v>
      </c>
    </row>
    <row r="8902" spans="1:10" x14ac:dyDescent="0.25">
      <c r="A8902" s="3">
        <f t="shared" si="767"/>
        <v>2055</v>
      </c>
      <c r="B8902" s="3">
        <v>1</v>
      </c>
      <c r="C8902" s="4">
        <v>19</v>
      </c>
      <c r="D8902">
        <f t="shared" si="759"/>
        <v>1</v>
      </c>
      <c r="E8902" s="22">
        <f t="shared" si="760"/>
        <v>1.3</v>
      </c>
      <c r="F8902" s="22">
        <f t="shared" si="761"/>
        <v>1.3</v>
      </c>
      <c r="G8902" s="22">
        <f t="shared" si="762"/>
        <v>0.9</v>
      </c>
      <c r="H8902" s="22">
        <f t="shared" si="763"/>
        <v>0.9</v>
      </c>
      <c r="I8902" s="22">
        <f t="shared" si="764"/>
        <v>1.5</v>
      </c>
      <c r="J8902" s="22">
        <f t="shared" si="765"/>
        <v>1.5</v>
      </c>
    </row>
    <row r="8903" spans="1:10" x14ac:dyDescent="0.25">
      <c r="A8903" s="3">
        <f t="shared" si="767"/>
        <v>2055</v>
      </c>
      <c r="B8903" s="3">
        <v>1</v>
      </c>
      <c r="C8903" s="4">
        <v>20</v>
      </c>
      <c r="D8903">
        <f t="shared" si="759"/>
        <v>0.98245092444304372</v>
      </c>
      <c r="E8903" s="22">
        <f t="shared" si="760"/>
        <v>65.8</v>
      </c>
      <c r="F8903" s="22">
        <f t="shared" si="761"/>
        <v>64.645270828352267</v>
      </c>
      <c r="G8903" s="22">
        <f t="shared" si="762"/>
        <v>35.700000000000003</v>
      </c>
      <c r="H8903" s="22">
        <f t="shared" si="763"/>
        <v>35.073498002616667</v>
      </c>
      <c r="I8903" s="22">
        <f t="shared" si="764"/>
        <v>85.7</v>
      </c>
      <c r="J8903" s="22">
        <f t="shared" si="765"/>
        <v>84.196044224768855</v>
      </c>
    </row>
    <row r="8904" spans="1:10" x14ac:dyDescent="0.25">
      <c r="A8904" s="3">
        <f t="shared" si="767"/>
        <v>2055</v>
      </c>
      <c r="B8904" s="3">
        <v>1</v>
      </c>
      <c r="C8904" s="4">
        <v>21</v>
      </c>
      <c r="D8904">
        <f t="shared" si="759"/>
        <v>0.98161712178659266</v>
      </c>
      <c r="E8904" s="22">
        <f t="shared" si="760"/>
        <v>66</v>
      </c>
      <c r="F8904" s="22">
        <f t="shared" si="761"/>
        <v>64.78673003791512</v>
      </c>
      <c r="G8904" s="22">
        <f t="shared" si="762"/>
        <v>35.700000000000003</v>
      </c>
      <c r="H8904" s="22">
        <f t="shared" si="763"/>
        <v>35.043731247781359</v>
      </c>
      <c r="I8904" s="22">
        <f t="shared" si="764"/>
        <v>85.9</v>
      </c>
      <c r="J8904" s="22">
        <f t="shared" si="765"/>
        <v>84.320910761468312</v>
      </c>
    </row>
    <row r="8905" spans="1:10" x14ac:dyDescent="0.25">
      <c r="A8905" s="3">
        <f t="shared" si="767"/>
        <v>2055</v>
      </c>
      <c r="B8905" s="3">
        <v>1</v>
      </c>
      <c r="C8905" s="4">
        <v>22</v>
      </c>
      <c r="D8905">
        <f t="shared" si="759"/>
        <v>0.98162969101739617</v>
      </c>
      <c r="E8905" s="22">
        <f t="shared" si="760"/>
        <v>66</v>
      </c>
      <c r="F8905" s="22">
        <f t="shared" si="761"/>
        <v>64.787559607148154</v>
      </c>
      <c r="G8905" s="22">
        <f t="shared" si="762"/>
        <v>35.700000000000003</v>
      </c>
      <c r="H8905" s="22">
        <f t="shared" si="763"/>
        <v>35.044179969321043</v>
      </c>
      <c r="I8905" s="22">
        <f t="shared" si="764"/>
        <v>85.9</v>
      </c>
      <c r="J8905" s="22">
        <f t="shared" si="765"/>
        <v>84.321990458394339</v>
      </c>
    </row>
    <row r="8906" spans="1:10" x14ac:dyDescent="0.25">
      <c r="A8906" s="3">
        <f t="shared" si="767"/>
        <v>2055</v>
      </c>
      <c r="B8906" s="3">
        <v>1</v>
      </c>
      <c r="C8906" s="4">
        <v>23</v>
      </c>
      <c r="D8906">
        <f t="shared" si="759"/>
        <v>0.98162962626717365</v>
      </c>
      <c r="E8906" s="22">
        <f t="shared" si="760"/>
        <v>66</v>
      </c>
      <c r="F8906" s="22">
        <f t="shared" si="761"/>
        <v>64.787555333633463</v>
      </c>
      <c r="G8906" s="22">
        <f t="shared" si="762"/>
        <v>35.700000000000003</v>
      </c>
      <c r="H8906" s="22">
        <f t="shared" si="763"/>
        <v>35.044177657738103</v>
      </c>
      <c r="I8906" s="22">
        <f t="shared" si="764"/>
        <v>85.8</v>
      </c>
      <c r="J8906" s="22">
        <f t="shared" si="765"/>
        <v>84.223821933723499</v>
      </c>
    </row>
    <row r="8907" spans="1:10" x14ac:dyDescent="0.25">
      <c r="A8907" s="3">
        <f t="shared" si="767"/>
        <v>2055</v>
      </c>
      <c r="B8907" s="3">
        <v>2</v>
      </c>
      <c r="C8907" s="4">
        <v>0</v>
      </c>
      <c r="D8907">
        <f t="shared" si="759"/>
        <v>0.9894889113277171</v>
      </c>
      <c r="E8907" s="22">
        <f t="shared" si="760"/>
        <v>80</v>
      </c>
      <c r="F8907" s="22">
        <f t="shared" si="761"/>
        <v>79.159112906217374</v>
      </c>
      <c r="G8907" s="22">
        <f t="shared" si="762"/>
        <v>41.4</v>
      </c>
      <c r="H8907" s="22">
        <f t="shared" si="763"/>
        <v>40.964840928967483</v>
      </c>
      <c r="I8907" s="22">
        <f t="shared" si="764"/>
        <v>105</v>
      </c>
      <c r="J8907" s="22">
        <f t="shared" si="765"/>
        <v>103.89633568941029</v>
      </c>
    </row>
    <row r="8908" spans="1:10" x14ac:dyDescent="0.25">
      <c r="A8908" s="3">
        <f t="shared" si="767"/>
        <v>2055</v>
      </c>
      <c r="B8908" s="3">
        <v>2</v>
      </c>
      <c r="C8908" s="4">
        <v>1</v>
      </c>
      <c r="D8908">
        <f t="shared" si="759"/>
        <v>0.99352670258105158</v>
      </c>
      <c r="E8908" s="22">
        <f t="shared" si="760"/>
        <v>79.900000000000006</v>
      </c>
      <c r="F8908" s="22">
        <f t="shared" si="761"/>
        <v>79.382783536226029</v>
      </c>
      <c r="G8908" s="22">
        <f t="shared" si="762"/>
        <v>41.5</v>
      </c>
      <c r="H8908" s="22">
        <f t="shared" si="763"/>
        <v>41.23135815711364</v>
      </c>
      <c r="I8908" s="22">
        <f t="shared" si="764"/>
        <v>106</v>
      </c>
      <c r="J8908" s="22">
        <f t="shared" si="765"/>
        <v>105.31383047359147</v>
      </c>
    </row>
    <row r="8909" spans="1:10" x14ac:dyDescent="0.25">
      <c r="A8909" s="3">
        <f t="shared" si="767"/>
        <v>2055</v>
      </c>
      <c r="B8909" s="3">
        <v>2</v>
      </c>
      <c r="C8909" s="4">
        <v>2</v>
      </c>
      <c r="D8909">
        <f t="shared" si="759"/>
        <v>0.99352662116499169</v>
      </c>
      <c r="E8909" s="22">
        <f t="shared" si="760"/>
        <v>79.900000000000006</v>
      </c>
      <c r="F8909" s="22">
        <f t="shared" si="761"/>
        <v>79.382777031082838</v>
      </c>
      <c r="G8909" s="22">
        <f t="shared" si="762"/>
        <v>41.5</v>
      </c>
      <c r="H8909" s="22">
        <f t="shared" si="763"/>
        <v>41.231354778347153</v>
      </c>
      <c r="I8909" s="22">
        <f t="shared" si="764"/>
        <v>106</v>
      </c>
      <c r="J8909" s="22">
        <f t="shared" si="765"/>
        <v>105.31382184348912</v>
      </c>
    </row>
    <row r="8910" spans="1:10" x14ac:dyDescent="0.25">
      <c r="A8910" s="3">
        <f t="shared" si="767"/>
        <v>2055</v>
      </c>
      <c r="B8910" s="3">
        <v>2</v>
      </c>
      <c r="C8910" s="4">
        <v>3</v>
      </c>
      <c r="D8910">
        <f t="shared" si="759"/>
        <v>0.99352158538607926</v>
      </c>
      <c r="E8910" s="22">
        <f t="shared" si="760"/>
        <v>79.900000000000006</v>
      </c>
      <c r="F8910" s="22">
        <f t="shared" si="761"/>
        <v>79.382374672347737</v>
      </c>
      <c r="G8910" s="22">
        <f t="shared" si="762"/>
        <v>41.5</v>
      </c>
      <c r="H8910" s="22">
        <f t="shared" si="763"/>
        <v>41.231145793522288</v>
      </c>
      <c r="I8910" s="22">
        <f t="shared" si="764"/>
        <v>106</v>
      </c>
      <c r="J8910" s="22">
        <f t="shared" si="765"/>
        <v>105.3132880509244</v>
      </c>
    </row>
    <row r="8911" spans="1:10" x14ac:dyDescent="0.25">
      <c r="A8911" s="3">
        <f t="shared" si="767"/>
        <v>2055</v>
      </c>
      <c r="B8911" s="3">
        <v>2</v>
      </c>
      <c r="C8911" s="4">
        <v>4</v>
      </c>
      <c r="D8911">
        <f t="shared" si="759"/>
        <v>0.9935231367334898</v>
      </c>
      <c r="E8911" s="22">
        <f t="shared" si="760"/>
        <v>79.900000000000006</v>
      </c>
      <c r="F8911" s="22">
        <f t="shared" si="761"/>
        <v>79.382498625005837</v>
      </c>
      <c r="G8911" s="22">
        <f t="shared" si="762"/>
        <v>41.5</v>
      </c>
      <c r="H8911" s="22">
        <f t="shared" si="763"/>
        <v>41.231210174439823</v>
      </c>
      <c r="I8911" s="22">
        <f t="shared" si="764"/>
        <v>106</v>
      </c>
      <c r="J8911" s="22">
        <f t="shared" si="765"/>
        <v>105.31345249374992</v>
      </c>
    </row>
    <row r="8912" spans="1:10" x14ac:dyDescent="0.25">
      <c r="A8912" s="3">
        <f t="shared" si="767"/>
        <v>2055</v>
      </c>
      <c r="B8912" s="3">
        <v>2</v>
      </c>
      <c r="C8912" s="4">
        <v>5</v>
      </c>
      <c r="D8912">
        <f t="shared" si="759"/>
        <v>0.99352554291798056</v>
      </c>
      <c r="E8912" s="22">
        <f t="shared" si="760"/>
        <v>79.900000000000006</v>
      </c>
      <c r="F8912" s="22">
        <f t="shared" si="761"/>
        <v>79.382690879146651</v>
      </c>
      <c r="G8912" s="22">
        <f t="shared" si="762"/>
        <v>41.5</v>
      </c>
      <c r="H8912" s="22">
        <f t="shared" si="763"/>
        <v>41.231310031096193</v>
      </c>
      <c r="I8912" s="22">
        <f t="shared" si="764"/>
        <v>106</v>
      </c>
      <c r="J8912" s="22">
        <f t="shared" si="765"/>
        <v>105.31370754930595</v>
      </c>
    </row>
    <row r="8913" spans="1:10" x14ac:dyDescent="0.25">
      <c r="A8913" s="3">
        <f t="shared" si="767"/>
        <v>2055</v>
      </c>
      <c r="B8913" s="3">
        <v>2</v>
      </c>
      <c r="C8913" s="4">
        <v>6</v>
      </c>
      <c r="D8913">
        <f t="shared" si="759"/>
        <v>0.99352728973445059</v>
      </c>
      <c r="E8913" s="22">
        <f t="shared" si="760"/>
        <v>9.5</v>
      </c>
      <c r="F8913" s="22">
        <f t="shared" si="761"/>
        <v>9.4385092524772798</v>
      </c>
      <c r="G8913" s="22">
        <f t="shared" si="762"/>
        <v>7.1</v>
      </c>
      <c r="H8913" s="22">
        <f t="shared" si="763"/>
        <v>7.0540437571145986</v>
      </c>
      <c r="I8913" s="22">
        <f t="shared" si="764"/>
        <v>11.7</v>
      </c>
      <c r="J8913" s="22">
        <f t="shared" si="765"/>
        <v>11.624269289893071</v>
      </c>
    </row>
    <row r="8914" spans="1:10" x14ac:dyDescent="0.25">
      <c r="A8914" s="3">
        <f t="shared" si="767"/>
        <v>2055</v>
      </c>
      <c r="B8914" s="3">
        <v>2</v>
      </c>
      <c r="C8914" s="4">
        <v>7</v>
      </c>
      <c r="D8914">
        <f t="shared" si="759"/>
        <v>0.99352259846588165</v>
      </c>
      <c r="E8914" s="22">
        <f t="shared" si="760"/>
        <v>9.5</v>
      </c>
      <c r="F8914" s="22">
        <f t="shared" si="761"/>
        <v>9.4384646854258758</v>
      </c>
      <c r="G8914" s="22">
        <f t="shared" si="762"/>
        <v>7.1</v>
      </c>
      <c r="H8914" s="22">
        <f t="shared" si="763"/>
        <v>7.0540104491077598</v>
      </c>
      <c r="I8914" s="22">
        <f t="shared" si="764"/>
        <v>11.7</v>
      </c>
      <c r="J8914" s="22">
        <f t="shared" si="765"/>
        <v>11.624214402050814</v>
      </c>
    </row>
    <row r="8915" spans="1:10" x14ac:dyDescent="0.25">
      <c r="A8915" s="3">
        <f t="shared" si="767"/>
        <v>2055</v>
      </c>
      <c r="B8915" s="3">
        <v>2</v>
      </c>
      <c r="C8915" s="4">
        <v>8</v>
      </c>
      <c r="D8915">
        <f t="shared" si="759"/>
        <v>0.99352348867960838</v>
      </c>
      <c r="E8915" s="22">
        <f t="shared" si="760"/>
        <v>9.4</v>
      </c>
      <c r="F8915" s="22">
        <f t="shared" si="761"/>
        <v>9.3391207935883198</v>
      </c>
      <c r="G8915" s="22">
        <f t="shared" si="762"/>
        <v>6.9</v>
      </c>
      <c r="H8915" s="22">
        <f t="shared" si="763"/>
        <v>6.8553120718892986</v>
      </c>
      <c r="I8915" s="22">
        <f t="shared" si="764"/>
        <v>11.4</v>
      </c>
      <c r="J8915" s="22">
        <f t="shared" si="765"/>
        <v>11.326167770947535</v>
      </c>
    </row>
    <row r="8916" spans="1:10" x14ac:dyDescent="0.25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0.99527604572207462</v>
      </c>
      <c r="E8916" s="22">
        <f t="shared" ref="E8916:E8979" si="769">$E8628</f>
        <v>9.4</v>
      </c>
      <c r="F8916" s="22">
        <f t="shared" ref="F8916:F8979" si="770">$F8628</f>
        <v>9.3555948297875009</v>
      </c>
      <c r="G8916" s="22">
        <f t="shared" ref="G8916:G8979" si="771">$G8628</f>
        <v>6.9</v>
      </c>
      <c r="H8916" s="22">
        <f t="shared" ref="H8916:H8979" si="772">$H8628</f>
        <v>6.8674047154823148</v>
      </c>
      <c r="I8916" s="22">
        <f t="shared" ref="I8916:I8979" si="773">$I8628</f>
        <v>11.4</v>
      </c>
      <c r="J8916" s="22">
        <f t="shared" ref="J8916:J8979" si="774">$J8628</f>
        <v>11.34614692123165</v>
      </c>
    </row>
    <row r="8917" spans="1:10" x14ac:dyDescent="0.25">
      <c r="A8917" s="3">
        <f t="shared" si="767"/>
        <v>2055</v>
      </c>
      <c r="B8917" s="3">
        <v>2</v>
      </c>
      <c r="C8917" s="4">
        <v>10</v>
      </c>
      <c r="D8917">
        <f t="shared" si="768"/>
        <v>0.99721878914847994</v>
      </c>
      <c r="E8917" s="22">
        <f t="shared" si="769"/>
        <v>2.7</v>
      </c>
      <c r="F8917" s="22">
        <f t="shared" si="770"/>
        <v>2.6924907307008961</v>
      </c>
      <c r="G8917" s="22">
        <f t="shared" si="771"/>
        <v>2</v>
      </c>
      <c r="H8917" s="22">
        <f t="shared" si="772"/>
        <v>1.9944375782969599</v>
      </c>
      <c r="I8917" s="22">
        <f t="shared" si="773"/>
        <v>3.3</v>
      </c>
      <c r="J8917" s="22">
        <f t="shared" si="774"/>
        <v>3.2908220041899838</v>
      </c>
    </row>
    <row r="8918" spans="1:10" x14ac:dyDescent="0.25">
      <c r="A8918" s="3">
        <f t="shared" si="767"/>
        <v>2055</v>
      </c>
      <c r="B8918" s="3">
        <v>2</v>
      </c>
      <c r="C8918" s="4">
        <v>11</v>
      </c>
      <c r="D8918">
        <f t="shared" si="768"/>
        <v>0.99704365040307219</v>
      </c>
      <c r="E8918" s="22">
        <f t="shared" si="769"/>
        <v>2.7</v>
      </c>
      <c r="F8918" s="22">
        <f t="shared" si="770"/>
        <v>2.6920178560882952</v>
      </c>
      <c r="G8918" s="22">
        <f t="shared" si="771"/>
        <v>2</v>
      </c>
      <c r="H8918" s="22">
        <f t="shared" si="772"/>
        <v>1.9940873008061444</v>
      </c>
      <c r="I8918" s="22">
        <f t="shared" si="773"/>
        <v>3.3</v>
      </c>
      <c r="J8918" s="22">
        <f t="shared" si="774"/>
        <v>3.2902440463301379</v>
      </c>
    </row>
    <row r="8919" spans="1:10" x14ac:dyDescent="0.25">
      <c r="A8919" s="3">
        <f t="shared" si="767"/>
        <v>2055</v>
      </c>
      <c r="B8919" s="3">
        <v>2</v>
      </c>
      <c r="C8919" s="4">
        <v>12</v>
      </c>
      <c r="D8919">
        <f t="shared" si="768"/>
        <v>0.99749579563688595</v>
      </c>
      <c r="E8919" s="22">
        <f t="shared" si="769"/>
        <v>2.7</v>
      </c>
      <c r="F8919" s="22">
        <f t="shared" si="770"/>
        <v>2.6932386482195922</v>
      </c>
      <c r="G8919" s="22">
        <f t="shared" si="771"/>
        <v>2</v>
      </c>
      <c r="H8919" s="22">
        <f t="shared" si="772"/>
        <v>1.9949915912737719</v>
      </c>
      <c r="I8919" s="22">
        <f t="shared" si="773"/>
        <v>3.3</v>
      </c>
      <c r="J8919" s="22">
        <f t="shared" si="774"/>
        <v>3.2917361256017235</v>
      </c>
    </row>
    <row r="8920" spans="1:10" x14ac:dyDescent="0.25">
      <c r="A8920" s="3">
        <f t="shared" si="767"/>
        <v>2055</v>
      </c>
      <c r="B8920" s="3">
        <v>2</v>
      </c>
      <c r="C8920" s="4">
        <v>13</v>
      </c>
      <c r="D8920">
        <f t="shared" si="768"/>
        <v>0.99747761054695772</v>
      </c>
      <c r="E8920" s="22">
        <f t="shared" si="769"/>
        <v>2.7</v>
      </c>
      <c r="F8920" s="22">
        <f t="shared" si="770"/>
        <v>2.693189548476786</v>
      </c>
      <c r="G8920" s="22">
        <f t="shared" si="771"/>
        <v>2</v>
      </c>
      <c r="H8920" s="22">
        <f t="shared" si="772"/>
        <v>1.9949552210939154</v>
      </c>
      <c r="I8920" s="22">
        <f t="shared" si="773"/>
        <v>3.3</v>
      </c>
      <c r="J8920" s="22">
        <f t="shared" si="774"/>
        <v>3.2916761148049605</v>
      </c>
    </row>
    <row r="8921" spans="1:10" x14ac:dyDescent="0.25">
      <c r="A8921" s="3">
        <f t="shared" si="767"/>
        <v>2055</v>
      </c>
      <c r="B8921" s="3">
        <v>2</v>
      </c>
      <c r="C8921" s="4">
        <v>14</v>
      </c>
      <c r="D8921">
        <f t="shared" si="768"/>
        <v>0.99801346033285132</v>
      </c>
      <c r="E8921" s="22">
        <f t="shared" si="769"/>
        <v>2.7</v>
      </c>
      <c r="F8921" s="22">
        <f t="shared" si="770"/>
        <v>2.6946363428986988</v>
      </c>
      <c r="G8921" s="22">
        <f t="shared" si="771"/>
        <v>2</v>
      </c>
      <c r="H8921" s="22">
        <f t="shared" si="772"/>
        <v>1.9960269206657026</v>
      </c>
      <c r="I8921" s="22">
        <f t="shared" si="773"/>
        <v>3.3</v>
      </c>
      <c r="J8921" s="22">
        <f t="shared" si="774"/>
        <v>3.2934444190984093</v>
      </c>
    </row>
    <row r="8922" spans="1:10" x14ac:dyDescent="0.25">
      <c r="A8922" s="3">
        <f t="shared" si="767"/>
        <v>2055</v>
      </c>
      <c r="B8922" s="3">
        <v>2</v>
      </c>
      <c r="C8922" s="4">
        <v>15</v>
      </c>
      <c r="D8922">
        <f t="shared" si="768"/>
        <v>0.99812271708207967</v>
      </c>
      <c r="E8922" s="22">
        <f t="shared" si="769"/>
        <v>2.7</v>
      </c>
      <c r="F8922" s="22">
        <f t="shared" si="770"/>
        <v>2.6949313361216154</v>
      </c>
      <c r="G8922" s="22">
        <f t="shared" si="771"/>
        <v>2</v>
      </c>
      <c r="H8922" s="22">
        <f t="shared" si="772"/>
        <v>1.9962454341641593</v>
      </c>
      <c r="I8922" s="22">
        <f t="shared" si="773"/>
        <v>3.3</v>
      </c>
      <c r="J8922" s="22">
        <f t="shared" si="774"/>
        <v>3.2938049663708626</v>
      </c>
    </row>
    <row r="8923" spans="1:10" x14ac:dyDescent="0.25">
      <c r="A8923" s="3">
        <f t="shared" si="767"/>
        <v>2055</v>
      </c>
      <c r="B8923" s="3">
        <v>2</v>
      </c>
      <c r="C8923" s="4">
        <v>16</v>
      </c>
      <c r="D8923">
        <f t="shared" si="768"/>
        <v>0.99811907894018959</v>
      </c>
      <c r="E8923" s="22">
        <f t="shared" si="769"/>
        <v>2.7</v>
      </c>
      <c r="F8923" s="22">
        <f t="shared" si="770"/>
        <v>2.694921513138512</v>
      </c>
      <c r="G8923" s="22">
        <f t="shared" si="771"/>
        <v>2</v>
      </c>
      <c r="H8923" s="22">
        <f t="shared" si="772"/>
        <v>1.9962381578803792</v>
      </c>
      <c r="I8923" s="22">
        <f t="shared" si="773"/>
        <v>3.3</v>
      </c>
      <c r="J8923" s="22">
        <f t="shared" si="774"/>
        <v>3.2937929605026253</v>
      </c>
    </row>
    <row r="8924" spans="1:10" x14ac:dyDescent="0.25">
      <c r="A8924" s="3">
        <f t="shared" si="767"/>
        <v>2055</v>
      </c>
      <c r="B8924" s="3">
        <v>2</v>
      </c>
      <c r="C8924" s="4">
        <v>17</v>
      </c>
      <c r="D8924">
        <f t="shared" si="768"/>
        <v>0.99927109040942341</v>
      </c>
      <c r="E8924" s="22">
        <f t="shared" si="769"/>
        <v>2.7</v>
      </c>
      <c r="F8924" s="22">
        <f t="shared" si="770"/>
        <v>2.6980319441054434</v>
      </c>
      <c r="G8924" s="22">
        <f t="shared" si="771"/>
        <v>2</v>
      </c>
      <c r="H8924" s="22">
        <f t="shared" si="772"/>
        <v>1.9985421808188468</v>
      </c>
      <c r="I8924" s="22">
        <f t="shared" si="773"/>
        <v>3.3</v>
      </c>
      <c r="J8924" s="22">
        <f t="shared" si="774"/>
        <v>3.2975945983510973</v>
      </c>
    </row>
    <row r="8925" spans="1:10" x14ac:dyDescent="0.25">
      <c r="A8925" s="3">
        <f t="shared" si="767"/>
        <v>2055</v>
      </c>
      <c r="B8925" s="3">
        <v>2</v>
      </c>
      <c r="C8925" s="4">
        <v>18</v>
      </c>
      <c r="D8925">
        <f t="shared" si="768"/>
        <v>0.99927561141539023</v>
      </c>
      <c r="E8925" s="22">
        <f t="shared" si="769"/>
        <v>2.7</v>
      </c>
      <c r="F8925" s="22">
        <f t="shared" si="770"/>
        <v>2.6980441508215538</v>
      </c>
      <c r="G8925" s="22">
        <f t="shared" si="771"/>
        <v>2</v>
      </c>
      <c r="H8925" s="22">
        <f t="shared" si="772"/>
        <v>1.9985512228307805</v>
      </c>
      <c r="I8925" s="22">
        <f t="shared" si="773"/>
        <v>3.3</v>
      </c>
      <c r="J8925" s="22">
        <f t="shared" si="774"/>
        <v>3.2976095176707876</v>
      </c>
    </row>
    <row r="8926" spans="1:10" x14ac:dyDescent="0.25">
      <c r="A8926" s="3">
        <f t="shared" si="767"/>
        <v>2055</v>
      </c>
      <c r="B8926" s="3">
        <v>2</v>
      </c>
      <c r="C8926" s="4">
        <v>19</v>
      </c>
      <c r="D8926">
        <f t="shared" si="768"/>
        <v>0.99713146013226461</v>
      </c>
      <c r="E8926" s="22">
        <f t="shared" si="769"/>
        <v>9.4</v>
      </c>
      <c r="F8926" s="22">
        <f t="shared" si="770"/>
        <v>9.3730357252432874</v>
      </c>
      <c r="G8926" s="22">
        <f t="shared" si="771"/>
        <v>6.8</v>
      </c>
      <c r="H8926" s="22">
        <f t="shared" si="772"/>
        <v>6.7804939288993991</v>
      </c>
      <c r="I8926" s="22">
        <f t="shared" si="773"/>
        <v>11.4</v>
      </c>
      <c r="J8926" s="22">
        <f t="shared" si="774"/>
        <v>11.367298645507818</v>
      </c>
    </row>
    <row r="8927" spans="1:10" x14ac:dyDescent="0.25">
      <c r="A8927" s="3">
        <f t="shared" si="767"/>
        <v>2055</v>
      </c>
      <c r="B8927" s="3">
        <v>2</v>
      </c>
      <c r="C8927" s="4">
        <v>20</v>
      </c>
      <c r="D8927">
        <f t="shared" si="768"/>
        <v>0.98942463729197716</v>
      </c>
      <c r="E8927" s="22">
        <f t="shared" si="769"/>
        <v>80</v>
      </c>
      <c r="F8927" s="22">
        <f t="shared" si="770"/>
        <v>79.153970983358178</v>
      </c>
      <c r="G8927" s="22">
        <f t="shared" si="771"/>
        <v>41.4</v>
      </c>
      <c r="H8927" s="22">
        <f t="shared" si="772"/>
        <v>40.96217998388785</v>
      </c>
      <c r="I8927" s="22">
        <f t="shared" si="773"/>
        <v>104.8</v>
      </c>
      <c r="J8927" s="22">
        <f t="shared" si="774"/>
        <v>103.6917019881992</v>
      </c>
    </row>
    <row r="8928" spans="1:10" x14ac:dyDescent="0.25">
      <c r="A8928" s="3">
        <f t="shared" si="767"/>
        <v>2055</v>
      </c>
      <c r="B8928" s="3">
        <v>2</v>
      </c>
      <c r="C8928" s="4">
        <v>21</v>
      </c>
      <c r="D8928">
        <f t="shared" si="768"/>
        <v>0.98941890562610713</v>
      </c>
      <c r="E8928" s="22">
        <f t="shared" si="769"/>
        <v>80</v>
      </c>
      <c r="F8928" s="22">
        <f t="shared" si="770"/>
        <v>79.15351245008857</v>
      </c>
      <c r="G8928" s="22">
        <f t="shared" si="771"/>
        <v>41.4</v>
      </c>
      <c r="H8928" s="22">
        <f t="shared" si="772"/>
        <v>40.961942692920836</v>
      </c>
      <c r="I8928" s="22">
        <f t="shared" si="773"/>
        <v>104.5</v>
      </c>
      <c r="J8928" s="22">
        <f t="shared" si="774"/>
        <v>103.39427563792819</v>
      </c>
    </row>
    <row r="8929" spans="1:10" x14ac:dyDescent="0.25">
      <c r="A8929" s="3">
        <f t="shared" si="767"/>
        <v>2055</v>
      </c>
      <c r="B8929" s="3">
        <v>2</v>
      </c>
      <c r="C8929" s="4">
        <v>22</v>
      </c>
      <c r="D8929">
        <f t="shared" si="768"/>
        <v>0.98941895443097017</v>
      </c>
      <c r="E8929" s="22">
        <f t="shared" si="769"/>
        <v>80</v>
      </c>
      <c r="F8929" s="22">
        <f t="shared" si="770"/>
        <v>79.153516354477617</v>
      </c>
      <c r="G8929" s="22">
        <f t="shared" si="771"/>
        <v>41.4</v>
      </c>
      <c r="H8929" s="22">
        <f t="shared" si="772"/>
        <v>40.961944713442165</v>
      </c>
      <c r="I8929" s="22">
        <f t="shared" si="773"/>
        <v>104.5</v>
      </c>
      <c r="J8929" s="22">
        <f t="shared" si="774"/>
        <v>103.39428073803639</v>
      </c>
    </row>
    <row r="8930" spans="1:10" x14ac:dyDescent="0.25">
      <c r="A8930" s="3">
        <f t="shared" si="767"/>
        <v>2055</v>
      </c>
      <c r="B8930" s="3">
        <v>2</v>
      </c>
      <c r="C8930" s="4">
        <v>23</v>
      </c>
      <c r="D8930">
        <f t="shared" si="768"/>
        <v>0.98941642396799434</v>
      </c>
      <c r="E8930" s="22">
        <f t="shared" si="769"/>
        <v>80</v>
      </c>
      <c r="F8930" s="22">
        <f t="shared" si="770"/>
        <v>79.153313917439547</v>
      </c>
      <c r="G8930" s="22">
        <f t="shared" si="771"/>
        <v>41.4</v>
      </c>
      <c r="H8930" s="22">
        <f t="shared" si="772"/>
        <v>40.961839952274964</v>
      </c>
      <c r="I8930" s="22">
        <f t="shared" si="773"/>
        <v>104.8</v>
      </c>
      <c r="J8930" s="22">
        <f t="shared" si="774"/>
        <v>103.69084123184581</v>
      </c>
    </row>
    <row r="8931" spans="1:10" x14ac:dyDescent="0.25">
      <c r="A8931" s="3">
        <f t="shared" si="767"/>
        <v>2055</v>
      </c>
      <c r="B8931" s="3">
        <v>3</v>
      </c>
      <c r="C8931" s="4">
        <v>0</v>
      </c>
      <c r="D8931">
        <f t="shared" si="768"/>
        <v>0.98480508351273932</v>
      </c>
      <c r="E8931" s="22">
        <f t="shared" si="769"/>
        <v>102.7</v>
      </c>
      <c r="F8931" s="22">
        <f t="shared" si="770"/>
        <v>101.13948207675833</v>
      </c>
      <c r="G8931" s="22">
        <f t="shared" si="771"/>
        <v>55.8</v>
      </c>
      <c r="H8931" s="22">
        <f t="shared" si="772"/>
        <v>54.952123660010848</v>
      </c>
      <c r="I8931" s="22">
        <f t="shared" si="773"/>
        <v>131.69999999999999</v>
      </c>
      <c r="J8931" s="22">
        <f t="shared" si="774"/>
        <v>129.69882949862776</v>
      </c>
    </row>
    <row r="8932" spans="1:10" x14ac:dyDescent="0.25">
      <c r="A8932" s="3">
        <f t="shared" si="767"/>
        <v>2055</v>
      </c>
      <c r="B8932" s="3">
        <v>3</v>
      </c>
      <c r="C8932" s="4">
        <v>1</v>
      </c>
      <c r="D8932">
        <f t="shared" si="768"/>
        <v>0.9916993991440024</v>
      </c>
      <c r="E8932" s="22">
        <f t="shared" si="769"/>
        <v>102.7</v>
      </c>
      <c r="F8932" s="22">
        <f t="shared" si="770"/>
        <v>101.84752829208905</v>
      </c>
      <c r="G8932" s="22">
        <f t="shared" si="771"/>
        <v>55.8</v>
      </c>
      <c r="H8932" s="22">
        <f t="shared" si="772"/>
        <v>55.33682647223533</v>
      </c>
      <c r="I8932" s="22">
        <f t="shared" si="773"/>
        <v>131.69999999999999</v>
      </c>
      <c r="J8932" s="22">
        <f t="shared" si="774"/>
        <v>130.6068108672651</v>
      </c>
    </row>
    <row r="8933" spans="1:10" x14ac:dyDescent="0.25">
      <c r="A8933" s="3">
        <f t="shared" si="767"/>
        <v>2055</v>
      </c>
      <c r="B8933" s="3">
        <v>3</v>
      </c>
      <c r="C8933" s="4">
        <v>2</v>
      </c>
      <c r="D8933">
        <f t="shared" si="768"/>
        <v>0.99169561703876996</v>
      </c>
      <c r="E8933" s="22">
        <f t="shared" si="769"/>
        <v>102.7</v>
      </c>
      <c r="F8933" s="22">
        <f t="shared" si="770"/>
        <v>101.84713986988167</v>
      </c>
      <c r="G8933" s="22">
        <f t="shared" si="771"/>
        <v>55.8</v>
      </c>
      <c r="H8933" s="22">
        <f t="shared" si="772"/>
        <v>55.336615430763359</v>
      </c>
      <c r="I8933" s="22">
        <f t="shared" si="773"/>
        <v>131.69999999999999</v>
      </c>
      <c r="J8933" s="22">
        <f t="shared" si="774"/>
        <v>130.60631276400599</v>
      </c>
    </row>
    <row r="8934" spans="1:10" x14ac:dyDescent="0.25">
      <c r="A8934" s="3">
        <f t="shared" si="767"/>
        <v>2055</v>
      </c>
      <c r="B8934" s="3">
        <v>3</v>
      </c>
      <c r="C8934" s="4">
        <v>3</v>
      </c>
      <c r="D8934">
        <f t="shared" si="768"/>
        <v>0.99168703038685069</v>
      </c>
      <c r="E8934" s="22">
        <f t="shared" si="769"/>
        <v>102.7</v>
      </c>
      <c r="F8934" s="22">
        <f t="shared" si="770"/>
        <v>101.84625802072956</v>
      </c>
      <c r="G8934" s="22">
        <f t="shared" si="771"/>
        <v>55.8</v>
      </c>
      <c r="H8934" s="22">
        <f t="shared" si="772"/>
        <v>55.336136295586265</v>
      </c>
      <c r="I8934" s="22">
        <f t="shared" si="773"/>
        <v>131.69999999999999</v>
      </c>
      <c r="J8934" s="22">
        <f t="shared" si="774"/>
        <v>130.60518190194821</v>
      </c>
    </row>
    <row r="8935" spans="1:10" x14ac:dyDescent="0.25">
      <c r="A8935" s="3">
        <f t="shared" si="767"/>
        <v>2055</v>
      </c>
      <c r="B8935" s="3">
        <v>3</v>
      </c>
      <c r="C8935" s="4">
        <v>4</v>
      </c>
      <c r="D8935">
        <f t="shared" si="768"/>
        <v>0.99168821882152391</v>
      </c>
      <c r="E8935" s="22">
        <f t="shared" si="769"/>
        <v>102.7</v>
      </c>
      <c r="F8935" s="22">
        <f t="shared" si="770"/>
        <v>101.8463800729705</v>
      </c>
      <c r="G8935" s="22">
        <f t="shared" si="771"/>
        <v>55.8</v>
      </c>
      <c r="H8935" s="22">
        <f t="shared" si="772"/>
        <v>55.336202610241031</v>
      </c>
      <c r="I8935" s="22">
        <f t="shared" si="773"/>
        <v>131.69999999999999</v>
      </c>
      <c r="J8935" s="22">
        <f t="shared" si="774"/>
        <v>130.6053384187947</v>
      </c>
    </row>
    <row r="8936" spans="1:10" x14ac:dyDescent="0.25">
      <c r="A8936" s="3">
        <f t="shared" si="767"/>
        <v>2055</v>
      </c>
      <c r="B8936" s="3">
        <v>3</v>
      </c>
      <c r="C8936" s="4">
        <v>5</v>
      </c>
      <c r="D8936">
        <f t="shared" si="768"/>
        <v>0.99169302191808428</v>
      </c>
      <c r="E8936" s="22">
        <f t="shared" si="769"/>
        <v>102.7</v>
      </c>
      <c r="F8936" s="22">
        <f t="shared" si="770"/>
        <v>101.84687335098725</v>
      </c>
      <c r="G8936" s="22">
        <f t="shared" si="771"/>
        <v>55.8</v>
      </c>
      <c r="H8936" s="22">
        <f t="shared" si="772"/>
        <v>55.336470623029101</v>
      </c>
      <c r="I8936" s="22">
        <f t="shared" si="773"/>
        <v>131.69999999999999</v>
      </c>
      <c r="J8936" s="22">
        <f t="shared" si="774"/>
        <v>130.60597098661168</v>
      </c>
    </row>
    <row r="8937" spans="1:10" x14ac:dyDescent="0.25">
      <c r="A8937" s="3">
        <f t="shared" si="767"/>
        <v>2055</v>
      </c>
      <c r="B8937" s="3">
        <v>3</v>
      </c>
      <c r="C8937" s="4">
        <v>6</v>
      </c>
      <c r="D8937">
        <f t="shared" si="768"/>
        <v>0.99168767441705652</v>
      </c>
      <c r="E8937" s="22">
        <f t="shared" si="769"/>
        <v>102.7</v>
      </c>
      <c r="F8937" s="22">
        <f t="shared" si="770"/>
        <v>101.8463241626317</v>
      </c>
      <c r="G8937" s="22">
        <f t="shared" si="771"/>
        <v>55.8</v>
      </c>
      <c r="H8937" s="22">
        <f t="shared" si="772"/>
        <v>55.336172232471753</v>
      </c>
      <c r="I8937" s="22">
        <f t="shared" si="773"/>
        <v>131.69999999999999</v>
      </c>
      <c r="J8937" s="22">
        <f t="shared" si="774"/>
        <v>130.60526672072632</v>
      </c>
    </row>
    <row r="8938" spans="1:10" x14ac:dyDescent="0.25">
      <c r="A8938" s="3">
        <f t="shared" si="767"/>
        <v>2055</v>
      </c>
      <c r="B8938" s="3">
        <v>3</v>
      </c>
      <c r="C8938" s="4">
        <v>7</v>
      </c>
      <c r="D8938">
        <f t="shared" si="768"/>
        <v>0.99169068713511155</v>
      </c>
      <c r="E8938" s="22">
        <f t="shared" si="769"/>
        <v>56.8</v>
      </c>
      <c r="F8938" s="22">
        <f t="shared" si="770"/>
        <v>56.328031029274335</v>
      </c>
      <c r="G8938" s="22">
        <f t="shared" si="771"/>
        <v>29.8</v>
      </c>
      <c r="H8938" s="22">
        <f t="shared" si="772"/>
        <v>29.552382476626324</v>
      </c>
      <c r="I8938" s="22">
        <f t="shared" si="773"/>
        <v>75.2</v>
      </c>
      <c r="J8938" s="22">
        <f t="shared" si="774"/>
        <v>74.575139672560397</v>
      </c>
    </row>
    <row r="8939" spans="1:10" x14ac:dyDescent="0.25">
      <c r="A8939" s="3">
        <f t="shared" si="767"/>
        <v>2055</v>
      </c>
      <c r="B8939" s="3">
        <v>3</v>
      </c>
      <c r="C8939" s="4">
        <v>8</v>
      </c>
      <c r="D8939">
        <f t="shared" si="768"/>
        <v>0.99169209706295591</v>
      </c>
      <c r="E8939" s="22">
        <f t="shared" si="769"/>
        <v>56.8</v>
      </c>
      <c r="F8939" s="22">
        <f t="shared" si="770"/>
        <v>56.328111113175893</v>
      </c>
      <c r="G8939" s="22">
        <f t="shared" si="771"/>
        <v>29.8</v>
      </c>
      <c r="H8939" s="22">
        <f t="shared" si="772"/>
        <v>29.552424492476089</v>
      </c>
      <c r="I8939" s="22">
        <f t="shared" si="773"/>
        <v>75.2</v>
      </c>
      <c r="J8939" s="22">
        <f t="shared" si="774"/>
        <v>74.575245699134285</v>
      </c>
    </row>
    <row r="8940" spans="1:10" x14ac:dyDescent="0.25">
      <c r="A8940" s="3">
        <f t="shared" si="767"/>
        <v>2055</v>
      </c>
      <c r="B8940" s="3">
        <v>3</v>
      </c>
      <c r="C8940" s="4">
        <v>9</v>
      </c>
      <c r="D8940">
        <f t="shared" si="768"/>
        <v>0.9943535624807196</v>
      </c>
      <c r="E8940" s="22">
        <f t="shared" si="769"/>
        <v>35.700000000000003</v>
      </c>
      <c r="F8940" s="22">
        <f t="shared" si="770"/>
        <v>35.49842218056169</v>
      </c>
      <c r="G8940" s="22">
        <f t="shared" si="771"/>
        <v>25.2</v>
      </c>
      <c r="H8940" s="22">
        <f t="shared" si="772"/>
        <v>25.057709774514134</v>
      </c>
      <c r="I8940" s="22">
        <f t="shared" si="773"/>
        <v>43.3</v>
      </c>
      <c r="J8940" s="22">
        <f t="shared" si="774"/>
        <v>43.055509255415153</v>
      </c>
    </row>
    <row r="8941" spans="1:10" x14ac:dyDescent="0.25">
      <c r="A8941" s="3">
        <f t="shared" si="767"/>
        <v>2055</v>
      </c>
      <c r="B8941" s="3">
        <v>3</v>
      </c>
      <c r="C8941" s="4">
        <v>10</v>
      </c>
      <c r="D8941">
        <f t="shared" si="768"/>
        <v>0.99555828900987708</v>
      </c>
      <c r="E8941" s="22">
        <f t="shared" si="769"/>
        <v>34.299999999999997</v>
      </c>
      <c r="F8941" s="22">
        <f t="shared" si="770"/>
        <v>34.147649313038784</v>
      </c>
      <c r="G8941" s="22">
        <f t="shared" si="771"/>
        <v>24.8</v>
      </c>
      <c r="H8941" s="22">
        <f t="shared" si="772"/>
        <v>24.689845567444952</v>
      </c>
      <c r="I8941" s="22">
        <f t="shared" si="773"/>
        <v>41.2</v>
      </c>
      <c r="J8941" s="22">
        <f t="shared" si="774"/>
        <v>41.017001507206942</v>
      </c>
    </row>
    <row r="8942" spans="1:10" x14ac:dyDescent="0.25">
      <c r="A8942" s="3">
        <f t="shared" si="767"/>
        <v>2055</v>
      </c>
      <c r="B8942" s="3">
        <v>3</v>
      </c>
      <c r="C8942" s="4">
        <v>11</v>
      </c>
      <c r="D8942">
        <f t="shared" si="768"/>
        <v>0.99696702231851253</v>
      </c>
      <c r="E8942" s="22">
        <f t="shared" si="769"/>
        <v>34.299999999999997</v>
      </c>
      <c r="F8942" s="22">
        <f t="shared" si="770"/>
        <v>34.195968865524975</v>
      </c>
      <c r="G8942" s="22">
        <f t="shared" si="771"/>
        <v>24.8</v>
      </c>
      <c r="H8942" s="22">
        <f t="shared" si="772"/>
        <v>24.72478215349911</v>
      </c>
      <c r="I8942" s="22">
        <f t="shared" si="773"/>
        <v>41.2</v>
      </c>
      <c r="J8942" s="22">
        <f t="shared" si="774"/>
        <v>41.075041319522718</v>
      </c>
    </row>
    <row r="8943" spans="1:10" x14ac:dyDescent="0.25">
      <c r="A8943" s="3">
        <f t="shared" si="767"/>
        <v>2055</v>
      </c>
      <c r="B8943" s="3">
        <v>3</v>
      </c>
      <c r="C8943" s="4">
        <v>12</v>
      </c>
      <c r="D8943">
        <f t="shared" si="768"/>
        <v>0.99756232294182201</v>
      </c>
      <c r="E8943" s="22">
        <f t="shared" si="769"/>
        <v>34.299999999999997</v>
      </c>
      <c r="F8943" s="22">
        <f t="shared" si="770"/>
        <v>34.216387676904489</v>
      </c>
      <c r="G8943" s="22">
        <f t="shared" si="771"/>
        <v>24.8</v>
      </c>
      <c r="H8943" s="22">
        <f t="shared" si="772"/>
        <v>24.739545608957187</v>
      </c>
      <c r="I8943" s="22">
        <f t="shared" si="773"/>
        <v>41.2</v>
      </c>
      <c r="J8943" s="22">
        <f t="shared" si="774"/>
        <v>41.099567705203071</v>
      </c>
    </row>
    <row r="8944" spans="1:10" x14ac:dyDescent="0.25">
      <c r="A8944" s="3">
        <f t="shared" si="767"/>
        <v>2055</v>
      </c>
      <c r="B8944" s="3">
        <v>3</v>
      </c>
      <c r="C8944" s="4">
        <v>13</v>
      </c>
      <c r="D8944">
        <f t="shared" si="768"/>
        <v>0.99757345039582368</v>
      </c>
      <c r="E8944" s="22">
        <f t="shared" si="769"/>
        <v>41.7</v>
      </c>
      <c r="F8944" s="22">
        <f t="shared" si="770"/>
        <v>41.59881288150585</v>
      </c>
      <c r="G8944" s="22">
        <f t="shared" si="771"/>
        <v>28.7</v>
      </c>
      <c r="H8944" s="22">
        <f t="shared" si="772"/>
        <v>28.630358026360138</v>
      </c>
      <c r="I8944" s="22">
        <f t="shared" si="773"/>
        <v>51</v>
      </c>
      <c r="J8944" s="22">
        <f t="shared" si="774"/>
        <v>50.876245970187007</v>
      </c>
    </row>
    <row r="8945" spans="1:10" x14ac:dyDescent="0.25">
      <c r="A8945" s="3">
        <f t="shared" si="767"/>
        <v>2055</v>
      </c>
      <c r="B8945" s="3">
        <v>3</v>
      </c>
      <c r="C8945" s="4">
        <v>14</v>
      </c>
      <c r="D8945">
        <f t="shared" si="768"/>
        <v>0.99910148694727641</v>
      </c>
      <c r="E8945" s="22">
        <f t="shared" si="769"/>
        <v>41.7</v>
      </c>
      <c r="F8945" s="22">
        <f t="shared" si="770"/>
        <v>41.662532005701429</v>
      </c>
      <c r="G8945" s="22">
        <f t="shared" si="771"/>
        <v>28.7</v>
      </c>
      <c r="H8945" s="22">
        <f t="shared" si="772"/>
        <v>28.674212675386833</v>
      </c>
      <c r="I8945" s="22">
        <f t="shared" si="773"/>
        <v>51</v>
      </c>
      <c r="J8945" s="22">
        <f t="shared" si="774"/>
        <v>50.954175834311094</v>
      </c>
    </row>
    <row r="8946" spans="1:10" x14ac:dyDescent="0.25">
      <c r="A8946" s="3">
        <f t="shared" si="767"/>
        <v>2055</v>
      </c>
      <c r="B8946" s="3">
        <v>3</v>
      </c>
      <c r="C8946" s="4">
        <v>15</v>
      </c>
      <c r="D8946">
        <f t="shared" si="768"/>
        <v>1</v>
      </c>
      <c r="E8946" s="22">
        <f t="shared" si="769"/>
        <v>34.299999999999997</v>
      </c>
      <c r="F8946" s="22">
        <f t="shared" si="770"/>
        <v>34.299999999999997</v>
      </c>
      <c r="G8946" s="22">
        <f t="shared" si="771"/>
        <v>24.8</v>
      </c>
      <c r="H8946" s="22">
        <f t="shared" si="772"/>
        <v>24.8</v>
      </c>
      <c r="I8946" s="22">
        <f t="shared" si="773"/>
        <v>41.2</v>
      </c>
      <c r="J8946" s="22">
        <f t="shared" si="774"/>
        <v>41.2</v>
      </c>
    </row>
    <row r="8947" spans="1:10" x14ac:dyDescent="0.25">
      <c r="A8947" s="3">
        <f t="shared" si="767"/>
        <v>2055</v>
      </c>
      <c r="B8947" s="3">
        <v>3</v>
      </c>
      <c r="C8947" s="4">
        <v>16</v>
      </c>
      <c r="D8947">
        <f t="shared" si="768"/>
        <v>0.99990453840340487</v>
      </c>
      <c r="E8947" s="22">
        <f t="shared" si="769"/>
        <v>34.299999999999997</v>
      </c>
      <c r="F8947" s="22">
        <f t="shared" si="770"/>
        <v>34.296725667236785</v>
      </c>
      <c r="G8947" s="22">
        <f t="shared" si="771"/>
        <v>24.8</v>
      </c>
      <c r="H8947" s="22">
        <f t="shared" si="772"/>
        <v>24.797632552404441</v>
      </c>
      <c r="I8947" s="22">
        <f t="shared" si="773"/>
        <v>41.2</v>
      </c>
      <c r="J8947" s="22">
        <f t="shared" si="774"/>
        <v>41.19606698222028</v>
      </c>
    </row>
    <row r="8948" spans="1:10" x14ac:dyDescent="0.25">
      <c r="A8948" s="3">
        <f t="shared" si="767"/>
        <v>2055</v>
      </c>
      <c r="B8948" s="3">
        <v>3</v>
      </c>
      <c r="C8948" s="4">
        <v>17</v>
      </c>
      <c r="D8948">
        <f t="shared" si="768"/>
        <v>0.99974256146699225</v>
      </c>
      <c r="E8948" s="22">
        <f t="shared" si="769"/>
        <v>34.299999999999997</v>
      </c>
      <c r="F8948" s="22">
        <f t="shared" si="770"/>
        <v>34.291169858317829</v>
      </c>
      <c r="G8948" s="22">
        <f t="shared" si="771"/>
        <v>24.8</v>
      </c>
      <c r="H8948" s="22">
        <f t="shared" si="772"/>
        <v>24.793615524381408</v>
      </c>
      <c r="I8948" s="22">
        <f t="shared" si="773"/>
        <v>41.2</v>
      </c>
      <c r="J8948" s="22">
        <f t="shared" si="774"/>
        <v>41.189393532440086</v>
      </c>
    </row>
    <row r="8949" spans="1:10" x14ac:dyDescent="0.25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0.99990615129705385</v>
      </c>
      <c r="E8949" s="22">
        <f t="shared" si="769"/>
        <v>34.299999999999997</v>
      </c>
      <c r="F8949" s="22">
        <f t="shared" si="770"/>
        <v>34.296780989488944</v>
      </c>
      <c r="G8949" s="22">
        <f t="shared" si="771"/>
        <v>24.8</v>
      </c>
      <c r="H8949" s="22">
        <f t="shared" si="772"/>
        <v>24.797672552166937</v>
      </c>
      <c r="I8949" s="22">
        <f t="shared" si="773"/>
        <v>41.2</v>
      </c>
      <c r="J8949" s="22">
        <f t="shared" si="774"/>
        <v>41.196133433438618</v>
      </c>
    </row>
    <row r="8950" spans="1:10" x14ac:dyDescent="0.25">
      <c r="A8950" s="3">
        <f t="shared" si="775"/>
        <v>2055</v>
      </c>
      <c r="B8950" s="3">
        <v>3</v>
      </c>
      <c r="C8950" s="4">
        <v>19</v>
      </c>
      <c r="D8950">
        <f t="shared" si="768"/>
        <v>0.98834644215198175</v>
      </c>
      <c r="E8950" s="22">
        <f t="shared" si="769"/>
        <v>97</v>
      </c>
      <c r="F8950" s="22">
        <f t="shared" si="770"/>
        <v>95.869604888742231</v>
      </c>
      <c r="G8950" s="22">
        <f t="shared" si="771"/>
        <v>54</v>
      </c>
      <c r="H8950" s="22">
        <f t="shared" si="772"/>
        <v>53.370707876207014</v>
      </c>
      <c r="I8950" s="22">
        <f t="shared" si="773"/>
        <v>124.5</v>
      </c>
      <c r="J8950" s="22">
        <f t="shared" si="774"/>
        <v>123.04913204792173</v>
      </c>
    </row>
    <row r="8951" spans="1:10" x14ac:dyDescent="0.25">
      <c r="A8951" s="3">
        <f t="shared" si="775"/>
        <v>2055</v>
      </c>
      <c r="B8951" s="3">
        <v>3</v>
      </c>
      <c r="C8951" s="4">
        <v>20</v>
      </c>
      <c r="D8951">
        <f t="shared" si="768"/>
        <v>0.98472453846384622</v>
      </c>
      <c r="E8951" s="22">
        <f t="shared" si="769"/>
        <v>95.3</v>
      </c>
      <c r="F8951" s="22">
        <f t="shared" si="770"/>
        <v>93.844248515604548</v>
      </c>
      <c r="G8951" s="22">
        <f t="shared" si="771"/>
        <v>53.4</v>
      </c>
      <c r="H8951" s="22">
        <f t="shared" si="772"/>
        <v>52.584290353969386</v>
      </c>
      <c r="I8951" s="22">
        <f t="shared" si="773"/>
        <v>122.4</v>
      </c>
      <c r="J8951" s="22">
        <f t="shared" si="774"/>
        <v>120.53028350797479</v>
      </c>
    </row>
    <row r="8952" spans="1:10" x14ac:dyDescent="0.25">
      <c r="A8952" s="3">
        <f t="shared" si="775"/>
        <v>2055</v>
      </c>
      <c r="B8952" s="3">
        <v>3</v>
      </c>
      <c r="C8952" s="4">
        <v>21</v>
      </c>
      <c r="D8952">
        <f t="shared" si="768"/>
        <v>0.98472687003678994</v>
      </c>
      <c r="E8952" s="22">
        <f t="shared" si="769"/>
        <v>95.3</v>
      </c>
      <c r="F8952" s="22">
        <f t="shared" si="770"/>
        <v>93.844470714506073</v>
      </c>
      <c r="G8952" s="22">
        <f t="shared" si="771"/>
        <v>53.4</v>
      </c>
      <c r="H8952" s="22">
        <f t="shared" si="772"/>
        <v>52.584414859964582</v>
      </c>
      <c r="I8952" s="22">
        <f t="shared" si="773"/>
        <v>122.4</v>
      </c>
      <c r="J8952" s="22">
        <f t="shared" si="774"/>
        <v>120.5305688925031</v>
      </c>
    </row>
    <row r="8953" spans="1:10" x14ac:dyDescent="0.25">
      <c r="A8953" s="3">
        <f t="shared" si="775"/>
        <v>2055</v>
      </c>
      <c r="B8953" s="3">
        <v>3</v>
      </c>
      <c r="C8953" s="4">
        <v>22</v>
      </c>
      <c r="D8953">
        <f t="shared" si="768"/>
        <v>0.98472644874400284</v>
      </c>
      <c r="E8953" s="22">
        <f t="shared" si="769"/>
        <v>95.3</v>
      </c>
      <c r="F8953" s="22">
        <f t="shared" si="770"/>
        <v>93.844430565303469</v>
      </c>
      <c r="G8953" s="22">
        <f t="shared" si="771"/>
        <v>53.4</v>
      </c>
      <c r="H8953" s="22">
        <f t="shared" si="772"/>
        <v>52.584392362929748</v>
      </c>
      <c r="I8953" s="22">
        <f t="shared" si="773"/>
        <v>122.4</v>
      </c>
      <c r="J8953" s="22">
        <f t="shared" si="774"/>
        <v>120.53051732626595</v>
      </c>
    </row>
    <row r="8954" spans="1:10" x14ac:dyDescent="0.25">
      <c r="A8954" s="3">
        <f t="shared" si="775"/>
        <v>2055</v>
      </c>
      <c r="B8954" s="3">
        <v>3</v>
      </c>
      <c r="C8954" s="4">
        <v>23</v>
      </c>
      <c r="D8954">
        <f t="shared" si="768"/>
        <v>0.98472482955936425</v>
      </c>
      <c r="E8954" s="22">
        <f t="shared" si="769"/>
        <v>97.2</v>
      </c>
      <c r="F8954" s="22">
        <f t="shared" si="770"/>
        <v>95.715253433170204</v>
      </c>
      <c r="G8954" s="22">
        <f t="shared" si="771"/>
        <v>54</v>
      </c>
      <c r="H8954" s="22">
        <f t="shared" si="772"/>
        <v>53.175140796205667</v>
      </c>
      <c r="I8954" s="22">
        <f t="shared" si="773"/>
        <v>124.8</v>
      </c>
      <c r="J8954" s="22">
        <f t="shared" si="774"/>
        <v>122.89365872900865</v>
      </c>
    </row>
    <row r="8955" spans="1:10" x14ac:dyDescent="0.25">
      <c r="A8955" s="3">
        <f t="shared" si="775"/>
        <v>2055</v>
      </c>
      <c r="B8955" s="3">
        <v>4</v>
      </c>
      <c r="C8955" s="4">
        <v>0</v>
      </c>
      <c r="D8955">
        <f t="shared" si="768"/>
        <v>0.98509089613217082</v>
      </c>
      <c r="E8955" s="22">
        <f t="shared" si="769"/>
        <v>104.3</v>
      </c>
      <c r="F8955" s="22">
        <f t="shared" si="770"/>
        <v>102.74498046658542</v>
      </c>
      <c r="G8955" s="22">
        <f t="shared" si="771"/>
        <v>56.4</v>
      </c>
      <c r="H8955" s="22">
        <f t="shared" si="772"/>
        <v>55.559126541854432</v>
      </c>
      <c r="I8955" s="22">
        <f t="shared" si="773"/>
        <v>133.6</v>
      </c>
      <c r="J8955" s="22">
        <f t="shared" si="774"/>
        <v>131.60814372325802</v>
      </c>
    </row>
    <row r="8956" spans="1:10" x14ac:dyDescent="0.25">
      <c r="A8956" s="3">
        <f t="shared" si="775"/>
        <v>2055</v>
      </c>
      <c r="B8956" s="3">
        <v>4</v>
      </c>
      <c r="C8956" s="4">
        <v>1</v>
      </c>
      <c r="D8956">
        <f t="shared" si="768"/>
        <v>0.99157639186385382</v>
      </c>
      <c r="E8956" s="22">
        <f t="shared" si="769"/>
        <v>105.5</v>
      </c>
      <c r="F8956" s="22">
        <f t="shared" si="770"/>
        <v>104.61130934163658</v>
      </c>
      <c r="G8956" s="22">
        <f t="shared" si="771"/>
        <v>56.8</v>
      </c>
      <c r="H8956" s="22">
        <f t="shared" si="772"/>
        <v>56.321539057866893</v>
      </c>
      <c r="I8956" s="22">
        <f t="shared" si="773"/>
        <v>134.80000000000001</v>
      </c>
      <c r="J8956" s="22">
        <f t="shared" si="774"/>
        <v>133.66449762324751</v>
      </c>
    </row>
    <row r="8957" spans="1:10" x14ac:dyDescent="0.25">
      <c r="A8957" s="3">
        <f t="shared" si="775"/>
        <v>2055</v>
      </c>
      <c r="B8957" s="3">
        <v>4</v>
      </c>
      <c r="C8957" s="4">
        <v>2</v>
      </c>
      <c r="D8957">
        <f t="shared" si="768"/>
        <v>0.9919287834813304</v>
      </c>
      <c r="E8957" s="22">
        <f t="shared" si="769"/>
        <v>105.5</v>
      </c>
      <c r="F8957" s="22">
        <f t="shared" si="770"/>
        <v>104.64848665728036</v>
      </c>
      <c r="G8957" s="22">
        <f t="shared" si="771"/>
        <v>56.8</v>
      </c>
      <c r="H8957" s="22">
        <f t="shared" si="772"/>
        <v>56.341554901739563</v>
      </c>
      <c r="I8957" s="22">
        <f t="shared" si="773"/>
        <v>134.80000000000001</v>
      </c>
      <c r="J8957" s="22">
        <f t="shared" si="774"/>
        <v>133.71200001328336</v>
      </c>
    </row>
    <row r="8958" spans="1:10" x14ac:dyDescent="0.25">
      <c r="A8958" s="3">
        <f t="shared" si="775"/>
        <v>2055</v>
      </c>
      <c r="B8958" s="3">
        <v>4</v>
      </c>
      <c r="C8958" s="4">
        <v>3</v>
      </c>
      <c r="D8958">
        <f t="shared" si="768"/>
        <v>0.99192985235620701</v>
      </c>
      <c r="E8958" s="22">
        <f t="shared" si="769"/>
        <v>105.5</v>
      </c>
      <c r="F8958" s="22">
        <f t="shared" si="770"/>
        <v>104.64859942357984</v>
      </c>
      <c r="G8958" s="22">
        <f t="shared" si="771"/>
        <v>56.8</v>
      </c>
      <c r="H8958" s="22">
        <f t="shared" si="772"/>
        <v>56.341615613832552</v>
      </c>
      <c r="I8958" s="22">
        <f t="shared" si="773"/>
        <v>134.80000000000001</v>
      </c>
      <c r="J8958" s="22">
        <f t="shared" si="774"/>
        <v>133.71214409761672</v>
      </c>
    </row>
    <row r="8959" spans="1:10" x14ac:dyDescent="0.25">
      <c r="A8959" s="3">
        <f t="shared" si="775"/>
        <v>2055</v>
      </c>
      <c r="B8959" s="3">
        <v>4</v>
      </c>
      <c r="C8959" s="4">
        <v>4</v>
      </c>
      <c r="D8959">
        <f t="shared" si="768"/>
        <v>0.99192951449224909</v>
      </c>
      <c r="E8959" s="22">
        <f t="shared" si="769"/>
        <v>105.5</v>
      </c>
      <c r="F8959" s="22">
        <f t="shared" si="770"/>
        <v>104.64856377893229</v>
      </c>
      <c r="G8959" s="22">
        <f t="shared" si="771"/>
        <v>56.8</v>
      </c>
      <c r="H8959" s="22">
        <f t="shared" si="772"/>
        <v>56.341596423159743</v>
      </c>
      <c r="I8959" s="22">
        <f t="shared" si="773"/>
        <v>134.80000000000001</v>
      </c>
      <c r="J8959" s="22">
        <f t="shared" si="774"/>
        <v>133.71209855355519</v>
      </c>
    </row>
    <row r="8960" spans="1:10" x14ac:dyDescent="0.25">
      <c r="A8960" s="3">
        <f t="shared" si="775"/>
        <v>2055</v>
      </c>
      <c r="B8960" s="3">
        <v>4</v>
      </c>
      <c r="C8960" s="4">
        <v>5</v>
      </c>
      <c r="D8960">
        <f t="shared" si="768"/>
        <v>0.99192620075401927</v>
      </c>
      <c r="E8960" s="22">
        <f t="shared" si="769"/>
        <v>105.5</v>
      </c>
      <c r="F8960" s="22">
        <f t="shared" si="770"/>
        <v>104.64821417954903</v>
      </c>
      <c r="G8960" s="22">
        <f t="shared" si="771"/>
        <v>56.8</v>
      </c>
      <c r="H8960" s="22">
        <f t="shared" si="772"/>
        <v>56.341408202828291</v>
      </c>
      <c r="I8960" s="22">
        <f t="shared" si="773"/>
        <v>134.80000000000001</v>
      </c>
      <c r="J8960" s="22">
        <f t="shared" si="774"/>
        <v>133.7116518616418</v>
      </c>
    </row>
    <row r="8961" spans="1:10" x14ac:dyDescent="0.25">
      <c r="A8961" s="3">
        <f t="shared" si="775"/>
        <v>2055</v>
      </c>
      <c r="B8961" s="3">
        <v>4</v>
      </c>
      <c r="C8961" s="4">
        <v>6</v>
      </c>
      <c r="D8961">
        <f t="shared" si="768"/>
        <v>0.99192118293680531</v>
      </c>
      <c r="E8961" s="22">
        <f t="shared" si="769"/>
        <v>105.5</v>
      </c>
      <c r="F8961" s="22">
        <f t="shared" si="770"/>
        <v>104.64768479983296</v>
      </c>
      <c r="G8961" s="22">
        <f t="shared" si="771"/>
        <v>56.8</v>
      </c>
      <c r="H8961" s="22">
        <f t="shared" si="772"/>
        <v>56.341123190810542</v>
      </c>
      <c r="I8961" s="22">
        <f t="shared" si="773"/>
        <v>134.80000000000001</v>
      </c>
      <c r="J8961" s="22">
        <f t="shared" si="774"/>
        <v>133.71097545988135</v>
      </c>
    </row>
    <row r="8962" spans="1:10" x14ac:dyDescent="0.25">
      <c r="A8962" s="3">
        <f t="shared" si="775"/>
        <v>2055</v>
      </c>
      <c r="B8962" s="3">
        <v>4</v>
      </c>
      <c r="C8962" s="4">
        <v>7</v>
      </c>
      <c r="D8962">
        <f t="shared" si="768"/>
        <v>0.99192664764138638</v>
      </c>
      <c r="E8962" s="22">
        <f t="shared" si="769"/>
        <v>84.9</v>
      </c>
      <c r="F8962" s="22">
        <f t="shared" si="770"/>
        <v>84.214572384753708</v>
      </c>
      <c r="G8962" s="22">
        <f t="shared" si="771"/>
        <v>46.2</v>
      </c>
      <c r="H8962" s="22">
        <f t="shared" si="772"/>
        <v>45.827011121032051</v>
      </c>
      <c r="I8962" s="22">
        <f t="shared" si="773"/>
        <v>108.9</v>
      </c>
      <c r="J8962" s="22">
        <f t="shared" si="774"/>
        <v>108.02081192814698</v>
      </c>
    </row>
    <row r="8963" spans="1:10" x14ac:dyDescent="0.25">
      <c r="A8963" s="3">
        <f t="shared" si="775"/>
        <v>2055</v>
      </c>
      <c r="B8963" s="3">
        <v>4</v>
      </c>
      <c r="C8963" s="4">
        <v>8</v>
      </c>
      <c r="D8963">
        <f t="shared" si="768"/>
        <v>0.99191684978434647</v>
      </c>
      <c r="E8963" s="22">
        <f t="shared" si="769"/>
        <v>84.9</v>
      </c>
      <c r="F8963" s="22">
        <f t="shared" si="770"/>
        <v>84.213740546691014</v>
      </c>
      <c r="G8963" s="22">
        <f t="shared" si="771"/>
        <v>46.2</v>
      </c>
      <c r="H8963" s="22">
        <f t="shared" si="772"/>
        <v>45.826558460036807</v>
      </c>
      <c r="I8963" s="22">
        <f t="shared" si="773"/>
        <v>108.9</v>
      </c>
      <c r="J8963" s="22">
        <f t="shared" si="774"/>
        <v>108.01974494151534</v>
      </c>
    </row>
    <row r="8964" spans="1:10" x14ac:dyDescent="0.25">
      <c r="A8964" s="3">
        <f t="shared" si="775"/>
        <v>2055</v>
      </c>
      <c r="B8964" s="3">
        <v>4</v>
      </c>
      <c r="C8964" s="4">
        <v>9</v>
      </c>
      <c r="D8964">
        <f t="shared" si="768"/>
        <v>0.99594377952619184</v>
      </c>
      <c r="E8964" s="22">
        <f t="shared" si="769"/>
        <v>68.5</v>
      </c>
      <c r="F8964" s="22">
        <f t="shared" si="770"/>
        <v>68.222148897544145</v>
      </c>
      <c r="G8964" s="22">
        <f t="shared" si="771"/>
        <v>39.1</v>
      </c>
      <c r="H8964" s="22">
        <f t="shared" si="772"/>
        <v>38.941401779474106</v>
      </c>
      <c r="I8964" s="22">
        <f t="shared" si="773"/>
        <v>87.2</v>
      </c>
      <c r="J8964" s="22">
        <f t="shared" si="774"/>
        <v>86.846297574683931</v>
      </c>
    </row>
    <row r="8965" spans="1:10" x14ac:dyDescent="0.25">
      <c r="A8965" s="3">
        <f t="shared" si="775"/>
        <v>2055</v>
      </c>
      <c r="B8965" s="3">
        <v>4</v>
      </c>
      <c r="C8965" s="4">
        <v>10</v>
      </c>
      <c r="D8965">
        <f t="shared" si="768"/>
        <v>0.99798323656580945</v>
      </c>
      <c r="E8965" s="22">
        <f t="shared" si="769"/>
        <v>68.5</v>
      </c>
      <c r="F8965" s="22">
        <f t="shared" si="770"/>
        <v>68.361851704757953</v>
      </c>
      <c r="G8965" s="22">
        <f t="shared" si="771"/>
        <v>39.1</v>
      </c>
      <c r="H8965" s="22">
        <f t="shared" si="772"/>
        <v>39.021144549723154</v>
      </c>
      <c r="I8965" s="22">
        <f t="shared" si="773"/>
        <v>87.2</v>
      </c>
      <c r="J8965" s="22">
        <f t="shared" si="774"/>
        <v>87.02413822853859</v>
      </c>
    </row>
    <row r="8966" spans="1:10" x14ac:dyDescent="0.25">
      <c r="A8966" s="3">
        <f t="shared" si="775"/>
        <v>2055</v>
      </c>
      <c r="B8966" s="3">
        <v>4</v>
      </c>
      <c r="C8966" s="4">
        <v>11</v>
      </c>
      <c r="D8966">
        <f t="shared" si="768"/>
        <v>0.99678871284927506</v>
      </c>
      <c r="E8966" s="22">
        <f t="shared" si="769"/>
        <v>68.5</v>
      </c>
      <c r="F8966" s="22">
        <f t="shared" si="770"/>
        <v>68.280026830175345</v>
      </c>
      <c r="G8966" s="22">
        <f t="shared" si="771"/>
        <v>39.1</v>
      </c>
      <c r="H8966" s="22">
        <f t="shared" si="772"/>
        <v>38.974438672406656</v>
      </c>
      <c r="I8966" s="22">
        <f t="shared" si="773"/>
        <v>87.2</v>
      </c>
      <c r="J8966" s="22">
        <f t="shared" si="774"/>
        <v>86.919975760456794</v>
      </c>
    </row>
    <row r="8967" spans="1:10" x14ac:dyDescent="0.25">
      <c r="A8967" s="3">
        <f t="shared" si="775"/>
        <v>2055</v>
      </c>
      <c r="B8967" s="3">
        <v>4</v>
      </c>
      <c r="C8967" s="4">
        <v>12</v>
      </c>
      <c r="D8967">
        <f t="shared" si="768"/>
        <v>0.99767261409568264</v>
      </c>
      <c r="E8967" s="22">
        <f t="shared" si="769"/>
        <v>68.5</v>
      </c>
      <c r="F8967" s="22">
        <f t="shared" si="770"/>
        <v>68.340574065554264</v>
      </c>
      <c r="G8967" s="22">
        <f t="shared" si="771"/>
        <v>39.1</v>
      </c>
      <c r="H8967" s="22">
        <f t="shared" si="772"/>
        <v>39.008999211141195</v>
      </c>
      <c r="I8967" s="22">
        <f t="shared" si="773"/>
        <v>87.2</v>
      </c>
      <c r="J8967" s="22">
        <f t="shared" si="774"/>
        <v>86.997051949143525</v>
      </c>
    </row>
    <row r="8968" spans="1:10" x14ac:dyDescent="0.25">
      <c r="A8968" s="3">
        <f t="shared" si="775"/>
        <v>2055</v>
      </c>
      <c r="B8968" s="3">
        <v>4</v>
      </c>
      <c r="C8968" s="4">
        <v>13</v>
      </c>
      <c r="D8968">
        <f t="shared" si="768"/>
        <v>0.99791573873240724</v>
      </c>
      <c r="E8968" s="22">
        <f t="shared" si="769"/>
        <v>68.5</v>
      </c>
      <c r="F8968" s="22">
        <f t="shared" si="770"/>
        <v>68.357228103169902</v>
      </c>
      <c r="G8968" s="22">
        <f t="shared" si="771"/>
        <v>39.1</v>
      </c>
      <c r="H8968" s="22">
        <f t="shared" si="772"/>
        <v>39.018505384437127</v>
      </c>
      <c r="I8968" s="22">
        <f t="shared" si="773"/>
        <v>87.2</v>
      </c>
      <c r="J8968" s="22">
        <f t="shared" si="774"/>
        <v>87.018252417465916</v>
      </c>
    </row>
    <row r="8969" spans="1:10" x14ac:dyDescent="0.25">
      <c r="A8969" s="3">
        <f t="shared" si="775"/>
        <v>2055</v>
      </c>
      <c r="B8969" s="3">
        <v>4</v>
      </c>
      <c r="C8969" s="4">
        <v>14</v>
      </c>
      <c r="D8969">
        <f t="shared" si="768"/>
        <v>0.99868782859209315</v>
      </c>
      <c r="E8969" s="22">
        <f t="shared" si="769"/>
        <v>68.5</v>
      </c>
      <c r="F8969" s="22">
        <f t="shared" si="770"/>
        <v>68.410116258558375</v>
      </c>
      <c r="G8969" s="22">
        <f t="shared" si="771"/>
        <v>39.1</v>
      </c>
      <c r="H8969" s="22">
        <f t="shared" si="772"/>
        <v>39.048694097950843</v>
      </c>
      <c r="I8969" s="22">
        <f t="shared" si="773"/>
        <v>87.2</v>
      </c>
      <c r="J8969" s="22">
        <f t="shared" si="774"/>
        <v>87.085578653230527</v>
      </c>
    </row>
    <row r="8970" spans="1:10" x14ac:dyDescent="0.25">
      <c r="A8970" s="3">
        <f t="shared" si="775"/>
        <v>2055</v>
      </c>
      <c r="B8970" s="3">
        <v>4</v>
      </c>
      <c r="C8970" s="4">
        <v>15</v>
      </c>
      <c r="D8970">
        <f t="shared" si="768"/>
        <v>0.99952541975940357</v>
      </c>
      <c r="E8970" s="22">
        <f t="shared" si="769"/>
        <v>68.5</v>
      </c>
      <c r="F8970" s="22">
        <f t="shared" si="770"/>
        <v>68.467491253519142</v>
      </c>
      <c r="G8970" s="22">
        <f t="shared" si="771"/>
        <v>39.1</v>
      </c>
      <c r="H8970" s="22">
        <f t="shared" si="772"/>
        <v>39.081443912592682</v>
      </c>
      <c r="I8970" s="22">
        <f t="shared" si="773"/>
        <v>87.2</v>
      </c>
      <c r="J8970" s="22">
        <f t="shared" si="774"/>
        <v>87.158616603019993</v>
      </c>
    </row>
    <row r="8971" spans="1:10" x14ac:dyDescent="0.25">
      <c r="A8971" s="3">
        <f t="shared" si="775"/>
        <v>2055</v>
      </c>
      <c r="B8971" s="3">
        <v>4</v>
      </c>
      <c r="C8971" s="4">
        <v>16</v>
      </c>
      <c r="D8971">
        <f t="shared" si="768"/>
        <v>0.99952220941951331</v>
      </c>
      <c r="E8971" s="22">
        <f t="shared" si="769"/>
        <v>68.5</v>
      </c>
      <c r="F8971" s="22">
        <f t="shared" si="770"/>
        <v>68.467271345236668</v>
      </c>
      <c r="G8971" s="22">
        <f t="shared" si="771"/>
        <v>39.1</v>
      </c>
      <c r="H8971" s="22">
        <f t="shared" si="772"/>
        <v>39.081318388302975</v>
      </c>
      <c r="I8971" s="22">
        <f t="shared" si="773"/>
        <v>87.2</v>
      </c>
      <c r="J8971" s="22">
        <f t="shared" si="774"/>
        <v>87.158336661381568</v>
      </c>
    </row>
    <row r="8972" spans="1:10" x14ac:dyDescent="0.25">
      <c r="A8972" s="3">
        <f t="shared" si="775"/>
        <v>2055</v>
      </c>
      <c r="B8972" s="3">
        <v>4</v>
      </c>
      <c r="C8972" s="4">
        <v>17</v>
      </c>
      <c r="D8972">
        <f t="shared" si="768"/>
        <v>0.99860950025282025</v>
      </c>
      <c r="E8972" s="22">
        <f t="shared" si="769"/>
        <v>89.4</v>
      </c>
      <c r="F8972" s="22">
        <f t="shared" si="770"/>
        <v>89.275689322602133</v>
      </c>
      <c r="G8972" s="22">
        <f t="shared" si="771"/>
        <v>47.8</v>
      </c>
      <c r="H8972" s="22">
        <f t="shared" si="772"/>
        <v>47.733534112084804</v>
      </c>
      <c r="I8972" s="22">
        <f t="shared" si="773"/>
        <v>115</v>
      </c>
      <c r="J8972" s="22">
        <f t="shared" si="774"/>
        <v>114.84009252907433</v>
      </c>
    </row>
    <row r="8973" spans="1:10" x14ac:dyDescent="0.25">
      <c r="A8973" s="3">
        <f t="shared" si="775"/>
        <v>2055</v>
      </c>
      <c r="B8973" s="3">
        <v>4</v>
      </c>
      <c r="C8973" s="4">
        <v>18</v>
      </c>
      <c r="D8973">
        <f t="shared" si="768"/>
        <v>0.99389643847884923</v>
      </c>
      <c r="E8973" s="22">
        <f t="shared" si="769"/>
        <v>90.4</v>
      </c>
      <c r="F8973" s="22">
        <f t="shared" si="770"/>
        <v>89.848238038487978</v>
      </c>
      <c r="G8973" s="22">
        <f t="shared" si="771"/>
        <v>48.3</v>
      </c>
      <c r="H8973" s="22">
        <f t="shared" si="772"/>
        <v>48.005197978528415</v>
      </c>
      <c r="I8973" s="22">
        <f t="shared" si="773"/>
        <v>116.4</v>
      </c>
      <c r="J8973" s="22">
        <f t="shared" si="774"/>
        <v>115.68954543893805</v>
      </c>
    </row>
    <row r="8974" spans="1:10" x14ac:dyDescent="0.25">
      <c r="A8974" s="3">
        <f t="shared" si="775"/>
        <v>2055</v>
      </c>
      <c r="B8974" s="3">
        <v>4</v>
      </c>
      <c r="C8974" s="4">
        <v>19</v>
      </c>
      <c r="D8974">
        <f t="shared" si="768"/>
        <v>0.98457365554055476</v>
      </c>
      <c r="E8974" s="22">
        <f t="shared" si="769"/>
        <v>99.4</v>
      </c>
      <c r="F8974" s="22">
        <f t="shared" si="770"/>
        <v>97.866621360731145</v>
      </c>
      <c r="G8974" s="22">
        <f t="shared" si="771"/>
        <v>54.8</v>
      </c>
      <c r="H8974" s="22">
        <f t="shared" si="772"/>
        <v>53.954636323622395</v>
      </c>
      <c r="I8974" s="22">
        <f t="shared" si="773"/>
        <v>128.69999999999999</v>
      </c>
      <c r="J8974" s="22">
        <f t="shared" si="774"/>
        <v>126.71462946806939</v>
      </c>
    </row>
    <row r="8975" spans="1:10" x14ac:dyDescent="0.25">
      <c r="A8975" s="3">
        <f t="shared" si="775"/>
        <v>2055</v>
      </c>
      <c r="B8975" s="3">
        <v>4</v>
      </c>
      <c r="C8975" s="4">
        <v>20</v>
      </c>
      <c r="D8975">
        <f t="shared" si="768"/>
        <v>0.98457924790758422</v>
      </c>
      <c r="E8975" s="22">
        <f t="shared" si="769"/>
        <v>98.5</v>
      </c>
      <c r="F8975" s="22">
        <f t="shared" si="770"/>
        <v>96.981055918897042</v>
      </c>
      <c r="G8975" s="22">
        <f t="shared" si="771"/>
        <v>54.5</v>
      </c>
      <c r="H8975" s="22">
        <f t="shared" si="772"/>
        <v>53.659569010963338</v>
      </c>
      <c r="I8975" s="22">
        <f t="shared" si="773"/>
        <v>127.8</v>
      </c>
      <c r="J8975" s="22">
        <f t="shared" si="774"/>
        <v>125.82922788258927</v>
      </c>
    </row>
    <row r="8976" spans="1:10" x14ac:dyDescent="0.25">
      <c r="A8976" s="3">
        <f t="shared" si="775"/>
        <v>2055</v>
      </c>
      <c r="B8976" s="3">
        <v>4</v>
      </c>
      <c r="C8976" s="4">
        <v>21</v>
      </c>
      <c r="D8976">
        <f t="shared" si="768"/>
        <v>0.98458014440950103</v>
      </c>
      <c r="E8976" s="22">
        <f t="shared" si="769"/>
        <v>98.5</v>
      </c>
      <c r="F8976" s="22">
        <f t="shared" si="770"/>
        <v>96.98114422433585</v>
      </c>
      <c r="G8976" s="22">
        <f t="shared" si="771"/>
        <v>54.5</v>
      </c>
      <c r="H8976" s="22">
        <f t="shared" si="772"/>
        <v>53.65961787031781</v>
      </c>
      <c r="I8976" s="22">
        <f t="shared" si="773"/>
        <v>127.8</v>
      </c>
      <c r="J8976" s="22">
        <f t="shared" si="774"/>
        <v>125.82934245553423</v>
      </c>
    </row>
    <row r="8977" spans="1:10" x14ac:dyDescent="0.25">
      <c r="A8977" s="3">
        <f t="shared" si="775"/>
        <v>2055</v>
      </c>
      <c r="B8977" s="3">
        <v>4</v>
      </c>
      <c r="C8977" s="4">
        <v>22</v>
      </c>
      <c r="D8977">
        <f t="shared" si="768"/>
        <v>0.98457983492759882</v>
      </c>
      <c r="E8977" s="22">
        <f t="shared" si="769"/>
        <v>98.5</v>
      </c>
      <c r="F8977" s="22">
        <f t="shared" si="770"/>
        <v>96.981113740368485</v>
      </c>
      <c r="G8977" s="22">
        <f t="shared" si="771"/>
        <v>54.5</v>
      </c>
      <c r="H8977" s="22">
        <f t="shared" si="772"/>
        <v>53.659601003554137</v>
      </c>
      <c r="I8977" s="22">
        <f t="shared" si="773"/>
        <v>127.8</v>
      </c>
      <c r="J8977" s="22">
        <f t="shared" si="774"/>
        <v>125.82930290374712</v>
      </c>
    </row>
    <row r="8978" spans="1:10" x14ac:dyDescent="0.25">
      <c r="A8978" s="3">
        <f t="shared" si="775"/>
        <v>2055</v>
      </c>
      <c r="B8978" s="3">
        <v>4</v>
      </c>
      <c r="C8978" s="4">
        <v>23</v>
      </c>
      <c r="D8978">
        <f t="shared" si="768"/>
        <v>0.9845834688629721</v>
      </c>
      <c r="E8978" s="22">
        <f t="shared" si="769"/>
        <v>99.4</v>
      </c>
      <c r="F8978" s="22">
        <f t="shared" si="770"/>
        <v>97.867596804979428</v>
      </c>
      <c r="G8978" s="22">
        <f t="shared" si="771"/>
        <v>54.8</v>
      </c>
      <c r="H8978" s="22">
        <f t="shared" si="772"/>
        <v>53.955174093690871</v>
      </c>
      <c r="I8978" s="22">
        <f t="shared" si="773"/>
        <v>128.69999999999999</v>
      </c>
      <c r="J8978" s="22">
        <f t="shared" si="774"/>
        <v>126.7158924426645</v>
      </c>
    </row>
    <row r="8979" spans="1:10" x14ac:dyDescent="0.25">
      <c r="A8979" s="3">
        <f t="shared" si="775"/>
        <v>2055</v>
      </c>
      <c r="B8979" s="3">
        <v>5</v>
      </c>
      <c r="C8979" s="4">
        <v>0</v>
      </c>
      <c r="D8979">
        <f t="shared" si="768"/>
        <v>0.98650376681470309</v>
      </c>
      <c r="E8979" s="22">
        <f t="shared" si="769"/>
        <v>112.9</v>
      </c>
      <c r="F8979" s="22">
        <f t="shared" si="770"/>
        <v>111.37627527337999</v>
      </c>
      <c r="G8979" s="22">
        <f t="shared" si="771"/>
        <v>63.3</v>
      </c>
      <c r="H8979" s="22">
        <f t="shared" si="772"/>
        <v>62.445688439370706</v>
      </c>
      <c r="I8979" s="22">
        <f t="shared" si="773"/>
        <v>146.80000000000001</v>
      </c>
      <c r="J8979" s="22">
        <f t="shared" si="774"/>
        <v>144.81875296839843</v>
      </c>
    </row>
    <row r="8980" spans="1:10" x14ac:dyDescent="0.25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0.99019504867148112</v>
      </c>
      <c r="E8980" s="22">
        <f t="shared" ref="E8980:E9043" si="777">$E8692</f>
        <v>115.5</v>
      </c>
      <c r="F8980" s="22">
        <f t="shared" ref="F8980:F9043" si="778">$F8692</f>
        <v>114.36752812155606</v>
      </c>
      <c r="G8980" s="22">
        <f t="shared" ref="G8980:G9043" si="779">$G8692</f>
        <v>64.2</v>
      </c>
      <c r="H8980" s="22">
        <f t="shared" ref="H8980:H9043" si="780">$H8692</f>
        <v>63.570522124709093</v>
      </c>
      <c r="I8980" s="22">
        <f t="shared" ref="I8980:I9043" si="781">$I8692</f>
        <v>150</v>
      </c>
      <c r="J8980" s="22">
        <f t="shared" ref="J8980:J9043" si="782">$J8692</f>
        <v>148.52925730072218</v>
      </c>
    </row>
    <row r="8981" spans="1:10" x14ac:dyDescent="0.25">
      <c r="A8981" s="3">
        <f t="shared" si="775"/>
        <v>2055</v>
      </c>
      <c r="B8981" s="3">
        <v>5</v>
      </c>
      <c r="C8981" s="4">
        <v>2</v>
      </c>
      <c r="D8981">
        <f t="shared" si="776"/>
        <v>0.99019368846559985</v>
      </c>
      <c r="E8981" s="22">
        <f t="shared" si="777"/>
        <v>115.5</v>
      </c>
      <c r="F8981" s="22">
        <f t="shared" si="778"/>
        <v>114.36737101777678</v>
      </c>
      <c r="G8981" s="22">
        <f t="shared" si="779"/>
        <v>64.2</v>
      </c>
      <c r="H8981" s="22">
        <f t="shared" si="780"/>
        <v>63.570434799491515</v>
      </c>
      <c r="I8981" s="22">
        <f t="shared" si="781"/>
        <v>150</v>
      </c>
      <c r="J8981" s="22">
        <f t="shared" si="782"/>
        <v>148.52905326983998</v>
      </c>
    </row>
    <row r="8982" spans="1:10" x14ac:dyDescent="0.25">
      <c r="A8982" s="3">
        <f t="shared" si="775"/>
        <v>2055</v>
      </c>
      <c r="B8982" s="3">
        <v>5</v>
      </c>
      <c r="C8982" s="4">
        <v>3</v>
      </c>
      <c r="D8982">
        <f t="shared" si="776"/>
        <v>0.99019542660829607</v>
      </c>
      <c r="E8982" s="22">
        <f t="shared" si="777"/>
        <v>115.5</v>
      </c>
      <c r="F8982" s="22">
        <f t="shared" si="778"/>
        <v>114.36757177325819</v>
      </c>
      <c r="G8982" s="22">
        <f t="shared" si="779"/>
        <v>64.2</v>
      </c>
      <c r="H8982" s="22">
        <f t="shared" si="780"/>
        <v>63.570546388252609</v>
      </c>
      <c r="I8982" s="22">
        <f t="shared" si="781"/>
        <v>150</v>
      </c>
      <c r="J8982" s="22">
        <f t="shared" si="782"/>
        <v>148.52931399124441</v>
      </c>
    </row>
    <row r="8983" spans="1:10" x14ac:dyDescent="0.25">
      <c r="A8983" s="3">
        <f t="shared" si="775"/>
        <v>2055</v>
      </c>
      <c r="B8983" s="3">
        <v>5</v>
      </c>
      <c r="C8983" s="4">
        <v>4</v>
      </c>
      <c r="D8983">
        <f t="shared" si="776"/>
        <v>0.99019337798033169</v>
      </c>
      <c r="E8983" s="22">
        <f t="shared" si="777"/>
        <v>115.5</v>
      </c>
      <c r="F8983" s="22">
        <f t="shared" si="778"/>
        <v>114.36733515672832</v>
      </c>
      <c r="G8983" s="22">
        <f t="shared" si="779"/>
        <v>64.2</v>
      </c>
      <c r="H8983" s="22">
        <f t="shared" si="780"/>
        <v>63.570414866337295</v>
      </c>
      <c r="I8983" s="22">
        <f t="shared" si="781"/>
        <v>150</v>
      </c>
      <c r="J8983" s="22">
        <f t="shared" si="782"/>
        <v>148.52900669704977</v>
      </c>
    </row>
    <row r="8984" spans="1:10" x14ac:dyDescent="0.25">
      <c r="A8984" s="3">
        <f t="shared" si="775"/>
        <v>2055</v>
      </c>
      <c r="B8984" s="3">
        <v>5</v>
      </c>
      <c r="C8984" s="4">
        <v>5</v>
      </c>
      <c r="D8984">
        <f t="shared" si="776"/>
        <v>0.99019519642558873</v>
      </c>
      <c r="E8984" s="22">
        <f t="shared" si="777"/>
        <v>115.5</v>
      </c>
      <c r="F8984" s="22">
        <f t="shared" si="778"/>
        <v>114.3675451871555</v>
      </c>
      <c r="G8984" s="22">
        <f t="shared" si="779"/>
        <v>64.2</v>
      </c>
      <c r="H8984" s="22">
        <f t="shared" si="780"/>
        <v>63.570531610522799</v>
      </c>
      <c r="I8984" s="22">
        <f t="shared" si="781"/>
        <v>150</v>
      </c>
      <c r="J8984" s="22">
        <f t="shared" si="782"/>
        <v>148.52927946383832</v>
      </c>
    </row>
    <row r="8985" spans="1:10" x14ac:dyDescent="0.25">
      <c r="A8985" s="3">
        <f t="shared" si="775"/>
        <v>2055</v>
      </c>
      <c r="B8985" s="3">
        <v>5</v>
      </c>
      <c r="C8985" s="4">
        <v>6</v>
      </c>
      <c r="D8985">
        <f t="shared" si="776"/>
        <v>0.99019420252076495</v>
      </c>
      <c r="E8985" s="22">
        <f t="shared" si="777"/>
        <v>115.5</v>
      </c>
      <c r="F8985" s="22">
        <f t="shared" si="778"/>
        <v>114.36743039114835</v>
      </c>
      <c r="G8985" s="22">
        <f t="shared" si="779"/>
        <v>64.2</v>
      </c>
      <c r="H8985" s="22">
        <f t="shared" si="780"/>
        <v>63.570467801833111</v>
      </c>
      <c r="I8985" s="22">
        <f t="shared" si="781"/>
        <v>150</v>
      </c>
      <c r="J8985" s="22">
        <f t="shared" si="782"/>
        <v>148.52913037811473</v>
      </c>
    </row>
    <row r="8986" spans="1:10" x14ac:dyDescent="0.25">
      <c r="A8986" s="3">
        <f t="shared" si="775"/>
        <v>2055</v>
      </c>
      <c r="B8986" s="3">
        <v>5</v>
      </c>
      <c r="C8986" s="4">
        <v>7</v>
      </c>
      <c r="D8986">
        <f t="shared" si="776"/>
        <v>0.99018860220577332</v>
      </c>
      <c r="E8986" s="22">
        <f t="shared" si="777"/>
        <v>54.3</v>
      </c>
      <c r="F8986" s="22">
        <f t="shared" si="778"/>
        <v>53.767241099773486</v>
      </c>
      <c r="G8986" s="22">
        <f t="shared" si="779"/>
        <v>28.1</v>
      </c>
      <c r="H8986" s="22">
        <f t="shared" si="780"/>
        <v>27.824299721982232</v>
      </c>
      <c r="I8986" s="22">
        <f t="shared" si="781"/>
        <v>70.5</v>
      </c>
      <c r="J8986" s="22">
        <f t="shared" si="782"/>
        <v>69.808296455507019</v>
      </c>
    </row>
    <row r="8987" spans="1:10" x14ac:dyDescent="0.25">
      <c r="A8987" s="3">
        <f t="shared" si="775"/>
        <v>2055</v>
      </c>
      <c r="B8987" s="3">
        <v>5</v>
      </c>
      <c r="C8987" s="4">
        <v>8</v>
      </c>
      <c r="D8987">
        <f t="shared" si="776"/>
        <v>0.99018569567088699</v>
      </c>
      <c r="E8987" s="22">
        <f t="shared" si="777"/>
        <v>55.9</v>
      </c>
      <c r="F8987" s="22">
        <f t="shared" si="778"/>
        <v>55.351380388002582</v>
      </c>
      <c r="G8987" s="22">
        <f t="shared" si="779"/>
        <v>28.7</v>
      </c>
      <c r="H8987" s="22">
        <f t="shared" si="780"/>
        <v>28.418329465754457</v>
      </c>
      <c r="I8987" s="22">
        <f t="shared" si="781"/>
        <v>72.3</v>
      </c>
      <c r="J8987" s="22">
        <f t="shared" si="782"/>
        <v>71.590425797005125</v>
      </c>
    </row>
    <row r="8988" spans="1:10" x14ac:dyDescent="0.25">
      <c r="A8988" s="3">
        <f t="shared" si="775"/>
        <v>2055</v>
      </c>
      <c r="B8988" s="3">
        <v>5</v>
      </c>
      <c r="C8988" s="4">
        <v>9</v>
      </c>
      <c r="D8988">
        <f t="shared" si="776"/>
        <v>0.98983970721403225</v>
      </c>
      <c r="E8988" s="22">
        <f t="shared" si="777"/>
        <v>63</v>
      </c>
      <c r="F8988" s="22">
        <f t="shared" si="778"/>
        <v>62.359901554484033</v>
      </c>
      <c r="G8988" s="22">
        <f t="shared" si="779"/>
        <v>32.4</v>
      </c>
      <c r="H8988" s="22">
        <f t="shared" si="780"/>
        <v>32.070806513734645</v>
      </c>
      <c r="I8988" s="22">
        <f t="shared" si="781"/>
        <v>81.5</v>
      </c>
      <c r="J8988" s="22">
        <f t="shared" si="782"/>
        <v>80.671936137943632</v>
      </c>
    </row>
    <row r="8989" spans="1:10" x14ac:dyDescent="0.25">
      <c r="A8989" s="3">
        <f t="shared" si="775"/>
        <v>2055</v>
      </c>
      <c r="B8989" s="3">
        <v>5</v>
      </c>
      <c r="C8989" s="4">
        <v>10</v>
      </c>
      <c r="D8989">
        <f t="shared" si="776"/>
        <v>0.99266718743237436</v>
      </c>
      <c r="E8989" s="22">
        <f t="shared" si="777"/>
        <v>63</v>
      </c>
      <c r="F8989" s="22">
        <f t="shared" si="778"/>
        <v>62.538032808239585</v>
      </c>
      <c r="G8989" s="22">
        <f t="shared" si="779"/>
        <v>32.4</v>
      </c>
      <c r="H8989" s="22">
        <f t="shared" si="780"/>
        <v>32.162416872808926</v>
      </c>
      <c r="I8989" s="22">
        <f t="shared" si="781"/>
        <v>81.5</v>
      </c>
      <c r="J8989" s="22">
        <f t="shared" si="782"/>
        <v>80.902375775738506</v>
      </c>
    </row>
    <row r="8990" spans="1:10" x14ac:dyDescent="0.25">
      <c r="A8990" s="3">
        <f t="shared" si="775"/>
        <v>2055</v>
      </c>
      <c r="B8990" s="3">
        <v>5</v>
      </c>
      <c r="C8990" s="4">
        <v>11</v>
      </c>
      <c r="D8990">
        <f t="shared" si="776"/>
        <v>0.99218945653919455</v>
      </c>
      <c r="E8990" s="22">
        <f t="shared" si="777"/>
        <v>75.3</v>
      </c>
      <c r="F8990" s="22">
        <f t="shared" si="778"/>
        <v>74.711866077401353</v>
      </c>
      <c r="G8990" s="22">
        <f t="shared" si="779"/>
        <v>38.700000000000003</v>
      </c>
      <c r="H8990" s="22">
        <f t="shared" si="780"/>
        <v>38.397731968066829</v>
      </c>
      <c r="I8990" s="22">
        <f t="shared" si="781"/>
        <v>97.5</v>
      </c>
      <c r="J8990" s="22">
        <f t="shared" si="782"/>
        <v>96.738472012571464</v>
      </c>
    </row>
    <row r="8991" spans="1:10" x14ac:dyDescent="0.25">
      <c r="A8991" s="3">
        <f t="shared" si="775"/>
        <v>2055</v>
      </c>
      <c r="B8991" s="3">
        <v>5</v>
      </c>
      <c r="C8991" s="4">
        <v>12</v>
      </c>
      <c r="D8991">
        <f t="shared" si="776"/>
        <v>0.99260033611078324</v>
      </c>
      <c r="E8991" s="22">
        <f t="shared" si="777"/>
        <v>75.3</v>
      </c>
      <c r="F8991" s="22">
        <f t="shared" si="778"/>
        <v>74.742805309141971</v>
      </c>
      <c r="G8991" s="22">
        <f t="shared" si="779"/>
        <v>38.700000000000003</v>
      </c>
      <c r="H8991" s="22">
        <f t="shared" si="780"/>
        <v>38.413633007487313</v>
      </c>
      <c r="I8991" s="22">
        <f t="shared" si="781"/>
        <v>97.5</v>
      </c>
      <c r="J8991" s="22">
        <f t="shared" si="782"/>
        <v>96.778532770801363</v>
      </c>
    </row>
    <row r="8992" spans="1:10" x14ac:dyDescent="0.25">
      <c r="A8992" s="3">
        <f t="shared" si="775"/>
        <v>2055</v>
      </c>
      <c r="B8992" s="3">
        <v>5</v>
      </c>
      <c r="C8992" s="4">
        <v>13</v>
      </c>
      <c r="D8992">
        <f t="shared" si="776"/>
        <v>0.99401197200835911</v>
      </c>
      <c r="E8992" s="22">
        <f t="shared" si="777"/>
        <v>75.3</v>
      </c>
      <c r="F8992" s="22">
        <f t="shared" si="778"/>
        <v>74.849101492229437</v>
      </c>
      <c r="G8992" s="22">
        <f t="shared" si="779"/>
        <v>38.700000000000003</v>
      </c>
      <c r="H8992" s="22">
        <f t="shared" si="780"/>
        <v>38.468263316723501</v>
      </c>
      <c r="I8992" s="22">
        <f t="shared" si="781"/>
        <v>97.5</v>
      </c>
      <c r="J8992" s="22">
        <f t="shared" si="782"/>
        <v>96.916167270815009</v>
      </c>
    </row>
    <row r="8993" spans="1:10" x14ac:dyDescent="0.25">
      <c r="A8993" s="3">
        <f t="shared" si="775"/>
        <v>2055</v>
      </c>
      <c r="B8993" s="3">
        <v>5</v>
      </c>
      <c r="C8993" s="4">
        <v>14</v>
      </c>
      <c r="D8993">
        <f t="shared" si="776"/>
        <v>0.99444557339715212</v>
      </c>
      <c r="E8993" s="22">
        <f t="shared" si="777"/>
        <v>75.400000000000006</v>
      </c>
      <c r="F8993" s="22">
        <f t="shared" si="778"/>
        <v>74.981196234145273</v>
      </c>
      <c r="G8993" s="22">
        <f t="shared" si="779"/>
        <v>38.799999999999997</v>
      </c>
      <c r="H8993" s="22">
        <f t="shared" si="780"/>
        <v>38.584488247809496</v>
      </c>
      <c r="I8993" s="22">
        <f t="shared" si="781"/>
        <v>97.6</v>
      </c>
      <c r="J8993" s="22">
        <f t="shared" si="782"/>
        <v>97.057887963562038</v>
      </c>
    </row>
    <row r="8994" spans="1:10" x14ac:dyDescent="0.25">
      <c r="A8994" s="3">
        <f t="shared" si="775"/>
        <v>2055</v>
      </c>
      <c r="B8994" s="3">
        <v>5</v>
      </c>
      <c r="C8994" s="4">
        <v>15</v>
      </c>
      <c r="D8994">
        <f t="shared" si="776"/>
        <v>0.99781270706613279</v>
      </c>
      <c r="E8994" s="22">
        <f t="shared" si="777"/>
        <v>75.400000000000006</v>
      </c>
      <c r="F8994" s="22">
        <f t="shared" si="778"/>
        <v>75.235078112786411</v>
      </c>
      <c r="G8994" s="22">
        <f t="shared" si="779"/>
        <v>38.799999999999997</v>
      </c>
      <c r="H8994" s="22">
        <f t="shared" si="780"/>
        <v>38.715133034165952</v>
      </c>
      <c r="I8994" s="22">
        <f t="shared" si="781"/>
        <v>97.6</v>
      </c>
      <c r="J8994" s="22">
        <f t="shared" si="782"/>
        <v>97.386520209654549</v>
      </c>
    </row>
    <row r="8995" spans="1:10" x14ac:dyDescent="0.25">
      <c r="A8995" s="3">
        <f t="shared" si="775"/>
        <v>2055</v>
      </c>
      <c r="B8995" s="3">
        <v>5</v>
      </c>
      <c r="C8995" s="4">
        <v>16</v>
      </c>
      <c r="D8995">
        <f t="shared" si="776"/>
        <v>0.99868145093179961</v>
      </c>
      <c r="E8995" s="22">
        <f t="shared" si="777"/>
        <v>75.400000000000006</v>
      </c>
      <c r="F8995" s="22">
        <f t="shared" si="778"/>
        <v>75.300581400257698</v>
      </c>
      <c r="G8995" s="22">
        <f t="shared" si="779"/>
        <v>38.799999999999997</v>
      </c>
      <c r="H8995" s="22">
        <f t="shared" si="780"/>
        <v>38.748840296153823</v>
      </c>
      <c r="I8995" s="22">
        <f t="shared" si="781"/>
        <v>97.6</v>
      </c>
      <c r="J8995" s="22">
        <f t="shared" si="782"/>
        <v>97.471309610943635</v>
      </c>
    </row>
    <row r="8996" spans="1:10" x14ac:dyDescent="0.25">
      <c r="A8996" s="3">
        <f t="shared" si="775"/>
        <v>2055</v>
      </c>
      <c r="B8996" s="3">
        <v>5</v>
      </c>
      <c r="C8996" s="4">
        <v>17</v>
      </c>
      <c r="D8996">
        <f t="shared" si="776"/>
        <v>0.99249190244039487</v>
      </c>
      <c r="E8996" s="22">
        <f t="shared" si="777"/>
        <v>75.400000000000006</v>
      </c>
      <c r="F8996" s="22">
        <f t="shared" si="778"/>
        <v>74.833889444005777</v>
      </c>
      <c r="G8996" s="22">
        <f t="shared" si="779"/>
        <v>38.799999999999997</v>
      </c>
      <c r="H8996" s="22">
        <f t="shared" si="780"/>
        <v>38.508685814687318</v>
      </c>
      <c r="I8996" s="22">
        <f t="shared" si="781"/>
        <v>97.6</v>
      </c>
      <c r="J8996" s="22">
        <f t="shared" si="782"/>
        <v>96.867209678182533</v>
      </c>
    </row>
    <row r="8997" spans="1:10" x14ac:dyDescent="0.25">
      <c r="A8997" s="3">
        <f t="shared" si="775"/>
        <v>2055</v>
      </c>
      <c r="B8997" s="3">
        <v>5</v>
      </c>
      <c r="C8997" s="4">
        <v>18</v>
      </c>
      <c r="D8997">
        <f t="shared" si="776"/>
        <v>0.98813585999156028</v>
      </c>
      <c r="E8997" s="22">
        <f t="shared" si="777"/>
        <v>112</v>
      </c>
      <c r="F8997" s="22">
        <f t="shared" si="778"/>
        <v>110.67121631905475</v>
      </c>
      <c r="G8997" s="22">
        <f t="shared" si="779"/>
        <v>63</v>
      </c>
      <c r="H8997" s="22">
        <f t="shared" si="780"/>
        <v>62.2525591794683</v>
      </c>
      <c r="I8997" s="22">
        <f t="shared" si="781"/>
        <v>145.80000000000001</v>
      </c>
      <c r="J8997" s="22">
        <f t="shared" si="782"/>
        <v>144.07020838676951</v>
      </c>
    </row>
    <row r="8998" spans="1:10" x14ac:dyDescent="0.25">
      <c r="A8998" s="3">
        <f t="shared" si="775"/>
        <v>2055</v>
      </c>
      <c r="B8998" s="3">
        <v>5</v>
      </c>
      <c r="C8998" s="4">
        <v>19</v>
      </c>
      <c r="D8998">
        <f t="shared" si="776"/>
        <v>0.98661676220214434</v>
      </c>
      <c r="E8998" s="22">
        <f t="shared" si="777"/>
        <v>111.2</v>
      </c>
      <c r="F8998" s="22">
        <f t="shared" si="778"/>
        <v>109.71178395687845</v>
      </c>
      <c r="G8998" s="22">
        <f t="shared" si="779"/>
        <v>62.8</v>
      </c>
      <c r="H8998" s="22">
        <f t="shared" si="780"/>
        <v>61.959532666294663</v>
      </c>
      <c r="I8998" s="22">
        <f t="shared" si="781"/>
        <v>144.80000000000001</v>
      </c>
      <c r="J8998" s="22">
        <f t="shared" si="782"/>
        <v>142.86210716687052</v>
      </c>
    </row>
    <row r="8999" spans="1:10" x14ac:dyDescent="0.25">
      <c r="A8999" s="3">
        <f t="shared" si="775"/>
        <v>2055</v>
      </c>
      <c r="B8999" s="3">
        <v>5</v>
      </c>
      <c r="C8999" s="4">
        <v>20</v>
      </c>
      <c r="D8999">
        <f t="shared" si="776"/>
        <v>0.9866187724491613</v>
      </c>
      <c r="E8999" s="22">
        <f t="shared" si="777"/>
        <v>111.2</v>
      </c>
      <c r="F8999" s="22">
        <f t="shared" si="778"/>
        <v>109.71200749634674</v>
      </c>
      <c r="G8999" s="22">
        <f t="shared" si="779"/>
        <v>62.8</v>
      </c>
      <c r="H8999" s="22">
        <f t="shared" si="780"/>
        <v>61.959658909807324</v>
      </c>
      <c r="I8999" s="22">
        <f t="shared" si="781"/>
        <v>144.80000000000001</v>
      </c>
      <c r="J8999" s="22">
        <f t="shared" si="782"/>
        <v>142.86239825063856</v>
      </c>
    </row>
    <row r="9000" spans="1:10" x14ac:dyDescent="0.25">
      <c r="A9000" s="3">
        <f t="shared" si="775"/>
        <v>2055</v>
      </c>
      <c r="B9000" s="3">
        <v>5</v>
      </c>
      <c r="C9000" s="4">
        <v>21</v>
      </c>
      <c r="D9000">
        <f t="shared" si="776"/>
        <v>0.98661716238309871</v>
      </c>
      <c r="E9000" s="22">
        <f t="shared" si="777"/>
        <v>111.2</v>
      </c>
      <c r="F9000" s="22">
        <f t="shared" si="778"/>
        <v>109.71182845700058</v>
      </c>
      <c r="G9000" s="22">
        <f t="shared" si="779"/>
        <v>62.8</v>
      </c>
      <c r="H9000" s="22">
        <f t="shared" si="780"/>
        <v>61.959557797658597</v>
      </c>
      <c r="I9000" s="22">
        <f t="shared" si="781"/>
        <v>144.80000000000001</v>
      </c>
      <c r="J9000" s="22">
        <f t="shared" si="782"/>
        <v>142.86216511307271</v>
      </c>
    </row>
    <row r="9001" spans="1:10" x14ac:dyDescent="0.25">
      <c r="A9001" s="3">
        <f t="shared" si="775"/>
        <v>2055</v>
      </c>
      <c r="B9001" s="3">
        <v>5</v>
      </c>
      <c r="C9001" s="4">
        <v>22</v>
      </c>
      <c r="D9001">
        <f t="shared" si="776"/>
        <v>0.98661900229459887</v>
      </c>
      <c r="E9001" s="22">
        <f t="shared" si="777"/>
        <v>111.2</v>
      </c>
      <c r="F9001" s="22">
        <f t="shared" si="778"/>
        <v>109.7120330551594</v>
      </c>
      <c r="G9001" s="22">
        <f t="shared" si="779"/>
        <v>62.8</v>
      </c>
      <c r="H9001" s="22">
        <f t="shared" si="780"/>
        <v>61.959673344100807</v>
      </c>
      <c r="I9001" s="22">
        <f t="shared" si="781"/>
        <v>144.80000000000001</v>
      </c>
      <c r="J9001" s="22">
        <f t="shared" si="782"/>
        <v>142.86243153225792</v>
      </c>
    </row>
    <row r="9002" spans="1:10" x14ac:dyDescent="0.25">
      <c r="A9002" s="3">
        <f t="shared" si="775"/>
        <v>2055</v>
      </c>
      <c r="B9002" s="3">
        <v>5</v>
      </c>
      <c r="C9002" s="4">
        <v>23</v>
      </c>
      <c r="D9002">
        <f t="shared" si="776"/>
        <v>0.98662478867510617</v>
      </c>
      <c r="E9002" s="22">
        <f t="shared" si="777"/>
        <v>111.2</v>
      </c>
      <c r="F9002" s="22">
        <f t="shared" si="778"/>
        <v>109.7126765006718</v>
      </c>
      <c r="G9002" s="22">
        <f t="shared" si="779"/>
        <v>62.8</v>
      </c>
      <c r="H9002" s="22">
        <f t="shared" si="780"/>
        <v>61.960036728796666</v>
      </c>
      <c r="I9002" s="22">
        <f t="shared" si="781"/>
        <v>144.80000000000001</v>
      </c>
      <c r="J9002" s="22">
        <f t="shared" si="782"/>
        <v>142.86326940015539</v>
      </c>
    </row>
    <row r="9003" spans="1:10" x14ac:dyDescent="0.25">
      <c r="A9003" s="3">
        <f t="shared" si="775"/>
        <v>2055</v>
      </c>
      <c r="B9003" s="3">
        <v>6</v>
      </c>
      <c r="C9003" s="4">
        <v>0</v>
      </c>
      <c r="D9003">
        <f t="shared" si="776"/>
        <v>0.98301610700036857</v>
      </c>
      <c r="E9003" s="22">
        <f t="shared" si="777"/>
        <v>136.69999999999999</v>
      </c>
      <c r="F9003" s="22">
        <f t="shared" si="778"/>
        <v>134.37830182695038</v>
      </c>
      <c r="G9003" s="22">
        <f t="shared" si="779"/>
        <v>91.1</v>
      </c>
      <c r="H9003" s="22">
        <f t="shared" si="780"/>
        <v>89.552767347733564</v>
      </c>
      <c r="I9003" s="22">
        <f t="shared" si="781"/>
        <v>186.3</v>
      </c>
      <c r="J9003" s="22">
        <f t="shared" si="782"/>
        <v>183.13590073416867</v>
      </c>
    </row>
    <row r="9004" spans="1:10" x14ac:dyDescent="0.25">
      <c r="A9004" s="3">
        <f t="shared" si="775"/>
        <v>2055</v>
      </c>
      <c r="B9004" s="3">
        <v>6</v>
      </c>
      <c r="C9004" s="4">
        <v>1</v>
      </c>
      <c r="D9004">
        <f t="shared" si="776"/>
        <v>0.9863894423930869</v>
      </c>
      <c r="E9004" s="22">
        <f t="shared" si="777"/>
        <v>137.5</v>
      </c>
      <c r="F9004" s="22">
        <f t="shared" si="778"/>
        <v>135.62854832904944</v>
      </c>
      <c r="G9004" s="22">
        <f t="shared" si="779"/>
        <v>91.6</v>
      </c>
      <c r="H9004" s="22">
        <f t="shared" si="780"/>
        <v>90.35327292320676</v>
      </c>
      <c r="I9004" s="22">
        <f t="shared" si="781"/>
        <v>187.3</v>
      </c>
      <c r="J9004" s="22">
        <f t="shared" si="782"/>
        <v>184.75074256022518</v>
      </c>
    </row>
    <row r="9005" spans="1:10" x14ac:dyDescent="0.25">
      <c r="A9005" s="3">
        <f t="shared" si="775"/>
        <v>2055</v>
      </c>
      <c r="B9005" s="3">
        <v>6</v>
      </c>
      <c r="C9005" s="4">
        <v>2</v>
      </c>
      <c r="D9005">
        <f t="shared" si="776"/>
        <v>0.98639176909552961</v>
      </c>
      <c r="E9005" s="22">
        <f t="shared" si="777"/>
        <v>137.5</v>
      </c>
      <c r="F9005" s="22">
        <f t="shared" si="778"/>
        <v>135.62886825063532</v>
      </c>
      <c r="G9005" s="22">
        <f t="shared" si="779"/>
        <v>91.6</v>
      </c>
      <c r="H9005" s="22">
        <f t="shared" si="780"/>
        <v>90.353486049150504</v>
      </c>
      <c r="I9005" s="22">
        <f t="shared" si="781"/>
        <v>187.3</v>
      </c>
      <c r="J9005" s="22">
        <f t="shared" si="782"/>
        <v>184.7511783515927</v>
      </c>
    </row>
    <row r="9006" spans="1:10" x14ac:dyDescent="0.25">
      <c r="A9006" s="3">
        <f t="shared" si="775"/>
        <v>2055</v>
      </c>
      <c r="B9006" s="3">
        <v>6</v>
      </c>
      <c r="C9006" s="4">
        <v>3</v>
      </c>
      <c r="D9006">
        <f t="shared" si="776"/>
        <v>0.98640820917151995</v>
      </c>
      <c r="E9006" s="22">
        <f t="shared" si="777"/>
        <v>137.5</v>
      </c>
      <c r="F9006" s="22">
        <f t="shared" si="778"/>
        <v>135.631128761084</v>
      </c>
      <c r="G9006" s="22">
        <f t="shared" si="779"/>
        <v>91.6</v>
      </c>
      <c r="H9006" s="22">
        <f t="shared" si="780"/>
        <v>90.354991960111221</v>
      </c>
      <c r="I9006" s="22">
        <f t="shared" si="781"/>
        <v>187.3</v>
      </c>
      <c r="J9006" s="22">
        <f t="shared" si="782"/>
        <v>184.75425757782568</v>
      </c>
    </row>
    <row r="9007" spans="1:10" x14ac:dyDescent="0.25">
      <c r="A9007" s="3">
        <f t="shared" si="775"/>
        <v>2055</v>
      </c>
      <c r="B9007" s="3">
        <v>6</v>
      </c>
      <c r="C9007" s="4">
        <v>4</v>
      </c>
      <c r="D9007">
        <f t="shared" si="776"/>
        <v>0.9864069249286137</v>
      </c>
      <c r="E9007" s="22">
        <f t="shared" si="777"/>
        <v>137.5</v>
      </c>
      <c r="F9007" s="22">
        <f t="shared" si="778"/>
        <v>135.63095217768438</v>
      </c>
      <c r="G9007" s="22">
        <f t="shared" si="779"/>
        <v>91.6</v>
      </c>
      <c r="H9007" s="22">
        <f t="shared" si="780"/>
        <v>90.354874323461004</v>
      </c>
      <c r="I9007" s="22">
        <f t="shared" si="781"/>
        <v>187.3</v>
      </c>
      <c r="J9007" s="22">
        <f t="shared" si="782"/>
        <v>184.75401703912937</v>
      </c>
    </row>
    <row r="9008" spans="1:10" x14ac:dyDescent="0.25">
      <c r="A9008" s="3">
        <f t="shared" si="775"/>
        <v>2055</v>
      </c>
      <c r="B9008" s="3">
        <v>6</v>
      </c>
      <c r="C9008" s="4">
        <v>5</v>
      </c>
      <c r="D9008">
        <f t="shared" si="776"/>
        <v>0.98639854458585507</v>
      </c>
      <c r="E9008" s="22">
        <f t="shared" si="777"/>
        <v>137.5</v>
      </c>
      <c r="F9008" s="22">
        <f t="shared" si="778"/>
        <v>135.62979988055508</v>
      </c>
      <c r="G9008" s="22">
        <f t="shared" si="779"/>
        <v>91.6</v>
      </c>
      <c r="H9008" s="22">
        <f t="shared" si="780"/>
        <v>90.35410668406432</v>
      </c>
      <c r="I9008" s="22">
        <f t="shared" si="781"/>
        <v>187.3</v>
      </c>
      <c r="J9008" s="22">
        <f t="shared" si="782"/>
        <v>184.75244740093066</v>
      </c>
    </row>
    <row r="9009" spans="1:10" x14ac:dyDescent="0.25">
      <c r="A9009" s="3">
        <f t="shared" si="775"/>
        <v>2055</v>
      </c>
      <c r="B9009" s="3">
        <v>6</v>
      </c>
      <c r="C9009" s="4">
        <v>6</v>
      </c>
      <c r="D9009">
        <f t="shared" si="776"/>
        <v>0.98639461492469027</v>
      </c>
      <c r="E9009" s="22">
        <f t="shared" si="777"/>
        <v>137.5</v>
      </c>
      <c r="F9009" s="22">
        <f t="shared" si="778"/>
        <v>135.6292595521449</v>
      </c>
      <c r="G9009" s="22">
        <f t="shared" si="779"/>
        <v>91.6</v>
      </c>
      <c r="H9009" s="22">
        <f t="shared" si="780"/>
        <v>90.353746727101623</v>
      </c>
      <c r="I9009" s="22">
        <f t="shared" si="781"/>
        <v>187.3</v>
      </c>
      <c r="J9009" s="22">
        <f t="shared" si="782"/>
        <v>184.75171137539451</v>
      </c>
    </row>
    <row r="9010" spans="1:10" x14ac:dyDescent="0.25">
      <c r="A9010" s="3">
        <f t="shared" si="775"/>
        <v>2055</v>
      </c>
      <c r="B9010" s="3">
        <v>6</v>
      </c>
      <c r="C9010" s="4">
        <v>7</v>
      </c>
      <c r="D9010">
        <f t="shared" si="776"/>
        <v>0.9863876184541982</v>
      </c>
      <c r="E9010" s="22">
        <f t="shared" si="777"/>
        <v>132.1</v>
      </c>
      <c r="F9010" s="22">
        <f t="shared" si="778"/>
        <v>130.30180439779957</v>
      </c>
      <c r="G9010" s="22">
        <f t="shared" si="779"/>
        <v>88.2</v>
      </c>
      <c r="H9010" s="22">
        <f t="shared" si="780"/>
        <v>86.999387947660281</v>
      </c>
      <c r="I9010" s="22">
        <f t="shared" si="781"/>
        <v>180.1</v>
      </c>
      <c r="J9010" s="22">
        <f t="shared" si="782"/>
        <v>177.64841008360108</v>
      </c>
    </row>
    <row r="9011" spans="1:10" x14ac:dyDescent="0.25">
      <c r="A9011" s="3">
        <f t="shared" si="775"/>
        <v>2055</v>
      </c>
      <c r="B9011" s="3">
        <v>6</v>
      </c>
      <c r="C9011" s="4">
        <v>8</v>
      </c>
      <c r="D9011">
        <f t="shared" si="776"/>
        <v>0.98638005124186656</v>
      </c>
      <c r="E9011" s="22">
        <f t="shared" si="777"/>
        <v>58.1</v>
      </c>
      <c r="F9011" s="22">
        <f t="shared" si="778"/>
        <v>57.308680977152449</v>
      </c>
      <c r="G9011" s="22">
        <f t="shared" si="779"/>
        <v>31.9</v>
      </c>
      <c r="H9011" s="22">
        <f t="shared" si="780"/>
        <v>31.465523634615543</v>
      </c>
      <c r="I9011" s="22">
        <f t="shared" si="781"/>
        <v>77.400000000000006</v>
      </c>
      <c r="J9011" s="22">
        <f t="shared" si="782"/>
        <v>76.345815966120483</v>
      </c>
    </row>
    <row r="9012" spans="1:10" x14ac:dyDescent="0.25">
      <c r="A9012" s="3">
        <f t="shared" si="775"/>
        <v>2055</v>
      </c>
      <c r="B9012" s="3">
        <v>6</v>
      </c>
      <c r="C9012" s="4">
        <v>9</v>
      </c>
      <c r="D9012">
        <f t="shared" si="776"/>
        <v>0.98548800983053775</v>
      </c>
      <c r="E9012" s="22">
        <f t="shared" si="777"/>
        <v>58.2</v>
      </c>
      <c r="F9012" s="22">
        <f t="shared" si="778"/>
        <v>57.355402172137296</v>
      </c>
      <c r="G9012" s="22">
        <f t="shared" si="779"/>
        <v>31.8</v>
      </c>
      <c r="H9012" s="22">
        <f t="shared" si="780"/>
        <v>31.338518712611101</v>
      </c>
      <c r="I9012" s="22">
        <f t="shared" si="781"/>
        <v>75</v>
      </c>
      <c r="J9012" s="22">
        <f t="shared" si="782"/>
        <v>73.911600737290328</v>
      </c>
    </row>
    <row r="9013" spans="1:10" x14ac:dyDescent="0.25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0.993865878519539</v>
      </c>
      <c r="E9013" s="22">
        <f t="shared" si="777"/>
        <v>63.3</v>
      </c>
      <c r="F9013" s="22">
        <f t="shared" si="778"/>
        <v>62.911710110286819</v>
      </c>
      <c r="G9013" s="22">
        <f t="shared" si="779"/>
        <v>33.9</v>
      </c>
      <c r="H9013" s="22">
        <f t="shared" si="780"/>
        <v>33.69205328181237</v>
      </c>
      <c r="I9013" s="22">
        <f t="shared" si="781"/>
        <v>82.5</v>
      </c>
      <c r="J9013" s="22">
        <f t="shared" si="782"/>
        <v>81.993934977861969</v>
      </c>
    </row>
    <row r="9014" spans="1:10" x14ac:dyDescent="0.25">
      <c r="A9014" s="3">
        <f t="shared" si="783"/>
        <v>2055</v>
      </c>
      <c r="B9014" s="3">
        <v>6</v>
      </c>
      <c r="C9014" s="4">
        <v>11</v>
      </c>
      <c r="D9014">
        <f t="shared" si="776"/>
        <v>0.99284819505386168</v>
      </c>
      <c r="E9014" s="22">
        <f t="shared" si="777"/>
        <v>63.3</v>
      </c>
      <c r="F9014" s="22">
        <f t="shared" si="778"/>
        <v>62.847290746909444</v>
      </c>
      <c r="G9014" s="22">
        <f t="shared" si="779"/>
        <v>33.9</v>
      </c>
      <c r="H9014" s="22">
        <f t="shared" si="780"/>
        <v>33.657553812325908</v>
      </c>
      <c r="I9014" s="22">
        <f t="shared" si="781"/>
        <v>82.5</v>
      </c>
      <c r="J9014" s="22">
        <f t="shared" si="782"/>
        <v>81.909976091943591</v>
      </c>
    </row>
    <row r="9015" spans="1:10" x14ac:dyDescent="0.25">
      <c r="A9015" s="3">
        <f t="shared" si="783"/>
        <v>2055</v>
      </c>
      <c r="B9015" s="3">
        <v>6</v>
      </c>
      <c r="C9015" s="4">
        <v>12</v>
      </c>
      <c r="D9015">
        <f t="shared" si="776"/>
        <v>0.9914248631160717</v>
      </c>
      <c r="E9015" s="22">
        <f t="shared" si="777"/>
        <v>63.3</v>
      </c>
      <c r="F9015" s="22">
        <f t="shared" si="778"/>
        <v>62.757193835247335</v>
      </c>
      <c r="G9015" s="22">
        <f t="shared" si="779"/>
        <v>33.9</v>
      </c>
      <c r="H9015" s="22">
        <f t="shared" si="780"/>
        <v>33.60930285963483</v>
      </c>
      <c r="I9015" s="22">
        <f t="shared" si="781"/>
        <v>82.5</v>
      </c>
      <c r="J9015" s="22">
        <f t="shared" si="782"/>
        <v>81.792551207075917</v>
      </c>
    </row>
    <row r="9016" spans="1:10" x14ac:dyDescent="0.25">
      <c r="A9016" s="3">
        <f t="shared" si="783"/>
        <v>2055</v>
      </c>
      <c r="B9016" s="3">
        <v>6</v>
      </c>
      <c r="C9016" s="4">
        <v>13</v>
      </c>
      <c r="D9016">
        <f t="shared" si="776"/>
        <v>0.99178935952034109</v>
      </c>
      <c r="E9016" s="22">
        <f t="shared" si="777"/>
        <v>63.3</v>
      </c>
      <c r="F9016" s="22">
        <f t="shared" si="778"/>
        <v>62.780266457637588</v>
      </c>
      <c r="G9016" s="22">
        <f t="shared" si="779"/>
        <v>33.9</v>
      </c>
      <c r="H9016" s="22">
        <f t="shared" si="780"/>
        <v>33.621659287739561</v>
      </c>
      <c r="I9016" s="22">
        <f t="shared" si="781"/>
        <v>82.5</v>
      </c>
      <c r="J9016" s="22">
        <f t="shared" si="782"/>
        <v>81.822622160428139</v>
      </c>
    </row>
    <row r="9017" spans="1:10" x14ac:dyDescent="0.25">
      <c r="A9017" s="3">
        <f t="shared" si="783"/>
        <v>2055</v>
      </c>
      <c r="B9017" s="3">
        <v>6</v>
      </c>
      <c r="C9017" s="4">
        <v>14</v>
      </c>
      <c r="D9017">
        <f t="shared" si="776"/>
        <v>0.99256055710626823</v>
      </c>
      <c r="E9017" s="22">
        <f t="shared" si="777"/>
        <v>63.3</v>
      </c>
      <c r="F9017" s="22">
        <f t="shared" si="778"/>
        <v>62.829083264826778</v>
      </c>
      <c r="G9017" s="22">
        <f t="shared" si="779"/>
        <v>33.9</v>
      </c>
      <c r="H9017" s="22">
        <f t="shared" si="780"/>
        <v>33.647802885902493</v>
      </c>
      <c r="I9017" s="22">
        <f t="shared" si="781"/>
        <v>82.5</v>
      </c>
      <c r="J9017" s="22">
        <f t="shared" si="782"/>
        <v>81.886245961267122</v>
      </c>
    </row>
    <row r="9018" spans="1:10" x14ac:dyDescent="0.25">
      <c r="A9018" s="3">
        <f t="shared" si="783"/>
        <v>2055</v>
      </c>
      <c r="B9018" s="3">
        <v>6</v>
      </c>
      <c r="C9018" s="4">
        <v>15</v>
      </c>
      <c r="D9018">
        <f t="shared" si="776"/>
        <v>0.99507813610215257</v>
      </c>
      <c r="E9018" s="22">
        <f t="shared" si="777"/>
        <v>63.3</v>
      </c>
      <c r="F9018" s="22">
        <f t="shared" si="778"/>
        <v>62.988446015266256</v>
      </c>
      <c r="G9018" s="22">
        <f t="shared" si="779"/>
        <v>33.9</v>
      </c>
      <c r="H9018" s="22">
        <f t="shared" si="780"/>
        <v>33.733148813862968</v>
      </c>
      <c r="I9018" s="22">
        <f t="shared" si="781"/>
        <v>82.5</v>
      </c>
      <c r="J9018" s="22">
        <f t="shared" si="782"/>
        <v>82.093946228427583</v>
      </c>
    </row>
    <row r="9019" spans="1:10" x14ac:dyDescent="0.25">
      <c r="A9019" s="3">
        <f t="shared" si="783"/>
        <v>2055</v>
      </c>
      <c r="B9019" s="3">
        <v>6</v>
      </c>
      <c r="C9019" s="4">
        <v>16</v>
      </c>
      <c r="D9019">
        <f t="shared" si="776"/>
        <v>0.99616175970310994</v>
      </c>
      <c r="E9019" s="22">
        <f t="shared" si="777"/>
        <v>63.3</v>
      </c>
      <c r="F9019" s="22">
        <f t="shared" si="778"/>
        <v>63.057039389206857</v>
      </c>
      <c r="G9019" s="22">
        <f t="shared" si="779"/>
        <v>33.9</v>
      </c>
      <c r="H9019" s="22">
        <f t="shared" si="780"/>
        <v>33.769883653935423</v>
      </c>
      <c r="I9019" s="22">
        <f t="shared" si="781"/>
        <v>82.5</v>
      </c>
      <c r="J9019" s="22">
        <f t="shared" si="782"/>
        <v>82.183345175506574</v>
      </c>
    </row>
    <row r="9020" spans="1:10" x14ac:dyDescent="0.25">
      <c r="A9020" s="3">
        <f t="shared" si="783"/>
        <v>2055</v>
      </c>
      <c r="B9020" s="3">
        <v>6</v>
      </c>
      <c r="C9020" s="4">
        <v>17</v>
      </c>
      <c r="D9020">
        <f t="shared" si="776"/>
        <v>0.98677413471523112</v>
      </c>
      <c r="E9020" s="22">
        <f t="shared" si="777"/>
        <v>63.3</v>
      </c>
      <c r="F9020" s="22">
        <f t="shared" si="778"/>
        <v>62.462802727474127</v>
      </c>
      <c r="G9020" s="22">
        <f t="shared" si="779"/>
        <v>33.9</v>
      </c>
      <c r="H9020" s="22">
        <f t="shared" si="780"/>
        <v>33.451643166846331</v>
      </c>
      <c r="I9020" s="22">
        <f t="shared" si="781"/>
        <v>83.1</v>
      </c>
      <c r="J9020" s="22">
        <f t="shared" si="782"/>
        <v>82.000930594835694</v>
      </c>
    </row>
    <row r="9021" spans="1:10" x14ac:dyDescent="0.25">
      <c r="A9021" s="3">
        <f t="shared" si="783"/>
        <v>2055</v>
      </c>
      <c r="B9021" s="3">
        <v>6</v>
      </c>
      <c r="C9021" s="4">
        <v>18</v>
      </c>
      <c r="D9021">
        <f t="shared" si="776"/>
        <v>0.98386636296103425</v>
      </c>
      <c r="E9021" s="22">
        <f t="shared" si="777"/>
        <v>130.1</v>
      </c>
      <c r="F9021" s="22">
        <f t="shared" si="778"/>
        <v>128.00101382123054</v>
      </c>
      <c r="G9021" s="22">
        <f t="shared" si="779"/>
        <v>87</v>
      </c>
      <c r="H9021" s="22">
        <f t="shared" si="780"/>
        <v>85.596373577609981</v>
      </c>
      <c r="I9021" s="22">
        <f t="shared" si="781"/>
        <v>177.5</v>
      </c>
      <c r="J9021" s="22">
        <f t="shared" si="782"/>
        <v>174.63627942558358</v>
      </c>
    </row>
    <row r="9022" spans="1:10" x14ac:dyDescent="0.25">
      <c r="A9022" s="3">
        <f t="shared" si="783"/>
        <v>2055</v>
      </c>
      <c r="B9022" s="3">
        <v>6</v>
      </c>
      <c r="C9022" s="4">
        <v>19</v>
      </c>
      <c r="D9022">
        <f t="shared" si="776"/>
        <v>0.98300511661918799</v>
      </c>
      <c r="E9022" s="22">
        <f t="shared" si="777"/>
        <v>130.1</v>
      </c>
      <c r="F9022" s="22">
        <f t="shared" si="778"/>
        <v>127.88896567215635</v>
      </c>
      <c r="G9022" s="22">
        <f t="shared" si="779"/>
        <v>87</v>
      </c>
      <c r="H9022" s="22">
        <f t="shared" si="780"/>
        <v>85.52144514586935</v>
      </c>
      <c r="I9022" s="22">
        <f t="shared" si="781"/>
        <v>177.5</v>
      </c>
      <c r="J9022" s="22">
        <f t="shared" si="782"/>
        <v>174.48340819990588</v>
      </c>
    </row>
    <row r="9023" spans="1:10" x14ac:dyDescent="0.25">
      <c r="A9023" s="3">
        <f t="shared" si="783"/>
        <v>2055</v>
      </c>
      <c r="B9023" s="3">
        <v>6</v>
      </c>
      <c r="C9023" s="4">
        <v>20</v>
      </c>
      <c r="D9023">
        <f t="shared" si="776"/>
        <v>0.98300510332116431</v>
      </c>
      <c r="E9023" s="22">
        <f t="shared" si="777"/>
        <v>130.1</v>
      </c>
      <c r="F9023" s="22">
        <f t="shared" si="778"/>
        <v>127.88896394208346</v>
      </c>
      <c r="G9023" s="22">
        <f t="shared" si="779"/>
        <v>87</v>
      </c>
      <c r="H9023" s="22">
        <f t="shared" si="780"/>
        <v>85.5214439889413</v>
      </c>
      <c r="I9023" s="22">
        <f t="shared" si="781"/>
        <v>177.5</v>
      </c>
      <c r="J9023" s="22">
        <f t="shared" si="782"/>
        <v>174.48340583950667</v>
      </c>
    </row>
    <row r="9024" spans="1:10" x14ac:dyDescent="0.25">
      <c r="A9024" s="3">
        <f t="shared" si="783"/>
        <v>2055</v>
      </c>
      <c r="B9024" s="3">
        <v>6</v>
      </c>
      <c r="C9024" s="4">
        <v>21</v>
      </c>
      <c r="D9024">
        <f t="shared" si="776"/>
        <v>0.98301079280443726</v>
      </c>
      <c r="E9024" s="22">
        <f t="shared" si="777"/>
        <v>130.1</v>
      </c>
      <c r="F9024" s="22">
        <f t="shared" si="778"/>
        <v>127.88970414385729</v>
      </c>
      <c r="G9024" s="22">
        <f t="shared" si="779"/>
        <v>87</v>
      </c>
      <c r="H9024" s="22">
        <f t="shared" si="780"/>
        <v>85.521938973986039</v>
      </c>
      <c r="I9024" s="22">
        <f t="shared" si="781"/>
        <v>177.5</v>
      </c>
      <c r="J9024" s="22">
        <f t="shared" si="782"/>
        <v>174.48441572278762</v>
      </c>
    </row>
    <row r="9025" spans="1:10" x14ac:dyDescent="0.25">
      <c r="A9025" s="3">
        <f t="shared" si="783"/>
        <v>2055</v>
      </c>
      <c r="B9025" s="3">
        <v>6</v>
      </c>
      <c r="C9025" s="4">
        <v>22</v>
      </c>
      <c r="D9025">
        <f t="shared" si="776"/>
        <v>0.98301268311328616</v>
      </c>
      <c r="E9025" s="22">
        <f t="shared" si="777"/>
        <v>130.1</v>
      </c>
      <c r="F9025" s="22">
        <f t="shared" si="778"/>
        <v>127.88995007303852</v>
      </c>
      <c r="G9025" s="22">
        <f t="shared" si="779"/>
        <v>87</v>
      </c>
      <c r="H9025" s="22">
        <f t="shared" si="780"/>
        <v>85.522103430855893</v>
      </c>
      <c r="I9025" s="22">
        <f t="shared" si="781"/>
        <v>177.5</v>
      </c>
      <c r="J9025" s="22">
        <f t="shared" si="782"/>
        <v>174.48475125260831</v>
      </c>
    </row>
    <row r="9026" spans="1:10" x14ac:dyDescent="0.25">
      <c r="A9026" s="3">
        <f t="shared" si="783"/>
        <v>2055</v>
      </c>
      <c r="B9026" s="3">
        <v>6</v>
      </c>
      <c r="C9026" s="4">
        <v>23</v>
      </c>
      <c r="D9026">
        <f t="shared" si="776"/>
        <v>0.9830108298515885</v>
      </c>
      <c r="E9026" s="22">
        <f t="shared" si="777"/>
        <v>131.1</v>
      </c>
      <c r="F9026" s="22">
        <f t="shared" si="778"/>
        <v>128.87271979354324</v>
      </c>
      <c r="G9026" s="22">
        <f t="shared" si="779"/>
        <v>87.6</v>
      </c>
      <c r="H9026" s="22">
        <f t="shared" si="780"/>
        <v>86.11174869499915</v>
      </c>
      <c r="I9026" s="22">
        <f t="shared" si="781"/>
        <v>178.8</v>
      </c>
      <c r="J9026" s="22">
        <f t="shared" si="782"/>
        <v>175.76233637746404</v>
      </c>
    </row>
    <row r="9027" spans="1:10" x14ac:dyDescent="0.25">
      <c r="A9027" s="3">
        <f t="shared" si="783"/>
        <v>2055</v>
      </c>
      <c r="B9027" s="3">
        <v>7</v>
      </c>
      <c r="C9027" s="4">
        <v>0</v>
      </c>
      <c r="D9027">
        <f t="shared" si="776"/>
        <v>0.98612255996567821</v>
      </c>
      <c r="E9027" s="22">
        <f t="shared" si="777"/>
        <v>135.9</v>
      </c>
      <c r="F9027" s="22">
        <f t="shared" si="778"/>
        <v>134.01405589933569</v>
      </c>
      <c r="G9027" s="22">
        <f t="shared" si="779"/>
        <v>91.1</v>
      </c>
      <c r="H9027" s="22">
        <f t="shared" si="780"/>
        <v>89.835765212873284</v>
      </c>
      <c r="I9027" s="22">
        <f t="shared" si="781"/>
        <v>188.5</v>
      </c>
      <c r="J9027" s="22">
        <f t="shared" si="782"/>
        <v>185.88410255353034</v>
      </c>
    </row>
    <row r="9028" spans="1:10" x14ac:dyDescent="0.25">
      <c r="A9028" s="3">
        <f t="shared" si="783"/>
        <v>2055</v>
      </c>
      <c r="B9028" s="3">
        <v>7</v>
      </c>
      <c r="C9028" s="4">
        <v>1</v>
      </c>
      <c r="D9028">
        <f t="shared" si="776"/>
        <v>0.98992346438090806</v>
      </c>
      <c r="E9028" s="22">
        <f t="shared" si="777"/>
        <v>136.30000000000001</v>
      </c>
      <c r="F9028" s="22">
        <f t="shared" si="778"/>
        <v>134.92656819511777</v>
      </c>
      <c r="G9028" s="22">
        <f t="shared" si="779"/>
        <v>91.3</v>
      </c>
      <c r="H9028" s="22">
        <f t="shared" si="780"/>
        <v>90.380012297976904</v>
      </c>
      <c r="I9028" s="22">
        <f t="shared" si="781"/>
        <v>188.7</v>
      </c>
      <c r="J9028" s="22">
        <f t="shared" si="782"/>
        <v>186.79855772867734</v>
      </c>
    </row>
    <row r="9029" spans="1:10" x14ac:dyDescent="0.25">
      <c r="A9029" s="3">
        <f t="shared" si="783"/>
        <v>2055</v>
      </c>
      <c r="B9029" s="3">
        <v>7</v>
      </c>
      <c r="C9029" s="4">
        <v>2</v>
      </c>
      <c r="D9029">
        <f t="shared" si="776"/>
        <v>0.98992225097907161</v>
      </c>
      <c r="E9029" s="22">
        <f t="shared" si="777"/>
        <v>136.30000000000001</v>
      </c>
      <c r="F9029" s="22">
        <f t="shared" si="778"/>
        <v>134.92640280844748</v>
      </c>
      <c r="G9029" s="22">
        <f t="shared" si="779"/>
        <v>91.3</v>
      </c>
      <c r="H9029" s="22">
        <f t="shared" si="780"/>
        <v>90.379901514389232</v>
      </c>
      <c r="I9029" s="22">
        <f t="shared" si="781"/>
        <v>188.7</v>
      </c>
      <c r="J9029" s="22">
        <f t="shared" si="782"/>
        <v>186.7983287597508</v>
      </c>
    </row>
    <row r="9030" spans="1:10" x14ac:dyDescent="0.25">
      <c r="A9030" s="3">
        <f t="shared" si="783"/>
        <v>2055</v>
      </c>
      <c r="B9030" s="3">
        <v>7</v>
      </c>
      <c r="C9030" s="4">
        <v>3</v>
      </c>
      <c r="D9030">
        <f t="shared" si="776"/>
        <v>0.98990643398585787</v>
      </c>
      <c r="E9030" s="22">
        <f t="shared" si="777"/>
        <v>136.30000000000001</v>
      </c>
      <c r="F9030" s="22">
        <f t="shared" si="778"/>
        <v>134.92424695227243</v>
      </c>
      <c r="G9030" s="22">
        <f t="shared" si="779"/>
        <v>91.3</v>
      </c>
      <c r="H9030" s="22">
        <f t="shared" si="780"/>
        <v>90.378457422908824</v>
      </c>
      <c r="I9030" s="22">
        <f t="shared" si="781"/>
        <v>188.7</v>
      </c>
      <c r="J9030" s="22">
        <f t="shared" si="782"/>
        <v>186.79534409313138</v>
      </c>
    </row>
    <row r="9031" spans="1:10" x14ac:dyDescent="0.25">
      <c r="A9031" s="3">
        <f t="shared" si="783"/>
        <v>2055</v>
      </c>
      <c r="B9031" s="3">
        <v>7</v>
      </c>
      <c r="C9031" s="4">
        <v>4</v>
      </c>
      <c r="D9031">
        <f t="shared" si="776"/>
        <v>0.98991771228388792</v>
      </c>
      <c r="E9031" s="22">
        <f t="shared" si="777"/>
        <v>136.30000000000001</v>
      </c>
      <c r="F9031" s="22">
        <f t="shared" si="778"/>
        <v>134.92578418429395</v>
      </c>
      <c r="G9031" s="22">
        <f t="shared" si="779"/>
        <v>91.3</v>
      </c>
      <c r="H9031" s="22">
        <f t="shared" si="780"/>
        <v>90.379487131518971</v>
      </c>
      <c r="I9031" s="22">
        <f t="shared" si="781"/>
        <v>188.7</v>
      </c>
      <c r="J9031" s="22">
        <f t="shared" si="782"/>
        <v>186.79747230796963</v>
      </c>
    </row>
    <row r="9032" spans="1:10" x14ac:dyDescent="0.25">
      <c r="A9032" s="3">
        <f t="shared" si="783"/>
        <v>2055</v>
      </c>
      <c r="B9032" s="3">
        <v>7</v>
      </c>
      <c r="C9032" s="4">
        <v>5</v>
      </c>
      <c r="D9032">
        <f t="shared" si="776"/>
        <v>0.98990691722742752</v>
      </c>
      <c r="E9032" s="22">
        <f t="shared" si="777"/>
        <v>136.30000000000001</v>
      </c>
      <c r="F9032" s="22">
        <f t="shared" si="778"/>
        <v>134.92431281809837</v>
      </c>
      <c r="G9032" s="22">
        <f t="shared" si="779"/>
        <v>91.3</v>
      </c>
      <c r="H9032" s="22">
        <f t="shared" si="780"/>
        <v>90.378501542864129</v>
      </c>
      <c r="I9032" s="22">
        <f t="shared" si="781"/>
        <v>188.7</v>
      </c>
      <c r="J9032" s="22">
        <f t="shared" si="782"/>
        <v>186.79543528081555</v>
      </c>
    </row>
    <row r="9033" spans="1:10" x14ac:dyDescent="0.25">
      <c r="A9033" s="3">
        <f t="shared" si="783"/>
        <v>2055</v>
      </c>
      <c r="B9033" s="3">
        <v>7</v>
      </c>
      <c r="C9033" s="4">
        <v>6</v>
      </c>
      <c r="D9033">
        <f t="shared" si="776"/>
        <v>0.98991646751101303</v>
      </c>
      <c r="E9033" s="22">
        <f t="shared" si="777"/>
        <v>136.30000000000001</v>
      </c>
      <c r="F9033" s="22">
        <f t="shared" si="778"/>
        <v>134.9256145217511</v>
      </c>
      <c r="G9033" s="22">
        <f t="shared" si="779"/>
        <v>91.3</v>
      </c>
      <c r="H9033" s="22">
        <f t="shared" si="780"/>
        <v>90.379373483755487</v>
      </c>
      <c r="I9033" s="22">
        <f t="shared" si="781"/>
        <v>188.7</v>
      </c>
      <c r="J9033" s="22">
        <f t="shared" si="782"/>
        <v>186.79723741932816</v>
      </c>
    </row>
    <row r="9034" spans="1:10" x14ac:dyDescent="0.25">
      <c r="A9034" s="3">
        <f t="shared" si="783"/>
        <v>2055</v>
      </c>
      <c r="B9034" s="3">
        <v>7</v>
      </c>
      <c r="C9034" s="4">
        <v>7</v>
      </c>
      <c r="D9034">
        <f t="shared" si="776"/>
        <v>0.98993361363185739</v>
      </c>
      <c r="E9034" s="22">
        <f t="shared" si="777"/>
        <v>135.4</v>
      </c>
      <c r="F9034" s="22">
        <f t="shared" si="778"/>
        <v>134.03701128575349</v>
      </c>
      <c r="G9034" s="22">
        <f t="shared" si="779"/>
        <v>90.8</v>
      </c>
      <c r="H9034" s="22">
        <f t="shared" si="780"/>
        <v>89.885972117772653</v>
      </c>
      <c r="I9034" s="22">
        <f t="shared" si="781"/>
        <v>188.2</v>
      </c>
      <c r="J9034" s="22">
        <f t="shared" si="782"/>
        <v>186.30550608551556</v>
      </c>
    </row>
    <row r="9035" spans="1:10" x14ac:dyDescent="0.25">
      <c r="A9035" s="3">
        <f t="shared" si="783"/>
        <v>2055</v>
      </c>
      <c r="B9035" s="3">
        <v>7</v>
      </c>
      <c r="C9035" s="4">
        <v>8</v>
      </c>
      <c r="D9035">
        <f t="shared" si="776"/>
        <v>0.98993175670468914</v>
      </c>
      <c r="E9035" s="22">
        <f t="shared" si="777"/>
        <v>51</v>
      </c>
      <c r="F9035" s="22">
        <f t="shared" si="778"/>
        <v>50.486519591939143</v>
      </c>
      <c r="G9035" s="22">
        <f t="shared" si="779"/>
        <v>27.1</v>
      </c>
      <c r="H9035" s="22">
        <f t="shared" si="780"/>
        <v>26.827150606697078</v>
      </c>
      <c r="I9035" s="22">
        <f t="shared" si="781"/>
        <v>66.900000000000006</v>
      </c>
      <c r="J9035" s="22">
        <f t="shared" si="782"/>
        <v>66.226434523543702</v>
      </c>
    </row>
    <row r="9036" spans="1:10" x14ac:dyDescent="0.25">
      <c r="A9036" s="3">
        <f t="shared" si="783"/>
        <v>2055</v>
      </c>
      <c r="B9036" s="3">
        <v>7</v>
      </c>
      <c r="C9036" s="4">
        <v>9</v>
      </c>
      <c r="D9036">
        <f t="shared" si="776"/>
        <v>0.99031226014367979</v>
      </c>
      <c r="E9036" s="22">
        <f t="shared" si="777"/>
        <v>56.7</v>
      </c>
      <c r="F9036" s="22">
        <f t="shared" si="778"/>
        <v>56.150705150146649</v>
      </c>
      <c r="G9036" s="22">
        <f t="shared" si="779"/>
        <v>30.2</v>
      </c>
      <c r="H9036" s="22">
        <f t="shared" si="780"/>
        <v>29.907430256339129</v>
      </c>
      <c r="I9036" s="22">
        <f t="shared" si="781"/>
        <v>72.7</v>
      </c>
      <c r="J9036" s="22">
        <f t="shared" si="782"/>
        <v>71.995701312445519</v>
      </c>
    </row>
    <row r="9037" spans="1:10" x14ac:dyDescent="0.25">
      <c r="A9037" s="3">
        <f t="shared" si="783"/>
        <v>2055</v>
      </c>
      <c r="B9037" s="3">
        <v>7</v>
      </c>
      <c r="C9037" s="4">
        <v>10</v>
      </c>
      <c r="D9037">
        <f t="shared" si="776"/>
        <v>0.99406143285401294</v>
      </c>
      <c r="E9037" s="22">
        <f t="shared" si="777"/>
        <v>64.3</v>
      </c>
      <c r="F9037" s="22">
        <f t="shared" si="778"/>
        <v>63.918150132513027</v>
      </c>
      <c r="G9037" s="22">
        <f t="shared" si="779"/>
        <v>33.5</v>
      </c>
      <c r="H9037" s="22">
        <f t="shared" si="780"/>
        <v>33.30105800060943</v>
      </c>
      <c r="I9037" s="22">
        <f t="shared" si="781"/>
        <v>83.4</v>
      </c>
      <c r="J9037" s="22">
        <f t="shared" si="782"/>
        <v>82.904723500024687</v>
      </c>
    </row>
    <row r="9038" spans="1:10" x14ac:dyDescent="0.25">
      <c r="A9038" s="3">
        <f t="shared" si="783"/>
        <v>2055</v>
      </c>
      <c r="B9038" s="3">
        <v>7</v>
      </c>
      <c r="C9038" s="4">
        <v>11</v>
      </c>
      <c r="D9038">
        <f t="shared" si="776"/>
        <v>0.99462601136785644</v>
      </c>
      <c r="E9038" s="22">
        <f t="shared" si="777"/>
        <v>64.3</v>
      </c>
      <c r="F9038" s="22">
        <f t="shared" si="778"/>
        <v>63.954452530953169</v>
      </c>
      <c r="G9038" s="22">
        <f t="shared" si="779"/>
        <v>33.5</v>
      </c>
      <c r="H9038" s="22">
        <f t="shared" si="780"/>
        <v>33.319971380823191</v>
      </c>
      <c r="I9038" s="22">
        <f t="shared" si="781"/>
        <v>83.4</v>
      </c>
      <c r="J9038" s="22">
        <f t="shared" si="782"/>
        <v>82.951809348079237</v>
      </c>
    </row>
    <row r="9039" spans="1:10" x14ac:dyDescent="0.25">
      <c r="A9039" s="3">
        <f t="shared" si="783"/>
        <v>2055</v>
      </c>
      <c r="B9039" s="3">
        <v>7</v>
      </c>
      <c r="C9039" s="4">
        <v>12</v>
      </c>
      <c r="D9039">
        <f t="shared" si="776"/>
        <v>0.99525231572068018</v>
      </c>
      <c r="E9039" s="22">
        <f t="shared" si="777"/>
        <v>64.3</v>
      </c>
      <c r="F9039" s="22">
        <f t="shared" si="778"/>
        <v>63.99472390083973</v>
      </c>
      <c r="G9039" s="22">
        <f t="shared" si="779"/>
        <v>33.5</v>
      </c>
      <c r="H9039" s="22">
        <f t="shared" si="780"/>
        <v>33.340952576642785</v>
      </c>
      <c r="I9039" s="22">
        <f t="shared" si="781"/>
        <v>83.4</v>
      </c>
      <c r="J9039" s="22">
        <f t="shared" si="782"/>
        <v>83.004043131104737</v>
      </c>
    </row>
    <row r="9040" spans="1:10" x14ac:dyDescent="0.25">
      <c r="A9040" s="3">
        <f t="shared" si="783"/>
        <v>2055</v>
      </c>
      <c r="B9040" s="3">
        <v>7</v>
      </c>
      <c r="C9040" s="4">
        <v>13</v>
      </c>
      <c r="D9040">
        <f t="shared" si="776"/>
        <v>0.99634819884344916</v>
      </c>
      <c r="E9040" s="22">
        <f t="shared" si="777"/>
        <v>64.3</v>
      </c>
      <c r="F9040" s="22">
        <f t="shared" si="778"/>
        <v>64.065189185633784</v>
      </c>
      <c r="G9040" s="22">
        <f t="shared" si="779"/>
        <v>33.5</v>
      </c>
      <c r="H9040" s="22">
        <f t="shared" si="780"/>
        <v>33.377664661255544</v>
      </c>
      <c r="I9040" s="22">
        <f t="shared" si="781"/>
        <v>83.4</v>
      </c>
      <c r="J9040" s="22">
        <f t="shared" si="782"/>
        <v>83.095439783543668</v>
      </c>
    </row>
    <row r="9041" spans="1:10" x14ac:dyDescent="0.25">
      <c r="A9041" s="3">
        <f t="shared" si="783"/>
        <v>2055</v>
      </c>
      <c r="B9041" s="3">
        <v>7</v>
      </c>
      <c r="C9041" s="4">
        <v>14</v>
      </c>
      <c r="D9041">
        <f t="shared" si="776"/>
        <v>0.99709857409915881</v>
      </c>
      <c r="E9041" s="22">
        <f t="shared" si="777"/>
        <v>64.3</v>
      </c>
      <c r="F9041" s="22">
        <f t="shared" si="778"/>
        <v>64.113438314575902</v>
      </c>
      <c r="G9041" s="22">
        <f t="shared" si="779"/>
        <v>33.5</v>
      </c>
      <c r="H9041" s="22">
        <f t="shared" si="780"/>
        <v>33.402802232321818</v>
      </c>
      <c r="I9041" s="22">
        <f t="shared" si="781"/>
        <v>83.4</v>
      </c>
      <c r="J9041" s="22">
        <f t="shared" si="782"/>
        <v>83.158021079869854</v>
      </c>
    </row>
    <row r="9042" spans="1:10" x14ac:dyDescent="0.25">
      <c r="A9042" s="3">
        <f t="shared" si="783"/>
        <v>2055</v>
      </c>
      <c r="B9042" s="3">
        <v>7</v>
      </c>
      <c r="C9042" s="4">
        <v>15</v>
      </c>
      <c r="D9042">
        <f t="shared" si="776"/>
        <v>0.99732265239465379</v>
      </c>
      <c r="E9042" s="22">
        <f t="shared" si="777"/>
        <v>64.3</v>
      </c>
      <c r="F9042" s="22">
        <f t="shared" si="778"/>
        <v>64.127846548976237</v>
      </c>
      <c r="G9042" s="22">
        <f t="shared" si="779"/>
        <v>33.5</v>
      </c>
      <c r="H9042" s="22">
        <f t="shared" si="780"/>
        <v>33.410308855220904</v>
      </c>
      <c r="I9042" s="22">
        <f t="shared" si="781"/>
        <v>83.4</v>
      </c>
      <c r="J9042" s="22">
        <f t="shared" si="782"/>
        <v>83.176709209714133</v>
      </c>
    </row>
    <row r="9043" spans="1:10" x14ac:dyDescent="0.25">
      <c r="A9043" s="3">
        <f t="shared" si="783"/>
        <v>2055</v>
      </c>
      <c r="B9043" s="3">
        <v>7</v>
      </c>
      <c r="C9043" s="4">
        <v>16</v>
      </c>
      <c r="D9043">
        <f t="shared" si="776"/>
        <v>0.99783350228290368</v>
      </c>
      <c r="E9043" s="22">
        <f t="shared" si="777"/>
        <v>56.7</v>
      </c>
      <c r="F9043" s="22">
        <f t="shared" si="778"/>
        <v>56.577159579440639</v>
      </c>
      <c r="G9043" s="22">
        <f t="shared" si="779"/>
        <v>30.2</v>
      </c>
      <c r="H9043" s="22">
        <f t="shared" si="780"/>
        <v>30.13457176894369</v>
      </c>
      <c r="I9043" s="22">
        <f t="shared" si="781"/>
        <v>72.7</v>
      </c>
      <c r="J9043" s="22">
        <f t="shared" si="782"/>
        <v>72.542495615967098</v>
      </c>
    </row>
    <row r="9044" spans="1:10" x14ac:dyDescent="0.25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0.99228044339973509</v>
      </c>
      <c r="E9044" s="22">
        <f t="shared" ref="E9044:E9107" si="785">$E8756</f>
        <v>59.8</v>
      </c>
      <c r="F9044" s="22">
        <f t="shared" ref="F9044:F9107" si="786">$F8756</f>
        <v>59.338370515304156</v>
      </c>
      <c r="G9044" s="22">
        <f t="shared" ref="G9044:G9107" si="787">$G8756</f>
        <v>31.4</v>
      </c>
      <c r="H9044" s="22">
        <f t="shared" ref="H9044:H9107" si="788">$H8756</f>
        <v>31.157605922751682</v>
      </c>
      <c r="I9044" s="22">
        <f t="shared" ref="I9044:I9107" si="789">$I8756</f>
        <v>77.400000000000006</v>
      </c>
      <c r="J9044" s="22">
        <f t="shared" ref="J9044:J9107" si="790">$J8756</f>
        <v>76.802506319139496</v>
      </c>
    </row>
    <row r="9045" spans="1:10" x14ac:dyDescent="0.25">
      <c r="A9045" s="3">
        <f t="shared" si="783"/>
        <v>2055</v>
      </c>
      <c r="B9045" s="3">
        <v>7</v>
      </c>
      <c r="C9045" s="4">
        <v>18</v>
      </c>
      <c r="D9045">
        <f t="shared" si="784"/>
        <v>0.98770812327471835</v>
      </c>
      <c r="E9045" s="22">
        <f t="shared" si="785"/>
        <v>135</v>
      </c>
      <c r="F9045" s="22">
        <f t="shared" si="786"/>
        <v>133.34059664208698</v>
      </c>
      <c r="G9045" s="22">
        <f t="shared" si="787"/>
        <v>90.6</v>
      </c>
      <c r="H9045" s="22">
        <f t="shared" si="788"/>
        <v>89.48635596868948</v>
      </c>
      <c r="I9045" s="22">
        <f t="shared" si="789"/>
        <v>188</v>
      </c>
      <c r="J9045" s="22">
        <f t="shared" si="790"/>
        <v>185.68912717564706</v>
      </c>
    </row>
    <row r="9046" spans="1:10" x14ac:dyDescent="0.25">
      <c r="A9046" s="3">
        <f t="shared" si="783"/>
        <v>2055</v>
      </c>
      <c r="B9046" s="3">
        <v>7</v>
      </c>
      <c r="C9046" s="4">
        <v>19</v>
      </c>
      <c r="D9046">
        <f t="shared" si="784"/>
        <v>0.98605481116616356</v>
      </c>
      <c r="E9046" s="22">
        <f t="shared" si="785"/>
        <v>135</v>
      </c>
      <c r="F9046" s="22">
        <f t="shared" si="786"/>
        <v>133.11739950743208</v>
      </c>
      <c r="G9046" s="22">
        <f t="shared" si="787"/>
        <v>90.6</v>
      </c>
      <c r="H9046" s="22">
        <f t="shared" si="788"/>
        <v>89.336565891654416</v>
      </c>
      <c r="I9046" s="22">
        <f t="shared" si="789"/>
        <v>188</v>
      </c>
      <c r="J9046" s="22">
        <f t="shared" si="790"/>
        <v>185.37830449923874</v>
      </c>
    </row>
    <row r="9047" spans="1:10" x14ac:dyDescent="0.25">
      <c r="A9047" s="3">
        <f t="shared" si="783"/>
        <v>2055</v>
      </c>
      <c r="B9047" s="3">
        <v>7</v>
      </c>
      <c r="C9047" s="4">
        <v>20</v>
      </c>
      <c r="D9047">
        <f t="shared" si="784"/>
        <v>0.98604688073082936</v>
      </c>
      <c r="E9047" s="22">
        <f t="shared" si="785"/>
        <v>135</v>
      </c>
      <c r="F9047" s="22">
        <f t="shared" si="786"/>
        <v>133.11632889866198</v>
      </c>
      <c r="G9047" s="22">
        <f t="shared" si="787"/>
        <v>90.6</v>
      </c>
      <c r="H9047" s="22">
        <f t="shared" si="788"/>
        <v>89.335847394213133</v>
      </c>
      <c r="I9047" s="22">
        <f t="shared" si="789"/>
        <v>188</v>
      </c>
      <c r="J9047" s="22">
        <f t="shared" si="790"/>
        <v>185.37681357739592</v>
      </c>
    </row>
    <row r="9048" spans="1:10" x14ac:dyDescent="0.25">
      <c r="A9048" s="3">
        <f t="shared" si="783"/>
        <v>2055</v>
      </c>
      <c r="B9048" s="3">
        <v>7</v>
      </c>
      <c r="C9048" s="4">
        <v>21</v>
      </c>
      <c r="D9048">
        <f t="shared" si="784"/>
        <v>0.98605757354146761</v>
      </c>
      <c r="E9048" s="22">
        <f t="shared" si="785"/>
        <v>135</v>
      </c>
      <c r="F9048" s="22">
        <f t="shared" si="786"/>
        <v>133.11777242809814</v>
      </c>
      <c r="G9048" s="22">
        <f t="shared" si="787"/>
        <v>90.6</v>
      </c>
      <c r="H9048" s="22">
        <f t="shared" si="788"/>
        <v>89.336816162856962</v>
      </c>
      <c r="I9048" s="22">
        <f t="shared" si="789"/>
        <v>188</v>
      </c>
      <c r="J9048" s="22">
        <f t="shared" si="790"/>
        <v>185.37882382579591</v>
      </c>
    </row>
    <row r="9049" spans="1:10" x14ac:dyDescent="0.25">
      <c r="A9049" s="3">
        <f t="shared" si="783"/>
        <v>2055</v>
      </c>
      <c r="B9049" s="3">
        <v>7</v>
      </c>
      <c r="C9049" s="4">
        <v>22</v>
      </c>
      <c r="D9049">
        <f t="shared" si="784"/>
        <v>0.98605875198966175</v>
      </c>
      <c r="E9049" s="22">
        <f t="shared" si="785"/>
        <v>135</v>
      </c>
      <c r="F9049" s="22">
        <f t="shared" si="786"/>
        <v>133.11793151860434</v>
      </c>
      <c r="G9049" s="22">
        <f t="shared" si="787"/>
        <v>90.6</v>
      </c>
      <c r="H9049" s="22">
        <f t="shared" si="788"/>
        <v>89.336922930263356</v>
      </c>
      <c r="I9049" s="22">
        <f t="shared" si="789"/>
        <v>188</v>
      </c>
      <c r="J9049" s="22">
        <f t="shared" si="790"/>
        <v>185.3790453740564</v>
      </c>
    </row>
    <row r="9050" spans="1:10" x14ac:dyDescent="0.25">
      <c r="A9050" s="3">
        <f t="shared" si="783"/>
        <v>2055</v>
      </c>
      <c r="B9050" s="3">
        <v>7</v>
      </c>
      <c r="C9050" s="4">
        <v>23</v>
      </c>
      <c r="D9050">
        <f t="shared" si="784"/>
        <v>0.98605336058308257</v>
      </c>
      <c r="E9050" s="22">
        <f t="shared" si="785"/>
        <v>135</v>
      </c>
      <c r="F9050" s="22">
        <f t="shared" si="786"/>
        <v>133.11720367871615</v>
      </c>
      <c r="G9050" s="22">
        <f t="shared" si="787"/>
        <v>90.6</v>
      </c>
      <c r="H9050" s="22">
        <f t="shared" si="788"/>
        <v>89.336434468827278</v>
      </c>
      <c r="I9050" s="22">
        <f t="shared" si="789"/>
        <v>188</v>
      </c>
      <c r="J9050" s="22">
        <f t="shared" si="790"/>
        <v>185.37803178961951</v>
      </c>
    </row>
    <row r="9051" spans="1:10" x14ac:dyDescent="0.25">
      <c r="A9051" s="3">
        <f t="shared" si="783"/>
        <v>2055</v>
      </c>
      <c r="B9051" s="3">
        <v>8</v>
      </c>
      <c r="C9051" s="4">
        <v>0</v>
      </c>
      <c r="D9051">
        <f t="shared" si="784"/>
        <v>0.98676244537879698</v>
      </c>
      <c r="E9051" s="22">
        <f t="shared" si="785"/>
        <v>113.3</v>
      </c>
      <c r="F9051" s="22">
        <f t="shared" si="786"/>
        <v>111.80018506141769</v>
      </c>
      <c r="G9051" s="22">
        <f t="shared" si="787"/>
        <v>62.1</v>
      </c>
      <c r="H9051" s="22">
        <f t="shared" si="788"/>
        <v>61.277947858023296</v>
      </c>
      <c r="I9051" s="22">
        <f t="shared" si="789"/>
        <v>150.5</v>
      </c>
      <c r="J9051" s="22">
        <f t="shared" si="790"/>
        <v>148.50774802950895</v>
      </c>
    </row>
    <row r="9052" spans="1:10" x14ac:dyDescent="0.25">
      <c r="A9052" s="3">
        <f t="shared" si="783"/>
        <v>2055</v>
      </c>
      <c r="B9052" s="3">
        <v>8</v>
      </c>
      <c r="C9052" s="4">
        <v>1</v>
      </c>
      <c r="D9052">
        <f t="shared" si="784"/>
        <v>0.98856416111652101</v>
      </c>
      <c r="E9052" s="22">
        <f t="shared" si="785"/>
        <v>117.5</v>
      </c>
      <c r="F9052" s="22">
        <f t="shared" si="786"/>
        <v>116.15628893119121</v>
      </c>
      <c r="G9052" s="22">
        <f t="shared" si="787"/>
        <v>64.400000000000006</v>
      </c>
      <c r="H9052" s="22">
        <f t="shared" si="788"/>
        <v>63.663531975903958</v>
      </c>
      <c r="I9052" s="22">
        <f t="shared" si="789"/>
        <v>156.1</v>
      </c>
      <c r="J9052" s="22">
        <f t="shared" si="790"/>
        <v>154.31486555028891</v>
      </c>
    </row>
    <row r="9053" spans="1:10" x14ac:dyDescent="0.25">
      <c r="A9053" s="3">
        <f t="shared" si="783"/>
        <v>2055</v>
      </c>
      <c r="B9053" s="3">
        <v>8</v>
      </c>
      <c r="C9053" s="4">
        <v>2</v>
      </c>
      <c r="D9053">
        <f t="shared" si="784"/>
        <v>0.9885471443314674</v>
      </c>
      <c r="E9053" s="22">
        <f t="shared" si="785"/>
        <v>117.5</v>
      </c>
      <c r="F9053" s="22">
        <f t="shared" si="786"/>
        <v>116.15428945894742</v>
      </c>
      <c r="G9053" s="22">
        <f t="shared" si="787"/>
        <v>64.400000000000006</v>
      </c>
      <c r="H9053" s="22">
        <f t="shared" si="788"/>
        <v>63.662436094946507</v>
      </c>
      <c r="I9053" s="22">
        <f t="shared" si="789"/>
        <v>156.1</v>
      </c>
      <c r="J9053" s="22">
        <f t="shared" si="790"/>
        <v>154.31220923014206</v>
      </c>
    </row>
    <row r="9054" spans="1:10" x14ac:dyDescent="0.25">
      <c r="A9054" s="3">
        <f t="shared" si="783"/>
        <v>2055</v>
      </c>
      <c r="B9054" s="3">
        <v>8</v>
      </c>
      <c r="C9054" s="4">
        <v>3</v>
      </c>
      <c r="D9054">
        <f t="shared" si="784"/>
        <v>0.98878766759115899</v>
      </c>
      <c r="E9054" s="22">
        <f t="shared" si="785"/>
        <v>117.5</v>
      </c>
      <c r="F9054" s="22">
        <f t="shared" si="786"/>
        <v>116.18255094196118</v>
      </c>
      <c r="G9054" s="22">
        <f t="shared" si="787"/>
        <v>64.400000000000006</v>
      </c>
      <c r="H9054" s="22">
        <f t="shared" si="788"/>
        <v>63.677925792870646</v>
      </c>
      <c r="I9054" s="22">
        <f t="shared" si="789"/>
        <v>156.1</v>
      </c>
      <c r="J9054" s="22">
        <f t="shared" si="790"/>
        <v>154.34975491097993</v>
      </c>
    </row>
    <row r="9055" spans="1:10" x14ac:dyDescent="0.25">
      <c r="A9055" s="3">
        <f t="shared" si="783"/>
        <v>2055</v>
      </c>
      <c r="B9055" s="3">
        <v>8</v>
      </c>
      <c r="C9055" s="4">
        <v>4</v>
      </c>
      <c r="D9055">
        <f t="shared" si="784"/>
        <v>0.98879515882133751</v>
      </c>
      <c r="E9055" s="22">
        <f t="shared" si="785"/>
        <v>117.5</v>
      </c>
      <c r="F9055" s="22">
        <f t="shared" si="786"/>
        <v>116.18343116150716</v>
      </c>
      <c r="G9055" s="22">
        <f t="shared" si="787"/>
        <v>64.400000000000006</v>
      </c>
      <c r="H9055" s="22">
        <f t="shared" si="788"/>
        <v>63.678408228094142</v>
      </c>
      <c r="I9055" s="22">
        <f t="shared" si="789"/>
        <v>156.1</v>
      </c>
      <c r="J9055" s="22">
        <f t="shared" si="790"/>
        <v>154.35092429201077</v>
      </c>
    </row>
    <row r="9056" spans="1:10" x14ac:dyDescent="0.25">
      <c r="A9056" s="3">
        <f t="shared" si="783"/>
        <v>2055</v>
      </c>
      <c r="B9056" s="3">
        <v>8</v>
      </c>
      <c r="C9056" s="4">
        <v>5</v>
      </c>
      <c r="D9056">
        <f t="shared" si="784"/>
        <v>0.98880155087083788</v>
      </c>
      <c r="E9056" s="22">
        <f t="shared" si="785"/>
        <v>117.5</v>
      </c>
      <c r="F9056" s="22">
        <f t="shared" si="786"/>
        <v>116.18418222732345</v>
      </c>
      <c r="G9056" s="22">
        <f t="shared" si="787"/>
        <v>64.400000000000006</v>
      </c>
      <c r="H9056" s="22">
        <f t="shared" si="788"/>
        <v>63.678819876081967</v>
      </c>
      <c r="I9056" s="22">
        <f t="shared" si="789"/>
        <v>156.1</v>
      </c>
      <c r="J9056" s="22">
        <f t="shared" si="790"/>
        <v>154.35192209093779</v>
      </c>
    </row>
    <row r="9057" spans="1:10" x14ac:dyDescent="0.25">
      <c r="A9057" s="3">
        <f t="shared" si="783"/>
        <v>2055</v>
      </c>
      <c r="B9057" s="3">
        <v>8</v>
      </c>
      <c r="C9057" s="4">
        <v>6</v>
      </c>
      <c r="D9057">
        <f t="shared" si="784"/>
        <v>0.98857359737269757</v>
      </c>
      <c r="E9057" s="22">
        <f t="shared" si="785"/>
        <v>117.5</v>
      </c>
      <c r="F9057" s="22">
        <f t="shared" si="786"/>
        <v>116.15739769129196</v>
      </c>
      <c r="G9057" s="22">
        <f t="shared" si="787"/>
        <v>64.400000000000006</v>
      </c>
      <c r="H9057" s="22">
        <f t="shared" si="788"/>
        <v>63.664139670801731</v>
      </c>
      <c r="I9057" s="22">
        <f t="shared" si="789"/>
        <v>156.1</v>
      </c>
      <c r="J9057" s="22">
        <f t="shared" si="790"/>
        <v>154.31633854987808</v>
      </c>
    </row>
    <row r="9058" spans="1:10" x14ac:dyDescent="0.25">
      <c r="A9058" s="3">
        <f t="shared" si="783"/>
        <v>2055</v>
      </c>
      <c r="B9058" s="3">
        <v>8</v>
      </c>
      <c r="C9058" s="4">
        <v>7</v>
      </c>
      <c r="D9058">
        <f t="shared" si="784"/>
        <v>0.98856770264736116</v>
      </c>
      <c r="E9058" s="22">
        <f t="shared" si="785"/>
        <v>65.5</v>
      </c>
      <c r="F9058" s="22">
        <f t="shared" si="786"/>
        <v>64.751184523402159</v>
      </c>
      <c r="G9058" s="22">
        <f t="shared" si="787"/>
        <v>37</v>
      </c>
      <c r="H9058" s="22">
        <f t="shared" si="788"/>
        <v>36.577004997952365</v>
      </c>
      <c r="I9058" s="22">
        <f t="shared" si="789"/>
        <v>84.6</v>
      </c>
      <c r="J9058" s="22">
        <f t="shared" si="790"/>
        <v>83.632827643966749</v>
      </c>
    </row>
    <row r="9059" spans="1:10" x14ac:dyDescent="0.25">
      <c r="A9059" s="3">
        <f t="shared" si="783"/>
        <v>2055</v>
      </c>
      <c r="B9059" s="3">
        <v>8</v>
      </c>
      <c r="C9059" s="4">
        <v>8</v>
      </c>
      <c r="D9059">
        <f t="shared" si="784"/>
        <v>0.99088773371674255</v>
      </c>
      <c r="E9059" s="22">
        <f t="shared" si="785"/>
        <v>35.9</v>
      </c>
      <c r="F9059" s="22">
        <f t="shared" si="786"/>
        <v>35.572869640431058</v>
      </c>
      <c r="G9059" s="22">
        <f t="shared" si="787"/>
        <v>21.6</v>
      </c>
      <c r="H9059" s="22">
        <f t="shared" si="788"/>
        <v>21.403175048281639</v>
      </c>
      <c r="I9059" s="22">
        <f t="shared" si="789"/>
        <v>44.7</v>
      </c>
      <c r="J9059" s="22">
        <f t="shared" si="790"/>
        <v>44.292681697138391</v>
      </c>
    </row>
    <row r="9060" spans="1:10" x14ac:dyDescent="0.25">
      <c r="A9060" s="3">
        <f t="shared" si="783"/>
        <v>2055</v>
      </c>
      <c r="B9060" s="3">
        <v>8</v>
      </c>
      <c r="C9060" s="4">
        <v>9</v>
      </c>
      <c r="D9060">
        <f t="shared" si="784"/>
        <v>0.99687918240786977</v>
      </c>
      <c r="E9060" s="22">
        <f t="shared" si="785"/>
        <v>41.5</v>
      </c>
      <c r="F9060" s="22">
        <f t="shared" si="786"/>
        <v>41.370486069926592</v>
      </c>
      <c r="G9060" s="22">
        <f t="shared" si="787"/>
        <v>24.2</v>
      </c>
      <c r="H9060" s="22">
        <f t="shared" si="788"/>
        <v>24.124476214270448</v>
      </c>
      <c r="I9060" s="22">
        <f t="shared" si="789"/>
        <v>52.2</v>
      </c>
      <c r="J9060" s="22">
        <f t="shared" si="790"/>
        <v>52.037093321690804</v>
      </c>
    </row>
    <row r="9061" spans="1:10" x14ac:dyDescent="0.25">
      <c r="A9061" s="3">
        <f t="shared" si="783"/>
        <v>2055</v>
      </c>
      <c r="B9061" s="3">
        <v>8</v>
      </c>
      <c r="C9061" s="4">
        <v>10</v>
      </c>
      <c r="D9061">
        <f t="shared" si="784"/>
        <v>0.99840244002746437</v>
      </c>
      <c r="E9061" s="22">
        <f t="shared" si="785"/>
        <v>41.5</v>
      </c>
      <c r="F9061" s="22">
        <f t="shared" si="786"/>
        <v>41.433701261139774</v>
      </c>
      <c r="G9061" s="22">
        <f t="shared" si="787"/>
        <v>24.2</v>
      </c>
      <c r="H9061" s="22">
        <f t="shared" si="788"/>
        <v>24.161339048664637</v>
      </c>
      <c r="I9061" s="22">
        <f t="shared" si="789"/>
        <v>52.2</v>
      </c>
      <c r="J9061" s="22">
        <f t="shared" si="790"/>
        <v>52.116607369433645</v>
      </c>
    </row>
    <row r="9062" spans="1:10" x14ac:dyDescent="0.25">
      <c r="A9062" s="3">
        <f t="shared" si="783"/>
        <v>2055</v>
      </c>
      <c r="B9062" s="3">
        <v>8</v>
      </c>
      <c r="C9062" s="4">
        <v>11</v>
      </c>
      <c r="D9062">
        <f t="shared" si="784"/>
        <v>0.99924589605694669</v>
      </c>
      <c r="E9062" s="22">
        <f t="shared" si="785"/>
        <v>41.5</v>
      </c>
      <c r="F9062" s="22">
        <f t="shared" si="786"/>
        <v>41.468704686363289</v>
      </c>
      <c r="G9062" s="22">
        <f t="shared" si="787"/>
        <v>24.2</v>
      </c>
      <c r="H9062" s="22">
        <f t="shared" si="788"/>
        <v>24.181750684578109</v>
      </c>
      <c r="I9062" s="22">
        <f t="shared" si="789"/>
        <v>52.2</v>
      </c>
      <c r="J9062" s="22">
        <f t="shared" si="790"/>
        <v>52.160635774172619</v>
      </c>
    </row>
    <row r="9063" spans="1:10" x14ac:dyDescent="0.25">
      <c r="A9063" s="3">
        <f t="shared" si="783"/>
        <v>2055</v>
      </c>
      <c r="B9063" s="3">
        <v>8</v>
      </c>
      <c r="C9063" s="4">
        <v>12</v>
      </c>
      <c r="D9063">
        <f t="shared" si="784"/>
        <v>0.9992544415846919</v>
      </c>
      <c r="E9063" s="22">
        <f t="shared" si="785"/>
        <v>41.5</v>
      </c>
      <c r="F9063" s="22">
        <f t="shared" si="786"/>
        <v>41.469059325764711</v>
      </c>
      <c r="G9063" s="22">
        <f t="shared" si="787"/>
        <v>24.2</v>
      </c>
      <c r="H9063" s="22">
        <f t="shared" si="788"/>
        <v>24.181957486349543</v>
      </c>
      <c r="I9063" s="22">
        <f t="shared" si="789"/>
        <v>52.2</v>
      </c>
      <c r="J9063" s="22">
        <f t="shared" si="790"/>
        <v>52.161081850720919</v>
      </c>
    </row>
    <row r="9064" spans="1:10" x14ac:dyDescent="0.25">
      <c r="A9064" s="3">
        <f t="shared" si="783"/>
        <v>2055</v>
      </c>
      <c r="B9064" s="3">
        <v>8</v>
      </c>
      <c r="C9064" s="4">
        <v>13</v>
      </c>
      <c r="D9064">
        <f t="shared" si="784"/>
        <v>0.99925208745381122</v>
      </c>
      <c r="E9064" s="22">
        <f t="shared" si="785"/>
        <v>41.5</v>
      </c>
      <c r="F9064" s="22">
        <f t="shared" si="786"/>
        <v>41.468961629333165</v>
      </c>
      <c r="G9064" s="22">
        <f t="shared" si="787"/>
        <v>24.2</v>
      </c>
      <c r="H9064" s="22">
        <f t="shared" si="788"/>
        <v>24.181900516382232</v>
      </c>
      <c r="I9064" s="22">
        <f t="shared" si="789"/>
        <v>52.2</v>
      </c>
      <c r="J9064" s="22">
        <f t="shared" si="790"/>
        <v>52.160958965088952</v>
      </c>
    </row>
    <row r="9065" spans="1:10" x14ac:dyDescent="0.25">
      <c r="A9065" s="3">
        <f t="shared" si="783"/>
        <v>2055</v>
      </c>
      <c r="B9065" s="3">
        <v>8</v>
      </c>
      <c r="C9065" s="4">
        <v>14</v>
      </c>
      <c r="D9065">
        <f t="shared" si="784"/>
        <v>0.99924736514362611</v>
      </c>
      <c r="E9065" s="22">
        <f t="shared" si="785"/>
        <v>41.5</v>
      </c>
      <c r="F9065" s="22">
        <f t="shared" si="786"/>
        <v>41.468765653460487</v>
      </c>
      <c r="G9065" s="22">
        <f t="shared" si="787"/>
        <v>24.2</v>
      </c>
      <c r="H9065" s="22">
        <f t="shared" si="788"/>
        <v>24.181786236475752</v>
      </c>
      <c r="I9065" s="22">
        <f t="shared" si="789"/>
        <v>52.2</v>
      </c>
      <c r="J9065" s="22">
        <f t="shared" si="790"/>
        <v>52.160712460497287</v>
      </c>
    </row>
    <row r="9066" spans="1:10" x14ac:dyDescent="0.25">
      <c r="A9066" s="3">
        <f t="shared" si="783"/>
        <v>2055</v>
      </c>
      <c r="B9066" s="3">
        <v>8</v>
      </c>
      <c r="C9066" s="4">
        <v>15</v>
      </c>
      <c r="D9066">
        <f t="shared" si="784"/>
        <v>0.99925496554368076</v>
      </c>
      <c r="E9066" s="22">
        <f t="shared" si="785"/>
        <v>41.5</v>
      </c>
      <c r="F9066" s="22">
        <f t="shared" si="786"/>
        <v>41.469081070062749</v>
      </c>
      <c r="G9066" s="22">
        <f t="shared" si="787"/>
        <v>24.2</v>
      </c>
      <c r="H9066" s="22">
        <f t="shared" si="788"/>
        <v>24.181970166157075</v>
      </c>
      <c r="I9066" s="22">
        <f t="shared" si="789"/>
        <v>52.2</v>
      </c>
      <c r="J9066" s="22">
        <f t="shared" si="790"/>
        <v>52.161109201380135</v>
      </c>
    </row>
    <row r="9067" spans="1:10" x14ac:dyDescent="0.25">
      <c r="A9067" s="3">
        <f t="shared" si="783"/>
        <v>2055</v>
      </c>
      <c r="B9067" s="3">
        <v>8</v>
      </c>
      <c r="C9067" s="4">
        <v>16</v>
      </c>
      <c r="D9067">
        <f t="shared" si="784"/>
        <v>0.99924872542084842</v>
      </c>
      <c r="E9067" s="22">
        <f t="shared" si="785"/>
        <v>41.5</v>
      </c>
      <c r="F9067" s="22">
        <f t="shared" si="786"/>
        <v>41.468822104965213</v>
      </c>
      <c r="G9067" s="22">
        <f t="shared" si="787"/>
        <v>24.2</v>
      </c>
      <c r="H9067" s="22">
        <f t="shared" si="788"/>
        <v>24.181819155184531</v>
      </c>
      <c r="I9067" s="22">
        <f t="shared" si="789"/>
        <v>52.2</v>
      </c>
      <c r="J9067" s="22">
        <f t="shared" si="790"/>
        <v>52.16078346696829</v>
      </c>
    </row>
    <row r="9068" spans="1:10" x14ac:dyDescent="0.25">
      <c r="A9068" s="3">
        <f t="shared" si="783"/>
        <v>2055</v>
      </c>
      <c r="B9068" s="3">
        <v>8</v>
      </c>
      <c r="C9068" s="4">
        <v>17</v>
      </c>
      <c r="D9068">
        <f t="shared" si="784"/>
        <v>0.99876842462205906</v>
      </c>
      <c r="E9068" s="22">
        <f t="shared" si="785"/>
        <v>69.599999999999994</v>
      </c>
      <c r="F9068" s="22">
        <f t="shared" si="786"/>
        <v>69.514282353695307</v>
      </c>
      <c r="G9068" s="22">
        <f t="shared" si="787"/>
        <v>39</v>
      </c>
      <c r="H9068" s="22">
        <f t="shared" si="788"/>
        <v>38.951968560260305</v>
      </c>
      <c r="I9068" s="22">
        <f t="shared" si="789"/>
        <v>90.2</v>
      </c>
      <c r="J9068" s="22">
        <f t="shared" si="790"/>
        <v>90.088911900909736</v>
      </c>
    </row>
    <row r="9069" spans="1:10" x14ac:dyDescent="0.25">
      <c r="A9069" s="3">
        <f t="shared" si="783"/>
        <v>2055</v>
      </c>
      <c r="B9069" s="3">
        <v>8</v>
      </c>
      <c r="C9069" s="4">
        <v>18</v>
      </c>
      <c r="D9069">
        <f t="shared" si="784"/>
        <v>0.99359878483140784</v>
      </c>
      <c r="E9069" s="22">
        <f t="shared" si="785"/>
        <v>73.8</v>
      </c>
      <c r="F9069" s="22">
        <f t="shared" si="786"/>
        <v>73.327590320557903</v>
      </c>
      <c r="G9069" s="22">
        <f t="shared" si="787"/>
        <v>41</v>
      </c>
      <c r="H9069" s="22">
        <f t="shared" si="788"/>
        <v>40.737550178087723</v>
      </c>
      <c r="I9069" s="22">
        <f t="shared" si="789"/>
        <v>95.8</v>
      </c>
      <c r="J9069" s="22">
        <f t="shared" si="790"/>
        <v>95.186763586848869</v>
      </c>
    </row>
    <row r="9070" spans="1:10" x14ac:dyDescent="0.25">
      <c r="A9070" s="3">
        <f t="shared" si="783"/>
        <v>2055</v>
      </c>
      <c r="B9070" s="3">
        <v>8</v>
      </c>
      <c r="C9070" s="4">
        <v>19</v>
      </c>
      <c r="D9070">
        <f t="shared" si="784"/>
        <v>0.98669811440160526</v>
      </c>
      <c r="E9070" s="22">
        <f t="shared" si="785"/>
        <v>85.2</v>
      </c>
      <c r="F9070" s="22">
        <f t="shared" si="786"/>
        <v>84.066679347016773</v>
      </c>
      <c r="G9070" s="22">
        <f t="shared" si="787"/>
        <v>46.7</v>
      </c>
      <c r="H9070" s="22">
        <f t="shared" si="788"/>
        <v>46.078801942554968</v>
      </c>
      <c r="I9070" s="22">
        <f t="shared" si="789"/>
        <v>112.1</v>
      </c>
      <c r="J9070" s="22">
        <f t="shared" si="790"/>
        <v>110.60885862441994</v>
      </c>
    </row>
    <row r="9071" spans="1:10" x14ac:dyDescent="0.25">
      <c r="A9071" s="3">
        <f t="shared" si="783"/>
        <v>2055</v>
      </c>
      <c r="B9071" s="3">
        <v>8</v>
      </c>
      <c r="C9071" s="4">
        <v>20</v>
      </c>
      <c r="D9071">
        <f t="shared" si="784"/>
        <v>0.98669940807785361</v>
      </c>
      <c r="E9071" s="22">
        <f t="shared" si="785"/>
        <v>85.2</v>
      </c>
      <c r="F9071" s="22">
        <f t="shared" si="786"/>
        <v>84.066789568233133</v>
      </c>
      <c r="G9071" s="22">
        <f t="shared" si="787"/>
        <v>46.7</v>
      </c>
      <c r="H9071" s="22">
        <f t="shared" si="788"/>
        <v>46.078862357235764</v>
      </c>
      <c r="I9071" s="22">
        <f t="shared" si="789"/>
        <v>112.1</v>
      </c>
      <c r="J9071" s="22">
        <f t="shared" si="790"/>
        <v>110.60900364552738</v>
      </c>
    </row>
    <row r="9072" spans="1:10" x14ac:dyDescent="0.25">
      <c r="A9072" s="3">
        <f t="shared" si="783"/>
        <v>2055</v>
      </c>
      <c r="B9072" s="3">
        <v>8</v>
      </c>
      <c r="C9072" s="4">
        <v>21</v>
      </c>
      <c r="D9072">
        <f t="shared" si="784"/>
        <v>0.98670944386322978</v>
      </c>
      <c r="E9072" s="22">
        <f t="shared" si="785"/>
        <v>85.2</v>
      </c>
      <c r="F9072" s="22">
        <f t="shared" si="786"/>
        <v>84.067644617147181</v>
      </c>
      <c r="G9072" s="22">
        <f t="shared" si="787"/>
        <v>46.7</v>
      </c>
      <c r="H9072" s="22">
        <f t="shared" si="788"/>
        <v>46.079331028412831</v>
      </c>
      <c r="I9072" s="22">
        <f t="shared" si="789"/>
        <v>112.1</v>
      </c>
      <c r="J9072" s="22">
        <f t="shared" si="790"/>
        <v>110.61012865706806</v>
      </c>
    </row>
    <row r="9073" spans="1:10" x14ac:dyDescent="0.25">
      <c r="A9073" s="3">
        <f t="shared" si="783"/>
        <v>2055</v>
      </c>
      <c r="B9073" s="3">
        <v>8</v>
      </c>
      <c r="C9073" s="4">
        <v>22</v>
      </c>
      <c r="D9073">
        <f t="shared" si="784"/>
        <v>0.98670406246144038</v>
      </c>
      <c r="E9073" s="22">
        <f t="shared" si="785"/>
        <v>85.2</v>
      </c>
      <c r="F9073" s="22">
        <f t="shared" si="786"/>
        <v>84.067186121714727</v>
      </c>
      <c r="G9073" s="22">
        <f t="shared" si="787"/>
        <v>46.7</v>
      </c>
      <c r="H9073" s="22">
        <f t="shared" si="788"/>
        <v>46.079079716949266</v>
      </c>
      <c r="I9073" s="22">
        <f t="shared" si="789"/>
        <v>112.1</v>
      </c>
      <c r="J9073" s="22">
        <f t="shared" si="790"/>
        <v>110.60952540192746</v>
      </c>
    </row>
    <row r="9074" spans="1:10" x14ac:dyDescent="0.25">
      <c r="A9074" s="3">
        <f t="shared" si="783"/>
        <v>2055</v>
      </c>
      <c r="B9074" s="3">
        <v>8</v>
      </c>
      <c r="C9074" s="4">
        <v>23</v>
      </c>
      <c r="D9074">
        <f t="shared" si="784"/>
        <v>0.98670249030367341</v>
      </c>
      <c r="E9074" s="22">
        <f t="shared" si="785"/>
        <v>86.2</v>
      </c>
      <c r="F9074" s="22">
        <f t="shared" si="786"/>
        <v>85.053754664176651</v>
      </c>
      <c r="G9074" s="22">
        <f t="shared" si="787"/>
        <v>47.2</v>
      </c>
      <c r="H9074" s="22">
        <f t="shared" si="788"/>
        <v>46.572357542333386</v>
      </c>
      <c r="I9074" s="22">
        <f t="shared" si="789"/>
        <v>113.5</v>
      </c>
      <c r="J9074" s="22">
        <f t="shared" si="790"/>
        <v>111.99073264946693</v>
      </c>
    </row>
    <row r="9075" spans="1:10" x14ac:dyDescent="0.25">
      <c r="A9075" s="3">
        <f t="shared" si="783"/>
        <v>2055</v>
      </c>
      <c r="B9075" s="3">
        <v>9</v>
      </c>
      <c r="C9075" s="4">
        <v>0</v>
      </c>
      <c r="D9075">
        <f t="shared" si="784"/>
        <v>0.97960477425849246</v>
      </c>
      <c r="E9075" s="22">
        <f t="shared" si="785"/>
        <v>69.2</v>
      </c>
      <c r="F9075" s="22">
        <f t="shared" si="786"/>
        <v>67.788650378687677</v>
      </c>
      <c r="G9075" s="22">
        <f t="shared" si="787"/>
        <v>36.299999999999997</v>
      </c>
      <c r="H9075" s="22">
        <f t="shared" si="788"/>
        <v>35.559653305583275</v>
      </c>
      <c r="I9075" s="22">
        <f t="shared" si="789"/>
        <v>89.9</v>
      </c>
      <c r="J9075" s="22">
        <f t="shared" si="790"/>
        <v>88.066469205838473</v>
      </c>
    </row>
    <row r="9076" spans="1:10" x14ac:dyDescent="0.25">
      <c r="A9076" s="3">
        <f t="shared" si="783"/>
        <v>2055</v>
      </c>
      <c r="B9076" s="3">
        <v>9</v>
      </c>
      <c r="C9076" s="4">
        <v>1</v>
      </c>
      <c r="D9076">
        <f t="shared" si="784"/>
        <v>0.98406530109216372</v>
      </c>
      <c r="E9076" s="22">
        <f t="shared" si="785"/>
        <v>51.8</v>
      </c>
      <c r="F9076" s="22">
        <f t="shared" si="786"/>
        <v>50.974582596574081</v>
      </c>
      <c r="G9076" s="22">
        <f t="shared" si="787"/>
        <v>27.8</v>
      </c>
      <c r="H9076" s="22">
        <f t="shared" si="788"/>
        <v>27.357015370362152</v>
      </c>
      <c r="I9076" s="22">
        <f t="shared" si="789"/>
        <v>65.5</v>
      </c>
      <c r="J9076" s="22">
        <f t="shared" si="790"/>
        <v>64.456277221536723</v>
      </c>
    </row>
    <row r="9077" spans="1:10" x14ac:dyDescent="0.25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0.98404409159416628</v>
      </c>
      <c r="E9077" s="22">
        <f t="shared" si="785"/>
        <v>51.8</v>
      </c>
      <c r="F9077" s="22">
        <f t="shared" si="786"/>
        <v>50.973483944577808</v>
      </c>
      <c r="G9077" s="22">
        <f t="shared" si="787"/>
        <v>27.8</v>
      </c>
      <c r="H9077" s="22">
        <f t="shared" si="788"/>
        <v>27.356425746317825</v>
      </c>
      <c r="I9077" s="22">
        <f t="shared" si="789"/>
        <v>65.5</v>
      </c>
      <c r="J9077" s="22">
        <f t="shared" si="790"/>
        <v>64.454887999417892</v>
      </c>
    </row>
    <row r="9078" spans="1:10" x14ac:dyDescent="0.25">
      <c r="A9078" s="3">
        <f t="shared" si="791"/>
        <v>2055</v>
      </c>
      <c r="B9078" s="3">
        <v>9</v>
      </c>
      <c r="C9078" s="4">
        <v>3</v>
      </c>
      <c r="D9078">
        <f t="shared" si="784"/>
        <v>0.98412014130428738</v>
      </c>
      <c r="E9078" s="22">
        <f t="shared" si="785"/>
        <v>51.8</v>
      </c>
      <c r="F9078" s="22">
        <f t="shared" si="786"/>
        <v>50.977423319562085</v>
      </c>
      <c r="G9078" s="22">
        <f t="shared" si="787"/>
        <v>27.8</v>
      </c>
      <c r="H9078" s="22">
        <f t="shared" si="788"/>
        <v>27.358539928259191</v>
      </c>
      <c r="I9078" s="22">
        <f t="shared" si="789"/>
        <v>65.5</v>
      </c>
      <c r="J9078" s="22">
        <f t="shared" si="790"/>
        <v>64.459869255430817</v>
      </c>
    </row>
    <row r="9079" spans="1:10" x14ac:dyDescent="0.25">
      <c r="A9079" s="3">
        <f t="shared" si="791"/>
        <v>2055</v>
      </c>
      <c r="B9079" s="3">
        <v>9</v>
      </c>
      <c r="C9079" s="4">
        <v>4</v>
      </c>
      <c r="D9079">
        <f t="shared" si="784"/>
        <v>0.98405873398591515</v>
      </c>
      <c r="E9079" s="22">
        <f t="shared" si="785"/>
        <v>51.8</v>
      </c>
      <c r="F9079" s="22">
        <f t="shared" si="786"/>
        <v>50.974242420470404</v>
      </c>
      <c r="G9079" s="22">
        <f t="shared" si="787"/>
        <v>27.8</v>
      </c>
      <c r="H9079" s="22">
        <f t="shared" si="788"/>
        <v>27.356832804808441</v>
      </c>
      <c r="I9079" s="22">
        <f t="shared" si="789"/>
        <v>65.5</v>
      </c>
      <c r="J9079" s="22">
        <f t="shared" si="790"/>
        <v>64.455847076077447</v>
      </c>
    </row>
    <row r="9080" spans="1:10" x14ac:dyDescent="0.25">
      <c r="A9080" s="3">
        <f t="shared" si="791"/>
        <v>2055</v>
      </c>
      <c r="B9080" s="3">
        <v>9</v>
      </c>
      <c r="C9080" s="4">
        <v>5</v>
      </c>
      <c r="D9080">
        <f t="shared" si="784"/>
        <v>0.98406531872603575</v>
      </c>
      <c r="E9080" s="22">
        <f t="shared" si="785"/>
        <v>51.8</v>
      </c>
      <c r="F9080" s="22">
        <f t="shared" si="786"/>
        <v>50.97458351000865</v>
      </c>
      <c r="G9080" s="22">
        <f t="shared" si="787"/>
        <v>27.8</v>
      </c>
      <c r="H9080" s="22">
        <f t="shared" si="788"/>
        <v>27.357015860583793</v>
      </c>
      <c r="I9080" s="22">
        <f t="shared" si="789"/>
        <v>65.5</v>
      </c>
      <c r="J9080" s="22">
        <f t="shared" si="790"/>
        <v>64.456278376555346</v>
      </c>
    </row>
    <row r="9081" spans="1:10" x14ac:dyDescent="0.25">
      <c r="A9081" s="3">
        <f t="shared" si="791"/>
        <v>2055</v>
      </c>
      <c r="B9081" s="3">
        <v>9</v>
      </c>
      <c r="C9081" s="4">
        <v>6</v>
      </c>
      <c r="D9081">
        <f t="shared" si="784"/>
        <v>0.98403331785085668</v>
      </c>
      <c r="E9081" s="22">
        <f t="shared" si="785"/>
        <v>36.1</v>
      </c>
      <c r="F9081" s="22">
        <f t="shared" si="786"/>
        <v>35.523602774415927</v>
      </c>
      <c r="G9081" s="22">
        <f t="shared" si="787"/>
        <v>18</v>
      </c>
      <c r="H9081" s="22">
        <f t="shared" si="788"/>
        <v>17.712599721315421</v>
      </c>
      <c r="I9081" s="22">
        <f t="shared" si="789"/>
        <v>45.9</v>
      </c>
      <c r="J9081" s="22">
        <f t="shared" si="790"/>
        <v>45.167129289354321</v>
      </c>
    </row>
    <row r="9082" spans="1:10" x14ac:dyDescent="0.25">
      <c r="A9082" s="3">
        <f t="shared" si="791"/>
        <v>2055</v>
      </c>
      <c r="B9082" s="3">
        <v>9</v>
      </c>
      <c r="C9082" s="4">
        <v>7</v>
      </c>
      <c r="D9082">
        <f t="shared" si="784"/>
        <v>0.98263306364913972</v>
      </c>
      <c r="E9082" s="22">
        <f t="shared" si="785"/>
        <v>35.9</v>
      </c>
      <c r="F9082" s="22">
        <f t="shared" si="786"/>
        <v>35.276526985004118</v>
      </c>
      <c r="G9082" s="22">
        <f t="shared" si="787"/>
        <v>18</v>
      </c>
      <c r="H9082" s="22">
        <f t="shared" si="788"/>
        <v>17.687395145684516</v>
      </c>
      <c r="I9082" s="22">
        <f t="shared" si="789"/>
        <v>45.6</v>
      </c>
      <c r="J9082" s="22">
        <f t="shared" si="790"/>
        <v>44.80806770240077</v>
      </c>
    </row>
    <row r="9083" spans="1:10" x14ac:dyDescent="0.25">
      <c r="A9083" s="3">
        <f t="shared" si="791"/>
        <v>2055</v>
      </c>
      <c r="B9083" s="3">
        <v>9</v>
      </c>
      <c r="C9083" s="4">
        <v>8</v>
      </c>
      <c r="D9083">
        <f t="shared" si="784"/>
        <v>0.98263047789019065</v>
      </c>
      <c r="E9083" s="22">
        <f t="shared" si="785"/>
        <v>35.9</v>
      </c>
      <c r="F9083" s="22">
        <f t="shared" si="786"/>
        <v>35.276434156257842</v>
      </c>
      <c r="G9083" s="22">
        <f t="shared" si="787"/>
        <v>18</v>
      </c>
      <c r="H9083" s="22">
        <f t="shared" si="788"/>
        <v>17.68734860202343</v>
      </c>
      <c r="I9083" s="22">
        <f t="shared" si="789"/>
        <v>45.6</v>
      </c>
      <c r="J9083" s="22">
        <f t="shared" si="790"/>
        <v>44.807949791792694</v>
      </c>
    </row>
    <row r="9084" spans="1:10" x14ac:dyDescent="0.25">
      <c r="A9084" s="3">
        <f t="shared" si="791"/>
        <v>2055</v>
      </c>
      <c r="B9084" s="3">
        <v>9</v>
      </c>
      <c r="C9084" s="4">
        <v>9</v>
      </c>
      <c r="D9084">
        <f t="shared" si="784"/>
        <v>0.98830477850920362</v>
      </c>
      <c r="E9084" s="22">
        <f t="shared" si="785"/>
        <v>9.6</v>
      </c>
      <c r="F9084" s="22">
        <f t="shared" si="786"/>
        <v>9.4877258736883547</v>
      </c>
      <c r="G9084" s="22">
        <f t="shared" si="787"/>
        <v>4.8</v>
      </c>
      <c r="H9084" s="22">
        <f t="shared" si="788"/>
        <v>4.7438629368441774</v>
      </c>
      <c r="I9084" s="22">
        <f t="shared" si="789"/>
        <v>12.2</v>
      </c>
      <c r="J9084" s="22">
        <f t="shared" si="790"/>
        <v>12.057318297812284</v>
      </c>
    </row>
    <row r="9085" spans="1:10" x14ac:dyDescent="0.25">
      <c r="A9085" s="3">
        <f t="shared" si="791"/>
        <v>2055</v>
      </c>
      <c r="B9085" s="3">
        <v>9</v>
      </c>
      <c r="C9085" s="4">
        <v>10</v>
      </c>
      <c r="D9085">
        <f t="shared" si="784"/>
        <v>0.99538698336696763</v>
      </c>
      <c r="E9085" s="22">
        <f t="shared" si="785"/>
        <v>9.6</v>
      </c>
      <c r="F9085" s="22">
        <f t="shared" si="786"/>
        <v>9.5557150403228892</v>
      </c>
      <c r="G9085" s="22">
        <f t="shared" si="787"/>
        <v>4.8</v>
      </c>
      <c r="H9085" s="22">
        <f t="shared" si="788"/>
        <v>4.7778575201614446</v>
      </c>
      <c r="I9085" s="22">
        <f t="shared" si="789"/>
        <v>12.2</v>
      </c>
      <c r="J9085" s="22">
        <f t="shared" si="790"/>
        <v>12.143721197077005</v>
      </c>
    </row>
    <row r="9086" spans="1:10" x14ac:dyDescent="0.25">
      <c r="A9086" s="3">
        <f t="shared" si="791"/>
        <v>2055</v>
      </c>
      <c r="B9086" s="3">
        <v>9</v>
      </c>
      <c r="C9086" s="4">
        <v>11</v>
      </c>
      <c r="D9086">
        <f t="shared" si="784"/>
        <v>0.99541615562286745</v>
      </c>
      <c r="E9086" s="22">
        <f t="shared" si="785"/>
        <v>9.6</v>
      </c>
      <c r="F9086" s="22">
        <f t="shared" si="786"/>
        <v>9.5559950939795275</v>
      </c>
      <c r="G9086" s="22">
        <f t="shared" si="787"/>
        <v>4.8</v>
      </c>
      <c r="H9086" s="22">
        <f t="shared" si="788"/>
        <v>4.7779975469897638</v>
      </c>
      <c r="I9086" s="22">
        <f t="shared" si="789"/>
        <v>12.2</v>
      </c>
      <c r="J9086" s="22">
        <f t="shared" si="790"/>
        <v>12.144077098598983</v>
      </c>
    </row>
    <row r="9087" spans="1:10" x14ac:dyDescent="0.25">
      <c r="A9087" s="3">
        <f t="shared" si="791"/>
        <v>2055</v>
      </c>
      <c r="B9087" s="3">
        <v>9</v>
      </c>
      <c r="C9087" s="4">
        <v>12</v>
      </c>
      <c r="D9087">
        <f t="shared" si="784"/>
        <v>0.99541728318403411</v>
      </c>
      <c r="E9087" s="22">
        <f t="shared" si="785"/>
        <v>9.6</v>
      </c>
      <c r="F9087" s="22">
        <f t="shared" si="786"/>
        <v>9.5560059185667274</v>
      </c>
      <c r="G9087" s="22">
        <f t="shared" si="787"/>
        <v>4.8</v>
      </c>
      <c r="H9087" s="22">
        <f t="shared" si="788"/>
        <v>4.7780029592833637</v>
      </c>
      <c r="I9087" s="22">
        <f t="shared" si="789"/>
        <v>12.2</v>
      </c>
      <c r="J9087" s="22">
        <f t="shared" si="790"/>
        <v>12.144090854845215</v>
      </c>
    </row>
    <row r="9088" spans="1:10" x14ac:dyDescent="0.25">
      <c r="A9088" s="3">
        <f t="shared" si="791"/>
        <v>2055</v>
      </c>
      <c r="B9088" s="3">
        <v>9</v>
      </c>
      <c r="C9088" s="4">
        <v>13</v>
      </c>
      <c r="D9088">
        <f t="shared" si="784"/>
        <v>0.99541241324380236</v>
      </c>
      <c r="E9088" s="22">
        <f t="shared" si="785"/>
        <v>9.6</v>
      </c>
      <c r="F9088" s="22">
        <f t="shared" si="786"/>
        <v>9.555959167140502</v>
      </c>
      <c r="G9088" s="22">
        <f t="shared" si="787"/>
        <v>4.8</v>
      </c>
      <c r="H9088" s="22">
        <f t="shared" si="788"/>
        <v>4.777979583570251</v>
      </c>
      <c r="I9088" s="22">
        <f t="shared" si="789"/>
        <v>12.1</v>
      </c>
      <c r="J9088" s="22">
        <f t="shared" si="790"/>
        <v>12.044490200250008</v>
      </c>
    </row>
    <row r="9089" spans="1:10" x14ac:dyDescent="0.25">
      <c r="A9089" s="3">
        <f t="shared" si="791"/>
        <v>2055</v>
      </c>
      <c r="B9089" s="3">
        <v>9</v>
      </c>
      <c r="C9089" s="4">
        <v>14</v>
      </c>
      <c r="D9089">
        <f t="shared" si="784"/>
        <v>0.99642713308485031</v>
      </c>
      <c r="E9089" s="22">
        <f t="shared" si="785"/>
        <v>9.6</v>
      </c>
      <c r="F9089" s="22">
        <f t="shared" si="786"/>
        <v>9.5657004776145627</v>
      </c>
      <c r="G9089" s="22">
        <f t="shared" si="787"/>
        <v>4.8</v>
      </c>
      <c r="H9089" s="22">
        <f t="shared" si="788"/>
        <v>4.7828502388072813</v>
      </c>
      <c r="I9089" s="22">
        <f t="shared" si="789"/>
        <v>12.1</v>
      </c>
      <c r="J9089" s="22">
        <f t="shared" si="790"/>
        <v>12.056768310326689</v>
      </c>
    </row>
    <row r="9090" spans="1:10" x14ac:dyDescent="0.25">
      <c r="A9090" s="3">
        <f t="shared" si="791"/>
        <v>2055</v>
      </c>
      <c r="B9090" s="3">
        <v>9</v>
      </c>
      <c r="C9090" s="4">
        <v>15</v>
      </c>
      <c r="D9090">
        <f t="shared" si="784"/>
        <v>0.99682440393648108</v>
      </c>
      <c r="E9090" s="22">
        <f t="shared" si="785"/>
        <v>9.6</v>
      </c>
      <c r="F9090" s="22">
        <f t="shared" si="786"/>
        <v>9.5695142777902173</v>
      </c>
      <c r="G9090" s="22">
        <f t="shared" si="787"/>
        <v>4.8</v>
      </c>
      <c r="H9090" s="22">
        <f t="shared" si="788"/>
        <v>4.7847571388951087</v>
      </c>
      <c r="I9090" s="22">
        <f t="shared" si="789"/>
        <v>12.2</v>
      </c>
      <c r="J9090" s="22">
        <f t="shared" si="790"/>
        <v>12.161257728025069</v>
      </c>
    </row>
    <row r="9091" spans="1:10" x14ac:dyDescent="0.25">
      <c r="A9091" s="3">
        <f t="shared" si="791"/>
        <v>2055</v>
      </c>
      <c r="B9091" s="3">
        <v>9</v>
      </c>
      <c r="C9091" s="4">
        <v>16</v>
      </c>
      <c r="D9091">
        <f t="shared" si="784"/>
        <v>0.99681881529875971</v>
      </c>
      <c r="E9091" s="22">
        <f t="shared" si="785"/>
        <v>9.6</v>
      </c>
      <c r="F9091" s="22">
        <f t="shared" si="786"/>
        <v>9.5694606268680928</v>
      </c>
      <c r="G9091" s="22">
        <f t="shared" si="787"/>
        <v>4.8</v>
      </c>
      <c r="H9091" s="22">
        <f t="shared" si="788"/>
        <v>4.7847303134340464</v>
      </c>
      <c r="I9091" s="22">
        <f t="shared" si="789"/>
        <v>12.2</v>
      </c>
      <c r="J9091" s="22">
        <f t="shared" si="790"/>
        <v>12.161189546644868</v>
      </c>
    </row>
    <row r="9092" spans="1:10" x14ac:dyDescent="0.25">
      <c r="A9092" s="3">
        <f t="shared" si="791"/>
        <v>2055</v>
      </c>
      <c r="B9092" s="3">
        <v>9</v>
      </c>
      <c r="C9092" s="4">
        <v>17</v>
      </c>
      <c r="D9092">
        <f t="shared" si="784"/>
        <v>0.99676665990863744</v>
      </c>
      <c r="E9092" s="22">
        <f t="shared" si="785"/>
        <v>35.9</v>
      </c>
      <c r="F9092" s="22">
        <f t="shared" si="786"/>
        <v>35.78392309072008</v>
      </c>
      <c r="G9092" s="22">
        <f t="shared" si="787"/>
        <v>17.899999999999999</v>
      </c>
      <c r="H9092" s="22">
        <f t="shared" si="788"/>
        <v>17.842123212364609</v>
      </c>
      <c r="I9092" s="22">
        <f t="shared" si="789"/>
        <v>45.5</v>
      </c>
      <c r="J9092" s="22">
        <f t="shared" si="790"/>
        <v>45.352883025843006</v>
      </c>
    </row>
    <row r="9093" spans="1:10" x14ac:dyDescent="0.25">
      <c r="A9093" s="3">
        <f t="shared" si="791"/>
        <v>2055</v>
      </c>
      <c r="B9093" s="3">
        <v>9</v>
      </c>
      <c r="C9093" s="4">
        <v>18</v>
      </c>
      <c r="D9093">
        <f t="shared" si="784"/>
        <v>0.99734385300680228</v>
      </c>
      <c r="E9093" s="22">
        <f t="shared" si="785"/>
        <v>35.9</v>
      </c>
      <c r="F9093" s="22">
        <f t="shared" si="786"/>
        <v>35.804644322944199</v>
      </c>
      <c r="G9093" s="22">
        <f t="shared" si="787"/>
        <v>17.899999999999999</v>
      </c>
      <c r="H9093" s="22">
        <f t="shared" si="788"/>
        <v>17.85245496882176</v>
      </c>
      <c r="I9093" s="22">
        <f t="shared" si="789"/>
        <v>45.5</v>
      </c>
      <c r="J9093" s="22">
        <f t="shared" si="790"/>
        <v>45.379145311809502</v>
      </c>
    </row>
    <row r="9094" spans="1:10" x14ac:dyDescent="0.25">
      <c r="A9094" s="3">
        <f t="shared" si="791"/>
        <v>2055</v>
      </c>
      <c r="B9094" s="3">
        <v>9</v>
      </c>
      <c r="C9094" s="4">
        <v>19</v>
      </c>
      <c r="D9094">
        <f t="shared" si="784"/>
        <v>0.98819433450518401</v>
      </c>
      <c r="E9094" s="22">
        <f t="shared" si="785"/>
        <v>75.599999999999994</v>
      </c>
      <c r="F9094" s="22">
        <f t="shared" si="786"/>
        <v>74.707491688591901</v>
      </c>
      <c r="G9094" s="22">
        <f t="shared" si="787"/>
        <v>39.5</v>
      </c>
      <c r="H9094" s="22">
        <f t="shared" si="788"/>
        <v>39.033676212954767</v>
      </c>
      <c r="I9094" s="22">
        <f t="shared" si="789"/>
        <v>98.8</v>
      </c>
      <c r="J9094" s="22">
        <f t="shared" si="790"/>
        <v>97.633600249112177</v>
      </c>
    </row>
    <row r="9095" spans="1:10" x14ac:dyDescent="0.25">
      <c r="A9095" s="3">
        <f t="shared" si="791"/>
        <v>2055</v>
      </c>
      <c r="B9095" s="3">
        <v>9</v>
      </c>
      <c r="C9095" s="4">
        <v>20</v>
      </c>
      <c r="D9095">
        <f t="shared" si="784"/>
        <v>0.98241161619466133</v>
      </c>
      <c r="E9095" s="22">
        <f t="shared" si="785"/>
        <v>75.599999999999994</v>
      </c>
      <c r="F9095" s="22">
        <f t="shared" si="786"/>
        <v>74.270318184316395</v>
      </c>
      <c r="G9095" s="22">
        <f t="shared" si="787"/>
        <v>39.5</v>
      </c>
      <c r="H9095" s="22">
        <f t="shared" si="788"/>
        <v>38.805258839689124</v>
      </c>
      <c r="I9095" s="22">
        <f t="shared" si="789"/>
        <v>98.8</v>
      </c>
      <c r="J9095" s="22">
        <f t="shared" si="790"/>
        <v>97.062267680032534</v>
      </c>
    </row>
    <row r="9096" spans="1:10" x14ac:dyDescent="0.25">
      <c r="A9096" s="3">
        <f t="shared" si="791"/>
        <v>2055</v>
      </c>
      <c r="B9096" s="3">
        <v>9</v>
      </c>
      <c r="C9096" s="4">
        <v>21</v>
      </c>
      <c r="D9096">
        <f t="shared" si="784"/>
        <v>0.98091119182568254</v>
      </c>
      <c r="E9096" s="22">
        <f t="shared" si="785"/>
        <v>75.599999999999994</v>
      </c>
      <c r="F9096" s="22">
        <f t="shared" si="786"/>
        <v>74.156886102021588</v>
      </c>
      <c r="G9096" s="22">
        <f t="shared" si="787"/>
        <v>39.5</v>
      </c>
      <c r="H9096" s="22">
        <f t="shared" si="788"/>
        <v>38.745992077114458</v>
      </c>
      <c r="I9096" s="22">
        <f t="shared" si="789"/>
        <v>98.8</v>
      </c>
      <c r="J9096" s="22">
        <f t="shared" si="790"/>
        <v>96.914025752377427</v>
      </c>
    </row>
    <row r="9097" spans="1:10" x14ac:dyDescent="0.25">
      <c r="A9097" s="3">
        <f t="shared" si="791"/>
        <v>2055</v>
      </c>
      <c r="B9097" s="3">
        <v>9</v>
      </c>
      <c r="C9097" s="4">
        <v>22</v>
      </c>
      <c r="D9097">
        <f t="shared" si="784"/>
        <v>0.9809609158061634</v>
      </c>
      <c r="E9097" s="22">
        <f t="shared" si="785"/>
        <v>75.599999999999994</v>
      </c>
      <c r="F9097" s="22">
        <f t="shared" si="786"/>
        <v>74.160645234945946</v>
      </c>
      <c r="G9097" s="22">
        <f t="shared" si="787"/>
        <v>39.5</v>
      </c>
      <c r="H9097" s="22">
        <f t="shared" si="788"/>
        <v>38.747956174343457</v>
      </c>
      <c r="I9097" s="22">
        <f t="shared" si="789"/>
        <v>98.8</v>
      </c>
      <c r="J9097" s="22">
        <f t="shared" si="790"/>
        <v>96.918938481648937</v>
      </c>
    </row>
    <row r="9098" spans="1:10" x14ac:dyDescent="0.25">
      <c r="A9098" s="3">
        <f t="shared" si="791"/>
        <v>2055</v>
      </c>
      <c r="B9098" s="3">
        <v>9</v>
      </c>
      <c r="C9098" s="4">
        <v>23</v>
      </c>
      <c r="D9098">
        <f t="shared" si="784"/>
        <v>0.98094318899667365</v>
      </c>
      <c r="E9098" s="22">
        <f t="shared" si="785"/>
        <v>75.599999999999994</v>
      </c>
      <c r="F9098" s="22">
        <f t="shared" si="786"/>
        <v>74.159305088148528</v>
      </c>
      <c r="G9098" s="22">
        <f t="shared" si="787"/>
        <v>39.5</v>
      </c>
      <c r="H9098" s="22">
        <f t="shared" si="788"/>
        <v>38.747255965368609</v>
      </c>
      <c r="I9098" s="22">
        <f t="shared" si="789"/>
        <v>98.8</v>
      </c>
      <c r="J9098" s="22">
        <f t="shared" si="790"/>
        <v>96.917187072871357</v>
      </c>
    </row>
    <row r="9099" spans="1:10" x14ac:dyDescent="0.25">
      <c r="A9099" s="3">
        <f t="shared" si="791"/>
        <v>2055</v>
      </c>
      <c r="B9099" s="3">
        <v>10</v>
      </c>
      <c r="C9099" s="4">
        <v>0</v>
      </c>
      <c r="D9099">
        <f t="shared" si="784"/>
        <v>0.9821099717989521</v>
      </c>
      <c r="E9099" s="22">
        <f t="shared" si="785"/>
        <v>38.5</v>
      </c>
      <c r="F9099" s="22">
        <f t="shared" si="786"/>
        <v>37.811233914259653</v>
      </c>
      <c r="G9099" s="22">
        <f t="shared" si="787"/>
        <v>23.2</v>
      </c>
      <c r="H9099" s="22">
        <f t="shared" si="788"/>
        <v>22.784951345735688</v>
      </c>
      <c r="I9099" s="22">
        <f t="shared" si="789"/>
        <v>48.6</v>
      </c>
      <c r="J9099" s="22">
        <f t="shared" si="790"/>
        <v>47.730544629429076</v>
      </c>
    </row>
    <row r="9100" spans="1:10" x14ac:dyDescent="0.25">
      <c r="A9100" s="3">
        <f t="shared" si="791"/>
        <v>2055</v>
      </c>
      <c r="B9100" s="3">
        <v>10</v>
      </c>
      <c r="C9100" s="4">
        <v>1</v>
      </c>
      <c r="D9100">
        <f t="shared" si="784"/>
        <v>0.98276776422391732</v>
      </c>
      <c r="E9100" s="22">
        <f t="shared" si="785"/>
        <v>38</v>
      </c>
      <c r="F9100" s="22">
        <f t="shared" si="786"/>
        <v>37.345175040508856</v>
      </c>
      <c r="G9100" s="22">
        <f t="shared" si="787"/>
        <v>22.9</v>
      </c>
      <c r="H9100" s="22">
        <f t="shared" si="788"/>
        <v>22.505381800727704</v>
      </c>
      <c r="I9100" s="22">
        <f t="shared" si="789"/>
        <v>48.1</v>
      </c>
      <c r="J9100" s="22">
        <f t="shared" si="790"/>
        <v>47.271129459170425</v>
      </c>
    </row>
    <row r="9101" spans="1:10" x14ac:dyDescent="0.25">
      <c r="A9101" s="3">
        <f t="shared" si="791"/>
        <v>2055</v>
      </c>
      <c r="B9101" s="3">
        <v>10</v>
      </c>
      <c r="C9101" s="4">
        <v>2</v>
      </c>
      <c r="D9101">
        <f t="shared" si="784"/>
        <v>0.98276314042559476</v>
      </c>
      <c r="E9101" s="22">
        <f t="shared" si="785"/>
        <v>38</v>
      </c>
      <c r="F9101" s="22">
        <f t="shared" si="786"/>
        <v>37.344999336172599</v>
      </c>
      <c r="G9101" s="22">
        <f t="shared" si="787"/>
        <v>22.9</v>
      </c>
      <c r="H9101" s="22">
        <f t="shared" si="788"/>
        <v>22.505275915746118</v>
      </c>
      <c r="I9101" s="22">
        <f t="shared" si="789"/>
        <v>48.1</v>
      </c>
      <c r="J9101" s="22">
        <f t="shared" si="790"/>
        <v>47.27090705447111</v>
      </c>
    </row>
    <row r="9102" spans="1:10" x14ac:dyDescent="0.25">
      <c r="A9102" s="3">
        <f t="shared" si="791"/>
        <v>2055</v>
      </c>
      <c r="B9102" s="3">
        <v>10</v>
      </c>
      <c r="C9102" s="4">
        <v>3</v>
      </c>
      <c r="D9102">
        <f t="shared" si="784"/>
        <v>0.98349696048674051</v>
      </c>
      <c r="E9102" s="22">
        <f t="shared" si="785"/>
        <v>38</v>
      </c>
      <c r="F9102" s="22">
        <f t="shared" si="786"/>
        <v>37.372884498496141</v>
      </c>
      <c r="G9102" s="22">
        <f t="shared" si="787"/>
        <v>22.9</v>
      </c>
      <c r="H9102" s="22">
        <f t="shared" si="788"/>
        <v>22.522080395146357</v>
      </c>
      <c r="I9102" s="22">
        <f t="shared" si="789"/>
        <v>48.1</v>
      </c>
      <c r="J9102" s="22">
        <f t="shared" si="790"/>
        <v>47.306203799412224</v>
      </c>
    </row>
    <row r="9103" spans="1:10" x14ac:dyDescent="0.25">
      <c r="A9103" s="3">
        <f t="shared" si="791"/>
        <v>2055</v>
      </c>
      <c r="B9103" s="3">
        <v>10</v>
      </c>
      <c r="C9103" s="4">
        <v>4</v>
      </c>
      <c r="D9103">
        <f t="shared" si="784"/>
        <v>0.98349865017029481</v>
      </c>
      <c r="E9103" s="22">
        <f t="shared" si="785"/>
        <v>38</v>
      </c>
      <c r="F9103" s="22">
        <f t="shared" si="786"/>
        <v>37.372948706471206</v>
      </c>
      <c r="G9103" s="22">
        <f t="shared" si="787"/>
        <v>22.9</v>
      </c>
      <c r="H9103" s="22">
        <f t="shared" si="788"/>
        <v>22.52211908889975</v>
      </c>
      <c r="I9103" s="22">
        <f t="shared" si="789"/>
        <v>48.1</v>
      </c>
      <c r="J9103" s="22">
        <f t="shared" si="790"/>
        <v>47.306285073191184</v>
      </c>
    </row>
    <row r="9104" spans="1:10" x14ac:dyDescent="0.25">
      <c r="A9104" s="3">
        <f t="shared" si="791"/>
        <v>2055</v>
      </c>
      <c r="B9104" s="3">
        <v>10</v>
      </c>
      <c r="C9104" s="4">
        <v>5</v>
      </c>
      <c r="D9104">
        <f t="shared" si="784"/>
        <v>0.98354558571805484</v>
      </c>
      <c r="E9104" s="22">
        <f t="shared" si="785"/>
        <v>38</v>
      </c>
      <c r="F9104" s="22">
        <f t="shared" si="786"/>
        <v>37.374732257286084</v>
      </c>
      <c r="G9104" s="22">
        <f t="shared" si="787"/>
        <v>22.9</v>
      </c>
      <c r="H9104" s="22">
        <f t="shared" si="788"/>
        <v>22.523193912943455</v>
      </c>
      <c r="I9104" s="22">
        <f t="shared" si="789"/>
        <v>48.1</v>
      </c>
      <c r="J9104" s="22">
        <f t="shared" si="790"/>
        <v>47.308542673038438</v>
      </c>
    </row>
    <row r="9105" spans="1:10" x14ac:dyDescent="0.25">
      <c r="A9105" s="3">
        <f t="shared" si="791"/>
        <v>2055</v>
      </c>
      <c r="B9105" s="3">
        <v>10</v>
      </c>
      <c r="C9105" s="4">
        <v>6</v>
      </c>
      <c r="D9105">
        <f t="shared" si="784"/>
        <v>0.98281357044995021</v>
      </c>
      <c r="E9105" s="22">
        <f t="shared" si="785"/>
        <v>6.4</v>
      </c>
      <c r="F9105" s="22">
        <f t="shared" si="786"/>
        <v>6.2900068508796814</v>
      </c>
      <c r="G9105" s="22">
        <f t="shared" si="787"/>
        <v>4.4000000000000004</v>
      </c>
      <c r="H9105" s="22">
        <f t="shared" si="788"/>
        <v>4.3243797099797812</v>
      </c>
      <c r="I9105" s="22">
        <f t="shared" si="789"/>
        <v>8.4</v>
      </c>
      <c r="J9105" s="22">
        <f t="shared" si="790"/>
        <v>8.2556339917795825</v>
      </c>
    </row>
    <row r="9106" spans="1:10" x14ac:dyDescent="0.25">
      <c r="A9106" s="3">
        <f t="shared" si="791"/>
        <v>2055</v>
      </c>
      <c r="B9106" s="3">
        <v>10</v>
      </c>
      <c r="C9106" s="4">
        <v>7</v>
      </c>
      <c r="D9106">
        <f t="shared" si="784"/>
        <v>0.9827980457416402</v>
      </c>
      <c r="E9106" s="22">
        <f t="shared" si="785"/>
        <v>6.4</v>
      </c>
      <c r="F9106" s="22">
        <f t="shared" si="786"/>
        <v>6.2899074927464973</v>
      </c>
      <c r="G9106" s="22">
        <f t="shared" si="787"/>
        <v>4.4000000000000004</v>
      </c>
      <c r="H9106" s="22">
        <f t="shared" si="788"/>
        <v>4.3243114012632171</v>
      </c>
      <c r="I9106" s="22">
        <f t="shared" si="789"/>
        <v>8.4</v>
      </c>
      <c r="J9106" s="22">
        <f t="shared" si="790"/>
        <v>8.2555035842297784</v>
      </c>
    </row>
    <row r="9107" spans="1:10" x14ac:dyDescent="0.25">
      <c r="A9107" s="3">
        <f t="shared" si="791"/>
        <v>2055</v>
      </c>
      <c r="B9107" s="3">
        <v>10</v>
      </c>
      <c r="C9107" s="4">
        <v>8</v>
      </c>
      <c r="D9107">
        <f t="shared" si="784"/>
        <v>0.9836271308258443</v>
      </c>
      <c r="E9107" s="22">
        <f t="shared" si="785"/>
        <v>1.9</v>
      </c>
      <c r="F9107" s="22">
        <f t="shared" si="786"/>
        <v>1.868891548569104</v>
      </c>
      <c r="G9107" s="22">
        <f t="shared" si="787"/>
        <v>1.3</v>
      </c>
      <c r="H9107" s="22">
        <f t="shared" si="788"/>
        <v>1.2787152700735975</v>
      </c>
      <c r="I9107" s="22">
        <f t="shared" si="789"/>
        <v>2.4</v>
      </c>
      <c r="J9107" s="22">
        <f t="shared" si="790"/>
        <v>2.3607051139820263</v>
      </c>
    </row>
    <row r="9108" spans="1:10" x14ac:dyDescent="0.25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0.99649119837626765</v>
      </c>
      <c r="E9108" s="22">
        <f t="shared" ref="E9108:E9170" si="793">$E8820</f>
        <v>1.9</v>
      </c>
      <c r="F9108" s="22">
        <f t="shared" ref="F9108:F9170" si="794">$F8820</f>
        <v>1.8933332769149085</v>
      </c>
      <c r="G9108" s="22">
        <f t="shared" ref="G9108:G9170" si="795">$G8820</f>
        <v>1.3</v>
      </c>
      <c r="H9108" s="22">
        <f t="shared" ref="H9108:H9170" si="796">$H8820</f>
        <v>1.2954385578891481</v>
      </c>
      <c r="I9108" s="22">
        <f t="shared" ref="I9108:I9170" si="797">$I8820</f>
        <v>2.4</v>
      </c>
      <c r="J9108" s="22">
        <f t="shared" ref="J9108:J9170" si="798">$J8820</f>
        <v>2.3915788761030421</v>
      </c>
    </row>
    <row r="9109" spans="1:10" x14ac:dyDescent="0.25">
      <c r="A9109" s="3">
        <f t="shared" si="791"/>
        <v>2055</v>
      </c>
      <c r="B9109" s="3">
        <v>10</v>
      </c>
      <c r="C9109" s="4">
        <v>10</v>
      </c>
      <c r="D9109">
        <f t="shared" si="792"/>
        <v>0.99809274155090977</v>
      </c>
      <c r="E9109" s="22">
        <f t="shared" si="793"/>
        <v>1.2</v>
      </c>
      <c r="F9109" s="22">
        <f t="shared" si="794"/>
        <v>1.1977112898610918</v>
      </c>
      <c r="G9109" s="22">
        <f t="shared" si="795"/>
        <v>0.8</v>
      </c>
      <c r="H9109" s="22">
        <f t="shared" si="796"/>
        <v>0.79847419324072788</v>
      </c>
      <c r="I9109" s="22">
        <f t="shared" si="797"/>
        <v>1.6</v>
      </c>
      <c r="J9109" s="22">
        <f t="shared" si="798"/>
        <v>1.5969483864814558</v>
      </c>
    </row>
    <row r="9110" spans="1:10" x14ac:dyDescent="0.25">
      <c r="A9110" s="3">
        <f t="shared" si="791"/>
        <v>2055</v>
      </c>
      <c r="B9110" s="3">
        <v>10</v>
      </c>
      <c r="C9110" s="4">
        <v>11</v>
      </c>
      <c r="D9110">
        <f t="shared" si="792"/>
        <v>0.99773611986535249</v>
      </c>
      <c r="E9110" s="22">
        <f t="shared" si="793"/>
        <v>1.2</v>
      </c>
      <c r="F9110" s="22">
        <f t="shared" si="794"/>
        <v>1.1972833438384229</v>
      </c>
      <c r="G9110" s="22">
        <f t="shared" si="795"/>
        <v>0.8</v>
      </c>
      <c r="H9110" s="22">
        <f t="shared" si="796"/>
        <v>0.79818889589228204</v>
      </c>
      <c r="I9110" s="22">
        <f t="shared" si="797"/>
        <v>1.6</v>
      </c>
      <c r="J9110" s="22">
        <f t="shared" si="798"/>
        <v>1.5963777917845641</v>
      </c>
    </row>
    <row r="9111" spans="1:10" x14ac:dyDescent="0.25">
      <c r="A9111" s="3">
        <f t="shared" si="791"/>
        <v>2055</v>
      </c>
      <c r="B9111" s="3">
        <v>10</v>
      </c>
      <c r="C9111" s="4">
        <v>12</v>
      </c>
      <c r="D9111">
        <f t="shared" si="792"/>
        <v>0.99773838760935762</v>
      </c>
      <c r="E9111" s="22">
        <f t="shared" si="793"/>
        <v>1.2</v>
      </c>
      <c r="F9111" s="22">
        <f t="shared" si="794"/>
        <v>1.1972860651312291</v>
      </c>
      <c r="G9111" s="22">
        <f t="shared" si="795"/>
        <v>0.8</v>
      </c>
      <c r="H9111" s="22">
        <f t="shared" si="796"/>
        <v>0.7981907100874861</v>
      </c>
      <c r="I9111" s="22">
        <f t="shared" si="797"/>
        <v>1.6</v>
      </c>
      <c r="J9111" s="22">
        <f t="shared" si="798"/>
        <v>1.5963814201749722</v>
      </c>
    </row>
    <row r="9112" spans="1:10" x14ac:dyDescent="0.25">
      <c r="A9112" s="3">
        <f t="shared" si="791"/>
        <v>2055</v>
      </c>
      <c r="B9112" s="3">
        <v>10</v>
      </c>
      <c r="C9112" s="4">
        <v>13</v>
      </c>
      <c r="D9112">
        <f t="shared" si="792"/>
        <v>0.99890939547440449</v>
      </c>
      <c r="E9112" s="22">
        <f t="shared" si="793"/>
        <v>1.2</v>
      </c>
      <c r="F9112" s="22">
        <f t="shared" si="794"/>
        <v>1.1986912745692853</v>
      </c>
      <c r="G9112" s="22">
        <f t="shared" si="795"/>
        <v>0.8</v>
      </c>
      <c r="H9112" s="22">
        <f t="shared" si="796"/>
        <v>0.79912751637952362</v>
      </c>
      <c r="I9112" s="22">
        <f t="shared" si="797"/>
        <v>1.6</v>
      </c>
      <c r="J9112" s="22">
        <f t="shared" si="798"/>
        <v>1.5982550327590472</v>
      </c>
    </row>
    <row r="9113" spans="1:10" x14ac:dyDescent="0.25">
      <c r="A9113" s="3">
        <f t="shared" si="791"/>
        <v>2055</v>
      </c>
      <c r="B9113" s="3">
        <v>10</v>
      </c>
      <c r="C9113" s="4">
        <v>14</v>
      </c>
      <c r="D9113">
        <f t="shared" si="792"/>
        <v>0.99987573234565796</v>
      </c>
      <c r="E9113" s="22">
        <f t="shared" si="793"/>
        <v>1.7</v>
      </c>
      <c r="F9113" s="22">
        <f t="shared" si="794"/>
        <v>1.6997887449876186</v>
      </c>
      <c r="G9113" s="22">
        <f t="shared" si="795"/>
        <v>1.1000000000000001</v>
      </c>
      <c r="H9113" s="22">
        <f t="shared" si="796"/>
        <v>1.0998633055802238</v>
      </c>
      <c r="I9113" s="22">
        <f t="shared" si="797"/>
        <v>2.2999999999999998</v>
      </c>
      <c r="J9113" s="22">
        <f t="shared" si="798"/>
        <v>2.2997141843950133</v>
      </c>
    </row>
    <row r="9114" spans="1:10" x14ac:dyDescent="0.25">
      <c r="A9114" s="3">
        <f t="shared" si="791"/>
        <v>2055</v>
      </c>
      <c r="B9114" s="3">
        <v>10</v>
      </c>
      <c r="C9114" s="4">
        <v>15</v>
      </c>
      <c r="D9114">
        <f t="shared" si="792"/>
        <v>0.99987573234565796</v>
      </c>
      <c r="E9114" s="22">
        <f t="shared" si="793"/>
        <v>2.4</v>
      </c>
      <c r="F9114" s="22">
        <f t="shared" si="794"/>
        <v>2.3997017576295789</v>
      </c>
      <c r="G9114" s="22">
        <f t="shared" si="795"/>
        <v>1.6</v>
      </c>
      <c r="H9114" s="22">
        <f t="shared" si="796"/>
        <v>1.5998011717530529</v>
      </c>
      <c r="I9114" s="22">
        <f t="shared" si="797"/>
        <v>3.2</v>
      </c>
      <c r="J9114" s="22">
        <f t="shared" si="798"/>
        <v>3.1996023435061058</v>
      </c>
    </row>
    <row r="9115" spans="1:10" x14ac:dyDescent="0.25">
      <c r="A9115" s="3">
        <f t="shared" si="791"/>
        <v>2055</v>
      </c>
      <c r="B9115" s="3">
        <v>10</v>
      </c>
      <c r="C9115" s="4">
        <v>16</v>
      </c>
      <c r="D9115">
        <f t="shared" si="792"/>
        <v>0.99987573234565796</v>
      </c>
      <c r="E9115" s="22">
        <f t="shared" si="793"/>
        <v>2.4</v>
      </c>
      <c r="F9115" s="22">
        <f t="shared" si="794"/>
        <v>2.3997017576295789</v>
      </c>
      <c r="G9115" s="22">
        <f t="shared" si="795"/>
        <v>1.6</v>
      </c>
      <c r="H9115" s="22">
        <f t="shared" si="796"/>
        <v>1.5998011717530529</v>
      </c>
      <c r="I9115" s="22">
        <f t="shared" si="797"/>
        <v>3.2</v>
      </c>
      <c r="J9115" s="22">
        <f t="shared" si="798"/>
        <v>3.1996023435061058</v>
      </c>
    </row>
    <row r="9116" spans="1:10" x14ac:dyDescent="0.25">
      <c r="A9116" s="3">
        <f t="shared" si="791"/>
        <v>2055</v>
      </c>
      <c r="B9116" s="3">
        <v>10</v>
      </c>
      <c r="C9116" s="4">
        <v>17</v>
      </c>
      <c r="D9116">
        <f t="shared" si="792"/>
        <v>0.99987576736378347</v>
      </c>
      <c r="E9116" s="22">
        <f t="shared" si="793"/>
        <v>2.4</v>
      </c>
      <c r="F9116" s="22">
        <f t="shared" si="794"/>
        <v>2.3997018416730804</v>
      </c>
      <c r="G9116" s="22">
        <f t="shared" si="795"/>
        <v>1.6</v>
      </c>
      <c r="H9116" s="22">
        <f t="shared" si="796"/>
        <v>1.5998012277820537</v>
      </c>
      <c r="I9116" s="22">
        <f t="shared" si="797"/>
        <v>3.2</v>
      </c>
      <c r="J9116" s="22">
        <f t="shared" si="798"/>
        <v>3.1996024555641074</v>
      </c>
    </row>
    <row r="9117" spans="1:10" x14ac:dyDescent="0.25">
      <c r="A9117" s="3">
        <f t="shared" si="791"/>
        <v>2055</v>
      </c>
      <c r="B9117" s="3">
        <v>10</v>
      </c>
      <c r="C9117" s="4">
        <v>18</v>
      </c>
      <c r="D9117">
        <f t="shared" si="792"/>
        <v>0.99987523520709687</v>
      </c>
      <c r="E9117" s="22">
        <f t="shared" si="793"/>
        <v>2.4</v>
      </c>
      <c r="F9117" s="22">
        <f t="shared" si="794"/>
        <v>2.3997005644970324</v>
      </c>
      <c r="G9117" s="22">
        <f t="shared" si="795"/>
        <v>1.6</v>
      </c>
      <c r="H9117" s="22">
        <f t="shared" si="796"/>
        <v>1.5998003763313551</v>
      </c>
      <c r="I9117" s="22">
        <f t="shared" si="797"/>
        <v>3.2</v>
      </c>
      <c r="J9117" s="22">
        <f t="shared" si="798"/>
        <v>3.1996007526627102</v>
      </c>
    </row>
    <row r="9118" spans="1:10" x14ac:dyDescent="0.25">
      <c r="A9118" s="3">
        <f t="shared" si="791"/>
        <v>2055</v>
      </c>
      <c r="B9118" s="3">
        <v>10</v>
      </c>
      <c r="C9118" s="4">
        <v>19</v>
      </c>
      <c r="D9118">
        <f t="shared" si="792"/>
        <v>0.99567369027716135</v>
      </c>
      <c r="E9118" s="22">
        <f t="shared" si="793"/>
        <v>42.1</v>
      </c>
      <c r="F9118" s="22">
        <f t="shared" si="794"/>
        <v>41.917862360668494</v>
      </c>
      <c r="G9118" s="22">
        <f t="shared" si="795"/>
        <v>24.9</v>
      </c>
      <c r="H9118" s="22">
        <f t="shared" si="796"/>
        <v>24.792274887901318</v>
      </c>
      <c r="I9118" s="22">
        <f t="shared" si="797"/>
        <v>52.5</v>
      </c>
      <c r="J9118" s="22">
        <f t="shared" si="798"/>
        <v>52.272868739550972</v>
      </c>
    </row>
    <row r="9119" spans="1:10" x14ac:dyDescent="0.25">
      <c r="A9119" s="3">
        <f t="shared" si="791"/>
        <v>2055</v>
      </c>
      <c r="B9119" s="3">
        <v>10</v>
      </c>
      <c r="C9119" s="4">
        <v>20</v>
      </c>
      <c r="D9119">
        <f t="shared" si="792"/>
        <v>0.9821902641223752</v>
      </c>
      <c r="E9119" s="22">
        <f t="shared" si="793"/>
        <v>43.2</v>
      </c>
      <c r="F9119" s="22">
        <f t="shared" si="794"/>
        <v>42.430619410086614</v>
      </c>
      <c r="G9119" s="22">
        <f t="shared" si="795"/>
        <v>25.4</v>
      </c>
      <c r="H9119" s="22">
        <f t="shared" si="796"/>
        <v>24.94763270870833</v>
      </c>
      <c r="I9119" s="22">
        <f t="shared" si="797"/>
        <v>53.7</v>
      </c>
      <c r="J9119" s="22">
        <f t="shared" si="798"/>
        <v>52.743617183371548</v>
      </c>
    </row>
    <row r="9120" spans="1:10" x14ac:dyDescent="0.25">
      <c r="A9120" s="3">
        <f t="shared" si="791"/>
        <v>2055</v>
      </c>
      <c r="B9120" s="3">
        <v>10</v>
      </c>
      <c r="C9120" s="4">
        <v>21</v>
      </c>
      <c r="D9120">
        <f t="shared" si="792"/>
        <v>0.98133490162370618</v>
      </c>
      <c r="E9120" s="22">
        <f t="shared" si="793"/>
        <v>43.2</v>
      </c>
      <c r="F9120" s="22">
        <f t="shared" si="794"/>
        <v>42.393667750144111</v>
      </c>
      <c r="G9120" s="22">
        <f t="shared" si="795"/>
        <v>25.4</v>
      </c>
      <c r="H9120" s="22">
        <f t="shared" si="796"/>
        <v>24.925906501242135</v>
      </c>
      <c r="I9120" s="22">
        <f t="shared" si="797"/>
        <v>53.7</v>
      </c>
      <c r="J9120" s="22">
        <f t="shared" si="798"/>
        <v>52.697684217193022</v>
      </c>
    </row>
    <row r="9121" spans="1:10" x14ac:dyDescent="0.25">
      <c r="A9121" s="3">
        <f t="shared" si="791"/>
        <v>2055</v>
      </c>
      <c r="B9121" s="3">
        <v>10</v>
      </c>
      <c r="C9121" s="4">
        <v>22</v>
      </c>
      <c r="D9121">
        <f t="shared" si="792"/>
        <v>0.9813299022868166</v>
      </c>
      <c r="E9121" s="22">
        <f t="shared" si="793"/>
        <v>43.2</v>
      </c>
      <c r="F9121" s="22">
        <f t="shared" si="794"/>
        <v>42.393451778790478</v>
      </c>
      <c r="G9121" s="22">
        <f t="shared" si="795"/>
        <v>25.4</v>
      </c>
      <c r="H9121" s="22">
        <f t="shared" si="796"/>
        <v>24.92577951808514</v>
      </c>
      <c r="I9121" s="22">
        <f t="shared" si="797"/>
        <v>53.7</v>
      </c>
      <c r="J9121" s="22">
        <f t="shared" si="798"/>
        <v>52.697415752802051</v>
      </c>
    </row>
    <row r="9122" spans="1:10" x14ac:dyDescent="0.25">
      <c r="A9122" s="3">
        <f t="shared" si="791"/>
        <v>2055</v>
      </c>
      <c r="B9122" s="3">
        <v>10</v>
      </c>
      <c r="C9122" s="4">
        <v>23</v>
      </c>
      <c r="D9122">
        <f t="shared" si="792"/>
        <v>0.98134330266422198</v>
      </c>
      <c r="E9122" s="22">
        <f t="shared" si="793"/>
        <v>42.7</v>
      </c>
      <c r="F9122" s="22">
        <f t="shared" si="794"/>
        <v>41.903359023762285</v>
      </c>
      <c r="G9122" s="22">
        <f t="shared" si="795"/>
        <v>25.2</v>
      </c>
      <c r="H9122" s="22">
        <f t="shared" si="796"/>
        <v>24.729851227138393</v>
      </c>
      <c r="I9122" s="22">
        <f t="shared" si="797"/>
        <v>53.2</v>
      </c>
      <c r="J9122" s="22">
        <f t="shared" si="798"/>
        <v>52.207463701736614</v>
      </c>
    </row>
    <row r="9123" spans="1:10" x14ac:dyDescent="0.25">
      <c r="A9123" s="3">
        <f t="shared" si="791"/>
        <v>2055</v>
      </c>
      <c r="B9123" s="3">
        <v>11</v>
      </c>
      <c r="C9123" s="4">
        <v>0</v>
      </c>
      <c r="D9123">
        <f t="shared" si="792"/>
        <v>0.97795162569026572</v>
      </c>
      <c r="E9123" s="22">
        <f t="shared" si="793"/>
        <v>18.8</v>
      </c>
      <c r="F9123" s="22">
        <f t="shared" si="794"/>
        <v>18.385490562976997</v>
      </c>
      <c r="G9123" s="22">
        <f t="shared" si="795"/>
        <v>10.9</v>
      </c>
      <c r="H9123" s="22">
        <f t="shared" si="796"/>
        <v>10.659672720023897</v>
      </c>
      <c r="I9123" s="22">
        <f t="shared" si="797"/>
        <v>22.5</v>
      </c>
      <c r="J9123" s="22">
        <f t="shared" si="798"/>
        <v>22.00391157803098</v>
      </c>
    </row>
    <row r="9124" spans="1:10" x14ac:dyDescent="0.25">
      <c r="A9124" s="3">
        <f t="shared" si="791"/>
        <v>2055</v>
      </c>
      <c r="B9124" s="3">
        <v>11</v>
      </c>
      <c r="C9124" s="4">
        <v>1</v>
      </c>
      <c r="D9124">
        <f t="shared" si="792"/>
        <v>0.98127717508999879</v>
      </c>
      <c r="E9124" s="22">
        <f t="shared" si="793"/>
        <v>18.8</v>
      </c>
      <c r="F9124" s="22">
        <f t="shared" si="794"/>
        <v>18.448010891691979</v>
      </c>
      <c r="G9124" s="22">
        <f t="shared" si="795"/>
        <v>10.9</v>
      </c>
      <c r="H9124" s="22">
        <f t="shared" si="796"/>
        <v>10.695921208480987</v>
      </c>
      <c r="I9124" s="22">
        <f t="shared" si="797"/>
        <v>22.5</v>
      </c>
      <c r="J9124" s="22">
        <f t="shared" si="798"/>
        <v>22.078736439524974</v>
      </c>
    </row>
    <row r="9125" spans="1:10" x14ac:dyDescent="0.25">
      <c r="A9125" s="3">
        <f t="shared" si="791"/>
        <v>2055</v>
      </c>
      <c r="B9125" s="3">
        <v>11</v>
      </c>
      <c r="C9125" s="4">
        <v>2</v>
      </c>
      <c r="D9125">
        <f t="shared" si="792"/>
        <v>0.98127049623899176</v>
      </c>
      <c r="E9125" s="22">
        <f t="shared" si="793"/>
        <v>18.8</v>
      </c>
      <c r="F9125" s="22">
        <f t="shared" si="794"/>
        <v>18.447885329293047</v>
      </c>
      <c r="G9125" s="22">
        <f t="shared" si="795"/>
        <v>10.9</v>
      </c>
      <c r="H9125" s="22">
        <f t="shared" si="796"/>
        <v>10.695848409005011</v>
      </c>
      <c r="I9125" s="22">
        <f t="shared" si="797"/>
        <v>22.5</v>
      </c>
      <c r="J9125" s="22">
        <f t="shared" si="798"/>
        <v>22.078586165377313</v>
      </c>
    </row>
    <row r="9126" spans="1:10" x14ac:dyDescent="0.25">
      <c r="A9126" s="3">
        <f t="shared" si="791"/>
        <v>2055</v>
      </c>
      <c r="B9126" s="3">
        <v>11</v>
      </c>
      <c r="C9126" s="4">
        <v>3</v>
      </c>
      <c r="D9126">
        <f t="shared" si="792"/>
        <v>0.98126911607015066</v>
      </c>
      <c r="E9126" s="22">
        <f t="shared" si="793"/>
        <v>18.8</v>
      </c>
      <c r="F9126" s="22">
        <f t="shared" si="794"/>
        <v>18.447859382118832</v>
      </c>
      <c r="G9126" s="22">
        <f t="shared" si="795"/>
        <v>10.9</v>
      </c>
      <c r="H9126" s="22">
        <f t="shared" si="796"/>
        <v>10.695833365164642</v>
      </c>
      <c r="I9126" s="22">
        <f t="shared" si="797"/>
        <v>22.5</v>
      </c>
      <c r="J9126" s="22">
        <f t="shared" si="798"/>
        <v>22.078555111578389</v>
      </c>
    </row>
    <row r="9127" spans="1:10" x14ac:dyDescent="0.25">
      <c r="A9127" s="3">
        <f t="shared" si="791"/>
        <v>2055</v>
      </c>
      <c r="B9127" s="3">
        <v>11</v>
      </c>
      <c r="C9127" s="4">
        <v>4</v>
      </c>
      <c r="D9127">
        <f t="shared" si="792"/>
        <v>0.98127300507643389</v>
      </c>
      <c r="E9127" s="22">
        <f t="shared" si="793"/>
        <v>18.8</v>
      </c>
      <c r="F9127" s="22">
        <f t="shared" si="794"/>
        <v>18.447932495436959</v>
      </c>
      <c r="G9127" s="22">
        <f t="shared" si="795"/>
        <v>10.9</v>
      </c>
      <c r="H9127" s="22">
        <f t="shared" si="796"/>
        <v>10.69587575533313</v>
      </c>
      <c r="I9127" s="22">
        <f t="shared" si="797"/>
        <v>22.5</v>
      </c>
      <c r="J9127" s="22">
        <f t="shared" si="798"/>
        <v>22.078642614219763</v>
      </c>
    </row>
    <row r="9128" spans="1:10" x14ac:dyDescent="0.25">
      <c r="A9128" s="3">
        <f t="shared" si="791"/>
        <v>2055</v>
      </c>
      <c r="B9128" s="3">
        <v>11</v>
      </c>
      <c r="C9128" s="4">
        <v>5</v>
      </c>
      <c r="D9128">
        <f t="shared" si="792"/>
        <v>0.98040834495366735</v>
      </c>
      <c r="E9128" s="22">
        <f t="shared" si="793"/>
        <v>18.8</v>
      </c>
      <c r="F9128" s="22">
        <f t="shared" si="794"/>
        <v>18.431676885128947</v>
      </c>
      <c r="G9128" s="22">
        <f t="shared" si="795"/>
        <v>10.9</v>
      </c>
      <c r="H9128" s="22">
        <f t="shared" si="796"/>
        <v>10.686450959994975</v>
      </c>
      <c r="I9128" s="22">
        <f t="shared" si="797"/>
        <v>22.5</v>
      </c>
      <c r="J9128" s="22">
        <f t="shared" si="798"/>
        <v>22.059187761457515</v>
      </c>
    </row>
    <row r="9129" spans="1:10" x14ac:dyDescent="0.25">
      <c r="A9129" s="3">
        <f t="shared" si="791"/>
        <v>2055</v>
      </c>
      <c r="B9129" s="3">
        <v>11</v>
      </c>
      <c r="C9129" s="4">
        <v>6</v>
      </c>
      <c r="D9129">
        <f t="shared" si="792"/>
        <v>0.98039832800151439</v>
      </c>
      <c r="E9129" s="22">
        <f t="shared" si="793"/>
        <v>1.4</v>
      </c>
      <c r="F9129" s="22">
        <f t="shared" si="794"/>
        <v>1.37255765920212</v>
      </c>
      <c r="G9129" s="22">
        <f t="shared" si="795"/>
        <v>1.2</v>
      </c>
      <c r="H9129" s="22">
        <f t="shared" si="796"/>
        <v>1.1764779936018173</v>
      </c>
      <c r="I9129" s="22">
        <f t="shared" si="797"/>
        <v>2.1</v>
      </c>
      <c r="J9129" s="22">
        <f t="shared" si="798"/>
        <v>2.0588364888031805</v>
      </c>
    </row>
    <row r="9130" spans="1:10" x14ac:dyDescent="0.25">
      <c r="A9130" s="3">
        <f t="shared" si="791"/>
        <v>2055</v>
      </c>
      <c r="B9130" s="3">
        <v>11</v>
      </c>
      <c r="C9130" s="4">
        <v>7</v>
      </c>
      <c r="D9130">
        <f t="shared" si="792"/>
        <v>0.98039825963267313</v>
      </c>
      <c r="E9130" s="22">
        <f t="shared" si="793"/>
        <v>0.4</v>
      </c>
      <c r="F9130" s="22">
        <f t="shared" si="794"/>
        <v>0.3921593038530693</v>
      </c>
      <c r="G9130" s="22">
        <f t="shared" si="795"/>
        <v>0.3</v>
      </c>
      <c r="H9130" s="22">
        <f t="shared" si="796"/>
        <v>0.29411947788980192</v>
      </c>
      <c r="I9130" s="22">
        <f t="shared" si="797"/>
        <v>0.6</v>
      </c>
      <c r="J9130" s="22">
        <f t="shared" si="798"/>
        <v>0.58823895577960383</v>
      </c>
    </row>
    <row r="9131" spans="1:10" x14ac:dyDescent="0.25">
      <c r="A9131" s="3">
        <f t="shared" si="791"/>
        <v>2055</v>
      </c>
      <c r="B9131" s="3">
        <v>11</v>
      </c>
      <c r="C9131" s="4">
        <v>8</v>
      </c>
      <c r="D9131">
        <f t="shared" si="792"/>
        <v>0.98844554443337507</v>
      </c>
      <c r="E9131" s="22">
        <f t="shared" si="793"/>
        <v>0.4</v>
      </c>
      <c r="F9131" s="22">
        <f t="shared" si="794"/>
        <v>0.39537821777335003</v>
      </c>
      <c r="G9131" s="22">
        <f t="shared" si="795"/>
        <v>0.3</v>
      </c>
      <c r="H9131" s="22">
        <f t="shared" si="796"/>
        <v>0.29653366333001252</v>
      </c>
      <c r="I9131" s="22">
        <f t="shared" si="797"/>
        <v>0.6</v>
      </c>
      <c r="J9131" s="22">
        <f t="shared" si="798"/>
        <v>0.59306732666002504</v>
      </c>
    </row>
    <row r="9132" spans="1:10" x14ac:dyDescent="0.25">
      <c r="A9132" s="3">
        <f t="shared" si="791"/>
        <v>2055</v>
      </c>
      <c r="B9132" s="3">
        <v>11</v>
      </c>
      <c r="C9132" s="4">
        <v>9</v>
      </c>
      <c r="D9132">
        <f t="shared" si="792"/>
        <v>0.99962606837606838</v>
      </c>
      <c r="E9132" s="22">
        <f t="shared" si="793"/>
        <v>0.2</v>
      </c>
      <c r="F9132" s="22">
        <f t="shared" si="794"/>
        <v>0.19992521367521368</v>
      </c>
      <c r="G9132" s="22">
        <f t="shared" si="795"/>
        <v>0.2</v>
      </c>
      <c r="H9132" s="22">
        <f t="shared" si="796"/>
        <v>0.19992521367521368</v>
      </c>
      <c r="I9132" s="22">
        <f t="shared" si="797"/>
        <v>0.3</v>
      </c>
      <c r="J9132" s="22">
        <f t="shared" si="798"/>
        <v>0.29988782051282048</v>
      </c>
    </row>
    <row r="9133" spans="1:10" x14ac:dyDescent="0.25">
      <c r="A9133" s="3">
        <f t="shared" si="791"/>
        <v>2055</v>
      </c>
      <c r="B9133" s="3">
        <v>11</v>
      </c>
      <c r="C9133" s="4">
        <v>10</v>
      </c>
      <c r="D9133">
        <f t="shared" si="792"/>
        <v>0.99962599345488556</v>
      </c>
      <c r="E9133" s="22">
        <f t="shared" si="793"/>
        <v>0.2</v>
      </c>
      <c r="F9133" s="22">
        <f t="shared" si="794"/>
        <v>0.19992519869097714</v>
      </c>
      <c r="G9133" s="22">
        <f t="shared" si="795"/>
        <v>0.2</v>
      </c>
      <c r="H9133" s="22">
        <f t="shared" si="796"/>
        <v>0.19992519869097714</v>
      </c>
      <c r="I9133" s="22">
        <f t="shared" si="797"/>
        <v>0.3</v>
      </c>
      <c r="J9133" s="22">
        <f t="shared" si="798"/>
        <v>0.29988779803646565</v>
      </c>
    </row>
    <row r="9134" spans="1:10" x14ac:dyDescent="0.25">
      <c r="A9134" s="3">
        <f t="shared" si="791"/>
        <v>2055</v>
      </c>
      <c r="B9134" s="3">
        <v>11</v>
      </c>
      <c r="C9134" s="4">
        <v>11</v>
      </c>
      <c r="D9134">
        <f t="shared" si="792"/>
        <v>0.99962962962962953</v>
      </c>
      <c r="E9134" s="22">
        <f t="shared" si="793"/>
        <v>0</v>
      </c>
      <c r="F9134" s="22">
        <f t="shared" si="794"/>
        <v>0</v>
      </c>
      <c r="G9134" s="22">
        <f t="shared" si="795"/>
        <v>0</v>
      </c>
      <c r="H9134" s="22">
        <f t="shared" si="796"/>
        <v>0</v>
      </c>
      <c r="I9134" s="22">
        <f t="shared" si="797"/>
        <v>0.1</v>
      </c>
      <c r="J9134" s="22">
        <f t="shared" si="798"/>
        <v>9.9962962962962962E-2</v>
      </c>
    </row>
    <row r="9135" spans="1:10" x14ac:dyDescent="0.25">
      <c r="A9135" s="3">
        <f t="shared" si="791"/>
        <v>2055</v>
      </c>
      <c r="B9135" s="3">
        <v>11</v>
      </c>
      <c r="C9135" s="4">
        <v>12</v>
      </c>
      <c r="D9135">
        <f t="shared" si="792"/>
        <v>0.99962534789124391</v>
      </c>
      <c r="E9135" s="22">
        <f t="shared" si="793"/>
        <v>0</v>
      </c>
      <c r="F9135" s="22">
        <f t="shared" si="794"/>
        <v>0</v>
      </c>
      <c r="G9135" s="22">
        <f t="shared" si="795"/>
        <v>0</v>
      </c>
      <c r="H9135" s="22">
        <f t="shared" si="796"/>
        <v>0</v>
      </c>
      <c r="I9135" s="22">
        <f t="shared" si="797"/>
        <v>0</v>
      </c>
      <c r="J9135" s="22">
        <f t="shared" si="798"/>
        <v>0</v>
      </c>
    </row>
    <row r="9136" spans="1:10" x14ac:dyDescent="0.25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2">
        <f t="shared" si="793"/>
        <v>0</v>
      </c>
      <c r="F9136" s="22">
        <f t="shared" si="794"/>
        <v>0</v>
      </c>
      <c r="G9136" s="22">
        <f t="shared" si="795"/>
        <v>0</v>
      </c>
      <c r="H9136" s="22">
        <f t="shared" si="796"/>
        <v>0</v>
      </c>
      <c r="I9136" s="22">
        <f t="shared" si="797"/>
        <v>0</v>
      </c>
      <c r="J9136" s="22">
        <f t="shared" si="798"/>
        <v>0</v>
      </c>
    </row>
    <row r="9137" spans="1:10" x14ac:dyDescent="0.25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2">
        <f t="shared" si="793"/>
        <v>0</v>
      </c>
      <c r="F9137" s="22">
        <f t="shared" si="794"/>
        <v>0</v>
      </c>
      <c r="G9137" s="22">
        <f t="shared" si="795"/>
        <v>0</v>
      </c>
      <c r="H9137" s="22">
        <f t="shared" si="796"/>
        <v>0</v>
      </c>
      <c r="I9137" s="22">
        <f t="shared" si="797"/>
        <v>0</v>
      </c>
      <c r="J9137" s="22">
        <f t="shared" si="798"/>
        <v>0</v>
      </c>
    </row>
    <row r="9138" spans="1:10" x14ac:dyDescent="0.25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2">
        <f t="shared" si="793"/>
        <v>0</v>
      </c>
      <c r="F9138" s="22">
        <f t="shared" si="794"/>
        <v>0</v>
      </c>
      <c r="G9138" s="22">
        <f t="shared" si="795"/>
        <v>0</v>
      </c>
      <c r="H9138" s="22">
        <f t="shared" si="796"/>
        <v>0</v>
      </c>
      <c r="I9138" s="22">
        <f t="shared" si="797"/>
        <v>0</v>
      </c>
      <c r="J9138" s="22">
        <f t="shared" si="798"/>
        <v>0</v>
      </c>
    </row>
    <row r="9139" spans="1:10" x14ac:dyDescent="0.25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2">
        <f t="shared" si="793"/>
        <v>0</v>
      </c>
      <c r="F9139" s="22">
        <f t="shared" si="794"/>
        <v>0</v>
      </c>
      <c r="G9139" s="22">
        <f t="shared" si="795"/>
        <v>0</v>
      </c>
      <c r="H9139" s="22">
        <f t="shared" si="796"/>
        <v>0</v>
      </c>
      <c r="I9139" s="22">
        <f t="shared" si="797"/>
        <v>0</v>
      </c>
      <c r="J9139" s="22">
        <f t="shared" si="798"/>
        <v>0</v>
      </c>
    </row>
    <row r="9140" spans="1:10" x14ac:dyDescent="0.25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2">
        <f t="shared" si="793"/>
        <v>0</v>
      </c>
      <c r="F9140" s="22">
        <f t="shared" si="794"/>
        <v>0</v>
      </c>
      <c r="G9140" s="22">
        <f t="shared" si="795"/>
        <v>0</v>
      </c>
      <c r="H9140" s="22">
        <f t="shared" si="796"/>
        <v>0</v>
      </c>
      <c r="I9140" s="22">
        <f t="shared" si="797"/>
        <v>0.1</v>
      </c>
      <c r="J9140" s="22">
        <f t="shared" si="798"/>
        <v>0.1</v>
      </c>
    </row>
    <row r="9141" spans="1:10" x14ac:dyDescent="0.25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2">
        <f t="shared" si="793"/>
        <v>0</v>
      </c>
      <c r="F9141" s="22">
        <f t="shared" si="794"/>
        <v>0</v>
      </c>
      <c r="G9141" s="22">
        <f t="shared" si="795"/>
        <v>0</v>
      </c>
      <c r="H9141" s="22">
        <f t="shared" si="796"/>
        <v>0</v>
      </c>
      <c r="I9141" s="22">
        <f t="shared" si="797"/>
        <v>0.1</v>
      </c>
      <c r="J9141" s="22">
        <f t="shared" si="798"/>
        <v>0.1</v>
      </c>
    </row>
    <row r="9142" spans="1:10" x14ac:dyDescent="0.25">
      <c r="A9142" s="3">
        <f t="shared" si="799"/>
        <v>2055</v>
      </c>
      <c r="B9142" s="3">
        <v>11</v>
      </c>
      <c r="C9142" s="4">
        <v>19</v>
      </c>
      <c r="D9142">
        <f t="shared" si="792"/>
        <v>0.99930418176909763</v>
      </c>
      <c r="E9142" s="22">
        <f t="shared" si="793"/>
        <v>22.7</v>
      </c>
      <c r="F9142" s="22">
        <f t="shared" si="794"/>
        <v>22.684204926158515</v>
      </c>
      <c r="G9142" s="22">
        <f t="shared" si="795"/>
        <v>13.1</v>
      </c>
      <c r="H9142" s="22">
        <f t="shared" si="796"/>
        <v>13.090884781175179</v>
      </c>
      <c r="I9142" s="22">
        <f t="shared" si="797"/>
        <v>27.8</v>
      </c>
      <c r="J9142" s="22">
        <f t="shared" si="798"/>
        <v>27.780656253180915</v>
      </c>
    </row>
    <row r="9143" spans="1:10" x14ac:dyDescent="0.25">
      <c r="A9143" s="3">
        <f t="shared" si="799"/>
        <v>2055</v>
      </c>
      <c r="B9143" s="3">
        <v>11</v>
      </c>
      <c r="C9143" s="4">
        <v>20</v>
      </c>
      <c r="D9143">
        <f t="shared" si="792"/>
        <v>0.98180630790938583</v>
      </c>
      <c r="E9143" s="22">
        <f t="shared" si="793"/>
        <v>24.1</v>
      </c>
      <c r="F9143" s="22">
        <f t="shared" si="794"/>
        <v>23.6615320206162</v>
      </c>
      <c r="G9143" s="22">
        <f t="shared" si="795"/>
        <v>13.9</v>
      </c>
      <c r="H9143" s="22">
        <f t="shared" si="796"/>
        <v>13.647107679940463</v>
      </c>
      <c r="I9143" s="22">
        <f t="shared" si="797"/>
        <v>29.7</v>
      </c>
      <c r="J9143" s="22">
        <f t="shared" si="798"/>
        <v>29.159647344908759</v>
      </c>
    </row>
    <row r="9144" spans="1:10" x14ac:dyDescent="0.25">
      <c r="A9144" s="3">
        <f t="shared" si="799"/>
        <v>2055</v>
      </c>
      <c r="B9144" s="3">
        <v>11</v>
      </c>
      <c r="C9144" s="4">
        <v>21</v>
      </c>
      <c r="D9144">
        <f t="shared" si="792"/>
        <v>0.97831776935042103</v>
      </c>
      <c r="E9144" s="22">
        <f t="shared" si="793"/>
        <v>24.1</v>
      </c>
      <c r="F9144" s="22">
        <f t="shared" si="794"/>
        <v>23.577458241345148</v>
      </c>
      <c r="G9144" s="22">
        <f t="shared" si="795"/>
        <v>13.9</v>
      </c>
      <c r="H9144" s="22">
        <f t="shared" si="796"/>
        <v>13.598616993970852</v>
      </c>
      <c r="I9144" s="22">
        <f t="shared" si="797"/>
        <v>29.7</v>
      </c>
      <c r="J9144" s="22">
        <f t="shared" si="798"/>
        <v>29.056037749707503</v>
      </c>
    </row>
    <row r="9145" spans="1:10" x14ac:dyDescent="0.25">
      <c r="A9145" s="3">
        <f t="shared" si="799"/>
        <v>2055</v>
      </c>
      <c r="B9145" s="3">
        <v>11</v>
      </c>
      <c r="C9145" s="4">
        <v>22</v>
      </c>
      <c r="D9145">
        <f t="shared" si="792"/>
        <v>0.97832459132390193</v>
      </c>
      <c r="E9145" s="22">
        <f t="shared" si="793"/>
        <v>24.1</v>
      </c>
      <c r="F9145" s="22">
        <f t="shared" si="794"/>
        <v>23.577622650906036</v>
      </c>
      <c r="G9145" s="22">
        <f t="shared" si="795"/>
        <v>13.9</v>
      </c>
      <c r="H9145" s="22">
        <f t="shared" si="796"/>
        <v>13.598711819402237</v>
      </c>
      <c r="I9145" s="22">
        <f t="shared" si="797"/>
        <v>29.7</v>
      </c>
      <c r="J9145" s="22">
        <f t="shared" si="798"/>
        <v>29.056240362319887</v>
      </c>
    </row>
    <row r="9146" spans="1:10" x14ac:dyDescent="0.25">
      <c r="A9146" s="3">
        <f t="shared" si="799"/>
        <v>2055</v>
      </c>
      <c r="B9146" s="3">
        <v>11</v>
      </c>
      <c r="C9146" s="4">
        <v>23</v>
      </c>
      <c r="D9146">
        <f t="shared" si="792"/>
        <v>0.97832970241287887</v>
      </c>
      <c r="E9146" s="22">
        <f t="shared" si="793"/>
        <v>23.2</v>
      </c>
      <c r="F9146" s="22">
        <f t="shared" si="794"/>
        <v>22.69724909597879</v>
      </c>
      <c r="G9146" s="22">
        <f t="shared" si="795"/>
        <v>13.4</v>
      </c>
      <c r="H9146" s="22">
        <f t="shared" si="796"/>
        <v>13.109618012332577</v>
      </c>
      <c r="I9146" s="22">
        <f t="shared" si="797"/>
        <v>28.5</v>
      </c>
      <c r="J9146" s="22">
        <f t="shared" si="798"/>
        <v>27.882396518767049</v>
      </c>
    </row>
    <row r="9147" spans="1:10" x14ac:dyDescent="0.25">
      <c r="A9147" s="3">
        <f t="shared" si="799"/>
        <v>2055</v>
      </c>
      <c r="B9147" s="3">
        <v>12</v>
      </c>
      <c r="C9147" s="4">
        <v>0</v>
      </c>
      <c r="D9147">
        <f t="shared" si="792"/>
        <v>0.98221331788302935</v>
      </c>
      <c r="E9147" s="22">
        <f t="shared" si="793"/>
        <v>19.2</v>
      </c>
      <c r="F9147" s="22">
        <f t="shared" si="794"/>
        <v>18.858495703354162</v>
      </c>
      <c r="G9147" s="22">
        <f t="shared" si="795"/>
        <v>11.4</v>
      </c>
      <c r="H9147" s="22">
        <f t="shared" si="796"/>
        <v>11.197231823866534</v>
      </c>
      <c r="I9147" s="22">
        <f t="shared" si="797"/>
        <v>24.2</v>
      </c>
      <c r="J9147" s="22">
        <f t="shared" si="798"/>
        <v>23.769562292769308</v>
      </c>
    </row>
    <row r="9148" spans="1:10" x14ac:dyDescent="0.25">
      <c r="A9148" s="3">
        <f t="shared" si="799"/>
        <v>2055</v>
      </c>
      <c r="B9148" s="3">
        <v>12</v>
      </c>
      <c r="C9148" s="4">
        <v>1</v>
      </c>
      <c r="D9148">
        <f t="shared" si="792"/>
        <v>0.98314683961168592</v>
      </c>
      <c r="E9148" s="22">
        <f t="shared" si="793"/>
        <v>16.2</v>
      </c>
      <c r="F9148" s="22">
        <f t="shared" si="794"/>
        <v>15.926978801709311</v>
      </c>
      <c r="G9148" s="22">
        <f t="shared" si="795"/>
        <v>9.9</v>
      </c>
      <c r="H9148" s="22">
        <f t="shared" si="796"/>
        <v>9.7331537121556906</v>
      </c>
      <c r="I9148" s="22">
        <f t="shared" si="797"/>
        <v>19.8</v>
      </c>
      <c r="J9148" s="22">
        <f t="shared" si="798"/>
        <v>19.466307424311381</v>
      </c>
    </row>
    <row r="9149" spans="1:10" x14ac:dyDescent="0.25">
      <c r="A9149" s="3">
        <f t="shared" si="799"/>
        <v>2055</v>
      </c>
      <c r="B9149" s="3">
        <v>12</v>
      </c>
      <c r="C9149" s="4">
        <v>2</v>
      </c>
      <c r="D9149">
        <f t="shared" si="792"/>
        <v>0.98314109027005181</v>
      </c>
      <c r="E9149" s="22">
        <f t="shared" si="793"/>
        <v>16.2</v>
      </c>
      <c r="F9149" s="22">
        <f t="shared" si="794"/>
        <v>15.926885662374838</v>
      </c>
      <c r="G9149" s="22">
        <f t="shared" si="795"/>
        <v>9.9</v>
      </c>
      <c r="H9149" s="22">
        <f t="shared" si="796"/>
        <v>9.7330967936735124</v>
      </c>
      <c r="I9149" s="22">
        <f t="shared" si="797"/>
        <v>19.8</v>
      </c>
      <c r="J9149" s="22">
        <f t="shared" si="798"/>
        <v>19.466193587347025</v>
      </c>
    </row>
    <row r="9150" spans="1:10" x14ac:dyDescent="0.25">
      <c r="A9150" s="3">
        <f t="shared" si="799"/>
        <v>2055</v>
      </c>
      <c r="B9150" s="3">
        <v>12</v>
      </c>
      <c r="C9150" s="4">
        <v>3</v>
      </c>
      <c r="D9150">
        <f t="shared" si="792"/>
        <v>0.98314004930816801</v>
      </c>
      <c r="E9150" s="22">
        <f t="shared" si="793"/>
        <v>16.2</v>
      </c>
      <c r="F9150" s="22">
        <f t="shared" si="794"/>
        <v>15.926868798792322</v>
      </c>
      <c r="G9150" s="22">
        <f t="shared" si="795"/>
        <v>9.9</v>
      </c>
      <c r="H9150" s="22">
        <f t="shared" si="796"/>
        <v>9.7330864881508639</v>
      </c>
      <c r="I9150" s="22">
        <f t="shared" si="797"/>
        <v>19.8</v>
      </c>
      <c r="J9150" s="22">
        <f t="shared" si="798"/>
        <v>19.466172976301728</v>
      </c>
    </row>
    <row r="9151" spans="1:10" x14ac:dyDescent="0.25">
      <c r="A9151" s="3">
        <f t="shared" si="799"/>
        <v>2055</v>
      </c>
      <c r="B9151" s="3">
        <v>12</v>
      </c>
      <c r="C9151" s="4">
        <v>4</v>
      </c>
      <c r="D9151">
        <f t="shared" si="792"/>
        <v>0.98314477624949637</v>
      </c>
      <c r="E9151" s="22">
        <f t="shared" si="793"/>
        <v>16.2</v>
      </c>
      <c r="F9151" s="22">
        <f t="shared" si="794"/>
        <v>15.926945375241841</v>
      </c>
      <c r="G9151" s="22">
        <f t="shared" si="795"/>
        <v>9.9</v>
      </c>
      <c r="H9151" s="22">
        <f t="shared" si="796"/>
        <v>9.7331332848700143</v>
      </c>
      <c r="I9151" s="22">
        <f t="shared" si="797"/>
        <v>19.8</v>
      </c>
      <c r="J9151" s="22">
        <f t="shared" si="798"/>
        <v>19.466266569740029</v>
      </c>
    </row>
    <row r="9152" spans="1:10" x14ac:dyDescent="0.25">
      <c r="A9152" s="3">
        <f t="shared" si="799"/>
        <v>2055</v>
      </c>
      <c r="B9152" s="3">
        <v>12</v>
      </c>
      <c r="C9152" s="4">
        <v>5</v>
      </c>
      <c r="D9152">
        <f t="shared" si="792"/>
        <v>0.9831433035027346</v>
      </c>
      <c r="E9152" s="22">
        <f t="shared" si="793"/>
        <v>16.2</v>
      </c>
      <c r="F9152" s="22">
        <f t="shared" si="794"/>
        <v>15.926921516744299</v>
      </c>
      <c r="G9152" s="22">
        <f t="shared" si="795"/>
        <v>9.9</v>
      </c>
      <c r="H9152" s="22">
        <f t="shared" si="796"/>
        <v>9.7331187046770733</v>
      </c>
      <c r="I9152" s="22">
        <f t="shared" si="797"/>
        <v>19.8</v>
      </c>
      <c r="J9152" s="22">
        <f t="shared" si="798"/>
        <v>19.466237409354147</v>
      </c>
    </row>
    <row r="9153" spans="1:10" x14ac:dyDescent="0.25">
      <c r="A9153" s="3">
        <f t="shared" si="799"/>
        <v>2055</v>
      </c>
      <c r="B9153" s="3">
        <v>12</v>
      </c>
      <c r="C9153" s="4">
        <v>6</v>
      </c>
      <c r="D9153">
        <f t="shared" si="792"/>
        <v>0.98314024457703408</v>
      </c>
      <c r="E9153" s="22">
        <f t="shared" si="793"/>
        <v>0.2</v>
      </c>
      <c r="F9153" s="22">
        <f t="shared" si="794"/>
        <v>0.19662804891540683</v>
      </c>
      <c r="G9153" s="22">
        <f t="shared" si="795"/>
        <v>0</v>
      </c>
      <c r="H9153" s="22">
        <f t="shared" si="796"/>
        <v>0</v>
      </c>
      <c r="I9153" s="22">
        <f t="shared" si="797"/>
        <v>0.1</v>
      </c>
      <c r="J9153" s="22">
        <f t="shared" si="798"/>
        <v>9.8314024457703417E-2</v>
      </c>
    </row>
    <row r="9154" spans="1:10" x14ac:dyDescent="0.25">
      <c r="A9154" s="3">
        <f t="shared" si="799"/>
        <v>2055</v>
      </c>
      <c r="B9154" s="3">
        <v>12</v>
      </c>
      <c r="C9154" s="4">
        <v>7</v>
      </c>
      <c r="D9154">
        <f t="shared" si="792"/>
        <v>0.98314959599974439</v>
      </c>
      <c r="E9154" s="22">
        <f t="shared" si="793"/>
        <v>0.2</v>
      </c>
      <c r="F9154" s="22">
        <f t="shared" si="794"/>
        <v>0.19662991919994888</v>
      </c>
      <c r="G9154" s="22">
        <f t="shared" si="795"/>
        <v>0</v>
      </c>
      <c r="H9154" s="22">
        <f t="shared" si="796"/>
        <v>0</v>
      </c>
      <c r="I9154" s="22">
        <f t="shared" si="797"/>
        <v>0.1</v>
      </c>
      <c r="J9154" s="22">
        <f t="shared" si="798"/>
        <v>9.8314959599974439E-2</v>
      </c>
    </row>
    <row r="9155" spans="1:10" x14ac:dyDescent="0.25">
      <c r="A9155" s="3">
        <f t="shared" si="799"/>
        <v>2055</v>
      </c>
      <c r="B9155" s="3">
        <v>12</v>
      </c>
      <c r="C9155" s="4">
        <v>8</v>
      </c>
      <c r="D9155">
        <f t="shared" si="792"/>
        <v>0.98752157237663918</v>
      </c>
      <c r="E9155" s="22">
        <f t="shared" si="793"/>
        <v>0.1</v>
      </c>
      <c r="F9155" s="22">
        <f t="shared" si="794"/>
        <v>9.8752157237663923E-2</v>
      </c>
      <c r="G9155" s="22">
        <f t="shared" si="795"/>
        <v>0</v>
      </c>
      <c r="H9155" s="22">
        <f t="shared" si="796"/>
        <v>0</v>
      </c>
      <c r="I9155" s="22">
        <f t="shared" si="797"/>
        <v>0</v>
      </c>
      <c r="J9155" s="22">
        <f t="shared" si="798"/>
        <v>0</v>
      </c>
    </row>
    <row r="9156" spans="1:10" x14ac:dyDescent="0.25">
      <c r="A9156" s="3">
        <f t="shared" si="799"/>
        <v>2055</v>
      </c>
      <c r="B9156" s="3">
        <v>12</v>
      </c>
      <c r="C9156" s="4">
        <v>9</v>
      </c>
      <c r="D9156">
        <f t="shared" si="792"/>
        <v>0.9997289561910776</v>
      </c>
      <c r="E9156" s="22">
        <f t="shared" si="793"/>
        <v>0</v>
      </c>
      <c r="F9156" s="22">
        <f t="shared" si="794"/>
        <v>0</v>
      </c>
      <c r="G9156" s="22">
        <f t="shared" si="795"/>
        <v>0</v>
      </c>
      <c r="H9156" s="22">
        <f t="shared" si="796"/>
        <v>0</v>
      </c>
      <c r="I9156" s="22">
        <f t="shared" si="797"/>
        <v>0</v>
      </c>
      <c r="J9156" s="22">
        <f t="shared" si="798"/>
        <v>0</v>
      </c>
    </row>
    <row r="9157" spans="1:10" x14ac:dyDescent="0.25">
      <c r="A9157" s="3">
        <f t="shared" si="799"/>
        <v>2055</v>
      </c>
      <c r="B9157" s="3">
        <v>12</v>
      </c>
      <c r="C9157" s="4">
        <v>10</v>
      </c>
      <c r="D9157">
        <f t="shared" si="792"/>
        <v>0.99925340473186941</v>
      </c>
      <c r="E9157" s="22">
        <f t="shared" si="793"/>
        <v>0</v>
      </c>
      <c r="F9157" s="22">
        <f t="shared" si="794"/>
        <v>0</v>
      </c>
      <c r="G9157" s="22">
        <f t="shared" si="795"/>
        <v>0</v>
      </c>
      <c r="H9157" s="22">
        <f t="shared" si="796"/>
        <v>0</v>
      </c>
      <c r="I9157" s="22">
        <f t="shared" si="797"/>
        <v>0</v>
      </c>
      <c r="J9157" s="22">
        <f t="shared" si="798"/>
        <v>0</v>
      </c>
    </row>
    <row r="9158" spans="1:10" x14ac:dyDescent="0.25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2">
        <f t="shared" si="793"/>
        <v>0</v>
      </c>
      <c r="F9158" s="22">
        <f t="shared" si="794"/>
        <v>0</v>
      </c>
      <c r="G9158" s="22">
        <f t="shared" si="795"/>
        <v>0</v>
      </c>
      <c r="H9158" s="22">
        <f t="shared" si="796"/>
        <v>0</v>
      </c>
      <c r="I9158" s="22">
        <f t="shared" si="797"/>
        <v>0</v>
      </c>
      <c r="J9158" s="22">
        <f t="shared" si="798"/>
        <v>0</v>
      </c>
    </row>
    <row r="9159" spans="1:10" x14ac:dyDescent="0.25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2">
        <f t="shared" si="793"/>
        <v>0</v>
      </c>
      <c r="F9159" s="22">
        <f t="shared" si="794"/>
        <v>0</v>
      </c>
      <c r="G9159" s="22">
        <f t="shared" si="795"/>
        <v>0</v>
      </c>
      <c r="H9159" s="22">
        <f t="shared" si="796"/>
        <v>0</v>
      </c>
      <c r="I9159" s="22">
        <f t="shared" si="797"/>
        <v>0</v>
      </c>
      <c r="J9159" s="22">
        <f t="shared" si="798"/>
        <v>0</v>
      </c>
    </row>
    <row r="9160" spans="1:10" x14ac:dyDescent="0.25">
      <c r="A9160" s="3">
        <f t="shared" si="799"/>
        <v>2055</v>
      </c>
      <c r="B9160" s="3">
        <v>12</v>
      </c>
      <c r="C9160" s="4">
        <v>13</v>
      </c>
      <c r="D9160">
        <f t="shared" si="792"/>
        <v>1</v>
      </c>
      <c r="E9160" s="22">
        <f t="shared" si="793"/>
        <v>0</v>
      </c>
      <c r="F9160" s="22">
        <f t="shared" si="794"/>
        <v>0</v>
      </c>
      <c r="G9160" s="22">
        <f t="shared" si="795"/>
        <v>0</v>
      </c>
      <c r="H9160" s="22">
        <f t="shared" si="796"/>
        <v>0</v>
      </c>
      <c r="I9160" s="22">
        <f t="shared" si="797"/>
        <v>0</v>
      </c>
      <c r="J9160" s="22">
        <f t="shared" si="798"/>
        <v>0</v>
      </c>
    </row>
    <row r="9161" spans="1:10" x14ac:dyDescent="0.25">
      <c r="A9161" s="3">
        <f t="shared" si="799"/>
        <v>2055</v>
      </c>
      <c r="B9161" s="3">
        <v>12</v>
      </c>
      <c r="C9161" s="4">
        <v>14</v>
      </c>
      <c r="D9161">
        <f t="shared" si="792"/>
        <v>1</v>
      </c>
      <c r="E9161" s="22">
        <f t="shared" si="793"/>
        <v>0</v>
      </c>
      <c r="F9161" s="22">
        <f t="shared" si="794"/>
        <v>0</v>
      </c>
      <c r="G9161" s="22">
        <f t="shared" si="795"/>
        <v>0</v>
      </c>
      <c r="H9161" s="22">
        <f t="shared" si="796"/>
        <v>0</v>
      </c>
      <c r="I9161" s="22">
        <f t="shared" si="797"/>
        <v>0</v>
      </c>
      <c r="J9161" s="22">
        <f t="shared" si="798"/>
        <v>0</v>
      </c>
    </row>
    <row r="9162" spans="1:10" x14ac:dyDescent="0.25">
      <c r="A9162" s="3">
        <f t="shared" si="799"/>
        <v>2055</v>
      </c>
      <c r="B9162" s="3">
        <v>12</v>
      </c>
      <c r="C9162" s="4">
        <v>15</v>
      </c>
      <c r="D9162">
        <f t="shared" si="792"/>
        <v>1</v>
      </c>
      <c r="E9162" s="22">
        <f t="shared" si="793"/>
        <v>0</v>
      </c>
      <c r="F9162" s="22">
        <f t="shared" si="794"/>
        <v>0</v>
      </c>
      <c r="G9162" s="22">
        <f t="shared" si="795"/>
        <v>0</v>
      </c>
      <c r="H9162" s="22">
        <f t="shared" si="796"/>
        <v>0</v>
      </c>
      <c r="I9162" s="22">
        <f t="shared" si="797"/>
        <v>0</v>
      </c>
      <c r="J9162" s="22">
        <f t="shared" si="798"/>
        <v>0</v>
      </c>
    </row>
    <row r="9163" spans="1:10" x14ac:dyDescent="0.25">
      <c r="A9163" s="3">
        <f t="shared" si="799"/>
        <v>2055</v>
      </c>
      <c r="B9163" s="3">
        <v>12</v>
      </c>
      <c r="C9163" s="4">
        <v>16</v>
      </c>
      <c r="D9163">
        <f t="shared" si="792"/>
        <v>1</v>
      </c>
      <c r="E9163" s="22">
        <f t="shared" si="793"/>
        <v>0</v>
      </c>
      <c r="F9163" s="22">
        <f t="shared" si="794"/>
        <v>0</v>
      </c>
      <c r="G9163" s="22">
        <f t="shared" si="795"/>
        <v>0</v>
      </c>
      <c r="H9163" s="22">
        <f t="shared" si="796"/>
        <v>0</v>
      </c>
      <c r="I9163" s="22">
        <f t="shared" si="797"/>
        <v>0</v>
      </c>
      <c r="J9163" s="22">
        <f t="shared" si="798"/>
        <v>0</v>
      </c>
    </row>
    <row r="9164" spans="1:10" x14ac:dyDescent="0.25">
      <c r="A9164" s="3">
        <f t="shared" si="799"/>
        <v>2055</v>
      </c>
      <c r="B9164" s="3">
        <v>12</v>
      </c>
      <c r="C9164" s="4">
        <v>17</v>
      </c>
      <c r="D9164">
        <f t="shared" si="792"/>
        <v>1</v>
      </c>
      <c r="E9164" s="22">
        <f t="shared" si="793"/>
        <v>0</v>
      </c>
      <c r="F9164" s="22">
        <f t="shared" si="794"/>
        <v>0</v>
      </c>
      <c r="G9164" s="22">
        <f t="shared" si="795"/>
        <v>0</v>
      </c>
      <c r="H9164" s="22">
        <f t="shared" si="796"/>
        <v>0</v>
      </c>
      <c r="I9164" s="22">
        <f t="shared" si="797"/>
        <v>0</v>
      </c>
      <c r="J9164" s="22">
        <f t="shared" si="798"/>
        <v>0</v>
      </c>
    </row>
    <row r="9165" spans="1:10" x14ac:dyDescent="0.25">
      <c r="A9165" s="3">
        <f t="shared" si="799"/>
        <v>2055</v>
      </c>
      <c r="B9165" s="3">
        <v>12</v>
      </c>
      <c r="C9165" s="4">
        <v>18</v>
      </c>
      <c r="D9165">
        <f t="shared" si="792"/>
        <v>1</v>
      </c>
      <c r="E9165" s="22">
        <f t="shared" si="793"/>
        <v>0</v>
      </c>
      <c r="F9165" s="22">
        <f t="shared" si="794"/>
        <v>0</v>
      </c>
      <c r="G9165" s="22">
        <f t="shared" si="795"/>
        <v>0</v>
      </c>
      <c r="H9165" s="22">
        <f t="shared" si="796"/>
        <v>0</v>
      </c>
      <c r="I9165" s="22">
        <f t="shared" si="797"/>
        <v>0</v>
      </c>
      <c r="J9165" s="22">
        <f t="shared" si="798"/>
        <v>0</v>
      </c>
    </row>
    <row r="9166" spans="1:10" x14ac:dyDescent="0.25">
      <c r="A9166" s="3">
        <f t="shared" si="799"/>
        <v>2055</v>
      </c>
      <c r="B9166" s="3">
        <v>12</v>
      </c>
      <c r="C9166" s="4">
        <v>19</v>
      </c>
      <c r="D9166">
        <f t="shared" si="792"/>
        <v>1</v>
      </c>
      <c r="E9166" s="22">
        <f t="shared" si="793"/>
        <v>0</v>
      </c>
      <c r="F9166" s="22">
        <f t="shared" si="794"/>
        <v>0</v>
      </c>
      <c r="G9166" s="22">
        <f t="shared" si="795"/>
        <v>0</v>
      </c>
      <c r="H9166" s="22">
        <f t="shared" si="796"/>
        <v>0</v>
      </c>
      <c r="I9166" s="22">
        <f t="shared" si="797"/>
        <v>0</v>
      </c>
      <c r="J9166" s="22">
        <f t="shared" si="798"/>
        <v>0</v>
      </c>
    </row>
    <row r="9167" spans="1:10" x14ac:dyDescent="0.25">
      <c r="A9167" s="3">
        <f t="shared" si="799"/>
        <v>2055</v>
      </c>
      <c r="B9167" s="3">
        <v>12</v>
      </c>
      <c r="C9167" s="4">
        <v>20</v>
      </c>
      <c r="D9167">
        <f t="shared" si="792"/>
        <v>0.98608056580794623</v>
      </c>
      <c r="E9167" s="22">
        <f t="shared" si="793"/>
        <v>20.3</v>
      </c>
      <c r="F9167" s="22">
        <f t="shared" si="794"/>
        <v>20.017435485901309</v>
      </c>
      <c r="G9167" s="22">
        <f t="shared" si="795"/>
        <v>11.9</v>
      </c>
      <c r="H9167" s="22">
        <f t="shared" si="796"/>
        <v>11.734358733114561</v>
      </c>
      <c r="I9167" s="22">
        <f t="shared" si="797"/>
        <v>25.7</v>
      </c>
      <c r="J9167" s="22">
        <f t="shared" si="798"/>
        <v>25.342270541264217</v>
      </c>
    </row>
    <row r="9168" spans="1:10" x14ac:dyDescent="0.25">
      <c r="A9168" s="3">
        <f t="shared" si="799"/>
        <v>2055</v>
      </c>
      <c r="B9168" s="3">
        <v>12</v>
      </c>
      <c r="C9168" s="4">
        <v>21</v>
      </c>
      <c r="D9168">
        <f t="shared" si="792"/>
        <v>0.9818382421278683</v>
      </c>
      <c r="E9168" s="22">
        <f t="shared" si="793"/>
        <v>20.3</v>
      </c>
      <c r="F9168" s="22">
        <f t="shared" si="794"/>
        <v>19.931316315195726</v>
      </c>
      <c r="G9168" s="22">
        <f t="shared" si="795"/>
        <v>11.9</v>
      </c>
      <c r="H9168" s="22">
        <f t="shared" si="796"/>
        <v>11.683875081321633</v>
      </c>
      <c r="I9168" s="22">
        <f t="shared" si="797"/>
        <v>25.7</v>
      </c>
      <c r="J9168" s="22">
        <f t="shared" si="798"/>
        <v>25.233242822686215</v>
      </c>
    </row>
    <row r="9169" spans="1:10" x14ac:dyDescent="0.25">
      <c r="A9169" s="3">
        <f t="shared" si="799"/>
        <v>2055</v>
      </c>
      <c r="B9169" s="3">
        <v>12</v>
      </c>
      <c r="C9169" s="4">
        <v>22</v>
      </c>
      <c r="D9169">
        <f t="shared" si="792"/>
        <v>0.98184854077126116</v>
      </c>
      <c r="E9169" s="22">
        <f t="shared" si="793"/>
        <v>20.3</v>
      </c>
      <c r="F9169" s="22">
        <f t="shared" si="794"/>
        <v>19.931525377656602</v>
      </c>
      <c r="G9169" s="22">
        <f t="shared" si="795"/>
        <v>11.9</v>
      </c>
      <c r="H9169" s="22">
        <f t="shared" si="796"/>
        <v>11.683997635178008</v>
      </c>
      <c r="I9169" s="22">
        <f t="shared" si="797"/>
        <v>25.7</v>
      </c>
      <c r="J9169" s="22">
        <f t="shared" si="798"/>
        <v>25.23350749782141</v>
      </c>
    </row>
    <row r="9170" spans="1:10" x14ac:dyDescent="0.25">
      <c r="A9170" s="3">
        <f t="shared" si="799"/>
        <v>2055</v>
      </c>
      <c r="B9170" s="3">
        <v>12</v>
      </c>
      <c r="C9170" s="4">
        <v>23</v>
      </c>
      <c r="D9170">
        <f t="shared" si="792"/>
        <v>0.98184840904529458</v>
      </c>
      <c r="E9170" s="22">
        <f t="shared" si="793"/>
        <v>20.3</v>
      </c>
      <c r="F9170" s="22">
        <f t="shared" si="794"/>
        <v>19.931522703619482</v>
      </c>
      <c r="G9170" s="22">
        <f t="shared" si="795"/>
        <v>11.9</v>
      </c>
      <c r="H9170" s="22">
        <f t="shared" si="796"/>
        <v>11.683996067639006</v>
      </c>
      <c r="I9170" s="22">
        <f t="shared" si="797"/>
        <v>25.7</v>
      </c>
      <c r="J9170" s="22">
        <f t="shared" si="798"/>
        <v>25.233504112464068</v>
      </c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1"/>
  <sheetViews>
    <sheetView topLeftCell="A201" workbookViewId="0">
      <selection activeCell="B59" sqref="B59"/>
    </sheetView>
  </sheetViews>
  <sheetFormatPr defaultColWidth="11" defaultRowHeight="15.75" x14ac:dyDescent="0.25"/>
  <cols>
    <col min="2" max="2" width="38.5" bestFit="1" customWidth="1"/>
    <col min="3" max="3" width="40.375" bestFit="1" customWidth="1"/>
    <col min="8" max="8" width="17.125" bestFit="1" customWidth="1"/>
    <col min="9" max="9" width="15.5" bestFit="1" customWidth="1"/>
    <col min="10" max="10" width="17.125" bestFit="1" customWidth="1"/>
    <col min="11" max="11" width="14.125" bestFit="1" customWidth="1"/>
    <col min="14" max="14" width="19.25" bestFit="1" customWidth="1"/>
    <col min="15" max="15" width="0" hidden="1" customWidth="1"/>
    <col min="16" max="16" width="71.75" customWidth="1"/>
  </cols>
  <sheetData>
    <row r="1" spans="1:16" x14ac:dyDescent="0.25">
      <c r="A1" s="5" t="s">
        <v>0</v>
      </c>
      <c r="B1" t="s">
        <v>24</v>
      </c>
      <c r="C1" t="s">
        <v>25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18</v>
      </c>
      <c r="I1" s="17" t="s">
        <v>19</v>
      </c>
      <c r="J1" s="17" t="s">
        <v>20</v>
      </c>
    </row>
    <row r="2" spans="1:16" ht="16.5" thickBot="1" x14ac:dyDescent="0.3">
      <c r="A2" s="6">
        <v>44927.041666666664</v>
      </c>
      <c r="B2">
        <v>170.52</v>
      </c>
      <c r="C2">
        <v>169.92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0.99648135116115399</v>
      </c>
      <c r="H2" s="5">
        <f>MIN(MAX(G2,$L$12),$M$12)</f>
        <v>0.99648135116115399</v>
      </c>
      <c r="I2" s="9">
        <f>MIN(MAX(H2,$L$10),$M$10)</f>
        <v>0.99648135116115399</v>
      </c>
      <c r="J2" s="9">
        <f>MIN(MAX(I2,$L$8),$M$8)</f>
        <v>0.99648135116115399</v>
      </c>
    </row>
    <row r="3" spans="1:16" ht="16.5" thickBot="1" x14ac:dyDescent="0.3">
      <c r="A3" s="6">
        <v>44927.083333333336</v>
      </c>
      <c r="B3">
        <v>170.52</v>
      </c>
      <c r="C3">
        <v>169.92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0.99648135116115399</v>
      </c>
      <c r="H3" s="5">
        <f t="shared" ref="H3:H66" si="4">MIN(MAX(G3,$L$12),$M$12)</f>
        <v>0.99648135116115399</v>
      </c>
      <c r="I3" s="9">
        <f t="shared" ref="I3:I66" si="5">MIN(MAX(H3,$L$10),$M$10)</f>
        <v>0.99648135116115399</v>
      </c>
      <c r="J3" s="9">
        <f t="shared" ref="J3:J66" si="6">MIN(MAX(I3,$L$8),$M$8)</f>
        <v>0.99648135116115399</v>
      </c>
      <c r="K3" s="32" t="s">
        <v>16</v>
      </c>
      <c r="L3" s="33"/>
      <c r="M3" s="33"/>
      <c r="N3" s="34"/>
      <c r="P3" s="13" t="s">
        <v>17</v>
      </c>
    </row>
    <row r="4" spans="1:16" x14ac:dyDescent="0.25">
      <c r="A4" s="6">
        <v>44927.125</v>
      </c>
      <c r="B4">
        <v>163.95</v>
      </c>
      <c r="C4">
        <v>163.37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0.99646233607807266</v>
      </c>
      <c r="H4" s="5">
        <f t="shared" si="4"/>
        <v>0.99646233607807266</v>
      </c>
      <c r="I4" s="9">
        <f t="shared" si="5"/>
        <v>0.99646233607807266</v>
      </c>
      <c r="J4" s="9">
        <f t="shared" si="6"/>
        <v>0.99646233607807266</v>
      </c>
      <c r="K4" s="7"/>
      <c r="L4" s="5" t="s">
        <v>10</v>
      </c>
      <c r="M4" s="5" t="s">
        <v>11</v>
      </c>
      <c r="N4" s="8" t="s">
        <v>12</v>
      </c>
    </row>
    <row r="5" spans="1:16" x14ac:dyDescent="0.25">
      <c r="A5" s="6">
        <v>44927.166666666664</v>
      </c>
      <c r="B5">
        <v>144.24</v>
      </c>
      <c r="C5">
        <v>143.72999999999999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0.99646422628951736</v>
      </c>
      <c r="H5" s="5">
        <f t="shared" si="4"/>
        <v>0.99646422628951736</v>
      </c>
      <c r="I5" s="9">
        <f t="shared" si="5"/>
        <v>0.99646422628951736</v>
      </c>
      <c r="J5" s="9">
        <f t="shared" si="6"/>
        <v>0.99646422628951736</v>
      </c>
      <c r="K5" s="7"/>
      <c r="L5" s="5">
        <f>_xlfn.QUARTILE.EXC(G2:G8761,1)</f>
        <v>0.98253287572245329</v>
      </c>
      <c r="M5" s="5">
        <f>_xlfn.QUARTILE.EXC(G2:G8761,3)</f>
        <v>1</v>
      </c>
      <c r="N5" s="8">
        <f>M5-L5</f>
        <v>1.7467124277546708E-2</v>
      </c>
    </row>
    <row r="6" spans="1:16" x14ac:dyDescent="0.25">
      <c r="A6" s="6">
        <v>44927.208333333336</v>
      </c>
      <c r="B6">
        <v>144.24</v>
      </c>
      <c r="C6">
        <v>143.72999999999999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0.99646422628951736</v>
      </c>
      <c r="H6" s="5">
        <f t="shared" si="4"/>
        <v>0.99646422628951736</v>
      </c>
      <c r="I6" s="9">
        <f t="shared" si="5"/>
        <v>0.99646422628951736</v>
      </c>
      <c r="J6" s="9">
        <f t="shared" si="6"/>
        <v>0.99646422628951736</v>
      </c>
      <c r="K6" s="7"/>
      <c r="L6" s="5"/>
      <c r="M6" s="5"/>
      <c r="N6" s="8"/>
    </row>
    <row r="7" spans="1:16" x14ac:dyDescent="0.25">
      <c r="A7" s="6">
        <v>44927.25</v>
      </c>
      <c r="B7">
        <v>138.84</v>
      </c>
      <c r="C7">
        <v>138.35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0.99647075770671267</v>
      </c>
      <c r="H7" s="5">
        <f t="shared" si="4"/>
        <v>0.99647075770671267</v>
      </c>
      <c r="I7" s="9">
        <f t="shared" si="5"/>
        <v>0.99647075770671267</v>
      </c>
      <c r="J7" s="9">
        <f t="shared" si="6"/>
        <v>0.99647075770671267</v>
      </c>
      <c r="K7" s="7" t="s">
        <v>13</v>
      </c>
      <c r="L7" s="5" t="s">
        <v>3</v>
      </c>
      <c r="M7" s="5" t="s">
        <v>9</v>
      </c>
      <c r="N7" s="8" t="s">
        <v>14</v>
      </c>
      <c r="O7" t="s">
        <v>15</v>
      </c>
    </row>
    <row r="8" spans="1:16" x14ac:dyDescent="0.25">
      <c r="A8" s="6">
        <v>44927.291666666664</v>
      </c>
      <c r="B8">
        <v>84.3</v>
      </c>
      <c r="C8">
        <v>84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0.99644128113879005</v>
      </c>
      <c r="H8" s="5">
        <f t="shared" si="4"/>
        <v>0.99644128113879005</v>
      </c>
      <c r="I8" s="9">
        <f t="shared" si="5"/>
        <v>0.99644128113879005</v>
      </c>
      <c r="J8" s="9">
        <f t="shared" si="6"/>
        <v>0.99644128113879005</v>
      </c>
      <c r="K8" s="7">
        <v>0.5</v>
      </c>
      <c r="L8" s="9">
        <f t="shared" ref="L8:L9" si="7">$L$5-$K8*$N$5</f>
        <v>0.97379931358367999</v>
      </c>
      <c r="M8" s="5">
        <f t="shared" ref="M8:M9" si="8">$M$5+$K8*$N$5</f>
        <v>1.0087335621387734</v>
      </c>
      <c r="N8" s="8">
        <f t="shared" ref="N8:N9" si="9">COUNTIF($G$2:$G$8761,"&lt;"&amp;$L8)+COUNTIF($G$2:$G$8761,"&gt;"&amp;$M8)</f>
        <v>977</v>
      </c>
    </row>
    <row r="9" spans="1:16" x14ac:dyDescent="0.25">
      <c r="A9" s="6">
        <v>44927.333333333336</v>
      </c>
      <c r="B9">
        <v>0</v>
      </c>
      <c r="C9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0.96943253251429329</v>
      </c>
      <c r="M9" s="5">
        <f t="shared" si="8"/>
        <v>1.01310034320816</v>
      </c>
      <c r="N9" s="8">
        <f t="shared" si="9"/>
        <v>666</v>
      </c>
    </row>
    <row r="10" spans="1:16" x14ac:dyDescent="0.25">
      <c r="A10" s="6">
        <v>44927.375</v>
      </c>
      <c r="B10">
        <v>0</v>
      </c>
      <c r="C10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0.96506575144490658</v>
      </c>
      <c r="M10" s="5">
        <f t="shared" ref="M10:M16" si="11">$M$5+$K10*$N$5</f>
        <v>1.0174671242775468</v>
      </c>
      <c r="N10" s="8">
        <f t="shared" ref="N10:N16" si="12">COUNTIF($G$2:$G$8761,"&lt;"&amp;$L10)+COUNTIF($G$2:$G$8761,"&gt;"&amp;$M10)</f>
        <v>401</v>
      </c>
    </row>
    <row r="11" spans="1:16" ht="16.5" thickBot="1" x14ac:dyDescent="0.3">
      <c r="A11" s="6">
        <v>44927.416666666664</v>
      </c>
      <c r="B11">
        <v>0</v>
      </c>
      <c r="C11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0.96069897037551988</v>
      </c>
      <c r="M11" s="5">
        <f t="shared" si="11"/>
        <v>1.0218339053469334</v>
      </c>
      <c r="N11" s="8">
        <f t="shared" si="12"/>
        <v>214</v>
      </c>
    </row>
    <row r="12" spans="1:16" ht="16.5" thickBot="1" x14ac:dyDescent="0.3">
      <c r="A12" s="6">
        <v>44927.458333333336</v>
      </c>
      <c r="B12">
        <v>0</v>
      </c>
      <c r="C12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0.95633218930613317</v>
      </c>
      <c r="M12" s="15">
        <f t="shared" si="11"/>
        <v>1.02620068641632</v>
      </c>
      <c r="N12" s="16">
        <f t="shared" si="12"/>
        <v>149</v>
      </c>
    </row>
    <row r="13" spans="1:16" x14ac:dyDescent="0.25">
      <c r="A13" s="6">
        <v>44927.5</v>
      </c>
      <c r="B13">
        <v>0</v>
      </c>
      <c r="C13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0.95196540823674658</v>
      </c>
      <c r="M13" s="5">
        <f t="shared" si="11"/>
        <v>1.0305674674857068</v>
      </c>
      <c r="N13" s="8">
        <f t="shared" si="12"/>
        <v>91</v>
      </c>
    </row>
    <row r="14" spans="1:16" x14ac:dyDescent="0.25">
      <c r="A14" s="6">
        <v>44927.541666666664</v>
      </c>
      <c r="B14">
        <v>0</v>
      </c>
      <c r="C14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0.94759862716735987</v>
      </c>
      <c r="M14" s="5">
        <f t="shared" si="11"/>
        <v>1.0349342485550934</v>
      </c>
      <c r="N14" s="8">
        <f t="shared" si="12"/>
        <v>39</v>
      </c>
    </row>
    <row r="15" spans="1:16" x14ac:dyDescent="0.25">
      <c r="A15" s="6">
        <v>44927.583333333336</v>
      </c>
      <c r="B15">
        <v>0</v>
      </c>
      <c r="C15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0.94323184609797317</v>
      </c>
      <c r="M15" s="5">
        <f t="shared" si="11"/>
        <v>1.03930102962448</v>
      </c>
      <c r="N15" s="8">
        <f t="shared" si="12"/>
        <v>18</v>
      </c>
    </row>
    <row r="16" spans="1:16" ht="16.5" thickBot="1" x14ac:dyDescent="0.3">
      <c r="A16" s="6">
        <v>44927.625</v>
      </c>
      <c r="B16">
        <v>0</v>
      </c>
      <c r="C16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0.93886506502858658</v>
      </c>
      <c r="M16" s="11">
        <f t="shared" si="11"/>
        <v>1.0436678106938668</v>
      </c>
      <c r="N16" s="12">
        <f t="shared" si="12"/>
        <v>18</v>
      </c>
    </row>
    <row r="17" spans="1:10" x14ac:dyDescent="0.25">
      <c r="A17" s="6">
        <v>44927.666666666664</v>
      </c>
      <c r="B17">
        <v>0</v>
      </c>
      <c r="C17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25">
      <c r="A18" s="6">
        <v>44927.708333333336</v>
      </c>
      <c r="B18">
        <v>0</v>
      </c>
      <c r="C18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25">
      <c r="A19" s="6">
        <v>44927.75</v>
      </c>
      <c r="B19">
        <v>0</v>
      </c>
      <c r="C19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25">
      <c r="A20" s="6">
        <v>44927.791666666664</v>
      </c>
      <c r="B20">
        <v>0</v>
      </c>
      <c r="C20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25">
      <c r="A21" s="6">
        <v>44927.833333333336</v>
      </c>
      <c r="B21">
        <v>0</v>
      </c>
      <c r="C21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25">
      <c r="A22" s="6">
        <v>44927.875</v>
      </c>
      <c r="B22">
        <v>100.8</v>
      </c>
      <c r="C22">
        <v>97.8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0.97023809523809523</v>
      </c>
      <c r="H22" s="5">
        <f t="shared" si="4"/>
        <v>0.97023809523809523</v>
      </c>
      <c r="I22" s="9">
        <f t="shared" si="5"/>
        <v>0.97023809523809523</v>
      </c>
      <c r="J22" s="9">
        <f t="shared" si="6"/>
        <v>0.97379931358367999</v>
      </c>
    </row>
    <row r="23" spans="1:10" x14ac:dyDescent="0.25">
      <c r="A23" s="6">
        <v>44927.916666666664</v>
      </c>
      <c r="B23">
        <v>106.09</v>
      </c>
      <c r="C23">
        <v>102.93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0.97021396927137338</v>
      </c>
      <c r="H23" s="5">
        <f t="shared" si="4"/>
        <v>0.97021396927137338</v>
      </c>
      <c r="I23" s="9">
        <f t="shared" si="5"/>
        <v>0.97021396927137338</v>
      </c>
      <c r="J23" s="9">
        <f t="shared" si="6"/>
        <v>0.97379931358367999</v>
      </c>
    </row>
    <row r="24" spans="1:10" x14ac:dyDescent="0.25">
      <c r="A24" s="6">
        <v>44927.958333333336</v>
      </c>
      <c r="B24">
        <v>120.96</v>
      </c>
      <c r="C24">
        <v>117.36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0.97023809523809523</v>
      </c>
      <c r="H24" s="5">
        <f t="shared" si="4"/>
        <v>0.97023809523809523</v>
      </c>
      <c r="I24" s="9">
        <f t="shared" si="5"/>
        <v>0.97023809523809523</v>
      </c>
      <c r="J24" s="9">
        <f t="shared" si="6"/>
        <v>0.97379931358367999</v>
      </c>
    </row>
    <row r="25" spans="1:10" x14ac:dyDescent="0.25">
      <c r="A25" s="6">
        <v>44928</v>
      </c>
      <c r="B25">
        <v>120.96</v>
      </c>
      <c r="C25">
        <v>117.36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0.97023809523809523</v>
      </c>
      <c r="H25" s="5">
        <f t="shared" si="4"/>
        <v>0.97023809523809523</v>
      </c>
      <c r="I25" s="9">
        <f t="shared" si="5"/>
        <v>0.97023809523809523</v>
      </c>
      <c r="J25" s="9">
        <f t="shared" si="6"/>
        <v>0.97379931358367999</v>
      </c>
    </row>
    <row r="26" spans="1:10" x14ac:dyDescent="0.25">
      <c r="A26" s="6">
        <v>44928.041666666664</v>
      </c>
      <c r="B26">
        <v>126.7</v>
      </c>
      <c r="C26">
        <v>124.48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0.98247829518547747</v>
      </c>
      <c r="H26" s="5">
        <f t="shared" si="4"/>
        <v>0.98247829518547747</v>
      </c>
      <c r="I26" s="9">
        <f t="shared" si="5"/>
        <v>0.98247829518547747</v>
      </c>
      <c r="J26" s="9">
        <f t="shared" si="6"/>
        <v>0.98247829518547747</v>
      </c>
    </row>
    <row r="27" spans="1:10" x14ac:dyDescent="0.25">
      <c r="A27" s="6">
        <v>44928.083333333336</v>
      </c>
      <c r="B27">
        <v>129.4</v>
      </c>
      <c r="C27">
        <v>127.14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0.98253477588871707</v>
      </c>
      <c r="H27" s="5">
        <f t="shared" si="4"/>
        <v>0.98253477588871707</v>
      </c>
      <c r="I27" s="9">
        <f t="shared" si="5"/>
        <v>0.98253477588871707</v>
      </c>
      <c r="J27" s="9">
        <f t="shared" si="6"/>
        <v>0.98253477588871707</v>
      </c>
    </row>
    <row r="28" spans="1:10" x14ac:dyDescent="0.25">
      <c r="A28" s="6">
        <v>44928.125</v>
      </c>
      <c r="B28">
        <v>130.30000000000001</v>
      </c>
      <c r="C28">
        <v>128.02000000000001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0.98250191864927094</v>
      </c>
      <c r="H28" s="5">
        <f t="shared" si="4"/>
        <v>0.98250191864927094</v>
      </c>
      <c r="I28" s="9">
        <f t="shared" si="5"/>
        <v>0.98250191864927094</v>
      </c>
      <c r="J28" s="9">
        <f t="shared" si="6"/>
        <v>0.98250191864927094</v>
      </c>
    </row>
    <row r="29" spans="1:10" x14ac:dyDescent="0.25">
      <c r="A29" s="6">
        <v>44928.166666666664</v>
      </c>
      <c r="B29">
        <v>130.30000000000001</v>
      </c>
      <c r="C29">
        <v>128.02000000000001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0.98250191864927094</v>
      </c>
      <c r="H29" s="5">
        <f t="shared" si="4"/>
        <v>0.98250191864927094</v>
      </c>
      <c r="I29" s="9">
        <f t="shared" si="5"/>
        <v>0.98250191864927094</v>
      </c>
      <c r="J29" s="9">
        <f t="shared" si="6"/>
        <v>0.98250191864927094</v>
      </c>
    </row>
    <row r="30" spans="1:10" x14ac:dyDescent="0.25">
      <c r="A30" s="6">
        <v>44928.208333333336</v>
      </c>
      <c r="B30">
        <v>130.30000000000001</v>
      </c>
      <c r="C30">
        <v>128.02000000000001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0.98250191864927094</v>
      </c>
      <c r="H30" s="5">
        <f t="shared" si="4"/>
        <v>0.98250191864927094</v>
      </c>
      <c r="I30" s="9">
        <f t="shared" si="5"/>
        <v>0.98250191864927094</v>
      </c>
      <c r="J30" s="9">
        <f t="shared" si="6"/>
        <v>0.98250191864927094</v>
      </c>
    </row>
    <row r="31" spans="1:10" x14ac:dyDescent="0.25">
      <c r="A31" s="6">
        <v>44928.25</v>
      </c>
      <c r="B31">
        <v>135.77000000000001</v>
      </c>
      <c r="C31">
        <v>133.38999999999999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0.98247035427561302</v>
      </c>
      <c r="H31" s="5">
        <f t="shared" si="4"/>
        <v>0.98247035427561302</v>
      </c>
      <c r="I31" s="9">
        <f t="shared" si="5"/>
        <v>0.98247035427561302</v>
      </c>
      <c r="J31" s="9">
        <f t="shared" si="6"/>
        <v>0.98247035427561302</v>
      </c>
    </row>
    <row r="32" spans="1:10" x14ac:dyDescent="0.25">
      <c r="A32" s="6">
        <v>44928.291666666664</v>
      </c>
      <c r="B32">
        <v>128.97999999999999</v>
      </c>
      <c r="C32">
        <v>126.72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0.98247790355093823</v>
      </c>
      <c r="H32" s="5">
        <f t="shared" si="4"/>
        <v>0.98247790355093823</v>
      </c>
      <c r="I32" s="9">
        <f t="shared" si="5"/>
        <v>0.98247790355093823</v>
      </c>
      <c r="J32" s="9">
        <f t="shared" si="6"/>
        <v>0.98247790355093823</v>
      </c>
    </row>
    <row r="33" spans="1:10" x14ac:dyDescent="0.25">
      <c r="A33" s="6">
        <v>44928.333333333336</v>
      </c>
      <c r="B33">
        <v>55.79</v>
      </c>
      <c r="C33">
        <v>54.81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0.9824341279799248</v>
      </c>
      <c r="H33" s="5">
        <f t="shared" si="4"/>
        <v>0.9824341279799248</v>
      </c>
      <c r="I33" s="9">
        <f t="shared" si="5"/>
        <v>0.9824341279799248</v>
      </c>
      <c r="J33" s="9">
        <f t="shared" si="6"/>
        <v>0.9824341279799248</v>
      </c>
    </row>
    <row r="34" spans="1:10" x14ac:dyDescent="0.25">
      <c r="A34" s="6">
        <v>44928.375</v>
      </c>
      <c r="B34">
        <v>0</v>
      </c>
      <c r="C34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25">
      <c r="A35" s="6">
        <v>44928.416666666664</v>
      </c>
      <c r="B35">
        <v>0</v>
      </c>
      <c r="C35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25">
      <c r="A36" s="6">
        <v>44928.458333333336</v>
      </c>
      <c r="B36">
        <v>0</v>
      </c>
      <c r="C36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25">
      <c r="A37" s="6">
        <v>44928.5</v>
      </c>
      <c r="B37">
        <v>0</v>
      </c>
      <c r="C37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25">
      <c r="A38" s="6">
        <v>44928.541666666664</v>
      </c>
      <c r="B38">
        <v>0</v>
      </c>
      <c r="C38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25">
      <c r="A39" s="6">
        <v>44928.583333333336</v>
      </c>
      <c r="B39">
        <v>0</v>
      </c>
      <c r="C39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25">
      <c r="A40" s="6">
        <v>44928.625</v>
      </c>
      <c r="B40">
        <v>0</v>
      </c>
      <c r="C40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25">
      <c r="A41" s="6">
        <v>44928.666666666664</v>
      </c>
      <c r="B41">
        <v>0</v>
      </c>
      <c r="C41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25">
      <c r="A42" s="6">
        <v>44928.708333333336</v>
      </c>
      <c r="B42">
        <v>0</v>
      </c>
      <c r="C42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25">
      <c r="A43" s="6">
        <v>44928.75</v>
      </c>
      <c r="B43">
        <v>0</v>
      </c>
      <c r="C43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25">
      <c r="A44" s="6">
        <v>44928.791666666664</v>
      </c>
      <c r="B44">
        <v>0</v>
      </c>
      <c r="C44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25">
      <c r="A45" s="6">
        <v>44928.833333333336</v>
      </c>
      <c r="B45">
        <v>6.66</v>
      </c>
      <c r="C45">
        <v>6.41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0.96246246246246248</v>
      </c>
      <c r="H45" s="5">
        <f t="shared" si="4"/>
        <v>0.96246246246246248</v>
      </c>
      <c r="I45" s="9">
        <f t="shared" si="5"/>
        <v>0.96506575144490658</v>
      </c>
      <c r="J45" s="9">
        <f t="shared" si="6"/>
        <v>0.97379931358367999</v>
      </c>
    </row>
    <row r="46" spans="1:10" x14ac:dyDescent="0.25">
      <c r="A46" s="6">
        <v>44928.875</v>
      </c>
      <c r="B46">
        <v>134.37</v>
      </c>
      <c r="C46">
        <v>129.16999999999999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0.96130088561434834</v>
      </c>
      <c r="H46" s="5">
        <f t="shared" si="4"/>
        <v>0.96130088561434834</v>
      </c>
      <c r="I46" s="9">
        <f t="shared" si="5"/>
        <v>0.96506575144490658</v>
      </c>
      <c r="J46" s="9">
        <f t="shared" si="6"/>
        <v>0.97379931358367999</v>
      </c>
    </row>
    <row r="47" spans="1:10" x14ac:dyDescent="0.25">
      <c r="A47" s="6">
        <v>44928.916666666664</v>
      </c>
      <c r="B47">
        <v>134.76</v>
      </c>
      <c r="C47">
        <v>129.55000000000001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0.96133867616503432</v>
      </c>
      <c r="H47" s="5">
        <f t="shared" si="4"/>
        <v>0.96133867616503432</v>
      </c>
      <c r="I47" s="9">
        <f t="shared" si="5"/>
        <v>0.96506575144490658</v>
      </c>
      <c r="J47" s="9">
        <f t="shared" si="6"/>
        <v>0.97379931358367999</v>
      </c>
    </row>
    <row r="48" spans="1:10" x14ac:dyDescent="0.25">
      <c r="A48" s="6">
        <v>44928.958333333336</v>
      </c>
      <c r="B48">
        <v>133.59</v>
      </c>
      <c r="C48">
        <v>128.43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0.96137435436784191</v>
      </c>
      <c r="H48" s="5">
        <f t="shared" si="4"/>
        <v>0.96137435436784191</v>
      </c>
      <c r="I48" s="9">
        <f t="shared" si="5"/>
        <v>0.96506575144490658</v>
      </c>
      <c r="J48" s="9">
        <f t="shared" si="6"/>
        <v>0.97379931358367999</v>
      </c>
    </row>
    <row r="49" spans="1:10" x14ac:dyDescent="0.25">
      <c r="A49" s="6">
        <v>44929</v>
      </c>
      <c r="B49">
        <v>124.74</v>
      </c>
      <c r="C49">
        <v>119.92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0.96135962802629471</v>
      </c>
      <c r="H49" s="5">
        <f t="shared" si="4"/>
        <v>0.96135962802629471</v>
      </c>
      <c r="I49" s="9">
        <f t="shared" si="5"/>
        <v>0.96506575144490658</v>
      </c>
      <c r="J49" s="9">
        <f t="shared" si="6"/>
        <v>0.97379931358367999</v>
      </c>
    </row>
    <row r="50" spans="1:10" x14ac:dyDescent="0.25">
      <c r="A50" s="6">
        <v>44929.041666666664</v>
      </c>
      <c r="B50">
        <v>127.67</v>
      </c>
      <c r="C50">
        <v>124.69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0.97665857288321456</v>
      </c>
      <c r="H50" s="5">
        <f t="shared" si="4"/>
        <v>0.97665857288321456</v>
      </c>
      <c r="I50" s="9">
        <f t="shared" si="5"/>
        <v>0.97665857288321456</v>
      </c>
      <c r="J50" s="9">
        <f t="shared" si="6"/>
        <v>0.97665857288321456</v>
      </c>
    </row>
    <row r="51" spans="1:10" x14ac:dyDescent="0.25">
      <c r="A51" s="6">
        <v>44929.083333333336</v>
      </c>
      <c r="B51">
        <v>126.62</v>
      </c>
      <c r="C51">
        <v>123.66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0.97662296635602586</v>
      </c>
      <c r="H51" s="5">
        <f t="shared" si="4"/>
        <v>0.97662296635602586</v>
      </c>
      <c r="I51" s="9">
        <f t="shared" si="5"/>
        <v>0.97662296635602586</v>
      </c>
      <c r="J51" s="9">
        <f t="shared" si="6"/>
        <v>0.97662296635602586</v>
      </c>
    </row>
    <row r="52" spans="1:10" x14ac:dyDescent="0.25">
      <c r="A52" s="6">
        <v>44929.125</v>
      </c>
      <c r="B52">
        <v>121.34</v>
      </c>
      <c r="C52">
        <v>118.51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0.97667710565353549</v>
      </c>
      <c r="H52" s="5">
        <f t="shared" si="4"/>
        <v>0.97667710565353549</v>
      </c>
      <c r="I52" s="9">
        <f t="shared" si="5"/>
        <v>0.97667710565353549</v>
      </c>
      <c r="J52" s="9">
        <f t="shared" si="6"/>
        <v>0.97667710565353549</v>
      </c>
    </row>
    <row r="53" spans="1:10" x14ac:dyDescent="0.25">
      <c r="A53" s="6">
        <v>44929.166666666664</v>
      </c>
      <c r="B53">
        <v>121.34</v>
      </c>
      <c r="C53">
        <v>118.51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0.97667710565353549</v>
      </c>
      <c r="H53" s="5">
        <f t="shared" si="4"/>
        <v>0.97667710565353549</v>
      </c>
      <c r="I53" s="9">
        <f t="shared" si="5"/>
        <v>0.97667710565353549</v>
      </c>
      <c r="J53" s="9">
        <f t="shared" si="6"/>
        <v>0.97667710565353549</v>
      </c>
    </row>
    <row r="54" spans="1:10" x14ac:dyDescent="0.25">
      <c r="A54" s="6">
        <v>44929.208333333336</v>
      </c>
      <c r="B54">
        <v>121.34</v>
      </c>
      <c r="C54">
        <v>118.51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0.97667710565353549</v>
      </c>
      <c r="H54" s="5">
        <f t="shared" si="4"/>
        <v>0.97667710565353549</v>
      </c>
      <c r="I54" s="9">
        <f t="shared" si="5"/>
        <v>0.97667710565353549</v>
      </c>
      <c r="J54" s="9">
        <f t="shared" si="6"/>
        <v>0.97667710565353549</v>
      </c>
    </row>
    <row r="55" spans="1:10" x14ac:dyDescent="0.25">
      <c r="A55" s="6">
        <v>44929.25</v>
      </c>
      <c r="B55">
        <v>128.88999999999999</v>
      </c>
      <c r="C55">
        <v>125.89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0.97672433858328822</v>
      </c>
      <c r="H55" s="5">
        <f t="shared" si="4"/>
        <v>0.97672433858328822</v>
      </c>
      <c r="I55" s="9">
        <f t="shared" si="5"/>
        <v>0.97672433858328822</v>
      </c>
      <c r="J55" s="9">
        <f t="shared" si="6"/>
        <v>0.97672433858328822</v>
      </c>
    </row>
    <row r="56" spans="1:10" x14ac:dyDescent="0.25">
      <c r="A56" s="6">
        <v>44929.291666666664</v>
      </c>
      <c r="B56">
        <v>113.07</v>
      </c>
      <c r="C56">
        <v>110.43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0.9766516317325552</v>
      </c>
      <c r="H56" s="5">
        <f t="shared" si="4"/>
        <v>0.9766516317325552</v>
      </c>
      <c r="I56" s="9">
        <f t="shared" si="5"/>
        <v>0.9766516317325552</v>
      </c>
      <c r="J56" s="9">
        <f t="shared" si="6"/>
        <v>0.9766516317325552</v>
      </c>
    </row>
    <row r="57" spans="1:10" x14ac:dyDescent="0.25">
      <c r="A57" s="6">
        <v>44929.333333333336</v>
      </c>
      <c r="B57">
        <v>77.89</v>
      </c>
      <c r="C57">
        <v>76.069999999999993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0.97663371421235068</v>
      </c>
      <c r="H57" s="5">
        <f t="shared" si="4"/>
        <v>0.97663371421235068</v>
      </c>
      <c r="I57" s="9">
        <f t="shared" si="5"/>
        <v>0.97663371421235068</v>
      </c>
      <c r="J57" s="9">
        <f t="shared" si="6"/>
        <v>0.97663371421235068</v>
      </c>
    </row>
    <row r="58" spans="1:10" x14ac:dyDescent="0.25">
      <c r="A58" s="6">
        <v>44929.375</v>
      </c>
      <c r="B58">
        <v>14.85</v>
      </c>
      <c r="C58">
        <v>14.63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0.98518518518518527</v>
      </c>
      <c r="H58" s="5">
        <f t="shared" si="4"/>
        <v>0.98518518518518527</v>
      </c>
      <c r="I58" s="9">
        <f t="shared" si="5"/>
        <v>0.98518518518518527</v>
      </c>
      <c r="J58" s="9">
        <f t="shared" si="6"/>
        <v>0.98518518518518527</v>
      </c>
    </row>
    <row r="59" spans="1:10" x14ac:dyDescent="0.25">
      <c r="A59" s="6">
        <v>44929.416666666664</v>
      </c>
      <c r="B59" s="22">
        <v>0</v>
      </c>
      <c r="C59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25">
      <c r="A60" s="6">
        <v>44929.458333333336</v>
      </c>
      <c r="B60">
        <v>0</v>
      </c>
      <c r="C60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25">
      <c r="A61" s="6">
        <v>44929.5</v>
      </c>
      <c r="B61">
        <v>0</v>
      </c>
      <c r="C61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25">
      <c r="A62" s="6">
        <v>44929.541666666664</v>
      </c>
      <c r="B62">
        <v>0</v>
      </c>
      <c r="C62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25">
      <c r="A63" s="6">
        <v>44929.583333333336</v>
      </c>
      <c r="B63">
        <v>0</v>
      </c>
      <c r="C63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25">
      <c r="A64" s="6">
        <v>44929.625</v>
      </c>
      <c r="B64">
        <v>0</v>
      </c>
      <c r="C64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25">
      <c r="A65" s="6">
        <v>44929.666666666664</v>
      </c>
      <c r="B65">
        <v>0</v>
      </c>
      <c r="C65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25">
      <c r="A66" s="6">
        <v>44929.708333333336</v>
      </c>
      <c r="B66">
        <v>0</v>
      </c>
      <c r="C66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25">
      <c r="A67" s="6">
        <v>44929.75</v>
      </c>
      <c r="B67">
        <v>0</v>
      </c>
      <c r="C67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25">
      <c r="A68" s="6">
        <v>44929.791666666664</v>
      </c>
      <c r="B68">
        <v>0</v>
      </c>
      <c r="C68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25">
      <c r="A69" s="6">
        <v>44929.833333333336</v>
      </c>
      <c r="B69">
        <v>23.6</v>
      </c>
      <c r="C69">
        <v>23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0.97457627118644063</v>
      </c>
      <c r="H69" s="5">
        <f t="shared" si="17"/>
        <v>0.97457627118644063</v>
      </c>
      <c r="I69" s="9">
        <f t="shared" si="18"/>
        <v>0.97457627118644063</v>
      </c>
      <c r="J69" s="9">
        <f t="shared" si="19"/>
        <v>0.97457627118644063</v>
      </c>
    </row>
    <row r="70" spans="1:10" x14ac:dyDescent="0.25">
      <c r="A70" s="6">
        <v>44929.875</v>
      </c>
      <c r="B70">
        <v>103.9</v>
      </c>
      <c r="C70">
        <v>101.27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0.97468719923002878</v>
      </c>
      <c r="H70" s="5">
        <f t="shared" si="17"/>
        <v>0.97468719923002878</v>
      </c>
      <c r="I70" s="9">
        <f t="shared" si="18"/>
        <v>0.97468719923002878</v>
      </c>
      <c r="J70" s="9">
        <f t="shared" si="19"/>
        <v>0.97468719923002878</v>
      </c>
    </row>
    <row r="71" spans="1:10" x14ac:dyDescent="0.25">
      <c r="A71" s="6">
        <v>44929.916666666664</v>
      </c>
      <c r="B71">
        <v>146.31</v>
      </c>
      <c r="C71">
        <v>142.62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0.97477957760918599</v>
      </c>
      <c r="H71" s="5">
        <f t="shared" si="17"/>
        <v>0.97477957760918599</v>
      </c>
      <c r="I71" s="9">
        <f t="shared" si="18"/>
        <v>0.97477957760918599</v>
      </c>
      <c r="J71" s="9">
        <f t="shared" si="19"/>
        <v>0.97477957760918599</v>
      </c>
    </row>
    <row r="72" spans="1:10" x14ac:dyDescent="0.25">
      <c r="A72" s="6">
        <v>44929.958333333336</v>
      </c>
      <c r="B72">
        <v>151.38</v>
      </c>
      <c r="C72">
        <v>147.56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0.9747654908178095</v>
      </c>
      <c r="H72" s="5">
        <f t="shared" si="17"/>
        <v>0.9747654908178095</v>
      </c>
      <c r="I72" s="9">
        <f t="shared" si="18"/>
        <v>0.9747654908178095</v>
      </c>
      <c r="J72" s="9">
        <f t="shared" si="19"/>
        <v>0.9747654908178095</v>
      </c>
    </row>
    <row r="73" spans="1:10" x14ac:dyDescent="0.25">
      <c r="A73" s="6">
        <v>44930</v>
      </c>
      <c r="B73">
        <v>145.15</v>
      </c>
      <c r="C73">
        <v>141.49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0.97478470547709273</v>
      </c>
      <c r="H73" s="5">
        <f t="shared" si="17"/>
        <v>0.97478470547709273</v>
      </c>
      <c r="I73" s="9">
        <f t="shared" si="18"/>
        <v>0.97478470547709273</v>
      </c>
      <c r="J73" s="9">
        <f t="shared" si="19"/>
        <v>0.97478470547709273</v>
      </c>
    </row>
    <row r="74" spans="1:10" x14ac:dyDescent="0.25">
      <c r="A74" s="6">
        <v>44930.041666666664</v>
      </c>
      <c r="B74">
        <v>143.01</v>
      </c>
      <c r="C74">
        <v>142.46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0.99615411509684648</v>
      </c>
      <c r="H74" s="5">
        <f t="shared" si="17"/>
        <v>0.99615411509684648</v>
      </c>
      <c r="I74" s="9">
        <f t="shared" si="18"/>
        <v>0.99615411509684648</v>
      </c>
      <c r="J74" s="9">
        <f t="shared" si="19"/>
        <v>0.99615411509684648</v>
      </c>
    </row>
    <row r="75" spans="1:10" x14ac:dyDescent="0.25">
      <c r="A75" s="6">
        <v>44930.083333333336</v>
      </c>
      <c r="B75">
        <v>141.87</v>
      </c>
      <c r="C75">
        <v>141.32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0.9961232113907097</v>
      </c>
      <c r="H75" s="5">
        <f t="shared" si="17"/>
        <v>0.9961232113907097</v>
      </c>
      <c r="I75" s="9">
        <f t="shared" si="18"/>
        <v>0.9961232113907097</v>
      </c>
      <c r="J75" s="9">
        <f t="shared" si="19"/>
        <v>0.9961232113907097</v>
      </c>
    </row>
    <row r="76" spans="1:10" x14ac:dyDescent="0.25">
      <c r="A76" s="6">
        <v>44930.125</v>
      </c>
      <c r="B76">
        <v>137.49</v>
      </c>
      <c r="C76">
        <v>136.96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0.99614517419448689</v>
      </c>
      <c r="H76" s="5">
        <f t="shared" si="17"/>
        <v>0.99614517419448689</v>
      </c>
      <c r="I76" s="9">
        <f t="shared" si="18"/>
        <v>0.99614517419448689</v>
      </c>
      <c r="J76" s="9">
        <f t="shared" si="19"/>
        <v>0.99614517419448689</v>
      </c>
    </row>
    <row r="77" spans="1:10" x14ac:dyDescent="0.25">
      <c r="A77" s="6">
        <v>44930.166666666664</v>
      </c>
      <c r="B77">
        <v>136.30000000000001</v>
      </c>
      <c r="C77">
        <v>135.78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0.99618488628026403</v>
      </c>
      <c r="H77" s="5">
        <f t="shared" si="17"/>
        <v>0.99618488628026403</v>
      </c>
      <c r="I77" s="9">
        <f t="shared" si="18"/>
        <v>0.99618488628026403</v>
      </c>
      <c r="J77" s="9">
        <f t="shared" si="19"/>
        <v>0.99618488628026403</v>
      </c>
    </row>
    <row r="78" spans="1:10" x14ac:dyDescent="0.25">
      <c r="A78" s="6">
        <v>44930.208333333336</v>
      </c>
      <c r="B78">
        <v>144.43</v>
      </c>
      <c r="C78">
        <v>143.88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0.99619192688499614</v>
      </c>
      <c r="H78" s="5">
        <f t="shared" si="17"/>
        <v>0.99619192688499614</v>
      </c>
      <c r="I78" s="9">
        <f t="shared" si="18"/>
        <v>0.99619192688499614</v>
      </c>
      <c r="J78" s="9">
        <f t="shared" si="19"/>
        <v>0.99619192688499614</v>
      </c>
    </row>
    <row r="79" spans="1:10" x14ac:dyDescent="0.25">
      <c r="A79" s="6">
        <v>44930.25</v>
      </c>
      <c r="B79">
        <v>141.86000000000001</v>
      </c>
      <c r="C79">
        <v>141.31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0.99612293810799368</v>
      </c>
      <c r="H79" s="5">
        <f t="shared" si="17"/>
        <v>0.99612293810799368</v>
      </c>
      <c r="I79" s="9">
        <f t="shared" si="18"/>
        <v>0.99612293810799368</v>
      </c>
      <c r="J79" s="9">
        <f t="shared" si="19"/>
        <v>0.99612293810799368</v>
      </c>
    </row>
    <row r="80" spans="1:10" x14ac:dyDescent="0.25">
      <c r="A80" s="6">
        <v>44930.291666666664</v>
      </c>
      <c r="B80">
        <v>128.62</v>
      </c>
      <c r="C80">
        <v>128.12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0.99611257969211631</v>
      </c>
      <c r="H80" s="5">
        <f t="shared" si="17"/>
        <v>0.99611257969211631</v>
      </c>
      <c r="I80" s="9">
        <f t="shared" si="18"/>
        <v>0.99611257969211631</v>
      </c>
      <c r="J80" s="9">
        <f t="shared" si="19"/>
        <v>0.99611257969211631</v>
      </c>
    </row>
    <row r="81" spans="1:10" x14ac:dyDescent="0.25">
      <c r="A81" s="6">
        <v>44930.333333333336</v>
      </c>
      <c r="B81">
        <v>112.69</v>
      </c>
      <c r="C81">
        <v>112.25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0.99609548318395602</v>
      </c>
      <c r="H81" s="5">
        <f t="shared" si="17"/>
        <v>0.99609548318395602</v>
      </c>
      <c r="I81" s="9">
        <f t="shared" si="18"/>
        <v>0.99609548318395602</v>
      </c>
      <c r="J81" s="9">
        <f t="shared" si="19"/>
        <v>0.99609548318395602</v>
      </c>
    </row>
    <row r="82" spans="1:10" x14ac:dyDescent="0.25">
      <c r="A82" s="6">
        <v>44930.375</v>
      </c>
      <c r="B82">
        <v>0</v>
      </c>
      <c r="C82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25">
      <c r="A83" s="6">
        <v>44930.416666666664</v>
      </c>
      <c r="B83">
        <v>0</v>
      </c>
      <c r="C83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25">
      <c r="A84" s="6">
        <v>44930.458333333336</v>
      </c>
      <c r="B84">
        <v>0</v>
      </c>
      <c r="C84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25">
      <c r="A85" s="6">
        <v>44930.5</v>
      </c>
      <c r="B85">
        <v>0</v>
      </c>
      <c r="C85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25">
      <c r="A86" s="6">
        <v>44930.541666666664</v>
      </c>
      <c r="B86">
        <v>0</v>
      </c>
      <c r="C86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25">
      <c r="A87" s="6">
        <v>44930.583333333336</v>
      </c>
      <c r="B87">
        <v>0</v>
      </c>
      <c r="C87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25">
      <c r="A88" s="6">
        <v>44930.625</v>
      </c>
      <c r="B88">
        <v>0</v>
      </c>
      <c r="C88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25">
      <c r="A89" s="6">
        <v>44930.666666666664</v>
      </c>
      <c r="B89">
        <v>0</v>
      </c>
      <c r="C89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25">
      <c r="A90" s="6">
        <v>44930.708333333336</v>
      </c>
      <c r="B90">
        <v>0</v>
      </c>
      <c r="C90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25">
      <c r="A91" s="6">
        <v>44930.75</v>
      </c>
      <c r="B91">
        <v>0</v>
      </c>
      <c r="C91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25">
      <c r="A92" s="6">
        <v>44930.791666666664</v>
      </c>
      <c r="B92">
        <v>0</v>
      </c>
      <c r="C92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25">
      <c r="A93" s="6">
        <v>44930.833333333336</v>
      </c>
      <c r="B93">
        <v>54.71</v>
      </c>
      <c r="C93">
        <v>54.59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0.99780661670626947</v>
      </c>
      <c r="H93" s="5">
        <f t="shared" si="17"/>
        <v>0.99780661670626947</v>
      </c>
      <c r="I93" s="9">
        <f t="shared" si="18"/>
        <v>0.99780661670626947</v>
      </c>
      <c r="J93" s="9">
        <f t="shared" si="19"/>
        <v>0.99780661670626947</v>
      </c>
    </row>
    <row r="94" spans="1:10" x14ac:dyDescent="0.25">
      <c r="A94" s="6">
        <v>44930.875</v>
      </c>
      <c r="B94">
        <v>148.35</v>
      </c>
      <c r="C94">
        <v>148.03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0.99784293899561849</v>
      </c>
      <c r="H94" s="5">
        <f t="shared" si="17"/>
        <v>0.99784293899561849</v>
      </c>
      <c r="I94" s="9">
        <f t="shared" si="18"/>
        <v>0.99784293899561849</v>
      </c>
      <c r="J94" s="9">
        <f t="shared" si="19"/>
        <v>0.99784293899561849</v>
      </c>
    </row>
    <row r="95" spans="1:10" x14ac:dyDescent="0.25">
      <c r="A95" s="6">
        <v>44930.916666666664</v>
      </c>
      <c r="B95">
        <v>155.57</v>
      </c>
      <c r="C95">
        <v>155.24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0.99787876840007728</v>
      </c>
      <c r="H95" s="5">
        <f t="shared" si="17"/>
        <v>0.99787876840007728</v>
      </c>
      <c r="I95" s="9">
        <f t="shared" si="18"/>
        <v>0.99787876840007728</v>
      </c>
      <c r="J95" s="9">
        <f t="shared" si="19"/>
        <v>0.99787876840007728</v>
      </c>
    </row>
    <row r="96" spans="1:10" x14ac:dyDescent="0.25">
      <c r="A96" s="6">
        <v>44930.958333333336</v>
      </c>
      <c r="B96">
        <v>140.94</v>
      </c>
      <c r="C96">
        <v>140.63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0.99780048247481201</v>
      </c>
      <c r="H96" s="5">
        <f t="shared" si="17"/>
        <v>0.99780048247481201</v>
      </c>
      <c r="I96" s="9">
        <f t="shared" si="18"/>
        <v>0.99780048247481201</v>
      </c>
      <c r="J96" s="9">
        <f t="shared" si="19"/>
        <v>0.99780048247481201</v>
      </c>
    </row>
    <row r="97" spans="1:10" x14ac:dyDescent="0.25">
      <c r="A97" s="6">
        <v>44931</v>
      </c>
      <c r="B97">
        <v>137.86000000000001</v>
      </c>
      <c r="C97">
        <v>137.56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0.99782387929783833</v>
      </c>
      <c r="H97" s="5">
        <f t="shared" si="17"/>
        <v>0.99782387929783833</v>
      </c>
      <c r="I97" s="9">
        <f t="shared" si="18"/>
        <v>0.99782387929783833</v>
      </c>
      <c r="J97" s="9">
        <f t="shared" si="19"/>
        <v>0.99782387929783833</v>
      </c>
    </row>
    <row r="98" spans="1:10" x14ac:dyDescent="0.25">
      <c r="A98" s="6">
        <v>44931.041666666664</v>
      </c>
      <c r="B98">
        <v>140.07</v>
      </c>
      <c r="C98">
        <v>139.65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0.99700149925037496</v>
      </c>
      <c r="H98" s="5">
        <f t="shared" si="17"/>
        <v>0.99700149925037496</v>
      </c>
      <c r="I98" s="9">
        <f t="shared" si="18"/>
        <v>0.99700149925037496</v>
      </c>
      <c r="J98" s="9">
        <f t="shared" si="19"/>
        <v>0.99700149925037496</v>
      </c>
    </row>
    <row r="99" spans="1:10" x14ac:dyDescent="0.25">
      <c r="A99" s="6">
        <v>44931.083333333336</v>
      </c>
      <c r="B99">
        <v>135.11000000000001</v>
      </c>
      <c r="C99">
        <v>134.69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0.99689142180445556</v>
      </c>
      <c r="H99" s="5">
        <f t="shared" si="17"/>
        <v>0.99689142180445556</v>
      </c>
      <c r="I99" s="9">
        <f t="shared" si="18"/>
        <v>0.99689142180445556</v>
      </c>
      <c r="J99" s="9">
        <f t="shared" si="19"/>
        <v>0.99689142180445556</v>
      </c>
    </row>
    <row r="100" spans="1:10" x14ac:dyDescent="0.25">
      <c r="A100" s="6">
        <v>44931.125</v>
      </c>
      <c r="B100">
        <v>130.97999999999999</v>
      </c>
      <c r="C100">
        <v>130.58000000000001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0.99694609864101402</v>
      </c>
      <c r="H100" s="5">
        <f t="shared" si="17"/>
        <v>0.99694609864101402</v>
      </c>
      <c r="I100" s="9">
        <f t="shared" si="18"/>
        <v>0.99694609864101402</v>
      </c>
      <c r="J100" s="9">
        <f t="shared" si="19"/>
        <v>0.99694609864101402</v>
      </c>
    </row>
    <row r="101" spans="1:10" x14ac:dyDescent="0.25">
      <c r="A101" s="6">
        <v>44931.166666666664</v>
      </c>
      <c r="B101">
        <v>139.44999999999999</v>
      </c>
      <c r="C101">
        <v>139.02000000000001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0.99691645751165303</v>
      </c>
      <c r="H101" s="5">
        <f t="shared" si="17"/>
        <v>0.99691645751165303</v>
      </c>
      <c r="I101" s="9">
        <f t="shared" si="18"/>
        <v>0.99691645751165303</v>
      </c>
      <c r="J101" s="9">
        <f t="shared" si="19"/>
        <v>0.99691645751165303</v>
      </c>
    </row>
    <row r="102" spans="1:10" x14ac:dyDescent="0.25">
      <c r="A102" s="6">
        <v>44931.208333333336</v>
      </c>
      <c r="B102">
        <v>135.88</v>
      </c>
      <c r="C102">
        <v>135.46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0.99690903738592884</v>
      </c>
      <c r="H102" s="5">
        <f t="shared" si="17"/>
        <v>0.99690903738592884</v>
      </c>
      <c r="I102" s="9">
        <f t="shared" si="18"/>
        <v>0.99690903738592884</v>
      </c>
      <c r="J102" s="9">
        <f t="shared" si="19"/>
        <v>0.99690903738592884</v>
      </c>
    </row>
    <row r="103" spans="1:10" x14ac:dyDescent="0.25">
      <c r="A103" s="6">
        <v>44931.25</v>
      </c>
      <c r="B103">
        <v>151.22999999999999</v>
      </c>
      <c r="C103">
        <v>150.77000000000001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0.99695827547444305</v>
      </c>
      <c r="H103" s="5">
        <f t="shared" si="17"/>
        <v>0.99695827547444305</v>
      </c>
      <c r="I103" s="9">
        <f t="shared" si="18"/>
        <v>0.99695827547444305</v>
      </c>
      <c r="J103" s="9">
        <f t="shared" si="19"/>
        <v>0.99695827547444305</v>
      </c>
    </row>
    <row r="104" spans="1:10" x14ac:dyDescent="0.25">
      <c r="A104" s="6">
        <v>44931.291666666664</v>
      </c>
      <c r="B104">
        <v>152.91999999999999</v>
      </c>
      <c r="C104">
        <v>152.46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0.99699189118493348</v>
      </c>
      <c r="H104" s="5">
        <f t="shared" si="17"/>
        <v>0.99699189118493348</v>
      </c>
      <c r="I104" s="9">
        <f t="shared" si="18"/>
        <v>0.99699189118493348</v>
      </c>
      <c r="J104" s="9">
        <f t="shared" si="19"/>
        <v>0.99699189118493348</v>
      </c>
    </row>
    <row r="105" spans="1:10" x14ac:dyDescent="0.25">
      <c r="A105" s="6">
        <v>44931.333333333336</v>
      </c>
      <c r="B105">
        <v>90.59</v>
      </c>
      <c r="C105">
        <v>90.31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0.99690915112043266</v>
      </c>
      <c r="H105" s="5">
        <f t="shared" si="17"/>
        <v>0.99690915112043266</v>
      </c>
      <c r="I105" s="9">
        <f t="shared" si="18"/>
        <v>0.99690915112043266</v>
      </c>
      <c r="J105" s="9">
        <f t="shared" si="19"/>
        <v>0.99690915112043266</v>
      </c>
    </row>
    <row r="106" spans="1:10" x14ac:dyDescent="0.25">
      <c r="A106" s="6">
        <v>44931.375</v>
      </c>
      <c r="B106">
        <v>0</v>
      </c>
      <c r="C106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25">
      <c r="A107" s="6">
        <v>44931.416666666664</v>
      </c>
      <c r="B107">
        <v>0</v>
      </c>
      <c r="C107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25">
      <c r="A108" s="6">
        <v>44931.458333333336</v>
      </c>
      <c r="B108">
        <v>0</v>
      </c>
      <c r="C108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25">
      <c r="A109" s="6">
        <v>44931.5</v>
      </c>
      <c r="B109">
        <v>0</v>
      </c>
      <c r="C109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25">
      <c r="A110" s="6">
        <v>44931.541666666664</v>
      </c>
      <c r="B110">
        <v>0</v>
      </c>
      <c r="C110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25">
      <c r="A111" s="6">
        <v>44931.583333333336</v>
      </c>
      <c r="B111">
        <v>0</v>
      </c>
      <c r="C111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25">
      <c r="A112" s="6">
        <v>44931.625</v>
      </c>
      <c r="B112">
        <v>0</v>
      </c>
      <c r="C112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25">
      <c r="A113" s="6">
        <v>44931.666666666664</v>
      </c>
      <c r="B113">
        <v>0</v>
      </c>
      <c r="C113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25">
      <c r="A114" s="6">
        <v>44931.708333333336</v>
      </c>
      <c r="B114">
        <v>0</v>
      </c>
      <c r="C114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25">
      <c r="A115" s="6">
        <v>44931.75</v>
      </c>
      <c r="B115">
        <v>0</v>
      </c>
      <c r="C115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25">
      <c r="A116" s="6">
        <v>44931.791666666664</v>
      </c>
      <c r="B116">
        <v>0</v>
      </c>
      <c r="C116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25">
      <c r="A117" s="6">
        <v>44931.833333333336</v>
      </c>
      <c r="B117">
        <v>56.86</v>
      </c>
      <c r="C117">
        <v>56.74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0.99788955328877949</v>
      </c>
      <c r="H117" s="5">
        <f t="shared" si="17"/>
        <v>0.99788955328877949</v>
      </c>
      <c r="I117" s="9">
        <f t="shared" si="18"/>
        <v>0.99788955328877949</v>
      </c>
      <c r="J117" s="9">
        <f t="shared" si="19"/>
        <v>0.99788955328877949</v>
      </c>
    </row>
    <row r="118" spans="1:10" x14ac:dyDescent="0.25">
      <c r="A118" s="6">
        <v>44931.875</v>
      </c>
      <c r="B118">
        <v>157.44</v>
      </c>
      <c r="C118">
        <v>157.1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0.99784044715447151</v>
      </c>
      <c r="H118" s="5">
        <f t="shared" si="17"/>
        <v>0.99784044715447151</v>
      </c>
      <c r="I118" s="9">
        <f t="shared" si="18"/>
        <v>0.99784044715447151</v>
      </c>
      <c r="J118" s="9">
        <f t="shared" si="19"/>
        <v>0.99784044715447151</v>
      </c>
    </row>
    <row r="119" spans="1:10" x14ac:dyDescent="0.25">
      <c r="A119" s="6">
        <v>44931.916666666664</v>
      </c>
      <c r="B119">
        <v>157.44</v>
      </c>
      <c r="C119">
        <v>157.1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0.99784044715447151</v>
      </c>
      <c r="H119" s="5">
        <f t="shared" si="17"/>
        <v>0.99784044715447151</v>
      </c>
      <c r="I119" s="9">
        <f t="shared" si="18"/>
        <v>0.99784044715447151</v>
      </c>
      <c r="J119" s="9">
        <f t="shared" si="19"/>
        <v>0.99784044715447151</v>
      </c>
    </row>
    <row r="120" spans="1:10" x14ac:dyDescent="0.25">
      <c r="A120" s="6">
        <v>44931.958333333336</v>
      </c>
      <c r="B120">
        <v>153.08000000000001</v>
      </c>
      <c r="C120">
        <v>152.75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0.99784426443689567</v>
      </c>
      <c r="H120" s="5">
        <f t="shared" si="17"/>
        <v>0.99784426443689567</v>
      </c>
      <c r="I120" s="9">
        <f t="shared" si="18"/>
        <v>0.99784426443689567</v>
      </c>
      <c r="J120" s="9">
        <f t="shared" si="19"/>
        <v>0.99784426443689567</v>
      </c>
    </row>
    <row r="121" spans="1:10" x14ac:dyDescent="0.25">
      <c r="A121" s="6">
        <v>44932</v>
      </c>
      <c r="B121">
        <v>135.08000000000001</v>
      </c>
      <c r="C121">
        <v>134.78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0.99777909387029895</v>
      </c>
      <c r="H121" s="5">
        <f t="shared" si="17"/>
        <v>0.99777909387029895</v>
      </c>
      <c r="I121" s="9">
        <f t="shared" si="18"/>
        <v>0.99777909387029895</v>
      </c>
      <c r="J121" s="9">
        <f t="shared" si="19"/>
        <v>0.99777909387029895</v>
      </c>
    </row>
    <row r="122" spans="1:10" x14ac:dyDescent="0.25">
      <c r="A122" s="6">
        <v>44932.041666666664</v>
      </c>
      <c r="B122">
        <v>138.4</v>
      </c>
      <c r="C122">
        <v>138.31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0.9993497109826589</v>
      </c>
      <c r="H122" s="5">
        <f t="shared" si="17"/>
        <v>0.9993497109826589</v>
      </c>
      <c r="I122" s="9">
        <f t="shared" si="18"/>
        <v>0.9993497109826589</v>
      </c>
      <c r="J122" s="9">
        <f t="shared" si="19"/>
        <v>0.9993497109826589</v>
      </c>
    </row>
    <row r="123" spans="1:10" x14ac:dyDescent="0.25">
      <c r="A123" s="6">
        <v>44932.083333333336</v>
      </c>
      <c r="B123">
        <v>141.37</v>
      </c>
      <c r="C123">
        <v>141.27000000000001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0.99929263634434462</v>
      </c>
      <c r="H123" s="5">
        <f t="shared" si="17"/>
        <v>0.99929263634434462</v>
      </c>
      <c r="I123" s="9">
        <f t="shared" si="18"/>
        <v>0.99929263634434462</v>
      </c>
      <c r="J123" s="9">
        <f t="shared" si="19"/>
        <v>0.99929263634434462</v>
      </c>
    </row>
    <row r="124" spans="1:10" x14ac:dyDescent="0.25">
      <c r="A124" s="6">
        <v>44932.125</v>
      </c>
      <c r="B124">
        <v>138.41999999999999</v>
      </c>
      <c r="C124">
        <v>138.33000000000001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0.99934980494148262</v>
      </c>
      <c r="H124" s="5">
        <f t="shared" si="17"/>
        <v>0.99934980494148262</v>
      </c>
      <c r="I124" s="9">
        <f t="shared" si="18"/>
        <v>0.99934980494148262</v>
      </c>
      <c r="J124" s="9">
        <f t="shared" si="19"/>
        <v>0.99934980494148262</v>
      </c>
    </row>
    <row r="125" spans="1:10" x14ac:dyDescent="0.25">
      <c r="A125" s="6">
        <v>44932.166666666664</v>
      </c>
      <c r="B125">
        <v>138.41999999999999</v>
      </c>
      <c r="C125">
        <v>138.33000000000001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0.99934980494148262</v>
      </c>
      <c r="H125" s="5">
        <f t="shared" si="17"/>
        <v>0.99934980494148262</v>
      </c>
      <c r="I125" s="9">
        <f t="shared" si="18"/>
        <v>0.99934980494148262</v>
      </c>
      <c r="J125" s="9">
        <f t="shared" si="19"/>
        <v>0.99934980494148262</v>
      </c>
    </row>
    <row r="126" spans="1:10" x14ac:dyDescent="0.25">
      <c r="A126" s="6">
        <v>44932.208333333336</v>
      </c>
      <c r="B126">
        <v>138.41999999999999</v>
      </c>
      <c r="C126">
        <v>138.33000000000001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0.99934980494148262</v>
      </c>
      <c r="H126" s="5">
        <f t="shared" si="17"/>
        <v>0.99934980494148262</v>
      </c>
      <c r="I126" s="9">
        <f t="shared" si="18"/>
        <v>0.99934980494148262</v>
      </c>
      <c r="J126" s="9">
        <f t="shared" si="19"/>
        <v>0.99934980494148262</v>
      </c>
    </row>
    <row r="127" spans="1:10" x14ac:dyDescent="0.25">
      <c r="A127" s="6">
        <v>44932.25</v>
      </c>
      <c r="B127">
        <v>146.44999999999999</v>
      </c>
      <c r="C127">
        <v>146.35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0.99931717309662005</v>
      </c>
      <c r="H127" s="5">
        <f t="shared" si="17"/>
        <v>0.99931717309662005</v>
      </c>
      <c r="I127" s="9">
        <f t="shared" si="18"/>
        <v>0.99931717309662005</v>
      </c>
      <c r="J127" s="9">
        <f t="shared" si="19"/>
        <v>0.99931717309662005</v>
      </c>
    </row>
    <row r="128" spans="1:10" x14ac:dyDescent="0.25">
      <c r="A128" s="6">
        <v>44932.291666666664</v>
      </c>
      <c r="B128">
        <v>149.81</v>
      </c>
      <c r="C128">
        <v>149.71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0.99933248781790274</v>
      </c>
      <c r="H128" s="5">
        <f t="shared" si="17"/>
        <v>0.99933248781790274</v>
      </c>
      <c r="I128" s="9">
        <f t="shared" si="18"/>
        <v>0.99933248781790274</v>
      </c>
      <c r="J128" s="9">
        <f t="shared" si="19"/>
        <v>0.99933248781790274</v>
      </c>
    </row>
    <row r="129" spans="1:10" x14ac:dyDescent="0.25">
      <c r="A129" s="6">
        <v>44932.333333333336</v>
      </c>
      <c r="B129">
        <v>93.45</v>
      </c>
      <c r="C129">
        <v>93.38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0.99925093632958795</v>
      </c>
      <c r="H129" s="5">
        <f t="shared" si="17"/>
        <v>0.99925093632958795</v>
      </c>
      <c r="I129" s="9">
        <f t="shared" si="18"/>
        <v>0.99925093632958795</v>
      </c>
      <c r="J129" s="9">
        <f t="shared" si="19"/>
        <v>0.99925093632958795</v>
      </c>
    </row>
    <row r="130" spans="1:10" x14ac:dyDescent="0.25">
      <c r="A130" s="6">
        <v>44932.375</v>
      </c>
      <c r="B130">
        <v>0</v>
      </c>
      <c r="C130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25">
      <c r="A131" s="6">
        <v>44932.416666666664</v>
      </c>
      <c r="B131">
        <v>0</v>
      </c>
      <c r="C131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25">
      <c r="A132" s="6">
        <v>44932.458333333336</v>
      </c>
      <c r="B132">
        <v>0</v>
      </c>
      <c r="C132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25">
      <c r="A133" s="6">
        <v>44932.5</v>
      </c>
      <c r="B133">
        <v>0</v>
      </c>
      <c r="C133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25">
      <c r="A134" s="6">
        <v>44932.541666666664</v>
      </c>
      <c r="B134">
        <v>0</v>
      </c>
      <c r="C134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25">
      <c r="A135" s="6">
        <v>44932.583333333336</v>
      </c>
      <c r="B135">
        <v>0</v>
      </c>
      <c r="C135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25">
      <c r="A136" s="6">
        <v>44932.625</v>
      </c>
      <c r="B136">
        <v>0</v>
      </c>
      <c r="C136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25">
      <c r="A137" s="6">
        <v>44932.666666666664</v>
      </c>
      <c r="B137">
        <v>0</v>
      </c>
      <c r="C137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25">
      <c r="A138" s="6">
        <v>44932.708333333336</v>
      </c>
      <c r="B138">
        <v>0</v>
      </c>
      <c r="C138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25">
      <c r="A139" s="6">
        <v>44932.75</v>
      </c>
      <c r="B139">
        <v>0</v>
      </c>
      <c r="C139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25">
      <c r="A140" s="6">
        <v>44932.791666666664</v>
      </c>
      <c r="B140">
        <v>0</v>
      </c>
      <c r="C140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25">
      <c r="A141" s="6">
        <v>44932.833333333336</v>
      </c>
      <c r="B141">
        <v>85.92</v>
      </c>
      <c r="C141">
        <v>85.04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0.98975791433892002</v>
      </c>
      <c r="H141" s="5">
        <f t="shared" si="24"/>
        <v>0.98975791433892002</v>
      </c>
      <c r="I141" s="9">
        <f t="shared" si="25"/>
        <v>0.98975791433892002</v>
      </c>
      <c r="J141" s="9">
        <f t="shared" si="26"/>
        <v>0.98975791433892002</v>
      </c>
    </row>
    <row r="142" spans="1:10" x14ac:dyDescent="0.25">
      <c r="A142" s="6">
        <v>44932.875</v>
      </c>
      <c r="B142">
        <v>165.63</v>
      </c>
      <c r="C142">
        <v>163.94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0.9897965344442432</v>
      </c>
      <c r="H142" s="5">
        <f t="shared" si="24"/>
        <v>0.9897965344442432</v>
      </c>
      <c r="I142" s="9">
        <f t="shared" si="25"/>
        <v>0.9897965344442432</v>
      </c>
      <c r="J142" s="9">
        <f t="shared" si="26"/>
        <v>0.9897965344442432</v>
      </c>
    </row>
    <row r="143" spans="1:10" x14ac:dyDescent="0.25">
      <c r="A143" s="6">
        <v>44932.916666666664</v>
      </c>
      <c r="B143">
        <v>166.19</v>
      </c>
      <c r="C143">
        <v>164.49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0.98977074432878043</v>
      </c>
      <c r="H143" s="5">
        <f t="shared" si="24"/>
        <v>0.98977074432878043</v>
      </c>
      <c r="I143" s="9">
        <f t="shared" si="25"/>
        <v>0.98977074432878043</v>
      </c>
      <c r="J143" s="9">
        <f t="shared" si="26"/>
        <v>0.98977074432878043</v>
      </c>
    </row>
    <row r="144" spans="1:10" x14ac:dyDescent="0.25">
      <c r="A144" s="6">
        <v>44932.958333333336</v>
      </c>
      <c r="B144">
        <v>166.19</v>
      </c>
      <c r="C144">
        <v>164.49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0.98977074432878043</v>
      </c>
      <c r="H144" s="5">
        <f t="shared" si="24"/>
        <v>0.98977074432878043</v>
      </c>
      <c r="I144" s="9">
        <f t="shared" si="25"/>
        <v>0.98977074432878043</v>
      </c>
      <c r="J144" s="9">
        <f t="shared" si="26"/>
        <v>0.98977074432878043</v>
      </c>
    </row>
    <row r="145" spans="1:10" x14ac:dyDescent="0.25">
      <c r="A145" s="6">
        <v>44933</v>
      </c>
      <c r="B145">
        <v>170.43</v>
      </c>
      <c r="C145">
        <v>168.68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0.98973185472041303</v>
      </c>
      <c r="H145" s="5">
        <f t="shared" si="24"/>
        <v>0.98973185472041303</v>
      </c>
      <c r="I145" s="9">
        <f t="shared" si="25"/>
        <v>0.98973185472041303</v>
      </c>
      <c r="J145" s="9">
        <f t="shared" si="26"/>
        <v>0.98973185472041303</v>
      </c>
    </row>
    <row r="146" spans="1:10" x14ac:dyDescent="0.25">
      <c r="A146" s="6">
        <v>44933.041666666664</v>
      </c>
      <c r="B146">
        <v>181.19</v>
      </c>
      <c r="C146">
        <v>180.76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0.99762680059605935</v>
      </c>
      <c r="H146" s="5">
        <f t="shared" si="24"/>
        <v>0.99762680059605935</v>
      </c>
      <c r="I146" s="9">
        <f t="shared" si="25"/>
        <v>0.99762680059605935</v>
      </c>
      <c r="J146" s="9">
        <f t="shared" si="26"/>
        <v>0.99762680059605935</v>
      </c>
    </row>
    <row r="147" spans="1:10" x14ac:dyDescent="0.25">
      <c r="A147" s="6">
        <v>44933.083333333336</v>
      </c>
      <c r="B147">
        <v>179.37</v>
      </c>
      <c r="C147">
        <v>178.94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0.99760272063332767</v>
      </c>
      <c r="H147" s="5">
        <f t="shared" si="24"/>
        <v>0.99760272063332767</v>
      </c>
      <c r="I147" s="9">
        <f t="shared" si="25"/>
        <v>0.99760272063332767</v>
      </c>
      <c r="J147" s="9">
        <f t="shared" si="26"/>
        <v>0.99760272063332767</v>
      </c>
    </row>
    <row r="148" spans="1:10" x14ac:dyDescent="0.25">
      <c r="A148" s="6">
        <v>44933.125</v>
      </c>
      <c r="B148">
        <v>168.95</v>
      </c>
      <c r="C148">
        <v>168.55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0.99763243563184389</v>
      </c>
      <c r="H148" s="5">
        <f t="shared" si="24"/>
        <v>0.99763243563184389</v>
      </c>
      <c r="I148" s="9">
        <f t="shared" si="25"/>
        <v>0.99763243563184389</v>
      </c>
      <c r="J148" s="9">
        <f t="shared" si="26"/>
        <v>0.99763243563184389</v>
      </c>
    </row>
    <row r="149" spans="1:10" x14ac:dyDescent="0.25">
      <c r="A149" s="6">
        <v>44933.166666666664</v>
      </c>
      <c r="B149">
        <v>158</v>
      </c>
      <c r="C149">
        <v>157.63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0.99765822784810121</v>
      </c>
      <c r="H149" s="5">
        <f t="shared" si="24"/>
        <v>0.99765822784810121</v>
      </c>
      <c r="I149" s="9">
        <f t="shared" si="25"/>
        <v>0.99765822784810121</v>
      </c>
      <c r="J149" s="9">
        <f t="shared" si="26"/>
        <v>0.99765822784810121</v>
      </c>
    </row>
    <row r="150" spans="1:10" x14ac:dyDescent="0.25">
      <c r="A150" s="6">
        <v>44933.208333333336</v>
      </c>
      <c r="B150">
        <v>143.68</v>
      </c>
      <c r="C150">
        <v>143.34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0.99763363028953222</v>
      </c>
      <c r="H150" s="5">
        <f t="shared" si="24"/>
        <v>0.99763363028953222</v>
      </c>
      <c r="I150" s="9">
        <f t="shared" si="25"/>
        <v>0.99763363028953222</v>
      </c>
      <c r="J150" s="9">
        <f t="shared" si="26"/>
        <v>0.99763363028953222</v>
      </c>
    </row>
    <row r="151" spans="1:10" x14ac:dyDescent="0.25">
      <c r="A151" s="6">
        <v>44933.25</v>
      </c>
      <c r="B151">
        <v>143.68</v>
      </c>
      <c r="C151">
        <v>143.34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0.99763363028953222</v>
      </c>
      <c r="H151" s="5">
        <f t="shared" si="24"/>
        <v>0.99763363028953222</v>
      </c>
      <c r="I151" s="9">
        <f t="shared" si="25"/>
        <v>0.99763363028953222</v>
      </c>
      <c r="J151" s="9">
        <f t="shared" si="26"/>
        <v>0.99763363028953222</v>
      </c>
    </row>
    <row r="152" spans="1:10" x14ac:dyDescent="0.25">
      <c r="A152" s="6">
        <v>44933.291666666664</v>
      </c>
      <c r="B152">
        <v>143.68</v>
      </c>
      <c r="C152">
        <v>143.34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0.99763363028953222</v>
      </c>
      <c r="H152" s="5">
        <f t="shared" si="24"/>
        <v>0.99763363028953222</v>
      </c>
      <c r="I152" s="9">
        <f t="shared" si="25"/>
        <v>0.99763363028953222</v>
      </c>
      <c r="J152" s="9">
        <f t="shared" si="26"/>
        <v>0.99763363028953222</v>
      </c>
    </row>
    <row r="153" spans="1:10" x14ac:dyDescent="0.25">
      <c r="A153" s="6">
        <v>44933.333333333336</v>
      </c>
      <c r="B153">
        <v>77.06</v>
      </c>
      <c r="C153">
        <v>76.88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0.99766415779911743</v>
      </c>
      <c r="H153" s="5">
        <f t="shared" si="24"/>
        <v>0.99766415779911743</v>
      </c>
      <c r="I153" s="9">
        <f t="shared" si="25"/>
        <v>0.99766415779911743</v>
      </c>
      <c r="J153" s="9">
        <f t="shared" si="26"/>
        <v>0.99766415779911743</v>
      </c>
    </row>
    <row r="154" spans="1:10" x14ac:dyDescent="0.25">
      <c r="A154" s="6">
        <v>44933.375</v>
      </c>
      <c r="B154">
        <v>0</v>
      </c>
      <c r="C154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25">
      <c r="A155" s="6">
        <v>44933.416666666664</v>
      </c>
      <c r="B155">
        <v>0</v>
      </c>
      <c r="C155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25">
      <c r="A156" s="6">
        <v>44933.458333333336</v>
      </c>
      <c r="B156">
        <v>0</v>
      </c>
      <c r="C156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25">
      <c r="A157" s="6">
        <v>44933.5</v>
      </c>
      <c r="B157">
        <v>0</v>
      </c>
      <c r="C157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25">
      <c r="A158" s="6">
        <v>44933.541666666664</v>
      </c>
      <c r="B158">
        <v>0</v>
      </c>
      <c r="C158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25">
      <c r="A159" s="6">
        <v>44933.583333333336</v>
      </c>
      <c r="B159">
        <v>0</v>
      </c>
      <c r="C159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25">
      <c r="A160" s="6">
        <v>44933.625</v>
      </c>
      <c r="B160">
        <v>0</v>
      </c>
      <c r="C160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25">
      <c r="A161" s="6">
        <v>44933.666666666664</v>
      </c>
      <c r="B161">
        <v>0</v>
      </c>
      <c r="C161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25">
      <c r="A162" s="6">
        <v>44933.708333333336</v>
      </c>
      <c r="B162">
        <v>0</v>
      </c>
      <c r="C162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25">
      <c r="A163" s="6">
        <v>44933.75</v>
      </c>
      <c r="B163">
        <v>0</v>
      </c>
      <c r="C163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25">
      <c r="A164" s="6">
        <v>44933.791666666664</v>
      </c>
      <c r="B164">
        <v>0</v>
      </c>
      <c r="C164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25">
      <c r="A165" s="6">
        <v>44933.833333333336</v>
      </c>
      <c r="B165">
        <v>35.42</v>
      </c>
      <c r="C165">
        <v>34.840000000000003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0.98362507058159232</v>
      </c>
      <c r="H165" s="5">
        <f t="shared" si="24"/>
        <v>0.98362507058159232</v>
      </c>
      <c r="I165" s="9">
        <f t="shared" si="25"/>
        <v>0.98362507058159232</v>
      </c>
      <c r="J165" s="9">
        <f t="shared" si="26"/>
        <v>0.98362507058159232</v>
      </c>
    </row>
    <row r="166" spans="1:10" x14ac:dyDescent="0.25">
      <c r="A166" s="6">
        <v>44933.875</v>
      </c>
      <c r="B166">
        <v>156.13</v>
      </c>
      <c r="C166">
        <v>153.59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0.98373150579645174</v>
      </c>
      <c r="H166" s="5">
        <f t="shared" si="24"/>
        <v>0.98373150579645174</v>
      </c>
      <c r="I166" s="9">
        <f t="shared" si="25"/>
        <v>0.98373150579645174</v>
      </c>
      <c r="J166" s="9">
        <f t="shared" si="26"/>
        <v>0.98373150579645174</v>
      </c>
    </row>
    <row r="167" spans="1:10" x14ac:dyDescent="0.25">
      <c r="A167" s="6">
        <v>44933.916666666664</v>
      </c>
      <c r="B167">
        <v>156.13</v>
      </c>
      <c r="C167">
        <v>153.59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0.98373150579645174</v>
      </c>
      <c r="H167" s="5">
        <f t="shared" si="24"/>
        <v>0.98373150579645174</v>
      </c>
      <c r="I167" s="9">
        <f t="shared" si="25"/>
        <v>0.98373150579645174</v>
      </c>
      <c r="J167" s="9">
        <f t="shared" si="26"/>
        <v>0.98373150579645174</v>
      </c>
    </row>
    <row r="168" spans="1:10" x14ac:dyDescent="0.25">
      <c r="A168" s="6">
        <v>44933.958333333336</v>
      </c>
      <c r="B168">
        <v>146.19</v>
      </c>
      <c r="C168">
        <v>143.82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0.98378822080853678</v>
      </c>
      <c r="H168" s="5">
        <f t="shared" si="24"/>
        <v>0.98378822080853678</v>
      </c>
      <c r="I168" s="9">
        <f t="shared" si="25"/>
        <v>0.98378822080853678</v>
      </c>
      <c r="J168" s="9">
        <f t="shared" si="26"/>
        <v>0.98378822080853678</v>
      </c>
    </row>
    <row r="169" spans="1:10" x14ac:dyDescent="0.25">
      <c r="A169" s="6">
        <v>44934</v>
      </c>
      <c r="B169">
        <v>140.44</v>
      </c>
      <c r="C169">
        <v>138.16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0.98376530902876669</v>
      </c>
      <c r="H169" s="5">
        <f t="shared" si="24"/>
        <v>0.98376530902876669</v>
      </c>
      <c r="I169" s="9">
        <f t="shared" si="25"/>
        <v>0.98376530902876669</v>
      </c>
      <c r="J169" s="9">
        <f t="shared" si="26"/>
        <v>0.98376530902876669</v>
      </c>
    </row>
    <row r="170" spans="1:10" x14ac:dyDescent="0.25">
      <c r="A170" s="6">
        <v>44934.041666666664</v>
      </c>
      <c r="B170">
        <v>143.71</v>
      </c>
      <c r="C170">
        <v>143.1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0.99575534061651927</v>
      </c>
      <c r="H170" s="5">
        <f t="shared" si="24"/>
        <v>0.99575534061651927</v>
      </c>
      <c r="I170" s="9">
        <f t="shared" si="25"/>
        <v>0.99575534061651927</v>
      </c>
      <c r="J170" s="9">
        <f t="shared" si="26"/>
        <v>0.99575534061651927</v>
      </c>
    </row>
    <row r="171" spans="1:10" x14ac:dyDescent="0.25">
      <c r="A171" s="6">
        <v>44934.083333333336</v>
      </c>
      <c r="B171">
        <v>140.91999999999999</v>
      </c>
      <c r="C171">
        <v>140.32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0.99574226511495889</v>
      </c>
      <c r="H171" s="5">
        <f t="shared" si="24"/>
        <v>0.99574226511495889</v>
      </c>
      <c r="I171" s="9">
        <f t="shared" si="25"/>
        <v>0.99574226511495889</v>
      </c>
      <c r="J171" s="9">
        <f t="shared" si="26"/>
        <v>0.99574226511495889</v>
      </c>
    </row>
    <row r="172" spans="1:10" x14ac:dyDescent="0.25">
      <c r="A172" s="6">
        <v>44934.125</v>
      </c>
      <c r="B172">
        <v>134.6</v>
      </c>
      <c r="C172">
        <v>134.03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0.99576523031203568</v>
      </c>
      <c r="H172" s="5">
        <f t="shared" si="24"/>
        <v>0.99576523031203568</v>
      </c>
      <c r="I172" s="9">
        <f t="shared" si="25"/>
        <v>0.99576523031203568</v>
      </c>
      <c r="J172" s="9">
        <f t="shared" si="26"/>
        <v>0.99576523031203568</v>
      </c>
    </row>
    <row r="173" spans="1:10" x14ac:dyDescent="0.25">
      <c r="A173" s="6">
        <v>44934.166666666664</v>
      </c>
      <c r="B173">
        <v>141.52000000000001</v>
      </c>
      <c r="C173">
        <v>140.91999999999999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0.99576031656302977</v>
      </c>
      <c r="H173" s="5">
        <f t="shared" si="24"/>
        <v>0.99576031656302977</v>
      </c>
      <c r="I173" s="9">
        <f t="shared" si="25"/>
        <v>0.99576031656302977</v>
      </c>
      <c r="J173" s="9">
        <f t="shared" si="26"/>
        <v>0.99576031656302977</v>
      </c>
    </row>
    <row r="174" spans="1:10" x14ac:dyDescent="0.25">
      <c r="A174" s="6">
        <v>44934.208333333336</v>
      </c>
      <c r="B174">
        <v>143.71</v>
      </c>
      <c r="C174">
        <v>143.1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0.99575534061651927</v>
      </c>
      <c r="H174" s="5">
        <f t="shared" si="24"/>
        <v>0.99575534061651927</v>
      </c>
      <c r="I174" s="9">
        <f t="shared" si="25"/>
        <v>0.99575534061651927</v>
      </c>
      <c r="J174" s="9">
        <f t="shared" si="26"/>
        <v>0.99575534061651927</v>
      </c>
    </row>
    <row r="175" spans="1:10" x14ac:dyDescent="0.25">
      <c r="A175" s="6">
        <v>44934.25</v>
      </c>
      <c r="B175">
        <v>141.97999999999999</v>
      </c>
      <c r="C175">
        <v>141.38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0.99577405268347663</v>
      </c>
      <c r="H175" s="5">
        <f t="shared" si="24"/>
        <v>0.99577405268347663</v>
      </c>
      <c r="I175" s="9">
        <f t="shared" si="25"/>
        <v>0.99577405268347663</v>
      </c>
      <c r="J175" s="9">
        <f t="shared" si="26"/>
        <v>0.99577405268347663</v>
      </c>
    </row>
    <row r="176" spans="1:10" x14ac:dyDescent="0.25">
      <c r="A176" s="6">
        <v>44934.291666666664</v>
      </c>
      <c r="B176">
        <v>135.47</v>
      </c>
      <c r="C176">
        <v>134.88999999999999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0.99571860928618872</v>
      </c>
      <c r="H176" s="5">
        <f t="shared" si="24"/>
        <v>0.99571860928618872</v>
      </c>
      <c r="I176" s="9">
        <f t="shared" si="25"/>
        <v>0.99571860928618872</v>
      </c>
      <c r="J176" s="9">
        <f t="shared" si="26"/>
        <v>0.99571860928618872</v>
      </c>
    </row>
    <row r="177" spans="1:10" x14ac:dyDescent="0.25">
      <c r="A177" s="6">
        <v>44934.333333333336</v>
      </c>
      <c r="B177">
        <v>57.59</v>
      </c>
      <c r="C177">
        <v>57.35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0.99583260982809507</v>
      </c>
      <c r="H177" s="5">
        <f t="shared" si="24"/>
        <v>0.99583260982809507</v>
      </c>
      <c r="I177" s="9">
        <f t="shared" si="25"/>
        <v>0.99583260982809507</v>
      </c>
      <c r="J177" s="9">
        <f t="shared" si="26"/>
        <v>0.99583260982809507</v>
      </c>
    </row>
    <row r="178" spans="1:10" x14ac:dyDescent="0.25">
      <c r="A178" s="6">
        <v>44934.375</v>
      </c>
      <c r="B178">
        <v>0</v>
      </c>
      <c r="C178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25">
      <c r="A179" s="6">
        <v>44934.416666666664</v>
      </c>
      <c r="B179">
        <v>0</v>
      </c>
      <c r="C179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25">
      <c r="A180" s="6">
        <v>44934.458333333336</v>
      </c>
      <c r="B180">
        <v>0</v>
      </c>
      <c r="C180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25">
      <c r="A181" s="6">
        <v>44934.5</v>
      </c>
      <c r="B181">
        <v>0</v>
      </c>
      <c r="C181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25">
      <c r="A182" s="6">
        <v>44934.541666666664</v>
      </c>
      <c r="B182">
        <v>0</v>
      </c>
      <c r="C182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25">
      <c r="A183" s="6">
        <v>44934.583333333336</v>
      </c>
      <c r="B183">
        <v>0</v>
      </c>
      <c r="C183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25">
      <c r="A184" s="6">
        <v>44934.625</v>
      </c>
      <c r="B184">
        <v>0</v>
      </c>
      <c r="C184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25">
      <c r="A185" s="6">
        <v>44934.666666666664</v>
      </c>
      <c r="B185">
        <v>0</v>
      </c>
      <c r="C185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25">
      <c r="A186" s="6">
        <v>44934.708333333336</v>
      </c>
      <c r="B186">
        <v>0</v>
      </c>
      <c r="C186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25">
      <c r="A187" s="6">
        <v>44934.75</v>
      </c>
      <c r="B187">
        <v>0</v>
      </c>
      <c r="C187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25">
      <c r="A188" s="6">
        <v>44934.791666666664</v>
      </c>
      <c r="B188">
        <v>0</v>
      </c>
      <c r="C188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25">
      <c r="A189" s="6">
        <v>44934.833333333336</v>
      </c>
      <c r="B189">
        <v>67.02</v>
      </c>
      <c r="C189">
        <v>66.23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0.98821247388839162</v>
      </c>
      <c r="H189" s="5">
        <f t="shared" si="24"/>
        <v>0.98821247388839162</v>
      </c>
      <c r="I189" s="9">
        <f t="shared" si="25"/>
        <v>0.98821247388839162</v>
      </c>
      <c r="J189" s="9">
        <f t="shared" si="26"/>
        <v>0.98821247388839162</v>
      </c>
    </row>
    <row r="190" spans="1:10" x14ac:dyDescent="0.25">
      <c r="A190" s="6">
        <v>44934.875</v>
      </c>
      <c r="B190">
        <v>167.32</v>
      </c>
      <c r="C190">
        <v>165.33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0.98810662204159705</v>
      </c>
      <c r="H190" s="5">
        <f t="shared" si="24"/>
        <v>0.98810662204159705</v>
      </c>
      <c r="I190" s="9">
        <f t="shared" si="25"/>
        <v>0.98810662204159705</v>
      </c>
      <c r="J190" s="9">
        <f t="shared" si="26"/>
        <v>0.98810662204159705</v>
      </c>
    </row>
    <row r="191" spans="1:10" x14ac:dyDescent="0.25">
      <c r="A191" s="6">
        <v>44934.916666666664</v>
      </c>
      <c r="B191">
        <v>179.25</v>
      </c>
      <c r="C191">
        <v>177.12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0.98811715481171547</v>
      </c>
      <c r="H191" s="5">
        <f t="shared" si="24"/>
        <v>0.98811715481171547</v>
      </c>
      <c r="I191" s="9">
        <f t="shared" si="25"/>
        <v>0.98811715481171547</v>
      </c>
      <c r="J191" s="9">
        <f t="shared" si="26"/>
        <v>0.98811715481171547</v>
      </c>
    </row>
    <row r="192" spans="1:10" x14ac:dyDescent="0.25">
      <c r="A192" s="6">
        <v>44934.958333333336</v>
      </c>
      <c r="B192">
        <v>154.62</v>
      </c>
      <c r="C192">
        <v>152.78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0.98809985771569009</v>
      </c>
      <c r="H192" s="5">
        <f t="shared" si="24"/>
        <v>0.98809985771569009</v>
      </c>
      <c r="I192" s="9">
        <f t="shared" si="25"/>
        <v>0.98809985771569009</v>
      </c>
      <c r="J192" s="9">
        <f t="shared" si="26"/>
        <v>0.98809985771569009</v>
      </c>
    </row>
    <row r="193" spans="1:10" x14ac:dyDescent="0.25">
      <c r="A193" s="6">
        <v>44935</v>
      </c>
      <c r="B193">
        <v>149.88</v>
      </c>
      <c r="C193">
        <v>148.1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0.98812383239925272</v>
      </c>
      <c r="H193" s="5">
        <f t="shared" si="24"/>
        <v>0.98812383239925272</v>
      </c>
      <c r="I193" s="9">
        <f t="shared" si="25"/>
        <v>0.98812383239925272</v>
      </c>
      <c r="J193" s="9">
        <f t="shared" si="26"/>
        <v>0.98812383239925272</v>
      </c>
    </row>
    <row r="194" spans="1:10" x14ac:dyDescent="0.25">
      <c r="A194" s="6">
        <v>44935.041666666664</v>
      </c>
      <c r="B194">
        <v>164.89</v>
      </c>
      <c r="C194">
        <v>164.22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0.99593668506276922</v>
      </c>
      <c r="H194" s="5">
        <f t="shared" si="24"/>
        <v>0.99593668506276922</v>
      </c>
      <c r="I194" s="9">
        <f t="shared" si="25"/>
        <v>0.99593668506276922</v>
      </c>
      <c r="J194" s="9">
        <f t="shared" si="26"/>
        <v>0.99593668506276922</v>
      </c>
    </row>
    <row r="195" spans="1:10" x14ac:dyDescent="0.25">
      <c r="A195" s="6">
        <v>44935.083333333336</v>
      </c>
      <c r="B195">
        <v>164.89</v>
      </c>
      <c r="C195">
        <v>164.22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0.99593668506276922</v>
      </c>
      <c r="H195" s="5">
        <f t="shared" ref="H195:H258" si="31">MIN(MAX(G195,$L$12),$M$12)</f>
        <v>0.99593668506276922</v>
      </c>
      <c r="I195" s="9">
        <f t="shared" ref="I195:I258" si="32">MIN(MAX(H195,$L$10),$M$10)</f>
        <v>0.99593668506276922</v>
      </c>
      <c r="J195" s="9">
        <f t="shared" ref="J195:J258" si="33">MIN(MAX(I195,$L$8),$M$8)</f>
        <v>0.99593668506276922</v>
      </c>
    </row>
    <row r="196" spans="1:10" x14ac:dyDescent="0.25">
      <c r="A196" s="6">
        <v>44935.125</v>
      </c>
      <c r="B196">
        <v>157.11000000000001</v>
      </c>
      <c r="C196">
        <v>156.47999999999999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0.99599007065113598</v>
      </c>
      <c r="H196" s="5">
        <f t="shared" si="31"/>
        <v>0.99599007065113598</v>
      </c>
      <c r="I196" s="9">
        <f t="shared" si="32"/>
        <v>0.99599007065113598</v>
      </c>
      <c r="J196" s="9">
        <f t="shared" si="33"/>
        <v>0.99599007065113598</v>
      </c>
    </row>
    <row r="197" spans="1:10" x14ac:dyDescent="0.25">
      <c r="A197" s="6">
        <v>44935.166666666664</v>
      </c>
      <c r="B197">
        <v>156.25</v>
      </c>
      <c r="C197">
        <v>155.62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0.99596800000000008</v>
      </c>
      <c r="H197" s="5">
        <f t="shared" si="31"/>
        <v>0.99596800000000008</v>
      </c>
      <c r="I197" s="9">
        <f t="shared" si="32"/>
        <v>0.99596800000000008</v>
      </c>
      <c r="J197" s="9">
        <f t="shared" si="33"/>
        <v>0.99596800000000008</v>
      </c>
    </row>
    <row r="198" spans="1:10" x14ac:dyDescent="0.25">
      <c r="A198" s="6">
        <v>44935.208333333336</v>
      </c>
      <c r="B198">
        <v>156.25</v>
      </c>
      <c r="C198">
        <v>155.62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0.99596800000000008</v>
      </c>
      <c r="H198" s="5">
        <f t="shared" si="31"/>
        <v>0.99596800000000008</v>
      </c>
      <c r="I198" s="9">
        <f t="shared" si="32"/>
        <v>0.99596800000000008</v>
      </c>
      <c r="J198" s="9">
        <f t="shared" si="33"/>
        <v>0.99596800000000008</v>
      </c>
    </row>
    <row r="199" spans="1:10" x14ac:dyDescent="0.25">
      <c r="A199" s="6">
        <v>44935.25</v>
      </c>
      <c r="B199">
        <v>156.25</v>
      </c>
      <c r="C199">
        <v>155.62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0.99596800000000008</v>
      </c>
      <c r="H199" s="5">
        <f t="shared" si="31"/>
        <v>0.99596800000000008</v>
      </c>
      <c r="I199" s="9">
        <f t="shared" si="32"/>
        <v>0.99596800000000008</v>
      </c>
      <c r="J199" s="9">
        <f t="shared" si="33"/>
        <v>0.99596800000000008</v>
      </c>
    </row>
    <row r="200" spans="1:10" x14ac:dyDescent="0.25">
      <c r="A200" s="6">
        <v>44935.291666666664</v>
      </c>
      <c r="B200">
        <v>156.25</v>
      </c>
      <c r="C200">
        <v>155.62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0.99596800000000008</v>
      </c>
      <c r="H200" s="5">
        <f t="shared" si="31"/>
        <v>0.99596800000000008</v>
      </c>
      <c r="I200" s="9">
        <f t="shared" si="32"/>
        <v>0.99596800000000008</v>
      </c>
      <c r="J200" s="9">
        <f t="shared" si="33"/>
        <v>0.99596800000000008</v>
      </c>
    </row>
    <row r="201" spans="1:10" x14ac:dyDescent="0.25">
      <c r="A201" s="6">
        <v>44935.333333333336</v>
      </c>
      <c r="B201">
        <v>134.85</v>
      </c>
      <c r="C201">
        <v>134.31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0.9959955506117909</v>
      </c>
      <c r="H201" s="5">
        <f t="shared" si="31"/>
        <v>0.9959955506117909</v>
      </c>
      <c r="I201" s="9">
        <f t="shared" si="32"/>
        <v>0.9959955506117909</v>
      </c>
      <c r="J201" s="9">
        <f t="shared" si="33"/>
        <v>0.9959955506117909</v>
      </c>
    </row>
    <row r="202" spans="1:10" x14ac:dyDescent="0.25">
      <c r="A202" s="6">
        <v>44935.375</v>
      </c>
      <c r="B202">
        <v>128.83000000000001</v>
      </c>
      <c r="C202">
        <v>128.37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0.99642940308934247</v>
      </c>
      <c r="H202" s="5">
        <f t="shared" si="31"/>
        <v>0.99642940308934247</v>
      </c>
      <c r="I202" s="9">
        <f t="shared" si="32"/>
        <v>0.99642940308934247</v>
      </c>
      <c r="J202" s="9">
        <f t="shared" si="33"/>
        <v>0.99642940308934247</v>
      </c>
    </row>
    <row r="203" spans="1:10" x14ac:dyDescent="0.25">
      <c r="A203" s="6">
        <v>44935.416666666664</v>
      </c>
      <c r="B203">
        <v>151.69</v>
      </c>
      <c r="C203">
        <v>151.15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0.99644010811523509</v>
      </c>
      <c r="H203" s="5">
        <f t="shared" si="31"/>
        <v>0.99644010811523509</v>
      </c>
      <c r="I203" s="9">
        <f t="shared" si="32"/>
        <v>0.99644010811523509</v>
      </c>
      <c r="J203" s="9">
        <f t="shared" si="33"/>
        <v>0.99644010811523509</v>
      </c>
    </row>
    <row r="204" spans="1:10" x14ac:dyDescent="0.25">
      <c r="A204" s="6">
        <v>44935.458333333336</v>
      </c>
      <c r="B204">
        <v>149.66999999999999</v>
      </c>
      <c r="C204">
        <v>149.13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0.99639206253758272</v>
      </c>
      <c r="H204" s="5">
        <f t="shared" si="31"/>
        <v>0.99639206253758272</v>
      </c>
      <c r="I204" s="9">
        <f t="shared" si="32"/>
        <v>0.99639206253758272</v>
      </c>
      <c r="J204" s="9">
        <f t="shared" si="33"/>
        <v>0.99639206253758272</v>
      </c>
    </row>
    <row r="205" spans="1:10" x14ac:dyDescent="0.25">
      <c r="A205" s="6">
        <v>44935.5</v>
      </c>
      <c r="B205">
        <v>142.31</v>
      </c>
      <c r="C205">
        <v>141.80000000000001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0.99641627433068658</v>
      </c>
      <c r="H205" s="5">
        <f t="shared" si="31"/>
        <v>0.99641627433068658</v>
      </c>
      <c r="I205" s="9">
        <f t="shared" si="32"/>
        <v>0.99641627433068658</v>
      </c>
      <c r="J205" s="9">
        <f t="shared" si="33"/>
        <v>0.99641627433068658</v>
      </c>
    </row>
    <row r="206" spans="1:10" x14ac:dyDescent="0.25">
      <c r="A206" s="6">
        <v>44935.541666666664</v>
      </c>
      <c r="B206">
        <v>92.9</v>
      </c>
      <c r="C206">
        <v>92.57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0.99644779332615707</v>
      </c>
      <c r="H206" s="5">
        <f t="shared" si="31"/>
        <v>0.99644779332615707</v>
      </c>
      <c r="I206" s="9">
        <f t="shared" si="32"/>
        <v>0.99644779332615707</v>
      </c>
      <c r="J206" s="9">
        <f t="shared" si="33"/>
        <v>0.99644779332615707</v>
      </c>
    </row>
    <row r="207" spans="1:10" x14ac:dyDescent="0.25">
      <c r="A207" s="6">
        <v>44935.583333333336</v>
      </c>
      <c r="B207">
        <v>0</v>
      </c>
      <c r="C207">
        <v>0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</v>
      </c>
      <c r="H207" s="5">
        <f t="shared" si="31"/>
        <v>1</v>
      </c>
      <c r="I207" s="9">
        <f t="shared" si="32"/>
        <v>1</v>
      </c>
      <c r="J207" s="9">
        <f t="shared" si="33"/>
        <v>1</v>
      </c>
    </row>
    <row r="208" spans="1:10" x14ac:dyDescent="0.25">
      <c r="A208" s="6">
        <v>44935.625</v>
      </c>
      <c r="B208">
        <v>0</v>
      </c>
      <c r="C208">
        <v>0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</v>
      </c>
      <c r="H208" s="5">
        <f t="shared" si="31"/>
        <v>1</v>
      </c>
      <c r="I208" s="9">
        <f t="shared" si="32"/>
        <v>1</v>
      </c>
      <c r="J208" s="9">
        <f t="shared" si="33"/>
        <v>1</v>
      </c>
    </row>
    <row r="209" spans="1:10" x14ac:dyDescent="0.25">
      <c r="A209" s="6">
        <v>44935.666666666664</v>
      </c>
      <c r="B209">
        <v>0</v>
      </c>
      <c r="C209">
        <v>0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</v>
      </c>
      <c r="H209" s="5">
        <f t="shared" si="31"/>
        <v>1</v>
      </c>
      <c r="I209" s="9">
        <f t="shared" si="32"/>
        <v>1</v>
      </c>
      <c r="J209" s="9">
        <f t="shared" si="33"/>
        <v>1</v>
      </c>
    </row>
    <row r="210" spans="1:10" x14ac:dyDescent="0.25">
      <c r="A210" s="6">
        <v>44935.708333333336</v>
      </c>
      <c r="B210">
        <v>0</v>
      </c>
      <c r="C210">
        <v>0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</v>
      </c>
      <c r="H210" s="5">
        <f t="shared" si="31"/>
        <v>1</v>
      </c>
      <c r="I210" s="9">
        <f t="shared" si="32"/>
        <v>1</v>
      </c>
      <c r="J210" s="9">
        <f t="shared" si="33"/>
        <v>1</v>
      </c>
    </row>
    <row r="211" spans="1:10" x14ac:dyDescent="0.25">
      <c r="A211" s="6">
        <v>44935.75</v>
      </c>
      <c r="B211">
        <v>0</v>
      </c>
      <c r="C211">
        <v>0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</v>
      </c>
      <c r="H211" s="5">
        <f t="shared" si="31"/>
        <v>1</v>
      </c>
      <c r="I211" s="9">
        <f t="shared" si="32"/>
        <v>1</v>
      </c>
      <c r="J211" s="9">
        <f t="shared" si="33"/>
        <v>1</v>
      </c>
    </row>
    <row r="212" spans="1:10" x14ac:dyDescent="0.25">
      <c r="A212" s="6">
        <v>44935.791666666664</v>
      </c>
      <c r="B212">
        <v>0</v>
      </c>
      <c r="C212">
        <v>0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</v>
      </c>
      <c r="H212" s="5">
        <f t="shared" si="31"/>
        <v>1</v>
      </c>
      <c r="I212" s="9">
        <f t="shared" si="32"/>
        <v>1</v>
      </c>
      <c r="J212" s="9">
        <f t="shared" si="33"/>
        <v>1</v>
      </c>
    </row>
    <row r="213" spans="1:10" x14ac:dyDescent="0.25">
      <c r="A213" s="6">
        <v>44935.833333333336</v>
      </c>
      <c r="B213">
        <v>82.32</v>
      </c>
      <c r="C213">
        <v>81.48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0.98979591836734704</v>
      </c>
      <c r="H213" s="5">
        <f t="shared" si="31"/>
        <v>0.98979591836734704</v>
      </c>
      <c r="I213" s="9">
        <f t="shared" si="32"/>
        <v>0.98979591836734704</v>
      </c>
      <c r="J213" s="9">
        <f t="shared" si="33"/>
        <v>0.98979591836734704</v>
      </c>
    </row>
    <row r="214" spans="1:10" x14ac:dyDescent="0.25">
      <c r="A214" s="6">
        <v>44935.875</v>
      </c>
      <c r="B214">
        <v>204.36</v>
      </c>
      <c r="C214">
        <v>202.27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0.98977294969661378</v>
      </c>
      <c r="H214" s="5">
        <f t="shared" si="31"/>
        <v>0.98977294969661378</v>
      </c>
      <c r="I214" s="9">
        <f t="shared" si="32"/>
        <v>0.98977294969661378</v>
      </c>
      <c r="J214" s="9">
        <f t="shared" si="33"/>
        <v>0.98977294969661378</v>
      </c>
    </row>
    <row r="215" spans="1:10" x14ac:dyDescent="0.25">
      <c r="A215" s="6">
        <v>44935.916666666664</v>
      </c>
      <c r="B215">
        <v>204.36</v>
      </c>
      <c r="C215">
        <v>202.27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0.98977294969661378</v>
      </c>
      <c r="H215" s="5">
        <f t="shared" si="31"/>
        <v>0.98977294969661378</v>
      </c>
      <c r="I215" s="9">
        <f t="shared" si="32"/>
        <v>0.98977294969661378</v>
      </c>
      <c r="J215" s="9">
        <f t="shared" si="33"/>
        <v>0.98977294969661378</v>
      </c>
    </row>
    <row r="216" spans="1:10" x14ac:dyDescent="0.25">
      <c r="A216" s="6">
        <v>44935.958333333336</v>
      </c>
      <c r="B216">
        <v>204.36</v>
      </c>
      <c r="C216">
        <v>202.27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0.98977294969661378</v>
      </c>
      <c r="H216" s="5">
        <f t="shared" si="31"/>
        <v>0.98977294969661378</v>
      </c>
      <c r="I216" s="9">
        <f t="shared" si="32"/>
        <v>0.98977294969661378</v>
      </c>
      <c r="J216" s="9">
        <f t="shared" si="33"/>
        <v>0.98977294969661378</v>
      </c>
    </row>
    <row r="217" spans="1:10" x14ac:dyDescent="0.25">
      <c r="A217" s="6">
        <v>44936</v>
      </c>
      <c r="B217">
        <v>204.36</v>
      </c>
      <c r="C217">
        <v>202.27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0.98977294969661378</v>
      </c>
      <c r="H217" s="5">
        <f t="shared" si="31"/>
        <v>0.98977294969661378</v>
      </c>
      <c r="I217" s="9">
        <f t="shared" si="32"/>
        <v>0.98977294969661378</v>
      </c>
      <c r="J217" s="9">
        <f t="shared" si="33"/>
        <v>0.98977294969661378</v>
      </c>
    </row>
    <row r="218" spans="1:10" x14ac:dyDescent="0.25">
      <c r="A218" s="6">
        <v>44936.041666666664</v>
      </c>
      <c r="B218">
        <v>187.49</v>
      </c>
      <c r="C218">
        <v>186.92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0.996959837858019</v>
      </c>
      <c r="H218" s="5">
        <f t="shared" si="31"/>
        <v>0.996959837858019</v>
      </c>
      <c r="I218" s="9">
        <f t="shared" si="32"/>
        <v>0.996959837858019</v>
      </c>
      <c r="J218" s="9">
        <f t="shared" si="33"/>
        <v>0.996959837858019</v>
      </c>
    </row>
    <row r="219" spans="1:10" x14ac:dyDescent="0.25">
      <c r="A219" s="6">
        <v>44936.083333333336</v>
      </c>
      <c r="B219">
        <v>148.34</v>
      </c>
      <c r="C219">
        <v>147.88999999999999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0.99696642847512462</v>
      </c>
      <c r="H219" s="5">
        <f t="shared" si="31"/>
        <v>0.99696642847512462</v>
      </c>
      <c r="I219" s="9">
        <f t="shared" si="32"/>
        <v>0.99696642847512462</v>
      </c>
      <c r="J219" s="9">
        <f t="shared" si="33"/>
        <v>0.99696642847512462</v>
      </c>
    </row>
    <row r="220" spans="1:10" x14ac:dyDescent="0.25">
      <c r="A220" s="6">
        <v>44936.125</v>
      </c>
      <c r="B220">
        <v>132.5</v>
      </c>
      <c r="C220">
        <v>132.1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0.99698113207547168</v>
      </c>
      <c r="H220" s="5">
        <f t="shared" si="31"/>
        <v>0.99698113207547168</v>
      </c>
      <c r="I220" s="9">
        <f t="shared" si="32"/>
        <v>0.99698113207547168</v>
      </c>
      <c r="J220" s="9">
        <f t="shared" si="33"/>
        <v>0.99698113207547168</v>
      </c>
    </row>
    <row r="221" spans="1:10" x14ac:dyDescent="0.25">
      <c r="A221" s="6">
        <v>44936.166666666664</v>
      </c>
      <c r="B221">
        <v>145.19</v>
      </c>
      <c r="C221">
        <v>144.75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0.99696948825676701</v>
      </c>
      <c r="H221" s="5">
        <f t="shared" si="31"/>
        <v>0.99696948825676701</v>
      </c>
      <c r="I221" s="9">
        <f t="shared" si="32"/>
        <v>0.99696948825676701</v>
      </c>
      <c r="J221" s="9">
        <f t="shared" si="33"/>
        <v>0.99696948825676701</v>
      </c>
    </row>
    <row r="222" spans="1:10" x14ac:dyDescent="0.25">
      <c r="A222" s="6">
        <v>44936.208333333336</v>
      </c>
      <c r="B222">
        <v>137.78</v>
      </c>
      <c r="C222">
        <v>137.35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0.996879082595442</v>
      </c>
      <c r="H222" s="5">
        <f t="shared" si="31"/>
        <v>0.996879082595442</v>
      </c>
      <c r="I222" s="9">
        <f t="shared" si="32"/>
        <v>0.996879082595442</v>
      </c>
      <c r="J222" s="9">
        <f t="shared" si="33"/>
        <v>0.996879082595442</v>
      </c>
    </row>
    <row r="223" spans="1:10" x14ac:dyDescent="0.25">
      <c r="A223" s="6">
        <v>44936.25</v>
      </c>
      <c r="B223">
        <v>141.87</v>
      </c>
      <c r="C223">
        <v>141.43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0.99689856911256791</v>
      </c>
      <c r="H223" s="5">
        <f t="shared" si="31"/>
        <v>0.99689856911256791</v>
      </c>
      <c r="I223" s="9">
        <f t="shared" si="32"/>
        <v>0.99689856911256791</v>
      </c>
      <c r="J223" s="9">
        <f t="shared" si="33"/>
        <v>0.99689856911256791</v>
      </c>
    </row>
    <row r="224" spans="1:10" x14ac:dyDescent="0.25">
      <c r="A224" s="6">
        <v>44936.291666666664</v>
      </c>
      <c r="B224">
        <v>152.19999999999999</v>
      </c>
      <c r="C224">
        <v>151.74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0.99697766097240481</v>
      </c>
      <c r="H224" s="5">
        <f t="shared" si="31"/>
        <v>0.99697766097240481</v>
      </c>
      <c r="I224" s="9">
        <f t="shared" si="32"/>
        <v>0.99697766097240481</v>
      </c>
      <c r="J224" s="9">
        <f t="shared" si="33"/>
        <v>0.99697766097240481</v>
      </c>
    </row>
    <row r="225" spans="1:10" x14ac:dyDescent="0.25">
      <c r="A225" s="6">
        <v>44936.333333333336</v>
      </c>
      <c r="B225">
        <v>136.79</v>
      </c>
      <c r="C225">
        <v>136.38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0.99700270487608744</v>
      </c>
      <c r="H225" s="5">
        <f t="shared" si="31"/>
        <v>0.99700270487608744</v>
      </c>
      <c r="I225" s="9">
        <f t="shared" si="32"/>
        <v>0.99700270487608744</v>
      </c>
      <c r="J225" s="9">
        <f t="shared" si="33"/>
        <v>0.99700270487608744</v>
      </c>
    </row>
    <row r="226" spans="1:10" x14ac:dyDescent="0.25">
      <c r="A226" s="6">
        <v>44936.375</v>
      </c>
      <c r="B226">
        <v>77.5</v>
      </c>
      <c r="C226">
        <v>76.8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0.99096774193548387</v>
      </c>
      <c r="H226" s="5">
        <f t="shared" si="31"/>
        <v>0.99096774193548387</v>
      </c>
      <c r="I226" s="9">
        <f t="shared" si="32"/>
        <v>0.99096774193548387</v>
      </c>
      <c r="J226" s="9">
        <f t="shared" si="33"/>
        <v>0.99096774193548387</v>
      </c>
    </row>
    <row r="227" spans="1:10" x14ac:dyDescent="0.25">
      <c r="A227" s="6">
        <v>44936.416666666664</v>
      </c>
      <c r="B227">
        <v>59</v>
      </c>
      <c r="C227">
        <v>58.47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0.99101694915254235</v>
      </c>
      <c r="H227" s="5">
        <f t="shared" si="31"/>
        <v>0.99101694915254235</v>
      </c>
      <c r="I227" s="9">
        <f t="shared" si="32"/>
        <v>0.99101694915254235</v>
      </c>
      <c r="J227" s="9">
        <f t="shared" si="33"/>
        <v>0.99101694915254235</v>
      </c>
    </row>
    <row r="228" spans="1:10" x14ac:dyDescent="0.25">
      <c r="A228" s="6">
        <v>44936.458333333336</v>
      </c>
      <c r="B228">
        <v>16.72</v>
      </c>
      <c r="C228">
        <v>16.57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0.99102870813397137</v>
      </c>
      <c r="H228" s="5">
        <f t="shared" si="31"/>
        <v>0.99102870813397137</v>
      </c>
      <c r="I228" s="9">
        <f t="shared" si="32"/>
        <v>0.99102870813397137</v>
      </c>
      <c r="J228" s="9">
        <f t="shared" si="33"/>
        <v>0.99102870813397137</v>
      </c>
    </row>
    <row r="229" spans="1:10" x14ac:dyDescent="0.25">
      <c r="A229" s="6">
        <v>44936.5</v>
      </c>
      <c r="B229">
        <v>0</v>
      </c>
      <c r="C229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25">
      <c r="A230" s="6">
        <v>44936.541666666664</v>
      </c>
      <c r="B230">
        <v>45.87</v>
      </c>
      <c r="C230">
        <v>45.47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0.99127970350991934</v>
      </c>
      <c r="H230" s="5">
        <f t="shared" si="31"/>
        <v>0.99127970350991934</v>
      </c>
      <c r="I230" s="9">
        <f t="shared" si="32"/>
        <v>0.99127970350991934</v>
      </c>
      <c r="J230" s="9">
        <f t="shared" si="33"/>
        <v>0.99127970350991934</v>
      </c>
    </row>
    <row r="231" spans="1:10" x14ac:dyDescent="0.25">
      <c r="A231" s="6">
        <v>44936.583333333336</v>
      </c>
      <c r="B231">
        <v>0</v>
      </c>
      <c r="C231">
        <v>0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</v>
      </c>
      <c r="H231" s="5">
        <f t="shared" si="31"/>
        <v>1</v>
      </c>
      <c r="I231" s="9">
        <f t="shared" si="32"/>
        <v>1</v>
      </c>
      <c r="J231" s="9">
        <f t="shared" si="33"/>
        <v>1</v>
      </c>
    </row>
    <row r="232" spans="1:10" x14ac:dyDescent="0.25">
      <c r="A232" s="6">
        <v>44936.625</v>
      </c>
      <c r="B232">
        <v>0</v>
      </c>
      <c r="C232">
        <v>0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</v>
      </c>
      <c r="H232" s="5">
        <f t="shared" si="31"/>
        <v>1</v>
      </c>
      <c r="I232" s="9">
        <f t="shared" si="32"/>
        <v>1</v>
      </c>
      <c r="J232" s="9">
        <f t="shared" si="33"/>
        <v>1</v>
      </c>
    </row>
    <row r="233" spans="1:10" x14ac:dyDescent="0.25">
      <c r="A233" s="6">
        <v>44936.666666666664</v>
      </c>
      <c r="B233">
        <v>0</v>
      </c>
      <c r="C233">
        <v>0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</v>
      </c>
      <c r="H233" s="5">
        <f t="shared" si="31"/>
        <v>1</v>
      </c>
      <c r="I233" s="9">
        <f t="shared" si="32"/>
        <v>1</v>
      </c>
      <c r="J233" s="9">
        <f t="shared" si="33"/>
        <v>1</v>
      </c>
    </row>
    <row r="234" spans="1:10" x14ac:dyDescent="0.25">
      <c r="A234" s="6">
        <v>44936.708333333336</v>
      </c>
      <c r="B234">
        <v>0</v>
      </c>
      <c r="C234">
        <v>0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</v>
      </c>
      <c r="H234" s="5">
        <f t="shared" si="31"/>
        <v>1</v>
      </c>
      <c r="I234" s="9">
        <f t="shared" si="32"/>
        <v>1</v>
      </c>
      <c r="J234" s="9">
        <f t="shared" si="33"/>
        <v>1</v>
      </c>
    </row>
    <row r="235" spans="1:10" x14ac:dyDescent="0.25">
      <c r="A235" s="6">
        <v>44936.75</v>
      </c>
      <c r="B235">
        <v>0</v>
      </c>
      <c r="C235">
        <v>0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</v>
      </c>
      <c r="H235" s="5">
        <f t="shared" si="31"/>
        <v>1</v>
      </c>
      <c r="I235" s="9">
        <f t="shared" si="32"/>
        <v>1</v>
      </c>
      <c r="J235" s="9">
        <f t="shared" si="33"/>
        <v>1</v>
      </c>
    </row>
    <row r="236" spans="1:10" x14ac:dyDescent="0.25">
      <c r="A236" s="6">
        <v>44936.791666666664</v>
      </c>
      <c r="B236">
        <v>0</v>
      </c>
      <c r="C236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25">
      <c r="A237" s="6">
        <v>44936.833333333336</v>
      </c>
      <c r="B237">
        <v>98.21</v>
      </c>
      <c r="C237">
        <v>96.21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0.97963547500254555</v>
      </c>
      <c r="H237" s="5">
        <f t="shared" si="31"/>
        <v>0.97963547500254555</v>
      </c>
      <c r="I237" s="9">
        <f t="shared" si="32"/>
        <v>0.97963547500254555</v>
      </c>
      <c r="J237" s="9">
        <f t="shared" si="33"/>
        <v>0.97963547500254555</v>
      </c>
    </row>
    <row r="238" spans="1:10" x14ac:dyDescent="0.25">
      <c r="A238" s="6">
        <v>44936.875</v>
      </c>
      <c r="B238">
        <v>182.17</v>
      </c>
      <c r="C238">
        <v>178.48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0.97974419498270848</v>
      </c>
      <c r="H238" s="5">
        <f t="shared" si="31"/>
        <v>0.97974419498270848</v>
      </c>
      <c r="I238" s="9">
        <f t="shared" si="32"/>
        <v>0.97974419498270848</v>
      </c>
      <c r="J238" s="9">
        <f t="shared" si="33"/>
        <v>0.97974419498270848</v>
      </c>
    </row>
    <row r="239" spans="1:10" x14ac:dyDescent="0.25">
      <c r="A239" s="6">
        <v>44936.916666666664</v>
      </c>
      <c r="B239">
        <v>182.17</v>
      </c>
      <c r="C239">
        <v>178.48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0.97974419498270848</v>
      </c>
      <c r="H239" s="5">
        <f t="shared" si="31"/>
        <v>0.97974419498270848</v>
      </c>
      <c r="I239" s="9">
        <f t="shared" si="32"/>
        <v>0.97974419498270848</v>
      </c>
      <c r="J239" s="9">
        <f t="shared" si="33"/>
        <v>0.97974419498270848</v>
      </c>
    </row>
    <row r="240" spans="1:10" x14ac:dyDescent="0.25">
      <c r="A240" s="6">
        <v>44936.958333333336</v>
      </c>
      <c r="B240">
        <v>182.17</v>
      </c>
      <c r="C240">
        <v>178.48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0.97974419498270848</v>
      </c>
      <c r="H240" s="5">
        <f t="shared" si="31"/>
        <v>0.97974419498270848</v>
      </c>
      <c r="I240" s="9">
        <f t="shared" si="32"/>
        <v>0.97974419498270848</v>
      </c>
      <c r="J240" s="9">
        <f t="shared" si="33"/>
        <v>0.97974419498270848</v>
      </c>
    </row>
    <row r="241" spans="1:10" x14ac:dyDescent="0.25">
      <c r="A241" s="6">
        <v>44937</v>
      </c>
      <c r="B241">
        <v>182.17</v>
      </c>
      <c r="C241">
        <v>178.48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0.97974419498270848</v>
      </c>
      <c r="H241" s="5">
        <f t="shared" si="31"/>
        <v>0.97974419498270848</v>
      </c>
      <c r="I241" s="9">
        <f t="shared" si="32"/>
        <v>0.97974419498270848</v>
      </c>
      <c r="J241" s="9">
        <f t="shared" si="33"/>
        <v>0.97974419498270848</v>
      </c>
    </row>
    <row r="242" spans="1:10" x14ac:dyDescent="0.25">
      <c r="A242" s="6">
        <v>44937.041666666664</v>
      </c>
      <c r="B242">
        <v>170.47</v>
      </c>
      <c r="C242">
        <v>168.3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0.98727048747580226</v>
      </c>
      <c r="H242" s="5">
        <f t="shared" si="31"/>
        <v>0.98727048747580226</v>
      </c>
      <c r="I242" s="9">
        <f t="shared" si="32"/>
        <v>0.98727048747580226</v>
      </c>
      <c r="J242" s="9">
        <f t="shared" si="33"/>
        <v>0.98727048747580226</v>
      </c>
    </row>
    <row r="243" spans="1:10" x14ac:dyDescent="0.25">
      <c r="A243" s="6">
        <v>44937.083333333336</v>
      </c>
      <c r="B243">
        <v>141.03</v>
      </c>
      <c r="C243">
        <v>139.22999999999999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0.98723675813656664</v>
      </c>
      <c r="H243" s="5">
        <f t="shared" si="31"/>
        <v>0.98723675813656664</v>
      </c>
      <c r="I243" s="9">
        <f t="shared" si="32"/>
        <v>0.98723675813656664</v>
      </c>
      <c r="J243" s="9">
        <f t="shared" si="33"/>
        <v>0.98723675813656664</v>
      </c>
    </row>
    <row r="244" spans="1:10" x14ac:dyDescent="0.25">
      <c r="A244" s="6">
        <v>44937.125</v>
      </c>
      <c r="B244">
        <v>153.63</v>
      </c>
      <c r="C244">
        <v>151.66999999999999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0.9872420751155373</v>
      </c>
      <c r="H244" s="5">
        <f t="shared" si="31"/>
        <v>0.9872420751155373</v>
      </c>
      <c r="I244" s="9">
        <f t="shared" si="32"/>
        <v>0.9872420751155373</v>
      </c>
      <c r="J244" s="9">
        <f t="shared" si="33"/>
        <v>0.9872420751155373</v>
      </c>
    </row>
    <row r="245" spans="1:10" x14ac:dyDescent="0.25">
      <c r="A245" s="6">
        <v>44937.166666666664</v>
      </c>
      <c r="B245">
        <v>170.47</v>
      </c>
      <c r="C245">
        <v>168.3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0.98727048747580226</v>
      </c>
      <c r="H245" s="5">
        <f t="shared" si="31"/>
        <v>0.98727048747580226</v>
      </c>
      <c r="I245" s="9">
        <f t="shared" si="32"/>
        <v>0.98727048747580226</v>
      </c>
      <c r="J245" s="9">
        <f t="shared" si="33"/>
        <v>0.98727048747580226</v>
      </c>
    </row>
    <row r="246" spans="1:10" x14ac:dyDescent="0.25">
      <c r="A246" s="6">
        <v>44937.208333333336</v>
      </c>
      <c r="B246">
        <v>170.47</v>
      </c>
      <c r="C246">
        <v>168.3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0.98727048747580226</v>
      </c>
      <c r="H246" s="5">
        <f t="shared" si="31"/>
        <v>0.98727048747580226</v>
      </c>
      <c r="I246" s="9">
        <f t="shared" si="32"/>
        <v>0.98727048747580226</v>
      </c>
      <c r="J246" s="9">
        <f t="shared" si="33"/>
        <v>0.98727048747580226</v>
      </c>
    </row>
    <row r="247" spans="1:10" x14ac:dyDescent="0.25">
      <c r="A247" s="6">
        <v>44937.25</v>
      </c>
      <c r="B247">
        <v>170.47</v>
      </c>
      <c r="C247">
        <v>168.3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0.98727048747580226</v>
      </c>
      <c r="H247" s="5">
        <f t="shared" si="31"/>
        <v>0.98727048747580226</v>
      </c>
      <c r="I247" s="9">
        <f t="shared" si="32"/>
        <v>0.98727048747580226</v>
      </c>
      <c r="J247" s="9">
        <f t="shared" si="33"/>
        <v>0.98727048747580226</v>
      </c>
    </row>
    <row r="248" spans="1:10" x14ac:dyDescent="0.25">
      <c r="A248" s="6">
        <v>44937.291666666664</v>
      </c>
      <c r="B248">
        <v>170.47</v>
      </c>
      <c r="C248">
        <v>168.3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0.98727048747580226</v>
      </c>
      <c r="H248" s="5">
        <f t="shared" si="31"/>
        <v>0.98727048747580226</v>
      </c>
      <c r="I248" s="9">
        <f t="shared" si="32"/>
        <v>0.98727048747580226</v>
      </c>
      <c r="J248" s="9">
        <f t="shared" si="33"/>
        <v>0.98727048747580226</v>
      </c>
    </row>
    <row r="249" spans="1:10" x14ac:dyDescent="0.25">
      <c r="A249" s="6">
        <v>44937.333333333336</v>
      </c>
      <c r="B249">
        <v>130</v>
      </c>
      <c r="C249">
        <v>128.34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0.98723076923076925</v>
      </c>
      <c r="H249" s="5">
        <f t="shared" si="31"/>
        <v>0.98723076923076925</v>
      </c>
      <c r="I249" s="9">
        <f t="shared" si="32"/>
        <v>0.98723076923076925</v>
      </c>
      <c r="J249" s="9">
        <f t="shared" si="33"/>
        <v>0.98723076923076925</v>
      </c>
    </row>
    <row r="250" spans="1:10" x14ac:dyDescent="0.25">
      <c r="A250" s="6">
        <v>44937.375</v>
      </c>
      <c r="B250">
        <v>37.549999999999997</v>
      </c>
      <c r="C250">
        <v>37.119999999999997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0.98854860186418114</v>
      </c>
      <c r="H250" s="5">
        <f t="shared" si="31"/>
        <v>0.98854860186418114</v>
      </c>
      <c r="I250" s="9">
        <f t="shared" si="32"/>
        <v>0.98854860186418114</v>
      </c>
      <c r="J250" s="9">
        <f t="shared" si="33"/>
        <v>0.98854860186418114</v>
      </c>
    </row>
    <row r="251" spans="1:10" x14ac:dyDescent="0.25">
      <c r="A251" s="6">
        <v>44937.416666666664</v>
      </c>
      <c r="B251">
        <v>0</v>
      </c>
      <c r="C251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25">
      <c r="A252" s="6">
        <v>44937.458333333336</v>
      </c>
      <c r="B252">
        <v>0</v>
      </c>
      <c r="C252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25">
      <c r="A253" s="6">
        <v>44937.5</v>
      </c>
      <c r="B253">
        <v>0</v>
      </c>
      <c r="C253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25">
      <c r="A254" s="6">
        <v>44937.541666666664</v>
      </c>
      <c r="B254">
        <v>0</v>
      </c>
      <c r="C254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25">
      <c r="A255" s="6">
        <v>44937.583333333336</v>
      </c>
      <c r="B255">
        <v>0</v>
      </c>
      <c r="C255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25">
      <c r="A256" s="6">
        <v>44937.625</v>
      </c>
      <c r="B256">
        <v>0</v>
      </c>
      <c r="C256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25">
      <c r="A257" s="6">
        <v>44937.666666666664</v>
      </c>
      <c r="B257">
        <v>0</v>
      </c>
      <c r="C257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25">
      <c r="A258" s="6">
        <v>44937.708333333336</v>
      </c>
      <c r="B258">
        <v>0</v>
      </c>
      <c r="C258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25">
      <c r="A259" s="6">
        <v>44937.75</v>
      </c>
      <c r="B259">
        <v>0</v>
      </c>
      <c r="C259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25">
      <c r="A260" s="6">
        <v>44937.791666666664</v>
      </c>
      <c r="B260">
        <v>0</v>
      </c>
      <c r="C260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25">
      <c r="A261" s="6">
        <v>44937.833333333336</v>
      </c>
      <c r="B261">
        <v>131.56</v>
      </c>
      <c r="C261">
        <v>128.09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0.97362420188507148</v>
      </c>
      <c r="H261" s="5">
        <f t="shared" si="38"/>
        <v>0.97362420188507148</v>
      </c>
      <c r="I261" s="9">
        <f t="shared" si="39"/>
        <v>0.97362420188507148</v>
      </c>
      <c r="J261" s="9">
        <f t="shared" si="40"/>
        <v>0.97379931358367999</v>
      </c>
    </row>
    <row r="262" spans="1:10" x14ac:dyDescent="0.25">
      <c r="A262" s="6">
        <v>44937.875</v>
      </c>
      <c r="B262">
        <v>163.22999999999999</v>
      </c>
      <c r="C262">
        <v>158.93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0.97365680328371018</v>
      </c>
      <c r="H262" s="5">
        <f t="shared" si="38"/>
        <v>0.97365680328371018</v>
      </c>
      <c r="I262" s="9">
        <f t="shared" si="39"/>
        <v>0.97365680328371018</v>
      </c>
      <c r="J262" s="9">
        <f t="shared" si="40"/>
        <v>0.97379931358367999</v>
      </c>
    </row>
    <row r="263" spans="1:10" x14ac:dyDescent="0.25">
      <c r="A263" s="6">
        <v>44937.916666666664</v>
      </c>
      <c r="B263">
        <v>163.22999999999999</v>
      </c>
      <c r="C263">
        <v>158.93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0.97365680328371018</v>
      </c>
      <c r="H263" s="5">
        <f t="shared" si="38"/>
        <v>0.97365680328371018</v>
      </c>
      <c r="I263" s="9">
        <f t="shared" si="39"/>
        <v>0.97365680328371018</v>
      </c>
      <c r="J263" s="9">
        <f t="shared" si="40"/>
        <v>0.97379931358367999</v>
      </c>
    </row>
    <row r="264" spans="1:10" x14ac:dyDescent="0.25">
      <c r="A264" s="6">
        <v>44937.958333333336</v>
      </c>
      <c r="B264">
        <v>163.22999999999999</v>
      </c>
      <c r="C264">
        <v>158.93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0.97365680328371018</v>
      </c>
      <c r="H264" s="5">
        <f t="shared" si="38"/>
        <v>0.97365680328371018</v>
      </c>
      <c r="I264" s="9">
        <f t="shared" si="39"/>
        <v>0.97365680328371018</v>
      </c>
      <c r="J264" s="9">
        <f t="shared" si="40"/>
        <v>0.97379931358367999</v>
      </c>
    </row>
    <row r="265" spans="1:10" x14ac:dyDescent="0.25">
      <c r="A265" s="6">
        <v>44938</v>
      </c>
      <c r="B265">
        <v>163.22999999999999</v>
      </c>
      <c r="C265">
        <v>158.93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0.97365680328371018</v>
      </c>
      <c r="H265" s="5">
        <f t="shared" si="38"/>
        <v>0.97365680328371018</v>
      </c>
      <c r="I265" s="9">
        <f t="shared" si="39"/>
        <v>0.97365680328371018</v>
      </c>
      <c r="J265" s="9">
        <f t="shared" si="40"/>
        <v>0.97379931358367999</v>
      </c>
    </row>
    <row r="266" spans="1:10" x14ac:dyDescent="0.25">
      <c r="A266" s="6">
        <v>44938.041666666664</v>
      </c>
      <c r="B266">
        <v>183.23</v>
      </c>
      <c r="C266">
        <v>179.18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0.97789663264749227</v>
      </c>
      <c r="H266" s="5">
        <f t="shared" si="38"/>
        <v>0.97789663264749227</v>
      </c>
      <c r="I266" s="9">
        <f t="shared" si="39"/>
        <v>0.97789663264749227</v>
      </c>
      <c r="J266" s="9">
        <f t="shared" si="40"/>
        <v>0.97789663264749227</v>
      </c>
    </row>
    <row r="267" spans="1:10" x14ac:dyDescent="0.25">
      <c r="A267" s="6">
        <v>44938.083333333336</v>
      </c>
      <c r="B267">
        <v>172.14</v>
      </c>
      <c r="C267">
        <v>168.33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0.97786685256186845</v>
      </c>
      <c r="H267" s="5">
        <f t="shared" si="38"/>
        <v>0.97786685256186845</v>
      </c>
      <c r="I267" s="9">
        <f t="shared" si="39"/>
        <v>0.97786685256186845</v>
      </c>
      <c r="J267" s="9">
        <f t="shared" si="40"/>
        <v>0.97786685256186845</v>
      </c>
    </row>
    <row r="268" spans="1:10" x14ac:dyDescent="0.25">
      <c r="A268" s="6">
        <v>44938.125</v>
      </c>
      <c r="B268">
        <v>146.25</v>
      </c>
      <c r="C268">
        <v>143.02000000000001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0.97791452991452998</v>
      </c>
      <c r="H268" s="5">
        <f t="shared" si="38"/>
        <v>0.97791452991452998</v>
      </c>
      <c r="I268" s="9">
        <f t="shared" si="39"/>
        <v>0.97791452991452998</v>
      </c>
      <c r="J268" s="9">
        <f t="shared" si="40"/>
        <v>0.97791452991452998</v>
      </c>
    </row>
    <row r="269" spans="1:10" x14ac:dyDescent="0.25">
      <c r="A269" s="6">
        <v>44938.166666666664</v>
      </c>
      <c r="B269">
        <v>146.25</v>
      </c>
      <c r="C269">
        <v>143.02000000000001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0.97791452991452998</v>
      </c>
      <c r="H269" s="5">
        <f t="shared" si="38"/>
        <v>0.97791452991452998</v>
      </c>
      <c r="I269" s="9">
        <f t="shared" si="39"/>
        <v>0.97791452991452998</v>
      </c>
      <c r="J269" s="9">
        <f t="shared" si="40"/>
        <v>0.97791452991452998</v>
      </c>
    </row>
    <row r="270" spans="1:10" x14ac:dyDescent="0.25">
      <c r="A270" s="6">
        <v>44938.208333333336</v>
      </c>
      <c r="B270">
        <v>146.25</v>
      </c>
      <c r="C270">
        <v>143.02000000000001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0.97791452991452998</v>
      </c>
      <c r="H270" s="5">
        <f t="shared" si="38"/>
        <v>0.97791452991452998</v>
      </c>
      <c r="I270" s="9">
        <f t="shared" si="39"/>
        <v>0.97791452991452998</v>
      </c>
      <c r="J270" s="9">
        <f t="shared" si="40"/>
        <v>0.97791452991452998</v>
      </c>
    </row>
    <row r="271" spans="1:10" x14ac:dyDescent="0.25">
      <c r="A271" s="6">
        <v>44938.25</v>
      </c>
      <c r="B271">
        <v>146.25</v>
      </c>
      <c r="C271">
        <v>143.02000000000001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0.97791452991452998</v>
      </c>
      <c r="H271" s="5">
        <f t="shared" si="38"/>
        <v>0.97791452991452998</v>
      </c>
      <c r="I271" s="9">
        <f t="shared" si="39"/>
        <v>0.97791452991452998</v>
      </c>
      <c r="J271" s="9">
        <f t="shared" si="40"/>
        <v>0.97791452991452998</v>
      </c>
    </row>
    <row r="272" spans="1:10" x14ac:dyDescent="0.25">
      <c r="A272" s="6">
        <v>44938.291666666664</v>
      </c>
      <c r="B272">
        <v>181.62</v>
      </c>
      <c r="C272">
        <v>177.6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0.97786587380244461</v>
      </c>
      <c r="H272" s="5">
        <f t="shared" si="38"/>
        <v>0.97786587380244461</v>
      </c>
      <c r="I272" s="9">
        <f t="shared" si="39"/>
        <v>0.97786587380244461</v>
      </c>
      <c r="J272" s="9">
        <f t="shared" si="40"/>
        <v>0.97786587380244461</v>
      </c>
    </row>
    <row r="273" spans="1:10" x14ac:dyDescent="0.25">
      <c r="A273" s="6">
        <v>44938.333333333336</v>
      </c>
      <c r="B273">
        <v>125.8</v>
      </c>
      <c r="C273">
        <v>123.02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0.97790143084260728</v>
      </c>
      <c r="H273" s="5">
        <f t="shared" si="38"/>
        <v>0.97790143084260728</v>
      </c>
      <c r="I273" s="9">
        <f t="shared" si="39"/>
        <v>0.97790143084260728</v>
      </c>
      <c r="J273" s="9">
        <f t="shared" si="40"/>
        <v>0.97790143084260728</v>
      </c>
    </row>
    <row r="274" spans="1:10" x14ac:dyDescent="0.25">
      <c r="A274" s="6">
        <v>44938.375</v>
      </c>
      <c r="B274">
        <v>41.65</v>
      </c>
      <c r="C274">
        <v>41.03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0.98511404561824734</v>
      </c>
      <c r="H274" s="5">
        <f t="shared" si="38"/>
        <v>0.98511404561824734</v>
      </c>
      <c r="I274" s="9">
        <f t="shared" si="39"/>
        <v>0.98511404561824734</v>
      </c>
      <c r="J274" s="9">
        <f t="shared" si="40"/>
        <v>0.98511404561824734</v>
      </c>
    </row>
    <row r="275" spans="1:10" x14ac:dyDescent="0.25">
      <c r="A275" s="6">
        <v>44938.416666666664</v>
      </c>
      <c r="B275">
        <v>0</v>
      </c>
      <c r="C275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25">
      <c r="A276" s="6">
        <v>44938.458333333336</v>
      </c>
      <c r="B276">
        <v>0</v>
      </c>
      <c r="C276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25">
      <c r="A277" s="6">
        <v>44938.5</v>
      </c>
      <c r="B277">
        <v>0</v>
      </c>
      <c r="C277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25">
      <c r="A278" s="6">
        <v>44938.541666666664</v>
      </c>
      <c r="B278">
        <v>0</v>
      </c>
      <c r="C278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25">
      <c r="A279" s="6">
        <v>44938.583333333336</v>
      </c>
      <c r="B279">
        <v>0</v>
      </c>
      <c r="C279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25">
      <c r="A280" s="6">
        <v>44938.625</v>
      </c>
      <c r="B280">
        <v>0</v>
      </c>
      <c r="C280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25">
      <c r="A281" s="6">
        <v>44938.666666666664</v>
      </c>
      <c r="B281">
        <v>0</v>
      </c>
      <c r="C281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25">
      <c r="A282" s="6">
        <v>44938.708333333336</v>
      </c>
      <c r="B282">
        <v>0</v>
      </c>
      <c r="C282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25">
      <c r="A283" s="6">
        <v>44938.75</v>
      </c>
      <c r="B283">
        <v>0</v>
      </c>
      <c r="C283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25">
      <c r="A284" s="6">
        <v>44938.791666666664</v>
      </c>
      <c r="B284">
        <v>0</v>
      </c>
      <c r="C284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25">
      <c r="A285" s="6">
        <v>44938.833333333336</v>
      </c>
      <c r="B285">
        <v>148.86000000000001</v>
      </c>
      <c r="C285">
        <v>145.99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0.98072013972860406</v>
      </c>
      <c r="H285" s="5">
        <f t="shared" si="38"/>
        <v>0.98072013972860406</v>
      </c>
      <c r="I285" s="9">
        <f t="shared" si="39"/>
        <v>0.98072013972860406</v>
      </c>
      <c r="J285" s="9">
        <f t="shared" si="40"/>
        <v>0.98072013972860406</v>
      </c>
    </row>
    <row r="286" spans="1:10" x14ac:dyDescent="0.25">
      <c r="A286" s="6">
        <v>44938.875</v>
      </c>
      <c r="B286">
        <v>227.52</v>
      </c>
      <c r="C286">
        <v>223.14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0.98074894514767919</v>
      </c>
      <c r="H286" s="5">
        <f t="shared" si="38"/>
        <v>0.98074894514767919</v>
      </c>
      <c r="I286" s="9">
        <f t="shared" si="39"/>
        <v>0.98074894514767919</v>
      </c>
      <c r="J286" s="9">
        <f t="shared" si="40"/>
        <v>0.98074894514767919</v>
      </c>
    </row>
    <row r="287" spans="1:10" x14ac:dyDescent="0.25">
      <c r="A287" s="6">
        <v>44938.916666666664</v>
      </c>
      <c r="B287">
        <v>230.68</v>
      </c>
      <c r="C287">
        <v>226.24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0.98075255765562686</v>
      </c>
      <c r="H287" s="5">
        <f t="shared" si="38"/>
        <v>0.98075255765562686</v>
      </c>
      <c r="I287" s="9">
        <f t="shared" si="39"/>
        <v>0.98075255765562686</v>
      </c>
      <c r="J287" s="9">
        <f t="shared" si="40"/>
        <v>0.98075255765562686</v>
      </c>
    </row>
    <row r="288" spans="1:10" x14ac:dyDescent="0.25">
      <c r="A288" s="6">
        <v>44938.958333333336</v>
      </c>
      <c r="B288">
        <v>238.06</v>
      </c>
      <c r="C288">
        <v>233.48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0.98076115265059227</v>
      </c>
      <c r="H288" s="5">
        <f t="shared" si="38"/>
        <v>0.98076115265059227</v>
      </c>
      <c r="I288" s="9">
        <f t="shared" si="39"/>
        <v>0.98076115265059227</v>
      </c>
      <c r="J288" s="9">
        <f t="shared" si="40"/>
        <v>0.98076115265059227</v>
      </c>
    </row>
    <row r="289" spans="1:10" x14ac:dyDescent="0.25">
      <c r="A289" s="6">
        <v>44939</v>
      </c>
      <c r="B289">
        <v>230.86</v>
      </c>
      <c r="C289">
        <v>226.41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0.98072424846227146</v>
      </c>
      <c r="H289" s="5">
        <f t="shared" si="38"/>
        <v>0.98072424846227146</v>
      </c>
      <c r="I289" s="9">
        <f t="shared" si="39"/>
        <v>0.98072424846227146</v>
      </c>
      <c r="J289" s="9">
        <f t="shared" si="40"/>
        <v>0.98072424846227146</v>
      </c>
    </row>
    <row r="290" spans="1:10" x14ac:dyDescent="0.25">
      <c r="A290" s="6">
        <v>44939.041666666664</v>
      </c>
      <c r="B290">
        <v>232.28</v>
      </c>
      <c r="C290">
        <v>228.3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0.9828655071465473</v>
      </c>
      <c r="H290" s="5">
        <f t="shared" si="38"/>
        <v>0.9828655071465473</v>
      </c>
      <c r="I290" s="9">
        <f t="shared" si="39"/>
        <v>0.9828655071465473</v>
      </c>
      <c r="J290" s="9">
        <f t="shared" si="40"/>
        <v>0.9828655071465473</v>
      </c>
    </row>
    <row r="291" spans="1:10" x14ac:dyDescent="0.25">
      <c r="A291" s="6">
        <v>44939.083333333336</v>
      </c>
      <c r="B291">
        <v>163.38</v>
      </c>
      <c r="C291">
        <v>160.58000000000001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0.98286203941730943</v>
      </c>
      <c r="H291" s="5">
        <f t="shared" si="38"/>
        <v>0.98286203941730943</v>
      </c>
      <c r="I291" s="9">
        <f t="shared" si="39"/>
        <v>0.98286203941730943</v>
      </c>
      <c r="J291" s="9">
        <f t="shared" si="40"/>
        <v>0.98286203941730943</v>
      </c>
    </row>
    <row r="292" spans="1:10" x14ac:dyDescent="0.25">
      <c r="A292" s="6">
        <v>44939.125</v>
      </c>
      <c r="B292">
        <v>155.11000000000001</v>
      </c>
      <c r="C292">
        <v>152.44999999999999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0.98285088002063037</v>
      </c>
      <c r="H292" s="5">
        <f t="shared" si="38"/>
        <v>0.98285088002063037</v>
      </c>
      <c r="I292" s="9">
        <f t="shared" si="39"/>
        <v>0.98285088002063037</v>
      </c>
      <c r="J292" s="9">
        <f t="shared" si="40"/>
        <v>0.98285088002063037</v>
      </c>
    </row>
    <row r="293" spans="1:10" x14ac:dyDescent="0.25">
      <c r="A293" s="6">
        <v>44939.166666666664</v>
      </c>
      <c r="B293">
        <v>155.11000000000001</v>
      </c>
      <c r="C293">
        <v>152.44999999999999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0.98285088002063037</v>
      </c>
      <c r="H293" s="5">
        <f t="shared" si="38"/>
        <v>0.98285088002063037</v>
      </c>
      <c r="I293" s="9">
        <f t="shared" si="39"/>
        <v>0.98285088002063037</v>
      </c>
      <c r="J293" s="9">
        <f t="shared" si="40"/>
        <v>0.98285088002063037</v>
      </c>
    </row>
    <row r="294" spans="1:10" x14ac:dyDescent="0.25">
      <c r="A294" s="6">
        <v>44939.208333333336</v>
      </c>
      <c r="B294">
        <v>155.11000000000001</v>
      </c>
      <c r="C294">
        <v>152.44999999999999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0.98285088002063037</v>
      </c>
      <c r="H294" s="5">
        <f t="shared" si="38"/>
        <v>0.98285088002063037</v>
      </c>
      <c r="I294" s="9">
        <f t="shared" si="39"/>
        <v>0.98285088002063037</v>
      </c>
      <c r="J294" s="9">
        <f t="shared" si="40"/>
        <v>0.98285088002063037</v>
      </c>
    </row>
    <row r="295" spans="1:10" x14ac:dyDescent="0.25">
      <c r="A295" s="6">
        <v>44939.25</v>
      </c>
      <c r="B295">
        <v>155.11000000000001</v>
      </c>
      <c r="C295">
        <v>152.44999999999999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0.98285088002063037</v>
      </c>
      <c r="H295" s="5">
        <f t="shared" si="38"/>
        <v>0.98285088002063037</v>
      </c>
      <c r="I295" s="9">
        <f t="shared" si="39"/>
        <v>0.98285088002063037</v>
      </c>
      <c r="J295" s="9">
        <f t="shared" si="40"/>
        <v>0.98285088002063037</v>
      </c>
    </row>
    <row r="296" spans="1:10" x14ac:dyDescent="0.25">
      <c r="A296" s="6">
        <v>44939.291666666664</v>
      </c>
      <c r="B296">
        <v>155.11000000000001</v>
      </c>
      <c r="C296">
        <v>152.44999999999999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0.98285088002063037</v>
      </c>
      <c r="H296" s="5">
        <f t="shared" si="38"/>
        <v>0.98285088002063037</v>
      </c>
      <c r="I296" s="9">
        <f t="shared" si="39"/>
        <v>0.98285088002063037</v>
      </c>
      <c r="J296" s="9">
        <f t="shared" si="40"/>
        <v>0.98285088002063037</v>
      </c>
    </row>
    <row r="297" spans="1:10" x14ac:dyDescent="0.25">
      <c r="A297" s="6">
        <v>44939.333333333336</v>
      </c>
      <c r="B297">
        <v>112.4</v>
      </c>
      <c r="C297">
        <v>110.47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0.98282918149466181</v>
      </c>
      <c r="H297" s="5">
        <f t="shared" si="38"/>
        <v>0.98282918149466181</v>
      </c>
      <c r="I297" s="9">
        <f t="shared" si="39"/>
        <v>0.98282918149466181</v>
      </c>
      <c r="J297" s="9">
        <f t="shared" si="40"/>
        <v>0.98282918149466181</v>
      </c>
    </row>
    <row r="298" spans="1:10" x14ac:dyDescent="0.25">
      <c r="A298" s="6">
        <v>44939.375</v>
      </c>
      <c r="B298">
        <v>23.11</v>
      </c>
      <c r="C298">
        <v>22.67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0.98096062310688026</v>
      </c>
      <c r="H298" s="5">
        <f t="shared" si="38"/>
        <v>0.98096062310688026</v>
      </c>
      <c r="I298" s="9">
        <f t="shared" si="39"/>
        <v>0.98096062310688026</v>
      </c>
      <c r="J298" s="9">
        <f t="shared" si="40"/>
        <v>0.98096062310688026</v>
      </c>
    </row>
    <row r="299" spans="1:10" x14ac:dyDescent="0.25">
      <c r="A299" s="6">
        <v>44939.416666666664</v>
      </c>
      <c r="B299">
        <v>0</v>
      </c>
      <c r="C299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25">
      <c r="A300" s="6">
        <v>44939.458333333336</v>
      </c>
      <c r="B300">
        <v>0</v>
      </c>
      <c r="C300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25">
      <c r="A301" s="6">
        <v>44939.5</v>
      </c>
      <c r="B301">
        <v>0</v>
      </c>
      <c r="C301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25">
      <c r="A302" s="6">
        <v>44939.541666666664</v>
      </c>
      <c r="B302">
        <v>0</v>
      </c>
      <c r="C302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25">
      <c r="A303" s="6">
        <v>44939.583333333336</v>
      </c>
      <c r="B303">
        <v>0</v>
      </c>
      <c r="C303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25">
      <c r="A304" s="6">
        <v>44939.625</v>
      </c>
      <c r="B304">
        <v>0</v>
      </c>
      <c r="C304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25">
      <c r="A305" s="6">
        <v>44939.666666666664</v>
      </c>
      <c r="B305">
        <v>0</v>
      </c>
      <c r="C305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25">
      <c r="A306" s="6">
        <v>44939.708333333336</v>
      </c>
      <c r="B306">
        <v>0</v>
      </c>
      <c r="C306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25">
      <c r="A307" s="6">
        <v>44939.75</v>
      </c>
      <c r="B307">
        <v>0</v>
      </c>
      <c r="C307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25">
      <c r="A308" s="6">
        <v>44939.791666666664</v>
      </c>
      <c r="B308">
        <v>0</v>
      </c>
      <c r="C308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25">
      <c r="A309" s="6">
        <v>44939.833333333336</v>
      </c>
      <c r="B309">
        <v>113.7</v>
      </c>
      <c r="C309">
        <v>111.74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0.98276165347405442</v>
      </c>
      <c r="H309" s="5">
        <f t="shared" si="38"/>
        <v>0.98276165347405442</v>
      </c>
      <c r="I309" s="9">
        <f t="shared" si="39"/>
        <v>0.98276165347405442</v>
      </c>
      <c r="J309" s="9">
        <f t="shared" si="40"/>
        <v>0.98276165347405442</v>
      </c>
    </row>
    <row r="310" spans="1:10" x14ac:dyDescent="0.25">
      <c r="A310" s="6">
        <v>44939.875</v>
      </c>
      <c r="B310">
        <v>208.06</v>
      </c>
      <c r="C310">
        <v>204.47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0.98274536191483219</v>
      </c>
      <c r="H310" s="5">
        <f t="shared" si="38"/>
        <v>0.98274536191483219</v>
      </c>
      <c r="I310" s="9">
        <f t="shared" si="39"/>
        <v>0.98274536191483219</v>
      </c>
      <c r="J310" s="9">
        <f t="shared" si="40"/>
        <v>0.98274536191483219</v>
      </c>
    </row>
    <row r="311" spans="1:10" x14ac:dyDescent="0.25">
      <c r="A311" s="6">
        <v>44939.916666666664</v>
      </c>
      <c r="B311">
        <v>177.03</v>
      </c>
      <c r="C311">
        <v>173.98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0.98277128170366601</v>
      </c>
      <c r="H311" s="5">
        <f t="shared" si="38"/>
        <v>0.98277128170366601</v>
      </c>
      <c r="I311" s="9">
        <f t="shared" si="39"/>
        <v>0.98277128170366601</v>
      </c>
      <c r="J311" s="9">
        <f t="shared" si="40"/>
        <v>0.98277128170366601</v>
      </c>
    </row>
    <row r="312" spans="1:10" x14ac:dyDescent="0.25">
      <c r="A312" s="6">
        <v>44939.958333333336</v>
      </c>
      <c r="B312">
        <v>152.96</v>
      </c>
      <c r="C312">
        <v>150.33000000000001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0.98280596234309625</v>
      </c>
      <c r="H312" s="5">
        <f t="shared" si="38"/>
        <v>0.98280596234309625</v>
      </c>
      <c r="I312" s="9">
        <f t="shared" si="39"/>
        <v>0.98280596234309625</v>
      </c>
      <c r="J312" s="9">
        <f t="shared" si="40"/>
        <v>0.98280596234309625</v>
      </c>
    </row>
    <row r="313" spans="1:10" x14ac:dyDescent="0.25">
      <c r="A313" s="6">
        <v>44940</v>
      </c>
      <c r="B313">
        <v>152.96</v>
      </c>
      <c r="C313">
        <v>150.33000000000001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0.98280596234309625</v>
      </c>
      <c r="H313" s="5">
        <f t="shared" si="38"/>
        <v>0.98280596234309625</v>
      </c>
      <c r="I313" s="9">
        <f t="shared" si="39"/>
        <v>0.98280596234309625</v>
      </c>
      <c r="J313" s="9">
        <f t="shared" si="40"/>
        <v>0.98280596234309625</v>
      </c>
    </row>
    <row r="314" spans="1:10" x14ac:dyDescent="0.25">
      <c r="A314" s="6">
        <v>44940.041666666664</v>
      </c>
      <c r="B314">
        <v>155.09</v>
      </c>
      <c r="C314">
        <v>153.46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0.98948997356373725</v>
      </c>
      <c r="H314" s="5">
        <f t="shared" si="38"/>
        <v>0.98948997356373725</v>
      </c>
      <c r="I314" s="9">
        <f t="shared" si="39"/>
        <v>0.98948997356373725</v>
      </c>
      <c r="J314" s="9">
        <f t="shared" si="40"/>
        <v>0.98948997356373725</v>
      </c>
    </row>
    <row r="315" spans="1:10" x14ac:dyDescent="0.25">
      <c r="A315" s="6">
        <v>44940.083333333336</v>
      </c>
      <c r="B315">
        <v>155.09</v>
      </c>
      <c r="C315">
        <v>153.46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0.98948997356373725</v>
      </c>
      <c r="H315" s="5">
        <f t="shared" si="38"/>
        <v>0.98948997356373725</v>
      </c>
      <c r="I315" s="9">
        <f t="shared" si="39"/>
        <v>0.98948997356373725</v>
      </c>
      <c r="J315" s="9">
        <f t="shared" si="40"/>
        <v>0.98948997356373725</v>
      </c>
    </row>
    <row r="316" spans="1:10" x14ac:dyDescent="0.25">
      <c r="A316" s="6">
        <v>44940.125</v>
      </c>
      <c r="B316">
        <v>155.09</v>
      </c>
      <c r="C316">
        <v>153.46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0.98948997356373725</v>
      </c>
      <c r="H316" s="5">
        <f t="shared" si="38"/>
        <v>0.98948997356373725</v>
      </c>
      <c r="I316" s="9">
        <f t="shared" si="39"/>
        <v>0.98948997356373725</v>
      </c>
      <c r="J316" s="9">
        <f t="shared" si="40"/>
        <v>0.98948997356373725</v>
      </c>
    </row>
    <row r="317" spans="1:10" x14ac:dyDescent="0.25">
      <c r="A317" s="6">
        <v>44940.166666666664</v>
      </c>
      <c r="B317">
        <v>155.09</v>
      </c>
      <c r="C317">
        <v>153.46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0.98948997356373725</v>
      </c>
      <c r="H317" s="5">
        <f t="shared" si="38"/>
        <v>0.98948997356373725</v>
      </c>
      <c r="I317" s="9">
        <f t="shared" si="39"/>
        <v>0.98948997356373725</v>
      </c>
      <c r="J317" s="9">
        <f t="shared" si="40"/>
        <v>0.98948997356373725</v>
      </c>
    </row>
    <row r="318" spans="1:10" x14ac:dyDescent="0.25">
      <c r="A318" s="6">
        <v>44940.208333333336</v>
      </c>
      <c r="B318">
        <v>155.09</v>
      </c>
      <c r="C318">
        <v>153.46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0.98948997356373725</v>
      </c>
      <c r="H318" s="5">
        <f t="shared" si="38"/>
        <v>0.98948997356373725</v>
      </c>
      <c r="I318" s="9">
        <f t="shared" si="39"/>
        <v>0.98948997356373725</v>
      </c>
      <c r="J318" s="9">
        <f t="shared" si="40"/>
        <v>0.98948997356373725</v>
      </c>
    </row>
    <row r="319" spans="1:10" x14ac:dyDescent="0.25">
      <c r="A319" s="6">
        <v>44940.25</v>
      </c>
      <c r="B319">
        <v>151.16999999999999</v>
      </c>
      <c r="C319">
        <v>149.58000000000001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0.9894820400873191</v>
      </c>
      <c r="H319" s="5">
        <f t="shared" si="38"/>
        <v>0.9894820400873191</v>
      </c>
      <c r="I319" s="9">
        <f t="shared" si="39"/>
        <v>0.9894820400873191</v>
      </c>
      <c r="J319" s="9">
        <f t="shared" si="40"/>
        <v>0.9894820400873191</v>
      </c>
    </row>
    <row r="320" spans="1:10" x14ac:dyDescent="0.25">
      <c r="A320" s="6">
        <v>44940.291666666664</v>
      </c>
      <c r="B320">
        <v>142.02000000000001</v>
      </c>
      <c r="C320">
        <v>140.53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0.9895085199267708</v>
      </c>
      <c r="H320" s="5">
        <f t="shared" si="38"/>
        <v>0.9895085199267708</v>
      </c>
      <c r="I320" s="9">
        <f t="shared" si="39"/>
        <v>0.9895085199267708</v>
      </c>
      <c r="J320" s="9">
        <f t="shared" si="40"/>
        <v>0.9895085199267708</v>
      </c>
    </row>
    <row r="321" spans="1:10" x14ac:dyDescent="0.25">
      <c r="A321" s="6">
        <v>44940.333333333336</v>
      </c>
      <c r="B321">
        <v>80.52</v>
      </c>
      <c r="C321">
        <v>79.67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0.98944361649279688</v>
      </c>
      <c r="H321" s="5">
        <f t="shared" si="38"/>
        <v>0.98944361649279688</v>
      </c>
      <c r="I321" s="9">
        <f t="shared" si="39"/>
        <v>0.98944361649279688</v>
      </c>
      <c r="J321" s="9">
        <f t="shared" si="40"/>
        <v>0.98944361649279688</v>
      </c>
    </row>
    <row r="322" spans="1:10" x14ac:dyDescent="0.25">
      <c r="A322" s="6">
        <v>44940.375</v>
      </c>
      <c r="B322">
        <v>0</v>
      </c>
      <c r="C322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25">
      <c r="A323" s="6">
        <v>44940.416666666664</v>
      </c>
      <c r="B323">
        <v>0</v>
      </c>
      <c r="C323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25">
      <c r="A324" s="6">
        <v>44940.458333333336</v>
      </c>
      <c r="B324">
        <v>0</v>
      </c>
      <c r="C324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25">
      <c r="A325" s="6">
        <v>44940.5</v>
      </c>
      <c r="B325">
        <v>0</v>
      </c>
      <c r="C325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25">
      <c r="A326" s="6">
        <v>44940.541666666664</v>
      </c>
      <c r="B326">
        <v>0</v>
      </c>
      <c r="C326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25">
      <c r="A327" s="6">
        <v>44940.583333333336</v>
      </c>
      <c r="B327">
        <v>0</v>
      </c>
      <c r="C327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25">
      <c r="A328" s="6">
        <v>44940.625</v>
      </c>
      <c r="B328">
        <v>0</v>
      </c>
      <c r="C328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25">
      <c r="A329" s="6">
        <v>44940.666666666664</v>
      </c>
      <c r="B329">
        <v>0</v>
      </c>
      <c r="C329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25">
      <c r="A330" s="6">
        <v>44940.708333333336</v>
      </c>
      <c r="B330">
        <v>0</v>
      </c>
      <c r="C330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25">
      <c r="A331" s="6">
        <v>44940.75</v>
      </c>
      <c r="B331">
        <v>0</v>
      </c>
      <c r="C331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25">
      <c r="A332" s="6">
        <v>44940.791666666664</v>
      </c>
      <c r="B332">
        <v>0</v>
      </c>
      <c r="C332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25">
      <c r="A333" s="6">
        <v>44940.833333333336</v>
      </c>
      <c r="B333">
        <v>42.48</v>
      </c>
      <c r="C333">
        <v>41.21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0.97010357815442572</v>
      </c>
      <c r="H333" s="5">
        <f t="shared" si="45"/>
        <v>0.97010357815442572</v>
      </c>
      <c r="I333" s="9">
        <f t="shared" si="46"/>
        <v>0.97010357815442572</v>
      </c>
      <c r="J333" s="9">
        <f t="shared" si="47"/>
        <v>0.97379931358367999</v>
      </c>
    </row>
    <row r="334" spans="1:10" x14ac:dyDescent="0.25">
      <c r="A334" s="6">
        <v>44940.875</v>
      </c>
      <c r="B334">
        <v>147.25</v>
      </c>
      <c r="C334">
        <v>142.84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0.9700509337860781</v>
      </c>
      <c r="H334" s="5">
        <f t="shared" si="45"/>
        <v>0.9700509337860781</v>
      </c>
      <c r="I334" s="9">
        <f t="shared" si="46"/>
        <v>0.9700509337860781</v>
      </c>
      <c r="J334" s="9">
        <f t="shared" si="47"/>
        <v>0.97379931358367999</v>
      </c>
    </row>
    <row r="335" spans="1:10" x14ac:dyDescent="0.25">
      <c r="A335" s="6">
        <v>44940.916666666664</v>
      </c>
      <c r="B335">
        <v>152.88</v>
      </c>
      <c r="C335">
        <v>148.30000000000001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0.97004186289900585</v>
      </c>
      <c r="H335" s="5">
        <f t="shared" si="45"/>
        <v>0.97004186289900585</v>
      </c>
      <c r="I335" s="9">
        <f t="shared" si="46"/>
        <v>0.97004186289900585</v>
      </c>
      <c r="J335" s="9">
        <f t="shared" si="47"/>
        <v>0.97379931358367999</v>
      </c>
    </row>
    <row r="336" spans="1:10" x14ac:dyDescent="0.25">
      <c r="A336" s="6">
        <v>44940.958333333336</v>
      </c>
      <c r="B336">
        <v>149.5</v>
      </c>
      <c r="C336">
        <v>145.02000000000001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0.97003344481605358</v>
      </c>
      <c r="H336" s="5">
        <f t="shared" si="45"/>
        <v>0.97003344481605358</v>
      </c>
      <c r="I336" s="9">
        <f t="shared" si="46"/>
        <v>0.97003344481605358</v>
      </c>
      <c r="J336" s="9">
        <f t="shared" si="47"/>
        <v>0.97379931358367999</v>
      </c>
    </row>
    <row r="337" spans="1:10" x14ac:dyDescent="0.25">
      <c r="A337" s="6">
        <v>44941</v>
      </c>
      <c r="B337">
        <v>147.25</v>
      </c>
      <c r="C337">
        <v>142.84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0.9700509337860781</v>
      </c>
      <c r="H337" s="5">
        <f t="shared" si="45"/>
        <v>0.9700509337860781</v>
      </c>
      <c r="I337" s="9">
        <f t="shared" si="46"/>
        <v>0.9700509337860781</v>
      </c>
      <c r="J337" s="9">
        <f t="shared" si="47"/>
        <v>0.97379931358367999</v>
      </c>
    </row>
    <row r="338" spans="1:10" x14ac:dyDescent="0.25">
      <c r="A338" s="6">
        <v>44941.041666666664</v>
      </c>
      <c r="B338">
        <v>161.21</v>
      </c>
      <c r="C338">
        <v>159.28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0.9880280379629055</v>
      </c>
      <c r="H338" s="5">
        <f t="shared" si="45"/>
        <v>0.9880280379629055</v>
      </c>
      <c r="I338" s="9">
        <f t="shared" si="46"/>
        <v>0.9880280379629055</v>
      </c>
      <c r="J338" s="9">
        <f t="shared" si="47"/>
        <v>0.9880280379629055</v>
      </c>
    </row>
    <row r="339" spans="1:10" x14ac:dyDescent="0.25">
      <c r="A339" s="6">
        <v>44941.083333333336</v>
      </c>
      <c r="B339">
        <v>130.97</v>
      </c>
      <c r="C339">
        <v>129.41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0.98808887531495759</v>
      </c>
      <c r="H339" s="5">
        <f t="shared" si="45"/>
        <v>0.98808887531495759</v>
      </c>
      <c r="I339" s="9">
        <f t="shared" si="46"/>
        <v>0.98808887531495759</v>
      </c>
      <c r="J339" s="9">
        <f t="shared" si="47"/>
        <v>0.98808887531495759</v>
      </c>
    </row>
    <row r="340" spans="1:10" x14ac:dyDescent="0.25">
      <c r="A340" s="6">
        <v>44941.125</v>
      </c>
      <c r="B340">
        <v>122.99</v>
      </c>
      <c r="C340">
        <v>121.53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0.98812911618830801</v>
      </c>
      <c r="H340" s="5">
        <f t="shared" si="45"/>
        <v>0.98812911618830801</v>
      </c>
      <c r="I340" s="9">
        <f t="shared" si="46"/>
        <v>0.98812911618830801</v>
      </c>
      <c r="J340" s="9">
        <f t="shared" si="47"/>
        <v>0.98812911618830801</v>
      </c>
    </row>
    <row r="341" spans="1:10" x14ac:dyDescent="0.25">
      <c r="A341" s="6">
        <v>44941.166666666664</v>
      </c>
      <c r="B341">
        <v>143.30000000000001</v>
      </c>
      <c r="C341">
        <v>141.58000000000001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0.9879972086531752</v>
      </c>
      <c r="H341" s="5">
        <f t="shared" si="45"/>
        <v>0.9879972086531752</v>
      </c>
      <c r="I341" s="9">
        <f t="shared" si="46"/>
        <v>0.9879972086531752</v>
      </c>
      <c r="J341" s="9">
        <f t="shared" si="47"/>
        <v>0.9879972086531752</v>
      </c>
    </row>
    <row r="342" spans="1:10" x14ac:dyDescent="0.25">
      <c r="A342" s="6">
        <v>44941.208333333336</v>
      </c>
      <c r="B342">
        <v>137.08000000000001</v>
      </c>
      <c r="C342">
        <v>135.44999999999999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0.9881091333527865</v>
      </c>
      <c r="H342" s="5">
        <f t="shared" si="45"/>
        <v>0.9881091333527865</v>
      </c>
      <c r="I342" s="9">
        <f t="shared" si="46"/>
        <v>0.9881091333527865</v>
      </c>
      <c r="J342" s="9">
        <f t="shared" si="47"/>
        <v>0.9881091333527865</v>
      </c>
    </row>
    <row r="343" spans="1:10" x14ac:dyDescent="0.25">
      <c r="A343" s="6">
        <v>44941.25</v>
      </c>
      <c r="B343">
        <v>109.59</v>
      </c>
      <c r="C343">
        <v>108.29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0.98813760379596682</v>
      </c>
      <c r="H343" s="5">
        <f t="shared" si="45"/>
        <v>0.98813760379596682</v>
      </c>
      <c r="I343" s="9">
        <f t="shared" si="46"/>
        <v>0.98813760379596682</v>
      </c>
      <c r="J343" s="9">
        <f t="shared" si="47"/>
        <v>0.98813760379596682</v>
      </c>
    </row>
    <row r="344" spans="1:10" x14ac:dyDescent="0.25">
      <c r="A344" s="6">
        <v>44941.291666666664</v>
      </c>
      <c r="B344">
        <v>118.1</v>
      </c>
      <c r="C344">
        <v>116.7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0.98814563928873844</v>
      </c>
      <c r="H344" s="5">
        <f t="shared" si="45"/>
        <v>0.98814563928873844</v>
      </c>
      <c r="I344" s="9">
        <f t="shared" si="46"/>
        <v>0.98814563928873844</v>
      </c>
      <c r="J344" s="9">
        <f t="shared" si="47"/>
        <v>0.98814563928873844</v>
      </c>
    </row>
    <row r="345" spans="1:10" x14ac:dyDescent="0.25">
      <c r="A345" s="6">
        <v>44941.333333333336</v>
      </c>
      <c r="B345">
        <v>64.959999999999994</v>
      </c>
      <c r="C345">
        <v>64.19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0.98814655172413801</v>
      </c>
      <c r="H345" s="5">
        <f t="shared" si="45"/>
        <v>0.98814655172413801</v>
      </c>
      <c r="I345" s="9">
        <f t="shared" si="46"/>
        <v>0.98814655172413801</v>
      </c>
      <c r="J345" s="9">
        <f t="shared" si="47"/>
        <v>0.98814655172413801</v>
      </c>
    </row>
    <row r="346" spans="1:10" x14ac:dyDescent="0.25">
      <c r="A346" s="6">
        <v>44941.375</v>
      </c>
      <c r="B346">
        <v>0</v>
      </c>
      <c r="C346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25">
      <c r="A347" s="6">
        <v>44941.416666666664</v>
      </c>
      <c r="B347">
        <v>0</v>
      </c>
      <c r="C347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25">
      <c r="A348" s="6">
        <v>44941.458333333336</v>
      </c>
      <c r="B348">
        <v>0</v>
      </c>
      <c r="C348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25">
      <c r="A349" s="6">
        <v>44941.5</v>
      </c>
      <c r="B349">
        <v>0</v>
      </c>
      <c r="C349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25">
      <c r="A350" s="6">
        <v>44941.541666666664</v>
      </c>
      <c r="B350">
        <v>0</v>
      </c>
      <c r="C350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25">
      <c r="A351" s="6">
        <v>44941.583333333336</v>
      </c>
      <c r="B351">
        <v>0</v>
      </c>
      <c r="C351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25">
      <c r="A352" s="6">
        <v>44941.625</v>
      </c>
      <c r="B352">
        <v>0</v>
      </c>
      <c r="C352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25">
      <c r="A353" s="6">
        <v>44941.666666666664</v>
      </c>
      <c r="B353">
        <v>0</v>
      </c>
      <c r="C353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25">
      <c r="A354" s="6">
        <v>44941.708333333336</v>
      </c>
      <c r="B354">
        <v>0</v>
      </c>
      <c r="C354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25">
      <c r="A355" s="6">
        <v>44941.75</v>
      </c>
      <c r="B355">
        <v>0</v>
      </c>
      <c r="C355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25">
      <c r="A356" s="6">
        <v>44941.791666666664</v>
      </c>
      <c r="B356">
        <v>0</v>
      </c>
      <c r="C356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25">
      <c r="A357" s="6">
        <v>44941.833333333336</v>
      </c>
      <c r="B357">
        <v>53.54</v>
      </c>
      <c r="C357">
        <v>52.64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0.98319013821441914</v>
      </c>
      <c r="H357" s="5">
        <f t="shared" si="45"/>
        <v>0.98319013821441914</v>
      </c>
      <c r="I357" s="9">
        <f t="shared" si="46"/>
        <v>0.98319013821441914</v>
      </c>
      <c r="J357" s="9">
        <f t="shared" si="47"/>
        <v>0.98319013821441914</v>
      </c>
    </row>
    <row r="358" spans="1:10" x14ac:dyDescent="0.25">
      <c r="A358" s="6">
        <v>44941.875</v>
      </c>
      <c r="B358">
        <v>152.97999999999999</v>
      </c>
      <c r="C358">
        <v>150.41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0.98320041835534067</v>
      </c>
      <c r="H358" s="5">
        <f t="shared" si="45"/>
        <v>0.98320041835534067</v>
      </c>
      <c r="I358" s="9">
        <f t="shared" si="46"/>
        <v>0.98320041835534067</v>
      </c>
      <c r="J358" s="9">
        <f t="shared" si="47"/>
        <v>0.98320041835534067</v>
      </c>
    </row>
    <row r="359" spans="1:10" x14ac:dyDescent="0.25">
      <c r="A359" s="6">
        <v>44941.916666666664</v>
      </c>
      <c r="B359">
        <v>152.97999999999999</v>
      </c>
      <c r="C359">
        <v>150.41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0.98320041835534067</v>
      </c>
      <c r="H359" s="5">
        <f t="shared" si="45"/>
        <v>0.98320041835534067</v>
      </c>
      <c r="I359" s="9">
        <f t="shared" si="46"/>
        <v>0.98320041835534067</v>
      </c>
      <c r="J359" s="9">
        <f t="shared" si="47"/>
        <v>0.98320041835534067</v>
      </c>
    </row>
    <row r="360" spans="1:10" x14ac:dyDescent="0.25">
      <c r="A360" s="6">
        <v>44941.958333333336</v>
      </c>
      <c r="B360">
        <v>152.97999999999999</v>
      </c>
      <c r="C360">
        <v>150.41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0.98320041835534067</v>
      </c>
      <c r="H360" s="5">
        <f t="shared" si="45"/>
        <v>0.98320041835534067</v>
      </c>
      <c r="I360" s="9">
        <f t="shared" si="46"/>
        <v>0.98320041835534067</v>
      </c>
      <c r="J360" s="9">
        <f t="shared" si="47"/>
        <v>0.98320041835534067</v>
      </c>
    </row>
    <row r="361" spans="1:10" x14ac:dyDescent="0.25">
      <c r="A361" s="6">
        <v>44942</v>
      </c>
      <c r="B361">
        <v>173.33</v>
      </c>
      <c r="C361">
        <v>170.42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0.98321121560029989</v>
      </c>
      <c r="H361" s="5">
        <f t="shared" si="45"/>
        <v>0.98321121560029989</v>
      </c>
      <c r="I361" s="9">
        <f t="shared" si="46"/>
        <v>0.98321121560029989</v>
      </c>
      <c r="J361" s="9">
        <f t="shared" si="47"/>
        <v>0.98321121560029989</v>
      </c>
    </row>
    <row r="362" spans="1:10" x14ac:dyDescent="0.25">
      <c r="A362" s="6">
        <v>44942.041666666664</v>
      </c>
      <c r="B362">
        <v>186.83</v>
      </c>
      <c r="C362">
        <v>185.5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0.99288122892469088</v>
      </c>
      <c r="H362" s="5">
        <f t="shared" si="45"/>
        <v>0.99288122892469088</v>
      </c>
      <c r="I362" s="9">
        <f t="shared" si="46"/>
        <v>0.99288122892469088</v>
      </c>
      <c r="J362" s="9">
        <f t="shared" si="47"/>
        <v>0.99288122892469088</v>
      </c>
    </row>
    <row r="363" spans="1:10" x14ac:dyDescent="0.25">
      <c r="A363" s="6">
        <v>44942.083333333336</v>
      </c>
      <c r="B363">
        <v>167.48</v>
      </c>
      <c r="C363">
        <v>166.29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0.99289467399092435</v>
      </c>
      <c r="H363" s="5">
        <f t="shared" si="45"/>
        <v>0.99289467399092435</v>
      </c>
      <c r="I363" s="9">
        <f t="shared" si="46"/>
        <v>0.99289467399092435</v>
      </c>
      <c r="J363" s="9">
        <f t="shared" si="47"/>
        <v>0.99289467399092435</v>
      </c>
    </row>
    <row r="364" spans="1:10" x14ac:dyDescent="0.25">
      <c r="A364" s="6">
        <v>44942.125</v>
      </c>
      <c r="B364">
        <v>167.1</v>
      </c>
      <c r="C364">
        <v>165.91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0.99287851585876719</v>
      </c>
      <c r="H364" s="5">
        <f t="shared" si="45"/>
        <v>0.99287851585876719</v>
      </c>
      <c r="I364" s="9">
        <f t="shared" si="46"/>
        <v>0.99287851585876719</v>
      </c>
      <c r="J364" s="9">
        <f t="shared" si="47"/>
        <v>0.99287851585876719</v>
      </c>
    </row>
    <row r="365" spans="1:10" x14ac:dyDescent="0.25">
      <c r="A365" s="6">
        <v>44942.166666666664</v>
      </c>
      <c r="B365">
        <v>166.14</v>
      </c>
      <c r="C365">
        <v>164.96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0.99289755627783804</v>
      </c>
      <c r="H365" s="5">
        <f t="shared" si="45"/>
        <v>0.99289755627783804</v>
      </c>
      <c r="I365" s="9">
        <f t="shared" si="46"/>
        <v>0.99289755627783804</v>
      </c>
      <c r="J365" s="9">
        <f t="shared" si="47"/>
        <v>0.99289755627783804</v>
      </c>
    </row>
    <row r="366" spans="1:10" x14ac:dyDescent="0.25">
      <c r="A366" s="6">
        <v>44942.208333333336</v>
      </c>
      <c r="B366">
        <v>166.14</v>
      </c>
      <c r="C366">
        <v>164.96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0.99289755627783804</v>
      </c>
      <c r="H366" s="5">
        <f t="shared" si="45"/>
        <v>0.99289755627783804</v>
      </c>
      <c r="I366" s="9">
        <f t="shared" si="46"/>
        <v>0.99289755627783804</v>
      </c>
      <c r="J366" s="9">
        <f t="shared" si="47"/>
        <v>0.99289755627783804</v>
      </c>
    </row>
    <row r="367" spans="1:10" x14ac:dyDescent="0.25">
      <c r="A367" s="6">
        <v>44942.25</v>
      </c>
      <c r="B367">
        <v>171.64</v>
      </c>
      <c r="C367">
        <v>170.42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0.99289209974364956</v>
      </c>
      <c r="H367" s="5">
        <f t="shared" si="45"/>
        <v>0.99289209974364956</v>
      </c>
      <c r="I367" s="9">
        <f t="shared" si="46"/>
        <v>0.99289209974364956</v>
      </c>
      <c r="J367" s="9">
        <f t="shared" si="47"/>
        <v>0.99289209974364956</v>
      </c>
    </row>
    <row r="368" spans="1:10" x14ac:dyDescent="0.25">
      <c r="A368" s="6">
        <v>44942.291666666664</v>
      </c>
      <c r="B368">
        <v>190.01</v>
      </c>
      <c r="C368">
        <v>188.66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0.99289511078364301</v>
      </c>
      <c r="H368" s="5">
        <f t="shared" si="45"/>
        <v>0.99289511078364301</v>
      </c>
      <c r="I368" s="9">
        <f t="shared" si="46"/>
        <v>0.99289511078364301</v>
      </c>
      <c r="J368" s="9">
        <f t="shared" si="47"/>
        <v>0.99289511078364301</v>
      </c>
    </row>
    <row r="369" spans="1:10" x14ac:dyDescent="0.25">
      <c r="A369" s="6">
        <v>44942.333333333336</v>
      </c>
      <c r="B369">
        <v>179.12</v>
      </c>
      <c r="C369">
        <v>177.84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0.99285395265743637</v>
      </c>
      <c r="H369" s="5">
        <f t="shared" si="45"/>
        <v>0.99285395265743637</v>
      </c>
      <c r="I369" s="9">
        <f t="shared" si="46"/>
        <v>0.99285395265743637</v>
      </c>
      <c r="J369" s="9">
        <f t="shared" si="47"/>
        <v>0.99285395265743637</v>
      </c>
    </row>
    <row r="370" spans="1:10" x14ac:dyDescent="0.25">
      <c r="A370" s="6">
        <v>44942.375</v>
      </c>
      <c r="B370">
        <v>98.69</v>
      </c>
      <c r="C370">
        <v>98.29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0.9959469044482725</v>
      </c>
      <c r="H370" s="5">
        <f t="shared" si="45"/>
        <v>0.9959469044482725</v>
      </c>
      <c r="I370" s="9">
        <f t="shared" si="46"/>
        <v>0.9959469044482725</v>
      </c>
      <c r="J370" s="9">
        <f t="shared" si="47"/>
        <v>0.9959469044482725</v>
      </c>
    </row>
    <row r="371" spans="1:10" x14ac:dyDescent="0.25">
      <c r="A371" s="6">
        <v>44942.416666666664</v>
      </c>
      <c r="B371">
        <v>135.19999999999999</v>
      </c>
      <c r="C371">
        <v>134.65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0.99593195266272205</v>
      </c>
      <c r="H371" s="5">
        <f t="shared" si="45"/>
        <v>0.99593195266272205</v>
      </c>
      <c r="I371" s="9">
        <f t="shared" si="46"/>
        <v>0.99593195266272205</v>
      </c>
      <c r="J371" s="9">
        <f t="shared" si="47"/>
        <v>0.99593195266272205</v>
      </c>
    </row>
    <row r="372" spans="1:10" x14ac:dyDescent="0.25">
      <c r="A372" s="6">
        <v>44942.458333333336</v>
      </c>
      <c r="B372">
        <v>18.989999999999998</v>
      </c>
      <c r="C372">
        <v>18.920000000000002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0.99631384939441825</v>
      </c>
      <c r="H372" s="5">
        <f t="shared" si="45"/>
        <v>0.99631384939441825</v>
      </c>
      <c r="I372" s="9">
        <f t="shared" si="46"/>
        <v>0.99631384939441825</v>
      </c>
      <c r="J372" s="9">
        <f t="shared" si="47"/>
        <v>0.99631384939441825</v>
      </c>
    </row>
    <row r="373" spans="1:10" x14ac:dyDescent="0.25">
      <c r="A373" s="6">
        <v>44942.5</v>
      </c>
      <c r="B373">
        <v>0</v>
      </c>
      <c r="C373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25">
      <c r="A374" s="6">
        <v>44942.541666666664</v>
      </c>
      <c r="B374">
        <v>0</v>
      </c>
      <c r="C374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25">
      <c r="A375" s="6">
        <v>44942.583333333336</v>
      </c>
      <c r="B375">
        <v>0</v>
      </c>
      <c r="C375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25">
      <c r="A376" s="6">
        <v>44942.625</v>
      </c>
      <c r="B376">
        <v>0</v>
      </c>
      <c r="C376">
        <v>0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</v>
      </c>
      <c r="H376" s="5">
        <f t="shared" si="45"/>
        <v>1</v>
      </c>
      <c r="I376" s="9">
        <f t="shared" si="46"/>
        <v>1</v>
      </c>
      <c r="J376" s="9">
        <f t="shared" si="47"/>
        <v>1</v>
      </c>
    </row>
    <row r="377" spans="1:10" x14ac:dyDescent="0.25">
      <c r="A377" s="6">
        <v>44942.666666666664</v>
      </c>
      <c r="B377">
        <v>0</v>
      </c>
      <c r="C377">
        <v>0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</v>
      </c>
      <c r="H377" s="5">
        <f t="shared" si="45"/>
        <v>1</v>
      </c>
      <c r="I377" s="9">
        <f t="shared" si="46"/>
        <v>1</v>
      </c>
      <c r="J377" s="9">
        <f t="shared" si="47"/>
        <v>1</v>
      </c>
    </row>
    <row r="378" spans="1:10" x14ac:dyDescent="0.25">
      <c r="A378" s="6">
        <v>44942.708333333336</v>
      </c>
      <c r="B378">
        <v>0</v>
      </c>
      <c r="C378">
        <v>0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</v>
      </c>
      <c r="H378" s="5">
        <f t="shared" si="45"/>
        <v>1</v>
      </c>
      <c r="I378" s="9">
        <f t="shared" si="46"/>
        <v>1</v>
      </c>
      <c r="J378" s="9">
        <f t="shared" si="47"/>
        <v>1</v>
      </c>
    </row>
    <row r="379" spans="1:10" x14ac:dyDescent="0.25">
      <c r="A379" s="6">
        <v>44942.75</v>
      </c>
      <c r="B379">
        <v>0</v>
      </c>
      <c r="C379">
        <v>0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</v>
      </c>
      <c r="H379" s="5">
        <f t="shared" si="45"/>
        <v>1</v>
      </c>
      <c r="I379" s="9">
        <f t="shared" si="46"/>
        <v>1</v>
      </c>
      <c r="J379" s="9">
        <f t="shared" si="47"/>
        <v>1</v>
      </c>
    </row>
    <row r="380" spans="1:10" x14ac:dyDescent="0.25">
      <c r="A380" s="6">
        <v>44942.791666666664</v>
      </c>
      <c r="B380">
        <v>0</v>
      </c>
      <c r="C380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25">
      <c r="A381" s="6">
        <v>44942.833333333336</v>
      </c>
      <c r="B381">
        <v>70.459999999999994</v>
      </c>
      <c r="C381">
        <v>69.34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0.98410445642917976</v>
      </c>
      <c r="H381" s="5">
        <f t="shared" si="45"/>
        <v>0.98410445642917976</v>
      </c>
      <c r="I381" s="9">
        <f t="shared" si="46"/>
        <v>0.98410445642917976</v>
      </c>
      <c r="J381" s="9">
        <f t="shared" si="47"/>
        <v>0.98410445642917976</v>
      </c>
    </row>
    <row r="382" spans="1:10" x14ac:dyDescent="0.25">
      <c r="A382" s="6">
        <v>44942.875</v>
      </c>
      <c r="B382">
        <v>174.57</v>
      </c>
      <c r="C382">
        <v>171.8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0.98413243970899933</v>
      </c>
      <c r="H382" s="5">
        <f t="shared" si="45"/>
        <v>0.98413243970899933</v>
      </c>
      <c r="I382" s="9">
        <f t="shared" si="46"/>
        <v>0.98413243970899933</v>
      </c>
      <c r="J382" s="9">
        <f t="shared" si="47"/>
        <v>0.98413243970899933</v>
      </c>
    </row>
    <row r="383" spans="1:10" x14ac:dyDescent="0.25">
      <c r="A383" s="6">
        <v>44942.916666666664</v>
      </c>
      <c r="B383">
        <v>160.05000000000001</v>
      </c>
      <c r="C383">
        <v>157.53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0.98425492033739448</v>
      </c>
      <c r="H383" s="5">
        <f t="shared" si="45"/>
        <v>0.98425492033739448</v>
      </c>
      <c r="I383" s="9">
        <f t="shared" si="46"/>
        <v>0.98425492033739448</v>
      </c>
      <c r="J383" s="9">
        <f t="shared" si="47"/>
        <v>0.98425492033739448</v>
      </c>
    </row>
    <row r="384" spans="1:10" x14ac:dyDescent="0.25">
      <c r="A384" s="6">
        <v>44942.958333333336</v>
      </c>
      <c r="B384">
        <v>160.05000000000001</v>
      </c>
      <c r="C384">
        <v>157.53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0.98425492033739448</v>
      </c>
      <c r="H384" s="5">
        <f t="shared" si="45"/>
        <v>0.98425492033739448</v>
      </c>
      <c r="I384" s="9">
        <f t="shared" si="46"/>
        <v>0.98425492033739448</v>
      </c>
      <c r="J384" s="9">
        <f t="shared" si="47"/>
        <v>0.98425492033739448</v>
      </c>
    </row>
    <row r="385" spans="1:10" x14ac:dyDescent="0.25">
      <c r="A385" s="6">
        <v>44943</v>
      </c>
      <c r="B385">
        <v>160.05000000000001</v>
      </c>
      <c r="C385">
        <v>157.53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0.98425492033739448</v>
      </c>
      <c r="H385" s="5">
        <f t="shared" si="45"/>
        <v>0.98425492033739448</v>
      </c>
      <c r="I385" s="9">
        <f t="shared" si="46"/>
        <v>0.98425492033739448</v>
      </c>
      <c r="J385" s="9">
        <f t="shared" si="47"/>
        <v>0.98425492033739448</v>
      </c>
    </row>
    <row r="386" spans="1:10" x14ac:dyDescent="0.25">
      <c r="A386" s="6">
        <v>44943.041666666664</v>
      </c>
      <c r="B386">
        <v>188.49</v>
      </c>
      <c r="C386">
        <v>187.63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0.99543742373600719</v>
      </c>
      <c r="H386" s="5">
        <f t="shared" si="45"/>
        <v>0.99543742373600719</v>
      </c>
      <c r="I386" s="9">
        <f t="shared" si="46"/>
        <v>0.99543742373600719</v>
      </c>
      <c r="J386" s="9">
        <f t="shared" si="47"/>
        <v>0.99543742373600719</v>
      </c>
    </row>
    <row r="387" spans="1:10" x14ac:dyDescent="0.25">
      <c r="A387" s="6">
        <v>44943.083333333336</v>
      </c>
      <c r="B387">
        <v>188.49</v>
      </c>
      <c r="C387">
        <v>187.63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0.99543742373600719</v>
      </c>
      <c r="H387" s="5">
        <f t="shared" ref="H387:H450" si="52">MIN(MAX(G387,$L$12),$M$12)</f>
        <v>0.99543742373600719</v>
      </c>
      <c r="I387" s="9">
        <f t="shared" ref="I387:I450" si="53">MIN(MAX(H387,$L$10),$M$10)</f>
        <v>0.99543742373600719</v>
      </c>
      <c r="J387" s="9">
        <f t="shared" ref="J387:J450" si="54">MIN(MAX(I387,$L$8),$M$8)</f>
        <v>0.99543742373600719</v>
      </c>
    </row>
    <row r="388" spans="1:10" x14ac:dyDescent="0.25">
      <c r="A388" s="6">
        <v>44943.125</v>
      </c>
      <c r="B388">
        <v>169.21</v>
      </c>
      <c r="C388">
        <v>168.44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0.99544944152236858</v>
      </c>
      <c r="H388" s="5">
        <f t="shared" si="52"/>
        <v>0.99544944152236858</v>
      </c>
      <c r="I388" s="9">
        <f t="shared" si="53"/>
        <v>0.99544944152236858</v>
      </c>
      <c r="J388" s="9">
        <f t="shared" si="54"/>
        <v>0.99544944152236858</v>
      </c>
    </row>
    <row r="389" spans="1:10" x14ac:dyDescent="0.25">
      <c r="A389" s="6">
        <v>44943.166666666664</v>
      </c>
      <c r="B389">
        <v>162.78</v>
      </c>
      <c r="C389">
        <v>162.04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0.99545398697628695</v>
      </c>
      <c r="H389" s="5">
        <f t="shared" si="52"/>
        <v>0.99545398697628695</v>
      </c>
      <c r="I389" s="9">
        <f t="shared" si="53"/>
        <v>0.99545398697628695</v>
      </c>
      <c r="J389" s="9">
        <f t="shared" si="54"/>
        <v>0.99545398697628695</v>
      </c>
    </row>
    <row r="390" spans="1:10" x14ac:dyDescent="0.25">
      <c r="A390" s="6">
        <v>44943.208333333336</v>
      </c>
      <c r="B390">
        <v>157.96</v>
      </c>
      <c r="C390">
        <v>157.24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0.99544188402127121</v>
      </c>
      <c r="H390" s="5">
        <f t="shared" si="52"/>
        <v>0.99544188402127121</v>
      </c>
      <c r="I390" s="9">
        <f t="shared" si="53"/>
        <v>0.99544188402127121</v>
      </c>
      <c r="J390" s="9">
        <f t="shared" si="54"/>
        <v>0.99544188402127121</v>
      </c>
    </row>
    <row r="391" spans="1:10" x14ac:dyDescent="0.25">
      <c r="A391" s="6">
        <v>44943.25</v>
      </c>
      <c r="B391">
        <v>169.42</v>
      </c>
      <c r="C391">
        <v>168.65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0.99545508204462296</v>
      </c>
      <c r="H391" s="5">
        <f t="shared" si="52"/>
        <v>0.99545508204462296</v>
      </c>
      <c r="I391" s="9">
        <f t="shared" si="53"/>
        <v>0.99545508204462296</v>
      </c>
      <c r="J391" s="9">
        <f t="shared" si="54"/>
        <v>0.99545508204462296</v>
      </c>
    </row>
    <row r="392" spans="1:10" x14ac:dyDescent="0.25">
      <c r="A392" s="6">
        <v>44943.291666666664</v>
      </c>
      <c r="B392">
        <v>188.49</v>
      </c>
      <c r="C392">
        <v>187.63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0.99543742373600719</v>
      </c>
      <c r="H392" s="5">
        <f t="shared" si="52"/>
        <v>0.99543742373600719</v>
      </c>
      <c r="I392" s="9">
        <f t="shared" si="53"/>
        <v>0.99543742373600719</v>
      </c>
      <c r="J392" s="9">
        <f t="shared" si="54"/>
        <v>0.99543742373600719</v>
      </c>
    </row>
    <row r="393" spans="1:10" x14ac:dyDescent="0.25">
      <c r="A393" s="6">
        <v>44943.333333333336</v>
      </c>
      <c r="B393">
        <v>169.97</v>
      </c>
      <c r="C393">
        <v>169.2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0.99546978878625636</v>
      </c>
      <c r="H393" s="5">
        <f t="shared" si="52"/>
        <v>0.99546978878625636</v>
      </c>
      <c r="I393" s="9">
        <f t="shared" si="53"/>
        <v>0.99546978878625636</v>
      </c>
      <c r="J393" s="9">
        <f t="shared" si="54"/>
        <v>0.99546978878625636</v>
      </c>
    </row>
    <row r="394" spans="1:10" x14ac:dyDescent="0.25">
      <c r="A394" s="6">
        <v>44943.375</v>
      </c>
      <c r="B394">
        <v>62.41</v>
      </c>
      <c r="C394">
        <v>62.05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0.9942316936388399</v>
      </c>
      <c r="H394" s="5">
        <f t="shared" si="52"/>
        <v>0.9942316936388399</v>
      </c>
      <c r="I394" s="9">
        <f t="shared" si="53"/>
        <v>0.9942316936388399</v>
      </c>
      <c r="J394" s="9">
        <f t="shared" si="54"/>
        <v>0.9942316936388399</v>
      </c>
    </row>
    <row r="395" spans="1:10" x14ac:dyDescent="0.25">
      <c r="A395" s="6">
        <v>44943.416666666664</v>
      </c>
      <c r="B395">
        <v>0</v>
      </c>
      <c r="C395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25">
      <c r="A396" s="6">
        <v>44943.458333333336</v>
      </c>
      <c r="B396">
        <v>61.86</v>
      </c>
      <c r="C396">
        <v>61.5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0.99418040737148405</v>
      </c>
      <c r="H396" s="5">
        <f t="shared" si="52"/>
        <v>0.99418040737148405</v>
      </c>
      <c r="I396" s="9">
        <f t="shared" si="53"/>
        <v>0.99418040737148405</v>
      </c>
      <c r="J396" s="9">
        <f t="shared" si="54"/>
        <v>0.99418040737148405</v>
      </c>
    </row>
    <row r="397" spans="1:10" x14ac:dyDescent="0.25">
      <c r="A397" s="6">
        <v>44943.5</v>
      </c>
      <c r="B397">
        <v>53.92</v>
      </c>
      <c r="C397">
        <v>53.6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0.99406528189910981</v>
      </c>
      <c r="H397" s="5">
        <f t="shared" si="52"/>
        <v>0.99406528189910981</v>
      </c>
      <c r="I397" s="9">
        <f t="shared" si="53"/>
        <v>0.99406528189910981</v>
      </c>
      <c r="J397" s="9">
        <f t="shared" si="54"/>
        <v>0.99406528189910981</v>
      </c>
    </row>
    <row r="398" spans="1:10" x14ac:dyDescent="0.25">
      <c r="A398" s="6">
        <v>44943.541666666664</v>
      </c>
      <c r="B398">
        <v>0</v>
      </c>
      <c r="C398">
        <v>0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</v>
      </c>
      <c r="H398" s="5">
        <f t="shared" si="52"/>
        <v>1</v>
      </c>
      <c r="I398" s="9">
        <f t="shared" si="53"/>
        <v>1</v>
      </c>
      <c r="J398" s="9">
        <f t="shared" si="54"/>
        <v>1</v>
      </c>
    </row>
    <row r="399" spans="1:10" x14ac:dyDescent="0.25">
      <c r="A399" s="6">
        <v>44943.583333333336</v>
      </c>
      <c r="B399">
        <v>0</v>
      </c>
      <c r="C399">
        <v>0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</v>
      </c>
      <c r="H399" s="5">
        <f t="shared" si="52"/>
        <v>1</v>
      </c>
      <c r="I399" s="9">
        <f t="shared" si="53"/>
        <v>1</v>
      </c>
      <c r="J399" s="9">
        <f t="shared" si="54"/>
        <v>1</v>
      </c>
    </row>
    <row r="400" spans="1:10" x14ac:dyDescent="0.25">
      <c r="A400" s="6">
        <v>44943.625</v>
      </c>
      <c r="B400">
        <v>0</v>
      </c>
      <c r="C400">
        <v>0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</v>
      </c>
      <c r="H400" s="5">
        <f t="shared" si="52"/>
        <v>1</v>
      </c>
      <c r="I400" s="9">
        <f t="shared" si="53"/>
        <v>1</v>
      </c>
      <c r="J400" s="9">
        <f t="shared" si="54"/>
        <v>1</v>
      </c>
    </row>
    <row r="401" spans="1:10" x14ac:dyDescent="0.25">
      <c r="A401" s="6">
        <v>44943.666666666664</v>
      </c>
      <c r="B401">
        <v>0</v>
      </c>
      <c r="C401">
        <v>0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</v>
      </c>
      <c r="H401" s="5">
        <f t="shared" si="52"/>
        <v>1</v>
      </c>
      <c r="I401" s="9">
        <f t="shared" si="53"/>
        <v>1</v>
      </c>
      <c r="J401" s="9">
        <f t="shared" si="54"/>
        <v>1</v>
      </c>
    </row>
    <row r="402" spans="1:10" x14ac:dyDescent="0.25">
      <c r="A402" s="6">
        <v>44943.708333333336</v>
      </c>
      <c r="B402">
        <v>0</v>
      </c>
      <c r="C402">
        <v>0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</v>
      </c>
      <c r="H402" s="5">
        <f t="shared" si="52"/>
        <v>1</v>
      </c>
      <c r="I402" s="9">
        <f t="shared" si="53"/>
        <v>1</v>
      </c>
      <c r="J402" s="9">
        <f t="shared" si="54"/>
        <v>1</v>
      </c>
    </row>
    <row r="403" spans="1:10" x14ac:dyDescent="0.25">
      <c r="A403" s="6">
        <v>44943.75</v>
      </c>
      <c r="B403">
        <v>0</v>
      </c>
      <c r="C403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25">
      <c r="A404" s="6">
        <v>44943.791666666664</v>
      </c>
      <c r="B404">
        <v>0</v>
      </c>
      <c r="C404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25">
      <c r="A405" s="6">
        <v>44943.833333333336</v>
      </c>
      <c r="B405">
        <v>113.94</v>
      </c>
      <c r="C405">
        <v>111.72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0.98051606108478151</v>
      </c>
      <c r="H405" s="5">
        <f t="shared" si="52"/>
        <v>0.98051606108478151</v>
      </c>
      <c r="I405" s="9">
        <f t="shared" si="53"/>
        <v>0.98051606108478151</v>
      </c>
      <c r="J405" s="9">
        <f t="shared" si="54"/>
        <v>0.98051606108478151</v>
      </c>
    </row>
    <row r="406" spans="1:10" x14ac:dyDescent="0.25">
      <c r="A406" s="6">
        <v>44943.875</v>
      </c>
      <c r="B406">
        <v>194.58</v>
      </c>
      <c r="C406">
        <v>190.78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0.9804707575290369</v>
      </c>
      <c r="H406" s="5">
        <f t="shared" si="52"/>
        <v>0.9804707575290369</v>
      </c>
      <c r="I406" s="9">
        <f t="shared" si="53"/>
        <v>0.9804707575290369</v>
      </c>
      <c r="J406" s="9">
        <f t="shared" si="54"/>
        <v>0.9804707575290369</v>
      </c>
    </row>
    <row r="407" spans="1:10" x14ac:dyDescent="0.25">
      <c r="A407" s="6">
        <v>44943.916666666664</v>
      </c>
      <c r="B407">
        <v>196.54</v>
      </c>
      <c r="C407">
        <v>192.71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0.98051287269766974</v>
      </c>
      <c r="H407" s="5">
        <f t="shared" si="52"/>
        <v>0.98051287269766974</v>
      </c>
      <c r="I407" s="9">
        <f t="shared" si="53"/>
        <v>0.98051287269766974</v>
      </c>
      <c r="J407" s="9">
        <f t="shared" si="54"/>
        <v>0.98051287269766974</v>
      </c>
    </row>
    <row r="408" spans="1:10" x14ac:dyDescent="0.25">
      <c r="A408" s="6">
        <v>44943.958333333336</v>
      </c>
      <c r="B408">
        <v>200.46</v>
      </c>
      <c r="C408">
        <v>196.55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0.98049486181781909</v>
      </c>
      <c r="H408" s="5">
        <f t="shared" si="52"/>
        <v>0.98049486181781909</v>
      </c>
      <c r="I408" s="9">
        <f t="shared" si="53"/>
        <v>0.98049486181781909</v>
      </c>
      <c r="J408" s="9">
        <f t="shared" si="54"/>
        <v>0.98049486181781909</v>
      </c>
    </row>
    <row r="409" spans="1:10" x14ac:dyDescent="0.25">
      <c r="A409" s="6">
        <v>44944</v>
      </c>
      <c r="B409">
        <v>200.46</v>
      </c>
      <c r="C409">
        <v>196.55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0.98049486181781909</v>
      </c>
      <c r="H409" s="5">
        <f t="shared" si="52"/>
        <v>0.98049486181781909</v>
      </c>
      <c r="I409" s="9">
        <f t="shared" si="53"/>
        <v>0.98049486181781909</v>
      </c>
      <c r="J409" s="9">
        <f t="shared" si="54"/>
        <v>0.98049486181781909</v>
      </c>
    </row>
    <row r="410" spans="1:10" x14ac:dyDescent="0.25">
      <c r="A410" s="6">
        <v>44944.041666666664</v>
      </c>
      <c r="B410">
        <v>204.63</v>
      </c>
      <c r="C410">
        <v>202.75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0.99081268631188002</v>
      </c>
      <c r="H410" s="5">
        <f t="shared" si="52"/>
        <v>0.99081268631188002</v>
      </c>
      <c r="I410" s="9">
        <f t="shared" si="53"/>
        <v>0.99081268631188002</v>
      </c>
      <c r="J410" s="9">
        <f t="shared" si="54"/>
        <v>0.99081268631188002</v>
      </c>
    </row>
    <row r="411" spans="1:10" x14ac:dyDescent="0.25">
      <c r="A411" s="6">
        <v>44944.083333333336</v>
      </c>
      <c r="B411">
        <v>178.03</v>
      </c>
      <c r="C411">
        <v>176.39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0.99078806942650111</v>
      </c>
      <c r="H411" s="5">
        <f t="shared" si="52"/>
        <v>0.99078806942650111</v>
      </c>
      <c r="I411" s="9">
        <f t="shared" si="53"/>
        <v>0.99078806942650111</v>
      </c>
      <c r="J411" s="9">
        <f t="shared" si="54"/>
        <v>0.99078806942650111</v>
      </c>
    </row>
    <row r="412" spans="1:10" x14ac:dyDescent="0.25">
      <c r="A412" s="6">
        <v>44944.125</v>
      </c>
      <c r="B412">
        <v>151.57</v>
      </c>
      <c r="C412">
        <v>150.16999999999999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0.99076334366959162</v>
      </c>
      <c r="H412" s="5">
        <f t="shared" si="52"/>
        <v>0.99076334366959162</v>
      </c>
      <c r="I412" s="9">
        <f t="shared" si="53"/>
        <v>0.99076334366959162</v>
      </c>
      <c r="J412" s="9">
        <f t="shared" si="54"/>
        <v>0.99076334366959162</v>
      </c>
    </row>
    <row r="413" spans="1:10" x14ac:dyDescent="0.25">
      <c r="A413" s="6">
        <v>44944.166666666664</v>
      </c>
      <c r="B413">
        <v>151.57</v>
      </c>
      <c r="C413">
        <v>150.16999999999999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0.99076334366959162</v>
      </c>
      <c r="H413" s="5">
        <f t="shared" si="52"/>
        <v>0.99076334366959162</v>
      </c>
      <c r="I413" s="9">
        <f t="shared" si="53"/>
        <v>0.99076334366959162</v>
      </c>
      <c r="J413" s="9">
        <f t="shared" si="54"/>
        <v>0.99076334366959162</v>
      </c>
    </row>
    <row r="414" spans="1:10" x14ac:dyDescent="0.25">
      <c r="A414" s="6">
        <v>44944.208333333336</v>
      </c>
      <c r="B414">
        <v>157.29</v>
      </c>
      <c r="C414">
        <v>155.84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0.99078135927268107</v>
      </c>
      <c r="H414" s="5">
        <f t="shared" si="52"/>
        <v>0.99078135927268107</v>
      </c>
      <c r="I414" s="9">
        <f t="shared" si="53"/>
        <v>0.99078135927268107</v>
      </c>
      <c r="J414" s="9">
        <f t="shared" si="54"/>
        <v>0.99078135927268107</v>
      </c>
    </row>
    <row r="415" spans="1:10" x14ac:dyDescent="0.25">
      <c r="A415" s="6">
        <v>44944.25</v>
      </c>
      <c r="B415">
        <v>175.48</v>
      </c>
      <c r="C415">
        <v>173.86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0.99076817870982459</v>
      </c>
      <c r="H415" s="5">
        <f t="shared" si="52"/>
        <v>0.99076817870982459</v>
      </c>
      <c r="I415" s="9">
        <f t="shared" si="53"/>
        <v>0.99076817870982459</v>
      </c>
      <c r="J415" s="9">
        <f t="shared" si="54"/>
        <v>0.99076817870982459</v>
      </c>
    </row>
    <row r="416" spans="1:10" x14ac:dyDescent="0.25">
      <c r="A416" s="6">
        <v>44944.291666666664</v>
      </c>
      <c r="B416">
        <v>181.9</v>
      </c>
      <c r="C416">
        <v>180.23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0.99081913139087407</v>
      </c>
      <c r="H416" s="5">
        <f t="shared" si="52"/>
        <v>0.99081913139087407</v>
      </c>
      <c r="I416" s="9">
        <f t="shared" si="53"/>
        <v>0.99081913139087407</v>
      </c>
      <c r="J416" s="9">
        <f t="shared" si="54"/>
        <v>0.99081913139087407</v>
      </c>
    </row>
    <row r="417" spans="1:10" x14ac:dyDescent="0.25">
      <c r="A417" s="6">
        <v>44944.333333333336</v>
      </c>
      <c r="B417">
        <v>157.78</v>
      </c>
      <c r="C417">
        <v>156.33000000000001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0.9908099885917101</v>
      </c>
      <c r="H417" s="5">
        <f t="shared" si="52"/>
        <v>0.9908099885917101</v>
      </c>
      <c r="I417" s="9">
        <f t="shared" si="53"/>
        <v>0.9908099885917101</v>
      </c>
      <c r="J417" s="9">
        <f t="shared" si="54"/>
        <v>0.9908099885917101</v>
      </c>
    </row>
    <row r="418" spans="1:10" x14ac:dyDescent="0.25">
      <c r="A418" s="6">
        <v>44944.375</v>
      </c>
      <c r="B418">
        <v>27.95</v>
      </c>
      <c r="C418">
        <v>27.76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0.99320214669051887</v>
      </c>
      <c r="H418" s="5">
        <f t="shared" si="52"/>
        <v>0.99320214669051887</v>
      </c>
      <c r="I418" s="9">
        <f t="shared" si="53"/>
        <v>0.99320214669051887</v>
      </c>
      <c r="J418" s="9">
        <f t="shared" si="54"/>
        <v>0.99320214669051887</v>
      </c>
    </row>
    <row r="419" spans="1:10" x14ac:dyDescent="0.25">
      <c r="A419" s="6">
        <v>44944.416666666664</v>
      </c>
      <c r="B419">
        <v>0</v>
      </c>
      <c r="C419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25">
      <c r="A420" s="6">
        <v>44944.458333333336</v>
      </c>
      <c r="B420">
        <v>0</v>
      </c>
      <c r="C420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25">
      <c r="A421" s="6">
        <v>44944.5</v>
      </c>
      <c r="B421">
        <v>0</v>
      </c>
      <c r="C421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25">
      <c r="A422" s="6">
        <v>44944.541666666664</v>
      </c>
      <c r="B422">
        <v>0</v>
      </c>
      <c r="C422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25">
      <c r="A423" s="6">
        <v>44944.583333333336</v>
      </c>
      <c r="B423">
        <v>0</v>
      </c>
      <c r="C423">
        <v>0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1</v>
      </c>
      <c r="H423" s="5">
        <f t="shared" si="52"/>
        <v>1</v>
      </c>
      <c r="I423" s="9">
        <f t="shared" si="53"/>
        <v>1</v>
      </c>
      <c r="J423" s="9">
        <f t="shared" si="54"/>
        <v>1</v>
      </c>
    </row>
    <row r="424" spans="1:10" x14ac:dyDescent="0.25">
      <c r="A424" s="6">
        <v>44944.625</v>
      </c>
      <c r="B424">
        <v>0</v>
      </c>
      <c r="C424">
        <v>0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1</v>
      </c>
      <c r="H424" s="5">
        <f t="shared" si="52"/>
        <v>1</v>
      </c>
      <c r="I424" s="9">
        <f t="shared" si="53"/>
        <v>1</v>
      </c>
      <c r="J424" s="9">
        <f t="shared" si="54"/>
        <v>1</v>
      </c>
    </row>
    <row r="425" spans="1:10" x14ac:dyDescent="0.25">
      <c r="A425" s="6">
        <v>44944.666666666664</v>
      </c>
      <c r="B425">
        <v>0</v>
      </c>
      <c r="C425">
        <v>0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1</v>
      </c>
      <c r="H425" s="5">
        <f t="shared" si="52"/>
        <v>1</v>
      </c>
      <c r="I425" s="9">
        <f t="shared" si="53"/>
        <v>1</v>
      </c>
      <c r="J425" s="9">
        <f t="shared" si="54"/>
        <v>1</v>
      </c>
    </row>
    <row r="426" spans="1:10" x14ac:dyDescent="0.25">
      <c r="A426" s="6">
        <v>44944.708333333336</v>
      </c>
      <c r="B426">
        <v>0</v>
      </c>
      <c r="C426">
        <v>0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</v>
      </c>
      <c r="H426" s="5">
        <f t="shared" si="52"/>
        <v>1</v>
      </c>
      <c r="I426" s="9">
        <f t="shared" si="53"/>
        <v>1</v>
      </c>
      <c r="J426" s="9">
        <f t="shared" si="54"/>
        <v>1</v>
      </c>
    </row>
    <row r="427" spans="1:10" x14ac:dyDescent="0.25">
      <c r="A427" s="6">
        <v>44944.75</v>
      </c>
      <c r="B427">
        <v>0</v>
      </c>
      <c r="C427">
        <v>0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</v>
      </c>
      <c r="H427" s="5">
        <f t="shared" si="52"/>
        <v>1</v>
      </c>
      <c r="I427" s="9">
        <f t="shared" si="53"/>
        <v>1</v>
      </c>
      <c r="J427" s="9">
        <f t="shared" si="54"/>
        <v>1</v>
      </c>
    </row>
    <row r="428" spans="1:10" x14ac:dyDescent="0.25">
      <c r="A428" s="6">
        <v>44944.791666666664</v>
      </c>
      <c r="B428">
        <v>0</v>
      </c>
      <c r="C428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25">
      <c r="A429" s="6">
        <v>44944.833333333336</v>
      </c>
      <c r="B429">
        <v>126.26</v>
      </c>
      <c r="C429">
        <v>123.97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0.9818628227467131</v>
      </c>
      <c r="H429" s="5">
        <f t="shared" si="52"/>
        <v>0.9818628227467131</v>
      </c>
      <c r="I429" s="9">
        <f t="shared" si="53"/>
        <v>0.9818628227467131</v>
      </c>
      <c r="J429" s="9">
        <f t="shared" si="54"/>
        <v>0.9818628227467131</v>
      </c>
    </row>
    <row r="430" spans="1:10" x14ac:dyDescent="0.25">
      <c r="A430" s="6">
        <v>44944.875</v>
      </c>
      <c r="B430">
        <v>195.75</v>
      </c>
      <c r="C430">
        <v>192.21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0.98191570881226053</v>
      </c>
      <c r="H430" s="5">
        <f t="shared" si="52"/>
        <v>0.98191570881226053</v>
      </c>
      <c r="I430" s="9">
        <f t="shared" si="53"/>
        <v>0.98191570881226053</v>
      </c>
      <c r="J430" s="9">
        <f t="shared" si="54"/>
        <v>0.98191570881226053</v>
      </c>
    </row>
    <row r="431" spans="1:10" x14ac:dyDescent="0.25">
      <c r="A431" s="6">
        <v>44944.916666666664</v>
      </c>
      <c r="B431">
        <v>195.75</v>
      </c>
      <c r="C431">
        <v>192.21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0.98191570881226053</v>
      </c>
      <c r="H431" s="5">
        <f t="shared" si="52"/>
        <v>0.98191570881226053</v>
      </c>
      <c r="I431" s="9">
        <f t="shared" si="53"/>
        <v>0.98191570881226053</v>
      </c>
      <c r="J431" s="9">
        <f t="shared" si="54"/>
        <v>0.98191570881226053</v>
      </c>
    </row>
    <row r="432" spans="1:10" x14ac:dyDescent="0.25">
      <c r="A432" s="6">
        <v>44944.958333333336</v>
      </c>
      <c r="B432">
        <v>191.54</v>
      </c>
      <c r="C432">
        <v>188.08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0.98193588806515619</v>
      </c>
      <c r="H432" s="5">
        <f t="shared" si="52"/>
        <v>0.98193588806515619</v>
      </c>
      <c r="I432" s="9">
        <f t="shared" si="53"/>
        <v>0.98193588806515619</v>
      </c>
      <c r="J432" s="9">
        <f t="shared" si="54"/>
        <v>0.98193588806515619</v>
      </c>
    </row>
    <row r="433" spans="1:10" x14ac:dyDescent="0.25">
      <c r="A433" s="6">
        <v>44945</v>
      </c>
      <c r="B433">
        <v>176.33</v>
      </c>
      <c r="C433">
        <v>173.13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0.98185220892644465</v>
      </c>
      <c r="H433" s="5">
        <f t="shared" si="52"/>
        <v>0.98185220892644465</v>
      </c>
      <c r="I433" s="9">
        <f t="shared" si="53"/>
        <v>0.98185220892644465</v>
      </c>
      <c r="J433" s="9">
        <f t="shared" si="54"/>
        <v>0.98185220892644465</v>
      </c>
    </row>
    <row r="434" spans="1:10" x14ac:dyDescent="0.25">
      <c r="A434" s="6">
        <v>44945.041666666664</v>
      </c>
      <c r="B434">
        <v>192.97</v>
      </c>
      <c r="C434">
        <v>192.16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0.9958024563403638</v>
      </c>
      <c r="H434" s="5">
        <f t="shared" si="52"/>
        <v>0.9958024563403638</v>
      </c>
      <c r="I434" s="9">
        <f t="shared" si="53"/>
        <v>0.9958024563403638</v>
      </c>
      <c r="J434" s="9">
        <f t="shared" si="54"/>
        <v>0.9958024563403638</v>
      </c>
    </row>
    <row r="435" spans="1:10" x14ac:dyDescent="0.25">
      <c r="A435" s="6">
        <v>44945.083333333336</v>
      </c>
      <c r="B435">
        <v>192.97</v>
      </c>
      <c r="C435">
        <v>192.16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0.9958024563403638</v>
      </c>
      <c r="H435" s="5">
        <f t="shared" si="52"/>
        <v>0.9958024563403638</v>
      </c>
      <c r="I435" s="9">
        <f t="shared" si="53"/>
        <v>0.9958024563403638</v>
      </c>
      <c r="J435" s="9">
        <f t="shared" si="54"/>
        <v>0.9958024563403638</v>
      </c>
    </row>
    <row r="436" spans="1:10" x14ac:dyDescent="0.25">
      <c r="A436" s="6">
        <v>44945.125</v>
      </c>
      <c r="B436">
        <v>177.01</v>
      </c>
      <c r="C436">
        <v>176.28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0.99587593921247397</v>
      </c>
      <c r="H436" s="5">
        <f t="shared" si="52"/>
        <v>0.99587593921247397</v>
      </c>
      <c r="I436" s="9">
        <f t="shared" si="53"/>
        <v>0.99587593921247397</v>
      </c>
      <c r="J436" s="9">
        <f t="shared" si="54"/>
        <v>0.99587593921247397</v>
      </c>
    </row>
    <row r="437" spans="1:10" x14ac:dyDescent="0.25">
      <c r="A437" s="6">
        <v>44945.166666666664</v>
      </c>
      <c r="B437">
        <v>173.43</v>
      </c>
      <c r="C437">
        <v>172.71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0.99584846912298908</v>
      </c>
      <c r="H437" s="5">
        <f t="shared" si="52"/>
        <v>0.99584846912298908</v>
      </c>
      <c r="I437" s="9">
        <f t="shared" si="53"/>
        <v>0.99584846912298908</v>
      </c>
      <c r="J437" s="9">
        <f t="shared" si="54"/>
        <v>0.99584846912298908</v>
      </c>
    </row>
    <row r="438" spans="1:10" x14ac:dyDescent="0.25">
      <c r="A438" s="6">
        <v>44945.208333333336</v>
      </c>
      <c r="B438">
        <v>173.43</v>
      </c>
      <c r="C438">
        <v>172.71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0.99584846912298908</v>
      </c>
      <c r="H438" s="5">
        <f t="shared" si="52"/>
        <v>0.99584846912298908</v>
      </c>
      <c r="I438" s="9">
        <f t="shared" si="53"/>
        <v>0.99584846912298908</v>
      </c>
      <c r="J438" s="9">
        <f t="shared" si="54"/>
        <v>0.99584846912298908</v>
      </c>
    </row>
    <row r="439" spans="1:10" x14ac:dyDescent="0.25">
      <c r="A439" s="6">
        <v>44945.25</v>
      </c>
      <c r="B439">
        <v>190.36</v>
      </c>
      <c r="C439">
        <v>189.57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0.99584996848077312</v>
      </c>
      <c r="H439" s="5">
        <f t="shared" si="52"/>
        <v>0.99584996848077312</v>
      </c>
      <c r="I439" s="9">
        <f t="shared" si="53"/>
        <v>0.99584996848077312</v>
      </c>
      <c r="J439" s="9">
        <f t="shared" si="54"/>
        <v>0.99584996848077312</v>
      </c>
    </row>
    <row r="440" spans="1:10" x14ac:dyDescent="0.25">
      <c r="A440" s="6">
        <v>44945.291666666664</v>
      </c>
      <c r="B440">
        <v>204.96</v>
      </c>
      <c r="C440">
        <v>204.12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0.99590163934426224</v>
      </c>
      <c r="H440" s="5">
        <f t="shared" si="52"/>
        <v>0.99590163934426224</v>
      </c>
      <c r="I440" s="9">
        <f t="shared" si="53"/>
        <v>0.99590163934426224</v>
      </c>
      <c r="J440" s="9">
        <f t="shared" si="54"/>
        <v>0.99590163934426224</v>
      </c>
    </row>
    <row r="441" spans="1:10" x14ac:dyDescent="0.25">
      <c r="A441" s="6">
        <v>44945.333333333336</v>
      </c>
      <c r="B441">
        <v>176.84</v>
      </c>
      <c r="C441">
        <v>176.11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0.99587197466636512</v>
      </c>
      <c r="H441" s="5">
        <f t="shared" si="52"/>
        <v>0.99587197466636512</v>
      </c>
      <c r="I441" s="9">
        <f t="shared" si="53"/>
        <v>0.99587197466636512</v>
      </c>
      <c r="J441" s="9">
        <f t="shared" si="54"/>
        <v>0.99587197466636512</v>
      </c>
    </row>
    <row r="442" spans="1:10" x14ac:dyDescent="0.25">
      <c r="A442" s="6">
        <v>44945.375</v>
      </c>
      <c r="B442">
        <v>114.56</v>
      </c>
      <c r="C442">
        <v>114.01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0.9951990223463687</v>
      </c>
      <c r="H442" s="5">
        <f t="shared" si="52"/>
        <v>0.9951990223463687</v>
      </c>
      <c r="I442" s="9">
        <f t="shared" si="53"/>
        <v>0.9951990223463687</v>
      </c>
      <c r="J442" s="9">
        <f t="shared" si="54"/>
        <v>0.9951990223463687</v>
      </c>
    </row>
    <row r="443" spans="1:10" x14ac:dyDescent="0.25">
      <c r="A443" s="6">
        <v>44945.416666666664</v>
      </c>
      <c r="B443">
        <v>95.71</v>
      </c>
      <c r="C443">
        <v>95.25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0.99519381464841716</v>
      </c>
      <c r="H443" s="5">
        <f t="shared" si="52"/>
        <v>0.99519381464841716</v>
      </c>
      <c r="I443" s="9">
        <f t="shared" si="53"/>
        <v>0.99519381464841716</v>
      </c>
      <c r="J443" s="9">
        <f t="shared" si="54"/>
        <v>0.99519381464841716</v>
      </c>
    </row>
    <row r="444" spans="1:10" x14ac:dyDescent="0.25">
      <c r="A444" s="6">
        <v>44945.458333333336</v>
      </c>
      <c r="B444">
        <v>103.39</v>
      </c>
      <c r="C444">
        <v>102.88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0.99506722120127666</v>
      </c>
      <c r="H444" s="5">
        <f t="shared" si="52"/>
        <v>0.99506722120127666</v>
      </c>
      <c r="I444" s="9">
        <f t="shared" si="53"/>
        <v>0.99506722120127666</v>
      </c>
      <c r="J444" s="9">
        <f t="shared" si="54"/>
        <v>0.99506722120127666</v>
      </c>
    </row>
    <row r="445" spans="1:10" x14ac:dyDescent="0.25">
      <c r="A445" s="6">
        <v>44945.5</v>
      </c>
      <c r="B445">
        <v>119.17</v>
      </c>
      <c r="C445">
        <v>118.58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0.99504908953595705</v>
      </c>
      <c r="H445" s="5">
        <f t="shared" si="52"/>
        <v>0.99504908953595705</v>
      </c>
      <c r="I445" s="9">
        <f t="shared" si="53"/>
        <v>0.99504908953595705</v>
      </c>
      <c r="J445" s="9">
        <f t="shared" si="54"/>
        <v>0.99504908953595705</v>
      </c>
    </row>
    <row r="446" spans="1:10" x14ac:dyDescent="0.25">
      <c r="A446" s="6">
        <v>44945.541666666664</v>
      </c>
      <c r="B446">
        <v>138.34</v>
      </c>
      <c r="C446">
        <v>137.66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0.99508457423738605</v>
      </c>
      <c r="H446" s="5">
        <f t="shared" si="52"/>
        <v>0.99508457423738605</v>
      </c>
      <c r="I446" s="9">
        <f t="shared" si="53"/>
        <v>0.99508457423738605</v>
      </c>
      <c r="J446" s="9">
        <f t="shared" si="54"/>
        <v>0.99508457423738605</v>
      </c>
    </row>
    <row r="447" spans="1:10" x14ac:dyDescent="0.25">
      <c r="A447" s="6">
        <v>44945.583333333336</v>
      </c>
      <c r="B447">
        <v>52.25</v>
      </c>
      <c r="C447">
        <v>51.99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0.99502392344497614</v>
      </c>
      <c r="H447" s="5">
        <f t="shared" si="52"/>
        <v>0.99502392344497614</v>
      </c>
      <c r="I447" s="9">
        <f t="shared" si="53"/>
        <v>0.99502392344497614</v>
      </c>
      <c r="J447" s="9">
        <f t="shared" si="54"/>
        <v>0.99502392344497614</v>
      </c>
    </row>
    <row r="448" spans="1:10" x14ac:dyDescent="0.25">
      <c r="A448" s="6">
        <v>44945.625</v>
      </c>
      <c r="B448">
        <v>0</v>
      </c>
      <c r="C448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25">
      <c r="A449" s="6">
        <v>44945.666666666664</v>
      </c>
      <c r="B449">
        <v>0</v>
      </c>
      <c r="C449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25">
      <c r="A450" s="6">
        <v>44945.708333333336</v>
      </c>
      <c r="B450">
        <v>0</v>
      </c>
      <c r="C450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25">
      <c r="A451" s="6">
        <v>44945.75</v>
      </c>
      <c r="B451">
        <v>0</v>
      </c>
      <c r="C451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25">
      <c r="A452" s="6">
        <v>44945.791666666664</v>
      </c>
      <c r="B452">
        <v>0</v>
      </c>
      <c r="C452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25">
      <c r="A453" s="6">
        <v>44945.833333333336</v>
      </c>
      <c r="B453">
        <v>119.79</v>
      </c>
      <c r="C453">
        <v>117.09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0.97746055597295267</v>
      </c>
      <c r="H453" s="5">
        <f t="shared" si="59"/>
        <v>0.97746055597295267</v>
      </c>
      <c r="I453" s="9">
        <f t="shared" si="60"/>
        <v>0.97746055597295267</v>
      </c>
      <c r="J453" s="9">
        <f t="shared" si="61"/>
        <v>0.97746055597295267</v>
      </c>
    </row>
    <row r="454" spans="1:10" x14ac:dyDescent="0.25">
      <c r="A454" s="6">
        <v>44945.875</v>
      </c>
      <c r="B454">
        <v>197.99</v>
      </c>
      <c r="C454">
        <v>193.54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0.9775241173796656</v>
      </c>
      <c r="H454" s="5">
        <f t="shared" si="59"/>
        <v>0.9775241173796656</v>
      </c>
      <c r="I454" s="9">
        <f t="shared" si="60"/>
        <v>0.9775241173796656</v>
      </c>
      <c r="J454" s="9">
        <f t="shared" si="61"/>
        <v>0.9775241173796656</v>
      </c>
    </row>
    <row r="455" spans="1:10" x14ac:dyDescent="0.25">
      <c r="A455" s="6">
        <v>44945.916666666664</v>
      </c>
      <c r="B455">
        <v>197.99</v>
      </c>
      <c r="C455">
        <v>193.54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0.9775241173796656</v>
      </c>
      <c r="H455" s="5">
        <f t="shared" si="59"/>
        <v>0.9775241173796656</v>
      </c>
      <c r="I455" s="9">
        <f t="shared" si="60"/>
        <v>0.9775241173796656</v>
      </c>
      <c r="J455" s="9">
        <f t="shared" si="61"/>
        <v>0.9775241173796656</v>
      </c>
    </row>
    <row r="456" spans="1:10" x14ac:dyDescent="0.25">
      <c r="A456" s="6">
        <v>44945.958333333336</v>
      </c>
      <c r="B456">
        <v>188.32</v>
      </c>
      <c r="C456">
        <v>184.08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0.97748513169073925</v>
      </c>
      <c r="H456" s="5">
        <f t="shared" si="59"/>
        <v>0.97748513169073925</v>
      </c>
      <c r="I456" s="9">
        <f t="shared" si="60"/>
        <v>0.97748513169073925</v>
      </c>
      <c r="J456" s="9">
        <f t="shared" si="61"/>
        <v>0.97748513169073925</v>
      </c>
    </row>
    <row r="457" spans="1:10" x14ac:dyDescent="0.25">
      <c r="A457" s="6">
        <v>44946</v>
      </c>
      <c r="B457">
        <v>165.52</v>
      </c>
      <c r="C457">
        <v>161.79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0.9774649589173513</v>
      </c>
      <c r="H457" s="5">
        <f t="shared" si="59"/>
        <v>0.9774649589173513</v>
      </c>
      <c r="I457" s="9">
        <f t="shared" si="60"/>
        <v>0.9774649589173513</v>
      </c>
      <c r="J457" s="9">
        <f t="shared" si="61"/>
        <v>0.9774649589173513</v>
      </c>
    </row>
    <row r="458" spans="1:10" x14ac:dyDescent="0.25">
      <c r="A458" s="6">
        <v>44946.041666666664</v>
      </c>
      <c r="B458">
        <v>152.99</v>
      </c>
      <c r="C458">
        <v>150.06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0.98084842146545526</v>
      </c>
      <c r="H458" s="5">
        <f t="shared" si="59"/>
        <v>0.98084842146545526</v>
      </c>
      <c r="I458" s="9">
        <f t="shared" si="60"/>
        <v>0.98084842146545526</v>
      </c>
      <c r="J458" s="9">
        <f t="shared" si="61"/>
        <v>0.98084842146545526</v>
      </c>
    </row>
    <row r="459" spans="1:10" x14ac:dyDescent="0.25">
      <c r="A459" s="6">
        <v>44946.083333333336</v>
      </c>
      <c r="B459">
        <v>149.55000000000001</v>
      </c>
      <c r="C459">
        <v>146.69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0.98087596121698417</v>
      </c>
      <c r="H459" s="5">
        <f t="shared" si="59"/>
        <v>0.98087596121698417</v>
      </c>
      <c r="I459" s="9">
        <f t="shared" si="60"/>
        <v>0.98087596121698417</v>
      </c>
      <c r="J459" s="9">
        <f t="shared" si="61"/>
        <v>0.98087596121698417</v>
      </c>
    </row>
    <row r="460" spans="1:10" x14ac:dyDescent="0.25">
      <c r="A460" s="6">
        <v>44946.125</v>
      </c>
      <c r="B460">
        <v>152.36000000000001</v>
      </c>
      <c r="C460">
        <v>149.44999999999999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0.98090049881858743</v>
      </c>
      <c r="H460" s="5">
        <f t="shared" si="59"/>
        <v>0.98090049881858743</v>
      </c>
      <c r="I460" s="9">
        <f t="shared" si="60"/>
        <v>0.98090049881858743</v>
      </c>
      <c r="J460" s="9">
        <f t="shared" si="61"/>
        <v>0.98090049881858743</v>
      </c>
    </row>
    <row r="461" spans="1:10" x14ac:dyDescent="0.25">
      <c r="A461" s="6">
        <v>44946.166666666664</v>
      </c>
      <c r="B461">
        <v>152.62</v>
      </c>
      <c r="C461">
        <v>149.69999999999999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0.98086751408727546</v>
      </c>
      <c r="H461" s="5">
        <f t="shared" si="59"/>
        <v>0.98086751408727546</v>
      </c>
      <c r="I461" s="9">
        <f t="shared" si="60"/>
        <v>0.98086751408727546</v>
      </c>
      <c r="J461" s="9">
        <f t="shared" si="61"/>
        <v>0.98086751408727546</v>
      </c>
    </row>
    <row r="462" spans="1:10" x14ac:dyDescent="0.25">
      <c r="A462" s="6">
        <v>44946.208333333336</v>
      </c>
      <c r="B462">
        <v>152.62</v>
      </c>
      <c r="C462">
        <v>149.69999999999999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0.98086751408727546</v>
      </c>
      <c r="H462" s="5">
        <f t="shared" si="59"/>
        <v>0.98086751408727546</v>
      </c>
      <c r="I462" s="9">
        <f t="shared" si="60"/>
        <v>0.98086751408727546</v>
      </c>
      <c r="J462" s="9">
        <f t="shared" si="61"/>
        <v>0.98086751408727546</v>
      </c>
    </row>
    <row r="463" spans="1:10" x14ac:dyDescent="0.25">
      <c r="A463" s="6">
        <v>44946.25</v>
      </c>
      <c r="B463">
        <v>178.82</v>
      </c>
      <c r="C463">
        <v>175.39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0.98081870036908614</v>
      </c>
      <c r="H463" s="5">
        <f t="shared" si="59"/>
        <v>0.98081870036908614</v>
      </c>
      <c r="I463" s="9">
        <f t="shared" si="60"/>
        <v>0.98081870036908614</v>
      </c>
      <c r="J463" s="9">
        <f t="shared" si="61"/>
        <v>0.98081870036908614</v>
      </c>
    </row>
    <row r="464" spans="1:10" x14ac:dyDescent="0.25">
      <c r="A464" s="6">
        <v>44946.291666666664</v>
      </c>
      <c r="B464">
        <v>201.64</v>
      </c>
      <c r="C464">
        <v>197.79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0.98090656615750849</v>
      </c>
      <c r="H464" s="5">
        <f t="shared" si="59"/>
        <v>0.98090656615750849</v>
      </c>
      <c r="I464" s="9">
        <f t="shared" si="60"/>
        <v>0.98090656615750849</v>
      </c>
      <c r="J464" s="9">
        <f t="shared" si="61"/>
        <v>0.98090656615750849</v>
      </c>
    </row>
    <row r="465" spans="1:10" x14ac:dyDescent="0.25">
      <c r="A465" s="6">
        <v>44946.333333333336</v>
      </c>
      <c r="B465">
        <v>212.94</v>
      </c>
      <c r="C465">
        <v>208.87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0.98088663473278859</v>
      </c>
      <c r="H465" s="5">
        <f t="shared" si="59"/>
        <v>0.98088663473278859</v>
      </c>
      <c r="I465" s="9">
        <f t="shared" si="60"/>
        <v>0.98088663473278859</v>
      </c>
      <c r="J465" s="9">
        <f t="shared" si="61"/>
        <v>0.98088663473278859</v>
      </c>
    </row>
    <row r="466" spans="1:10" x14ac:dyDescent="0.25">
      <c r="A466" s="6">
        <v>44946.375</v>
      </c>
      <c r="B466">
        <v>113.36</v>
      </c>
      <c r="C466">
        <v>112.05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0.98844389555398726</v>
      </c>
      <c r="H466" s="5">
        <f t="shared" si="59"/>
        <v>0.98844389555398726</v>
      </c>
      <c r="I466" s="9">
        <f t="shared" si="60"/>
        <v>0.98844389555398726</v>
      </c>
      <c r="J466" s="9">
        <f t="shared" si="61"/>
        <v>0.98844389555398726</v>
      </c>
    </row>
    <row r="467" spans="1:10" x14ac:dyDescent="0.25">
      <c r="A467" s="6">
        <v>44946.416666666664</v>
      </c>
      <c r="B467">
        <v>104.05</v>
      </c>
      <c r="C467">
        <v>102.84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0.98837097549255171</v>
      </c>
      <c r="H467" s="5">
        <f t="shared" si="59"/>
        <v>0.98837097549255171</v>
      </c>
      <c r="I467" s="9">
        <f t="shared" si="60"/>
        <v>0.98837097549255171</v>
      </c>
      <c r="J467" s="9">
        <f t="shared" si="61"/>
        <v>0.98837097549255171</v>
      </c>
    </row>
    <row r="468" spans="1:10" x14ac:dyDescent="0.25">
      <c r="A468" s="6">
        <v>44946.458333333336</v>
      </c>
      <c r="B468">
        <v>77.099999999999994</v>
      </c>
      <c r="C468">
        <v>76.2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0.98832684824902739</v>
      </c>
      <c r="H468" s="5">
        <f t="shared" si="59"/>
        <v>0.98832684824902739</v>
      </c>
      <c r="I468" s="9">
        <f t="shared" si="60"/>
        <v>0.98832684824902739</v>
      </c>
      <c r="J468" s="9">
        <f t="shared" si="61"/>
        <v>0.98832684824902739</v>
      </c>
    </row>
    <row r="469" spans="1:10" x14ac:dyDescent="0.25">
      <c r="A469" s="6">
        <v>44946.5</v>
      </c>
      <c r="B469">
        <v>50.7</v>
      </c>
      <c r="C469">
        <v>50.1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0.98816568047337272</v>
      </c>
      <c r="H469" s="5">
        <f t="shared" si="59"/>
        <v>0.98816568047337272</v>
      </c>
      <c r="I469" s="9">
        <f t="shared" si="60"/>
        <v>0.98816568047337272</v>
      </c>
      <c r="J469" s="9">
        <f t="shared" si="61"/>
        <v>0.98816568047337272</v>
      </c>
    </row>
    <row r="470" spans="1:10" x14ac:dyDescent="0.25">
      <c r="A470" s="6">
        <v>44946.541666666664</v>
      </c>
      <c r="B470">
        <v>0</v>
      </c>
      <c r="C470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25">
      <c r="A471" s="6">
        <v>44946.583333333336</v>
      </c>
      <c r="B471">
        <v>0</v>
      </c>
      <c r="C471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25">
      <c r="A472" s="6">
        <v>44946.625</v>
      </c>
      <c r="B472">
        <v>0</v>
      </c>
      <c r="C472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25">
      <c r="A473" s="6">
        <v>44946.666666666664</v>
      </c>
      <c r="B473">
        <v>0</v>
      </c>
      <c r="C473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25">
      <c r="A474" s="6">
        <v>44946.708333333336</v>
      </c>
      <c r="B474">
        <v>0</v>
      </c>
      <c r="C474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25">
      <c r="A475" s="6">
        <v>44946.75</v>
      </c>
      <c r="B475">
        <v>0</v>
      </c>
      <c r="C475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25">
      <c r="A476" s="6">
        <v>44946.791666666664</v>
      </c>
      <c r="B476">
        <v>0</v>
      </c>
      <c r="C476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25">
      <c r="A477" s="6">
        <v>44946.833333333336</v>
      </c>
      <c r="B477">
        <v>24.8</v>
      </c>
      <c r="C477">
        <v>24.11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0.9721774193548387</v>
      </c>
      <c r="H477" s="5">
        <f t="shared" si="59"/>
        <v>0.9721774193548387</v>
      </c>
      <c r="I477" s="9">
        <f t="shared" si="60"/>
        <v>0.9721774193548387</v>
      </c>
      <c r="J477" s="9">
        <f t="shared" si="61"/>
        <v>0.97379931358367999</v>
      </c>
    </row>
    <row r="478" spans="1:10" x14ac:dyDescent="0.25">
      <c r="A478" s="6">
        <v>44946.875</v>
      </c>
      <c r="B478">
        <v>175.09</v>
      </c>
      <c r="C478">
        <v>170.28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0.97252841395853562</v>
      </c>
      <c r="H478" s="5">
        <f t="shared" si="59"/>
        <v>0.97252841395853562</v>
      </c>
      <c r="I478" s="9">
        <f t="shared" si="60"/>
        <v>0.97252841395853562</v>
      </c>
      <c r="J478" s="9">
        <f t="shared" si="61"/>
        <v>0.97379931358367999</v>
      </c>
    </row>
    <row r="479" spans="1:10" x14ac:dyDescent="0.25">
      <c r="A479" s="6">
        <v>44946.916666666664</v>
      </c>
      <c r="B479">
        <v>182.86</v>
      </c>
      <c r="C479">
        <v>177.84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0.97254730394837574</v>
      </c>
      <c r="H479" s="5">
        <f t="shared" si="59"/>
        <v>0.97254730394837574</v>
      </c>
      <c r="I479" s="9">
        <f t="shared" si="60"/>
        <v>0.97254730394837574</v>
      </c>
      <c r="J479" s="9">
        <f t="shared" si="61"/>
        <v>0.97379931358367999</v>
      </c>
    </row>
    <row r="480" spans="1:10" x14ac:dyDescent="0.25">
      <c r="A480" s="6">
        <v>44946.958333333336</v>
      </c>
      <c r="B480">
        <v>168.79</v>
      </c>
      <c r="C480">
        <v>164.15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0.97251021979975127</v>
      </c>
      <c r="H480" s="5">
        <f t="shared" si="59"/>
        <v>0.97251021979975127</v>
      </c>
      <c r="I480" s="9">
        <f t="shared" si="60"/>
        <v>0.97251021979975127</v>
      </c>
      <c r="J480" s="9">
        <f t="shared" si="61"/>
        <v>0.97379931358367999</v>
      </c>
    </row>
    <row r="481" spans="1:10" x14ac:dyDescent="0.25">
      <c r="A481" s="6">
        <v>44947</v>
      </c>
      <c r="B481">
        <v>160.65</v>
      </c>
      <c r="C481">
        <v>156.22999999999999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0.9724867724867724</v>
      </c>
      <c r="H481" s="5">
        <f t="shared" si="59"/>
        <v>0.9724867724867724</v>
      </c>
      <c r="I481" s="9">
        <f t="shared" si="60"/>
        <v>0.9724867724867724</v>
      </c>
      <c r="J481" s="9">
        <f t="shared" si="61"/>
        <v>0.97379931358367999</v>
      </c>
    </row>
    <row r="482" spans="1:10" x14ac:dyDescent="0.25">
      <c r="A482" s="6">
        <v>44947.041666666664</v>
      </c>
      <c r="B482">
        <v>157.41999999999999</v>
      </c>
      <c r="C482">
        <v>155.11000000000001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0.98532587981196817</v>
      </c>
      <c r="H482" s="5">
        <f t="shared" si="59"/>
        <v>0.98532587981196817</v>
      </c>
      <c r="I482" s="9">
        <f t="shared" si="60"/>
        <v>0.98532587981196817</v>
      </c>
      <c r="J482" s="9">
        <f t="shared" si="61"/>
        <v>0.98532587981196817</v>
      </c>
    </row>
    <row r="483" spans="1:10" x14ac:dyDescent="0.25">
      <c r="A483" s="6">
        <v>44947.083333333336</v>
      </c>
      <c r="B483">
        <v>151.72999999999999</v>
      </c>
      <c r="C483">
        <v>149.51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0.98536874711658873</v>
      </c>
      <c r="H483" s="5">
        <f t="shared" si="59"/>
        <v>0.98536874711658873</v>
      </c>
      <c r="I483" s="9">
        <f t="shared" si="60"/>
        <v>0.98536874711658873</v>
      </c>
      <c r="J483" s="9">
        <f t="shared" si="61"/>
        <v>0.98536874711658873</v>
      </c>
    </row>
    <row r="484" spans="1:10" x14ac:dyDescent="0.25">
      <c r="A484" s="6">
        <v>44947.125</v>
      </c>
      <c r="B484">
        <v>140.84</v>
      </c>
      <c r="C484">
        <v>138.78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0.985373473445044</v>
      </c>
      <c r="H484" s="5">
        <f t="shared" si="59"/>
        <v>0.985373473445044</v>
      </c>
      <c r="I484" s="9">
        <f t="shared" si="60"/>
        <v>0.985373473445044</v>
      </c>
      <c r="J484" s="9">
        <f t="shared" si="61"/>
        <v>0.985373473445044</v>
      </c>
    </row>
    <row r="485" spans="1:10" x14ac:dyDescent="0.25">
      <c r="A485" s="6">
        <v>44947.166666666664</v>
      </c>
      <c r="B485">
        <v>149.96</v>
      </c>
      <c r="C485">
        <v>147.76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0.98532942117898092</v>
      </c>
      <c r="H485" s="5">
        <f t="shared" si="59"/>
        <v>0.98532942117898092</v>
      </c>
      <c r="I485" s="9">
        <f t="shared" si="60"/>
        <v>0.98532942117898092</v>
      </c>
      <c r="J485" s="9">
        <f t="shared" si="61"/>
        <v>0.98532942117898092</v>
      </c>
    </row>
    <row r="486" spans="1:10" x14ac:dyDescent="0.25">
      <c r="A486" s="6">
        <v>44947.208333333336</v>
      </c>
      <c r="B486">
        <v>201.6</v>
      </c>
      <c r="C486">
        <v>198.63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0.98526785714285714</v>
      </c>
      <c r="H486" s="5">
        <f t="shared" si="59"/>
        <v>0.98526785714285714</v>
      </c>
      <c r="I486" s="9">
        <f t="shared" si="60"/>
        <v>0.98526785714285714</v>
      </c>
      <c r="J486" s="9">
        <f t="shared" si="61"/>
        <v>0.98526785714285714</v>
      </c>
    </row>
    <row r="487" spans="1:10" x14ac:dyDescent="0.25">
      <c r="A487" s="6">
        <v>44947.25</v>
      </c>
      <c r="B487">
        <v>224.37</v>
      </c>
      <c r="C487">
        <v>221.07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0.98529215135713322</v>
      </c>
      <c r="H487" s="5">
        <f t="shared" si="59"/>
        <v>0.98529215135713322</v>
      </c>
      <c r="I487" s="9">
        <f t="shared" si="60"/>
        <v>0.98529215135713322</v>
      </c>
      <c r="J487" s="9">
        <f t="shared" si="61"/>
        <v>0.98529215135713322</v>
      </c>
    </row>
    <row r="488" spans="1:10" x14ac:dyDescent="0.25">
      <c r="A488" s="6">
        <v>44947.291666666664</v>
      </c>
      <c r="B488">
        <v>224.37</v>
      </c>
      <c r="C488">
        <v>221.07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0.98529215135713322</v>
      </c>
      <c r="H488" s="5">
        <f t="shared" si="59"/>
        <v>0.98529215135713322</v>
      </c>
      <c r="I488" s="9">
        <f t="shared" si="60"/>
        <v>0.98529215135713322</v>
      </c>
      <c r="J488" s="9">
        <f t="shared" si="61"/>
        <v>0.98529215135713322</v>
      </c>
    </row>
    <row r="489" spans="1:10" x14ac:dyDescent="0.25">
      <c r="A489" s="6">
        <v>44947.333333333336</v>
      </c>
      <c r="B489">
        <v>87</v>
      </c>
      <c r="C489">
        <v>85.73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0.98540229885057473</v>
      </c>
      <c r="H489" s="5">
        <f t="shared" si="59"/>
        <v>0.98540229885057473</v>
      </c>
      <c r="I489" s="9">
        <f t="shared" si="60"/>
        <v>0.98540229885057473</v>
      </c>
      <c r="J489" s="9">
        <f t="shared" si="61"/>
        <v>0.98540229885057473</v>
      </c>
    </row>
    <row r="490" spans="1:10" x14ac:dyDescent="0.25">
      <c r="A490" s="6">
        <v>44947.375</v>
      </c>
      <c r="B490">
        <v>11.76</v>
      </c>
      <c r="C490">
        <v>11.64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0.98979591836734704</v>
      </c>
      <c r="H490" s="5">
        <f t="shared" si="59"/>
        <v>0.98979591836734704</v>
      </c>
      <c r="I490" s="9">
        <f t="shared" si="60"/>
        <v>0.98979591836734704</v>
      </c>
      <c r="J490" s="9">
        <f t="shared" si="61"/>
        <v>0.98979591836734704</v>
      </c>
    </row>
    <row r="491" spans="1:10" x14ac:dyDescent="0.25">
      <c r="A491" s="6">
        <v>44947.416666666664</v>
      </c>
      <c r="B491">
        <v>0</v>
      </c>
      <c r="C491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25">
      <c r="A492" s="6">
        <v>44947.458333333336</v>
      </c>
      <c r="B492">
        <v>0</v>
      </c>
      <c r="C492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25">
      <c r="A493" s="6">
        <v>44947.5</v>
      </c>
      <c r="B493">
        <v>0</v>
      </c>
      <c r="C493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25">
      <c r="A494" s="6">
        <v>44947.541666666664</v>
      </c>
      <c r="B494">
        <v>0</v>
      </c>
      <c r="C494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25">
      <c r="A495" s="6">
        <v>44947.583333333336</v>
      </c>
      <c r="B495">
        <v>0</v>
      </c>
      <c r="C495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25">
      <c r="A496" s="6">
        <v>44947.625</v>
      </c>
      <c r="B496">
        <v>0</v>
      </c>
      <c r="C496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25">
      <c r="A497" s="6">
        <v>44947.666666666664</v>
      </c>
      <c r="B497">
        <v>0</v>
      </c>
      <c r="C497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25">
      <c r="A498" s="6">
        <v>44947.708333333336</v>
      </c>
      <c r="B498">
        <v>0</v>
      </c>
      <c r="C498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25">
      <c r="A499" s="6">
        <v>44947.75</v>
      </c>
      <c r="B499">
        <v>0</v>
      </c>
      <c r="C499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25">
      <c r="A500" s="6">
        <v>44947.791666666664</v>
      </c>
      <c r="B500">
        <v>0</v>
      </c>
      <c r="C500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25">
      <c r="A501" s="6">
        <v>44947.833333333336</v>
      </c>
      <c r="B501">
        <v>52.91</v>
      </c>
      <c r="C501">
        <v>51.67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0.97656397656397664</v>
      </c>
      <c r="H501" s="5">
        <f t="shared" si="59"/>
        <v>0.97656397656397664</v>
      </c>
      <c r="I501" s="9">
        <f t="shared" si="60"/>
        <v>0.97656397656397664</v>
      </c>
      <c r="J501" s="9">
        <f t="shared" si="61"/>
        <v>0.97656397656397664</v>
      </c>
    </row>
    <row r="502" spans="1:10" x14ac:dyDescent="0.25">
      <c r="A502" s="6">
        <v>44947.875</v>
      </c>
      <c r="B502">
        <v>152.04</v>
      </c>
      <c r="C502">
        <v>148.47999999999999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0.9765851091817942</v>
      </c>
      <c r="H502" s="5">
        <f t="shared" si="59"/>
        <v>0.9765851091817942</v>
      </c>
      <c r="I502" s="9">
        <f t="shared" si="60"/>
        <v>0.9765851091817942</v>
      </c>
      <c r="J502" s="9">
        <f t="shared" si="61"/>
        <v>0.9765851091817942</v>
      </c>
    </row>
    <row r="503" spans="1:10" x14ac:dyDescent="0.25">
      <c r="A503" s="6">
        <v>44947.916666666664</v>
      </c>
      <c r="B503">
        <v>152.12</v>
      </c>
      <c r="C503">
        <v>148.57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0.9766631606626347</v>
      </c>
      <c r="H503" s="5">
        <f t="shared" si="59"/>
        <v>0.9766631606626347</v>
      </c>
      <c r="I503" s="9">
        <f t="shared" si="60"/>
        <v>0.9766631606626347</v>
      </c>
      <c r="J503" s="9">
        <f t="shared" si="61"/>
        <v>0.9766631606626347</v>
      </c>
    </row>
    <row r="504" spans="1:10" x14ac:dyDescent="0.25">
      <c r="A504" s="6">
        <v>44947.958333333336</v>
      </c>
      <c r="B504">
        <v>142.63999999999999</v>
      </c>
      <c r="C504">
        <v>139.30000000000001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0.9765844083006171</v>
      </c>
      <c r="H504" s="5">
        <f t="shared" si="59"/>
        <v>0.9765844083006171</v>
      </c>
      <c r="I504" s="9">
        <f t="shared" si="60"/>
        <v>0.9765844083006171</v>
      </c>
      <c r="J504" s="9">
        <f t="shared" si="61"/>
        <v>0.9765844083006171</v>
      </c>
    </row>
    <row r="505" spans="1:10" x14ac:dyDescent="0.25">
      <c r="A505" s="6">
        <v>44948</v>
      </c>
      <c r="B505">
        <v>139.72999999999999</v>
      </c>
      <c r="C505">
        <v>136.46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0.9765977241823518</v>
      </c>
      <c r="H505" s="5">
        <f t="shared" si="59"/>
        <v>0.9765977241823518</v>
      </c>
      <c r="I505" s="9">
        <f t="shared" si="60"/>
        <v>0.9765977241823518</v>
      </c>
      <c r="J505" s="9">
        <f t="shared" si="61"/>
        <v>0.9765977241823518</v>
      </c>
    </row>
    <row r="506" spans="1:10" x14ac:dyDescent="0.25">
      <c r="A506" s="6">
        <v>44948.041666666664</v>
      </c>
      <c r="B506">
        <v>140.08000000000001</v>
      </c>
      <c r="C506">
        <v>138.91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0.99164762992575661</v>
      </c>
      <c r="H506" s="5">
        <f t="shared" si="59"/>
        <v>0.99164762992575661</v>
      </c>
      <c r="I506" s="9">
        <f t="shared" si="60"/>
        <v>0.99164762992575661</v>
      </c>
      <c r="J506" s="9">
        <f t="shared" si="61"/>
        <v>0.99164762992575661</v>
      </c>
    </row>
    <row r="507" spans="1:10" x14ac:dyDescent="0.25">
      <c r="A507" s="6">
        <v>44948.083333333336</v>
      </c>
      <c r="B507">
        <v>180.66</v>
      </c>
      <c r="C507">
        <v>179.15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0.99164175799845022</v>
      </c>
      <c r="H507" s="5">
        <f t="shared" si="59"/>
        <v>0.99164175799845022</v>
      </c>
      <c r="I507" s="9">
        <f t="shared" si="60"/>
        <v>0.99164175799845022</v>
      </c>
      <c r="J507" s="9">
        <f t="shared" si="61"/>
        <v>0.99164175799845022</v>
      </c>
    </row>
    <row r="508" spans="1:10" x14ac:dyDescent="0.25">
      <c r="A508" s="6">
        <v>44948.125</v>
      </c>
      <c r="B508">
        <v>193.13</v>
      </c>
      <c r="C508">
        <v>191.51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0.99161186765391185</v>
      </c>
      <c r="H508" s="5">
        <f t="shared" si="59"/>
        <v>0.99161186765391185</v>
      </c>
      <c r="I508" s="9">
        <f t="shared" si="60"/>
        <v>0.99161186765391185</v>
      </c>
      <c r="J508" s="9">
        <f t="shared" si="61"/>
        <v>0.99161186765391185</v>
      </c>
    </row>
    <row r="509" spans="1:10" x14ac:dyDescent="0.25">
      <c r="A509" s="6">
        <v>44948.166666666664</v>
      </c>
      <c r="B509">
        <v>193.13</v>
      </c>
      <c r="C509">
        <v>191.51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0.99161186765391185</v>
      </c>
      <c r="H509" s="5">
        <f t="shared" si="59"/>
        <v>0.99161186765391185</v>
      </c>
      <c r="I509" s="9">
        <f t="shared" si="60"/>
        <v>0.99161186765391185</v>
      </c>
      <c r="J509" s="9">
        <f t="shared" si="61"/>
        <v>0.99161186765391185</v>
      </c>
    </row>
    <row r="510" spans="1:10" x14ac:dyDescent="0.25">
      <c r="A510" s="6">
        <v>44948.208333333336</v>
      </c>
      <c r="B510">
        <v>193.13</v>
      </c>
      <c r="C510">
        <v>191.51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0.99161186765391185</v>
      </c>
      <c r="H510" s="5">
        <f t="shared" si="59"/>
        <v>0.99161186765391185</v>
      </c>
      <c r="I510" s="9">
        <f t="shared" si="60"/>
        <v>0.99161186765391185</v>
      </c>
      <c r="J510" s="9">
        <f t="shared" si="61"/>
        <v>0.99161186765391185</v>
      </c>
    </row>
    <row r="511" spans="1:10" x14ac:dyDescent="0.25">
      <c r="A511" s="6">
        <v>44948.25</v>
      </c>
      <c r="B511">
        <v>193.13</v>
      </c>
      <c r="C511">
        <v>191.51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0.99161186765391185</v>
      </c>
      <c r="H511" s="5">
        <f t="shared" si="59"/>
        <v>0.99161186765391185</v>
      </c>
      <c r="I511" s="9">
        <f t="shared" si="60"/>
        <v>0.99161186765391185</v>
      </c>
      <c r="J511" s="9">
        <f t="shared" si="61"/>
        <v>0.99161186765391185</v>
      </c>
    </row>
    <row r="512" spans="1:10" x14ac:dyDescent="0.25">
      <c r="A512" s="6">
        <v>44948.291666666664</v>
      </c>
      <c r="B512">
        <v>193.13</v>
      </c>
      <c r="C512">
        <v>191.51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0.99161186765391185</v>
      </c>
      <c r="H512" s="5">
        <f t="shared" si="59"/>
        <v>0.99161186765391185</v>
      </c>
      <c r="I512" s="9">
        <f t="shared" si="60"/>
        <v>0.99161186765391185</v>
      </c>
      <c r="J512" s="9">
        <f t="shared" si="61"/>
        <v>0.99161186765391185</v>
      </c>
    </row>
    <row r="513" spans="1:10" x14ac:dyDescent="0.25">
      <c r="A513" s="6">
        <v>44948.333333333336</v>
      </c>
      <c r="B513">
        <v>101.3</v>
      </c>
      <c r="C513">
        <v>100.45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0.99160908193484709</v>
      </c>
      <c r="H513" s="5">
        <f t="shared" si="59"/>
        <v>0.99160908193484709</v>
      </c>
      <c r="I513" s="9">
        <f t="shared" si="60"/>
        <v>0.99160908193484709</v>
      </c>
      <c r="J513" s="9">
        <f t="shared" si="61"/>
        <v>0.99160908193484709</v>
      </c>
    </row>
    <row r="514" spans="1:10" x14ac:dyDescent="0.25">
      <c r="A514" s="6">
        <v>44948.375</v>
      </c>
      <c r="B514">
        <v>0</v>
      </c>
      <c r="C514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25">
      <c r="A515" s="6">
        <v>44948.416666666664</v>
      </c>
      <c r="B515">
        <v>0</v>
      </c>
      <c r="C515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25">
      <c r="A516" s="6">
        <v>44948.458333333336</v>
      </c>
      <c r="B516">
        <v>0</v>
      </c>
      <c r="C516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25">
      <c r="A517" s="6">
        <v>44948.5</v>
      </c>
      <c r="B517">
        <v>0</v>
      </c>
      <c r="C517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25">
      <c r="A518" s="6">
        <v>44948.541666666664</v>
      </c>
      <c r="B518">
        <v>0</v>
      </c>
      <c r="C518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25">
      <c r="A519" s="6">
        <v>44948.583333333336</v>
      </c>
      <c r="B519">
        <v>0</v>
      </c>
      <c r="C519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25">
      <c r="A520" s="6">
        <v>44948.625</v>
      </c>
      <c r="B520">
        <v>0</v>
      </c>
      <c r="C520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25">
      <c r="A521" s="6">
        <v>44948.666666666664</v>
      </c>
      <c r="B521">
        <v>0</v>
      </c>
      <c r="C521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25">
      <c r="A522" s="6">
        <v>44948.708333333336</v>
      </c>
      <c r="B522">
        <v>0</v>
      </c>
      <c r="C522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25">
      <c r="A523" s="6">
        <v>44948.75</v>
      </c>
      <c r="B523">
        <v>0</v>
      </c>
      <c r="C523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25">
      <c r="A524" s="6">
        <v>44948.791666666664</v>
      </c>
      <c r="B524">
        <v>0</v>
      </c>
      <c r="C524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25">
      <c r="A525" s="6">
        <v>44948.833333333336</v>
      </c>
      <c r="B525">
        <v>92.61</v>
      </c>
      <c r="C525">
        <v>91.91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0.9924414210128496</v>
      </c>
      <c r="H525" s="5">
        <f t="shared" si="66"/>
        <v>0.9924414210128496</v>
      </c>
      <c r="I525" s="9">
        <f t="shared" si="67"/>
        <v>0.9924414210128496</v>
      </c>
      <c r="J525" s="9">
        <f t="shared" si="68"/>
        <v>0.9924414210128496</v>
      </c>
    </row>
    <row r="526" spans="1:10" x14ac:dyDescent="0.25">
      <c r="A526" s="6">
        <v>44948.875</v>
      </c>
      <c r="B526">
        <v>185.21</v>
      </c>
      <c r="C526">
        <v>183.81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0.99244101290427078</v>
      </c>
      <c r="H526" s="5">
        <f t="shared" si="66"/>
        <v>0.99244101290427078</v>
      </c>
      <c r="I526" s="9">
        <f t="shared" si="67"/>
        <v>0.99244101290427078</v>
      </c>
      <c r="J526" s="9">
        <f t="shared" si="68"/>
        <v>0.99244101290427078</v>
      </c>
    </row>
    <row r="527" spans="1:10" x14ac:dyDescent="0.25">
      <c r="A527" s="6">
        <v>44948.916666666664</v>
      </c>
      <c r="B527">
        <v>235.37</v>
      </c>
      <c r="C527">
        <v>233.59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0.99243743892594638</v>
      </c>
      <c r="H527" s="5">
        <f t="shared" si="66"/>
        <v>0.99243743892594638</v>
      </c>
      <c r="I527" s="9">
        <f t="shared" si="67"/>
        <v>0.99243743892594638</v>
      </c>
      <c r="J527" s="9">
        <f t="shared" si="68"/>
        <v>0.99243743892594638</v>
      </c>
    </row>
    <row r="528" spans="1:10" x14ac:dyDescent="0.25">
      <c r="A528" s="6">
        <v>44948.958333333336</v>
      </c>
      <c r="B528">
        <v>247.46</v>
      </c>
      <c r="C528">
        <v>245.6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0.99248363371858073</v>
      </c>
      <c r="H528" s="5">
        <f t="shared" si="66"/>
        <v>0.99248363371858073</v>
      </c>
      <c r="I528" s="9">
        <f t="shared" si="67"/>
        <v>0.99248363371858073</v>
      </c>
      <c r="J528" s="9">
        <f t="shared" si="68"/>
        <v>0.99248363371858073</v>
      </c>
    </row>
    <row r="529" spans="1:10" x14ac:dyDescent="0.25">
      <c r="A529" s="6">
        <v>44949</v>
      </c>
      <c r="B529">
        <v>237.44</v>
      </c>
      <c r="C529">
        <v>235.65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0.99246125336927227</v>
      </c>
      <c r="H529" s="5">
        <f t="shared" si="66"/>
        <v>0.99246125336927227</v>
      </c>
      <c r="I529" s="9">
        <f t="shared" si="67"/>
        <v>0.99246125336927227</v>
      </c>
      <c r="J529" s="9">
        <f t="shared" si="68"/>
        <v>0.99246125336927227</v>
      </c>
    </row>
    <row r="530" spans="1:10" x14ac:dyDescent="0.25">
      <c r="A530" s="6">
        <v>44949.041666666664</v>
      </c>
      <c r="B530">
        <v>239.19</v>
      </c>
      <c r="C530">
        <v>238.75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0.99816045821313604</v>
      </c>
      <c r="H530" s="5">
        <f t="shared" si="66"/>
        <v>0.99816045821313604</v>
      </c>
      <c r="I530" s="9">
        <f t="shared" si="67"/>
        <v>0.99816045821313604</v>
      </c>
      <c r="J530" s="9">
        <f t="shared" si="68"/>
        <v>0.99816045821313604</v>
      </c>
    </row>
    <row r="531" spans="1:10" x14ac:dyDescent="0.25">
      <c r="A531" s="6">
        <v>44949.083333333336</v>
      </c>
      <c r="B531">
        <v>275.66000000000003</v>
      </c>
      <c r="C531">
        <v>275.16000000000003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0.9981861713705289</v>
      </c>
      <c r="H531" s="5">
        <f t="shared" si="66"/>
        <v>0.9981861713705289</v>
      </c>
      <c r="I531" s="9">
        <f t="shared" si="67"/>
        <v>0.9981861713705289</v>
      </c>
      <c r="J531" s="9">
        <f t="shared" si="68"/>
        <v>0.9981861713705289</v>
      </c>
    </row>
    <row r="532" spans="1:10" x14ac:dyDescent="0.25">
      <c r="A532" s="6">
        <v>44949.125</v>
      </c>
      <c r="B532">
        <v>246.48</v>
      </c>
      <c r="C532">
        <v>246.03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0.99817429406037006</v>
      </c>
      <c r="H532" s="5">
        <f t="shared" si="66"/>
        <v>0.99817429406037006</v>
      </c>
      <c r="I532" s="9">
        <f t="shared" si="67"/>
        <v>0.99817429406037006</v>
      </c>
      <c r="J532" s="9">
        <f t="shared" si="68"/>
        <v>0.99817429406037006</v>
      </c>
    </row>
    <row r="533" spans="1:10" x14ac:dyDescent="0.25">
      <c r="A533" s="6">
        <v>44949.166666666664</v>
      </c>
      <c r="B533">
        <v>235.87</v>
      </c>
      <c r="C533">
        <v>235.44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0.99817696188578453</v>
      </c>
      <c r="H533" s="5">
        <f t="shared" si="66"/>
        <v>0.99817696188578453</v>
      </c>
      <c r="I533" s="9">
        <f t="shared" si="67"/>
        <v>0.99817696188578453</v>
      </c>
      <c r="J533" s="9">
        <f t="shared" si="68"/>
        <v>0.99817696188578453</v>
      </c>
    </row>
    <row r="534" spans="1:10" x14ac:dyDescent="0.25">
      <c r="A534" s="6">
        <v>44949.208333333336</v>
      </c>
      <c r="B534">
        <v>235.87</v>
      </c>
      <c r="C534">
        <v>235.44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0.99817696188578453</v>
      </c>
      <c r="H534" s="5">
        <f t="shared" si="66"/>
        <v>0.99817696188578453</v>
      </c>
      <c r="I534" s="9">
        <f t="shared" si="67"/>
        <v>0.99817696188578453</v>
      </c>
      <c r="J534" s="9">
        <f t="shared" si="68"/>
        <v>0.99817696188578453</v>
      </c>
    </row>
    <row r="535" spans="1:10" x14ac:dyDescent="0.25">
      <c r="A535" s="6">
        <v>44949.25</v>
      </c>
      <c r="B535">
        <v>272.69</v>
      </c>
      <c r="C535">
        <v>272.2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0.99820308775532651</v>
      </c>
      <c r="H535" s="5">
        <f t="shared" si="66"/>
        <v>0.99820308775532651</v>
      </c>
      <c r="I535" s="9">
        <f t="shared" si="67"/>
        <v>0.99820308775532651</v>
      </c>
      <c r="J535" s="9">
        <f t="shared" si="68"/>
        <v>0.99820308775532651</v>
      </c>
    </row>
    <row r="536" spans="1:10" x14ac:dyDescent="0.25">
      <c r="A536" s="6">
        <v>44949.291666666664</v>
      </c>
      <c r="B536">
        <v>319.48</v>
      </c>
      <c r="C536">
        <v>318.91000000000003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0.99821585075748098</v>
      </c>
      <c r="H536" s="5">
        <f t="shared" si="66"/>
        <v>0.99821585075748098</v>
      </c>
      <c r="I536" s="9">
        <f t="shared" si="67"/>
        <v>0.99821585075748098</v>
      </c>
      <c r="J536" s="9">
        <f t="shared" si="68"/>
        <v>0.99821585075748098</v>
      </c>
    </row>
    <row r="537" spans="1:10" x14ac:dyDescent="0.25">
      <c r="A537" s="6">
        <v>44949.333333333336</v>
      </c>
      <c r="B537">
        <v>296.22000000000003</v>
      </c>
      <c r="C537">
        <v>295.69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0.99821078927823903</v>
      </c>
      <c r="H537" s="5">
        <f t="shared" si="66"/>
        <v>0.99821078927823903</v>
      </c>
      <c r="I537" s="9">
        <f t="shared" si="67"/>
        <v>0.99821078927823903</v>
      </c>
      <c r="J537" s="9">
        <f t="shared" si="68"/>
        <v>0.99821078927823903</v>
      </c>
    </row>
    <row r="538" spans="1:10" x14ac:dyDescent="0.25">
      <c r="A538" s="6">
        <v>44949.375</v>
      </c>
      <c r="B538">
        <v>119.21</v>
      </c>
      <c r="C538">
        <v>118.76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0.99622514889690472</v>
      </c>
      <c r="H538" s="5">
        <f t="shared" si="66"/>
        <v>0.99622514889690472</v>
      </c>
      <c r="I538" s="9">
        <f t="shared" si="67"/>
        <v>0.99622514889690472</v>
      </c>
      <c r="J538" s="9">
        <f t="shared" si="68"/>
        <v>0.99622514889690472</v>
      </c>
    </row>
    <row r="539" spans="1:10" x14ac:dyDescent="0.25">
      <c r="A539" s="6">
        <v>44949.416666666664</v>
      </c>
      <c r="B539">
        <v>76.03</v>
      </c>
      <c r="C539">
        <v>75.75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0.99631724319347625</v>
      </c>
      <c r="H539" s="5">
        <f t="shared" si="66"/>
        <v>0.99631724319347625</v>
      </c>
      <c r="I539" s="9">
        <f t="shared" si="67"/>
        <v>0.99631724319347625</v>
      </c>
      <c r="J539" s="9">
        <f t="shared" si="68"/>
        <v>0.99631724319347625</v>
      </c>
    </row>
    <row r="540" spans="1:10" x14ac:dyDescent="0.25">
      <c r="A540" s="6">
        <v>44949.458333333336</v>
      </c>
      <c r="B540">
        <v>64.06</v>
      </c>
      <c r="C540">
        <v>63.82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0.99625351233218851</v>
      </c>
      <c r="H540" s="5">
        <f t="shared" si="66"/>
        <v>0.99625351233218851</v>
      </c>
      <c r="I540" s="9">
        <f t="shared" si="67"/>
        <v>0.99625351233218851</v>
      </c>
      <c r="J540" s="9">
        <f t="shared" si="68"/>
        <v>0.99625351233218851</v>
      </c>
    </row>
    <row r="541" spans="1:10" x14ac:dyDescent="0.25">
      <c r="A541" s="6">
        <v>44949.5</v>
      </c>
      <c r="B541">
        <v>72.650000000000006</v>
      </c>
      <c r="C541">
        <v>72.37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0.99614590502408806</v>
      </c>
      <c r="H541" s="5">
        <f t="shared" si="66"/>
        <v>0.99614590502408806</v>
      </c>
      <c r="I541" s="9">
        <f t="shared" si="67"/>
        <v>0.99614590502408806</v>
      </c>
      <c r="J541" s="9">
        <f t="shared" si="68"/>
        <v>0.99614590502408806</v>
      </c>
    </row>
    <row r="542" spans="1:10" x14ac:dyDescent="0.25">
      <c r="A542" s="6">
        <v>44949.541666666664</v>
      </c>
      <c r="B542">
        <v>12.11</v>
      </c>
      <c r="C542">
        <v>12.06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0.99587118084227921</v>
      </c>
      <c r="H542" s="5">
        <f t="shared" si="66"/>
        <v>0.99587118084227921</v>
      </c>
      <c r="I542" s="9">
        <f t="shared" si="67"/>
        <v>0.99587118084227921</v>
      </c>
      <c r="J542" s="9">
        <f t="shared" si="68"/>
        <v>0.99587118084227921</v>
      </c>
    </row>
    <row r="543" spans="1:10" x14ac:dyDescent="0.25">
      <c r="A543" s="6">
        <v>44949.583333333336</v>
      </c>
      <c r="B543">
        <v>0</v>
      </c>
      <c r="C543">
        <v>0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1</v>
      </c>
      <c r="H543" s="5">
        <f t="shared" si="66"/>
        <v>1</v>
      </c>
      <c r="I543" s="9">
        <f t="shared" si="67"/>
        <v>1</v>
      </c>
      <c r="J543" s="9">
        <f t="shared" si="68"/>
        <v>1</v>
      </c>
    </row>
    <row r="544" spans="1:10" x14ac:dyDescent="0.25">
      <c r="A544" s="6">
        <v>44949.625</v>
      </c>
      <c r="B544">
        <v>0</v>
      </c>
      <c r="C544">
        <v>0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1</v>
      </c>
      <c r="H544" s="5">
        <f t="shared" si="66"/>
        <v>1</v>
      </c>
      <c r="I544" s="9">
        <f t="shared" si="67"/>
        <v>1</v>
      </c>
      <c r="J544" s="9">
        <f t="shared" si="68"/>
        <v>1</v>
      </c>
    </row>
    <row r="545" spans="1:10" x14ac:dyDescent="0.25">
      <c r="A545" s="6">
        <v>44949.666666666664</v>
      </c>
      <c r="B545">
        <v>0</v>
      </c>
      <c r="C545">
        <v>0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1</v>
      </c>
      <c r="H545" s="5">
        <f t="shared" si="66"/>
        <v>1</v>
      </c>
      <c r="I545" s="9">
        <f t="shared" si="67"/>
        <v>1</v>
      </c>
      <c r="J545" s="9">
        <f t="shared" si="68"/>
        <v>1</v>
      </c>
    </row>
    <row r="546" spans="1:10" x14ac:dyDescent="0.25">
      <c r="A546" s="6">
        <v>44949.708333333336</v>
      </c>
      <c r="B546">
        <v>0</v>
      </c>
      <c r="C546">
        <v>0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1</v>
      </c>
      <c r="H546" s="5">
        <f t="shared" si="66"/>
        <v>1</v>
      </c>
      <c r="I546" s="9">
        <f t="shared" si="67"/>
        <v>1</v>
      </c>
      <c r="J546" s="9">
        <f t="shared" si="68"/>
        <v>1</v>
      </c>
    </row>
    <row r="547" spans="1:10" x14ac:dyDescent="0.25">
      <c r="A547" s="6">
        <v>44949.75</v>
      </c>
      <c r="B547">
        <v>0</v>
      </c>
      <c r="C547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25">
      <c r="A548" s="6">
        <v>44949.791666666664</v>
      </c>
      <c r="B548">
        <v>0</v>
      </c>
      <c r="C548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25">
      <c r="A549" s="6">
        <v>44949.833333333336</v>
      </c>
      <c r="B549">
        <v>105.5</v>
      </c>
      <c r="C549">
        <v>103.84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0.98426540284360198</v>
      </c>
      <c r="H549" s="5">
        <f t="shared" si="66"/>
        <v>0.98426540284360198</v>
      </c>
      <c r="I549" s="9">
        <f t="shared" si="67"/>
        <v>0.98426540284360198</v>
      </c>
      <c r="J549" s="9">
        <f t="shared" si="68"/>
        <v>0.98426540284360198</v>
      </c>
    </row>
    <row r="550" spans="1:10" x14ac:dyDescent="0.25">
      <c r="A550" s="6">
        <v>44949.875</v>
      </c>
      <c r="B550">
        <v>265.81</v>
      </c>
      <c r="C550">
        <v>261.61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0.98419924005868853</v>
      </c>
      <c r="H550" s="5">
        <f t="shared" si="66"/>
        <v>0.98419924005868853</v>
      </c>
      <c r="I550" s="9">
        <f t="shared" si="67"/>
        <v>0.98419924005868853</v>
      </c>
      <c r="J550" s="9">
        <f t="shared" si="68"/>
        <v>0.98419924005868853</v>
      </c>
    </row>
    <row r="551" spans="1:10" x14ac:dyDescent="0.25">
      <c r="A551" s="6">
        <v>44949.916666666664</v>
      </c>
      <c r="B551">
        <v>265.81</v>
      </c>
      <c r="C551">
        <v>261.61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0.98419924005868853</v>
      </c>
      <c r="H551" s="5">
        <f t="shared" si="66"/>
        <v>0.98419924005868853</v>
      </c>
      <c r="I551" s="9">
        <f t="shared" si="67"/>
        <v>0.98419924005868853</v>
      </c>
      <c r="J551" s="9">
        <f t="shared" si="68"/>
        <v>0.98419924005868853</v>
      </c>
    </row>
    <row r="552" spans="1:10" x14ac:dyDescent="0.25">
      <c r="A552" s="6">
        <v>44949.958333333336</v>
      </c>
      <c r="B552">
        <v>243.93</v>
      </c>
      <c r="C552">
        <v>240.07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0.98417578813594053</v>
      </c>
      <c r="H552" s="5">
        <f t="shared" si="66"/>
        <v>0.98417578813594053</v>
      </c>
      <c r="I552" s="9">
        <f t="shared" si="67"/>
        <v>0.98417578813594053</v>
      </c>
      <c r="J552" s="9">
        <f t="shared" si="68"/>
        <v>0.98417578813594053</v>
      </c>
    </row>
    <row r="553" spans="1:10" x14ac:dyDescent="0.25">
      <c r="A553" s="6">
        <v>44950</v>
      </c>
      <c r="B553">
        <v>224.74</v>
      </c>
      <c r="C553">
        <v>221.19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0.98420396903088003</v>
      </c>
      <c r="H553" s="5">
        <f t="shared" si="66"/>
        <v>0.98420396903088003</v>
      </c>
      <c r="I553" s="9">
        <f t="shared" si="67"/>
        <v>0.98420396903088003</v>
      </c>
      <c r="J553" s="9">
        <f t="shared" si="68"/>
        <v>0.98420396903088003</v>
      </c>
    </row>
    <row r="554" spans="1:10" x14ac:dyDescent="0.25">
      <c r="A554" s="6">
        <v>44950.041666666664</v>
      </c>
      <c r="B554">
        <v>210.91</v>
      </c>
      <c r="C554">
        <v>208.18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0.98705609027547303</v>
      </c>
      <c r="H554" s="5">
        <f t="shared" si="66"/>
        <v>0.98705609027547303</v>
      </c>
      <c r="I554" s="9">
        <f t="shared" si="67"/>
        <v>0.98705609027547303</v>
      </c>
      <c r="J554" s="9">
        <f t="shared" si="68"/>
        <v>0.98705609027547303</v>
      </c>
    </row>
    <row r="555" spans="1:10" x14ac:dyDescent="0.25">
      <c r="A555" s="6">
        <v>44950.083333333336</v>
      </c>
      <c r="B555">
        <v>198.95</v>
      </c>
      <c r="C555">
        <v>196.37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0.98703191756722808</v>
      </c>
      <c r="H555" s="5">
        <f t="shared" si="66"/>
        <v>0.98703191756722808</v>
      </c>
      <c r="I555" s="9">
        <f t="shared" si="67"/>
        <v>0.98703191756722808</v>
      </c>
      <c r="J555" s="9">
        <f t="shared" si="68"/>
        <v>0.98703191756722808</v>
      </c>
    </row>
    <row r="556" spans="1:10" x14ac:dyDescent="0.25">
      <c r="A556" s="6">
        <v>44950.125</v>
      </c>
      <c r="B556">
        <v>148.24</v>
      </c>
      <c r="C556">
        <v>146.32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0.98704803022126275</v>
      </c>
      <c r="H556" s="5">
        <f t="shared" si="66"/>
        <v>0.98704803022126275</v>
      </c>
      <c r="I556" s="9">
        <f t="shared" si="67"/>
        <v>0.98704803022126275</v>
      </c>
      <c r="J556" s="9">
        <f t="shared" si="68"/>
        <v>0.98704803022126275</v>
      </c>
    </row>
    <row r="557" spans="1:10" x14ac:dyDescent="0.25">
      <c r="A557" s="6">
        <v>44950.166666666664</v>
      </c>
      <c r="B557">
        <v>148.9</v>
      </c>
      <c r="C557">
        <v>146.97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0.98703828072531896</v>
      </c>
      <c r="H557" s="5">
        <f t="shared" si="66"/>
        <v>0.98703828072531896</v>
      </c>
      <c r="I557" s="9">
        <f t="shared" si="67"/>
        <v>0.98703828072531896</v>
      </c>
      <c r="J557" s="9">
        <f t="shared" si="68"/>
        <v>0.98703828072531896</v>
      </c>
    </row>
    <row r="558" spans="1:10" x14ac:dyDescent="0.25">
      <c r="A558" s="6">
        <v>44950.208333333336</v>
      </c>
      <c r="B558">
        <v>176.53</v>
      </c>
      <c r="C558">
        <v>174.25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0.98708434826941593</v>
      </c>
      <c r="H558" s="5">
        <f t="shared" si="66"/>
        <v>0.98708434826941593</v>
      </c>
      <c r="I558" s="9">
        <f t="shared" si="67"/>
        <v>0.98708434826941593</v>
      </c>
      <c r="J558" s="9">
        <f t="shared" si="68"/>
        <v>0.98708434826941593</v>
      </c>
    </row>
    <row r="559" spans="1:10" x14ac:dyDescent="0.25">
      <c r="A559" s="6">
        <v>44950.25</v>
      </c>
      <c r="B559">
        <v>164.38</v>
      </c>
      <c r="C559">
        <v>162.25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0.98704221924808377</v>
      </c>
      <c r="H559" s="5">
        <f t="shared" si="66"/>
        <v>0.98704221924808377</v>
      </c>
      <c r="I559" s="9">
        <f t="shared" si="67"/>
        <v>0.98704221924808377</v>
      </c>
      <c r="J559" s="9">
        <f t="shared" si="68"/>
        <v>0.98704221924808377</v>
      </c>
    </row>
    <row r="560" spans="1:10" x14ac:dyDescent="0.25">
      <c r="A560" s="6">
        <v>44950.291666666664</v>
      </c>
      <c r="B560">
        <v>195.95</v>
      </c>
      <c r="C560">
        <v>193.41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0.98703750956876757</v>
      </c>
      <c r="H560" s="5">
        <f t="shared" si="66"/>
        <v>0.98703750956876757</v>
      </c>
      <c r="I560" s="9">
        <f t="shared" si="67"/>
        <v>0.98703750956876757</v>
      </c>
      <c r="J560" s="9">
        <f t="shared" si="68"/>
        <v>0.98703750956876757</v>
      </c>
    </row>
    <row r="561" spans="1:10" x14ac:dyDescent="0.25">
      <c r="A561" s="6">
        <v>44950.333333333336</v>
      </c>
      <c r="B561">
        <v>180.69</v>
      </c>
      <c r="C561">
        <v>178.35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0.9870496430350324</v>
      </c>
      <c r="H561" s="5">
        <f t="shared" si="66"/>
        <v>0.9870496430350324</v>
      </c>
      <c r="I561" s="9">
        <f t="shared" si="67"/>
        <v>0.9870496430350324</v>
      </c>
      <c r="J561" s="9">
        <f t="shared" si="68"/>
        <v>0.9870496430350324</v>
      </c>
    </row>
    <row r="562" spans="1:10" x14ac:dyDescent="0.25">
      <c r="A562" s="6">
        <v>44950.375</v>
      </c>
      <c r="B562">
        <v>77.400000000000006</v>
      </c>
      <c r="C562">
        <v>76.09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0.98307493540051671</v>
      </c>
      <c r="H562" s="5">
        <f t="shared" si="66"/>
        <v>0.98307493540051671</v>
      </c>
      <c r="I562" s="9">
        <f t="shared" si="67"/>
        <v>0.98307493540051671</v>
      </c>
      <c r="J562" s="9">
        <f t="shared" si="68"/>
        <v>0.98307493540051671</v>
      </c>
    </row>
    <row r="563" spans="1:10" x14ac:dyDescent="0.25">
      <c r="A563" s="6">
        <v>44950.416666666664</v>
      </c>
      <c r="B563">
        <v>64.61</v>
      </c>
      <c r="C563">
        <v>63.52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0.98312954650982831</v>
      </c>
      <c r="H563" s="5">
        <f t="shared" si="66"/>
        <v>0.98312954650982831</v>
      </c>
      <c r="I563" s="9">
        <f t="shared" si="67"/>
        <v>0.98312954650982831</v>
      </c>
      <c r="J563" s="9">
        <f t="shared" si="68"/>
        <v>0.98312954650982831</v>
      </c>
    </row>
    <row r="564" spans="1:10" x14ac:dyDescent="0.25">
      <c r="A564" s="6">
        <v>44950.458333333336</v>
      </c>
      <c r="B564">
        <v>24.77</v>
      </c>
      <c r="C564">
        <v>24.35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0.98304400484457011</v>
      </c>
      <c r="H564" s="5">
        <f t="shared" si="66"/>
        <v>0.98304400484457011</v>
      </c>
      <c r="I564" s="9">
        <f t="shared" si="67"/>
        <v>0.98304400484457011</v>
      </c>
      <c r="J564" s="9">
        <f t="shared" si="68"/>
        <v>0.98304400484457011</v>
      </c>
    </row>
    <row r="565" spans="1:10" x14ac:dyDescent="0.25">
      <c r="A565" s="6">
        <v>44950.5</v>
      </c>
      <c r="B565">
        <v>0</v>
      </c>
      <c r="C565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25">
      <c r="A566" s="6">
        <v>44950.541666666664</v>
      </c>
      <c r="B566">
        <v>0</v>
      </c>
      <c r="C566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25">
      <c r="A567" s="6">
        <v>44950.583333333336</v>
      </c>
      <c r="B567">
        <v>0</v>
      </c>
      <c r="C567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25">
      <c r="A568" s="6">
        <v>44950.625</v>
      </c>
      <c r="B568">
        <v>0</v>
      </c>
      <c r="C568">
        <v>0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1</v>
      </c>
      <c r="H568" s="5">
        <f t="shared" si="66"/>
        <v>1</v>
      </c>
      <c r="I568" s="9">
        <f t="shared" si="67"/>
        <v>1</v>
      </c>
      <c r="J568" s="9">
        <f t="shared" si="68"/>
        <v>1</v>
      </c>
    </row>
    <row r="569" spans="1:10" x14ac:dyDescent="0.25">
      <c r="A569" s="6">
        <v>44950.666666666664</v>
      </c>
      <c r="B569">
        <v>0</v>
      </c>
      <c r="C569">
        <v>0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1</v>
      </c>
      <c r="H569" s="5">
        <f t="shared" si="66"/>
        <v>1</v>
      </c>
      <c r="I569" s="9">
        <f t="shared" si="67"/>
        <v>1</v>
      </c>
      <c r="J569" s="9">
        <f t="shared" si="68"/>
        <v>1</v>
      </c>
    </row>
    <row r="570" spans="1:10" x14ac:dyDescent="0.25">
      <c r="A570" s="6">
        <v>44950.708333333336</v>
      </c>
      <c r="B570">
        <v>0</v>
      </c>
      <c r="C570">
        <v>0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1</v>
      </c>
      <c r="H570" s="5">
        <f t="shared" si="66"/>
        <v>1</v>
      </c>
      <c r="I570" s="9">
        <f t="shared" si="67"/>
        <v>1</v>
      </c>
      <c r="J570" s="9">
        <f t="shared" si="68"/>
        <v>1</v>
      </c>
    </row>
    <row r="571" spans="1:10" x14ac:dyDescent="0.25">
      <c r="A571" s="6">
        <v>44950.75</v>
      </c>
      <c r="B571">
        <v>0</v>
      </c>
      <c r="C571">
        <v>0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1</v>
      </c>
      <c r="H571" s="5">
        <f t="shared" si="66"/>
        <v>1</v>
      </c>
      <c r="I571" s="9">
        <f t="shared" si="67"/>
        <v>1</v>
      </c>
      <c r="J571" s="9">
        <f t="shared" si="68"/>
        <v>1</v>
      </c>
    </row>
    <row r="572" spans="1:10" x14ac:dyDescent="0.25">
      <c r="A572" s="6">
        <v>44950.791666666664</v>
      </c>
      <c r="B572">
        <v>0</v>
      </c>
      <c r="C572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25">
      <c r="A573" s="6">
        <v>44950.833333333336</v>
      </c>
      <c r="B573">
        <v>88.29</v>
      </c>
      <c r="C573">
        <v>85.04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0.96318948918337299</v>
      </c>
      <c r="H573" s="5">
        <f t="shared" si="66"/>
        <v>0.96318948918337299</v>
      </c>
      <c r="I573" s="9">
        <f t="shared" si="67"/>
        <v>0.96506575144490658</v>
      </c>
      <c r="J573" s="9">
        <f t="shared" si="68"/>
        <v>0.97379931358367999</v>
      </c>
    </row>
    <row r="574" spans="1:10" x14ac:dyDescent="0.25">
      <c r="A574" s="6">
        <v>44950.875</v>
      </c>
      <c r="B574">
        <v>175.28</v>
      </c>
      <c r="C574">
        <v>168.84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0.96325878594249204</v>
      </c>
      <c r="H574" s="5">
        <f t="shared" si="66"/>
        <v>0.96325878594249204</v>
      </c>
      <c r="I574" s="9">
        <f t="shared" si="67"/>
        <v>0.96506575144490658</v>
      </c>
      <c r="J574" s="9">
        <f t="shared" si="68"/>
        <v>0.97379931358367999</v>
      </c>
    </row>
    <row r="575" spans="1:10" x14ac:dyDescent="0.25">
      <c r="A575" s="6">
        <v>44950.916666666664</v>
      </c>
      <c r="B575">
        <v>164.18</v>
      </c>
      <c r="C575">
        <v>158.13999999999999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0.96321110975758306</v>
      </c>
      <c r="H575" s="5">
        <f t="shared" si="66"/>
        <v>0.96321110975758306</v>
      </c>
      <c r="I575" s="9">
        <f t="shared" si="67"/>
        <v>0.96506575144490658</v>
      </c>
      <c r="J575" s="9">
        <f t="shared" si="68"/>
        <v>0.97379931358367999</v>
      </c>
    </row>
    <row r="576" spans="1:10" x14ac:dyDescent="0.25">
      <c r="A576" s="6">
        <v>44950.958333333336</v>
      </c>
      <c r="B576">
        <v>164.18</v>
      </c>
      <c r="C576">
        <v>158.13999999999999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0.96321110975758306</v>
      </c>
      <c r="H576" s="5">
        <f t="shared" si="66"/>
        <v>0.96321110975758306</v>
      </c>
      <c r="I576" s="9">
        <f t="shared" si="67"/>
        <v>0.96506575144490658</v>
      </c>
      <c r="J576" s="9">
        <f t="shared" si="68"/>
        <v>0.97379931358367999</v>
      </c>
    </row>
    <row r="577" spans="1:10" x14ac:dyDescent="0.25">
      <c r="A577" s="6">
        <v>44951</v>
      </c>
      <c r="B577">
        <v>149.69999999999999</v>
      </c>
      <c r="C577">
        <v>144.19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0.96319305277221112</v>
      </c>
      <c r="H577" s="5">
        <f t="shared" si="66"/>
        <v>0.96319305277221112</v>
      </c>
      <c r="I577" s="9">
        <f t="shared" si="67"/>
        <v>0.96506575144490658</v>
      </c>
      <c r="J577" s="9">
        <f t="shared" si="68"/>
        <v>0.97379931358367999</v>
      </c>
    </row>
    <row r="578" spans="1:10" x14ac:dyDescent="0.25">
      <c r="A578" s="6">
        <v>44951.041666666664</v>
      </c>
      <c r="B578">
        <v>172.72</v>
      </c>
      <c r="C578">
        <v>168.34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0.97464103751736919</v>
      </c>
      <c r="H578" s="5">
        <f t="shared" si="66"/>
        <v>0.97464103751736919</v>
      </c>
      <c r="I578" s="9">
        <f t="shared" si="67"/>
        <v>0.97464103751736919</v>
      </c>
      <c r="J578" s="9">
        <f t="shared" si="68"/>
        <v>0.97464103751736919</v>
      </c>
    </row>
    <row r="579" spans="1:10" x14ac:dyDescent="0.25">
      <c r="A579" s="6">
        <v>44951.083333333336</v>
      </c>
      <c r="B579">
        <v>176.41</v>
      </c>
      <c r="C579">
        <v>171.94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0.97466130037979704</v>
      </c>
      <c r="H579" s="5">
        <f t="shared" ref="H579:H642" si="73">MIN(MAX(G579,$L$12),$M$12)</f>
        <v>0.97466130037979704</v>
      </c>
      <c r="I579" s="9">
        <f t="shared" ref="I579:I642" si="74">MIN(MAX(H579,$L$10),$M$10)</f>
        <v>0.97466130037979704</v>
      </c>
      <c r="J579" s="9">
        <f t="shared" ref="J579:J642" si="75">MIN(MAX(I579,$L$8),$M$8)</f>
        <v>0.97466130037979704</v>
      </c>
    </row>
    <row r="580" spans="1:10" x14ac:dyDescent="0.25">
      <c r="A580" s="6">
        <v>44951.125</v>
      </c>
      <c r="B580">
        <v>178.19</v>
      </c>
      <c r="C580">
        <v>173.68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0.97468993770694212</v>
      </c>
      <c r="H580" s="5">
        <f t="shared" si="73"/>
        <v>0.97468993770694212</v>
      </c>
      <c r="I580" s="9">
        <f t="shared" si="74"/>
        <v>0.97468993770694212</v>
      </c>
      <c r="J580" s="9">
        <f t="shared" si="75"/>
        <v>0.97468993770694212</v>
      </c>
    </row>
    <row r="581" spans="1:10" x14ac:dyDescent="0.25">
      <c r="A581" s="6">
        <v>44951.166666666664</v>
      </c>
      <c r="B581">
        <v>174.5</v>
      </c>
      <c r="C581">
        <v>170.08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0.97467048710601722</v>
      </c>
      <c r="H581" s="5">
        <f t="shared" si="73"/>
        <v>0.97467048710601722</v>
      </c>
      <c r="I581" s="9">
        <f t="shared" si="74"/>
        <v>0.97467048710601722</v>
      </c>
      <c r="J581" s="9">
        <f t="shared" si="75"/>
        <v>0.97467048710601722</v>
      </c>
    </row>
    <row r="582" spans="1:10" x14ac:dyDescent="0.25">
      <c r="A582" s="6">
        <v>44951.208333333336</v>
      </c>
      <c r="B582">
        <v>174.5</v>
      </c>
      <c r="C582">
        <v>170.08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0.97467048710601722</v>
      </c>
      <c r="H582" s="5">
        <f t="shared" si="73"/>
        <v>0.97467048710601722</v>
      </c>
      <c r="I582" s="9">
        <f t="shared" si="74"/>
        <v>0.97467048710601722</v>
      </c>
      <c r="J582" s="9">
        <f t="shared" si="75"/>
        <v>0.97467048710601722</v>
      </c>
    </row>
    <row r="583" spans="1:10" x14ac:dyDescent="0.25">
      <c r="A583" s="6">
        <v>44951.25</v>
      </c>
      <c r="B583">
        <v>174.5</v>
      </c>
      <c r="C583">
        <v>170.08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0.97467048710601722</v>
      </c>
      <c r="H583" s="5">
        <f t="shared" si="73"/>
        <v>0.97467048710601722</v>
      </c>
      <c r="I583" s="9">
        <f t="shared" si="74"/>
        <v>0.97467048710601722</v>
      </c>
      <c r="J583" s="9">
        <f t="shared" si="75"/>
        <v>0.97467048710601722</v>
      </c>
    </row>
    <row r="584" spans="1:10" x14ac:dyDescent="0.25">
      <c r="A584" s="6">
        <v>44951.291666666664</v>
      </c>
      <c r="B584">
        <v>174.5</v>
      </c>
      <c r="C584">
        <v>170.08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0.97467048710601722</v>
      </c>
      <c r="H584" s="5">
        <f t="shared" si="73"/>
        <v>0.97467048710601722</v>
      </c>
      <c r="I584" s="9">
        <f t="shared" si="74"/>
        <v>0.97467048710601722</v>
      </c>
      <c r="J584" s="9">
        <f t="shared" si="75"/>
        <v>0.97467048710601722</v>
      </c>
    </row>
    <row r="585" spans="1:10" x14ac:dyDescent="0.25">
      <c r="A585" s="6">
        <v>44951.333333333336</v>
      </c>
      <c r="B585">
        <v>178.27</v>
      </c>
      <c r="C585">
        <v>173.76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0.97470129578728881</v>
      </c>
      <c r="H585" s="5">
        <f t="shared" si="73"/>
        <v>0.97470129578728881</v>
      </c>
      <c r="I585" s="9">
        <f t="shared" si="74"/>
        <v>0.97470129578728881</v>
      </c>
      <c r="J585" s="9">
        <f t="shared" si="75"/>
        <v>0.97470129578728881</v>
      </c>
    </row>
    <row r="586" spans="1:10" x14ac:dyDescent="0.25">
      <c r="A586" s="6">
        <v>44951.375</v>
      </c>
      <c r="B586">
        <v>0</v>
      </c>
      <c r="C586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25">
      <c r="A587" s="6">
        <v>44951.416666666664</v>
      </c>
      <c r="B587">
        <v>0</v>
      </c>
      <c r="C587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25">
      <c r="A588" s="6">
        <v>44951.458333333336</v>
      </c>
      <c r="B588">
        <v>0</v>
      </c>
      <c r="C588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25">
      <c r="A589" s="6">
        <v>44951.5</v>
      </c>
      <c r="B589">
        <v>0</v>
      </c>
      <c r="C589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25">
      <c r="A590" s="6">
        <v>44951.541666666664</v>
      </c>
      <c r="B590">
        <v>0</v>
      </c>
      <c r="C590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25">
      <c r="A591" s="6">
        <v>44951.583333333336</v>
      </c>
      <c r="B591">
        <v>0</v>
      </c>
      <c r="C591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25">
      <c r="A592" s="6">
        <v>44951.625</v>
      </c>
      <c r="B592">
        <v>0</v>
      </c>
      <c r="C592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25">
      <c r="A593" s="6">
        <v>44951.666666666664</v>
      </c>
      <c r="B593">
        <v>0</v>
      </c>
      <c r="C593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25">
      <c r="A594" s="6">
        <v>44951.708333333336</v>
      </c>
      <c r="B594">
        <v>0</v>
      </c>
      <c r="C594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25">
      <c r="A595" s="6">
        <v>44951.75</v>
      </c>
      <c r="B595">
        <v>0</v>
      </c>
      <c r="C595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25">
      <c r="A596" s="6">
        <v>44951.791666666664</v>
      </c>
      <c r="B596">
        <v>0</v>
      </c>
      <c r="C596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25">
      <c r="A597" s="6">
        <v>44951.833333333336</v>
      </c>
      <c r="B597">
        <v>8.32</v>
      </c>
      <c r="C597">
        <v>8.0299999999999994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0.96514423076923062</v>
      </c>
      <c r="H597" s="5">
        <f t="shared" si="73"/>
        <v>0.96514423076923062</v>
      </c>
      <c r="I597" s="9">
        <f t="shared" si="74"/>
        <v>0.96514423076923062</v>
      </c>
      <c r="J597" s="9">
        <f t="shared" si="75"/>
        <v>0.97379931358367999</v>
      </c>
    </row>
    <row r="598" spans="1:10" x14ac:dyDescent="0.25">
      <c r="A598" s="6">
        <v>44951.875</v>
      </c>
      <c r="B598">
        <v>144.09</v>
      </c>
      <c r="C598">
        <v>139.07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0.96516066347421747</v>
      </c>
      <c r="H598" s="5">
        <f t="shared" si="73"/>
        <v>0.96516066347421747</v>
      </c>
      <c r="I598" s="9">
        <f t="shared" si="74"/>
        <v>0.96516066347421747</v>
      </c>
      <c r="J598" s="9">
        <f t="shared" si="75"/>
        <v>0.97379931358367999</v>
      </c>
    </row>
    <row r="599" spans="1:10" x14ac:dyDescent="0.25">
      <c r="A599" s="6">
        <v>44951.916666666664</v>
      </c>
      <c r="B599">
        <v>159.97</v>
      </c>
      <c r="C599">
        <v>154.38999999999999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0.96511845971119581</v>
      </c>
      <c r="H599" s="5">
        <f t="shared" si="73"/>
        <v>0.96511845971119581</v>
      </c>
      <c r="I599" s="9">
        <f t="shared" si="74"/>
        <v>0.96511845971119581</v>
      </c>
      <c r="J599" s="9">
        <f t="shared" si="75"/>
        <v>0.97379931358367999</v>
      </c>
    </row>
    <row r="600" spans="1:10" x14ac:dyDescent="0.25">
      <c r="A600" s="6">
        <v>44951.958333333336</v>
      </c>
      <c r="B600">
        <v>160.25</v>
      </c>
      <c r="C600">
        <v>154.66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0.96511700468018724</v>
      </c>
      <c r="H600" s="5">
        <f t="shared" si="73"/>
        <v>0.96511700468018724</v>
      </c>
      <c r="I600" s="9">
        <f t="shared" si="74"/>
        <v>0.96511700468018724</v>
      </c>
      <c r="J600" s="9">
        <f t="shared" si="75"/>
        <v>0.97379931358367999</v>
      </c>
    </row>
    <row r="601" spans="1:10" x14ac:dyDescent="0.25">
      <c r="A601" s="6">
        <v>44952</v>
      </c>
      <c r="B601">
        <v>146.72999999999999</v>
      </c>
      <c r="C601">
        <v>141.61000000000001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0.96510597696449274</v>
      </c>
      <c r="H601" s="5">
        <f t="shared" si="73"/>
        <v>0.96510597696449274</v>
      </c>
      <c r="I601" s="9">
        <f t="shared" si="74"/>
        <v>0.96510597696449274</v>
      </c>
      <c r="J601" s="9">
        <f t="shared" si="75"/>
        <v>0.97379931358367999</v>
      </c>
    </row>
    <row r="602" spans="1:10" x14ac:dyDescent="0.25">
      <c r="A602" s="6">
        <v>44952.041666666664</v>
      </c>
      <c r="B602">
        <v>156.04</v>
      </c>
      <c r="C602">
        <v>152.6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0.97795437067418611</v>
      </c>
      <c r="H602" s="5">
        <f t="shared" si="73"/>
        <v>0.97795437067418611</v>
      </c>
      <c r="I602" s="9">
        <f t="shared" si="74"/>
        <v>0.97795437067418611</v>
      </c>
      <c r="J602" s="9">
        <f t="shared" si="75"/>
        <v>0.97795437067418611</v>
      </c>
    </row>
    <row r="603" spans="1:10" x14ac:dyDescent="0.25">
      <c r="A603" s="6">
        <v>44952.083333333336</v>
      </c>
      <c r="B603">
        <v>154.25</v>
      </c>
      <c r="C603">
        <v>150.86000000000001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0.97802269043760137</v>
      </c>
      <c r="H603" s="5">
        <f t="shared" si="73"/>
        <v>0.97802269043760137</v>
      </c>
      <c r="I603" s="9">
        <f t="shared" si="74"/>
        <v>0.97802269043760137</v>
      </c>
      <c r="J603" s="9">
        <f t="shared" si="75"/>
        <v>0.97802269043760137</v>
      </c>
    </row>
    <row r="604" spans="1:10" x14ac:dyDescent="0.25">
      <c r="A604" s="6">
        <v>44952.125</v>
      </c>
      <c r="B604">
        <v>135.19</v>
      </c>
      <c r="C604">
        <v>132.22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0.97803091944670462</v>
      </c>
      <c r="H604" s="5">
        <f t="shared" si="73"/>
        <v>0.97803091944670462</v>
      </c>
      <c r="I604" s="9">
        <f t="shared" si="74"/>
        <v>0.97803091944670462</v>
      </c>
      <c r="J604" s="9">
        <f t="shared" si="75"/>
        <v>0.97803091944670462</v>
      </c>
    </row>
    <row r="605" spans="1:10" x14ac:dyDescent="0.25">
      <c r="A605" s="6">
        <v>44952.166666666664</v>
      </c>
      <c r="B605">
        <v>130.91</v>
      </c>
      <c r="C605">
        <v>128.03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0.97800015277671681</v>
      </c>
      <c r="H605" s="5">
        <f t="shared" si="73"/>
        <v>0.97800015277671681</v>
      </c>
      <c r="I605" s="9">
        <f t="shared" si="74"/>
        <v>0.97800015277671681</v>
      </c>
      <c r="J605" s="9">
        <f t="shared" si="75"/>
        <v>0.97800015277671681</v>
      </c>
    </row>
    <row r="606" spans="1:10" x14ac:dyDescent="0.25">
      <c r="A606" s="6">
        <v>44952.208333333336</v>
      </c>
      <c r="B606">
        <v>130.91</v>
      </c>
      <c r="C606">
        <v>128.03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0.97800015277671681</v>
      </c>
      <c r="H606" s="5">
        <f t="shared" si="73"/>
        <v>0.97800015277671681</v>
      </c>
      <c r="I606" s="9">
        <f t="shared" si="74"/>
        <v>0.97800015277671681</v>
      </c>
      <c r="J606" s="9">
        <f t="shared" si="75"/>
        <v>0.97800015277671681</v>
      </c>
    </row>
    <row r="607" spans="1:10" x14ac:dyDescent="0.25">
      <c r="A607" s="6">
        <v>44952.25</v>
      </c>
      <c r="B607">
        <v>133.51</v>
      </c>
      <c r="C607">
        <v>130.57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0.97797917758969366</v>
      </c>
      <c r="H607" s="5">
        <f t="shared" si="73"/>
        <v>0.97797917758969366</v>
      </c>
      <c r="I607" s="9">
        <f t="shared" si="74"/>
        <v>0.97797917758969366</v>
      </c>
      <c r="J607" s="9">
        <f t="shared" si="75"/>
        <v>0.97797917758969366</v>
      </c>
    </row>
    <row r="608" spans="1:10" x14ac:dyDescent="0.25">
      <c r="A608" s="6">
        <v>44952.291666666664</v>
      </c>
      <c r="B608">
        <v>156.09</v>
      </c>
      <c r="C608">
        <v>152.66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0.97802549811006467</v>
      </c>
      <c r="H608" s="5">
        <f t="shared" si="73"/>
        <v>0.97802549811006467</v>
      </c>
      <c r="I608" s="9">
        <f t="shared" si="74"/>
        <v>0.97802549811006467</v>
      </c>
      <c r="J608" s="9">
        <f t="shared" si="75"/>
        <v>0.97802549811006467</v>
      </c>
    </row>
    <row r="609" spans="1:10" x14ac:dyDescent="0.25">
      <c r="A609" s="6">
        <v>44952.333333333336</v>
      </c>
      <c r="B609">
        <v>126.89</v>
      </c>
      <c r="C609">
        <v>124.1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0.97801245172984475</v>
      </c>
      <c r="H609" s="5">
        <f t="shared" si="73"/>
        <v>0.97801245172984475</v>
      </c>
      <c r="I609" s="9">
        <f t="shared" si="74"/>
        <v>0.97801245172984475</v>
      </c>
      <c r="J609" s="9">
        <f t="shared" si="75"/>
        <v>0.97801245172984475</v>
      </c>
    </row>
    <row r="610" spans="1:10" x14ac:dyDescent="0.25">
      <c r="A610" s="6">
        <v>44952.375</v>
      </c>
      <c r="B610">
        <v>46.74</v>
      </c>
      <c r="C610">
        <v>45.75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0.97881899871630296</v>
      </c>
      <c r="H610" s="5">
        <f t="shared" si="73"/>
        <v>0.97881899871630296</v>
      </c>
      <c r="I610" s="9">
        <f t="shared" si="74"/>
        <v>0.97881899871630296</v>
      </c>
      <c r="J610" s="9">
        <f t="shared" si="75"/>
        <v>0.97881899871630296</v>
      </c>
    </row>
    <row r="611" spans="1:10" x14ac:dyDescent="0.25">
      <c r="A611" s="6">
        <v>44952.416666666664</v>
      </c>
      <c r="B611">
        <v>0</v>
      </c>
      <c r="C611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25">
      <c r="A612" s="6">
        <v>44952.458333333336</v>
      </c>
      <c r="B612">
        <v>0</v>
      </c>
      <c r="C612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25">
      <c r="A613" s="6">
        <v>44952.5</v>
      </c>
      <c r="B613">
        <v>0</v>
      </c>
      <c r="C613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25">
      <c r="A614" s="6">
        <v>44952.541666666664</v>
      </c>
      <c r="B614">
        <v>0</v>
      </c>
      <c r="C614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25">
      <c r="A615" s="6">
        <v>44952.583333333336</v>
      </c>
      <c r="B615">
        <v>0</v>
      </c>
      <c r="C615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25">
      <c r="A616" s="6">
        <v>44952.625</v>
      </c>
      <c r="B616">
        <v>0</v>
      </c>
      <c r="C616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25">
      <c r="A617" s="6">
        <v>44952.666666666664</v>
      </c>
      <c r="B617">
        <v>0</v>
      </c>
      <c r="C617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25">
      <c r="A618" s="6">
        <v>44952.708333333336</v>
      </c>
      <c r="B618">
        <v>0</v>
      </c>
      <c r="C618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25">
      <c r="A619" s="6">
        <v>44952.75</v>
      </c>
      <c r="B619">
        <v>0</v>
      </c>
      <c r="C619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25">
      <c r="A620" s="6">
        <v>44952.791666666664</v>
      </c>
      <c r="B620">
        <v>0</v>
      </c>
      <c r="C620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25">
      <c r="A621" s="6">
        <v>44952.833333333336</v>
      </c>
      <c r="B621">
        <v>70.239999999999995</v>
      </c>
      <c r="C621">
        <v>68.03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0.96853644646924841</v>
      </c>
      <c r="H621" s="5">
        <f t="shared" si="73"/>
        <v>0.96853644646924841</v>
      </c>
      <c r="I621" s="9">
        <f t="shared" si="74"/>
        <v>0.96853644646924841</v>
      </c>
      <c r="J621" s="9">
        <f t="shared" si="75"/>
        <v>0.97379931358367999</v>
      </c>
    </row>
    <row r="622" spans="1:10" x14ac:dyDescent="0.25">
      <c r="A622" s="6">
        <v>44952.875</v>
      </c>
      <c r="B622">
        <v>137.21</v>
      </c>
      <c r="C622">
        <v>132.88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0.96844253334305075</v>
      </c>
      <c r="H622" s="5">
        <f t="shared" si="73"/>
        <v>0.96844253334305075</v>
      </c>
      <c r="I622" s="9">
        <f t="shared" si="74"/>
        <v>0.96844253334305075</v>
      </c>
      <c r="J622" s="9">
        <f t="shared" si="75"/>
        <v>0.97379931358367999</v>
      </c>
    </row>
    <row r="623" spans="1:10" x14ac:dyDescent="0.25">
      <c r="A623" s="6">
        <v>44952.916666666664</v>
      </c>
      <c r="B623">
        <v>131.27000000000001</v>
      </c>
      <c r="C623">
        <v>127.13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0.96846194865544288</v>
      </c>
      <c r="H623" s="5">
        <f t="shared" si="73"/>
        <v>0.96846194865544288</v>
      </c>
      <c r="I623" s="9">
        <f t="shared" si="74"/>
        <v>0.96846194865544288</v>
      </c>
      <c r="J623" s="9">
        <f t="shared" si="75"/>
        <v>0.97379931358367999</v>
      </c>
    </row>
    <row r="624" spans="1:10" x14ac:dyDescent="0.25">
      <c r="A624" s="6">
        <v>44952.958333333336</v>
      </c>
      <c r="B624">
        <v>132.11000000000001</v>
      </c>
      <c r="C624">
        <v>127.94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0.96843539474680174</v>
      </c>
      <c r="H624" s="5">
        <f t="shared" si="73"/>
        <v>0.96843539474680174</v>
      </c>
      <c r="I624" s="9">
        <f t="shared" si="74"/>
        <v>0.96843539474680174</v>
      </c>
      <c r="J624" s="9">
        <f t="shared" si="75"/>
        <v>0.97379931358367999</v>
      </c>
    </row>
    <row r="625" spans="1:10" x14ac:dyDescent="0.25">
      <c r="A625" s="6">
        <v>44953</v>
      </c>
      <c r="B625">
        <v>132.08000000000001</v>
      </c>
      <c r="C625">
        <v>127.91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0.968428225317989</v>
      </c>
      <c r="H625" s="5">
        <f t="shared" si="73"/>
        <v>0.968428225317989</v>
      </c>
      <c r="I625" s="9">
        <f t="shared" si="74"/>
        <v>0.968428225317989</v>
      </c>
      <c r="J625" s="9">
        <f t="shared" si="75"/>
        <v>0.97379931358367999</v>
      </c>
    </row>
    <row r="626" spans="1:10" x14ac:dyDescent="0.25">
      <c r="A626" s="6">
        <v>44953.041666666664</v>
      </c>
      <c r="B626">
        <v>128.74</v>
      </c>
      <c r="C626">
        <v>126.43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0.98205685878514837</v>
      </c>
      <c r="H626" s="5">
        <f t="shared" si="73"/>
        <v>0.98205685878514837</v>
      </c>
      <c r="I626" s="9">
        <f t="shared" si="74"/>
        <v>0.98205685878514837</v>
      </c>
      <c r="J626" s="9">
        <f t="shared" si="75"/>
        <v>0.98205685878514837</v>
      </c>
    </row>
    <row r="627" spans="1:10" x14ac:dyDescent="0.25">
      <c r="A627" s="6">
        <v>44953.083333333336</v>
      </c>
      <c r="B627">
        <v>127.05</v>
      </c>
      <c r="C627">
        <v>124.77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0.98205430932703663</v>
      </c>
      <c r="H627" s="5">
        <f t="shared" si="73"/>
        <v>0.98205430932703663</v>
      </c>
      <c r="I627" s="9">
        <f t="shared" si="74"/>
        <v>0.98205430932703663</v>
      </c>
      <c r="J627" s="9">
        <f t="shared" si="75"/>
        <v>0.98205430932703663</v>
      </c>
    </row>
    <row r="628" spans="1:10" x14ac:dyDescent="0.25">
      <c r="A628" s="6">
        <v>44953.125</v>
      </c>
      <c r="B628">
        <v>128.55000000000001</v>
      </c>
      <c r="C628">
        <v>126.24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0.98203033838973153</v>
      </c>
      <c r="H628" s="5">
        <f t="shared" si="73"/>
        <v>0.98203033838973153</v>
      </c>
      <c r="I628" s="9">
        <f t="shared" si="74"/>
        <v>0.98203033838973153</v>
      </c>
      <c r="J628" s="9">
        <f t="shared" si="75"/>
        <v>0.98203033838973153</v>
      </c>
    </row>
    <row r="629" spans="1:10" x14ac:dyDescent="0.25">
      <c r="A629" s="6">
        <v>44953.166666666664</v>
      </c>
      <c r="B629">
        <v>137.72999999999999</v>
      </c>
      <c r="C629">
        <v>135.25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0.98199375589922322</v>
      </c>
      <c r="H629" s="5">
        <f t="shared" si="73"/>
        <v>0.98199375589922322</v>
      </c>
      <c r="I629" s="9">
        <f t="shared" si="74"/>
        <v>0.98199375589922322</v>
      </c>
      <c r="J629" s="9">
        <f t="shared" si="75"/>
        <v>0.98199375589922322</v>
      </c>
    </row>
    <row r="630" spans="1:10" x14ac:dyDescent="0.25">
      <c r="A630" s="6">
        <v>44953.208333333336</v>
      </c>
      <c r="B630">
        <v>142.18</v>
      </c>
      <c r="C630">
        <v>139.62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0.98199465466310309</v>
      </c>
      <c r="H630" s="5">
        <f t="shared" si="73"/>
        <v>0.98199465466310309</v>
      </c>
      <c r="I630" s="9">
        <f t="shared" si="74"/>
        <v>0.98199465466310309</v>
      </c>
      <c r="J630" s="9">
        <f t="shared" si="75"/>
        <v>0.98199465466310309</v>
      </c>
    </row>
    <row r="631" spans="1:10" x14ac:dyDescent="0.25">
      <c r="A631" s="6">
        <v>44953.25</v>
      </c>
      <c r="B631">
        <v>142.18</v>
      </c>
      <c r="C631">
        <v>139.62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0.98199465466310309</v>
      </c>
      <c r="H631" s="5">
        <f t="shared" si="73"/>
        <v>0.98199465466310309</v>
      </c>
      <c r="I631" s="9">
        <f t="shared" si="74"/>
        <v>0.98199465466310309</v>
      </c>
      <c r="J631" s="9">
        <f t="shared" si="75"/>
        <v>0.98199465466310309</v>
      </c>
    </row>
    <row r="632" spans="1:10" x14ac:dyDescent="0.25">
      <c r="A632" s="6">
        <v>44953.291666666664</v>
      </c>
      <c r="B632">
        <v>146.65</v>
      </c>
      <c r="C632">
        <v>144.01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0.98199795431298997</v>
      </c>
      <c r="H632" s="5">
        <f t="shared" si="73"/>
        <v>0.98199795431298997</v>
      </c>
      <c r="I632" s="9">
        <f t="shared" si="74"/>
        <v>0.98199795431298997</v>
      </c>
      <c r="J632" s="9">
        <f t="shared" si="75"/>
        <v>0.98199795431298997</v>
      </c>
    </row>
    <row r="633" spans="1:10" x14ac:dyDescent="0.25">
      <c r="A633" s="6">
        <v>44953.333333333336</v>
      </c>
      <c r="B633">
        <v>107.18</v>
      </c>
      <c r="C633">
        <v>105.25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0.98199290912483661</v>
      </c>
      <c r="H633" s="5">
        <f t="shared" si="73"/>
        <v>0.98199290912483661</v>
      </c>
      <c r="I633" s="9">
        <f t="shared" si="74"/>
        <v>0.98199290912483661</v>
      </c>
      <c r="J633" s="9">
        <f t="shared" si="75"/>
        <v>0.98199290912483661</v>
      </c>
    </row>
    <row r="634" spans="1:10" x14ac:dyDescent="0.25">
      <c r="A634" s="6">
        <v>44953.375</v>
      </c>
      <c r="B634">
        <v>0</v>
      </c>
      <c r="C634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25">
      <c r="A635" s="6">
        <v>44953.416666666664</v>
      </c>
      <c r="B635">
        <v>0</v>
      </c>
      <c r="C635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25">
      <c r="A636" s="6">
        <v>44953.458333333336</v>
      </c>
      <c r="B636">
        <v>0</v>
      </c>
      <c r="C636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25">
      <c r="A637" s="6">
        <v>44953.5</v>
      </c>
      <c r="B637">
        <v>0</v>
      </c>
      <c r="C637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25">
      <c r="A638" s="6">
        <v>44953.541666666664</v>
      </c>
      <c r="B638">
        <v>0</v>
      </c>
      <c r="C638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25">
      <c r="A639" s="6">
        <v>44953.583333333336</v>
      </c>
      <c r="B639">
        <v>0</v>
      </c>
      <c r="C639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25">
      <c r="A640" s="6">
        <v>44953.625</v>
      </c>
      <c r="B640">
        <v>0</v>
      </c>
      <c r="C640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25">
      <c r="A641" s="6">
        <v>44953.666666666664</v>
      </c>
      <c r="B641">
        <v>0</v>
      </c>
      <c r="C641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25">
      <c r="A642" s="6">
        <v>44953.708333333336</v>
      </c>
      <c r="B642">
        <v>0</v>
      </c>
      <c r="C642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25">
      <c r="A643" s="6">
        <v>44953.75</v>
      </c>
      <c r="B643">
        <v>0</v>
      </c>
      <c r="C643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25">
      <c r="A644" s="6">
        <v>44953.791666666664</v>
      </c>
      <c r="B644">
        <v>0</v>
      </c>
      <c r="C644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25">
      <c r="A645" s="6">
        <v>44953.833333333336</v>
      </c>
      <c r="B645">
        <v>27.61</v>
      </c>
      <c r="C645">
        <v>26.7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0.96704092720028978</v>
      </c>
      <c r="H645" s="5">
        <f t="shared" si="80"/>
        <v>0.96704092720028978</v>
      </c>
      <c r="I645" s="9">
        <f t="shared" si="81"/>
        <v>0.96704092720028978</v>
      </c>
      <c r="J645" s="9">
        <f t="shared" si="82"/>
        <v>0.97379931358367999</v>
      </c>
    </row>
    <row r="646" spans="1:10" x14ac:dyDescent="0.25">
      <c r="A646" s="6">
        <v>44953.875</v>
      </c>
      <c r="B646">
        <v>132.87</v>
      </c>
      <c r="C646">
        <v>128.5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0.96711070971626401</v>
      </c>
      <c r="H646" s="5">
        <f t="shared" si="80"/>
        <v>0.96711070971626401</v>
      </c>
      <c r="I646" s="9">
        <f t="shared" si="81"/>
        <v>0.96711070971626401</v>
      </c>
      <c r="J646" s="9">
        <f t="shared" si="82"/>
        <v>0.97379931358367999</v>
      </c>
    </row>
    <row r="647" spans="1:10" x14ac:dyDescent="0.25">
      <c r="A647" s="6">
        <v>44953.916666666664</v>
      </c>
      <c r="B647">
        <v>132.59</v>
      </c>
      <c r="C647">
        <v>128.22999999999999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0.96711667546572133</v>
      </c>
      <c r="H647" s="5">
        <f t="shared" si="80"/>
        <v>0.96711667546572133</v>
      </c>
      <c r="I647" s="9">
        <f t="shared" si="81"/>
        <v>0.96711667546572133</v>
      </c>
      <c r="J647" s="9">
        <f t="shared" si="82"/>
        <v>0.97379931358367999</v>
      </c>
    </row>
    <row r="648" spans="1:10" x14ac:dyDescent="0.25">
      <c r="A648" s="6">
        <v>44953.958333333336</v>
      </c>
      <c r="B648">
        <v>138.99</v>
      </c>
      <c r="C648">
        <v>134.41999999999999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0.96711993668609242</v>
      </c>
      <c r="H648" s="5">
        <f t="shared" si="80"/>
        <v>0.96711993668609242</v>
      </c>
      <c r="I648" s="9">
        <f t="shared" si="81"/>
        <v>0.96711993668609242</v>
      </c>
      <c r="J648" s="9">
        <f t="shared" si="82"/>
        <v>0.97379931358367999</v>
      </c>
    </row>
    <row r="649" spans="1:10" x14ac:dyDescent="0.25">
      <c r="A649" s="6">
        <v>44954</v>
      </c>
      <c r="B649">
        <v>154.38999999999999</v>
      </c>
      <c r="C649">
        <v>149.31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0.96709631452814315</v>
      </c>
      <c r="H649" s="5">
        <f t="shared" si="80"/>
        <v>0.96709631452814315</v>
      </c>
      <c r="I649" s="9">
        <f t="shared" si="81"/>
        <v>0.96709631452814315</v>
      </c>
      <c r="J649" s="9">
        <f t="shared" si="82"/>
        <v>0.97379931358367999</v>
      </c>
    </row>
    <row r="650" spans="1:10" x14ac:dyDescent="0.25">
      <c r="A650" s="6">
        <v>44954.041666666664</v>
      </c>
      <c r="B650">
        <v>161.9</v>
      </c>
      <c r="C650">
        <v>158.86000000000001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0.98122297714638673</v>
      </c>
      <c r="H650" s="5">
        <f t="shared" si="80"/>
        <v>0.98122297714638673</v>
      </c>
      <c r="I650" s="9">
        <f t="shared" si="81"/>
        <v>0.98122297714638673</v>
      </c>
      <c r="J650" s="9">
        <f t="shared" si="82"/>
        <v>0.98122297714638673</v>
      </c>
    </row>
    <row r="651" spans="1:10" x14ac:dyDescent="0.25">
      <c r="A651" s="6">
        <v>44954.083333333336</v>
      </c>
      <c r="B651">
        <v>151.01</v>
      </c>
      <c r="C651">
        <v>148.18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0.98125951923713672</v>
      </c>
      <c r="H651" s="5">
        <f t="shared" si="80"/>
        <v>0.98125951923713672</v>
      </c>
      <c r="I651" s="9">
        <f t="shared" si="81"/>
        <v>0.98125951923713672</v>
      </c>
      <c r="J651" s="9">
        <f t="shared" si="82"/>
        <v>0.98125951923713672</v>
      </c>
    </row>
    <row r="652" spans="1:10" x14ac:dyDescent="0.25">
      <c r="A652" s="6">
        <v>44954.125</v>
      </c>
      <c r="B652">
        <v>160.99</v>
      </c>
      <c r="C652">
        <v>157.97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0.98124107087396728</v>
      </c>
      <c r="H652" s="5">
        <f t="shared" si="80"/>
        <v>0.98124107087396728</v>
      </c>
      <c r="I652" s="9">
        <f t="shared" si="81"/>
        <v>0.98124107087396728</v>
      </c>
      <c r="J652" s="9">
        <f t="shared" si="82"/>
        <v>0.98124107087396728</v>
      </c>
    </row>
    <row r="653" spans="1:10" x14ac:dyDescent="0.25">
      <c r="A653" s="6">
        <v>44954.166666666664</v>
      </c>
      <c r="B653">
        <v>140.84</v>
      </c>
      <c r="C653">
        <v>138.19999999999999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0.98125532519170677</v>
      </c>
      <c r="H653" s="5">
        <f t="shared" si="80"/>
        <v>0.98125532519170677</v>
      </c>
      <c r="I653" s="9">
        <f t="shared" si="81"/>
        <v>0.98125532519170677</v>
      </c>
      <c r="J653" s="9">
        <f t="shared" si="82"/>
        <v>0.98125532519170677</v>
      </c>
    </row>
    <row r="654" spans="1:10" x14ac:dyDescent="0.25">
      <c r="A654" s="6">
        <v>44954.208333333336</v>
      </c>
      <c r="B654">
        <v>139.03</v>
      </c>
      <c r="C654">
        <v>136.41999999999999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0.98122707329353365</v>
      </c>
      <c r="H654" s="5">
        <f t="shared" si="80"/>
        <v>0.98122707329353365</v>
      </c>
      <c r="I654" s="9">
        <f t="shared" si="81"/>
        <v>0.98122707329353365</v>
      </c>
      <c r="J654" s="9">
        <f t="shared" si="82"/>
        <v>0.98122707329353365</v>
      </c>
    </row>
    <row r="655" spans="1:10" x14ac:dyDescent="0.25">
      <c r="A655" s="6">
        <v>44954.25</v>
      </c>
      <c r="B655">
        <v>139.03</v>
      </c>
      <c r="C655">
        <v>136.41999999999999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0.98122707329353365</v>
      </c>
      <c r="H655" s="5">
        <f t="shared" si="80"/>
        <v>0.98122707329353365</v>
      </c>
      <c r="I655" s="9">
        <f t="shared" si="81"/>
        <v>0.98122707329353365</v>
      </c>
      <c r="J655" s="9">
        <f t="shared" si="82"/>
        <v>0.98122707329353365</v>
      </c>
    </row>
    <row r="656" spans="1:10" x14ac:dyDescent="0.25">
      <c r="A656" s="6">
        <v>44954.291666666664</v>
      </c>
      <c r="B656">
        <v>155.47</v>
      </c>
      <c r="C656">
        <v>152.56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0.98128256255226087</v>
      </c>
      <c r="H656" s="5">
        <f t="shared" si="80"/>
        <v>0.98128256255226087</v>
      </c>
      <c r="I656" s="9">
        <f t="shared" si="81"/>
        <v>0.98128256255226087</v>
      </c>
      <c r="J656" s="9">
        <f t="shared" si="82"/>
        <v>0.98128256255226087</v>
      </c>
    </row>
    <row r="657" spans="1:10" x14ac:dyDescent="0.25">
      <c r="A657" s="6">
        <v>44954.333333333336</v>
      </c>
      <c r="B657">
        <v>141.19999999999999</v>
      </c>
      <c r="C657">
        <v>138.55000000000001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0.98123229461756389</v>
      </c>
      <c r="H657" s="5">
        <f t="shared" si="80"/>
        <v>0.98123229461756389</v>
      </c>
      <c r="I657" s="9">
        <f t="shared" si="81"/>
        <v>0.98123229461756389</v>
      </c>
      <c r="J657" s="9">
        <f t="shared" si="82"/>
        <v>0.98123229461756389</v>
      </c>
    </row>
    <row r="658" spans="1:10" x14ac:dyDescent="0.25">
      <c r="A658" s="6">
        <v>44954.375</v>
      </c>
      <c r="B658">
        <v>20.81</v>
      </c>
      <c r="C658">
        <v>20.63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0.99135031234983184</v>
      </c>
      <c r="H658" s="5">
        <f t="shared" si="80"/>
        <v>0.99135031234983184</v>
      </c>
      <c r="I658" s="9">
        <f t="shared" si="81"/>
        <v>0.99135031234983184</v>
      </c>
      <c r="J658" s="9">
        <f t="shared" si="82"/>
        <v>0.99135031234983184</v>
      </c>
    </row>
    <row r="659" spans="1:10" x14ac:dyDescent="0.25">
      <c r="A659" s="6">
        <v>44954.416666666664</v>
      </c>
      <c r="B659">
        <v>0</v>
      </c>
      <c r="C659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25">
      <c r="A660" s="6">
        <v>44954.458333333336</v>
      </c>
      <c r="B660">
        <v>0</v>
      </c>
      <c r="C660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25">
      <c r="A661" s="6">
        <v>44954.5</v>
      </c>
      <c r="B661">
        <v>0</v>
      </c>
      <c r="C661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25">
      <c r="A662" s="6">
        <v>44954.541666666664</v>
      </c>
      <c r="B662">
        <v>0</v>
      </c>
      <c r="C662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25">
      <c r="A663" s="6">
        <v>44954.583333333336</v>
      </c>
      <c r="B663">
        <v>0</v>
      </c>
      <c r="C663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25">
      <c r="A664" s="6">
        <v>44954.625</v>
      </c>
      <c r="B664">
        <v>0</v>
      </c>
      <c r="C664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25">
      <c r="A665" s="6">
        <v>44954.666666666664</v>
      </c>
      <c r="B665">
        <v>0</v>
      </c>
      <c r="C665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25">
      <c r="A666" s="6">
        <v>44954.708333333336</v>
      </c>
      <c r="B666">
        <v>0</v>
      </c>
      <c r="C666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25">
      <c r="A667" s="6">
        <v>44954.75</v>
      </c>
      <c r="B667">
        <v>0</v>
      </c>
      <c r="C667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25">
      <c r="A668" s="6">
        <v>44954.791666666664</v>
      </c>
      <c r="B668">
        <v>0</v>
      </c>
      <c r="C668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25">
      <c r="A669" s="6">
        <v>44954.833333333336</v>
      </c>
      <c r="B669">
        <v>68.7</v>
      </c>
      <c r="C669">
        <v>67.31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0.97976710334788941</v>
      </c>
      <c r="H669" s="5">
        <f t="shared" si="80"/>
        <v>0.97976710334788941</v>
      </c>
      <c r="I669" s="9">
        <f t="shared" si="81"/>
        <v>0.97976710334788941</v>
      </c>
      <c r="J669" s="9">
        <f t="shared" si="82"/>
        <v>0.97976710334788941</v>
      </c>
    </row>
    <row r="670" spans="1:10" x14ac:dyDescent="0.25">
      <c r="A670" s="6">
        <v>44954.875</v>
      </c>
      <c r="B670">
        <v>155.71</v>
      </c>
      <c r="C670">
        <v>152.58000000000001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0.97989852931732069</v>
      </c>
      <c r="H670" s="5">
        <f t="shared" si="80"/>
        <v>0.97989852931732069</v>
      </c>
      <c r="I670" s="9">
        <f t="shared" si="81"/>
        <v>0.97989852931732069</v>
      </c>
      <c r="J670" s="9">
        <f t="shared" si="82"/>
        <v>0.97989852931732069</v>
      </c>
    </row>
    <row r="671" spans="1:10" x14ac:dyDescent="0.25">
      <c r="A671" s="6">
        <v>44954.916666666664</v>
      </c>
      <c r="B671">
        <v>155.71</v>
      </c>
      <c r="C671">
        <v>152.58000000000001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0.97989852931732069</v>
      </c>
      <c r="H671" s="5">
        <f t="shared" si="80"/>
        <v>0.97989852931732069</v>
      </c>
      <c r="I671" s="9">
        <f t="shared" si="81"/>
        <v>0.97989852931732069</v>
      </c>
      <c r="J671" s="9">
        <f t="shared" si="82"/>
        <v>0.97989852931732069</v>
      </c>
    </row>
    <row r="672" spans="1:10" x14ac:dyDescent="0.25">
      <c r="A672" s="6">
        <v>44954.958333333336</v>
      </c>
      <c r="B672">
        <v>155.71</v>
      </c>
      <c r="C672">
        <v>152.58000000000001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0.97989852931732069</v>
      </c>
      <c r="H672" s="5">
        <f t="shared" si="80"/>
        <v>0.97989852931732069</v>
      </c>
      <c r="I672" s="9">
        <f t="shared" si="81"/>
        <v>0.97989852931732069</v>
      </c>
      <c r="J672" s="9">
        <f t="shared" si="82"/>
        <v>0.97989852931732069</v>
      </c>
    </row>
    <row r="673" spans="1:10" x14ac:dyDescent="0.25">
      <c r="A673" s="6">
        <v>44955</v>
      </c>
      <c r="B673">
        <v>156.36000000000001</v>
      </c>
      <c r="C673">
        <v>153.21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0.97985418265541058</v>
      </c>
      <c r="H673" s="5">
        <f t="shared" si="80"/>
        <v>0.97985418265541058</v>
      </c>
      <c r="I673" s="9">
        <f t="shared" si="81"/>
        <v>0.97985418265541058</v>
      </c>
      <c r="J673" s="9">
        <f t="shared" si="82"/>
        <v>0.97985418265541058</v>
      </c>
    </row>
    <row r="674" spans="1:10" x14ac:dyDescent="0.25">
      <c r="A674" s="6">
        <v>44955.041666666664</v>
      </c>
      <c r="B674">
        <v>184.35</v>
      </c>
      <c r="C674">
        <v>180.9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0.98128559804719295</v>
      </c>
      <c r="H674" s="5">
        <f t="shared" si="80"/>
        <v>0.98128559804719295</v>
      </c>
      <c r="I674" s="9">
        <f t="shared" si="81"/>
        <v>0.98128559804719295</v>
      </c>
      <c r="J674" s="9">
        <f t="shared" si="82"/>
        <v>0.98128559804719295</v>
      </c>
    </row>
    <row r="675" spans="1:10" x14ac:dyDescent="0.25">
      <c r="A675" s="6">
        <v>44955.083333333336</v>
      </c>
      <c r="B675">
        <v>194.96</v>
      </c>
      <c r="C675">
        <v>191.31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0.98127821091505951</v>
      </c>
      <c r="H675" s="5">
        <f t="shared" si="80"/>
        <v>0.98127821091505951</v>
      </c>
      <c r="I675" s="9">
        <f t="shared" si="81"/>
        <v>0.98127821091505951</v>
      </c>
      <c r="J675" s="9">
        <f t="shared" si="82"/>
        <v>0.98127821091505951</v>
      </c>
    </row>
    <row r="676" spans="1:10" x14ac:dyDescent="0.25">
      <c r="A676" s="6">
        <v>44955.125</v>
      </c>
      <c r="B676">
        <v>194.96</v>
      </c>
      <c r="C676">
        <v>191.31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0.98127821091505951</v>
      </c>
      <c r="H676" s="5">
        <f t="shared" si="80"/>
        <v>0.98127821091505951</v>
      </c>
      <c r="I676" s="9">
        <f t="shared" si="81"/>
        <v>0.98127821091505951</v>
      </c>
      <c r="J676" s="9">
        <f t="shared" si="82"/>
        <v>0.98127821091505951</v>
      </c>
    </row>
    <row r="677" spans="1:10" x14ac:dyDescent="0.25">
      <c r="A677" s="6">
        <v>44955.166666666664</v>
      </c>
      <c r="B677">
        <v>194.96</v>
      </c>
      <c r="C677">
        <v>191.31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0.98127821091505951</v>
      </c>
      <c r="H677" s="5">
        <f t="shared" si="80"/>
        <v>0.98127821091505951</v>
      </c>
      <c r="I677" s="9">
        <f t="shared" si="81"/>
        <v>0.98127821091505951</v>
      </c>
      <c r="J677" s="9">
        <f t="shared" si="82"/>
        <v>0.98127821091505951</v>
      </c>
    </row>
    <row r="678" spans="1:10" x14ac:dyDescent="0.25">
      <c r="A678" s="6">
        <v>44955.208333333336</v>
      </c>
      <c r="B678">
        <v>191.55</v>
      </c>
      <c r="C678">
        <v>187.96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0.98125815713912812</v>
      </c>
      <c r="H678" s="5">
        <f t="shared" si="80"/>
        <v>0.98125815713912812</v>
      </c>
      <c r="I678" s="9">
        <f t="shared" si="81"/>
        <v>0.98125815713912812</v>
      </c>
      <c r="J678" s="9">
        <f t="shared" si="82"/>
        <v>0.98125815713912812</v>
      </c>
    </row>
    <row r="679" spans="1:10" x14ac:dyDescent="0.25">
      <c r="A679" s="6">
        <v>44955.25</v>
      </c>
      <c r="B679">
        <v>154.01</v>
      </c>
      <c r="C679">
        <v>151.13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0.98129991558989682</v>
      </c>
      <c r="H679" s="5">
        <f t="shared" si="80"/>
        <v>0.98129991558989682</v>
      </c>
      <c r="I679" s="9">
        <f t="shared" si="81"/>
        <v>0.98129991558989682</v>
      </c>
      <c r="J679" s="9">
        <f t="shared" si="82"/>
        <v>0.98129991558989682</v>
      </c>
    </row>
    <row r="680" spans="1:10" x14ac:dyDescent="0.25">
      <c r="A680" s="6">
        <v>44955.291666666664</v>
      </c>
      <c r="B680">
        <v>154.01</v>
      </c>
      <c r="C680">
        <v>151.13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0.98129991558989682</v>
      </c>
      <c r="H680" s="5">
        <f t="shared" si="80"/>
        <v>0.98129991558989682</v>
      </c>
      <c r="I680" s="9">
        <f t="shared" si="81"/>
        <v>0.98129991558989682</v>
      </c>
      <c r="J680" s="9">
        <f t="shared" si="82"/>
        <v>0.98129991558989682</v>
      </c>
    </row>
    <row r="681" spans="1:10" x14ac:dyDescent="0.25">
      <c r="A681" s="6">
        <v>44955.333333333336</v>
      </c>
      <c r="B681">
        <v>123.94</v>
      </c>
      <c r="C681">
        <v>121.62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0.98128126512828795</v>
      </c>
      <c r="H681" s="5">
        <f t="shared" si="80"/>
        <v>0.98128126512828795</v>
      </c>
      <c r="I681" s="9">
        <f t="shared" si="81"/>
        <v>0.98128126512828795</v>
      </c>
      <c r="J681" s="9">
        <f t="shared" si="82"/>
        <v>0.98128126512828795</v>
      </c>
    </row>
    <row r="682" spans="1:10" x14ac:dyDescent="0.25">
      <c r="A682" s="6">
        <v>44955.375</v>
      </c>
      <c r="B682">
        <v>0</v>
      </c>
      <c r="C682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25">
      <c r="A683" s="6">
        <v>44955.416666666664</v>
      </c>
      <c r="B683">
        <v>0</v>
      </c>
      <c r="C683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25">
      <c r="A684" s="6">
        <v>44955.458333333336</v>
      </c>
      <c r="B684">
        <v>0</v>
      </c>
      <c r="C684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25">
      <c r="A685" s="6">
        <v>44955.5</v>
      </c>
      <c r="B685">
        <v>0</v>
      </c>
      <c r="C685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25">
      <c r="A686" s="6">
        <v>44955.541666666664</v>
      </c>
      <c r="B686">
        <v>0</v>
      </c>
      <c r="C686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25">
      <c r="A687" s="6">
        <v>44955.583333333336</v>
      </c>
      <c r="B687">
        <v>0</v>
      </c>
      <c r="C687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25">
      <c r="A688" s="6">
        <v>44955.625</v>
      </c>
      <c r="B688">
        <v>0</v>
      </c>
      <c r="C688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25">
      <c r="A689" s="6">
        <v>44955.666666666664</v>
      </c>
      <c r="B689">
        <v>0</v>
      </c>
      <c r="C689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25">
      <c r="A690" s="6">
        <v>44955.708333333336</v>
      </c>
      <c r="B690">
        <v>0</v>
      </c>
      <c r="C690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25">
      <c r="A691" s="6">
        <v>44955.75</v>
      </c>
      <c r="B691">
        <v>0</v>
      </c>
      <c r="C691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25">
      <c r="A692" s="6">
        <v>44955.791666666664</v>
      </c>
      <c r="B692">
        <v>0</v>
      </c>
      <c r="C692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25">
      <c r="A693" s="6">
        <v>44955.833333333336</v>
      </c>
      <c r="B693">
        <v>124.06</v>
      </c>
      <c r="C693">
        <v>121.72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0.98113815895534418</v>
      </c>
      <c r="H693" s="5">
        <f t="shared" si="80"/>
        <v>0.98113815895534418</v>
      </c>
      <c r="I693" s="9">
        <f t="shared" si="81"/>
        <v>0.98113815895534418</v>
      </c>
      <c r="J693" s="9">
        <f t="shared" si="82"/>
        <v>0.98113815895534418</v>
      </c>
    </row>
    <row r="694" spans="1:10" x14ac:dyDescent="0.25">
      <c r="A694" s="6">
        <v>44955.875</v>
      </c>
      <c r="B694">
        <v>304.58999999999997</v>
      </c>
      <c r="C694">
        <v>298.83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0.98108933320200931</v>
      </c>
      <c r="H694" s="5">
        <f t="shared" si="80"/>
        <v>0.98108933320200931</v>
      </c>
      <c r="I694" s="9">
        <f t="shared" si="81"/>
        <v>0.98108933320200931</v>
      </c>
      <c r="J694" s="9">
        <f t="shared" si="82"/>
        <v>0.98108933320200931</v>
      </c>
    </row>
    <row r="695" spans="1:10" x14ac:dyDescent="0.25">
      <c r="A695" s="6">
        <v>44955.916666666664</v>
      </c>
      <c r="B695">
        <v>305.08</v>
      </c>
      <c r="C695">
        <v>299.31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0.98108692801888031</v>
      </c>
      <c r="H695" s="5">
        <f t="shared" si="80"/>
        <v>0.98108692801888031</v>
      </c>
      <c r="I695" s="9">
        <f t="shared" si="81"/>
        <v>0.98108692801888031</v>
      </c>
      <c r="J695" s="9">
        <f t="shared" si="82"/>
        <v>0.98108692801888031</v>
      </c>
    </row>
    <row r="696" spans="1:10" x14ac:dyDescent="0.25">
      <c r="A696" s="6">
        <v>44955.958333333336</v>
      </c>
      <c r="B696">
        <v>255.35</v>
      </c>
      <c r="C696">
        <v>250.52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0.98108478558840817</v>
      </c>
      <c r="H696" s="5">
        <f t="shared" si="80"/>
        <v>0.98108478558840817</v>
      </c>
      <c r="I696" s="9">
        <f t="shared" si="81"/>
        <v>0.98108478558840817</v>
      </c>
      <c r="J696" s="9">
        <f t="shared" si="82"/>
        <v>0.98108478558840817</v>
      </c>
    </row>
    <row r="697" spans="1:10" x14ac:dyDescent="0.25">
      <c r="A697" s="6">
        <v>44956</v>
      </c>
      <c r="B697">
        <v>205.76</v>
      </c>
      <c r="C697">
        <v>201.86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0.9810458786936237</v>
      </c>
      <c r="H697" s="5">
        <f t="shared" si="80"/>
        <v>0.9810458786936237</v>
      </c>
      <c r="I697" s="9">
        <f t="shared" si="81"/>
        <v>0.9810458786936237</v>
      </c>
      <c r="J697" s="9">
        <f t="shared" si="82"/>
        <v>0.9810458786936237</v>
      </c>
    </row>
    <row r="698" spans="1:10" x14ac:dyDescent="0.25">
      <c r="A698" s="6">
        <v>44956.041666666664</v>
      </c>
      <c r="B698">
        <v>194.36</v>
      </c>
      <c r="C698">
        <v>192.58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0.99084173698291833</v>
      </c>
      <c r="H698" s="5">
        <f t="shared" si="80"/>
        <v>0.99084173698291833</v>
      </c>
      <c r="I698" s="9">
        <f t="shared" si="81"/>
        <v>0.99084173698291833</v>
      </c>
      <c r="J698" s="9">
        <f t="shared" si="82"/>
        <v>0.99084173698291833</v>
      </c>
    </row>
    <row r="699" spans="1:10" x14ac:dyDescent="0.25">
      <c r="A699" s="6">
        <v>44956.083333333336</v>
      </c>
      <c r="B699">
        <v>192.61</v>
      </c>
      <c r="C699">
        <v>190.85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0.99086236436322095</v>
      </c>
      <c r="H699" s="5">
        <f t="shared" si="80"/>
        <v>0.99086236436322095</v>
      </c>
      <c r="I699" s="9">
        <f t="shared" si="81"/>
        <v>0.99086236436322095</v>
      </c>
      <c r="J699" s="9">
        <f t="shared" si="82"/>
        <v>0.99086236436322095</v>
      </c>
    </row>
    <row r="700" spans="1:10" x14ac:dyDescent="0.25">
      <c r="A700" s="6">
        <v>44956.125</v>
      </c>
      <c r="B700">
        <v>185.63</v>
      </c>
      <c r="C700">
        <v>183.93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0.99084199752195234</v>
      </c>
      <c r="H700" s="5">
        <f t="shared" si="80"/>
        <v>0.99084199752195234</v>
      </c>
      <c r="I700" s="9">
        <f t="shared" si="81"/>
        <v>0.99084199752195234</v>
      </c>
      <c r="J700" s="9">
        <f t="shared" si="82"/>
        <v>0.99084199752195234</v>
      </c>
    </row>
    <row r="701" spans="1:10" x14ac:dyDescent="0.25">
      <c r="A701" s="6">
        <v>44956.166666666664</v>
      </c>
      <c r="B701">
        <v>185.63</v>
      </c>
      <c r="C701">
        <v>183.93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0.99084199752195234</v>
      </c>
      <c r="H701" s="5">
        <f t="shared" si="80"/>
        <v>0.99084199752195234</v>
      </c>
      <c r="I701" s="9">
        <f t="shared" si="81"/>
        <v>0.99084199752195234</v>
      </c>
      <c r="J701" s="9">
        <f t="shared" si="82"/>
        <v>0.99084199752195234</v>
      </c>
    </row>
    <row r="702" spans="1:10" x14ac:dyDescent="0.25">
      <c r="A702" s="6">
        <v>44956.208333333336</v>
      </c>
      <c r="B702">
        <v>205.68</v>
      </c>
      <c r="C702">
        <v>203.79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0.99081096849474903</v>
      </c>
      <c r="H702" s="5">
        <f t="shared" si="80"/>
        <v>0.99081096849474903</v>
      </c>
      <c r="I702" s="9">
        <f t="shared" si="81"/>
        <v>0.99081096849474903</v>
      </c>
      <c r="J702" s="9">
        <f t="shared" si="82"/>
        <v>0.99081096849474903</v>
      </c>
    </row>
    <row r="703" spans="1:10" x14ac:dyDescent="0.25">
      <c r="A703" s="6">
        <v>44956.25</v>
      </c>
      <c r="B703">
        <v>268</v>
      </c>
      <c r="C703">
        <v>265.54000000000002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0.99082089552238817</v>
      </c>
      <c r="H703" s="5">
        <f t="shared" si="80"/>
        <v>0.99082089552238817</v>
      </c>
      <c r="I703" s="9">
        <f t="shared" si="81"/>
        <v>0.99082089552238817</v>
      </c>
      <c r="J703" s="9">
        <f t="shared" si="82"/>
        <v>0.99082089552238817</v>
      </c>
    </row>
    <row r="704" spans="1:10" x14ac:dyDescent="0.25">
      <c r="A704" s="6">
        <v>44956.291666666664</v>
      </c>
      <c r="B704">
        <v>312.17</v>
      </c>
      <c r="C704">
        <v>309.31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0.99083832527148663</v>
      </c>
      <c r="H704" s="5">
        <f t="shared" si="80"/>
        <v>0.99083832527148663</v>
      </c>
      <c r="I704" s="9">
        <f t="shared" si="81"/>
        <v>0.99083832527148663</v>
      </c>
      <c r="J704" s="9">
        <f t="shared" si="82"/>
        <v>0.99083832527148663</v>
      </c>
    </row>
    <row r="705" spans="1:10" x14ac:dyDescent="0.25">
      <c r="A705" s="6">
        <v>44956.333333333336</v>
      </c>
      <c r="B705">
        <v>315.87</v>
      </c>
      <c r="C705">
        <v>312.98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0.99085066641339792</v>
      </c>
      <c r="H705" s="5">
        <f t="shared" si="80"/>
        <v>0.99085066641339792</v>
      </c>
      <c r="I705" s="9">
        <f t="shared" si="81"/>
        <v>0.99085066641339792</v>
      </c>
      <c r="J705" s="9">
        <f t="shared" si="82"/>
        <v>0.99085066641339792</v>
      </c>
    </row>
    <row r="706" spans="1:10" x14ac:dyDescent="0.25">
      <c r="A706" s="6">
        <v>44956.375</v>
      </c>
      <c r="B706">
        <v>144.19</v>
      </c>
      <c r="C706">
        <v>143.65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0.99625494139676818</v>
      </c>
      <c r="H706" s="5">
        <f t="shared" si="80"/>
        <v>0.99625494139676818</v>
      </c>
      <c r="I706" s="9">
        <f t="shared" si="81"/>
        <v>0.99625494139676818</v>
      </c>
      <c r="J706" s="9">
        <f t="shared" si="82"/>
        <v>0.99625494139676818</v>
      </c>
    </row>
    <row r="707" spans="1:10" x14ac:dyDescent="0.25">
      <c r="A707" s="6">
        <v>44956.416666666664</v>
      </c>
      <c r="B707">
        <v>58.13</v>
      </c>
      <c r="C707">
        <v>57.91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0.99621537932220872</v>
      </c>
      <c r="H707" s="5">
        <f t="shared" ref="H707:H770" si="87">MIN(MAX(G707,$L$12),$M$12)</f>
        <v>0.99621537932220872</v>
      </c>
      <c r="I707" s="9">
        <f t="shared" ref="I707:I770" si="88">MIN(MAX(H707,$L$10),$M$10)</f>
        <v>0.99621537932220872</v>
      </c>
      <c r="J707" s="9">
        <f t="shared" ref="J707:J770" si="89">MIN(MAX(I707,$L$8),$M$8)</f>
        <v>0.99621537932220872</v>
      </c>
    </row>
    <row r="708" spans="1:10" x14ac:dyDescent="0.25">
      <c r="A708" s="6">
        <v>44956.458333333336</v>
      </c>
      <c r="B708">
        <v>0</v>
      </c>
      <c r="C708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25">
      <c r="A709" s="6">
        <v>44956.5</v>
      </c>
      <c r="B709">
        <v>0</v>
      </c>
      <c r="C709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25">
      <c r="A710" s="6">
        <v>44956.541666666664</v>
      </c>
      <c r="B710">
        <v>0</v>
      </c>
      <c r="C710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25">
      <c r="A711" s="6">
        <v>44956.583333333336</v>
      </c>
      <c r="B711">
        <v>0</v>
      </c>
      <c r="C711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25">
      <c r="A712" s="6">
        <v>44956.625</v>
      </c>
      <c r="B712">
        <v>0</v>
      </c>
      <c r="C712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25">
      <c r="A713" s="6">
        <v>44956.666666666664</v>
      </c>
      <c r="B713">
        <v>0</v>
      </c>
      <c r="C713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25">
      <c r="A714" s="6">
        <v>44956.708333333336</v>
      </c>
      <c r="B714">
        <v>0</v>
      </c>
      <c r="C714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25">
      <c r="A715" s="6">
        <v>44956.75</v>
      </c>
      <c r="B715">
        <v>0</v>
      </c>
      <c r="C715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25">
      <c r="A716" s="6">
        <v>44956.791666666664</v>
      </c>
      <c r="B716">
        <v>0</v>
      </c>
      <c r="C716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25">
      <c r="A717" s="6">
        <v>44956.833333333336</v>
      </c>
      <c r="B717">
        <v>81.540000000000006</v>
      </c>
      <c r="C717">
        <v>80.39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0.98589649251900902</v>
      </c>
      <c r="H717" s="5">
        <f t="shared" si="87"/>
        <v>0.98589649251900902</v>
      </c>
      <c r="I717" s="9">
        <f t="shared" si="88"/>
        <v>0.98589649251900902</v>
      </c>
      <c r="J717" s="9">
        <f t="shared" si="89"/>
        <v>0.98589649251900902</v>
      </c>
    </row>
    <row r="718" spans="1:10" x14ac:dyDescent="0.25">
      <c r="A718" s="6">
        <v>44956.875</v>
      </c>
      <c r="B718">
        <v>227.83</v>
      </c>
      <c r="C718">
        <v>224.61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0.98586665496203307</v>
      </c>
      <c r="H718" s="5">
        <f t="shared" si="87"/>
        <v>0.98586665496203307</v>
      </c>
      <c r="I718" s="9">
        <f t="shared" si="88"/>
        <v>0.98586665496203307</v>
      </c>
      <c r="J718" s="9">
        <f t="shared" si="89"/>
        <v>0.98586665496203307</v>
      </c>
    </row>
    <row r="719" spans="1:10" x14ac:dyDescent="0.25">
      <c r="A719" s="6">
        <v>44956.916666666664</v>
      </c>
      <c r="B719">
        <v>246.95</v>
      </c>
      <c r="C719">
        <v>243.46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0.98586758453128176</v>
      </c>
      <c r="H719" s="5">
        <f t="shared" si="87"/>
        <v>0.98586758453128176</v>
      </c>
      <c r="I719" s="9">
        <f t="shared" si="88"/>
        <v>0.98586758453128176</v>
      </c>
      <c r="J719" s="9">
        <f t="shared" si="89"/>
        <v>0.98586758453128176</v>
      </c>
    </row>
    <row r="720" spans="1:10" x14ac:dyDescent="0.25">
      <c r="A720" s="6">
        <v>44956.958333333336</v>
      </c>
      <c r="B720">
        <v>191.6</v>
      </c>
      <c r="C720">
        <v>188.9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0.98590814196242182</v>
      </c>
      <c r="H720" s="5">
        <f t="shared" si="87"/>
        <v>0.98590814196242182</v>
      </c>
      <c r="I720" s="9">
        <f t="shared" si="88"/>
        <v>0.98590814196242182</v>
      </c>
      <c r="J720" s="9">
        <f t="shared" si="89"/>
        <v>0.98590814196242182</v>
      </c>
    </row>
    <row r="721" spans="1:10" x14ac:dyDescent="0.25">
      <c r="A721" s="6">
        <v>44957</v>
      </c>
      <c r="B721">
        <v>186.57</v>
      </c>
      <c r="C721">
        <v>183.94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0.98590341426810313</v>
      </c>
      <c r="H721" s="5">
        <f t="shared" si="87"/>
        <v>0.98590341426810313</v>
      </c>
      <c r="I721" s="9">
        <f t="shared" si="88"/>
        <v>0.98590341426810313</v>
      </c>
      <c r="J721" s="9">
        <f t="shared" si="89"/>
        <v>0.98590341426810313</v>
      </c>
    </row>
    <row r="722" spans="1:10" x14ac:dyDescent="0.25">
      <c r="A722" s="6">
        <v>44957.041666666664</v>
      </c>
      <c r="B722">
        <v>194.37</v>
      </c>
      <c r="C722">
        <v>193.91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0.99763337963677523</v>
      </c>
      <c r="H722" s="5">
        <f t="shared" si="87"/>
        <v>0.99763337963677523</v>
      </c>
      <c r="I722" s="9">
        <f t="shared" si="88"/>
        <v>0.99763337963677523</v>
      </c>
      <c r="J722" s="9">
        <f t="shared" si="89"/>
        <v>0.99763337963677523</v>
      </c>
    </row>
    <row r="723" spans="1:10" x14ac:dyDescent="0.25">
      <c r="A723" s="6">
        <v>44957.083333333336</v>
      </c>
      <c r="B723">
        <v>179.05</v>
      </c>
      <c r="C723">
        <v>178.63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0.99765428651214738</v>
      </c>
      <c r="H723" s="5">
        <f t="shared" si="87"/>
        <v>0.99765428651214738</v>
      </c>
      <c r="I723" s="9">
        <f t="shared" si="88"/>
        <v>0.99765428651214738</v>
      </c>
      <c r="J723" s="9">
        <f t="shared" si="89"/>
        <v>0.99765428651214738</v>
      </c>
    </row>
    <row r="724" spans="1:10" x14ac:dyDescent="0.25">
      <c r="A724" s="6">
        <v>44957.125</v>
      </c>
      <c r="B724">
        <v>189.6</v>
      </c>
      <c r="C724">
        <v>189.15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0.99762658227848111</v>
      </c>
      <c r="H724" s="5">
        <f t="shared" si="87"/>
        <v>0.99762658227848111</v>
      </c>
      <c r="I724" s="9">
        <f t="shared" si="88"/>
        <v>0.99762658227848111</v>
      </c>
      <c r="J724" s="9">
        <f t="shared" si="89"/>
        <v>0.99762658227848111</v>
      </c>
    </row>
    <row r="725" spans="1:10" x14ac:dyDescent="0.25">
      <c r="A725" s="6">
        <v>44957.166666666664</v>
      </c>
      <c r="B725">
        <v>190.97</v>
      </c>
      <c r="C725">
        <v>190.51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0.99759124469812011</v>
      </c>
      <c r="H725" s="5">
        <f t="shared" si="87"/>
        <v>0.99759124469812011</v>
      </c>
      <c r="I725" s="9">
        <f t="shared" si="88"/>
        <v>0.99759124469812011</v>
      </c>
      <c r="J725" s="9">
        <f t="shared" si="89"/>
        <v>0.99759124469812011</v>
      </c>
    </row>
    <row r="726" spans="1:10" x14ac:dyDescent="0.25">
      <c r="A726" s="6">
        <v>44957.208333333336</v>
      </c>
      <c r="B726">
        <v>173.94</v>
      </c>
      <c r="C726">
        <v>173.53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0.99764286535586988</v>
      </c>
      <c r="H726" s="5">
        <f t="shared" si="87"/>
        <v>0.99764286535586988</v>
      </c>
      <c r="I726" s="9">
        <f t="shared" si="88"/>
        <v>0.99764286535586988</v>
      </c>
      <c r="J726" s="9">
        <f t="shared" si="89"/>
        <v>0.99764286535586988</v>
      </c>
    </row>
    <row r="727" spans="1:10" x14ac:dyDescent="0.25">
      <c r="A727" s="6">
        <v>44957.25</v>
      </c>
      <c r="B727">
        <v>173.94</v>
      </c>
      <c r="C727">
        <v>173.53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0.99764286535586988</v>
      </c>
      <c r="H727" s="5">
        <f t="shared" si="87"/>
        <v>0.99764286535586988</v>
      </c>
      <c r="I727" s="9">
        <f t="shared" si="88"/>
        <v>0.99764286535586988</v>
      </c>
      <c r="J727" s="9">
        <f t="shared" si="89"/>
        <v>0.99764286535586988</v>
      </c>
    </row>
    <row r="728" spans="1:10" x14ac:dyDescent="0.25">
      <c r="A728" s="6">
        <v>44957.291666666664</v>
      </c>
      <c r="B728">
        <v>190.97</v>
      </c>
      <c r="C728">
        <v>190.51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0.99759124469812011</v>
      </c>
      <c r="H728" s="5">
        <f t="shared" si="87"/>
        <v>0.99759124469812011</v>
      </c>
      <c r="I728" s="9">
        <f t="shared" si="88"/>
        <v>0.99759124469812011</v>
      </c>
      <c r="J728" s="9">
        <f t="shared" si="89"/>
        <v>0.99759124469812011</v>
      </c>
    </row>
    <row r="729" spans="1:10" x14ac:dyDescent="0.25">
      <c r="A729" s="6">
        <v>44957.333333333336</v>
      </c>
      <c r="B729">
        <v>164.63</v>
      </c>
      <c r="C729">
        <v>164.24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0.99763105144870323</v>
      </c>
      <c r="H729" s="5">
        <f t="shared" si="87"/>
        <v>0.99763105144870323</v>
      </c>
      <c r="I729" s="9">
        <f t="shared" si="88"/>
        <v>0.99763105144870323</v>
      </c>
      <c r="J729" s="9">
        <f t="shared" si="89"/>
        <v>0.99763105144870323</v>
      </c>
    </row>
    <row r="730" spans="1:10" x14ac:dyDescent="0.25">
      <c r="A730" s="6">
        <v>44957.375</v>
      </c>
      <c r="B730">
        <v>118.73</v>
      </c>
      <c r="C730">
        <v>118.42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0.99738903394255873</v>
      </c>
      <c r="H730" s="5">
        <f t="shared" si="87"/>
        <v>0.99738903394255873</v>
      </c>
      <c r="I730" s="9">
        <f t="shared" si="88"/>
        <v>0.99738903394255873</v>
      </c>
      <c r="J730" s="9">
        <f t="shared" si="89"/>
        <v>0.99738903394255873</v>
      </c>
    </row>
    <row r="731" spans="1:10" x14ac:dyDescent="0.25">
      <c r="A731" s="6">
        <v>44957.416666666664</v>
      </c>
      <c r="B731">
        <v>51.11</v>
      </c>
      <c r="C731">
        <v>50.98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0.9974564664449227</v>
      </c>
      <c r="H731" s="5">
        <f t="shared" si="87"/>
        <v>0.9974564664449227</v>
      </c>
      <c r="I731" s="9">
        <f t="shared" si="88"/>
        <v>0.9974564664449227</v>
      </c>
      <c r="J731" s="9">
        <f t="shared" si="89"/>
        <v>0.9974564664449227</v>
      </c>
    </row>
    <row r="732" spans="1:10" x14ac:dyDescent="0.25">
      <c r="A732" s="6">
        <v>44957.458333333336</v>
      </c>
      <c r="B732">
        <v>145.97</v>
      </c>
      <c r="C732">
        <v>145.59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0.99739672535452495</v>
      </c>
      <c r="H732" s="5">
        <f t="shared" si="87"/>
        <v>0.99739672535452495</v>
      </c>
      <c r="I732" s="9">
        <f t="shared" si="88"/>
        <v>0.99739672535452495</v>
      </c>
      <c r="J732" s="9">
        <f t="shared" si="89"/>
        <v>0.99739672535452495</v>
      </c>
    </row>
    <row r="733" spans="1:10" x14ac:dyDescent="0.25">
      <c r="A733" s="6">
        <v>44957.5</v>
      </c>
      <c r="B733">
        <v>28.61</v>
      </c>
      <c r="C733">
        <v>28.54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0.99755330304089473</v>
      </c>
      <c r="H733" s="5">
        <f t="shared" si="87"/>
        <v>0.99755330304089473</v>
      </c>
      <c r="I733" s="9">
        <f t="shared" si="88"/>
        <v>0.99755330304089473</v>
      </c>
      <c r="J733" s="9">
        <f t="shared" si="89"/>
        <v>0.99755330304089473</v>
      </c>
    </row>
    <row r="734" spans="1:10" x14ac:dyDescent="0.25">
      <c r="A734" s="6">
        <v>44957.541666666664</v>
      </c>
      <c r="B734">
        <v>0</v>
      </c>
      <c r="C734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25">
      <c r="A735" s="6">
        <v>44957.583333333336</v>
      </c>
      <c r="B735">
        <v>0</v>
      </c>
      <c r="C735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25">
      <c r="A736" s="6">
        <v>44957.625</v>
      </c>
      <c r="B736">
        <v>0</v>
      </c>
      <c r="C736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25">
      <c r="A737" s="6">
        <v>44957.666666666664</v>
      </c>
      <c r="B737">
        <v>25.29</v>
      </c>
      <c r="C737">
        <v>25.23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0.99762752075919336</v>
      </c>
      <c r="H737" s="5">
        <f t="shared" si="87"/>
        <v>0.99762752075919336</v>
      </c>
      <c r="I737" s="9">
        <f t="shared" si="88"/>
        <v>0.99762752075919336</v>
      </c>
      <c r="J737" s="9">
        <f t="shared" si="89"/>
        <v>0.99762752075919336</v>
      </c>
    </row>
    <row r="738" spans="1:10" x14ac:dyDescent="0.25">
      <c r="A738" s="6">
        <v>44957.708333333336</v>
      </c>
      <c r="B738">
        <v>116.72</v>
      </c>
      <c r="C738">
        <v>116.42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0.99742974640164495</v>
      </c>
      <c r="H738" s="5">
        <f t="shared" si="87"/>
        <v>0.99742974640164495</v>
      </c>
      <c r="I738" s="9">
        <f t="shared" si="88"/>
        <v>0.99742974640164495</v>
      </c>
      <c r="J738" s="9">
        <f t="shared" si="89"/>
        <v>0.99742974640164495</v>
      </c>
    </row>
    <row r="739" spans="1:10" x14ac:dyDescent="0.25">
      <c r="A739" s="6">
        <v>44957.75</v>
      </c>
      <c r="B739">
        <v>89.55</v>
      </c>
      <c r="C739">
        <v>89.31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0.997319932998325</v>
      </c>
      <c r="H739" s="5">
        <f t="shared" si="87"/>
        <v>0.997319932998325</v>
      </c>
      <c r="I739" s="9">
        <f t="shared" si="88"/>
        <v>0.997319932998325</v>
      </c>
      <c r="J739" s="9">
        <f t="shared" si="89"/>
        <v>0.997319932998325</v>
      </c>
    </row>
    <row r="740" spans="1:10" x14ac:dyDescent="0.25">
      <c r="A740" s="6">
        <v>44957.791666666664</v>
      </c>
      <c r="B740">
        <v>0</v>
      </c>
      <c r="C740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25">
      <c r="A741" s="6">
        <v>44957.833333333336</v>
      </c>
      <c r="B741">
        <v>95.26</v>
      </c>
      <c r="C741">
        <v>94.65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0.99359647281125341</v>
      </c>
      <c r="H741" s="5">
        <f t="shared" si="87"/>
        <v>0.99359647281125341</v>
      </c>
      <c r="I741" s="9">
        <f t="shared" si="88"/>
        <v>0.99359647281125341</v>
      </c>
      <c r="J741" s="9">
        <f t="shared" si="89"/>
        <v>0.99359647281125341</v>
      </c>
    </row>
    <row r="742" spans="1:10" x14ac:dyDescent="0.25">
      <c r="A742" s="6">
        <v>44957.875</v>
      </c>
      <c r="B742">
        <v>276.43</v>
      </c>
      <c r="C742">
        <v>274.66000000000003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0.99359693231559532</v>
      </c>
      <c r="H742" s="5">
        <f t="shared" si="87"/>
        <v>0.99359693231559532</v>
      </c>
      <c r="I742" s="9">
        <f t="shared" si="88"/>
        <v>0.99359693231559532</v>
      </c>
      <c r="J742" s="9">
        <f t="shared" si="89"/>
        <v>0.99359693231559532</v>
      </c>
    </row>
    <row r="743" spans="1:10" x14ac:dyDescent="0.25">
      <c r="A743" s="6">
        <v>44957.916666666664</v>
      </c>
      <c r="B743">
        <v>248.69</v>
      </c>
      <c r="C743">
        <v>247.1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0.99360649804978085</v>
      </c>
      <c r="H743" s="5">
        <f t="shared" si="87"/>
        <v>0.99360649804978085</v>
      </c>
      <c r="I743" s="9">
        <f t="shared" si="88"/>
        <v>0.99360649804978085</v>
      </c>
      <c r="J743" s="9">
        <f t="shared" si="89"/>
        <v>0.99360649804978085</v>
      </c>
    </row>
    <row r="744" spans="1:10" x14ac:dyDescent="0.25">
      <c r="A744" s="6">
        <v>44957.958333333336</v>
      </c>
      <c r="B744">
        <v>206.78</v>
      </c>
      <c r="C744">
        <v>205.47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0.99366476448399266</v>
      </c>
      <c r="H744" s="5">
        <f t="shared" si="87"/>
        <v>0.99366476448399266</v>
      </c>
      <c r="I744" s="9">
        <f t="shared" si="88"/>
        <v>0.99366476448399266</v>
      </c>
      <c r="J744" s="9">
        <f t="shared" si="89"/>
        <v>0.99366476448399266</v>
      </c>
    </row>
    <row r="745" spans="1:10" x14ac:dyDescent="0.25">
      <c r="A745" s="6">
        <v>44958</v>
      </c>
      <c r="B745">
        <v>237.21</v>
      </c>
      <c r="C745">
        <v>235.7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0.99363433244804178</v>
      </c>
      <c r="H745" s="5">
        <f t="shared" si="87"/>
        <v>0.99363433244804178</v>
      </c>
      <c r="I745" s="9">
        <f t="shared" si="88"/>
        <v>0.99363433244804178</v>
      </c>
      <c r="J745" s="9">
        <f t="shared" si="89"/>
        <v>0.99363433244804178</v>
      </c>
    </row>
    <row r="746" spans="1:10" x14ac:dyDescent="0.25">
      <c r="A746" s="6">
        <v>44958.041666666664</v>
      </c>
      <c r="B746">
        <v>245.19</v>
      </c>
      <c r="C746">
        <v>244.27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0.99624780782250499</v>
      </c>
      <c r="H746" s="5">
        <f t="shared" si="87"/>
        <v>0.99624780782250499</v>
      </c>
      <c r="I746" s="9">
        <f t="shared" si="88"/>
        <v>0.99624780782250499</v>
      </c>
      <c r="J746" s="9">
        <f t="shared" si="89"/>
        <v>0.99624780782250499</v>
      </c>
    </row>
    <row r="747" spans="1:10" x14ac:dyDescent="0.25">
      <c r="A747" s="6">
        <v>44958.083333333336</v>
      </c>
      <c r="B747">
        <v>194.1</v>
      </c>
      <c r="C747">
        <v>193.37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0.99623905203503349</v>
      </c>
      <c r="H747" s="5">
        <f t="shared" si="87"/>
        <v>0.99623905203503349</v>
      </c>
      <c r="I747" s="9">
        <f t="shared" si="88"/>
        <v>0.99623905203503349</v>
      </c>
      <c r="J747" s="9">
        <f t="shared" si="89"/>
        <v>0.99623905203503349</v>
      </c>
    </row>
    <row r="748" spans="1:10" x14ac:dyDescent="0.25">
      <c r="A748" s="6">
        <v>44958.125</v>
      </c>
      <c r="B748">
        <v>169.67</v>
      </c>
      <c r="C748">
        <v>169.03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0.99622797194554147</v>
      </c>
      <c r="H748" s="5">
        <f t="shared" si="87"/>
        <v>0.99622797194554147</v>
      </c>
      <c r="I748" s="9">
        <f t="shared" si="88"/>
        <v>0.99622797194554147</v>
      </c>
      <c r="J748" s="9">
        <f t="shared" si="89"/>
        <v>0.99622797194554147</v>
      </c>
    </row>
    <row r="749" spans="1:10" x14ac:dyDescent="0.25">
      <c r="A749" s="6">
        <v>44958.166666666664</v>
      </c>
      <c r="B749">
        <v>153.83000000000001</v>
      </c>
      <c r="C749">
        <v>153.25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0.99622960410843131</v>
      </c>
      <c r="H749" s="5">
        <f t="shared" si="87"/>
        <v>0.99622960410843131</v>
      </c>
      <c r="I749" s="9">
        <f t="shared" si="88"/>
        <v>0.99622960410843131</v>
      </c>
      <c r="J749" s="9">
        <f t="shared" si="89"/>
        <v>0.99622960410843131</v>
      </c>
    </row>
    <row r="750" spans="1:10" x14ac:dyDescent="0.25">
      <c r="A750" s="6">
        <v>44958.208333333336</v>
      </c>
      <c r="B750">
        <v>141.72999999999999</v>
      </c>
      <c r="C750">
        <v>141.19999999999999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0.99626049530798</v>
      </c>
      <c r="H750" s="5">
        <f t="shared" si="87"/>
        <v>0.99626049530798</v>
      </c>
      <c r="I750" s="9">
        <f t="shared" si="88"/>
        <v>0.99626049530798</v>
      </c>
      <c r="J750" s="9">
        <f t="shared" si="89"/>
        <v>0.99626049530798</v>
      </c>
    </row>
    <row r="751" spans="1:10" x14ac:dyDescent="0.25">
      <c r="A751" s="6">
        <v>44958.25</v>
      </c>
      <c r="B751">
        <v>137.86000000000001</v>
      </c>
      <c r="C751">
        <v>137.35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0.99630059480632516</v>
      </c>
      <c r="H751" s="5">
        <f t="shared" si="87"/>
        <v>0.99630059480632516</v>
      </c>
      <c r="I751" s="9">
        <f t="shared" si="88"/>
        <v>0.99630059480632516</v>
      </c>
      <c r="J751" s="9">
        <f t="shared" si="89"/>
        <v>0.99630059480632516</v>
      </c>
    </row>
    <row r="752" spans="1:10" x14ac:dyDescent="0.25">
      <c r="A752" s="6">
        <v>44958.291666666664</v>
      </c>
      <c r="B752">
        <v>142.63999999999999</v>
      </c>
      <c r="C752">
        <v>142.11000000000001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0.9962843522153676</v>
      </c>
      <c r="H752" s="5">
        <f t="shared" si="87"/>
        <v>0.9962843522153676</v>
      </c>
      <c r="I752" s="9">
        <f t="shared" si="88"/>
        <v>0.9962843522153676</v>
      </c>
      <c r="J752" s="9">
        <f t="shared" si="89"/>
        <v>0.9962843522153676</v>
      </c>
    </row>
    <row r="753" spans="1:10" x14ac:dyDescent="0.25">
      <c r="A753" s="6">
        <v>44958.333333333336</v>
      </c>
      <c r="B753">
        <v>134.35</v>
      </c>
      <c r="C753">
        <v>133.85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0.99627837737253444</v>
      </c>
      <c r="H753" s="5">
        <f t="shared" si="87"/>
        <v>0.99627837737253444</v>
      </c>
      <c r="I753" s="9">
        <f t="shared" si="88"/>
        <v>0.99627837737253444</v>
      </c>
      <c r="J753" s="9">
        <f t="shared" si="89"/>
        <v>0.99627837737253444</v>
      </c>
    </row>
    <row r="754" spans="1:10" x14ac:dyDescent="0.25">
      <c r="A754" s="6">
        <v>44958.375</v>
      </c>
      <c r="B754">
        <v>94.66</v>
      </c>
      <c r="C754">
        <v>93.79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0.9908092119163322</v>
      </c>
      <c r="H754" s="5">
        <f t="shared" si="87"/>
        <v>0.9908092119163322</v>
      </c>
      <c r="I754" s="9">
        <f t="shared" si="88"/>
        <v>0.9908092119163322</v>
      </c>
      <c r="J754" s="9">
        <f t="shared" si="89"/>
        <v>0.9908092119163322</v>
      </c>
    </row>
    <row r="755" spans="1:10" x14ac:dyDescent="0.25">
      <c r="A755" s="6">
        <v>44958.416666666664</v>
      </c>
      <c r="B755">
        <v>0</v>
      </c>
      <c r="C755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25">
      <c r="A756" s="6">
        <v>44958.458333333336</v>
      </c>
      <c r="B756">
        <v>0</v>
      </c>
      <c r="C756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25">
      <c r="A757" s="6">
        <v>44958.5</v>
      </c>
      <c r="B757">
        <v>0</v>
      </c>
      <c r="C757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25">
      <c r="A758" s="6">
        <v>44958.541666666664</v>
      </c>
      <c r="B758">
        <v>0</v>
      </c>
      <c r="C758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25">
      <c r="A759" s="6">
        <v>44958.583333333336</v>
      </c>
      <c r="B759">
        <v>0</v>
      </c>
      <c r="C759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25">
      <c r="A760" s="6">
        <v>44958.625</v>
      </c>
      <c r="B760">
        <v>0</v>
      </c>
      <c r="C760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25">
      <c r="A761" s="6">
        <v>44958.666666666664</v>
      </c>
      <c r="B761">
        <v>0</v>
      </c>
      <c r="C761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25">
      <c r="A762" s="6">
        <v>44958.708333333336</v>
      </c>
      <c r="B762">
        <v>0</v>
      </c>
      <c r="C762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25">
      <c r="A763" s="6">
        <v>44958.75</v>
      </c>
      <c r="B763">
        <v>0</v>
      </c>
      <c r="C763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25">
      <c r="A764" s="6">
        <v>44958.791666666664</v>
      </c>
      <c r="B764">
        <v>0</v>
      </c>
      <c r="C764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25">
      <c r="A765" s="6">
        <v>44958.833333333336</v>
      </c>
      <c r="B765">
        <v>36.450000000000003</v>
      </c>
      <c r="C765">
        <v>35.71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0.9796982167352537</v>
      </c>
      <c r="H765" s="5">
        <f t="shared" si="87"/>
        <v>0.9796982167352537</v>
      </c>
      <c r="I765" s="9">
        <f t="shared" si="88"/>
        <v>0.9796982167352537</v>
      </c>
      <c r="J765" s="9">
        <f t="shared" si="89"/>
        <v>0.9796982167352537</v>
      </c>
    </row>
    <row r="766" spans="1:10" x14ac:dyDescent="0.25">
      <c r="A766" s="6">
        <v>44958.875</v>
      </c>
      <c r="B766">
        <v>154.31</v>
      </c>
      <c r="C766">
        <v>151.18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0.97971615579029225</v>
      </c>
      <c r="H766" s="5">
        <f t="shared" si="87"/>
        <v>0.97971615579029225</v>
      </c>
      <c r="I766" s="9">
        <f t="shared" si="88"/>
        <v>0.97971615579029225</v>
      </c>
      <c r="J766" s="9">
        <f t="shared" si="89"/>
        <v>0.97971615579029225</v>
      </c>
    </row>
    <row r="767" spans="1:10" x14ac:dyDescent="0.25">
      <c r="A767" s="6">
        <v>44958.916666666664</v>
      </c>
      <c r="B767">
        <v>131.80000000000001</v>
      </c>
      <c r="C767">
        <v>129.13999999999999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0.97981790591805751</v>
      </c>
      <c r="H767" s="5">
        <f t="shared" si="87"/>
        <v>0.97981790591805751</v>
      </c>
      <c r="I767" s="9">
        <f t="shared" si="88"/>
        <v>0.97981790591805751</v>
      </c>
      <c r="J767" s="9">
        <f t="shared" si="89"/>
        <v>0.97981790591805751</v>
      </c>
    </row>
    <row r="768" spans="1:10" x14ac:dyDescent="0.25">
      <c r="A768" s="6">
        <v>44958.958333333336</v>
      </c>
      <c r="B768">
        <v>144.77000000000001</v>
      </c>
      <c r="C768">
        <v>141.84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0.97976100020722523</v>
      </c>
      <c r="H768" s="5">
        <f t="shared" si="87"/>
        <v>0.97976100020722523</v>
      </c>
      <c r="I768" s="9">
        <f t="shared" si="88"/>
        <v>0.97976100020722523</v>
      </c>
      <c r="J768" s="9">
        <f t="shared" si="89"/>
        <v>0.97976100020722523</v>
      </c>
    </row>
    <row r="769" spans="1:10" x14ac:dyDescent="0.25">
      <c r="A769" s="6">
        <v>44959</v>
      </c>
      <c r="B769">
        <v>153.86000000000001</v>
      </c>
      <c r="C769">
        <v>150.74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0.97972182503574679</v>
      </c>
      <c r="H769" s="5">
        <f t="shared" si="87"/>
        <v>0.97972182503574679</v>
      </c>
      <c r="I769" s="9">
        <f t="shared" si="88"/>
        <v>0.97972182503574679</v>
      </c>
      <c r="J769" s="9">
        <f t="shared" si="89"/>
        <v>0.97972182503574679</v>
      </c>
    </row>
    <row r="770" spans="1:10" x14ac:dyDescent="0.25">
      <c r="A770" s="6">
        <v>44959.041666666664</v>
      </c>
      <c r="B770">
        <v>151.28</v>
      </c>
      <c r="C770">
        <v>150.01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0.99160497091485977</v>
      </c>
      <c r="H770" s="5">
        <f t="shared" si="87"/>
        <v>0.99160497091485977</v>
      </c>
      <c r="I770" s="9">
        <f t="shared" si="88"/>
        <v>0.99160497091485977</v>
      </c>
      <c r="J770" s="9">
        <f t="shared" si="89"/>
        <v>0.99160497091485977</v>
      </c>
    </row>
    <row r="771" spans="1:10" x14ac:dyDescent="0.25">
      <c r="A771" s="6">
        <v>44959.083333333336</v>
      </c>
      <c r="B771">
        <v>136.13</v>
      </c>
      <c r="C771">
        <v>134.97999999999999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0.99155219275692352</v>
      </c>
      <c r="H771" s="5">
        <f t="shared" ref="H771:H834" si="94">MIN(MAX(G771,$L$12),$M$12)</f>
        <v>0.99155219275692352</v>
      </c>
      <c r="I771" s="9">
        <f t="shared" ref="I771:I834" si="95">MIN(MAX(H771,$L$10),$M$10)</f>
        <v>0.99155219275692352</v>
      </c>
      <c r="J771" s="9">
        <f t="shared" ref="J771:J834" si="96">MIN(MAX(I771,$L$8),$M$8)</f>
        <v>0.99155219275692352</v>
      </c>
    </row>
    <row r="772" spans="1:10" x14ac:dyDescent="0.25">
      <c r="A772" s="6">
        <v>44959.125</v>
      </c>
      <c r="B772">
        <v>135.91</v>
      </c>
      <c r="C772">
        <v>134.76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0.99153851813700233</v>
      </c>
      <c r="H772" s="5">
        <f t="shared" si="94"/>
        <v>0.99153851813700233</v>
      </c>
      <c r="I772" s="9">
        <f t="shared" si="95"/>
        <v>0.99153851813700233</v>
      </c>
      <c r="J772" s="9">
        <f t="shared" si="96"/>
        <v>0.99153851813700233</v>
      </c>
    </row>
    <row r="773" spans="1:10" x14ac:dyDescent="0.25">
      <c r="A773" s="6">
        <v>44959.166666666664</v>
      </c>
      <c r="B773">
        <v>138.13</v>
      </c>
      <c r="C773">
        <v>136.96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0.99152971838123516</v>
      </c>
      <c r="H773" s="5">
        <f t="shared" si="94"/>
        <v>0.99152971838123516</v>
      </c>
      <c r="I773" s="9">
        <f t="shared" si="95"/>
        <v>0.99152971838123516</v>
      </c>
      <c r="J773" s="9">
        <f t="shared" si="96"/>
        <v>0.99152971838123516</v>
      </c>
    </row>
    <row r="774" spans="1:10" x14ac:dyDescent="0.25">
      <c r="A774" s="6">
        <v>44959.208333333336</v>
      </c>
      <c r="B774">
        <v>138.13</v>
      </c>
      <c r="C774">
        <v>136.96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0.99152971838123516</v>
      </c>
      <c r="H774" s="5">
        <f t="shared" si="94"/>
        <v>0.99152971838123516</v>
      </c>
      <c r="I774" s="9">
        <f t="shared" si="95"/>
        <v>0.99152971838123516</v>
      </c>
      <c r="J774" s="9">
        <f t="shared" si="96"/>
        <v>0.99152971838123516</v>
      </c>
    </row>
    <row r="775" spans="1:10" x14ac:dyDescent="0.25">
      <c r="A775" s="6">
        <v>44959.25</v>
      </c>
      <c r="B775">
        <v>138.13</v>
      </c>
      <c r="C775">
        <v>136.96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0.99152971838123516</v>
      </c>
      <c r="H775" s="5">
        <f t="shared" si="94"/>
        <v>0.99152971838123516</v>
      </c>
      <c r="I775" s="9">
        <f t="shared" si="95"/>
        <v>0.99152971838123516</v>
      </c>
      <c r="J775" s="9">
        <f t="shared" si="96"/>
        <v>0.99152971838123516</v>
      </c>
    </row>
    <row r="776" spans="1:10" x14ac:dyDescent="0.25">
      <c r="A776" s="6">
        <v>44959.291666666664</v>
      </c>
      <c r="B776">
        <v>154.44</v>
      </c>
      <c r="C776">
        <v>153.13999999999999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0.99158249158249145</v>
      </c>
      <c r="H776" s="5">
        <f t="shared" si="94"/>
        <v>0.99158249158249145</v>
      </c>
      <c r="I776" s="9">
        <f t="shared" si="95"/>
        <v>0.99158249158249145</v>
      </c>
      <c r="J776" s="9">
        <f t="shared" si="96"/>
        <v>0.99158249158249145</v>
      </c>
    </row>
    <row r="777" spans="1:10" x14ac:dyDescent="0.25">
      <c r="A777" s="6">
        <v>44959.333333333336</v>
      </c>
      <c r="B777">
        <v>143.52000000000001</v>
      </c>
      <c r="C777">
        <v>142.31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0.99156911928651048</v>
      </c>
      <c r="H777" s="5">
        <f t="shared" si="94"/>
        <v>0.99156911928651048</v>
      </c>
      <c r="I777" s="9">
        <f t="shared" si="95"/>
        <v>0.99156911928651048</v>
      </c>
      <c r="J777" s="9">
        <f t="shared" si="96"/>
        <v>0.99156911928651048</v>
      </c>
    </row>
    <row r="778" spans="1:10" x14ac:dyDescent="0.25">
      <c r="A778" s="6">
        <v>44959.375</v>
      </c>
      <c r="B778">
        <v>74.42</v>
      </c>
      <c r="C778">
        <v>74.25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0.99771566783122811</v>
      </c>
      <c r="H778" s="5">
        <f t="shared" si="94"/>
        <v>0.99771566783122811</v>
      </c>
      <c r="I778" s="9">
        <f t="shared" si="95"/>
        <v>0.99771566783122811</v>
      </c>
      <c r="J778" s="9">
        <f t="shared" si="96"/>
        <v>0.99771566783122811</v>
      </c>
    </row>
    <row r="779" spans="1:10" x14ac:dyDescent="0.25">
      <c r="A779" s="6">
        <v>44959.416666666664</v>
      </c>
      <c r="B779">
        <v>0</v>
      </c>
      <c r="C779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25">
      <c r="A780" s="6">
        <v>44959.458333333336</v>
      </c>
      <c r="B780">
        <v>0</v>
      </c>
      <c r="C780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25">
      <c r="A781" s="6">
        <v>44959.5</v>
      </c>
      <c r="B781">
        <v>0</v>
      </c>
      <c r="C781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25">
      <c r="A782" s="6">
        <v>44959.541666666664</v>
      </c>
      <c r="B782">
        <v>0</v>
      </c>
      <c r="C782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25">
      <c r="A783" s="6">
        <v>44959.583333333336</v>
      </c>
      <c r="B783">
        <v>0</v>
      </c>
      <c r="C783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25">
      <c r="A784" s="6">
        <v>44959.625</v>
      </c>
      <c r="B784">
        <v>0</v>
      </c>
      <c r="C784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25">
      <c r="A785" s="6">
        <v>44959.666666666664</v>
      </c>
      <c r="B785">
        <v>0</v>
      </c>
      <c r="C785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25">
      <c r="A786" s="6">
        <v>44959.708333333336</v>
      </c>
      <c r="B786">
        <v>0</v>
      </c>
      <c r="C786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25">
      <c r="A787" s="6">
        <v>44959.75</v>
      </c>
      <c r="B787">
        <v>0</v>
      </c>
      <c r="C787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25">
      <c r="A788" s="6">
        <v>44959.791666666664</v>
      </c>
      <c r="B788">
        <v>0</v>
      </c>
      <c r="C788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25">
      <c r="A789" s="6">
        <v>44959.833333333336</v>
      </c>
      <c r="B789">
        <v>126.49</v>
      </c>
      <c r="C789">
        <v>126.02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0.99628429124832008</v>
      </c>
      <c r="H789" s="5">
        <f t="shared" si="94"/>
        <v>0.99628429124832008</v>
      </c>
      <c r="I789" s="9">
        <f t="shared" si="95"/>
        <v>0.99628429124832008</v>
      </c>
      <c r="J789" s="9">
        <f t="shared" si="96"/>
        <v>0.99628429124832008</v>
      </c>
    </row>
    <row r="790" spans="1:10" x14ac:dyDescent="0.25">
      <c r="A790" s="6">
        <v>44959.875</v>
      </c>
      <c r="B790">
        <v>185.72</v>
      </c>
      <c r="C790">
        <v>185.04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0.99633857419771699</v>
      </c>
      <c r="H790" s="5">
        <f t="shared" si="94"/>
        <v>0.99633857419771699</v>
      </c>
      <c r="I790" s="9">
        <f t="shared" si="95"/>
        <v>0.99633857419771699</v>
      </c>
      <c r="J790" s="9">
        <f t="shared" si="96"/>
        <v>0.99633857419771699</v>
      </c>
    </row>
    <row r="791" spans="1:10" x14ac:dyDescent="0.25">
      <c r="A791" s="6">
        <v>44959.916666666664</v>
      </c>
      <c r="B791">
        <v>187.13</v>
      </c>
      <c r="C791">
        <v>186.44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0.99631272377491586</v>
      </c>
      <c r="H791" s="5">
        <f t="shared" si="94"/>
        <v>0.99631272377491586</v>
      </c>
      <c r="I791" s="9">
        <f t="shared" si="95"/>
        <v>0.99631272377491586</v>
      </c>
      <c r="J791" s="9">
        <f t="shared" si="96"/>
        <v>0.99631272377491586</v>
      </c>
    </row>
    <row r="792" spans="1:10" x14ac:dyDescent="0.25">
      <c r="A792" s="6">
        <v>44959.958333333336</v>
      </c>
      <c r="B792">
        <v>188.53</v>
      </c>
      <c r="C792">
        <v>187.83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0.99628706306688597</v>
      </c>
      <c r="H792" s="5">
        <f t="shared" si="94"/>
        <v>0.99628706306688597</v>
      </c>
      <c r="I792" s="9">
        <f t="shared" si="95"/>
        <v>0.99628706306688597</v>
      </c>
      <c r="J792" s="9">
        <f t="shared" si="96"/>
        <v>0.99628706306688597</v>
      </c>
    </row>
    <row r="793" spans="1:10" x14ac:dyDescent="0.25">
      <c r="A793" s="6">
        <v>44960</v>
      </c>
      <c r="B793">
        <v>188.53</v>
      </c>
      <c r="C793">
        <v>187.83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0.99628706306688597</v>
      </c>
      <c r="H793" s="5">
        <f t="shared" si="94"/>
        <v>0.99628706306688597</v>
      </c>
      <c r="I793" s="9">
        <f t="shared" si="95"/>
        <v>0.99628706306688597</v>
      </c>
      <c r="J793" s="9">
        <f t="shared" si="96"/>
        <v>0.99628706306688597</v>
      </c>
    </row>
    <row r="794" spans="1:10" x14ac:dyDescent="0.25">
      <c r="A794" s="6">
        <v>44960.041666666664</v>
      </c>
      <c r="B794">
        <v>269.62</v>
      </c>
      <c r="C794">
        <v>269.04000000000002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0.99784882427119659</v>
      </c>
      <c r="H794" s="5">
        <f t="shared" si="94"/>
        <v>0.99784882427119659</v>
      </c>
      <c r="I794" s="9">
        <f t="shared" si="95"/>
        <v>0.99784882427119659</v>
      </c>
      <c r="J794" s="9">
        <f t="shared" si="96"/>
        <v>0.99784882427119659</v>
      </c>
    </row>
    <row r="795" spans="1:10" x14ac:dyDescent="0.25">
      <c r="A795" s="6">
        <v>44960.083333333336</v>
      </c>
      <c r="B795">
        <v>238.47</v>
      </c>
      <c r="C795">
        <v>237.95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0.99781943221369562</v>
      </c>
      <c r="H795" s="5">
        <f t="shared" si="94"/>
        <v>0.99781943221369562</v>
      </c>
      <c r="I795" s="9">
        <f t="shared" si="95"/>
        <v>0.99781943221369562</v>
      </c>
      <c r="J795" s="9">
        <f t="shared" si="96"/>
        <v>0.99781943221369562</v>
      </c>
    </row>
    <row r="796" spans="1:10" x14ac:dyDescent="0.25">
      <c r="A796" s="6">
        <v>44960.125</v>
      </c>
      <c r="B796">
        <v>192.97</v>
      </c>
      <c r="C796">
        <v>192.55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0.9978234958801887</v>
      </c>
      <c r="H796" s="5">
        <f t="shared" si="94"/>
        <v>0.9978234958801887</v>
      </c>
      <c r="I796" s="9">
        <f t="shared" si="95"/>
        <v>0.9978234958801887</v>
      </c>
      <c r="J796" s="9">
        <f t="shared" si="96"/>
        <v>0.9978234958801887</v>
      </c>
    </row>
    <row r="797" spans="1:10" x14ac:dyDescent="0.25">
      <c r="A797" s="6">
        <v>44960.166666666664</v>
      </c>
      <c r="B797">
        <v>192.97</v>
      </c>
      <c r="C797">
        <v>192.55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0.9978234958801887</v>
      </c>
      <c r="H797" s="5">
        <f t="shared" si="94"/>
        <v>0.9978234958801887</v>
      </c>
      <c r="I797" s="9">
        <f t="shared" si="95"/>
        <v>0.9978234958801887</v>
      </c>
      <c r="J797" s="9">
        <f t="shared" si="96"/>
        <v>0.9978234958801887</v>
      </c>
    </row>
    <row r="798" spans="1:10" x14ac:dyDescent="0.25">
      <c r="A798" s="6">
        <v>44960.208333333336</v>
      </c>
      <c r="B798">
        <v>192.97</v>
      </c>
      <c r="C798">
        <v>192.55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0.9978234958801887</v>
      </c>
      <c r="H798" s="5">
        <f t="shared" si="94"/>
        <v>0.9978234958801887</v>
      </c>
      <c r="I798" s="9">
        <f t="shared" si="95"/>
        <v>0.9978234958801887</v>
      </c>
      <c r="J798" s="9">
        <f t="shared" si="96"/>
        <v>0.9978234958801887</v>
      </c>
    </row>
    <row r="799" spans="1:10" x14ac:dyDescent="0.25">
      <c r="A799" s="6">
        <v>44960.25</v>
      </c>
      <c r="B799">
        <v>192.97</v>
      </c>
      <c r="C799">
        <v>192.55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0.9978234958801887</v>
      </c>
      <c r="H799" s="5">
        <f t="shared" si="94"/>
        <v>0.9978234958801887</v>
      </c>
      <c r="I799" s="9">
        <f t="shared" si="95"/>
        <v>0.9978234958801887</v>
      </c>
      <c r="J799" s="9">
        <f t="shared" si="96"/>
        <v>0.9978234958801887</v>
      </c>
    </row>
    <row r="800" spans="1:10" x14ac:dyDescent="0.25">
      <c r="A800" s="6">
        <v>44960.291666666664</v>
      </c>
      <c r="B800">
        <v>240.51</v>
      </c>
      <c r="C800">
        <v>239.98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0.99779634942414042</v>
      </c>
      <c r="H800" s="5">
        <f t="shared" si="94"/>
        <v>0.99779634942414042</v>
      </c>
      <c r="I800" s="9">
        <f t="shared" si="95"/>
        <v>0.99779634942414042</v>
      </c>
      <c r="J800" s="9">
        <f t="shared" si="96"/>
        <v>0.99779634942414042</v>
      </c>
    </row>
    <row r="801" spans="1:10" x14ac:dyDescent="0.25">
      <c r="A801" s="6">
        <v>44960.333333333336</v>
      </c>
      <c r="B801">
        <v>190.38</v>
      </c>
      <c r="C801">
        <v>189.96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0.99779388591238583</v>
      </c>
      <c r="H801" s="5">
        <f t="shared" si="94"/>
        <v>0.99779388591238583</v>
      </c>
      <c r="I801" s="9">
        <f t="shared" si="95"/>
        <v>0.99779388591238583</v>
      </c>
      <c r="J801" s="9">
        <f t="shared" si="96"/>
        <v>0.99779388591238583</v>
      </c>
    </row>
    <row r="802" spans="1:10" x14ac:dyDescent="0.25">
      <c r="A802" s="6">
        <v>44960.375</v>
      </c>
      <c r="B802">
        <v>105.1</v>
      </c>
      <c r="C802">
        <v>104.4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0.99333967649857291</v>
      </c>
      <c r="H802" s="5">
        <f t="shared" si="94"/>
        <v>0.99333967649857291</v>
      </c>
      <c r="I802" s="9">
        <f t="shared" si="95"/>
        <v>0.99333967649857291</v>
      </c>
      <c r="J802" s="9">
        <f t="shared" si="96"/>
        <v>0.99333967649857291</v>
      </c>
    </row>
    <row r="803" spans="1:10" x14ac:dyDescent="0.25">
      <c r="A803" s="6">
        <v>44960.416666666664</v>
      </c>
      <c r="B803">
        <v>0</v>
      </c>
      <c r="C803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25">
      <c r="A804" s="6">
        <v>44960.458333333336</v>
      </c>
      <c r="B804">
        <v>0</v>
      </c>
      <c r="C804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25">
      <c r="A805" s="6">
        <v>44960.5</v>
      </c>
      <c r="B805">
        <v>0</v>
      </c>
      <c r="C805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25">
      <c r="A806" s="6">
        <v>44960.541666666664</v>
      </c>
      <c r="B806">
        <v>0</v>
      </c>
      <c r="C806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25">
      <c r="A807" s="6">
        <v>44960.583333333336</v>
      </c>
      <c r="B807">
        <v>0</v>
      </c>
      <c r="C807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25">
      <c r="A808" s="6">
        <v>44960.625</v>
      </c>
      <c r="B808">
        <v>0</v>
      </c>
      <c r="C808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25">
      <c r="A809" s="6">
        <v>44960.666666666664</v>
      </c>
      <c r="B809">
        <v>0</v>
      </c>
      <c r="C809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25">
      <c r="A810" s="6">
        <v>44960.708333333336</v>
      </c>
      <c r="B810">
        <v>0</v>
      </c>
      <c r="C810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25">
      <c r="A811" s="6">
        <v>44960.75</v>
      </c>
      <c r="B811">
        <v>0</v>
      </c>
      <c r="C811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25">
      <c r="A812" s="6">
        <v>44960.791666666664</v>
      </c>
      <c r="B812">
        <v>0</v>
      </c>
      <c r="C812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25">
      <c r="A813" s="6">
        <v>44960.833333333336</v>
      </c>
      <c r="B813">
        <v>168.97</v>
      </c>
      <c r="C813">
        <v>168.43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0.99680416642007463</v>
      </c>
      <c r="H813" s="5">
        <f t="shared" si="94"/>
        <v>0.99680416642007463</v>
      </c>
      <c r="I813" s="9">
        <f t="shared" si="95"/>
        <v>0.99680416642007463</v>
      </c>
      <c r="J813" s="9">
        <f t="shared" si="96"/>
        <v>0.99680416642007463</v>
      </c>
    </row>
    <row r="814" spans="1:10" x14ac:dyDescent="0.25">
      <c r="A814" s="6">
        <v>44960.875</v>
      </c>
      <c r="B814">
        <v>264.14999999999998</v>
      </c>
      <c r="C814">
        <v>263.3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0.99678213136475502</v>
      </c>
      <c r="H814" s="5">
        <f t="shared" si="94"/>
        <v>0.99678213136475502</v>
      </c>
      <c r="I814" s="9">
        <f t="shared" si="95"/>
        <v>0.99678213136475502</v>
      </c>
      <c r="J814" s="9">
        <f t="shared" si="96"/>
        <v>0.99678213136475502</v>
      </c>
    </row>
    <row r="815" spans="1:10" x14ac:dyDescent="0.25">
      <c r="A815" s="6">
        <v>44960.916666666664</v>
      </c>
      <c r="B815">
        <v>264.14999999999998</v>
      </c>
      <c r="C815">
        <v>263.3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0.99678213136475502</v>
      </c>
      <c r="H815" s="5">
        <f t="shared" si="94"/>
        <v>0.99678213136475502</v>
      </c>
      <c r="I815" s="9">
        <f t="shared" si="95"/>
        <v>0.99678213136475502</v>
      </c>
      <c r="J815" s="9">
        <f t="shared" si="96"/>
        <v>0.99678213136475502</v>
      </c>
    </row>
    <row r="816" spans="1:10" x14ac:dyDescent="0.25">
      <c r="A816" s="6">
        <v>44960.958333333336</v>
      </c>
      <c r="B816">
        <v>264.14999999999998</v>
      </c>
      <c r="C816">
        <v>263.3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0.99678213136475502</v>
      </c>
      <c r="H816" s="5">
        <f t="shared" si="94"/>
        <v>0.99678213136475502</v>
      </c>
      <c r="I816" s="9">
        <f t="shared" si="95"/>
        <v>0.99678213136475502</v>
      </c>
      <c r="J816" s="9">
        <f t="shared" si="96"/>
        <v>0.99678213136475502</v>
      </c>
    </row>
    <row r="817" spans="1:10" x14ac:dyDescent="0.25">
      <c r="A817" s="6">
        <v>44961</v>
      </c>
      <c r="B817">
        <v>264.14999999999998</v>
      </c>
      <c r="C817">
        <v>263.3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0.99678213136475502</v>
      </c>
      <c r="H817" s="5">
        <f t="shared" si="94"/>
        <v>0.99678213136475502</v>
      </c>
      <c r="I817" s="9">
        <f t="shared" si="95"/>
        <v>0.99678213136475502</v>
      </c>
      <c r="J817" s="9">
        <f t="shared" si="96"/>
        <v>0.99678213136475502</v>
      </c>
    </row>
    <row r="818" spans="1:10" x14ac:dyDescent="0.25">
      <c r="A818" s="6">
        <v>44961.041666666664</v>
      </c>
      <c r="B818">
        <v>192.21</v>
      </c>
      <c r="C818">
        <v>191.31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0.99531762135164659</v>
      </c>
      <c r="H818" s="5">
        <f t="shared" si="94"/>
        <v>0.99531762135164659</v>
      </c>
      <c r="I818" s="9">
        <f t="shared" si="95"/>
        <v>0.99531762135164659</v>
      </c>
      <c r="J818" s="9">
        <f t="shared" si="96"/>
        <v>0.99531762135164659</v>
      </c>
    </row>
    <row r="819" spans="1:10" x14ac:dyDescent="0.25">
      <c r="A819" s="6">
        <v>44961.083333333336</v>
      </c>
      <c r="B819">
        <v>177.92</v>
      </c>
      <c r="C819">
        <v>177.09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0.99533498201438853</v>
      </c>
      <c r="H819" s="5">
        <f t="shared" si="94"/>
        <v>0.99533498201438853</v>
      </c>
      <c r="I819" s="9">
        <f t="shared" si="95"/>
        <v>0.99533498201438853</v>
      </c>
      <c r="J819" s="9">
        <f t="shared" si="96"/>
        <v>0.99533498201438853</v>
      </c>
    </row>
    <row r="820" spans="1:10" x14ac:dyDescent="0.25">
      <c r="A820" s="6">
        <v>44961.125</v>
      </c>
      <c r="B820">
        <v>163.63</v>
      </c>
      <c r="C820">
        <v>162.86000000000001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0.99529426144350064</v>
      </c>
      <c r="H820" s="5">
        <f t="shared" si="94"/>
        <v>0.99529426144350064</v>
      </c>
      <c r="I820" s="9">
        <f t="shared" si="95"/>
        <v>0.99529426144350064</v>
      </c>
      <c r="J820" s="9">
        <f t="shared" si="96"/>
        <v>0.99529426144350064</v>
      </c>
    </row>
    <row r="821" spans="1:10" x14ac:dyDescent="0.25">
      <c r="A821" s="6">
        <v>44961.166666666664</v>
      </c>
      <c r="B821">
        <v>163.63</v>
      </c>
      <c r="C821">
        <v>162.86000000000001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0.99529426144350064</v>
      </c>
      <c r="H821" s="5">
        <f t="shared" si="94"/>
        <v>0.99529426144350064</v>
      </c>
      <c r="I821" s="9">
        <f t="shared" si="95"/>
        <v>0.99529426144350064</v>
      </c>
      <c r="J821" s="9">
        <f t="shared" si="96"/>
        <v>0.99529426144350064</v>
      </c>
    </row>
    <row r="822" spans="1:10" x14ac:dyDescent="0.25">
      <c r="A822" s="6">
        <v>44961.208333333336</v>
      </c>
      <c r="B822">
        <v>142.41</v>
      </c>
      <c r="C822">
        <v>141.75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0.99536549399620811</v>
      </c>
      <c r="H822" s="5">
        <f t="shared" si="94"/>
        <v>0.99536549399620811</v>
      </c>
      <c r="I822" s="9">
        <f t="shared" si="95"/>
        <v>0.99536549399620811</v>
      </c>
      <c r="J822" s="9">
        <f t="shared" si="96"/>
        <v>0.99536549399620811</v>
      </c>
    </row>
    <row r="823" spans="1:10" x14ac:dyDescent="0.25">
      <c r="A823" s="6">
        <v>44961.25</v>
      </c>
      <c r="B823">
        <v>137.35</v>
      </c>
      <c r="C823">
        <v>136.71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0.99534037131416098</v>
      </c>
      <c r="H823" s="5">
        <f t="shared" si="94"/>
        <v>0.99534037131416098</v>
      </c>
      <c r="I823" s="9">
        <f t="shared" si="95"/>
        <v>0.99534037131416098</v>
      </c>
      <c r="J823" s="9">
        <f t="shared" si="96"/>
        <v>0.99534037131416098</v>
      </c>
    </row>
    <row r="824" spans="1:10" x14ac:dyDescent="0.25">
      <c r="A824" s="6">
        <v>44961.291666666664</v>
      </c>
      <c r="B824">
        <v>147.22</v>
      </c>
      <c r="C824">
        <v>146.53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0.9953131368020649</v>
      </c>
      <c r="H824" s="5">
        <f t="shared" si="94"/>
        <v>0.9953131368020649</v>
      </c>
      <c r="I824" s="9">
        <f t="shared" si="95"/>
        <v>0.9953131368020649</v>
      </c>
      <c r="J824" s="9">
        <f t="shared" si="96"/>
        <v>0.9953131368020649</v>
      </c>
    </row>
    <row r="825" spans="1:10" x14ac:dyDescent="0.25">
      <c r="A825" s="6">
        <v>44961.333333333336</v>
      </c>
      <c r="B825">
        <v>147.08000000000001</v>
      </c>
      <c r="C825">
        <v>146.38999999999999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0.99530867555072056</v>
      </c>
      <c r="H825" s="5">
        <f t="shared" si="94"/>
        <v>0.99530867555072056</v>
      </c>
      <c r="I825" s="9">
        <f t="shared" si="95"/>
        <v>0.99530867555072056</v>
      </c>
      <c r="J825" s="9">
        <f t="shared" si="96"/>
        <v>0.99530867555072056</v>
      </c>
    </row>
    <row r="826" spans="1:10" x14ac:dyDescent="0.25">
      <c r="A826" s="6">
        <v>44961.375</v>
      </c>
      <c r="B826">
        <v>67.02</v>
      </c>
      <c r="C826">
        <v>66.430000000000007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0.99119665771411536</v>
      </c>
      <c r="H826" s="5">
        <f t="shared" si="94"/>
        <v>0.99119665771411536</v>
      </c>
      <c r="I826" s="9">
        <f t="shared" si="95"/>
        <v>0.99119665771411536</v>
      </c>
      <c r="J826" s="9">
        <f t="shared" si="96"/>
        <v>0.99119665771411536</v>
      </c>
    </row>
    <row r="827" spans="1:10" x14ac:dyDescent="0.25">
      <c r="A827" s="6">
        <v>44961.416666666664</v>
      </c>
      <c r="B827">
        <v>0</v>
      </c>
      <c r="C827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25">
      <c r="A828" s="6">
        <v>44961.458333333336</v>
      </c>
      <c r="B828">
        <v>0</v>
      </c>
      <c r="C828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25">
      <c r="A829" s="6">
        <v>44961.5</v>
      </c>
      <c r="B829">
        <v>0</v>
      </c>
      <c r="C829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25">
      <c r="A830" s="6">
        <v>44961.541666666664</v>
      </c>
      <c r="B830">
        <v>0</v>
      </c>
      <c r="C830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25">
      <c r="A831" s="6">
        <v>44961.583333333336</v>
      </c>
      <c r="B831">
        <v>0</v>
      </c>
      <c r="C831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25">
      <c r="A832" s="6">
        <v>44961.625</v>
      </c>
      <c r="B832">
        <v>0</v>
      </c>
      <c r="C832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25">
      <c r="A833" s="6">
        <v>44961.666666666664</v>
      </c>
      <c r="B833">
        <v>0</v>
      </c>
      <c r="C833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25">
      <c r="A834" s="6">
        <v>44961.708333333336</v>
      </c>
      <c r="B834">
        <v>0</v>
      </c>
      <c r="C834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25">
      <c r="A835" s="6">
        <v>44961.75</v>
      </c>
      <c r="B835">
        <v>0</v>
      </c>
      <c r="C835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25">
      <c r="A836" s="6">
        <v>44961.791666666664</v>
      </c>
      <c r="B836">
        <v>77.400000000000006</v>
      </c>
      <c r="C836">
        <v>77.23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0.9978036175710594</v>
      </c>
      <c r="H836" s="5">
        <f t="shared" si="101"/>
        <v>0.9978036175710594</v>
      </c>
      <c r="I836" s="9">
        <f t="shared" si="102"/>
        <v>0.9978036175710594</v>
      </c>
      <c r="J836" s="9">
        <f t="shared" si="103"/>
        <v>0.9978036175710594</v>
      </c>
    </row>
    <row r="837" spans="1:10" x14ac:dyDescent="0.25">
      <c r="A837" s="6">
        <v>44961.833333333336</v>
      </c>
      <c r="B837">
        <v>195.27</v>
      </c>
      <c r="C837">
        <v>194.84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0.99779792082757202</v>
      </c>
      <c r="H837" s="5">
        <f t="shared" si="101"/>
        <v>0.99779792082757202</v>
      </c>
      <c r="I837" s="9">
        <f t="shared" si="102"/>
        <v>0.99779792082757202</v>
      </c>
      <c r="J837" s="9">
        <f t="shared" si="103"/>
        <v>0.99779792082757202</v>
      </c>
    </row>
    <row r="838" spans="1:10" x14ac:dyDescent="0.25">
      <c r="A838" s="6">
        <v>44961.875</v>
      </c>
      <c r="B838">
        <v>263.95999999999998</v>
      </c>
      <c r="C838">
        <v>263.39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0.9978405819063495</v>
      </c>
      <c r="H838" s="5">
        <f t="shared" si="101"/>
        <v>0.9978405819063495</v>
      </c>
      <c r="I838" s="9">
        <f t="shared" si="102"/>
        <v>0.9978405819063495</v>
      </c>
      <c r="J838" s="9">
        <f t="shared" si="103"/>
        <v>0.9978405819063495</v>
      </c>
    </row>
    <row r="839" spans="1:10" x14ac:dyDescent="0.25">
      <c r="A839" s="6">
        <v>44961.916666666664</v>
      </c>
      <c r="B839">
        <v>324.33</v>
      </c>
      <c r="C839">
        <v>323.63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0.99784170443683906</v>
      </c>
      <c r="H839" s="5">
        <f t="shared" si="101"/>
        <v>0.99784170443683906</v>
      </c>
      <c r="I839" s="9">
        <f t="shared" si="102"/>
        <v>0.99784170443683906</v>
      </c>
      <c r="J839" s="9">
        <f t="shared" si="103"/>
        <v>0.99784170443683906</v>
      </c>
    </row>
    <row r="840" spans="1:10" x14ac:dyDescent="0.25">
      <c r="A840" s="6">
        <v>44961.958333333336</v>
      </c>
      <c r="B840">
        <v>324.33</v>
      </c>
      <c r="C840">
        <v>323.63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0.99784170443683906</v>
      </c>
      <c r="H840" s="5">
        <f t="shared" si="101"/>
        <v>0.99784170443683906</v>
      </c>
      <c r="I840" s="9">
        <f t="shared" si="102"/>
        <v>0.99784170443683906</v>
      </c>
      <c r="J840" s="9">
        <f t="shared" si="103"/>
        <v>0.99784170443683906</v>
      </c>
    </row>
    <row r="841" spans="1:10" x14ac:dyDescent="0.25">
      <c r="A841" s="6">
        <v>44962</v>
      </c>
      <c r="B841">
        <v>324.33</v>
      </c>
      <c r="C841">
        <v>323.63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0.99784170443683906</v>
      </c>
      <c r="H841" s="5">
        <f t="shared" si="101"/>
        <v>0.99784170443683906</v>
      </c>
      <c r="I841" s="9">
        <f t="shared" si="102"/>
        <v>0.99784170443683906</v>
      </c>
      <c r="J841" s="9">
        <f t="shared" si="103"/>
        <v>0.99784170443683906</v>
      </c>
    </row>
    <row r="842" spans="1:10" x14ac:dyDescent="0.25">
      <c r="A842" s="6">
        <v>44962.041666666664</v>
      </c>
      <c r="B842">
        <v>273.66000000000003</v>
      </c>
      <c r="C842">
        <v>273.45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0.99923262442446814</v>
      </c>
      <c r="H842" s="5">
        <f t="shared" si="101"/>
        <v>0.99923262442446814</v>
      </c>
      <c r="I842" s="9">
        <f t="shared" si="102"/>
        <v>0.99923262442446814</v>
      </c>
      <c r="J842" s="9">
        <f t="shared" si="103"/>
        <v>0.99923262442446814</v>
      </c>
    </row>
    <row r="843" spans="1:10" x14ac:dyDescent="0.25">
      <c r="A843" s="6">
        <v>44962.083333333336</v>
      </c>
      <c r="B843">
        <v>230.62</v>
      </c>
      <c r="C843">
        <v>230.44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0.9992194952736102</v>
      </c>
      <c r="H843" s="5">
        <f t="shared" si="101"/>
        <v>0.9992194952736102</v>
      </c>
      <c r="I843" s="9">
        <f t="shared" si="102"/>
        <v>0.9992194952736102</v>
      </c>
      <c r="J843" s="9">
        <f t="shared" si="103"/>
        <v>0.9992194952736102</v>
      </c>
    </row>
    <row r="844" spans="1:10" x14ac:dyDescent="0.25">
      <c r="A844" s="6">
        <v>44962.125</v>
      </c>
      <c r="B844">
        <v>189.18</v>
      </c>
      <c r="C844">
        <v>189.03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0.99920710434506821</v>
      </c>
      <c r="H844" s="5">
        <f t="shared" si="101"/>
        <v>0.99920710434506821</v>
      </c>
      <c r="I844" s="9">
        <f t="shared" si="102"/>
        <v>0.99920710434506821</v>
      </c>
      <c r="J844" s="9">
        <f t="shared" si="103"/>
        <v>0.99920710434506821</v>
      </c>
    </row>
    <row r="845" spans="1:10" x14ac:dyDescent="0.25">
      <c r="A845" s="6">
        <v>44962.166666666664</v>
      </c>
      <c r="B845">
        <v>189.18</v>
      </c>
      <c r="C845">
        <v>189.03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0.99920710434506821</v>
      </c>
      <c r="H845" s="5">
        <f t="shared" si="101"/>
        <v>0.99920710434506821</v>
      </c>
      <c r="I845" s="9">
        <f t="shared" si="102"/>
        <v>0.99920710434506821</v>
      </c>
      <c r="J845" s="9">
        <f t="shared" si="103"/>
        <v>0.99920710434506821</v>
      </c>
    </row>
    <row r="846" spans="1:10" x14ac:dyDescent="0.25">
      <c r="A846" s="6">
        <v>44962.208333333336</v>
      </c>
      <c r="B846">
        <v>172.04</v>
      </c>
      <c r="C846">
        <v>171.91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0.99924436177633114</v>
      </c>
      <c r="H846" s="5">
        <f t="shared" si="101"/>
        <v>0.99924436177633114</v>
      </c>
      <c r="I846" s="9">
        <f t="shared" si="102"/>
        <v>0.99924436177633114</v>
      </c>
      <c r="J846" s="9">
        <f t="shared" si="103"/>
        <v>0.99924436177633114</v>
      </c>
    </row>
    <row r="847" spans="1:10" x14ac:dyDescent="0.25">
      <c r="A847" s="6">
        <v>44962.25</v>
      </c>
      <c r="B847">
        <v>169.02</v>
      </c>
      <c r="C847">
        <v>168.89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0.99923086025322438</v>
      </c>
      <c r="H847" s="5">
        <f t="shared" si="101"/>
        <v>0.99923086025322438</v>
      </c>
      <c r="I847" s="9">
        <f t="shared" si="102"/>
        <v>0.99923086025322438</v>
      </c>
      <c r="J847" s="9">
        <f t="shared" si="103"/>
        <v>0.99923086025322438</v>
      </c>
    </row>
    <row r="848" spans="1:10" x14ac:dyDescent="0.25">
      <c r="A848" s="6">
        <v>44962.291666666664</v>
      </c>
      <c r="B848">
        <v>169.02</v>
      </c>
      <c r="C848">
        <v>168.89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0.99923086025322438</v>
      </c>
      <c r="H848" s="5">
        <f t="shared" si="101"/>
        <v>0.99923086025322438</v>
      </c>
      <c r="I848" s="9">
        <f t="shared" si="102"/>
        <v>0.99923086025322438</v>
      </c>
      <c r="J848" s="9">
        <f t="shared" si="103"/>
        <v>0.99923086025322438</v>
      </c>
    </row>
    <row r="849" spans="1:10" x14ac:dyDescent="0.25">
      <c r="A849" s="6">
        <v>44962.333333333336</v>
      </c>
      <c r="B849">
        <v>148.29</v>
      </c>
      <c r="C849">
        <v>148.16999999999999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0.99919077483309726</v>
      </c>
      <c r="H849" s="5">
        <f t="shared" si="101"/>
        <v>0.99919077483309726</v>
      </c>
      <c r="I849" s="9">
        <f t="shared" si="102"/>
        <v>0.99919077483309726</v>
      </c>
      <c r="J849" s="9">
        <f t="shared" si="103"/>
        <v>0.99919077483309726</v>
      </c>
    </row>
    <row r="850" spans="1:10" x14ac:dyDescent="0.25">
      <c r="A850" s="6">
        <v>44962.375</v>
      </c>
      <c r="B850">
        <v>71.94</v>
      </c>
      <c r="C850">
        <v>71.72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0.99694189602446481</v>
      </c>
      <c r="H850" s="5">
        <f t="shared" si="101"/>
        <v>0.99694189602446481</v>
      </c>
      <c r="I850" s="9">
        <f t="shared" si="102"/>
        <v>0.99694189602446481</v>
      </c>
      <c r="J850" s="9">
        <f t="shared" si="103"/>
        <v>0.99694189602446481</v>
      </c>
    </row>
    <row r="851" spans="1:10" x14ac:dyDescent="0.25">
      <c r="A851" s="6">
        <v>44962.416666666664</v>
      </c>
      <c r="B851">
        <v>0</v>
      </c>
      <c r="C851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25">
      <c r="A852" s="6">
        <v>44962.458333333336</v>
      </c>
      <c r="B852">
        <v>0</v>
      </c>
      <c r="C852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25">
      <c r="A853" s="6">
        <v>44962.5</v>
      </c>
      <c r="B853">
        <v>0</v>
      </c>
      <c r="C853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25">
      <c r="A854" s="6">
        <v>44962.541666666664</v>
      </c>
      <c r="B854">
        <v>0</v>
      </c>
      <c r="C854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25">
      <c r="A855" s="6">
        <v>44962.583333333336</v>
      </c>
      <c r="B855">
        <v>0</v>
      </c>
      <c r="C855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25">
      <c r="A856" s="6">
        <v>44962.625</v>
      </c>
      <c r="B856">
        <v>0</v>
      </c>
      <c r="C856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25">
      <c r="A857" s="6">
        <v>44962.666666666664</v>
      </c>
      <c r="B857">
        <v>0</v>
      </c>
      <c r="C857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25">
      <c r="A858" s="6">
        <v>44962.708333333336</v>
      </c>
      <c r="B858">
        <v>0</v>
      </c>
      <c r="C858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25">
      <c r="A859" s="6">
        <v>44962.75</v>
      </c>
      <c r="B859">
        <v>0</v>
      </c>
      <c r="C859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25">
      <c r="A860" s="6">
        <v>44962.791666666664</v>
      </c>
      <c r="B860">
        <v>0</v>
      </c>
      <c r="C860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25">
      <c r="A861" s="6">
        <v>44962.833333333336</v>
      </c>
      <c r="B861">
        <v>107.83</v>
      </c>
      <c r="C861">
        <v>106.31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0.98590373736436987</v>
      </c>
      <c r="H861" s="5">
        <f t="shared" si="101"/>
        <v>0.98590373736436987</v>
      </c>
      <c r="I861" s="9">
        <f t="shared" si="102"/>
        <v>0.98590373736436987</v>
      </c>
      <c r="J861" s="9">
        <f t="shared" si="103"/>
        <v>0.98590373736436987</v>
      </c>
    </row>
    <row r="862" spans="1:10" x14ac:dyDescent="0.25">
      <c r="A862" s="6">
        <v>44962.875</v>
      </c>
      <c r="B862">
        <v>181.46</v>
      </c>
      <c r="C862">
        <v>178.9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0.98589220764906871</v>
      </c>
      <c r="H862" s="5">
        <f t="shared" si="101"/>
        <v>0.98589220764906871</v>
      </c>
      <c r="I862" s="9">
        <f t="shared" si="102"/>
        <v>0.98589220764906871</v>
      </c>
      <c r="J862" s="9">
        <f t="shared" si="103"/>
        <v>0.98589220764906871</v>
      </c>
    </row>
    <row r="863" spans="1:10" x14ac:dyDescent="0.25">
      <c r="A863" s="6">
        <v>44962.916666666664</v>
      </c>
      <c r="B863">
        <v>192.57</v>
      </c>
      <c r="C863">
        <v>189.85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0.98587526613698917</v>
      </c>
      <c r="H863" s="5">
        <f t="shared" si="101"/>
        <v>0.98587526613698917</v>
      </c>
      <c r="I863" s="9">
        <f t="shared" si="102"/>
        <v>0.98587526613698917</v>
      </c>
      <c r="J863" s="9">
        <f t="shared" si="103"/>
        <v>0.98587526613698917</v>
      </c>
    </row>
    <row r="864" spans="1:10" x14ac:dyDescent="0.25">
      <c r="A864" s="6">
        <v>44962.958333333336</v>
      </c>
      <c r="B864">
        <v>181.46</v>
      </c>
      <c r="C864">
        <v>178.9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0.98589220764906871</v>
      </c>
      <c r="H864" s="5">
        <f t="shared" si="101"/>
        <v>0.98589220764906871</v>
      </c>
      <c r="I864" s="9">
        <f t="shared" si="102"/>
        <v>0.98589220764906871</v>
      </c>
      <c r="J864" s="9">
        <f t="shared" si="103"/>
        <v>0.98589220764906871</v>
      </c>
    </row>
    <row r="865" spans="1:10" x14ac:dyDescent="0.25">
      <c r="A865" s="6">
        <v>44963</v>
      </c>
      <c r="B865">
        <v>181.46</v>
      </c>
      <c r="C865">
        <v>178.9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0.98589220764906871</v>
      </c>
      <c r="H865" s="5">
        <f t="shared" si="101"/>
        <v>0.98589220764906871</v>
      </c>
      <c r="I865" s="9">
        <f t="shared" si="102"/>
        <v>0.98589220764906871</v>
      </c>
      <c r="J865" s="9">
        <f t="shared" si="103"/>
        <v>0.98589220764906871</v>
      </c>
    </row>
    <row r="866" spans="1:10" x14ac:dyDescent="0.25">
      <c r="A866" s="6">
        <v>44963.041666666664</v>
      </c>
      <c r="B866">
        <v>177.72</v>
      </c>
      <c r="C866">
        <v>176.56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0.99347287868557288</v>
      </c>
      <c r="H866" s="5">
        <f t="shared" si="101"/>
        <v>0.99347287868557288</v>
      </c>
      <c r="I866" s="9">
        <f t="shared" si="102"/>
        <v>0.99347287868557288</v>
      </c>
      <c r="J866" s="9">
        <f t="shared" si="103"/>
        <v>0.99347287868557288</v>
      </c>
    </row>
    <row r="867" spans="1:10" x14ac:dyDescent="0.25">
      <c r="A867" s="6">
        <v>44963.083333333336</v>
      </c>
      <c r="B867">
        <v>168.12</v>
      </c>
      <c r="C867">
        <v>167.02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0.99345705448489174</v>
      </c>
      <c r="H867" s="5">
        <f t="shared" si="101"/>
        <v>0.99345705448489174</v>
      </c>
      <c r="I867" s="9">
        <f t="shared" si="102"/>
        <v>0.99345705448489174</v>
      </c>
      <c r="J867" s="9">
        <f t="shared" si="103"/>
        <v>0.99345705448489174</v>
      </c>
    </row>
    <row r="868" spans="1:10" x14ac:dyDescent="0.25">
      <c r="A868" s="6">
        <v>44963.125</v>
      </c>
      <c r="B868">
        <v>168.12</v>
      </c>
      <c r="C868">
        <v>167.02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0.99345705448489174</v>
      </c>
      <c r="H868" s="5">
        <f t="shared" si="101"/>
        <v>0.99345705448489174</v>
      </c>
      <c r="I868" s="9">
        <f t="shared" si="102"/>
        <v>0.99345705448489174</v>
      </c>
      <c r="J868" s="9">
        <f t="shared" si="103"/>
        <v>0.99345705448489174</v>
      </c>
    </row>
    <row r="869" spans="1:10" x14ac:dyDescent="0.25">
      <c r="A869" s="6">
        <v>44963.166666666664</v>
      </c>
      <c r="B869">
        <v>162.63</v>
      </c>
      <c r="C869">
        <v>161.57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0.99348213736702939</v>
      </c>
      <c r="H869" s="5">
        <f t="shared" si="101"/>
        <v>0.99348213736702939</v>
      </c>
      <c r="I869" s="9">
        <f t="shared" si="102"/>
        <v>0.99348213736702939</v>
      </c>
      <c r="J869" s="9">
        <f t="shared" si="103"/>
        <v>0.99348213736702939</v>
      </c>
    </row>
    <row r="870" spans="1:10" x14ac:dyDescent="0.25">
      <c r="A870" s="6">
        <v>44963.208333333336</v>
      </c>
      <c r="B870">
        <v>165.46</v>
      </c>
      <c r="C870">
        <v>164.38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0.99347274265683538</v>
      </c>
      <c r="H870" s="5">
        <f t="shared" si="101"/>
        <v>0.99347274265683538</v>
      </c>
      <c r="I870" s="9">
        <f t="shared" si="102"/>
        <v>0.99347274265683538</v>
      </c>
      <c r="J870" s="9">
        <f t="shared" si="103"/>
        <v>0.99347274265683538</v>
      </c>
    </row>
    <row r="871" spans="1:10" x14ac:dyDescent="0.25">
      <c r="A871" s="6">
        <v>44963.25</v>
      </c>
      <c r="B871">
        <v>168.11</v>
      </c>
      <c r="C871">
        <v>167.01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0.99345666527868648</v>
      </c>
      <c r="H871" s="5">
        <f t="shared" si="101"/>
        <v>0.99345666527868648</v>
      </c>
      <c r="I871" s="9">
        <f t="shared" si="102"/>
        <v>0.99345666527868648</v>
      </c>
      <c r="J871" s="9">
        <f t="shared" si="103"/>
        <v>0.99345666527868648</v>
      </c>
    </row>
    <row r="872" spans="1:10" x14ac:dyDescent="0.25">
      <c r="A872" s="6">
        <v>44963.291666666664</v>
      </c>
      <c r="B872">
        <v>168.11</v>
      </c>
      <c r="C872">
        <v>167.01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0.99345666527868648</v>
      </c>
      <c r="H872" s="5">
        <f t="shared" si="101"/>
        <v>0.99345666527868648</v>
      </c>
      <c r="I872" s="9">
        <f t="shared" si="102"/>
        <v>0.99345666527868648</v>
      </c>
      <c r="J872" s="9">
        <f t="shared" si="103"/>
        <v>0.99345666527868648</v>
      </c>
    </row>
    <row r="873" spans="1:10" x14ac:dyDescent="0.25">
      <c r="A873" s="6">
        <v>44963.333333333336</v>
      </c>
      <c r="B873">
        <v>168.11</v>
      </c>
      <c r="C873">
        <v>167.01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0.99345666527868648</v>
      </c>
      <c r="H873" s="5">
        <f t="shared" si="101"/>
        <v>0.99345666527868648</v>
      </c>
      <c r="I873" s="9">
        <f t="shared" si="102"/>
        <v>0.99345666527868648</v>
      </c>
      <c r="J873" s="9">
        <f t="shared" si="103"/>
        <v>0.99345666527868648</v>
      </c>
    </row>
    <row r="874" spans="1:10" x14ac:dyDescent="0.25">
      <c r="A874" s="6">
        <v>44963.375</v>
      </c>
      <c r="B874">
        <v>116.5</v>
      </c>
      <c r="C874">
        <v>115.97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0.99545064377682402</v>
      </c>
      <c r="H874" s="5">
        <f t="shared" si="101"/>
        <v>0.99545064377682402</v>
      </c>
      <c r="I874" s="9">
        <f t="shared" si="102"/>
        <v>0.99545064377682402</v>
      </c>
      <c r="J874" s="9">
        <f t="shared" si="103"/>
        <v>0.99545064377682402</v>
      </c>
    </row>
    <row r="875" spans="1:10" x14ac:dyDescent="0.25">
      <c r="A875" s="6">
        <v>44963.416666666664</v>
      </c>
      <c r="B875">
        <v>79.39</v>
      </c>
      <c r="C875">
        <v>79.040000000000006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0.99559138430532823</v>
      </c>
      <c r="H875" s="5">
        <f t="shared" si="101"/>
        <v>0.99559138430532823</v>
      </c>
      <c r="I875" s="9">
        <f t="shared" si="102"/>
        <v>0.99559138430532823</v>
      </c>
      <c r="J875" s="9">
        <f t="shared" si="103"/>
        <v>0.99559138430532823</v>
      </c>
    </row>
    <row r="876" spans="1:10" x14ac:dyDescent="0.25">
      <c r="A876" s="6">
        <v>44963.458333333336</v>
      </c>
      <c r="B876">
        <v>129.08000000000001</v>
      </c>
      <c r="C876">
        <v>128.49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0.99542919119925621</v>
      </c>
      <c r="H876" s="5">
        <f t="shared" si="101"/>
        <v>0.99542919119925621</v>
      </c>
      <c r="I876" s="9">
        <f t="shared" si="102"/>
        <v>0.99542919119925621</v>
      </c>
      <c r="J876" s="9">
        <f t="shared" si="103"/>
        <v>0.99542919119925621</v>
      </c>
    </row>
    <row r="877" spans="1:10" x14ac:dyDescent="0.25">
      <c r="A877" s="6">
        <v>44963.5</v>
      </c>
      <c r="B877">
        <v>93.59</v>
      </c>
      <c r="C877">
        <v>93.17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0.99551234106207931</v>
      </c>
      <c r="H877" s="5">
        <f t="shared" si="101"/>
        <v>0.99551234106207931</v>
      </c>
      <c r="I877" s="9">
        <f t="shared" si="102"/>
        <v>0.99551234106207931</v>
      </c>
      <c r="J877" s="9">
        <f t="shared" si="103"/>
        <v>0.99551234106207931</v>
      </c>
    </row>
    <row r="878" spans="1:10" x14ac:dyDescent="0.25">
      <c r="A878" s="6">
        <v>44963.541666666664</v>
      </c>
      <c r="B878">
        <v>40.79</v>
      </c>
      <c r="C878">
        <v>40.61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0.99558715371414563</v>
      </c>
      <c r="H878" s="5">
        <f t="shared" si="101"/>
        <v>0.99558715371414563</v>
      </c>
      <c r="I878" s="9">
        <f t="shared" si="102"/>
        <v>0.99558715371414563</v>
      </c>
      <c r="J878" s="9">
        <f t="shared" si="103"/>
        <v>0.99558715371414563</v>
      </c>
    </row>
    <row r="879" spans="1:10" x14ac:dyDescent="0.25">
      <c r="A879" s="6">
        <v>44963.583333333336</v>
      </c>
      <c r="B879">
        <v>0</v>
      </c>
      <c r="C879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25">
      <c r="A880" s="6">
        <v>44963.625</v>
      </c>
      <c r="B880">
        <v>0</v>
      </c>
      <c r="C880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25">
      <c r="A881" s="6">
        <v>44963.666666666664</v>
      </c>
      <c r="B881">
        <v>0</v>
      </c>
      <c r="C881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25">
      <c r="A882" s="6">
        <v>44963.708333333336</v>
      </c>
      <c r="B882">
        <v>0</v>
      </c>
      <c r="C882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25">
      <c r="A883" s="6">
        <v>44963.75</v>
      </c>
      <c r="B883">
        <v>0</v>
      </c>
      <c r="C883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25">
      <c r="A884" s="6">
        <v>44963.791666666664</v>
      </c>
      <c r="B884">
        <v>0</v>
      </c>
      <c r="C884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25">
      <c r="A885" s="6">
        <v>44963.833333333336</v>
      </c>
      <c r="B885">
        <v>155.83000000000001</v>
      </c>
      <c r="C885">
        <v>154.25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0.98986074568439963</v>
      </c>
      <c r="H885" s="5">
        <f t="shared" si="101"/>
        <v>0.98986074568439963</v>
      </c>
      <c r="I885" s="9">
        <f t="shared" si="102"/>
        <v>0.98986074568439963</v>
      </c>
      <c r="J885" s="9">
        <f t="shared" si="103"/>
        <v>0.98986074568439963</v>
      </c>
    </row>
    <row r="886" spans="1:10" x14ac:dyDescent="0.25">
      <c r="A886" s="6">
        <v>44963.875</v>
      </c>
      <c r="B886">
        <v>276.77</v>
      </c>
      <c r="C886">
        <v>273.95999999999998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0.98984716551649388</v>
      </c>
      <c r="H886" s="5">
        <f t="shared" si="101"/>
        <v>0.98984716551649388</v>
      </c>
      <c r="I886" s="9">
        <f t="shared" si="102"/>
        <v>0.98984716551649388</v>
      </c>
      <c r="J886" s="9">
        <f t="shared" si="103"/>
        <v>0.98984716551649388</v>
      </c>
    </row>
    <row r="887" spans="1:10" x14ac:dyDescent="0.25">
      <c r="A887" s="6">
        <v>44963.916666666664</v>
      </c>
      <c r="B887">
        <v>276.77</v>
      </c>
      <c r="C887">
        <v>273.95999999999998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0.98984716551649388</v>
      </c>
      <c r="H887" s="5">
        <f t="shared" si="101"/>
        <v>0.98984716551649388</v>
      </c>
      <c r="I887" s="9">
        <f t="shared" si="102"/>
        <v>0.98984716551649388</v>
      </c>
      <c r="J887" s="9">
        <f t="shared" si="103"/>
        <v>0.98984716551649388</v>
      </c>
    </row>
    <row r="888" spans="1:10" x14ac:dyDescent="0.25">
      <c r="A888" s="6">
        <v>44963.958333333336</v>
      </c>
      <c r="B888">
        <v>269.16000000000003</v>
      </c>
      <c r="C888">
        <v>266.43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0.9898573339277752</v>
      </c>
      <c r="H888" s="5">
        <f t="shared" si="101"/>
        <v>0.9898573339277752</v>
      </c>
      <c r="I888" s="9">
        <f t="shared" si="102"/>
        <v>0.9898573339277752</v>
      </c>
      <c r="J888" s="9">
        <f t="shared" si="103"/>
        <v>0.9898573339277752</v>
      </c>
    </row>
    <row r="889" spans="1:10" x14ac:dyDescent="0.25">
      <c r="A889" s="6">
        <v>44964</v>
      </c>
      <c r="B889">
        <v>203.92</v>
      </c>
      <c r="C889">
        <v>201.86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0.98989799921537869</v>
      </c>
      <c r="H889" s="5">
        <f t="shared" si="101"/>
        <v>0.98989799921537869</v>
      </c>
      <c r="I889" s="9">
        <f t="shared" si="102"/>
        <v>0.98989799921537869</v>
      </c>
      <c r="J889" s="9">
        <f t="shared" si="103"/>
        <v>0.98989799921537869</v>
      </c>
    </row>
    <row r="890" spans="1:10" x14ac:dyDescent="0.25">
      <c r="A890" s="6">
        <v>44964.041666666664</v>
      </c>
      <c r="B890">
        <v>211.72</v>
      </c>
      <c r="C890">
        <v>209.71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0.99050632911392411</v>
      </c>
      <c r="H890" s="5">
        <f t="shared" si="101"/>
        <v>0.99050632911392411</v>
      </c>
      <c r="I890" s="9">
        <f t="shared" si="102"/>
        <v>0.99050632911392411</v>
      </c>
      <c r="J890" s="9">
        <f t="shared" si="103"/>
        <v>0.99050632911392411</v>
      </c>
    </row>
    <row r="891" spans="1:10" x14ac:dyDescent="0.25">
      <c r="A891" s="6">
        <v>44964.083333333336</v>
      </c>
      <c r="B891">
        <v>211.72</v>
      </c>
      <c r="C891">
        <v>209.71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0.99050632911392411</v>
      </c>
      <c r="H891" s="5">
        <f t="shared" si="101"/>
        <v>0.99050632911392411</v>
      </c>
      <c r="I891" s="9">
        <f t="shared" si="102"/>
        <v>0.99050632911392411</v>
      </c>
      <c r="J891" s="9">
        <f t="shared" si="103"/>
        <v>0.99050632911392411</v>
      </c>
    </row>
    <row r="892" spans="1:10" x14ac:dyDescent="0.25">
      <c r="A892" s="6">
        <v>44964.125</v>
      </c>
      <c r="B892">
        <v>182.57</v>
      </c>
      <c r="C892">
        <v>180.84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0.99052418250534047</v>
      </c>
      <c r="H892" s="5">
        <f t="shared" si="101"/>
        <v>0.99052418250534047</v>
      </c>
      <c r="I892" s="9">
        <f t="shared" si="102"/>
        <v>0.99052418250534047</v>
      </c>
      <c r="J892" s="9">
        <f t="shared" si="103"/>
        <v>0.99052418250534047</v>
      </c>
    </row>
    <row r="893" spans="1:10" x14ac:dyDescent="0.25">
      <c r="A893" s="6">
        <v>44964.166666666664</v>
      </c>
      <c r="B893">
        <v>191.32</v>
      </c>
      <c r="C893">
        <v>189.5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0.99048714196111232</v>
      </c>
      <c r="H893" s="5">
        <f t="shared" si="101"/>
        <v>0.99048714196111232</v>
      </c>
      <c r="I893" s="9">
        <f t="shared" si="102"/>
        <v>0.99048714196111232</v>
      </c>
      <c r="J893" s="9">
        <f t="shared" si="103"/>
        <v>0.99048714196111232</v>
      </c>
    </row>
    <row r="894" spans="1:10" x14ac:dyDescent="0.25">
      <c r="A894" s="6">
        <v>44964.208333333336</v>
      </c>
      <c r="B894">
        <v>194.65</v>
      </c>
      <c r="C894">
        <v>192.8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0.99049576162342667</v>
      </c>
      <c r="H894" s="5">
        <f t="shared" si="101"/>
        <v>0.99049576162342667</v>
      </c>
      <c r="I894" s="9">
        <f t="shared" si="102"/>
        <v>0.99049576162342667</v>
      </c>
      <c r="J894" s="9">
        <f t="shared" si="103"/>
        <v>0.99049576162342667</v>
      </c>
    </row>
    <row r="895" spans="1:10" x14ac:dyDescent="0.25">
      <c r="A895" s="6">
        <v>44964.25</v>
      </c>
      <c r="B895">
        <v>205.17</v>
      </c>
      <c r="C895">
        <v>203.22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0.99049568650387487</v>
      </c>
      <c r="H895" s="5">
        <f t="shared" si="101"/>
        <v>0.99049568650387487</v>
      </c>
      <c r="I895" s="9">
        <f t="shared" si="102"/>
        <v>0.99049568650387487</v>
      </c>
      <c r="J895" s="9">
        <f t="shared" si="103"/>
        <v>0.99049568650387487</v>
      </c>
    </row>
    <row r="896" spans="1:10" x14ac:dyDescent="0.25">
      <c r="A896" s="6">
        <v>44964.291666666664</v>
      </c>
      <c r="B896">
        <v>211.71</v>
      </c>
      <c r="C896">
        <v>209.7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0.99050588068584378</v>
      </c>
      <c r="H896" s="5">
        <f t="shared" si="101"/>
        <v>0.99050588068584378</v>
      </c>
      <c r="I896" s="9">
        <f t="shared" si="102"/>
        <v>0.99050588068584378</v>
      </c>
      <c r="J896" s="9">
        <f t="shared" si="103"/>
        <v>0.99050588068584378</v>
      </c>
    </row>
    <row r="897" spans="1:10" x14ac:dyDescent="0.25">
      <c r="A897" s="6">
        <v>44964.333333333336</v>
      </c>
      <c r="B897">
        <v>139.28</v>
      </c>
      <c r="C897">
        <v>137.96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0.99052268811028155</v>
      </c>
      <c r="H897" s="5">
        <f t="shared" si="101"/>
        <v>0.99052268811028155</v>
      </c>
      <c r="I897" s="9">
        <f t="shared" si="102"/>
        <v>0.99052268811028155</v>
      </c>
      <c r="J897" s="9">
        <f t="shared" si="103"/>
        <v>0.99052268811028155</v>
      </c>
    </row>
    <row r="898" spans="1:10" x14ac:dyDescent="0.25">
      <c r="A898" s="6">
        <v>44964.375</v>
      </c>
      <c r="B898">
        <v>93.61</v>
      </c>
      <c r="C898">
        <v>93.48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0.99861125948082474</v>
      </c>
      <c r="H898" s="5">
        <f t="shared" si="101"/>
        <v>0.99861125948082474</v>
      </c>
      <c r="I898" s="9">
        <f t="shared" si="102"/>
        <v>0.99861125948082474</v>
      </c>
      <c r="J898" s="9">
        <f t="shared" si="103"/>
        <v>0.99861125948082474</v>
      </c>
    </row>
    <row r="899" spans="1:10" x14ac:dyDescent="0.25">
      <c r="A899" s="6">
        <v>44964.416666666664</v>
      </c>
      <c r="B899">
        <v>105.9</v>
      </c>
      <c r="C899">
        <v>105.76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0.99867799811142588</v>
      </c>
      <c r="H899" s="5">
        <f t="shared" ref="H899:H962" si="108">MIN(MAX(G899,$L$12),$M$12)</f>
        <v>0.99867799811142588</v>
      </c>
      <c r="I899" s="9">
        <f t="shared" ref="I899:I962" si="109">MIN(MAX(H899,$L$10),$M$10)</f>
        <v>0.99867799811142588</v>
      </c>
      <c r="J899" s="9">
        <f t="shared" ref="J899:J962" si="110">MIN(MAX(I899,$L$8),$M$8)</f>
        <v>0.99867799811142588</v>
      </c>
    </row>
    <row r="900" spans="1:10" x14ac:dyDescent="0.25">
      <c r="A900" s="6">
        <v>44964.458333333336</v>
      </c>
      <c r="B900">
        <v>125.13</v>
      </c>
      <c r="C900">
        <v>124.96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0.9986414129305522</v>
      </c>
      <c r="H900" s="5">
        <f t="shared" si="108"/>
        <v>0.9986414129305522</v>
      </c>
      <c r="I900" s="9">
        <f t="shared" si="109"/>
        <v>0.9986414129305522</v>
      </c>
      <c r="J900" s="9">
        <f t="shared" si="110"/>
        <v>0.9986414129305522</v>
      </c>
    </row>
    <row r="901" spans="1:10" x14ac:dyDescent="0.25">
      <c r="A901" s="6">
        <v>44964.5</v>
      </c>
      <c r="B901">
        <v>83.61</v>
      </c>
      <c r="C901">
        <v>83.49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0.99856476498026547</v>
      </c>
      <c r="H901" s="5">
        <f t="shared" si="108"/>
        <v>0.99856476498026547</v>
      </c>
      <c r="I901" s="9">
        <f t="shared" si="109"/>
        <v>0.99856476498026547</v>
      </c>
      <c r="J901" s="9">
        <f t="shared" si="110"/>
        <v>0.99856476498026547</v>
      </c>
    </row>
    <row r="902" spans="1:10" x14ac:dyDescent="0.25">
      <c r="A902" s="6">
        <v>44964.541666666664</v>
      </c>
      <c r="B902">
        <v>73.48</v>
      </c>
      <c r="C902">
        <v>73.38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0.99863908546543267</v>
      </c>
      <c r="H902" s="5">
        <f t="shared" si="108"/>
        <v>0.99863908546543267</v>
      </c>
      <c r="I902" s="9">
        <f t="shared" si="109"/>
        <v>0.99863908546543267</v>
      </c>
      <c r="J902" s="9">
        <f t="shared" si="110"/>
        <v>0.99863908546543267</v>
      </c>
    </row>
    <row r="903" spans="1:10" x14ac:dyDescent="0.25">
      <c r="A903" s="6">
        <v>44964.583333333336</v>
      </c>
      <c r="B903">
        <v>46.54</v>
      </c>
      <c r="C903">
        <v>46.47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0.99849591749033084</v>
      </c>
      <c r="H903" s="5">
        <f t="shared" si="108"/>
        <v>0.99849591749033084</v>
      </c>
      <c r="I903" s="9">
        <f t="shared" si="109"/>
        <v>0.99849591749033084</v>
      </c>
      <c r="J903" s="9">
        <f t="shared" si="110"/>
        <v>0.99849591749033084</v>
      </c>
    </row>
    <row r="904" spans="1:10" x14ac:dyDescent="0.25">
      <c r="A904" s="6">
        <v>44964.625</v>
      </c>
      <c r="B904">
        <v>0</v>
      </c>
      <c r="C904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25">
      <c r="A905" s="6">
        <v>44964.666666666664</v>
      </c>
      <c r="B905">
        <v>0</v>
      </c>
      <c r="C905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25">
      <c r="A906" s="6">
        <v>44964.708333333336</v>
      </c>
      <c r="B906">
        <v>0</v>
      </c>
      <c r="C906">
        <v>0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1</v>
      </c>
      <c r="H906" s="5">
        <f t="shared" si="108"/>
        <v>1</v>
      </c>
      <c r="I906" s="9">
        <f t="shared" si="109"/>
        <v>1</v>
      </c>
      <c r="J906" s="9">
        <f t="shared" si="110"/>
        <v>1</v>
      </c>
    </row>
    <row r="907" spans="1:10" x14ac:dyDescent="0.25">
      <c r="A907" s="6">
        <v>44964.75</v>
      </c>
      <c r="B907">
        <v>0</v>
      </c>
      <c r="C907">
        <v>0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1</v>
      </c>
      <c r="H907" s="5">
        <f t="shared" si="108"/>
        <v>1</v>
      </c>
      <c r="I907" s="9">
        <f t="shared" si="109"/>
        <v>1</v>
      </c>
      <c r="J907" s="9">
        <f t="shared" si="110"/>
        <v>1</v>
      </c>
    </row>
    <row r="908" spans="1:10" x14ac:dyDescent="0.25">
      <c r="A908" s="6">
        <v>44964.791666666664</v>
      </c>
      <c r="B908">
        <v>29.58</v>
      </c>
      <c r="C908">
        <v>29.43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0.99492900608519275</v>
      </c>
      <c r="H908" s="5">
        <f t="shared" si="108"/>
        <v>0.99492900608519275</v>
      </c>
      <c r="I908" s="9">
        <f t="shared" si="109"/>
        <v>0.99492900608519275</v>
      </c>
      <c r="J908" s="9">
        <f t="shared" si="110"/>
        <v>0.99492900608519275</v>
      </c>
    </row>
    <row r="909" spans="1:10" x14ac:dyDescent="0.25">
      <c r="A909" s="6">
        <v>44964.833333333336</v>
      </c>
      <c r="B909">
        <v>185.19</v>
      </c>
      <c r="C909">
        <v>184.25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0.99492413197256868</v>
      </c>
      <c r="H909" s="5">
        <f t="shared" si="108"/>
        <v>0.99492413197256868</v>
      </c>
      <c r="I909" s="9">
        <f t="shared" si="109"/>
        <v>0.99492413197256868</v>
      </c>
      <c r="J909" s="9">
        <f t="shared" si="110"/>
        <v>0.99492413197256868</v>
      </c>
    </row>
    <row r="910" spans="1:10" x14ac:dyDescent="0.25">
      <c r="A910" s="6">
        <v>44964.875</v>
      </c>
      <c r="B910">
        <v>249.35</v>
      </c>
      <c r="C910">
        <v>248.1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0.99498696611189097</v>
      </c>
      <c r="H910" s="5">
        <f t="shared" si="108"/>
        <v>0.99498696611189097</v>
      </c>
      <c r="I910" s="9">
        <f t="shared" si="109"/>
        <v>0.99498696611189097</v>
      </c>
      <c r="J910" s="9">
        <f t="shared" si="110"/>
        <v>0.99498696611189097</v>
      </c>
    </row>
    <row r="911" spans="1:10" x14ac:dyDescent="0.25">
      <c r="A911" s="6">
        <v>44964.916666666664</v>
      </c>
      <c r="B911">
        <v>307.54000000000002</v>
      </c>
      <c r="C911">
        <v>305.98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0.99492748910710804</v>
      </c>
      <c r="H911" s="5">
        <f t="shared" si="108"/>
        <v>0.99492748910710804</v>
      </c>
      <c r="I911" s="9">
        <f t="shared" si="109"/>
        <v>0.99492748910710804</v>
      </c>
      <c r="J911" s="9">
        <f t="shared" si="110"/>
        <v>0.99492748910710804</v>
      </c>
    </row>
    <row r="912" spans="1:10" x14ac:dyDescent="0.25">
      <c r="A912" s="6">
        <v>44964.958333333336</v>
      </c>
      <c r="B912">
        <v>316.42</v>
      </c>
      <c r="C912">
        <v>314.82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0.99494342961886095</v>
      </c>
      <c r="H912" s="5">
        <f t="shared" si="108"/>
        <v>0.99494342961886095</v>
      </c>
      <c r="I912" s="9">
        <f t="shared" si="109"/>
        <v>0.99494342961886095</v>
      </c>
      <c r="J912" s="9">
        <f t="shared" si="110"/>
        <v>0.99494342961886095</v>
      </c>
    </row>
    <row r="913" spans="1:10" x14ac:dyDescent="0.25">
      <c r="A913" s="6">
        <v>44965</v>
      </c>
      <c r="B913">
        <v>316.42</v>
      </c>
      <c r="C913">
        <v>314.82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0.99494342961886095</v>
      </c>
      <c r="H913" s="5">
        <f t="shared" si="108"/>
        <v>0.99494342961886095</v>
      </c>
      <c r="I913" s="9">
        <f t="shared" si="109"/>
        <v>0.99494342961886095</v>
      </c>
      <c r="J913" s="9">
        <f t="shared" si="110"/>
        <v>0.99494342961886095</v>
      </c>
    </row>
    <row r="914" spans="1:10" x14ac:dyDescent="0.25">
      <c r="A914" s="6">
        <v>44965.041666666664</v>
      </c>
      <c r="B914">
        <v>315.58</v>
      </c>
      <c r="C914">
        <v>313.33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0.99287027061283983</v>
      </c>
      <c r="H914" s="5">
        <f t="shared" si="108"/>
        <v>0.99287027061283983</v>
      </c>
      <c r="I914" s="9">
        <f t="shared" si="109"/>
        <v>0.99287027061283983</v>
      </c>
      <c r="J914" s="9">
        <f t="shared" si="110"/>
        <v>0.99287027061283983</v>
      </c>
    </row>
    <row r="915" spans="1:10" x14ac:dyDescent="0.25">
      <c r="A915" s="6">
        <v>44965.083333333336</v>
      </c>
      <c r="B915">
        <v>318.66000000000003</v>
      </c>
      <c r="C915">
        <v>316.39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0.99287642000878662</v>
      </c>
      <c r="H915" s="5">
        <f t="shared" si="108"/>
        <v>0.99287642000878662</v>
      </c>
      <c r="I915" s="9">
        <f t="shared" si="109"/>
        <v>0.99287642000878662</v>
      </c>
      <c r="J915" s="9">
        <f t="shared" si="110"/>
        <v>0.99287642000878662</v>
      </c>
    </row>
    <row r="916" spans="1:10" x14ac:dyDescent="0.25">
      <c r="A916" s="6">
        <v>44965.125</v>
      </c>
      <c r="B916">
        <v>304.22000000000003</v>
      </c>
      <c r="C916">
        <v>302.04000000000002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0.99283413319308389</v>
      </c>
      <c r="H916" s="5">
        <f t="shared" si="108"/>
        <v>0.99283413319308389</v>
      </c>
      <c r="I916" s="9">
        <f t="shared" si="109"/>
        <v>0.99283413319308389</v>
      </c>
      <c r="J916" s="9">
        <f t="shared" si="110"/>
        <v>0.99283413319308389</v>
      </c>
    </row>
    <row r="917" spans="1:10" x14ac:dyDescent="0.25">
      <c r="A917" s="6">
        <v>44965.166666666664</v>
      </c>
      <c r="B917">
        <v>301.13</v>
      </c>
      <c r="C917">
        <v>298.98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0.99286022648025773</v>
      </c>
      <c r="H917" s="5">
        <f t="shared" si="108"/>
        <v>0.99286022648025773</v>
      </c>
      <c r="I917" s="9">
        <f t="shared" si="109"/>
        <v>0.99286022648025773</v>
      </c>
      <c r="J917" s="9">
        <f t="shared" si="110"/>
        <v>0.99286022648025773</v>
      </c>
    </row>
    <row r="918" spans="1:10" x14ac:dyDescent="0.25">
      <c r="A918" s="6">
        <v>44965.208333333336</v>
      </c>
      <c r="B918">
        <v>301.13</v>
      </c>
      <c r="C918">
        <v>298.98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0.99286022648025773</v>
      </c>
      <c r="H918" s="5">
        <f t="shared" si="108"/>
        <v>0.99286022648025773</v>
      </c>
      <c r="I918" s="9">
        <f t="shared" si="109"/>
        <v>0.99286022648025773</v>
      </c>
      <c r="J918" s="9">
        <f t="shared" si="110"/>
        <v>0.99286022648025773</v>
      </c>
    </row>
    <row r="919" spans="1:10" x14ac:dyDescent="0.25">
      <c r="A919" s="6">
        <v>44965.25</v>
      </c>
      <c r="B919">
        <v>301.13</v>
      </c>
      <c r="C919">
        <v>298.98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0.99286022648025773</v>
      </c>
      <c r="H919" s="5">
        <f t="shared" si="108"/>
        <v>0.99286022648025773</v>
      </c>
      <c r="I919" s="9">
        <f t="shared" si="109"/>
        <v>0.99286022648025773</v>
      </c>
      <c r="J919" s="9">
        <f t="shared" si="110"/>
        <v>0.99286022648025773</v>
      </c>
    </row>
    <row r="920" spans="1:10" x14ac:dyDescent="0.25">
      <c r="A920" s="6">
        <v>44965.291666666664</v>
      </c>
      <c r="B920">
        <v>301.13</v>
      </c>
      <c r="C920">
        <v>298.98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0.99286022648025773</v>
      </c>
      <c r="H920" s="5">
        <f t="shared" si="108"/>
        <v>0.99286022648025773</v>
      </c>
      <c r="I920" s="9">
        <f t="shared" si="109"/>
        <v>0.99286022648025773</v>
      </c>
      <c r="J920" s="9">
        <f t="shared" si="110"/>
        <v>0.99286022648025773</v>
      </c>
    </row>
    <row r="921" spans="1:10" x14ac:dyDescent="0.25">
      <c r="A921" s="6">
        <v>44965.333333333336</v>
      </c>
      <c r="B921">
        <v>284.81</v>
      </c>
      <c r="C921">
        <v>282.77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0.99283733014992448</v>
      </c>
      <c r="H921" s="5">
        <f t="shared" si="108"/>
        <v>0.99283733014992448</v>
      </c>
      <c r="I921" s="9">
        <f t="shared" si="109"/>
        <v>0.99283733014992448</v>
      </c>
      <c r="J921" s="9">
        <f t="shared" si="110"/>
        <v>0.99283733014992448</v>
      </c>
    </row>
    <row r="922" spans="1:10" x14ac:dyDescent="0.25">
      <c r="A922" s="6">
        <v>44965.375</v>
      </c>
      <c r="B922">
        <v>182.26</v>
      </c>
      <c r="C922">
        <v>181.93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0.99818939975858667</v>
      </c>
      <c r="H922" s="5">
        <f t="shared" si="108"/>
        <v>0.99818939975858667</v>
      </c>
      <c r="I922" s="9">
        <f t="shared" si="109"/>
        <v>0.99818939975858667</v>
      </c>
      <c r="J922" s="9">
        <f t="shared" si="110"/>
        <v>0.99818939975858667</v>
      </c>
    </row>
    <row r="923" spans="1:10" x14ac:dyDescent="0.25">
      <c r="A923" s="6">
        <v>44965.416666666664</v>
      </c>
      <c r="B923">
        <v>136.69</v>
      </c>
      <c r="C923">
        <v>136.44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0.99817104396810297</v>
      </c>
      <c r="H923" s="5">
        <f t="shared" si="108"/>
        <v>0.99817104396810297</v>
      </c>
      <c r="I923" s="9">
        <f t="shared" si="109"/>
        <v>0.99817104396810297</v>
      </c>
      <c r="J923" s="9">
        <f t="shared" si="110"/>
        <v>0.99817104396810297</v>
      </c>
    </row>
    <row r="924" spans="1:10" x14ac:dyDescent="0.25">
      <c r="A924" s="6">
        <v>44965.458333333336</v>
      </c>
      <c r="B924">
        <v>230.69</v>
      </c>
      <c r="C924">
        <v>230.27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0.99817937491872211</v>
      </c>
      <c r="H924" s="5">
        <f t="shared" si="108"/>
        <v>0.99817937491872211</v>
      </c>
      <c r="I924" s="9">
        <f t="shared" si="109"/>
        <v>0.99817937491872211</v>
      </c>
      <c r="J924" s="9">
        <f t="shared" si="110"/>
        <v>0.99817937491872211</v>
      </c>
    </row>
    <row r="925" spans="1:10" x14ac:dyDescent="0.25">
      <c r="A925" s="6">
        <v>44965.5</v>
      </c>
      <c r="B925">
        <v>227.77</v>
      </c>
      <c r="C925">
        <v>227.35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0.9981560345963032</v>
      </c>
      <c r="H925" s="5">
        <f t="shared" si="108"/>
        <v>0.9981560345963032</v>
      </c>
      <c r="I925" s="9">
        <f t="shared" si="109"/>
        <v>0.9981560345963032</v>
      </c>
      <c r="J925" s="9">
        <f t="shared" si="110"/>
        <v>0.9981560345963032</v>
      </c>
    </row>
    <row r="926" spans="1:10" x14ac:dyDescent="0.25">
      <c r="A926" s="6">
        <v>44965.541666666664</v>
      </c>
      <c r="B926">
        <v>142.99</v>
      </c>
      <c r="C926">
        <v>142.72999999999999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0.99818169102734444</v>
      </c>
      <c r="H926" s="5">
        <f t="shared" si="108"/>
        <v>0.99818169102734444</v>
      </c>
      <c r="I926" s="9">
        <f t="shared" si="109"/>
        <v>0.99818169102734444</v>
      </c>
      <c r="J926" s="9">
        <f t="shared" si="110"/>
        <v>0.99818169102734444</v>
      </c>
    </row>
    <row r="927" spans="1:10" x14ac:dyDescent="0.25">
      <c r="A927" s="6">
        <v>44965.583333333336</v>
      </c>
      <c r="B927">
        <v>156.09</v>
      </c>
      <c r="C927">
        <v>155.81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0.99820616311102572</v>
      </c>
      <c r="H927" s="5">
        <f t="shared" si="108"/>
        <v>0.99820616311102572</v>
      </c>
      <c r="I927" s="9">
        <f t="shared" si="109"/>
        <v>0.99820616311102572</v>
      </c>
      <c r="J927" s="9">
        <f t="shared" si="110"/>
        <v>0.99820616311102572</v>
      </c>
    </row>
    <row r="928" spans="1:10" x14ac:dyDescent="0.25">
      <c r="A928" s="6">
        <v>44965.625</v>
      </c>
      <c r="B928">
        <v>221.99</v>
      </c>
      <c r="C928">
        <v>221.58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0.99815306995810626</v>
      </c>
      <c r="H928" s="5">
        <f t="shared" si="108"/>
        <v>0.99815306995810626</v>
      </c>
      <c r="I928" s="9">
        <f t="shared" si="109"/>
        <v>0.99815306995810626</v>
      </c>
      <c r="J928" s="9">
        <f t="shared" si="110"/>
        <v>0.99815306995810626</v>
      </c>
    </row>
    <row r="929" spans="1:10" x14ac:dyDescent="0.25">
      <c r="A929" s="6">
        <v>44965.666666666664</v>
      </c>
      <c r="B929">
        <v>230.69</v>
      </c>
      <c r="C929">
        <v>230.27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0.99817937491872211</v>
      </c>
      <c r="H929" s="5">
        <f t="shared" si="108"/>
        <v>0.99817937491872211</v>
      </c>
      <c r="I929" s="9">
        <f t="shared" si="109"/>
        <v>0.99817937491872211</v>
      </c>
      <c r="J929" s="9">
        <f t="shared" si="110"/>
        <v>0.99817937491872211</v>
      </c>
    </row>
    <row r="930" spans="1:10" x14ac:dyDescent="0.25">
      <c r="A930" s="6">
        <v>44965.708333333336</v>
      </c>
      <c r="B930">
        <v>230.69</v>
      </c>
      <c r="C930">
        <v>230.27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0.99817937491872211</v>
      </c>
      <c r="H930" s="5">
        <f t="shared" si="108"/>
        <v>0.99817937491872211</v>
      </c>
      <c r="I930" s="9">
        <f t="shared" si="109"/>
        <v>0.99817937491872211</v>
      </c>
      <c r="J930" s="9">
        <f t="shared" si="110"/>
        <v>0.99817937491872211</v>
      </c>
    </row>
    <row r="931" spans="1:10" x14ac:dyDescent="0.25">
      <c r="A931" s="6">
        <v>44965.75</v>
      </c>
      <c r="B931">
        <v>230.69</v>
      </c>
      <c r="C931">
        <v>230.27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0.99817937491872211</v>
      </c>
      <c r="H931" s="5">
        <f t="shared" si="108"/>
        <v>0.99817937491872211</v>
      </c>
      <c r="I931" s="9">
        <f t="shared" si="109"/>
        <v>0.99817937491872211</v>
      </c>
      <c r="J931" s="9">
        <f t="shared" si="110"/>
        <v>0.99817937491872211</v>
      </c>
    </row>
    <row r="932" spans="1:10" x14ac:dyDescent="0.25">
      <c r="A932" s="6">
        <v>44965.791666666664</v>
      </c>
      <c r="B932">
        <v>234.19</v>
      </c>
      <c r="C932">
        <v>233.33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0.99632776805158207</v>
      </c>
      <c r="H932" s="5">
        <f t="shared" si="108"/>
        <v>0.99632776805158207</v>
      </c>
      <c r="I932" s="9">
        <f t="shared" si="109"/>
        <v>0.99632776805158207</v>
      </c>
      <c r="J932" s="9">
        <f t="shared" si="110"/>
        <v>0.99632776805158207</v>
      </c>
    </row>
    <row r="933" spans="1:10" x14ac:dyDescent="0.25">
      <c r="A933" s="6">
        <v>44965.833333333336</v>
      </c>
      <c r="B933">
        <v>251.04</v>
      </c>
      <c r="C933">
        <v>250.11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0.99629541108986619</v>
      </c>
      <c r="H933" s="5">
        <f t="shared" si="108"/>
        <v>0.99629541108986619</v>
      </c>
      <c r="I933" s="9">
        <f t="shared" si="109"/>
        <v>0.99629541108986619</v>
      </c>
      <c r="J933" s="9">
        <f t="shared" si="110"/>
        <v>0.99629541108986619</v>
      </c>
    </row>
    <row r="934" spans="1:10" x14ac:dyDescent="0.25">
      <c r="A934" s="6">
        <v>44965.875</v>
      </c>
      <c r="B934">
        <v>302.02999999999997</v>
      </c>
      <c r="C934">
        <v>300.91000000000003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0.99629175909677858</v>
      </c>
      <c r="H934" s="5">
        <f t="shared" si="108"/>
        <v>0.99629175909677858</v>
      </c>
      <c r="I934" s="9">
        <f t="shared" si="109"/>
        <v>0.99629175909677858</v>
      </c>
      <c r="J934" s="9">
        <f t="shared" si="110"/>
        <v>0.99629175909677858</v>
      </c>
    </row>
    <row r="935" spans="1:10" x14ac:dyDescent="0.25">
      <c r="A935" s="6">
        <v>44965.916666666664</v>
      </c>
      <c r="B935">
        <v>302.02999999999997</v>
      </c>
      <c r="C935">
        <v>300.91000000000003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0.99629175909677858</v>
      </c>
      <c r="H935" s="5">
        <f t="shared" si="108"/>
        <v>0.99629175909677858</v>
      </c>
      <c r="I935" s="9">
        <f t="shared" si="109"/>
        <v>0.99629175909677858</v>
      </c>
      <c r="J935" s="9">
        <f t="shared" si="110"/>
        <v>0.99629175909677858</v>
      </c>
    </row>
    <row r="936" spans="1:10" x14ac:dyDescent="0.25">
      <c r="A936" s="6">
        <v>44965.958333333336</v>
      </c>
      <c r="B936">
        <v>299.42</v>
      </c>
      <c r="C936">
        <v>298.31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0.9962928328100995</v>
      </c>
      <c r="H936" s="5">
        <f t="shared" si="108"/>
        <v>0.9962928328100995</v>
      </c>
      <c r="I936" s="9">
        <f t="shared" si="109"/>
        <v>0.9962928328100995</v>
      </c>
      <c r="J936" s="9">
        <f t="shared" si="110"/>
        <v>0.9962928328100995</v>
      </c>
    </row>
    <row r="937" spans="1:10" x14ac:dyDescent="0.25">
      <c r="A937" s="6">
        <v>44966</v>
      </c>
      <c r="B937">
        <v>195.63</v>
      </c>
      <c r="C937">
        <v>194.92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0.9963706997904207</v>
      </c>
      <c r="H937" s="5">
        <f t="shared" si="108"/>
        <v>0.9963706997904207</v>
      </c>
      <c r="I937" s="9">
        <f t="shared" si="109"/>
        <v>0.9963706997904207</v>
      </c>
      <c r="J937" s="9">
        <f t="shared" si="110"/>
        <v>0.9963706997904207</v>
      </c>
    </row>
    <row r="938" spans="1:10" x14ac:dyDescent="0.25">
      <c r="A938" s="6">
        <v>44966.041666666664</v>
      </c>
      <c r="B938">
        <v>156.11000000000001</v>
      </c>
      <c r="C938">
        <v>155.88999999999999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0.9985907373006212</v>
      </c>
      <c r="H938" s="5">
        <f t="shared" si="108"/>
        <v>0.9985907373006212</v>
      </c>
      <c r="I938" s="9">
        <f t="shared" si="109"/>
        <v>0.9985907373006212</v>
      </c>
      <c r="J938" s="9">
        <f t="shared" si="110"/>
        <v>0.9985907373006212</v>
      </c>
    </row>
    <row r="939" spans="1:10" x14ac:dyDescent="0.25">
      <c r="A939" s="6">
        <v>44966.083333333336</v>
      </c>
      <c r="B939">
        <v>152.41999999999999</v>
      </c>
      <c r="C939">
        <v>152.19999999999999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0.99855661986615929</v>
      </c>
      <c r="H939" s="5">
        <f t="shared" si="108"/>
        <v>0.99855661986615929</v>
      </c>
      <c r="I939" s="9">
        <f t="shared" si="109"/>
        <v>0.99855661986615929</v>
      </c>
      <c r="J939" s="9">
        <f t="shared" si="110"/>
        <v>0.99855661986615929</v>
      </c>
    </row>
    <row r="940" spans="1:10" x14ac:dyDescent="0.25">
      <c r="A940" s="6">
        <v>44966.125</v>
      </c>
      <c r="B940">
        <v>149.96</v>
      </c>
      <c r="C940">
        <v>149.74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0.99853294211789811</v>
      </c>
      <c r="H940" s="5">
        <f t="shared" si="108"/>
        <v>0.99853294211789811</v>
      </c>
      <c r="I940" s="9">
        <f t="shared" si="109"/>
        <v>0.99853294211789811</v>
      </c>
      <c r="J940" s="9">
        <f t="shared" si="110"/>
        <v>0.99853294211789811</v>
      </c>
    </row>
    <row r="941" spans="1:10" x14ac:dyDescent="0.25">
      <c r="A941" s="6">
        <v>44966.166666666664</v>
      </c>
      <c r="B941">
        <v>108.6</v>
      </c>
      <c r="C941">
        <v>108.44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0.99852670349907924</v>
      </c>
      <c r="H941" s="5">
        <f t="shared" si="108"/>
        <v>0.99852670349907924</v>
      </c>
      <c r="I941" s="9">
        <f t="shared" si="109"/>
        <v>0.99852670349907924</v>
      </c>
      <c r="J941" s="9">
        <f t="shared" si="110"/>
        <v>0.99852670349907924</v>
      </c>
    </row>
    <row r="942" spans="1:10" x14ac:dyDescent="0.25">
      <c r="A942" s="6">
        <v>44966.208333333336</v>
      </c>
      <c r="B942">
        <v>96.01</v>
      </c>
      <c r="C942">
        <v>95.87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0.99854181856056656</v>
      </c>
      <c r="H942" s="5">
        <f t="shared" si="108"/>
        <v>0.99854181856056656</v>
      </c>
      <c r="I942" s="9">
        <f t="shared" si="109"/>
        <v>0.99854181856056656</v>
      </c>
      <c r="J942" s="9">
        <f t="shared" si="110"/>
        <v>0.99854181856056656</v>
      </c>
    </row>
    <row r="943" spans="1:10" x14ac:dyDescent="0.25">
      <c r="A943" s="6">
        <v>44966.25</v>
      </c>
      <c r="B943">
        <v>148.07</v>
      </c>
      <c r="C943">
        <v>147.86000000000001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0.99858175187411369</v>
      </c>
      <c r="H943" s="5">
        <f t="shared" si="108"/>
        <v>0.99858175187411369</v>
      </c>
      <c r="I943" s="9">
        <f t="shared" si="109"/>
        <v>0.99858175187411369</v>
      </c>
      <c r="J943" s="9">
        <f t="shared" si="110"/>
        <v>0.99858175187411369</v>
      </c>
    </row>
    <row r="944" spans="1:10" x14ac:dyDescent="0.25">
      <c r="A944" s="6">
        <v>44966.291666666664</v>
      </c>
      <c r="B944">
        <v>168.16</v>
      </c>
      <c r="C944">
        <v>167.93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0.99863225499524266</v>
      </c>
      <c r="H944" s="5">
        <f t="shared" si="108"/>
        <v>0.99863225499524266</v>
      </c>
      <c r="I944" s="9">
        <f t="shared" si="109"/>
        <v>0.99863225499524266</v>
      </c>
      <c r="J944" s="9">
        <f t="shared" si="110"/>
        <v>0.99863225499524266</v>
      </c>
    </row>
    <row r="945" spans="1:10" x14ac:dyDescent="0.25">
      <c r="A945" s="6">
        <v>44966.333333333336</v>
      </c>
      <c r="B945">
        <v>152.13</v>
      </c>
      <c r="C945">
        <v>151.91999999999999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0.99861960165647801</v>
      </c>
      <c r="H945" s="5">
        <f t="shared" si="108"/>
        <v>0.99861960165647801</v>
      </c>
      <c r="I945" s="9">
        <f t="shared" si="109"/>
        <v>0.99861960165647801</v>
      </c>
      <c r="J945" s="9">
        <f t="shared" si="110"/>
        <v>0.99861960165647801</v>
      </c>
    </row>
    <row r="946" spans="1:10" x14ac:dyDescent="0.25">
      <c r="A946" s="6">
        <v>44966.375</v>
      </c>
      <c r="B946">
        <v>118.17</v>
      </c>
      <c r="C946">
        <v>117.76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0.9965304222729966</v>
      </c>
      <c r="H946" s="5">
        <f t="shared" si="108"/>
        <v>0.9965304222729966</v>
      </c>
      <c r="I946" s="9">
        <f t="shared" si="109"/>
        <v>0.9965304222729966</v>
      </c>
      <c r="J946" s="9">
        <f t="shared" si="110"/>
        <v>0.9965304222729966</v>
      </c>
    </row>
    <row r="947" spans="1:10" x14ac:dyDescent="0.25">
      <c r="A947" s="6">
        <v>44966.416666666664</v>
      </c>
      <c r="B947">
        <v>59.22</v>
      </c>
      <c r="C947">
        <v>59.02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0.99662276258020943</v>
      </c>
      <c r="H947" s="5">
        <f t="shared" si="108"/>
        <v>0.99662276258020943</v>
      </c>
      <c r="I947" s="9">
        <f t="shared" si="109"/>
        <v>0.99662276258020943</v>
      </c>
      <c r="J947" s="9">
        <f t="shared" si="110"/>
        <v>0.99662276258020943</v>
      </c>
    </row>
    <row r="948" spans="1:10" x14ac:dyDescent="0.25">
      <c r="A948" s="6">
        <v>44966.458333333336</v>
      </c>
      <c r="B948">
        <v>73.23</v>
      </c>
      <c r="C948">
        <v>72.98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0.99658609859347258</v>
      </c>
      <c r="H948" s="5">
        <f t="shared" si="108"/>
        <v>0.99658609859347258</v>
      </c>
      <c r="I948" s="9">
        <f t="shared" si="109"/>
        <v>0.99658609859347258</v>
      </c>
      <c r="J948" s="9">
        <f t="shared" si="110"/>
        <v>0.99658609859347258</v>
      </c>
    </row>
    <row r="949" spans="1:10" x14ac:dyDescent="0.25">
      <c r="A949" s="6">
        <v>44966.5</v>
      </c>
      <c r="B949">
        <v>73.23</v>
      </c>
      <c r="C949">
        <v>72.98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0.99658609859347258</v>
      </c>
      <c r="H949" s="5">
        <f t="shared" si="108"/>
        <v>0.99658609859347258</v>
      </c>
      <c r="I949" s="9">
        <f t="shared" si="109"/>
        <v>0.99658609859347258</v>
      </c>
      <c r="J949" s="9">
        <f t="shared" si="110"/>
        <v>0.99658609859347258</v>
      </c>
    </row>
    <row r="950" spans="1:10" x14ac:dyDescent="0.25">
      <c r="A950" s="6">
        <v>44966.541666666664</v>
      </c>
      <c r="B950">
        <v>75.959999999999994</v>
      </c>
      <c r="C950">
        <v>75.69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0.99644549763033186</v>
      </c>
      <c r="H950" s="5">
        <f t="shared" si="108"/>
        <v>0.99644549763033186</v>
      </c>
      <c r="I950" s="9">
        <f t="shared" si="109"/>
        <v>0.99644549763033186</v>
      </c>
      <c r="J950" s="9">
        <f t="shared" si="110"/>
        <v>0.99644549763033186</v>
      </c>
    </row>
    <row r="951" spans="1:10" x14ac:dyDescent="0.25">
      <c r="A951" s="6">
        <v>44966.583333333336</v>
      </c>
      <c r="B951">
        <v>127.15</v>
      </c>
      <c r="C951">
        <v>126.71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0.99653952025167114</v>
      </c>
      <c r="H951" s="5">
        <f t="shared" si="108"/>
        <v>0.99653952025167114</v>
      </c>
      <c r="I951" s="9">
        <f t="shared" si="109"/>
        <v>0.99653952025167114</v>
      </c>
      <c r="J951" s="9">
        <f t="shared" si="110"/>
        <v>0.99653952025167114</v>
      </c>
    </row>
    <row r="952" spans="1:10" x14ac:dyDescent="0.25">
      <c r="A952" s="6">
        <v>44966.625</v>
      </c>
      <c r="B952">
        <v>165.39</v>
      </c>
      <c r="C952">
        <v>164.82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0.99655360058044629</v>
      </c>
      <c r="H952" s="5">
        <f t="shared" si="108"/>
        <v>0.99655360058044629</v>
      </c>
      <c r="I952" s="9">
        <f t="shared" si="109"/>
        <v>0.99655360058044629</v>
      </c>
      <c r="J952" s="9">
        <f t="shared" si="110"/>
        <v>0.99655360058044629</v>
      </c>
    </row>
    <row r="953" spans="1:10" x14ac:dyDescent="0.25">
      <c r="A953" s="6">
        <v>44966.666666666664</v>
      </c>
      <c r="B953">
        <v>165.39</v>
      </c>
      <c r="C953">
        <v>164.82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0.99655360058044629</v>
      </c>
      <c r="H953" s="5">
        <f t="shared" si="108"/>
        <v>0.99655360058044629</v>
      </c>
      <c r="I953" s="9">
        <f t="shared" si="109"/>
        <v>0.99655360058044629</v>
      </c>
      <c r="J953" s="9">
        <f t="shared" si="110"/>
        <v>0.99655360058044629</v>
      </c>
    </row>
    <row r="954" spans="1:10" x14ac:dyDescent="0.25">
      <c r="A954" s="6">
        <v>44966.708333333336</v>
      </c>
      <c r="B954">
        <v>135.71</v>
      </c>
      <c r="C954">
        <v>135.24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0.99653673273892862</v>
      </c>
      <c r="H954" s="5">
        <f t="shared" si="108"/>
        <v>0.99653673273892862</v>
      </c>
      <c r="I954" s="9">
        <f t="shared" si="109"/>
        <v>0.99653673273892862</v>
      </c>
      <c r="J954" s="9">
        <f t="shared" si="110"/>
        <v>0.99653673273892862</v>
      </c>
    </row>
    <row r="955" spans="1:10" x14ac:dyDescent="0.25">
      <c r="A955" s="6">
        <v>44966.75</v>
      </c>
      <c r="B955">
        <v>98.12</v>
      </c>
      <c r="C955">
        <v>97.78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0.9965348552792499</v>
      </c>
      <c r="H955" s="5">
        <f t="shared" si="108"/>
        <v>0.9965348552792499</v>
      </c>
      <c r="I955" s="9">
        <f t="shared" si="109"/>
        <v>0.9965348552792499</v>
      </c>
      <c r="J955" s="9">
        <f t="shared" si="110"/>
        <v>0.9965348552792499</v>
      </c>
    </row>
    <row r="956" spans="1:10" x14ac:dyDescent="0.25">
      <c r="A956" s="6">
        <v>44966.791666666664</v>
      </c>
      <c r="B956">
        <v>119.83</v>
      </c>
      <c r="C956">
        <v>118.82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0.99157139280647577</v>
      </c>
      <c r="H956" s="5">
        <f t="shared" si="108"/>
        <v>0.99157139280647577</v>
      </c>
      <c r="I956" s="9">
        <f t="shared" si="109"/>
        <v>0.99157139280647577</v>
      </c>
      <c r="J956" s="9">
        <f t="shared" si="110"/>
        <v>0.99157139280647577</v>
      </c>
    </row>
    <row r="957" spans="1:10" x14ac:dyDescent="0.25">
      <c r="A957" s="6">
        <v>44966.833333333336</v>
      </c>
      <c r="B957">
        <v>247.78</v>
      </c>
      <c r="C957">
        <v>245.7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0.99160545645330533</v>
      </c>
      <c r="H957" s="5">
        <f t="shared" si="108"/>
        <v>0.99160545645330533</v>
      </c>
      <c r="I957" s="9">
        <f t="shared" si="109"/>
        <v>0.99160545645330533</v>
      </c>
      <c r="J957" s="9">
        <f t="shared" si="110"/>
        <v>0.99160545645330533</v>
      </c>
    </row>
    <row r="958" spans="1:10" x14ac:dyDescent="0.25">
      <c r="A958" s="6">
        <v>44966.875</v>
      </c>
      <c r="B958">
        <v>322.60000000000002</v>
      </c>
      <c r="C958">
        <v>319.89999999999998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0.9916305021698697</v>
      </c>
      <c r="H958" s="5">
        <f t="shared" si="108"/>
        <v>0.9916305021698697</v>
      </c>
      <c r="I958" s="9">
        <f t="shared" si="109"/>
        <v>0.9916305021698697</v>
      </c>
      <c r="J958" s="9">
        <f t="shared" si="110"/>
        <v>0.9916305021698697</v>
      </c>
    </row>
    <row r="959" spans="1:10" x14ac:dyDescent="0.25">
      <c r="A959" s="6">
        <v>44966.916666666664</v>
      </c>
      <c r="B959">
        <v>308.70999999999998</v>
      </c>
      <c r="C959">
        <v>306.12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0.99161024910109818</v>
      </c>
      <c r="H959" s="5">
        <f t="shared" si="108"/>
        <v>0.99161024910109818</v>
      </c>
      <c r="I959" s="9">
        <f t="shared" si="109"/>
        <v>0.99161024910109818</v>
      </c>
      <c r="J959" s="9">
        <f t="shared" si="110"/>
        <v>0.99161024910109818</v>
      </c>
    </row>
    <row r="960" spans="1:10" x14ac:dyDescent="0.25">
      <c r="A960" s="6">
        <v>44966.958333333336</v>
      </c>
      <c r="B960">
        <v>291.77999999999997</v>
      </c>
      <c r="C960">
        <v>289.33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0.99160326273219557</v>
      </c>
      <c r="H960" s="5">
        <f t="shared" si="108"/>
        <v>0.99160326273219557</v>
      </c>
      <c r="I960" s="9">
        <f t="shared" si="109"/>
        <v>0.99160326273219557</v>
      </c>
      <c r="J960" s="9">
        <f t="shared" si="110"/>
        <v>0.99160326273219557</v>
      </c>
    </row>
    <row r="961" spans="1:10" x14ac:dyDescent="0.25">
      <c r="A961" s="6">
        <v>44967</v>
      </c>
      <c r="B961">
        <v>291.77999999999997</v>
      </c>
      <c r="C961">
        <v>289.33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0.99160326273219557</v>
      </c>
      <c r="H961" s="5">
        <f t="shared" si="108"/>
        <v>0.99160326273219557</v>
      </c>
      <c r="I961" s="9">
        <f t="shared" si="109"/>
        <v>0.99160326273219557</v>
      </c>
      <c r="J961" s="9">
        <f t="shared" si="110"/>
        <v>0.99160326273219557</v>
      </c>
    </row>
    <row r="962" spans="1:10" x14ac:dyDescent="0.25">
      <c r="A962" s="6">
        <v>44967.041666666664</v>
      </c>
      <c r="B962">
        <v>295.86</v>
      </c>
      <c r="C962">
        <v>295.35000000000002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0.99827621172176029</v>
      </c>
      <c r="H962" s="5">
        <f t="shared" si="108"/>
        <v>0.99827621172176029</v>
      </c>
      <c r="I962" s="9">
        <f t="shared" si="109"/>
        <v>0.99827621172176029</v>
      </c>
      <c r="J962" s="9">
        <f t="shared" si="110"/>
        <v>0.99827621172176029</v>
      </c>
    </row>
    <row r="963" spans="1:10" x14ac:dyDescent="0.25">
      <c r="A963" s="6">
        <v>44967.083333333336</v>
      </c>
      <c r="B963">
        <v>274.64</v>
      </c>
      <c r="C963">
        <v>274.16000000000003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0.99825225750072832</v>
      </c>
      <c r="H963" s="5">
        <f t="shared" ref="H963:H1026" si="115">MIN(MAX(G963,$L$12),$M$12)</f>
        <v>0.99825225750072832</v>
      </c>
      <c r="I963" s="9">
        <f t="shared" ref="I963:I1026" si="116">MIN(MAX(H963,$L$10),$M$10)</f>
        <v>0.99825225750072832</v>
      </c>
      <c r="J963" s="9">
        <f t="shared" ref="J963:J1026" si="117">MIN(MAX(I963,$L$8),$M$8)</f>
        <v>0.99825225750072832</v>
      </c>
    </row>
    <row r="964" spans="1:10" x14ac:dyDescent="0.25">
      <c r="A964" s="6">
        <v>44967.125</v>
      </c>
      <c r="B964">
        <v>168.52</v>
      </c>
      <c r="C964">
        <v>168.23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0.99827913600759544</v>
      </c>
      <c r="H964" s="5">
        <f t="shared" si="115"/>
        <v>0.99827913600759544</v>
      </c>
      <c r="I964" s="9">
        <f t="shared" si="116"/>
        <v>0.99827913600759544</v>
      </c>
      <c r="J964" s="9">
        <f t="shared" si="117"/>
        <v>0.99827913600759544</v>
      </c>
    </row>
    <row r="965" spans="1:10" x14ac:dyDescent="0.25">
      <c r="A965" s="6">
        <v>44967.166666666664</v>
      </c>
      <c r="B965">
        <v>168.52</v>
      </c>
      <c r="C965">
        <v>168.23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0.99827913600759544</v>
      </c>
      <c r="H965" s="5">
        <f t="shared" si="115"/>
        <v>0.99827913600759544</v>
      </c>
      <c r="I965" s="9">
        <f t="shared" si="116"/>
        <v>0.99827913600759544</v>
      </c>
      <c r="J965" s="9">
        <f t="shared" si="117"/>
        <v>0.99827913600759544</v>
      </c>
    </row>
    <row r="966" spans="1:10" x14ac:dyDescent="0.25">
      <c r="A966" s="6">
        <v>44967.208333333336</v>
      </c>
      <c r="B966">
        <v>168.52</v>
      </c>
      <c r="C966">
        <v>168.23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0.99827913600759544</v>
      </c>
      <c r="H966" s="5">
        <f t="shared" si="115"/>
        <v>0.99827913600759544</v>
      </c>
      <c r="I966" s="9">
        <f t="shared" si="116"/>
        <v>0.99827913600759544</v>
      </c>
      <c r="J966" s="9">
        <f t="shared" si="117"/>
        <v>0.99827913600759544</v>
      </c>
    </row>
    <row r="967" spans="1:10" x14ac:dyDescent="0.25">
      <c r="A967" s="6">
        <v>44967.25</v>
      </c>
      <c r="B967">
        <v>168.52</v>
      </c>
      <c r="C967">
        <v>168.23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0.99827913600759544</v>
      </c>
      <c r="H967" s="5">
        <f t="shared" si="115"/>
        <v>0.99827913600759544</v>
      </c>
      <c r="I967" s="9">
        <f t="shared" si="116"/>
        <v>0.99827913600759544</v>
      </c>
      <c r="J967" s="9">
        <f t="shared" si="117"/>
        <v>0.99827913600759544</v>
      </c>
    </row>
    <row r="968" spans="1:10" x14ac:dyDescent="0.25">
      <c r="A968" s="6">
        <v>44967.291666666664</v>
      </c>
      <c r="B968">
        <v>175.08</v>
      </c>
      <c r="C968">
        <v>174.77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0.99822938085446655</v>
      </c>
      <c r="H968" s="5">
        <f t="shared" si="115"/>
        <v>0.99822938085446655</v>
      </c>
      <c r="I968" s="9">
        <f t="shared" si="116"/>
        <v>0.99822938085446655</v>
      </c>
      <c r="J968" s="9">
        <f t="shared" si="117"/>
        <v>0.99822938085446655</v>
      </c>
    </row>
    <row r="969" spans="1:10" x14ac:dyDescent="0.25">
      <c r="A969" s="6">
        <v>44967.333333333336</v>
      </c>
      <c r="B969">
        <v>171.57</v>
      </c>
      <c r="C969">
        <v>171.28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0.99830972780789184</v>
      </c>
      <c r="H969" s="5">
        <f t="shared" si="115"/>
        <v>0.99830972780789184</v>
      </c>
      <c r="I969" s="9">
        <f t="shared" si="116"/>
        <v>0.99830972780789184</v>
      </c>
      <c r="J969" s="9">
        <f t="shared" si="117"/>
        <v>0.99830972780789184</v>
      </c>
    </row>
    <row r="970" spans="1:10" x14ac:dyDescent="0.25">
      <c r="A970" s="6">
        <v>44967.375</v>
      </c>
      <c r="B970">
        <v>97.46</v>
      </c>
      <c r="C970">
        <v>97.14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0.99671660168274168</v>
      </c>
      <c r="H970" s="5">
        <f t="shared" si="115"/>
        <v>0.99671660168274168</v>
      </c>
      <c r="I970" s="9">
        <f t="shared" si="116"/>
        <v>0.99671660168274168</v>
      </c>
      <c r="J970" s="9">
        <f t="shared" si="117"/>
        <v>0.99671660168274168</v>
      </c>
    </row>
    <row r="971" spans="1:10" x14ac:dyDescent="0.25">
      <c r="A971" s="6">
        <v>44967.416666666664</v>
      </c>
      <c r="B971">
        <v>95.81</v>
      </c>
      <c r="C971">
        <v>95.49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0.99666005636154886</v>
      </c>
      <c r="H971" s="5">
        <f t="shared" si="115"/>
        <v>0.99666005636154886</v>
      </c>
      <c r="I971" s="9">
        <f t="shared" si="116"/>
        <v>0.99666005636154886</v>
      </c>
      <c r="J971" s="9">
        <f t="shared" si="117"/>
        <v>0.99666005636154886</v>
      </c>
    </row>
    <row r="972" spans="1:10" x14ac:dyDescent="0.25">
      <c r="A972" s="6">
        <v>44967.458333333336</v>
      </c>
      <c r="B972">
        <v>77.61</v>
      </c>
      <c r="C972">
        <v>77.349999999999994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0.99664991624790611</v>
      </c>
      <c r="H972" s="5">
        <f t="shared" si="115"/>
        <v>0.99664991624790611</v>
      </c>
      <c r="I972" s="9">
        <f t="shared" si="116"/>
        <v>0.99664991624790611</v>
      </c>
      <c r="J972" s="9">
        <f t="shared" si="117"/>
        <v>0.99664991624790611</v>
      </c>
    </row>
    <row r="973" spans="1:10" x14ac:dyDescent="0.25">
      <c r="A973" s="6">
        <v>44967.5</v>
      </c>
      <c r="B973">
        <v>77.61</v>
      </c>
      <c r="C973">
        <v>77.349999999999994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0.99664991624790611</v>
      </c>
      <c r="H973" s="5">
        <f t="shared" si="115"/>
        <v>0.99664991624790611</v>
      </c>
      <c r="I973" s="9">
        <f t="shared" si="116"/>
        <v>0.99664991624790611</v>
      </c>
      <c r="J973" s="9">
        <f t="shared" si="117"/>
        <v>0.99664991624790611</v>
      </c>
    </row>
    <row r="974" spans="1:10" x14ac:dyDescent="0.25">
      <c r="A974" s="6">
        <v>44967.541666666664</v>
      </c>
      <c r="B974">
        <v>77.61</v>
      </c>
      <c r="C974">
        <v>77.349999999999994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0.99664991624790611</v>
      </c>
      <c r="H974" s="5">
        <f t="shared" si="115"/>
        <v>0.99664991624790611</v>
      </c>
      <c r="I974" s="9">
        <f t="shared" si="116"/>
        <v>0.99664991624790611</v>
      </c>
      <c r="J974" s="9">
        <f t="shared" si="117"/>
        <v>0.99664991624790611</v>
      </c>
    </row>
    <row r="975" spans="1:10" x14ac:dyDescent="0.25">
      <c r="A975" s="6">
        <v>44967.583333333336</v>
      </c>
      <c r="B975">
        <v>121.87</v>
      </c>
      <c r="C975">
        <v>121.45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0.99655370476737504</v>
      </c>
      <c r="H975" s="5">
        <f t="shared" si="115"/>
        <v>0.99655370476737504</v>
      </c>
      <c r="I975" s="9">
        <f t="shared" si="116"/>
        <v>0.99655370476737504</v>
      </c>
      <c r="J975" s="9">
        <f t="shared" si="117"/>
        <v>0.99655370476737504</v>
      </c>
    </row>
    <row r="976" spans="1:10" x14ac:dyDescent="0.25">
      <c r="A976" s="6">
        <v>44967.625</v>
      </c>
      <c r="B976">
        <v>158.54</v>
      </c>
      <c r="C976">
        <v>158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0.99659391951557974</v>
      </c>
      <c r="H976" s="5">
        <f t="shared" si="115"/>
        <v>0.99659391951557974</v>
      </c>
      <c r="I976" s="9">
        <f t="shared" si="116"/>
        <v>0.99659391951557974</v>
      </c>
      <c r="J976" s="9">
        <f t="shared" si="117"/>
        <v>0.99659391951557974</v>
      </c>
    </row>
    <row r="977" spans="1:10" x14ac:dyDescent="0.25">
      <c r="A977" s="6">
        <v>44967.666666666664</v>
      </c>
      <c r="B977">
        <v>97.48</v>
      </c>
      <c r="C977">
        <v>97.16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0.99671727533853094</v>
      </c>
      <c r="H977" s="5">
        <f t="shared" si="115"/>
        <v>0.99671727533853094</v>
      </c>
      <c r="I977" s="9">
        <f t="shared" si="116"/>
        <v>0.99671727533853094</v>
      </c>
      <c r="J977" s="9">
        <f t="shared" si="117"/>
        <v>0.99671727533853094</v>
      </c>
    </row>
    <row r="978" spans="1:10" x14ac:dyDescent="0.25">
      <c r="A978" s="6">
        <v>44967.708333333336</v>
      </c>
      <c r="B978">
        <v>67.510000000000005</v>
      </c>
      <c r="C978">
        <v>67.28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0.99659309731891565</v>
      </c>
      <c r="H978" s="5">
        <f t="shared" si="115"/>
        <v>0.99659309731891565</v>
      </c>
      <c r="I978" s="9">
        <f t="shared" si="116"/>
        <v>0.99659309731891565</v>
      </c>
      <c r="J978" s="9">
        <f t="shared" si="117"/>
        <v>0.99659309731891565</v>
      </c>
    </row>
    <row r="979" spans="1:10" x14ac:dyDescent="0.25">
      <c r="A979" s="6">
        <v>44967.75</v>
      </c>
      <c r="B979">
        <v>63.88</v>
      </c>
      <c r="C979">
        <v>63.67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0.99671258609893554</v>
      </c>
      <c r="H979" s="5">
        <f t="shared" si="115"/>
        <v>0.99671258609893554</v>
      </c>
      <c r="I979" s="9">
        <f t="shared" si="116"/>
        <v>0.99671258609893554</v>
      </c>
      <c r="J979" s="9">
        <f t="shared" si="117"/>
        <v>0.99671258609893554</v>
      </c>
    </row>
    <row r="980" spans="1:10" x14ac:dyDescent="0.25">
      <c r="A980" s="6">
        <v>44967.791666666664</v>
      </c>
      <c r="B980">
        <v>16.84</v>
      </c>
      <c r="C980">
        <v>16.61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0.98634204275534443</v>
      </c>
      <c r="H980" s="5">
        <f t="shared" si="115"/>
        <v>0.98634204275534443</v>
      </c>
      <c r="I980" s="9">
        <f t="shared" si="116"/>
        <v>0.98634204275534443</v>
      </c>
      <c r="J980" s="9">
        <f t="shared" si="117"/>
        <v>0.98634204275534443</v>
      </c>
    </row>
    <row r="981" spans="1:10" x14ac:dyDescent="0.25">
      <c r="A981" s="6">
        <v>44967.833333333336</v>
      </c>
      <c r="B981">
        <v>145.63</v>
      </c>
      <c r="C981">
        <v>143.68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0.98660990180594665</v>
      </c>
      <c r="H981" s="5">
        <f t="shared" si="115"/>
        <v>0.98660990180594665</v>
      </c>
      <c r="I981" s="9">
        <f t="shared" si="116"/>
        <v>0.98660990180594665</v>
      </c>
      <c r="J981" s="9">
        <f t="shared" si="117"/>
        <v>0.98660990180594665</v>
      </c>
    </row>
    <row r="982" spans="1:10" x14ac:dyDescent="0.25">
      <c r="A982" s="6">
        <v>44967.875</v>
      </c>
      <c r="B982">
        <v>290.33999999999997</v>
      </c>
      <c r="C982">
        <v>286.45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0.98660191499621142</v>
      </c>
      <c r="H982" s="5">
        <f t="shared" si="115"/>
        <v>0.98660191499621142</v>
      </c>
      <c r="I982" s="9">
        <f t="shared" si="116"/>
        <v>0.98660191499621142</v>
      </c>
      <c r="J982" s="9">
        <f t="shared" si="117"/>
        <v>0.98660191499621142</v>
      </c>
    </row>
    <row r="983" spans="1:10" x14ac:dyDescent="0.25">
      <c r="A983" s="6">
        <v>44967.916666666664</v>
      </c>
      <c r="B983">
        <v>290.33999999999997</v>
      </c>
      <c r="C983">
        <v>286.45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0.98660191499621142</v>
      </c>
      <c r="H983" s="5">
        <f t="shared" si="115"/>
        <v>0.98660191499621142</v>
      </c>
      <c r="I983" s="9">
        <f t="shared" si="116"/>
        <v>0.98660191499621142</v>
      </c>
      <c r="J983" s="9">
        <f t="shared" si="117"/>
        <v>0.98660191499621142</v>
      </c>
    </row>
    <row r="984" spans="1:10" x14ac:dyDescent="0.25">
      <c r="A984" s="6">
        <v>44967.958333333336</v>
      </c>
      <c r="B984">
        <v>290.33999999999997</v>
      </c>
      <c r="C984">
        <v>286.45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0.98660191499621142</v>
      </c>
      <c r="H984" s="5">
        <f t="shared" si="115"/>
        <v>0.98660191499621142</v>
      </c>
      <c r="I984" s="9">
        <f t="shared" si="116"/>
        <v>0.98660191499621142</v>
      </c>
      <c r="J984" s="9">
        <f t="shared" si="117"/>
        <v>0.98660191499621142</v>
      </c>
    </row>
    <row r="985" spans="1:10" x14ac:dyDescent="0.25">
      <c r="A985" s="6">
        <v>44968</v>
      </c>
      <c r="B985">
        <v>275.66000000000003</v>
      </c>
      <c r="C985">
        <v>271.97000000000003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0.98661394471450337</v>
      </c>
      <c r="H985" s="5">
        <f t="shared" si="115"/>
        <v>0.98661394471450337</v>
      </c>
      <c r="I985" s="9">
        <f t="shared" si="116"/>
        <v>0.98661394471450337</v>
      </c>
      <c r="J985" s="9">
        <f t="shared" si="117"/>
        <v>0.98661394471450337</v>
      </c>
    </row>
    <row r="986" spans="1:10" x14ac:dyDescent="0.25">
      <c r="A986" s="6">
        <v>44968.041666666664</v>
      </c>
      <c r="B986">
        <v>209.59</v>
      </c>
      <c r="C986">
        <v>208.61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0.99532420439906488</v>
      </c>
      <c r="H986" s="5">
        <f t="shared" si="115"/>
        <v>0.99532420439906488</v>
      </c>
      <c r="I986" s="9">
        <f t="shared" si="116"/>
        <v>0.99532420439906488</v>
      </c>
      <c r="J986" s="9">
        <f t="shared" si="117"/>
        <v>0.99532420439906488</v>
      </c>
    </row>
    <row r="987" spans="1:10" x14ac:dyDescent="0.25">
      <c r="A987" s="6">
        <v>44968.083333333336</v>
      </c>
      <c r="B987">
        <v>130.12</v>
      </c>
      <c r="C987">
        <v>129.52000000000001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0.9953888718106364</v>
      </c>
      <c r="H987" s="5">
        <f t="shared" si="115"/>
        <v>0.9953888718106364</v>
      </c>
      <c r="I987" s="9">
        <f t="shared" si="116"/>
        <v>0.9953888718106364</v>
      </c>
      <c r="J987" s="9">
        <f t="shared" si="117"/>
        <v>0.9953888718106364</v>
      </c>
    </row>
    <row r="988" spans="1:10" x14ac:dyDescent="0.25">
      <c r="A988" s="6">
        <v>44968.125</v>
      </c>
      <c r="B988">
        <v>136.53</v>
      </c>
      <c r="C988">
        <v>135.9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0.99538562953197107</v>
      </c>
      <c r="H988" s="5">
        <f t="shared" si="115"/>
        <v>0.99538562953197107</v>
      </c>
      <c r="I988" s="9">
        <f t="shared" si="116"/>
        <v>0.99538562953197107</v>
      </c>
      <c r="J988" s="9">
        <f t="shared" si="117"/>
        <v>0.99538562953197107</v>
      </c>
    </row>
    <row r="989" spans="1:10" x14ac:dyDescent="0.25">
      <c r="A989" s="6">
        <v>44968.166666666664</v>
      </c>
      <c r="B989">
        <v>140.21</v>
      </c>
      <c r="C989">
        <v>139.56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0.99536409671207471</v>
      </c>
      <c r="H989" s="5">
        <f t="shared" si="115"/>
        <v>0.99536409671207471</v>
      </c>
      <c r="I989" s="9">
        <f t="shared" si="116"/>
        <v>0.99536409671207471</v>
      </c>
      <c r="J989" s="9">
        <f t="shared" si="117"/>
        <v>0.99536409671207471</v>
      </c>
    </row>
    <row r="990" spans="1:10" x14ac:dyDescent="0.25">
      <c r="A990" s="6">
        <v>44968.208333333336</v>
      </c>
      <c r="B990">
        <v>141.71</v>
      </c>
      <c r="C990">
        <v>141.06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0.99541316773692745</v>
      </c>
      <c r="H990" s="5">
        <f t="shared" si="115"/>
        <v>0.99541316773692745</v>
      </c>
      <c r="I990" s="9">
        <f t="shared" si="116"/>
        <v>0.99541316773692745</v>
      </c>
      <c r="J990" s="9">
        <f t="shared" si="117"/>
        <v>0.99541316773692745</v>
      </c>
    </row>
    <row r="991" spans="1:10" x14ac:dyDescent="0.25">
      <c r="A991" s="6">
        <v>44968.25</v>
      </c>
      <c r="B991">
        <v>149.22</v>
      </c>
      <c r="C991">
        <v>148.53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0.99537595496582232</v>
      </c>
      <c r="H991" s="5">
        <f t="shared" si="115"/>
        <v>0.99537595496582232</v>
      </c>
      <c r="I991" s="9">
        <f t="shared" si="116"/>
        <v>0.99537595496582232</v>
      </c>
      <c r="J991" s="9">
        <f t="shared" si="117"/>
        <v>0.99537595496582232</v>
      </c>
    </row>
    <row r="992" spans="1:10" x14ac:dyDescent="0.25">
      <c r="A992" s="6">
        <v>44968.291666666664</v>
      </c>
      <c r="B992">
        <v>133.78</v>
      </c>
      <c r="C992">
        <v>133.16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0.99536552548960977</v>
      </c>
      <c r="H992" s="5">
        <f t="shared" si="115"/>
        <v>0.99536552548960977</v>
      </c>
      <c r="I992" s="9">
        <f t="shared" si="116"/>
        <v>0.99536552548960977</v>
      </c>
      <c r="J992" s="9">
        <f t="shared" si="117"/>
        <v>0.99536552548960977</v>
      </c>
    </row>
    <row r="993" spans="1:10" x14ac:dyDescent="0.25">
      <c r="A993" s="6">
        <v>44968.333333333336</v>
      </c>
      <c r="B993">
        <v>118.33</v>
      </c>
      <c r="C993">
        <v>117.78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0.99535198174596473</v>
      </c>
      <c r="H993" s="5">
        <f t="shared" si="115"/>
        <v>0.99535198174596473</v>
      </c>
      <c r="I993" s="9">
        <f t="shared" si="116"/>
        <v>0.99535198174596473</v>
      </c>
      <c r="J993" s="9">
        <f t="shared" si="117"/>
        <v>0.99535198174596473</v>
      </c>
    </row>
    <row r="994" spans="1:10" x14ac:dyDescent="0.25">
      <c r="A994" s="6">
        <v>44968.375</v>
      </c>
      <c r="B994">
        <v>59.18</v>
      </c>
      <c r="C994">
        <v>58.85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0.99442379182156138</v>
      </c>
      <c r="H994" s="5">
        <f t="shared" si="115"/>
        <v>0.99442379182156138</v>
      </c>
      <c r="I994" s="9">
        <f t="shared" si="116"/>
        <v>0.99442379182156138</v>
      </c>
      <c r="J994" s="9">
        <f t="shared" si="117"/>
        <v>0.99442379182156138</v>
      </c>
    </row>
    <row r="995" spans="1:10" x14ac:dyDescent="0.25">
      <c r="A995" s="6">
        <v>44968.416666666664</v>
      </c>
      <c r="B995">
        <v>4.4800000000000004</v>
      </c>
      <c r="C995">
        <v>4.45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0.9933035714285714</v>
      </c>
      <c r="H995" s="5">
        <f t="shared" si="115"/>
        <v>0.9933035714285714</v>
      </c>
      <c r="I995" s="9">
        <f t="shared" si="116"/>
        <v>0.9933035714285714</v>
      </c>
      <c r="J995" s="9">
        <f t="shared" si="117"/>
        <v>0.9933035714285714</v>
      </c>
    </row>
    <row r="996" spans="1:10" x14ac:dyDescent="0.25">
      <c r="A996" s="6">
        <v>44968.458333333336</v>
      </c>
      <c r="B996">
        <v>68.040000000000006</v>
      </c>
      <c r="C996">
        <v>67.67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0.99456202233980007</v>
      </c>
      <c r="H996" s="5">
        <f t="shared" si="115"/>
        <v>0.99456202233980007</v>
      </c>
      <c r="I996" s="9">
        <f t="shared" si="116"/>
        <v>0.99456202233980007</v>
      </c>
      <c r="J996" s="9">
        <f t="shared" si="117"/>
        <v>0.99456202233980007</v>
      </c>
    </row>
    <row r="997" spans="1:10" x14ac:dyDescent="0.25">
      <c r="A997" s="6">
        <v>44968.5</v>
      </c>
      <c r="B997">
        <v>73.959999999999994</v>
      </c>
      <c r="C997">
        <v>73.540000000000006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0.99432125473228794</v>
      </c>
      <c r="H997" s="5">
        <f t="shared" si="115"/>
        <v>0.99432125473228794</v>
      </c>
      <c r="I997" s="9">
        <f t="shared" si="116"/>
        <v>0.99432125473228794</v>
      </c>
      <c r="J997" s="9">
        <f t="shared" si="117"/>
        <v>0.99432125473228794</v>
      </c>
    </row>
    <row r="998" spans="1:10" x14ac:dyDescent="0.25">
      <c r="A998" s="6">
        <v>44968.541666666664</v>
      </c>
      <c r="B998">
        <v>140.19</v>
      </c>
      <c r="C998">
        <v>139.41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0.9944361224053071</v>
      </c>
      <c r="H998" s="5">
        <f t="shared" si="115"/>
        <v>0.9944361224053071</v>
      </c>
      <c r="I998" s="9">
        <f t="shared" si="116"/>
        <v>0.9944361224053071</v>
      </c>
      <c r="J998" s="9">
        <f t="shared" si="117"/>
        <v>0.9944361224053071</v>
      </c>
    </row>
    <row r="999" spans="1:10" x14ac:dyDescent="0.25">
      <c r="A999" s="6">
        <v>44968.583333333336</v>
      </c>
      <c r="B999">
        <v>140.19</v>
      </c>
      <c r="C999">
        <v>139.41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0.9944361224053071</v>
      </c>
      <c r="H999" s="5">
        <f t="shared" si="115"/>
        <v>0.9944361224053071</v>
      </c>
      <c r="I999" s="9">
        <f t="shared" si="116"/>
        <v>0.9944361224053071</v>
      </c>
      <c r="J999" s="9">
        <f t="shared" si="117"/>
        <v>0.9944361224053071</v>
      </c>
    </row>
    <row r="1000" spans="1:10" x14ac:dyDescent="0.25">
      <c r="A1000" s="6">
        <v>44968.625</v>
      </c>
      <c r="B1000">
        <v>139.38999999999999</v>
      </c>
      <c r="C1000">
        <v>138.62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0.99447593084152386</v>
      </c>
      <c r="H1000" s="5">
        <f t="shared" si="115"/>
        <v>0.99447593084152386</v>
      </c>
      <c r="I1000" s="9">
        <f t="shared" si="116"/>
        <v>0.99447593084152386</v>
      </c>
      <c r="J1000" s="9">
        <f t="shared" si="117"/>
        <v>0.99447593084152386</v>
      </c>
    </row>
    <row r="1001" spans="1:10" x14ac:dyDescent="0.25">
      <c r="A1001" s="6">
        <v>44968.666666666664</v>
      </c>
      <c r="B1001">
        <v>126.41</v>
      </c>
      <c r="C1001">
        <v>125.7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0.99438335574717196</v>
      </c>
      <c r="H1001" s="5">
        <f t="shared" si="115"/>
        <v>0.99438335574717196</v>
      </c>
      <c r="I1001" s="9">
        <f t="shared" si="116"/>
        <v>0.99438335574717196</v>
      </c>
      <c r="J1001" s="9">
        <f t="shared" si="117"/>
        <v>0.99438335574717196</v>
      </c>
    </row>
    <row r="1002" spans="1:10" x14ac:dyDescent="0.25">
      <c r="A1002" s="6">
        <v>44968.708333333336</v>
      </c>
      <c r="B1002">
        <v>60.36</v>
      </c>
      <c r="C1002">
        <v>60.02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0.99436713055003323</v>
      </c>
      <c r="H1002" s="5">
        <f t="shared" si="115"/>
        <v>0.99436713055003323</v>
      </c>
      <c r="I1002" s="9">
        <f t="shared" si="116"/>
        <v>0.99436713055003323</v>
      </c>
      <c r="J1002" s="9">
        <f t="shared" si="117"/>
        <v>0.99436713055003323</v>
      </c>
    </row>
    <row r="1003" spans="1:10" x14ac:dyDescent="0.25">
      <c r="A1003" s="6">
        <v>44968.75</v>
      </c>
      <c r="B1003">
        <v>53.7</v>
      </c>
      <c r="C1003">
        <v>53.4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0.994413407821229</v>
      </c>
      <c r="H1003" s="5">
        <f t="shared" si="115"/>
        <v>0.994413407821229</v>
      </c>
      <c r="I1003" s="9">
        <f t="shared" si="116"/>
        <v>0.994413407821229</v>
      </c>
      <c r="J1003" s="9">
        <f t="shared" si="117"/>
        <v>0.994413407821229</v>
      </c>
    </row>
    <row r="1004" spans="1:10" x14ac:dyDescent="0.25">
      <c r="A1004" s="6">
        <v>44968.791666666664</v>
      </c>
      <c r="B1004">
        <v>55.96</v>
      </c>
      <c r="C1004">
        <v>54.66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0.97676912080057177</v>
      </c>
      <c r="H1004" s="5">
        <f t="shared" si="115"/>
        <v>0.97676912080057177</v>
      </c>
      <c r="I1004" s="9">
        <f t="shared" si="116"/>
        <v>0.97676912080057177</v>
      </c>
      <c r="J1004" s="9">
        <f t="shared" si="117"/>
        <v>0.97676912080057177</v>
      </c>
    </row>
    <row r="1005" spans="1:10" x14ac:dyDescent="0.25">
      <c r="A1005" s="6">
        <v>44968.833333333336</v>
      </c>
      <c r="B1005">
        <v>106.28</v>
      </c>
      <c r="C1005">
        <v>103.82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0.97685359427926222</v>
      </c>
      <c r="H1005" s="5">
        <f t="shared" si="115"/>
        <v>0.97685359427926222</v>
      </c>
      <c r="I1005" s="9">
        <f t="shared" si="116"/>
        <v>0.97685359427926222</v>
      </c>
      <c r="J1005" s="9">
        <f t="shared" si="117"/>
        <v>0.97685359427926222</v>
      </c>
    </row>
    <row r="1006" spans="1:10" x14ac:dyDescent="0.25">
      <c r="A1006" s="6">
        <v>44968.875</v>
      </c>
      <c r="B1006">
        <v>173.58</v>
      </c>
      <c r="C1006">
        <v>169.55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0.97678303952068213</v>
      </c>
      <c r="H1006" s="5">
        <f t="shared" si="115"/>
        <v>0.97678303952068213</v>
      </c>
      <c r="I1006" s="9">
        <f t="shared" si="116"/>
        <v>0.97678303952068213</v>
      </c>
      <c r="J1006" s="9">
        <f t="shared" si="117"/>
        <v>0.97678303952068213</v>
      </c>
    </row>
    <row r="1007" spans="1:10" x14ac:dyDescent="0.25">
      <c r="A1007" s="6">
        <v>44968.916666666664</v>
      </c>
      <c r="B1007">
        <v>169.47</v>
      </c>
      <c r="C1007">
        <v>165.53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0.97675104738301766</v>
      </c>
      <c r="H1007" s="5">
        <f t="shared" si="115"/>
        <v>0.97675104738301766</v>
      </c>
      <c r="I1007" s="9">
        <f t="shared" si="116"/>
        <v>0.97675104738301766</v>
      </c>
      <c r="J1007" s="9">
        <f t="shared" si="117"/>
        <v>0.97675104738301766</v>
      </c>
    </row>
    <row r="1008" spans="1:10" x14ac:dyDescent="0.25">
      <c r="A1008" s="6">
        <v>44968.958333333336</v>
      </c>
      <c r="B1008">
        <v>151.11000000000001</v>
      </c>
      <c r="C1008">
        <v>147.6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0.97677188802858828</v>
      </c>
      <c r="H1008" s="5">
        <f t="shared" si="115"/>
        <v>0.97677188802858828</v>
      </c>
      <c r="I1008" s="9">
        <f t="shared" si="116"/>
        <v>0.97677188802858828</v>
      </c>
      <c r="J1008" s="9">
        <f t="shared" si="117"/>
        <v>0.97677188802858828</v>
      </c>
    </row>
    <row r="1009" spans="1:10" x14ac:dyDescent="0.25">
      <c r="A1009" s="6">
        <v>44969</v>
      </c>
      <c r="B1009">
        <v>151.11000000000001</v>
      </c>
      <c r="C1009">
        <v>147.6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0.97677188802858828</v>
      </c>
      <c r="H1009" s="5">
        <f t="shared" si="115"/>
        <v>0.97677188802858828</v>
      </c>
      <c r="I1009" s="9">
        <f t="shared" si="116"/>
        <v>0.97677188802858828</v>
      </c>
      <c r="J1009" s="9">
        <f t="shared" si="117"/>
        <v>0.97677188802858828</v>
      </c>
    </row>
    <row r="1010" spans="1:10" x14ac:dyDescent="0.25">
      <c r="A1010" s="6">
        <v>44969.041666666664</v>
      </c>
      <c r="B1010">
        <v>141.41999999999999</v>
      </c>
      <c r="C1010">
        <v>139.88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0.98911045113845286</v>
      </c>
      <c r="H1010" s="5">
        <f t="shared" si="115"/>
        <v>0.98911045113845286</v>
      </c>
      <c r="I1010" s="9">
        <f t="shared" si="116"/>
        <v>0.98911045113845286</v>
      </c>
      <c r="J1010" s="9">
        <f t="shared" si="117"/>
        <v>0.98911045113845286</v>
      </c>
    </row>
    <row r="1011" spans="1:10" x14ac:dyDescent="0.25">
      <c r="A1011" s="6">
        <v>44969.083333333336</v>
      </c>
      <c r="B1011">
        <v>141.41999999999999</v>
      </c>
      <c r="C1011">
        <v>139.88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0.98911045113845286</v>
      </c>
      <c r="H1011" s="5">
        <f t="shared" si="115"/>
        <v>0.98911045113845286</v>
      </c>
      <c r="I1011" s="9">
        <f t="shared" si="116"/>
        <v>0.98911045113845286</v>
      </c>
      <c r="J1011" s="9">
        <f t="shared" si="117"/>
        <v>0.98911045113845286</v>
      </c>
    </row>
    <row r="1012" spans="1:10" x14ac:dyDescent="0.25">
      <c r="A1012" s="6">
        <v>44969.125</v>
      </c>
      <c r="B1012">
        <v>141.41999999999999</v>
      </c>
      <c r="C1012">
        <v>139.88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0.98911045113845286</v>
      </c>
      <c r="H1012" s="5">
        <f t="shared" si="115"/>
        <v>0.98911045113845286</v>
      </c>
      <c r="I1012" s="9">
        <f t="shared" si="116"/>
        <v>0.98911045113845286</v>
      </c>
      <c r="J1012" s="9">
        <f t="shared" si="117"/>
        <v>0.98911045113845286</v>
      </c>
    </row>
    <row r="1013" spans="1:10" x14ac:dyDescent="0.25">
      <c r="A1013" s="6">
        <v>44969.166666666664</v>
      </c>
      <c r="B1013">
        <v>141.41999999999999</v>
      </c>
      <c r="C1013">
        <v>139.88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0.98911045113845286</v>
      </c>
      <c r="H1013" s="5">
        <f t="shared" si="115"/>
        <v>0.98911045113845286</v>
      </c>
      <c r="I1013" s="9">
        <f t="shared" si="116"/>
        <v>0.98911045113845286</v>
      </c>
      <c r="J1013" s="9">
        <f t="shared" si="117"/>
        <v>0.98911045113845286</v>
      </c>
    </row>
    <row r="1014" spans="1:10" x14ac:dyDescent="0.25">
      <c r="A1014" s="6">
        <v>44969.208333333336</v>
      </c>
      <c r="B1014">
        <v>141.41999999999999</v>
      </c>
      <c r="C1014">
        <v>139.88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0.98911045113845286</v>
      </c>
      <c r="H1014" s="5">
        <f t="shared" si="115"/>
        <v>0.98911045113845286</v>
      </c>
      <c r="I1014" s="9">
        <f t="shared" si="116"/>
        <v>0.98911045113845286</v>
      </c>
      <c r="J1014" s="9">
        <f t="shared" si="117"/>
        <v>0.98911045113845286</v>
      </c>
    </row>
    <row r="1015" spans="1:10" x14ac:dyDescent="0.25">
      <c r="A1015" s="6">
        <v>44969.25</v>
      </c>
      <c r="B1015">
        <v>141.41999999999999</v>
      </c>
      <c r="C1015">
        <v>139.88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0.98911045113845286</v>
      </c>
      <c r="H1015" s="5">
        <f t="shared" si="115"/>
        <v>0.98911045113845286</v>
      </c>
      <c r="I1015" s="9">
        <f t="shared" si="116"/>
        <v>0.98911045113845286</v>
      </c>
      <c r="J1015" s="9">
        <f t="shared" si="117"/>
        <v>0.98911045113845286</v>
      </c>
    </row>
    <row r="1016" spans="1:10" x14ac:dyDescent="0.25">
      <c r="A1016" s="6">
        <v>44969.291666666664</v>
      </c>
      <c r="B1016">
        <v>126.07</v>
      </c>
      <c r="C1016">
        <v>124.69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0.98905370032521622</v>
      </c>
      <c r="H1016" s="5">
        <f t="shared" si="115"/>
        <v>0.98905370032521622</v>
      </c>
      <c r="I1016" s="9">
        <f t="shared" si="116"/>
        <v>0.98905370032521622</v>
      </c>
      <c r="J1016" s="9">
        <f t="shared" si="117"/>
        <v>0.98905370032521622</v>
      </c>
    </row>
    <row r="1017" spans="1:10" x14ac:dyDescent="0.25">
      <c r="A1017" s="6">
        <v>44969.333333333336</v>
      </c>
      <c r="B1017">
        <v>71.84</v>
      </c>
      <c r="C1017">
        <v>71.06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0.98914253897550108</v>
      </c>
      <c r="H1017" s="5">
        <f t="shared" si="115"/>
        <v>0.98914253897550108</v>
      </c>
      <c r="I1017" s="9">
        <f t="shared" si="116"/>
        <v>0.98914253897550108</v>
      </c>
      <c r="J1017" s="9">
        <f t="shared" si="117"/>
        <v>0.98914253897550108</v>
      </c>
    </row>
    <row r="1018" spans="1:10" x14ac:dyDescent="0.25">
      <c r="A1018" s="6">
        <v>44969.375</v>
      </c>
      <c r="B1018">
        <v>46.4</v>
      </c>
      <c r="C1018">
        <v>46.12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0.99396551724137927</v>
      </c>
      <c r="H1018" s="5">
        <f t="shared" si="115"/>
        <v>0.99396551724137927</v>
      </c>
      <c r="I1018" s="9">
        <f t="shared" si="116"/>
        <v>0.99396551724137927</v>
      </c>
      <c r="J1018" s="9">
        <f t="shared" si="117"/>
        <v>0.99396551724137927</v>
      </c>
    </row>
    <row r="1019" spans="1:10" x14ac:dyDescent="0.25">
      <c r="A1019" s="6">
        <v>44969.416666666664</v>
      </c>
      <c r="B1019">
        <v>0</v>
      </c>
      <c r="C1019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25">
      <c r="A1020" s="6">
        <v>44969.458333333336</v>
      </c>
      <c r="B1020">
        <v>60.17</v>
      </c>
      <c r="C1020">
        <v>59.81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0.99401695196941997</v>
      </c>
      <c r="H1020" s="5">
        <f t="shared" si="115"/>
        <v>0.99401695196941997</v>
      </c>
      <c r="I1020" s="9">
        <f t="shared" si="116"/>
        <v>0.99401695196941997</v>
      </c>
      <c r="J1020" s="9">
        <f t="shared" si="117"/>
        <v>0.99401695196941997</v>
      </c>
    </row>
    <row r="1021" spans="1:10" x14ac:dyDescent="0.25">
      <c r="A1021" s="6">
        <v>44969.5</v>
      </c>
      <c r="B1021">
        <v>72.73</v>
      </c>
      <c r="C1021">
        <v>72.3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0.9940877217104358</v>
      </c>
      <c r="H1021" s="5">
        <f t="shared" si="115"/>
        <v>0.9940877217104358</v>
      </c>
      <c r="I1021" s="9">
        <f t="shared" si="116"/>
        <v>0.9940877217104358</v>
      </c>
      <c r="J1021" s="9">
        <f t="shared" si="117"/>
        <v>0.9940877217104358</v>
      </c>
    </row>
    <row r="1022" spans="1:10" x14ac:dyDescent="0.25">
      <c r="A1022" s="6">
        <v>44969.541666666664</v>
      </c>
      <c r="B1022">
        <v>72.73</v>
      </c>
      <c r="C1022">
        <v>72.3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0.9940877217104358</v>
      </c>
      <c r="H1022" s="5">
        <f t="shared" si="115"/>
        <v>0.9940877217104358</v>
      </c>
      <c r="I1022" s="9">
        <f t="shared" si="116"/>
        <v>0.9940877217104358</v>
      </c>
      <c r="J1022" s="9">
        <f t="shared" si="117"/>
        <v>0.9940877217104358</v>
      </c>
    </row>
    <row r="1023" spans="1:10" x14ac:dyDescent="0.25">
      <c r="A1023" s="6">
        <v>44969.583333333336</v>
      </c>
      <c r="B1023">
        <v>72.73</v>
      </c>
      <c r="C1023">
        <v>72.3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0.9940877217104358</v>
      </c>
      <c r="H1023" s="5">
        <f t="shared" si="115"/>
        <v>0.9940877217104358</v>
      </c>
      <c r="I1023" s="9">
        <f t="shared" si="116"/>
        <v>0.9940877217104358</v>
      </c>
      <c r="J1023" s="9">
        <f t="shared" si="117"/>
        <v>0.9940877217104358</v>
      </c>
    </row>
    <row r="1024" spans="1:10" x14ac:dyDescent="0.25">
      <c r="A1024" s="6">
        <v>44969.625</v>
      </c>
      <c r="B1024">
        <v>72.73</v>
      </c>
      <c r="C1024">
        <v>72.3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0.9940877217104358</v>
      </c>
      <c r="H1024" s="5">
        <f t="shared" si="115"/>
        <v>0.9940877217104358</v>
      </c>
      <c r="I1024" s="9">
        <f t="shared" si="116"/>
        <v>0.9940877217104358</v>
      </c>
      <c r="J1024" s="9">
        <f t="shared" si="117"/>
        <v>0.9940877217104358</v>
      </c>
    </row>
    <row r="1025" spans="1:10" x14ac:dyDescent="0.25">
      <c r="A1025" s="6">
        <v>44969.666666666664</v>
      </c>
      <c r="B1025">
        <v>38.79</v>
      </c>
      <c r="C1025">
        <v>38.56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0.99407063676205221</v>
      </c>
      <c r="H1025" s="5">
        <f t="shared" si="115"/>
        <v>0.99407063676205221</v>
      </c>
      <c r="I1025" s="9">
        <f t="shared" si="116"/>
        <v>0.99407063676205221</v>
      </c>
      <c r="J1025" s="9">
        <f t="shared" si="117"/>
        <v>0.99407063676205221</v>
      </c>
    </row>
    <row r="1026" spans="1:10" x14ac:dyDescent="0.25">
      <c r="A1026" s="6">
        <v>44969.708333333336</v>
      </c>
      <c r="B1026">
        <v>0</v>
      </c>
      <c r="C1026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25">
      <c r="A1027" s="6">
        <v>44969.75</v>
      </c>
      <c r="B1027">
        <v>0</v>
      </c>
      <c r="C1027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25">
      <c r="A1028" s="6">
        <v>44969.791666666664</v>
      </c>
      <c r="B1028">
        <v>0</v>
      </c>
      <c r="C1028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25">
      <c r="A1029" s="6">
        <v>44969.833333333336</v>
      </c>
      <c r="B1029">
        <v>9.3800000000000008</v>
      </c>
      <c r="C1029">
        <v>9.09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0.96908315565031977</v>
      </c>
      <c r="H1029" s="5">
        <f t="shared" si="122"/>
        <v>0.96908315565031977</v>
      </c>
      <c r="I1029" s="9">
        <f t="shared" si="123"/>
        <v>0.96908315565031977</v>
      </c>
      <c r="J1029" s="9">
        <f t="shared" si="124"/>
        <v>0.97379931358367999</v>
      </c>
    </row>
    <row r="1030" spans="1:10" x14ac:dyDescent="0.25">
      <c r="A1030" s="6">
        <v>44969.875</v>
      </c>
      <c r="B1030">
        <v>80.36</v>
      </c>
      <c r="C1030">
        <v>77.900000000000006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0.96938775510204089</v>
      </c>
      <c r="H1030" s="5">
        <f t="shared" si="122"/>
        <v>0.96938775510204089</v>
      </c>
      <c r="I1030" s="9">
        <f t="shared" si="123"/>
        <v>0.96938775510204089</v>
      </c>
      <c r="J1030" s="9">
        <f t="shared" si="124"/>
        <v>0.97379931358367999</v>
      </c>
    </row>
    <row r="1031" spans="1:10" x14ac:dyDescent="0.25">
      <c r="A1031" s="6">
        <v>44969.916666666664</v>
      </c>
      <c r="B1031">
        <v>136.71</v>
      </c>
      <c r="C1031">
        <v>132.52000000000001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0.96935118133274822</v>
      </c>
      <c r="H1031" s="5">
        <f t="shared" si="122"/>
        <v>0.96935118133274822</v>
      </c>
      <c r="I1031" s="9">
        <f t="shared" si="123"/>
        <v>0.96935118133274822</v>
      </c>
      <c r="J1031" s="9">
        <f t="shared" si="124"/>
        <v>0.97379931358367999</v>
      </c>
    </row>
    <row r="1032" spans="1:10" x14ac:dyDescent="0.25">
      <c r="A1032" s="6">
        <v>44969.958333333336</v>
      </c>
      <c r="B1032">
        <v>139.46</v>
      </c>
      <c r="C1032">
        <v>135.18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0.9693101964721067</v>
      </c>
      <c r="H1032" s="5">
        <f t="shared" si="122"/>
        <v>0.9693101964721067</v>
      </c>
      <c r="I1032" s="9">
        <f t="shared" si="123"/>
        <v>0.9693101964721067</v>
      </c>
      <c r="J1032" s="9">
        <f t="shared" si="124"/>
        <v>0.97379931358367999</v>
      </c>
    </row>
    <row r="1033" spans="1:10" x14ac:dyDescent="0.25">
      <c r="A1033" s="6">
        <v>44970</v>
      </c>
      <c r="B1033">
        <v>91.4</v>
      </c>
      <c r="C1033">
        <v>88.6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0.96936542669584236</v>
      </c>
      <c r="H1033" s="5">
        <f t="shared" si="122"/>
        <v>0.96936542669584236</v>
      </c>
      <c r="I1033" s="9">
        <f t="shared" si="123"/>
        <v>0.96936542669584236</v>
      </c>
      <c r="J1033" s="9">
        <f t="shared" si="124"/>
        <v>0.97379931358367999</v>
      </c>
    </row>
    <row r="1034" spans="1:10" x14ac:dyDescent="0.25">
      <c r="A1034" s="6">
        <v>44970.041666666664</v>
      </c>
      <c r="B1034">
        <v>130.80000000000001</v>
      </c>
      <c r="C1034">
        <v>127.37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0.97377675840978584</v>
      </c>
      <c r="H1034" s="5">
        <f t="shared" si="122"/>
        <v>0.97377675840978584</v>
      </c>
      <c r="I1034" s="9">
        <f t="shared" si="123"/>
        <v>0.97377675840978584</v>
      </c>
      <c r="J1034" s="9">
        <f t="shared" si="124"/>
        <v>0.97379931358367999</v>
      </c>
    </row>
    <row r="1035" spans="1:10" x14ac:dyDescent="0.25">
      <c r="A1035" s="6">
        <v>44970.083333333336</v>
      </c>
      <c r="B1035">
        <v>154.13999999999999</v>
      </c>
      <c r="C1035">
        <v>150.11000000000001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0.9738549370701961</v>
      </c>
      <c r="H1035" s="5">
        <f t="shared" si="122"/>
        <v>0.9738549370701961</v>
      </c>
      <c r="I1035" s="9">
        <f t="shared" si="123"/>
        <v>0.9738549370701961</v>
      </c>
      <c r="J1035" s="9">
        <f t="shared" si="124"/>
        <v>0.9738549370701961</v>
      </c>
    </row>
    <row r="1036" spans="1:10" x14ac:dyDescent="0.25">
      <c r="A1036" s="6">
        <v>44970.125</v>
      </c>
      <c r="B1036">
        <v>148.06</v>
      </c>
      <c r="C1036">
        <v>144.18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0.9737944076725652</v>
      </c>
      <c r="H1036" s="5">
        <f t="shared" si="122"/>
        <v>0.9737944076725652</v>
      </c>
      <c r="I1036" s="9">
        <f t="shared" si="123"/>
        <v>0.9737944076725652</v>
      </c>
      <c r="J1036" s="9">
        <f t="shared" si="124"/>
        <v>0.97379931358367999</v>
      </c>
    </row>
    <row r="1037" spans="1:10" x14ac:dyDescent="0.25">
      <c r="A1037" s="6">
        <v>44970.166666666664</v>
      </c>
      <c r="B1037">
        <v>136.83000000000001</v>
      </c>
      <c r="C1037">
        <v>133.25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0.97383614704377686</v>
      </c>
      <c r="H1037" s="5">
        <f t="shared" si="122"/>
        <v>0.97383614704377686</v>
      </c>
      <c r="I1037" s="9">
        <f t="shared" si="123"/>
        <v>0.97383614704377686</v>
      </c>
      <c r="J1037" s="9">
        <f t="shared" si="124"/>
        <v>0.97383614704377686</v>
      </c>
    </row>
    <row r="1038" spans="1:10" x14ac:dyDescent="0.25">
      <c r="A1038" s="6">
        <v>44970.208333333336</v>
      </c>
      <c r="B1038">
        <v>135.58000000000001</v>
      </c>
      <c r="C1038">
        <v>132.03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0.97381619707921518</v>
      </c>
      <c r="H1038" s="5">
        <f t="shared" si="122"/>
        <v>0.97381619707921518</v>
      </c>
      <c r="I1038" s="9">
        <f t="shared" si="123"/>
        <v>0.97381619707921518</v>
      </c>
      <c r="J1038" s="9">
        <f t="shared" si="124"/>
        <v>0.97381619707921518</v>
      </c>
    </row>
    <row r="1039" spans="1:10" x14ac:dyDescent="0.25">
      <c r="A1039" s="6">
        <v>44970.25</v>
      </c>
      <c r="B1039">
        <v>135.58000000000001</v>
      </c>
      <c r="C1039">
        <v>132.03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0.97381619707921518</v>
      </c>
      <c r="H1039" s="5">
        <f t="shared" si="122"/>
        <v>0.97381619707921518</v>
      </c>
      <c r="I1039" s="9">
        <f t="shared" si="123"/>
        <v>0.97381619707921518</v>
      </c>
      <c r="J1039" s="9">
        <f t="shared" si="124"/>
        <v>0.97381619707921518</v>
      </c>
    </row>
    <row r="1040" spans="1:10" x14ac:dyDescent="0.25">
      <c r="A1040" s="6">
        <v>44970.291666666664</v>
      </c>
      <c r="B1040">
        <v>152.71</v>
      </c>
      <c r="C1040">
        <v>148.72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0.97387204505271419</v>
      </c>
      <c r="H1040" s="5">
        <f t="shared" si="122"/>
        <v>0.97387204505271419</v>
      </c>
      <c r="I1040" s="9">
        <f t="shared" si="123"/>
        <v>0.97387204505271419</v>
      </c>
      <c r="J1040" s="9">
        <f t="shared" si="124"/>
        <v>0.97387204505271419</v>
      </c>
    </row>
    <row r="1041" spans="1:10" x14ac:dyDescent="0.25">
      <c r="A1041" s="6">
        <v>44970.333333333336</v>
      </c>
      <c r="B1041">
        <v>145.16999999999999</v>
      </c>
      <c r="C1041">
        <v>141.37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0.9738237927946547</v>
      </c>
      <c r="H1041" s="5">
        <f t="shared" si="122"/>
        <v>0.9738237927946547</v>
      </c>
      <c r="I1041" s="9">
        <f t="shared" si="123"/>
        <v>0.9738237927946547</v>
      </c>
      <c r="J1041" s="9">
        <f t="shared" si="124"/>
        <v>0.9738237927946547</v>
      </c>
    </row>
    <row r="1042" spans="1:10" x14ac:dyDescent="0.25">
      <c r="A1042" s="6">
        <v>44970.375</v>
      </c>
      <c r="B1042">
        <v>90.5</v>
      </c>
      <c r="C1042">
        <v>88.73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0.98044198895027623</v>
      </c>
      <c r="H1042" s="5">
        <f t="shared" si="122"/>
        <v>0.98044198895027623</v>
      </c>
      <c r="I1042" s="9">
        <f t="shared" si="123"/>
        <v>0.98044198895027623</v>
      </c>
      <c r="J1042" s="9">
        <f t="shared" si="124"/>
        <v>0.98044198895027623</v>
      </c>
    </row>
    <row r="1043" spans="1:10" x14ac:dyDescent="0.25">
      <c r="A1043" s="6">
        <v>44970.416666666664</v>
      </c>
      <c r="B1043">
        <v>63.25</v>
      </c>
      <c r="C1043">
        <v>62.02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0.98055335968379453</v>
      </c>
      <c r="H1043" s="5">
        <f t="shared" si="122"/>
        <v>0.98055335968379453</v>
      </c>
      <c r="I1043" s="9">
        <f t="shared" si="123"/>
        <v>0.98055335968379453</v>
      </c>
      <c r="J1043" s="9">
        <f t="shared" si="124"/>
        <v>0.98055335968379453</v>
      </c>
    </row>
    <row r="1044" spans="1:10" x14ac:dyDescent="0.25">
      <c r="A1044" s="6">
        <v>44970.458333333336</v>
      </c>
      <c r="B1044">
        <v>66.66</v>
      </c>
      <c r="C1044">
        <v>65.36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0.98049804980498056</v>
      </c>
      <c r="H1044" s="5">
        <f t="shared" si="122"/>
        <v>0.98049804980498056</v>
      </c>
      <c r="I1044" s="9">
        <f t="shared" si="123"/>
        <v>0.98049804980498056</v>
      </c>
      <c r="J1044" s="9">
        <f t="shared" si="124"/>
        <v>0.98049804980498056</v>
      </c>
    </row>
    <row r="1045" spans="1:10" x14ac:dyDescent="0.25">
      <c r="A1045" s="6">
        <v>44970.5</v>
      </c>
      <c r="B1045">
        <v>76.89</v>
      </c>
      <c r="C1045">
        <v>75.39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0.98049161139289898</v>
      </c>
      <c r="H1045" s="5">
        <f t="shared" si="122"/>
        <v>0.98049161139289898</v>
      </c>
      <c r="I1045" s="9">
        <f t="shared" si="123"/>
        <v>0.98049161139289898</v>
      </c>
      <c r="J1045" s="9">
        <f t="shared" si="124"/>
        <v>0.98049161139289898</v>
      </c>
    </row>
    <row r="1046" spans="1:10" x14ac:dyDescent="0.25">
      <c r="A1046" s="6">
        <v>44970.541666666664</v>
      </c>
      <c r="B1046">
        <v>76.89</v>
      </c>
      <c r="C1046">
        <v>75.39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0.98049161139289898</v>
      </c>
      <c r="H1046" s="5">
        <f t="shared" si="122"/>
        <v>0.98049161139289898</v>
      </c>
      <c r="I1046" s="9">
        <f t="shared" si="123"/>
        <v>0.98049161139289898</v>
      </c>
      <c r="J1046" s="9">
        <f t="shared" si="124"/>
        <v>0.98049161139289898</v>
      </c>
    </row>
    <row r="1047" spans="1:10" x14ac:dyDescent="0.25">
      <c r="A1047" s="6">
        <v>44970.583333333336</v>
      </c>
      <c r="B1047">
        <v>76.89</v>
      </c>
      <c r="C1047">
        <v>75.39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0.98049161139289898</v>
      </c>
      <c r="H1047" s="5">
        <f t="shared" si="122"/>
        <v>0.98049161139289898</v>
      </c>
      <c r="I1047" s="9">
        <f t="shared" si="123"/>
        <v>0.98049161139289898</v>
      </c>
      <c r="J1047" s="9">
        <f t="shared" si="124"/>
        <v>0.98049161139289898</v>
      </c>
    </row>
    <row r="1048" spans="1:10" x14ac:dyDescent="0.25">
      <c r="A1048" s="6">
        <v>44970.625</v>
      </c>
      <c r="B1048">
        <v>100.04</v>
      </c>
      <c r="C1048">
        <v>98.1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0.980607756897241</v>
      </c>
      <c r="H1048" s="5">
        <f t="shared" si="122"/>
        <v>0.980607756897241</v>
      </c>
      <c r="I1048" s="9">
        <f t="shared" si="123"/>
        <v>0.980607756897241</v>
      </c>
      <c r="J1048" s="9">
        <f t="shared" si="124"/>
        <v>0.980607756897241</v>
      </c>
    </row>
    <row r="1049" spans="1:10" x14ac:dyDescent="0.25">
      <c r="A1049" s="6">
        <v>44970.666666666664</v>
      </c>
      <c r="B1049">
        <v>126.93</v>
      </c>
      <c r="C1049">
        <v>124.46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0.98054045536910095</v>
      </c>
      <c r="H1049" s="5">
        <f t="shared" si="122"/>
        <v>0.98054045536910095</v>
      </c>
      <c r="I1049" s="9">
        <f t="shared" si="123"/>
        <v>0.98054045536910095</v>
      </c>
      <c r="J1049" s="9">
        <f t="shared" si="124"/>
        <v>0.98054045536910095</v>
      </c>
    </row>
    <row r="1050" spans="1:10" x14ac:dyDescent="0.25">
      <c r="A1050" s="6">
        <v>44970.708333333336</v>
      </c>
      <c r="B1050">
        <v>0</v>
      </c>
      <c r="C1050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25">
      <c r="A1051" s="6">
        <v>44970.75</v>
      </c>
      <c r="B1051">
        <v>0</v>
      </c>
      <c r="C1051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25">
      <c r="A1052" s="6">
        <v>44970.791666666664</v>
      </c>
      <c r="B1052">
        <v>0</v>
      </c>
      <c r="C1052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25">
      <c r="A1053" s="6">
        <v>44970.833333333336</v>
      </c>
      <c r="B1053">
        <v>17.07</v>
      </c>
      <c r="C1053">
        <v>16.52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0.96777973052138255</v>
      </c>
      <c r="H1053" s="5">
        <f t="shared" si="122"/>
        <v>0.96777973052138255</v>
      </c>
      <c r="I1053" s="9">
        <f t="shared" si="123"/>
        <v>0.96777973052138255</v>
      </c>
      <c r="J1053" s="9">
        <f t="shared" si="124"/>
        <v>0.97379931358367999</v>
      </c>
    </row>
    <row r="1054" spans="1:10" x14ac:dyDescent="0.25">
      <c r="A1054" s="6">
        <v>44970.875</v>
      </c>
      <c r="B1054">
        <v>149.72999999999999</v>
      </c>
      <c r="C1054">
        <v>144.88999999999999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0.96767514860081483</v>
      </c>
      <c r="H1054" s="5">
        <f t="shared" si="122"/>
        <v>0.96767514860081483</v>
      </c>
      <c r="I1054" s="9">
        <f t="shared" si="123"/>
        <v>0.96767514860081483</v>
      </c>
      <c r="J1054" s="9">
        <f t="shared" si="124"/>
        <v>0.97379931358367999</v>
      </c>
    </row>
    <row r="1055" spans="1:10" x14ac:dyDescent="0.25">
      <c r="A1055" s="6">
        <v>44970.916666666664</v>
      </c>
      <c r="B1055">
        <v>143.51</v>
      </c>
      <c r="C1055">
        <v>138.87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0.96766775834436636</v>
      </c>
      <c r="H1055" s="5">
        <f t="shared" si="122"/>
        <v>0.96766775834436636</v>
      </c>
      <c r="I1055" s="9">
        <f t="shared" si="123"/>
        <v>0.96766775834436636</v>
      </c>
      <c r="J1055" s="9">
        <f t="shared" si="124"/>
        <v>0.97379931358367999</v>
      </c>
    </row>
    <row r="1056" spans="1:10" x14ac:dyDescent="0.25">
      <c r="A1056" s="6">
        <v>44970.958333333336</v>
      </c>
      <c r="B1056">
        <v>102.56</v>
      </c>
      <c r="C1056">
        <v>99.24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0.96762870514820587</v>
      </c>
      <c r="H1056" s="5">
        <f t="shared" si="122"/>
        <v>0.96762870514820587</v>
      </c>
      <c r="I1056" s="9">
        <f t="shared" si="123"/>
        <v>0.96762870514820587</v>
      </c>
      <c r="J1056" s="9">
        <f t="shared" si="124"/>
        <v>0.97379931358367999</v>
      </c>
    </row>
    <row r="1057" spans="1:10" x14ac:dyDescent="0.25">
      <c r="A1057" s="6">
        <v>44971</v>
      </c>
      <c r="B1057">
        <v>77.13</v>
      </c>
      <c r="C1057">
        <v>74.64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0.96771684169583827</v>
      </c>
      <c r="H1057" s="5">
        <f t="shared" si="122"/>
        <v>0.96771684169583827</v>
      </c>
      <c r="I1057" s="9">
        <f t="shared" si="123"/>
        <v>0.96771684169583827</v>
      </c>
      <c r="J1057" s="9">
        <f t="shared" si="124"/>
        <v>0.97379931358367999</v>
      </c>
    </row>
    <row r="1058" spans="1:10" x14ac:dyDescent="0.25">
      <c r="A1058" s="6">
        <v>44971.041666666664</v>
      </c>
      <c r="B1058">
        <v>76.95</v>
      </c>
      <c r="C1058">
        <v>75.12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0.97621832358674465</v>
      </c>
      <c r="H1058" s="5">
        <f t="shared" si="122"/>
        <v>0.97621832358674465</v>
      </c>
      <c r="I1058" s="9">
        <f t="shared" si="123"/>
        <v>0.97621832358674465</v>
      </c>
      <c r="J1058" s="9">
        <f t="shared" si="124"/>
        <v>0.97621832358674465</v>
      </c>
    </row>
    <row r="1059" spans="1:10" x14ac:dyDescent="0.25">
      <c r="A1059" s="6">
        <v>44971.083333333336</v>
      </c>
      <c r="B1059">
        <v>79.680000000000007</v>
      </c>
      <c r="C1059">
        <v>77.790000000000006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0.97628012048192769</v>
      </c>
      <c r="H1059" s="5">
        <f t="shared" si="122"/>
        <v>0.97628012048192769</v>
      </c>
      <c r="I1059" s="9">
        <f t="shared" si="123"/>
        <v>0.97628012048192769</v>
      </c>
      <c r="J1059" s="9">
        <f t="shared" si="124"/>
        <v>0.97628012048192769</v>
      </c>
    </row>
    <row r="1060" spans="1:10" x14ac:dyDescent="0.25">
      <c r="A1060" s="6">
        <v>44971.125</v>
      </c>
      <c r="B1060">
        <v>76.95</v>
      </c>
      <c r="C1060">
        <v>75.12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0.97621832358674465</v>
      </c>
      <c r="H1060" s="5">
        <f t="shared" si="122"/>
        <v>0.97621832358674465</v>
      </c>
      <c r="I1060" s="9">
        <f t="shared" si="123"/>
        <v>0.97621832358674465</v>
      </c>
      <c r="J1060" s="9">
        <f t="shared" si="124"/>
        <v>0.97621832358674465</v>
      </c>
    </row>
    <row r="1061" spans="1:10" x14ac:dyDescent="0.25">
      <c r="A1061" s="6">
        <v>44971.166666666664</v>
      </c>
      <c r="B1061">
        <v>126.79</v>
      </c>
      <c r="C1061">
        <v>123.78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0.97625995740989036</v>
      </c>
      <c r="H1061" s="5">
        <f t="shared" si="122"/>
        <v>0.97625995740989036</v>
      </c>
      <c r="I1061" s="9">
        <f t="shared" si="123"/>
        <v>0.97625995740989036</v>
      </c>
      <c r="J1061" s="9">
        <f t="shared" si="124"/>
        <v>0.97625995740989036</v>
      </c>
    </row>
    <row r="1062" spans="1:10" x14ac:dyDescent="0.25">
      <c r="A1062" s="6">
        <v>44971.208333333336</v>
      </c>
      <c r="B1062">
        <v>147.59</v>
      </c>
      <c r="C1062">
        <v>144.08000000000001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0.97621790094179828</v>
      </c>
      <c r="H1062" s="5">
        <f t="shared" si="122"/>
        <v>0.97621790094179828</v>
      </c>
      <c r="I1062" s="9">
        <f t="shared" si="123"/>
        <v>0.97621790094179828</v>
      </c>
      <c r="J1062" s="9">
        <f t="shared" si="124"/>
        <v>0.97621790094179828</v>
      </c>
    </row>
    <row r="1063" spans="1:10" x14ac:dyDescent="0.25">
      <c r="A1063" s="6">
        <v>44971.25</v>
      </c>
      <c r="B1063">
        <v>103.15</v>
      </c>
      <c r="C1063">
        <v>100.7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0.97624818225884635</v>
      </c>
      <c r="H1063" s="5">
        <f t="shared" si="122"/>
        <v>0.97624818225884635</v>
      </c>
      <c r="I1063" s="9">
        <f t="shared" si="123"/>
        <v>0.97624818225884635</v>
      </c>
      <c r="J1063" s="9">
        <f t="shared" si="124"/>
        <v>0.97624818225884635</v>
      </c>
    </row>
    <row r="1064" spans="1:10" x14ac:dyDescent="0.25">
      <c r="A1064" s="6">
        <v>44971.291666666664</v>
      </c>
      <c r="B1064">
        <v>137.04</v>
      </c>
      <c r="C1064">
        <v>133.78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0.9762113251605371</v>
      </c>
      <c r="H1064" s="5">
        <f t="shared" si="122"/>
        <v>0.9762113251605371</v>
      </c>
      <c r="I1064" s="9">
        <f t="shared" si="123"/>
        <v>0.9762113251605371</v>
      </c>
      <c r="J1064" s="9">
        <f t="shared" si="124"/>
        <v>0.9762113251605371</v>
      </c>
    </row>
    <row r="1065" spans="1:10" x14ac:dyDescent="0.25">
      <c r="A1065" s="6">
        <v>44971.333333333336</v>
      </c>
      <c r="B1065">
        <v>147.59</v>
      </c>
      <c r="C1065">
        <v>144.08000000000001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0.97621790094179828</v>
      </c>
      <c r="H1065" s="5">
        <f t="shared" si="122"/>
        <v>0.97621790094179828</v>
      </c>
      <c r="I1065" s="9">
        <f t="shared" si="123"/>
        <v>0.97621790094179828</v>
      </c>
      <c r="J1065" s="9">
        <f t="shared" si="124"/>
        <v>0.97621790094179828</v>
      </c>
    </row>
    <row r="1066" spans="1:10" x14ac:dyDescent="0.25">
      <c r="A1066" s="6">
        <v>44971.375</v>
      </c>
      <c r="B1066">
        <v>115.85</v>
      </c>
      <c r="C1066">
        <v>114.33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0.98687958567112644</v>
      </c>
      <c r="H1066" s="5">
        <f t="shared" si="122"/>
        <v>0.98687958567112644</v>
      </c>
      <c r="I1066" s="9">
        <f t="shared" si="123"/>
        <v>0.98687958567112644</v>
      </c>
      <c r="J1066" s="9">
        <f t="shared" si="124"/>
        <v>0.98687958567112644</v>
      </c>
    </row>
    <row r="1067" spans="1:10" x14ac:dyDescent="0.25">
      <c r="A1067" s="6">
        <v>44971.416666666664</v>
      </c>
      <c r="B1067">
        <v>63.8</v>
      </c>
      <c r="C1067">
        <v>62.97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0.98699059561128533</v>
      </c>
      <c r="H1067" s="5">
        <f t="shared" si="122"/>
        <v>0.98699059561128533</v>
      </c>
      <c r="I1067" s="9">
        <f t="shared" si="123"/>
        <v>0.98699059561128533</v>
      </c>
      <c r="J1067" s="9">
        <f t="shared" si="124"/>
        <v>0.98699059561128533</v>
      </c>
    </row>
    <row r="1068" spans="1:10" x14ac:dyDescent="0.25">
      <c r="A1068" s="6">
        <v>44971.458333333336</v>
      </c>
      <c r="B1068">
        <v>70.97</v>
      </c>
      <c r="C1068">
        <v>70.040000000000006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0.98689587149499802</v>
      </c>
      <c r="H1068" s="5">
        <f t="shared" si="122"/>
        <v>0.98689587149499802</v>
      </c>
      <c r="I1068" s="9">
        <f t="shared" si="123"/>
        <v>0.98689587149499802</v>
      </c>
      <c r="J1068" s="9">
        <f t="shared" si="124"/>
        <v>0.98689587149499802</v>
      </c>
    </row>
    <row r="1069" spans="1:10" x14ac:dyDescent="0.25">
      <c r="A1069" s="6">
        <v>44971.5</v>
      </c>
      <c r="B1069">
        <v>76.349999999999994</v>
      </c>
      <c r="C1069">
        <v>75.349999999999994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0.98690242305173548</v>
      </c>
      <c r="H1069" s="5">
        <f t="shared" si="122"/>
        <v>0.98690242305173548</v>
      </c>
      <c r="I1069" s="9">
        <f t="shared" si="123"/>
        <v>0.98690242305173548</v>
      </c>
      <c r="J1069" s="9">
        <f t="shared" si="124"/>
        <v>0.98690242305173548</v>
      </c>
    </row>
    <row r="1070" spans="1:10" x14ac:dyDescent="0.25">
      <c r="A1070" s="6">
        <v>44971.541666666664</v>
      </c>
      <c r="B1070">
        <v>77.48</v>
      </c>
      <c r="C1070">
        <v>76.47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0.98696437790397518</v>
      </c>
      <c r="H1070" s="5">
        <f t="shared" si="122"/>
        <v>0.98696437790397518</v>
      </c>
      <c r="I1070" s="9">
        <f t="shared" si="123"/>
        <v>0.98696437790397518</v>
      </c>
      <c r="J1070" s="9">
        <f t="shared" si="124"/>
        <v>0.98696437790397518</v>
      </c>
    </row>
    <row r="1071" spans="1:10" x14ac:dyDescent="0.25">
      <c r="A1071" s="6">
        <v>44971.583333333336</v>
      </c>
      <c r="B1071">
        <v>77.48</v>
      </c>
      <c r="C1071">
        <v>76.47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0.98696437790397518</v>
      </c>
      <c r="H1071" s="5">
        <f t="shared" si="122"/>
        <v>0.98696437790397518</v>
      </c>
      <c r="I1071" s="9">
        <f t="shared" si="123"/>
        <v>0.98696437790397518</v>
      </c>
      <c r="J1071" s="9">
        <f t="shared" si="124"/>
        <v>0.98696437790397518</v>
      </c>
    </row>
    <row r="1072" spans="1:10" x14ac:dyDescent="0.25">
      <c r="A1072" s="6">
        <v>44971.625</v>
      </c>
      <c r="B1072">
        <v>103.56</v>
      </c>
      <c r="C1072">
        <v>102.21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0.98696407879490144</v>
      </c>
      <c r="H1072" s="5">
        <f t="shared" si="122"/>
        <v>0.98696407879490144</v>
      </c>
      <c r="I1072" s="9">
        <f t="shared" si="123"/>
        <v>0.98696407879490144</v>
      </c>
      <c r="J1072" s="9">
        <f t="shared" si="124"/>
        <v>0.98696407879490144</v>
      </c>
    </row>
    <row r="1073" spans="1:10" x14ac:dyDescent="0.25">
      <c r="A1073" s="6">
        <v>44971.666666666664</v>
      </c>
      <c r="B1073">
        <v>99.92</v>
      </c>
      <c r="C1073">
        <v>98.61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0.9868895116092874</v>
      </c>
      <c r="H1073" s="5">
        <f t="shared" si="122"/>
        <v>0.9868895116092874</v>
      </c>
      <c r="I1073" s="9">
        <f t="shared" si="123"/>
        <v>0.9868895116092874</v>
      </c>
      <c r="J1073" s="9">
        <f t="shared" si="124"/>
        <v>0.9868895116092874</v>
      </c>
    </row>
    <row r="1074" spans="1:10" x14ac:dyDescent="0.25">
      <c r="A1074" s="6">
        <v>44971.708333333336</v>
      </c>
      <c r="B1074">
        <v>0</v>
      </c>
      <c r="C1074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25">
      <c r="A1075" s="6">
        <v>44971.75</v>
      </c>
      <c r="B1075">
        <v>0</v>
      </c>
      <c r="C1075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25">
      <c r="A1076" s="6">
        <v>44971.791666666664</v>
      </c>
      <c r="B1076">
        <v>0</v>
      </c>
      <c r="C1076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25">
      <c r="A1077" s="6">
        <v>44971.833333333336</v>
      </c>
      <c r="B1077">
        <v>57.97</v>
      </c>
      <c r="C1077">
        <v>56.3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0.97119199585992755</v>
      </c>
      <c r="H1077" s="5">
        <f t="shared" si="122"/>
        <v>0.97119199585992755</v>
      </c>
      <c r="I1077" s="9">
        <f t="shared" si="123"/>
        <v>0.97119199585992755</v>
      </c>
      <c r="J1077" s="9">
        <f t="shared" si="124"/>
        <v>0.97379931358367999</v>
      </c>
    </row>
    <row r="1078" spans="1:10" x14ac:dyDescent="0.25">
      <c r="A1078" s="6">
        <v>44971.875</v>
      </c>
      <c r="B1078">
        <v>145.16999999999999</v>
      </c>
      <c r="C1078">
        <v>140.97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0.97106840256251303</v>
      </c>
      <c r="H1078" s="5">
        <f t="shared" si="122"/>
        <v>0.97106840256251303</v>
      </c>
      <c r="I1078" s="9">
        <f t="shared" si="123"/>
        <v>0.97106840256251303</v>
      </c>
      <c r="J1078" s="9">
        <f t="shared" si="124"/>
        <v>0.97379931358367999</v>
      </c>
    </row>
    <row r="1079" spans="1:10" x14ac:dyDescent="0.25">
      <c r="A1079" s="6">
        <v>44971.916666666664</v>
      </c>
      <c r="B1079">
        <v>146.36000000000001</v>
      </c>
      <c r="C1079">
        <v>142.13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0.97109866083629393</v>
      </c>
      <c r="H1079" s="5">
        <f t="shared" si="122"/>
        <v>0.97109866083629393</v>
      </c>
      <c r="I1079" s="9">
        <f t="shared" si="123"/>
        <v>0.97109866083629393</v>
      </c>
      <c r="J1079" s="9">
        <f t="shared" si="124"/>
        <v>0.97379931358367999</v>
      </c>
    </row>
    <row r="1080" spans="1:10" x14ac:dyDescent="0.25">
      <c r="A1080" s="6">
        <v>44971.958333333336</v>
      </c>
      <c r="B1080">
        <v>141.07</v>
      </c>
      <c r="C1080">
        <v>137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0.97114907492734104</v>
      </c>
      <c r="H1080" s="5">
        <f t="shared" si="122"/>
        <v>0.97114907492734104</v>
      </c>
      <c r="I1080" s="9">
        <f t="shared" si="123"/>
        <v>0.97114907492734104</v>
      </c>
      <c r="J1080" s="9">
        <f t="shared" si="124"/>
        <v>0.97379931358367999</v>
      </c>
    </row>
    <row r="1081" spans="1:10" x14ac:dyDescent="0.25">
      <c r="A1081" s="6">
        <v>44972</v>
      </c>
      <c r="B1081">
        <v>148.22999999999999</v>
      </c>
      <c r="C1081">
        <v>143.96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0.97119341563786021</v>
      </c>
      <c r="H1081" s="5">
        <f t="shared" si="122"/>
        <v>0.97119341563786021</v>
      </c>
      <c r="I1081" s="9">
        <f t="shared" si="123"/>
        <v>0.97119341563786021</v>
      </c>
      <c r="J1081" s="9">
        <f t="shared" si="124"/>
        <v>0.97379931358367999</v>
      </c>
    </row>
    <row r="1082" spans="1:10" x14ac:dyDescent="0.25">
      <c r="A1082" s="6">
        <v>44972.041666666664</v>
      </c>
      <c r="B1082">
        <v>148.08000000000001</v>
      </c>
      <c r="C1082">
        <v>145.81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0.98467044840626683</v>
      </c>
      <c r="H1082" s="5">
        <f t="shared" si="122"/>
        <v>0.98467044840626683</v>
      </c>
      <c r="I1082" s="9">
        <f t="shared" si="123"/>
        <v>0.98467044840626683</v>
      </c>
      <c r="J1082" s="9">
        <f t="shared" si="124"/>
        <v>0.98467044840626683</v>
      </c>
    </row>
    <row r="1083" spans="1:10" x14ac:dyDescent="0.25">
      <c r="A1083" s="6">
        <v>44972.083333333336</v>
      </c>
      <c r="B1083">
        <v>141.44999999999999</v>
      </c>
      <c r="C1083">
        <v>139.28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0.98465889006716167</v>
      </c>
      <c r="H1083" s="5">
        <f t="shared" si="122"/>
        <v>0.98465889006716167</v>
      </c>
      <c r="I1083" s="9">
        <f t="shared" si="123"/>
        <v>0.98465889006716167</v>
      </c>
      <c r="J1083" s="9">
        <f t="shared" si="124"/>
        <v>0.98465889006716167</v>
      </c>
    </row>
    <row r="1084" spans="1:10" x14ac:dyDescent="0.25">
      <c r="A1084" s="6">
        <v>44972.125</v>
      </c>
      <c r="B1084">
        <v>147.35</v>
      </c>
      <c r="C1084">
        <v>145.09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0.98466236851034961</v>
      </c>
      <c r="H1084" s="5">
        <f t="shared" si="122"/>
        <v>0.98466236851034961</v>
      </c>
      <c r="I1084" s="9">
        <f t="shared" si="123"/>
        <v>0.98466236851034961</v>
      </c>
      <c r="J1084" s="9">
        <f t="shared" si="124"/>
        <v>0.98466236851034961</v>
      </c>
    </row>
    <row r="1085" spans="1:10" x14ac:dyDescent="0.25">
      <c r="A1085" s="6">
        <v>44972.166666666664</v>
      </c>
      <c r="B1085">
        <v>146.35</v>
      </c>
      <c r="C1085">
        <v>144.11000000000001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0.98469422617014024</v>
      </c>
      <c r="H1085" s="5">
        <f t="shared" si="122"/>
        <v>0.98469422617014024</v>
      </c>
      <c r="I1085" s="9">
        <f t="shared" si="123"/>
        <v>0.98469422617014024</v>
      </c>
      <c r="J1085" s="9">
        <f t="shared" si="124"/>
        <v>0.98469422617014024</v>
      </c>
    </row>
    <row r="1086" spans="1:10" x14ac:dyDescent="0.25">
      <c r="A1086" s="6">
        <v>44972.208333333336</v>
      </c>
      <c r="B1086">
        <v>138.96</v>
      </c>
      <c r="C1086">
        <v>136.82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0.98459988485895211</v>
      </c>
      <c r="H1086" s="5">
        <f t="shared" si="122"/>
        <v>0.98459988485895211</v>
      </c>
      <c r="I1086" s="9">
        <f t="shared" si="123"/>
        <v>0.98459988485895211</v>
      </c>
      <c r="J1086" s="9">
        <f t="shared" si="124"/>
        <v>0.98459988485895211</v>
      </c>
    </row>
    <row r="1087" spans="1:10" x14ac:dyDescent="0.25">
      <c r="A1087" s="6">
        <v>44972.25</v>
      </c>
      <c r="B1087">
        <v>145.08000000000001</v>
      </c>
      <c r="C1087">
        <v>142.86000000000001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0.98469809760132343</v>
      </c>
      <c r="H1087" s="5">
        <f t="shared" si="122"/>
        <v>0.98469809760132343</v>
      </c>
      <c r="I1087" s="9">
        <f t="shared" si="123"/>
        <v>0.98469809760132343</v>
      </c>
      <c r="J1087" s="9">
        <f t="shared" si="124"/>
        <v>0.98469809760132343</v>
      </c>
    </row>
    <row r="1088" spans="1:10" x14ac:dyDescent="0.25">
      <c r="A1088" s="6">
        <v>44972.291666666664</v>
      </c>
      <c r="B1088">
        <v>142.51</v>
      </c>
      <c r="C1088">
        <v>140.32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0.98463265735737848</v>
      </c>
      <c r="H1088" s="5">
        <f t="shared" si="122"/>
        <v>0.98463265735737848</v>
      </c>
      <c r="I1088" s="9">
        <f t="shared" si="123"/>
        <v>0.98463265735737848</v>
      </c>
      <c r="J1088" s="9">
        <f t="shared" si="124"/>
        <v>0.98463265735737848</v>
      </c>
    </row>
    <row r="1089" spans="1:10" x14ac:dyDescent="0.25">
      <c r="A1089" s="6">
        <v>44972.333333333336</v>
      </c>
      <c r="B1089">
        <v>135.87</v>
      </c>
      <c r="C1089">
        <v>133.79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0.9846912489880032</v>
      </c>
      <c r="H1089" s="5">
        <f t="shared" si="122"/>
        <v>0.9846912489880032</v>
      </c>
      <c r="I1089" s="9">
        <f t="shared" si="123"/>
        <v>0.9846912489880032</v>
      </c>
      <c r="J1089" s="9">
        <f t="shared" si="124"/>
        <v>0.9846912489880032</v>
      </c>
    </row>
    <row r="1090" spans="1:10" x14ac:dyDescent="0.25">
      <c r="A1090" s="6">
        <v>44972.375</v>
      </c>
      <c r="B1090">
        <v>83.15</v>
      </c>
      <c r="C1090">
        <v>83.03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0.99855682501503307</v>
      </c>
      <c r="H1090" s="5">
        <f t="shared" si="122"/>
        <v>0.99855682501503307</v>
      </c>
      <c r="I1090" s="9">
        <f t="shared" si="123"/>
        <v>0.99855682501503307</v>
      </c>
      <c r="J1090" s="9">
        <f t="shared" si="124"/>
        <v>0.99855682501503307</v>
      </c>
    </row>
    <row r="1091" spans="1:10" x14ac:dyDescent="0.25">
      <c r="A1091" s="6">
        <v>44972.416666666664</v>
      </c>
      <c r="B1091">
        <v>0</v>
      </c>
      <c r="C1091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25">
      <c r="A1092" s="6">
        <v>44972.458333333336</v>
      </c>
      <c r="B1092">
        <v>0</v>
      </c>
      <c r="C1092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25">
      <c r="A1093" s="6">
        <v>44972.5</v>
      </c>
      <c r="B1093">
        <v>0</v>
      </c>
      <c r="C1093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25">
      <c r="A1094" s="6">
        <v>44972.541666666664</v>
      </c>
      <c r="B1094">
        <v>0</v>
      </c>
      <c r="C1094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25">
      <c r="A1095" s="6">
        <v>44972.583333333336</v>
      </c>
      <c r="B1095">
        <v>0</v>
      </c>
      <c r="C1095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25">
      <c r="A1096" s="6">
        <v>44972.625</v>
      </c>
      <c r="B1096">
        <v>0</v>
      </c>
      <c r="C1096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25">
      <c r="A1097" s="6">
        <v>44972.666666666664</v>
      </c>
      <c r="B1097">
        <v>0</v>
      </c>
      <c r="C1097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25">
      <c r="A1098" s="6">
        <v>44972.708333333336</v>
      </c>
      <c r="B1098">
        <v>0</v>
      </c>
      <c r="C1098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25">
      <c r="A1099" s="6">
        <v>44972.75</v>
      </c>
      <c r="B1099">
        <v>0</v>
      </c>
      <c r="C1099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25">
      <c r="A1100" s="6">
        <v>44972.791666666664</v>
      </c>
      <c r="B1100">
        <v>0</v>
      </c>
      <c r="C1100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25">
      <c r="A1101" s="6">
        <v>44972.833333333336</v>
      </c>
      <c r="B1101">
        <v>128.43</v>
      </c>
      <c r="C1101">
        <v>127.88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0.99571751148485543</v>
      </c>
      <c r="H1101" s="5">
        <f t="shared" si="129"/>
        <v>0.99571751148485543</v>
      </c>
      <c r="I1101" s="9">
        <f t="shared" si="130"/>
        <v>0.99571751148485543</v>
      </c>
      <c r="J1101" s="9">
        <f t="shared" si="131"/>
        <v>0.99571751148485543</v>
      </c>
    </row>
    <row r="1102" spans="1:10" x14ac:dyDescent="0.25">
      <c r="A1102" s="6">
        <v>44972.875</v>
      </c>
      <c r="B1102">
        <v>166.06</v>
      </c>
      <c r="C1102">
        <v>165.35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0.99572443695049973</v>
      </c>
      <c r="H1102" s="5">
        <f t="shared" si="129"/>
        <v>0.99572443695049973</v>
      </c>
      <c r="I1102" s="9">
        <f t="shared" si="130"/>
        <v>0.99572443695049973</v>
      </c>
      <c r="J1102" s="9">
        <f t="shared" si="131"/>
        <v>0.99572443695049973</v>
      </c>
    </row>
    <row r="1103" spans="1:10" x14ac:dyDescent="0.25">
      <c r="A1103" s="6">
        <v>44972.916666666664</v>
      </c>
      <c r="B1103">
        <v>152.16</v>
      </c>
      <c r="C1103">
        <v>151.51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0.99572818086225023</v>
      </c>
      <c r="H1103" s="5">
        <f t="shared" si="129"/>
        <v>0.99572818086225023</v>
      </c>
      <c r="I1103" s="9">
        <f t="shared" si="130"/>
        <v>0.99572818086225023</v>
      </c>
      <c r="J1103" s="9">
        <f t="shared" si="131"/>
        <v>0.99572818086225023</v>
      </c>
    </row>
    <row r="1104" spans="1:10" x14ac:dyDescent="0.25">
      <c r="A1104" s="6">
        <v>44972.958333333336</v>
      </c>
      <c r="B1104">
        <v>151.19999999999999</v>
      </c>
      <c r="C1104">
        <v>150.56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0.99576719576719586</v>
      </c>
      <c r="H1104" s="5">
        <f t="shared" si="129"/>
        <v>0.99576719576719586</v>
      </c>
      <c r="I1104" s="9">
        <f t="shared" si="130"/>
        <v>0.99576719576719586</v>
      </c>
      <c r="J1104" s="9">
        <f t="shared" si="131"/>
        <v>0.99576719576719586</v>
      </c>
    </row>
    <row r="1105" spans="1:10" x14ac:dyDescent="0.25">
      <c r="A1105" s="6">
        <v>44973</v>
      </c>
      <c r="B1105">
        <v>149.94999999999999</v>
      </c>
      <c r="C1105">
        <v>149.31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0.99573191063687905</v>
      </c>
      <c r="H1105" s="5">
        <f t="shared" si="129"/>
        <v>0.99573191063687905</v>
      </c>
      <c r="I1105" s="9">
        <f t="shared" si="130"/>
        <v>0.99573191063687905</v>
      </c>
      <c r="J1105" s="9">
        <f t="shared" si="131"/>
        <v>0.99573191063687905</v>
      </c>
    </row>
    <row r="1106" spans="1:10" x14ac:dyDescent="0.25">
      <c r="A1106" s="6">
        <v>44973.041666666664</v>
      </c>
      <c r="B1106">
        <v>141.46</v>
      </c>
      <c r="C1106">
        <v>140.75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0.99498091333239069</v>
      </c>
      <c r="H1106" s="5">
        <f t="shared" si="129"/>
        <v>0.99498091333239069</v>
      </c>
      <c r="I1106" s="9">
        <f t="shared" si="130"/>
        <v>0.99498091333239069</v>
      </c>
      <c r="J1106" s="9">
        <f t="shared" si="131"/>
        <v>0.99498091333239069</v>
      </c>
    </row>
    <row r="1107" spans="1:10" x14ac:dyDescent="0.25">
      <c r="A1107" s="6">
        <v>44973.083333333336</v>
      </c>
      <c r="B1107">
        <v>138.69</v>
      </c>
      <c r="C1107">
        <v>137.99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0.99495277237003399</v>
      </c>
      <c r="H1107" s="5">
        <f t="shared" si="129"/>
        <v>0.99495277237003399</v>
      </c>
      <c r="I1107" s="9">
        <f t="shared" si="130"/>
        <v>0.99495277237003399</v>
      </c>
      <c r="J1107" s="9">
        <f t="shared" si="131"/>
        <v>0.99495277237003399</v>
      </c>
    </row>
    <row r="1108" spans="1:10" x14ac:dyDescent="0.25">
      <c r="A1108" s="6">
        <v>44973.125</v>
      </c>
      <c r="B1108">
        <v>133.97</v>
      </c>
      <c r="C1108">
        <v>133.29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0.99492423676942598</v>
      </c>
      <c r="H1108" s="5">
        <f t="shared" si="129"/>
        <v>0.99492423676942598</v>
      </c>
      <c r="I1108" s="9">
        <f t="shared" si="130"/>
        <v>0.99492423676942598</v>
      </c>
      <c r="J1108" s="9">
        <f t="shared" si="131"/>
        <v>0.99492423676942598</v>
      </c>
    </row>
    <row r="1109" spans="1:10" x14ac:dyDescent="0.25">
      <c r="A1109" s="6">
        <v>44973.166666666664</v>
      </c>
      <c r="B1109">
        <v>140.44</v>
      </c>
      <c r="C1109">
        <v>139.72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0.9948732554827685</v>
      </c>
      <c r="H1109" s="5">
        <f t="shared" si="129"/>
        <v>0.9948732554827685</v>
      </c>
      <c r="I1109" s="9">
        <f t="shared" si="130"/>
        <v>0.9948732554827685</v>
      </c>
      <c r="J1109" s="9">
        <f t="shared" si="131"/>
        <v>0.9948732554827685</v>
      </c>
    </row>
    <row r="1110" spans="1:10" x14ac:dyDescent="0.25">
      <c r="A1110" s="6">
        <v>44973.208333333336</v>
      </c>
      <c r="B1110">
        <v>141.15</v>
      </c>
      <c r="C1110">
        <v>140.43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0.99489904357066949</v>
      </c>
      <c r="H1110" s="5">
        <f t="shared" si="129"/>
        <v>0.99489904357066949</v>
      </c>
      <c r="I1110" s="9">
        <f t="shared" si="130"/>
        <v>0.99489904357066949</v>
      </c>
      <c r="J1110" s="9">
        <f t="shared" si="131"/>
        <v>0.99489904357066949</v>
      </c>
    </row>
    <row r="1111" spans="1:10" x14ac:dyDescent="0.25">
      <c r="A1111" s="6">
        <v>44973.25</v>
      </c>
      <c r="B1111">
        <v>141.15</v>
      </c>
      <c r="C1111">
        <v>140.43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0.99489904357066949</v>
      </c>
      <c r="H1111" s="5">
        <f t="shared" si="129"/>
        <v>0.99489904357066949</v>
      </c>
      <c r="I1111" s="9">
        <f t="shared" si="130"/>
        <v>0.99489904357066949</v>
      </c>
      <c r="J1111" s="9">
        <f t="shared" si="131"/>
        <v>0.99489904357066949</v>
      </c>
    </row>
    <row r="1112" spans="1:10" x14ac:dyDescent="0.25">
      <c r="A1112" s="6">
        <v>44973.291666666664</v>
      </c>
      <c r="B1112">
        <v>141.15</v>
      </c>
      <c r="C1112">
        <v>140.43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0.99489904357066949</v>
      </c>
      <c r="H1112" s="5">
        <f t="shared" si="129"/>
        <v>0.99489904357066949</v>
      </c>
      <c r="I1112" s="9">
        <f t="shared" si="130"/>
        <v>0.99489904357066949</v>
      </c>
      <c r="J1112" s="9">
        <f t="shared" si="131"/>
        <v>0.99489904357066949</v>
      </c>
    </row>
    <row r="1113" spans="1:10" x14ac:dyDescent="0.25">
      <c r="A1113" s="6">
        <v>44973.333333333336</v>
      </c>
      <c r="B1113">
        <v>141.15</v>
      </c>
      <c r="C1113">
        <v>140.43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0.99489904357066949</v>
      </c>
      <c r="H1113" s="5">
        <f t="shared" si="129"/>
        <v>0.99489904357066949</v>
      </c>
      <c r="I1113" s="9">
        <f t="shared" si="130"/>
        <v>0.99489904357066949</v>
      </c>
      <c r="J1113" s="9">
        <f t="shared" si="131"/>
        <v>0.99489904357066949</v>
      </c>
    </row>
    <row r="1114" spans="1:10" x14ac:dyDescent="0.25">
      <c r="A1114" s="6">
        <v>44973.375</v>
      </c>
      <c r="B1114">
        <v>110.83</v>
      </c>
      <c r="C1114">
        <v>110.53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0.99729315167373456</v>
      </c>
      <c r="H1114" s="5">
        <f t="shared" si="129"/>
        <v>0.99729315167373456</v>
      </c>
      <c r="I1114" s="9">
        <f t="shared" si="130"/>
        <v>0.99729315167373456</v>
      </c>
      <c r="J1114" s="9">
        <f t="shared" si="131"/>
        <v>0.99729315167373456</v>
      </c>
    </row>
    <row r="1115" spans="1:10" x14ac:dyDescent="0.25">
      <c r="A1115" s="6">
        <v>44973.416666666664</v>
      </c>
      <c r="B1115">
        <v>61.68</v>
      </c>
      <c r="C1115">
        <v>61.52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0.99740596627756162</v>
      </c>
      <c r="H1115" s="5">
        <f t="shared" si="129"/>
        <v>0.99740596627756162</v>
      </c>
      <c r="I1115" s="9">
        <f t="shared" si="130"/>
        <v>0.99740596627756162</v>
      </c>
      <c r="J1115" s="9">
        <f t="shared" si="131"/>
        <v>0.99740596627756162</v>
      </c>
    </row>
    <row r="1116" spans="1:10" x14ac:dyDescent="0.25">
      <c r="A1116" s="6">
        <v>44973.458333333336</v>
      </c>
      <c r="B1116">
        <v>17.010000000000002</v>
      </c>
      <c r="C1116">
        <v>16.96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0.99706055261610815</v>
      </c>
      <c r="H1116" s="5">
        <f t="shared" si="129"/>
        <v>0.99706055261610815</v>
      </c>
      <c r="I1116" s="9">
        <f t="shared" si="130"/>
        <v>0.99706055261610815</v>
      </c>
      <c r="J1116" s="9">
        <f t="shared" si="131"/>
        <v>0.99706055261610815</v>
      </c>
    </row>
    <row r="1117" spans="1:10" x14ac:dyDescent="0.25">
      <c r="A1117" s="6">
        <v>44973.5</v>
      </c>
      <c r="B1117">
        <v>0</v>
      </c>
      <c r="C1117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25">
      <c r="A1118" s="6">
        <v>44973.541666666664</v>
      </c>
      <c r="B1118">
        <v>0</v>
      </c>
      <c r="C1118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25">
      <c r="A1119" s="6">
        <v>44973.583333333336</v>
      </c>
      <c r="B1119">
        <v>0</v>
      </c>
      <c r="C1119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25">
      <c r="A1120" s="6">
        <v>44973.625</v>
      </c>
      <c r="B1120">
        <v>0</v>
      </c>
      <c r="C1120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25">
      <c r="A1121" s="6">
        <v>44973.666666666664</v>
      </c>
      <c r="B1121">
        <v>0</v>
      </c>
      <c r="C1121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25">
      <c r="A1122" s="6">
        <v>44973.708333333336</v>
      </c>
      <c r="B1122">
        <v>0</v>
      </c>
      <c r="C1122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25">
      <c r="A1123" s="6">
        <v>44973.75</v>
      </c>
      <c r="B1123">
        <v>0</v>
      </c>
      <c r="C1123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25">
      <c r="A1124" s="6">
        <v>44973.791666666664</v>
      </c>
      <c r="B1124">
        <v>9.41</v>
      </c>
      <c r="C1124">
        <v>9.35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0.99362380446333687</v>
      </c>
      <c r="H1124" s="5">
        <f t="shared" si="129"/>
        <v>0.99362380446333687</v>
      </c>
      <c r="I1124" s="9">
        <f t="shared" si="130"/>
        <v>0.99362380446333687</v>
      </c>
      <c r="J1124" s="9">
        <f t="shared" si="131"/>
        <v>0.99362380446333687</v>
      </c>
    </row>
    <row r="1125" spans="1:10" x14ac:dyDescent="0.25">
      <c r="A1125" s="6">
        <v>44973.833333333336</v>
      </c>
      <c r="B1125">
        <v>132.88</v>
      </c>
      <c r="C1125">
        <v>132.06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0.99382901866345585</v>
      </c>
      <c r="H1125" s="5">
        <f t="shared" si="129"/>
        <v>0.99382901866345585</v>
      </c>
      <c r="I1125" s="9">
        <f t="shared" si="130"/>
        <v>0.99382901866345585</v>
      </c>
      <c r="J1125" s="9">
        <f t="shared" si="131"/>
        <v>0.99382901866345585</v>
      </c>
    </row>
    <row r="1126" spans="1:10" x14ac:dyDescent="0.25">
      <c r="A1126" s="6">
        <v>44973.875</v>
      </c>
      <c r="B1126">
        <v>201.04</v>
      </c>
      <c r="C1126">
        <v>199.8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0.99383207321925993</v>
      </c>
      <c r="H1126" s="5">
        <f t="shared" si="129"/>
        <v>0.99383207321925993</v>
      </c>
      <c r="I1126" s="9">
        <f t="shared" si="130"/>
        <v>0.99383207321925993</v>
      </c>
      <c r="J1126" s="9">
        <f t="shared" si="131"/>
        <v>0.99383207321925993</v>
      </c>
    </row>
    <row r="1127" spans="1:10" x14ac:dyDescent="0.25">
      <c r="A1127" s="6">
        <v>44973.916666666664</v>
      </c>
      <c r="B1127">
        <v>175.95</v>
      </c>
      <c r="C1127">
        <v>174.87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0.9938618925831203</v>
      </c>
      <c r="H1127" s="5">
        <f t="shared" si="129"/>
        <v>0.9938618925831203</v>
      </c>
      <c r="I1127" s="9">
        <f t="shared" si="130"/>
        <v>0.9938618925831203</v>
      </c>
      <c r="J1127" s="9">
        <f t="shared" si="131"/>
        <v>0.9938618925831203</v>
      </c>
    </row>
    <row r="1128" spans="1:10" x14ac:dyDescent="0.25">
      <c r="A1128" s="6">
        <v>44973.958333333336</v>
      </c>
      <c r="B1128">
        <v>141.94</v>
      </c>
      <c r="C1128">
        <v>141.07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0.99387064957024096</v>
      </c>
      <c r="H1128" s="5">
        <f t="shared" si="129"/>
        <v>0.99387064957024096</v>
      </c>
      <c r="I1128" s="9">
        <f t="shared" si="130"/>
        <v>0.99387064957024096</v>
      </c>
      <c r="J1128" s="9">
        <f t="shared" si="131"/>
        <v>0.99387064957024096</v>
      </c>
    </row>
    <row r="1129" spans="1:10" x14ac:dyDescent="0.25">
      <c r="A1129" s="6">
        <v>44974</v>
      </c>
      <c r="B1129">
        <v>142.6</v>
      </c>
      <c r="C1129">
        <v>141.72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0.99382889200561009</v>
      </c>
      <c r="H1129" s="5">
        <f t="shared" si="129"/>
        <v>0.99382889200561009</v>
      </c>
      <c r="I1129" s="9">
        <f t="shared" si="130"/>
        <v>0.99382889200561009</v>
      </c>
      <c r="J1129" s="9">
        <f t="shared" si="131"/>
        <v>0.99382889200561009</v>
      </c>
    </row>
    <row r="1130" spans="1:10" x14ac:dyDescent="0.25">
      <c r="A1130" s="6">
        <v>44974.041666666664</v>
      </c>
      <c r="B1130">
        <v>141.28</v>
      </c>
      <c r="C1130">
        <v>140.97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0.99780577576443941</v>
      </c>
      <c r="H1130" s="5">
        <f t="shared" si="129"/>
        <v>0.99780577576443941</v>
      </c>
      <c r="I1130" s="9">
        <f t="shared" si="130"/>
        <v>0.99780577576443941</v>
      </c>
      <c r="J1130" s="9">
        <f t="shared" si="131"/>
        <v>0.99780577576443941</v>
      </c>
    </row>
    <row r="1131" spans="1:10" x14ac:dyDescent="0.25">
      <c r="A1131" s="6">
        <v>44974.083333333336</v>
      </c>
      <c r="B1131">
        <v>141.28</v>
      </c>
      <c r="C1131">
        <v>140.97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0.99780577576443941</v>
      </c>
      <c r="H1131" s="5">
        <f t="shared" si="129"/>
        <v>0.99780577576443941</v>
      </c>
      <c r="I1131" s="9">
        <f t="shared" si="130"/>
        <v>0.99780577576443941</v>
      </c>
      <c r="J1131" s="9">
        <f t="shared" si="131"/>
        <v>0.99780577576443941</v>
      </c>
    </row>
    <row r="1132" spans="1:10" x14ac:dyDescent="0.25">
      <c r="A1132" s="6">
        <v>44974.125</v>
      </c>
      <c r="B1132">
        <v>155.30000000000001</v>
      </c>
      <c r="C1132">
        <v>154.97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0.99787508048937534</v>
      </c>
      <c r="H1132" s="5">
        <f t="shared" si="129"/>
        <v>0.99787508048937534</v>
      </c>
      <c r="I1132" s="9">
        <f t="shared" si="130"/>
        <v>0.99787508048937534</v>
      </c>
      <c r="J1132" s="9">
        <f t="shared" si="131"/>
        <v>0.99787508048937534</v>
      </c>
    </row>
    <row r="1133" spans="1:10" x14ac:dyDescent="0.25">
      <c r="A1133" s="6">
        <v>44974.166666666664</v>
      </c>
      <c r="B1133">
        <v>160.72</v>
      </c>
      <c r="C1133">
        <v>160.38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0.99788451966152314</v>
      </c>
      <c r="H1133" s="5">
        <f t="shared" si="129"/>
        <v>0.99788451966152314</v>
      </c>
      <c r="I1133" s="9">
        <f t="shared" si="130"/>
        <v>0.99788451966152314</v>
      </c>
      <c r="J1133" s="9">
        <f t="shared" si="131"/>
        <v>0.99788451966152314</v>
      </c>
    </row>
    <row r="1134" spans="1:10" x14ac:dyDescent="0.25">
      <c r="A1134" s="6">
        <v>44974.208333333336</v>
      </c>
      <c r="B1134">
        <v>160.72</v>
      </c>
      <c r="C1134">
        <v>160.38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0.99788451966152314</v>
      </c>
      <c r="H1134" s="5">
        <f t="shared" si="129"/>
        <v>0.99788451966152314</v>
      </c>
      <c r="I1134" s="9">
        <f t="shared" si="130"/>
        <v>0.99788451966152314</v>
      </c>
      <c r="J1134" s="9">
        <f t="shared" si="131"/>
        <v>0.99788451966152314</v>
      </c>
    </row>
    <row r="1135" spans="1:10" x14ac:dyDescent="0.25">
      <c r="A1135" s="6">
        <v>44974.25</v>
      </c>
      <c r="B1135">
        <v>160.72</v>
      </c>
      <c r="C1135">
        <v>160.38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0.99788451966152314</v>
      </c>
      <c r="H1135" s="5">
        <f t="shared" si="129"/>
        <v>0.99788451966152314</v>
      </c>
      <c r="I1135" s="9">
        <f t="shared" si="130"/>
        <v>0.99788451966152314</v>
      </c>
      <c r="J1135" s="9">
        <f t="shared" si="131"/>
        <v>0.99788451966152314</v>
      </c>
    </row>
    <row r="1136" spans="1:10" x14ac:dyDescent="0.25">
      <c r="A1136" s="6">
        <v>44974.291666666664</v>
      </c>
      <c r="B1136">
        <v>160.72</v>
      </c>
      <c r="C1136">
        <v>160.38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0.99788451966152314</v>
      </c>
      <c r="H1136" s="5">
        <f t="shared" si="129"/>
        <v>0.99788451966152314</v>
      </c>
      <c r="I1136" s="9">
        <f t="shared" si="130"/>
        <v>0.99788451966152314</v>
      </c>
      <c r="J1136" s="9">
        <f t="shared" si="131"/>
        <v>0.99788451966152314</v>
      </c>
    </row>
    <row r="1137" spans="1:10" x14ac:dyDescent="0.25">
      <c r="A1137" s="6">
        <v>44974.333333333336</v>
      </c>
      <c r="B1137">
        <v>160.72</v>
      </c>
      <c r="C1137">
        <v>160.38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0.99788451966152314</v>
      </c>
      <c r="H1137" s="5">
        <f t="shared" si="129"/>
        <v>0.99788451966152314</v>
      </c>
      <c r="I1137" s="9">
        <f t="shared" si="130"/>
        <v>0.99788451966152314</v>
      </c>
      <c r="J1137" s="9">
        <f t="shared" si="131"/>
        <v>0.99788451966152314</v>
      </c>
    </row>
    <row r="1138" spans="1:10" x14ac:dyDescent="0.25">
      <c r="A1138" s="6">
        <v>44974.375</v>
      </c>
      <c r="B1138">
        <v>122.02</v>
      </c>
      <c r="C1138">
        <v>121.77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0.99795115554827074</v>
      </c>
      <c r="H1138" s="5">
        <f t="shared" si="129"/>
        <v>0.99795115554827074</v>
      </c>
      <c r="I1138" s="9">
        <f t="shared" si="130"/>
        <v>0.99795115554827074</v>
      </c>
      <c r="J1138" s="9">
        <f t="shared" si="131"/>
        <v>0.99795115554827074</v>
      </c>
    </row>
    <row r="1139" spans="1:10" x14ac:dyDescent="0.25">
      <c r="A1139" s="6">
        <v>44974.416666666664</v>
      </c>
      <c r="B1139">
        <v>8.3000000000000007</v>
      </c>
      <c r="C1139">
        <v>8.2899999999999991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0.99879518072289142</v>
      </c>
      <c r="H1139" s="5">
        <f t="shared" si="129"/>
        <v>0.99879518072289142</v>
      </c>
      <c r="I1139" s="9">
        <f t="shared" si="130"/>
        <v>0.99879518072289142</v>
      </c>
      <c r="J1139" s="9">
        <f t="shared" si="131"/>
        <v>0.99879518072289142</v>
      </c>
    </row>
    <row r="1140" spans="1:10" x14ac:dyDescent="0.25">
      <c r="A1140" s="6">
        <v>44974.458333333336</v>
      </c>
      <c r="B1140">
        <v>0</v>
      </c>
      <c r="C1140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25">
      <c r="A1141" s="6">
        <v>44974.5</v>
      </c>
      <c r="B1141">
        <v>0</v>
      </c>
      <c r="C1141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25">
      <c r="A1142" s="6">
        <v>44974.541666666664</v>
      </c>
      <c r="B1142">
        <v>0</v>
      </c>
      <c r="C1142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25">
      <c r="A1143" s="6">
        <v>44974.583333333336</v>
      </c>
      <c r="B1143">
        <v>0</v>
      </c>
      <c r="C1143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25">
      <c r="A1144" s="6">
        <v>44974.625</v>
      </c>
      <c r="B1144">
        <v>0</v>
      </c>
      <c r="C1144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25">
      <c r="A1145" s="6">
        <v>44974.666666666664</v>
      </c>
      <c r="B1145">
        <v>0</v>
      </c>
      <c r="C1145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25">
      <c r="A1146" s="6">
        <v>44974.708333333336</v>
      </c>
      <c r="B1146">
        <v>27.99</v>
      </c>
      <c r="C1146">
        <v>27.93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0.99785637727759924</v>
      </c>
      <c r="H1146" s="5">
        <f t="shared" si="129"/>
        <v>0.99785637727759924</v>
      </c>
      <c r="I1146" s="9">
        <f t="shared" si="130"/>
        <v>0.99785637727759924</v>
      </c>
      <c r="J1146" s="9">
        <f t="shared" si="131"/>
        <v>0.99785637727759924</v>
      </c>
    </row>
    <row r="1147" spans="1:10" x14ac:dyDescent="0.25">
      <c r="A1147" s="6">
        <v>44974.75</v>
      </c>
      <c r="B1147">
        <v>73.58</v>
      </c>
      <c r="C1147">
        <v>73.430000000000007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0.99796140255504229</v>
      </c>
      <c r="H1147" s="5">
        <f t="shared" si="129"/>
        <v>0.99796140255504229</v>
      </c>
      <c r="I1147" s="9">
        <f t="shared" si="130"/>
        <v>0.99796140255504229</v>
      </c>
      <c r="J1147" s="9">
        <f t="shared" si="131"/>
        <v>0.99796140255504229</v>
      </c>
    </row>
    <row r="1148" spans="1:10" x14ac:dyDescent="0.25">
      <c r="A1148" s="6">
        <v>44974.791666666664</v>
      </c>
      <c r="B1148">
        <v>67.84</v>
      </c>
      <c r="C1148">
        <v>67.66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0.99734669811320742</v>
      </c>
      <c r="H1148" s="5">
        <f t="shared" si="129"/>
        <v>0.99734669811320742</v>
      </c>
      <c r="I1148" s="9">
        <f t="shared" si="130"/>
        <v>0.99734669811320742</v>
      </c>
      <c r="J1148" s="9">
        <f t="shared" si="131"/>
        <v>0.99734669811320742</v>
      </c>
    </row>
    <row r="1149" spans="1:10" x14ac:dyDescent="0.25">
      <c r="A1149" s="6">
        <v>44974.833333333336</v>
      </c>
      <c r="B1149">
        <v>117.37</v>
      </c>
      <c r="C1149">
        <v>117.07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0.99744398057425232</v>
      </c>
      <c r="H1149" s="5">
        <f t="shared" si="129"/>
        <v>0.99744398057425232</v>
      </c>
      <c r="I1149" s="9">
        <f t="shared" si="130"/>
        <v>0.99744398057425232</v>
      </c>
      <c r="J1149" s="9">
        <f t="shared" si="131"/>
        <v>0.99744398057425232</v>
      </c>
    </row>
    <row r="1150" spans="1:10" x14ac:dyDescent="0.25">
      <c r="A1150" s="6">
        <v>44974.875</v>
      </c>
      <c r="B1150">
        <v>155.47</v>
      </c>
      <c r="C1150">
        <v>155.07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0.99742715636457191</v>
      </c>
      <c r="H1150" s="5">
        <f t="shared" si="129"/>
        <v>0.99742715636457191</v>
      </c>
      <c r="I1150" s="9">
        <f t="shared" si="130"/>
        <v>0.99742715636457191</v>
      </c>
      <c r="J1150" s="9">
        <f t="shared" si="131"/>
        <v>0.99742715636457191</v>
      </c>
    </row>
    <row r="1151" spans="1:10" x14ac:dyDescent="0.25">
      <c r="A1151" s="6">
        <v>44974.916666666664</v>
      </c>
      <c r="B1151">
        <v>155.47</v>
      </c>
      <c r="C1151">
        <v>155.07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0.99742715636457191</v>
      </c>
      <c r="H1151" s="5">
        <f t="shared" si="129"/>
        <v>0.99742715636457191</v>
      </c>
      <c r="I1151" s="9">
        <f t="shared" si="130"/>
        <v>0.99742715636457191</v>
      </c>
      <c r="J1151" s="9">
        <f t="shared" si="131"/>
        <v>0.99742715636457191</v>
      </c>
    </row>
    <row r="1152" spans="1:10" x14ac:dyDescent="0.25">
      <c r="A1152" s="6">
        <v>44974.958333333336</v>
      </c>
      <c r="B1152">
        <v>155.47</v>
      </c>
      <c r="C1152">
        <v>155.07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0.99742715636457191</v>
      </c>
      <c r="H1152" s="5">
        <f t="shared" si="129"/>
        <v>0.99742715636457191</v>
      </c>
      <c r="I1152" s="9">
        <f t="shared" si="130"/>
        <v>0.99742715636457191</v>
      </c>
      <c r="J1152" s="9">
        <f t="shared" si="131"/>
        <v>0.99742715636457191</v>
      </c>
    </row>
    <row r="1153" spans="1:10" x14ac:dyDescent="0.25">
      <c r="A1153" s="6">
        <v>44975</v>
      </c>
      <c r="B1153">
        <v>155.47</v>
      </c>
      <c r="C1153">
        <v>155.07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0.99742715636457191</v>
      </c>
      <c r="H1153" s="5">
        <f t="shared" si="129"/>
        <v>0.99742715636457191</v>
      </c>
      <c r="I1153" s="9">
        <f t="shared" si="130"/>
        <v>0.99742715636457191</v>
      </c>
      <c r="J1153" s="9">
        <f t="shared" si="131"/>
        <v>0.99742715636457191</v>
      </c>
    </row>
    <row r="1154" spans="1:10" x14ac:dyDescent="0.25">
      <c r="A1154" s="6">
        <v>44975.041666666664</v>
      </c>
      <c r="B1154">
        <v>172.79</v>
      </c>
      <c r="C1154">
        <v>172.56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0.99866890445048906</v>
      </c>
      <c r="H1154" s="5">
        <f t="shared" si="129"/>
        <v>0.99866890445048906</v>
      </c>
      <c r="I1154" s="9">
        <f t="shared" si="130"/>
        <v>0.99866890445048906</v>
      </c>
      <c r="J1154" s="9">
        <f t="shared" si="131"/>
        <v>0.99866890445048906</v>
      </c>
    </row>
    <row r="1155" spans="1:10" x14ac:dyDescent="0.25">
      <c r="A1155" s="6">
        <v>44975.083333333336</v>
      </c>
      <c r="B1155">
        <v>172.79</v>
      </c>
      <c r="C1155">
        <v>172.56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0.99866890445048906</v>
      </c>
      <c r="H1155" s="5">
        <f t="shared" ref="H1155:H1218" si="136">MIN(MAX(G1155,$L$12),$M$12)</f>
        <v>0.99866890445048906</v>
      </c>
      <c r="I1155" s="9">
        <f t="shared" ref="I1155:I1218" si="137">MIN(MAX(H1155,$L$10),$M$10)</f>
        <v>0.99866890445048906</v>
      </c>
      <c r="J1155" s="9">
        <f t="shared" ref="J1155:J1218" si="138">MIN(MAX(I1155,$L$8),$M$8)</f>
        <v>0.99866890445048906</v>
      </c>
    </row>
    <row r="1156" spans="1:10" x14ac:dyDescent="0.25">
      <c r="A1156" s="6">
        <v>44975.125</v>
      </c>
      <c r="B1156">
        <v>172.79</v>
      </c>
      <c r="C1156">
        <v>172.56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0.99866890445048906</v>
      </c>
      <c r="H1156" s="5">
        <f t="shared" si="136"/>
        <v>0.99866890445048906</v>
      </c>
      <c r="I1156" s="9">
        <f t="shared" si="137"/>
        <v>0.99866890445048906</v>
      </c>
      <c r="J1156" s="9">
        <f t="shared" si="138"/>
        <v>0.99866890445048906</v>
      </c>
    </row>
    <row r="1157" spans="1:10" x14ac:dyDescent="0.25">
      <c r="A1157" s="6">
        <v>44975.166666666664</v>
      </c>
      <c r="B1157">
        <v>172.79</v>
      </c>
      <c r="C1157">
        <v>172.56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0.99866890445048906</v>
      </c>
      <c r="H1157" s="5">
        <f t="shared" si="136"/>
        <v>0.99866890445048906</v>
      </c>
      <c r="I1157" s="9">
        <f t="shared" si="137"/>
        <v>0.99866890445048906</v>
      </c>
      <c r="J1157" s="9">
        <f t="shared" si="138"/>
        <v>0.99866890445048906</v>
      </c>
    </row>
    <row r="1158" spans="1:10" x14ac:dyDescent="0.25">
      <c r="A1158" s="6">
        <v>44975.208333333336</v>
      </c>
      <c r="B1158">
        <v>172.79</v>
      </c>
      <c r="C1158">
        <v>172.56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0.99866890445048906</v>
      </c>
      <c r="H1158" s="5">
        <f t="shared" si="136"/>
        <v>0.99866890445048906</v>
      </c>
      <c r="I1158" s="9">
        <f t="shared" si="137"/>
        <v>0.99866890445048906</v>
      </c>
      <c r="J1158" s="9">
        <f t="shared" si="138"/>
        <v>0.99866890445048906</v>
      </c>
    </row>
    <row r="1159" spans="1:10" x14ac:dyDescent="0.25">
      <c r="A1159" s="6">
        <v>44975.25</v>
      </c>
      <c r="B1159">
        <v>172.79</v>
      </c>
      <c r="C1159">
        <v>172.56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0.99866890445048906</v>
      </c>
      <c r="H1159" s="5">
        <f t="shared" si="136"/>
        <v>0.99866890445048906</v>
      </c>
      <c r="I1159" s="9">
        <f t="shared" si="137"/>
        <v>0.99866890445048906</v>
      </c>
      <c r="J1159" s="9">
        <f t="shared" si="138"/>
        <v>0.99866890445048906</v>
      </c>
    </row>
    <row r="1160" spans="1:10" x14ac:dyDescent="0.25">
      <c r="A1160" s="6">
        <v>44975.291666666664</v>
      </c>
      <c r="B1160">
        <v>172.79</v>
      </c>
      <c r="C1160">
        <v>172.56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0.99866890445048906</v>
      </c>
      <c r="H1160" s="5">
        <f t="shared" si="136"/>
        <v>0.99866890445048906</v>
      </c>
      <c r="I1160" s="9">
        <f t="shared" si="137"/>
        <v>0.99866890445048906</v>
      </c>
      <c r="J1160" s="9">
        <f t="shared" si="138"/>
        <v>0.99866890445048906</v>
      </c>
    </row>
    <row r="1161" spans="1:10" x14ac:dyDescent="0.25">
      <c r="A1161" s="6">
        <v>44975.333333333336</v>
      </c>
      <c r="B1161">
        <v>164.14</v>
      </c>
      <c r="C1161">
        <v>163.92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0.99865968076032652</v>
      </c>
      <c r="H1161" s="5">
        <f t="shared" si="136"/>
        <v>0.99865968076032652</v>
      </c>
      <c r="I1161" s="9">
        <f t="shared" si="137"/>
        <v>0.99865968076032652</v>
      </c>
      <c r="J1161" s="9">
        <f t="shared" si="138"/>
        <v>0.99865968076032652</v>
      </c>
    </row>
    <row r="1162" spans="1:10" x14ac:dyDescent="0.25">
      <c r="A1162" s="6">
        <v>44975.375</v>
      </c>
      <c r="B1162">
        <v>94.79</v>
      </c>
      <c r="C1162">
        <v>94.41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0.99599113830572839</v>
      </c>
      <c r="H1162" s="5">
        <f t="shared" si="136"/>
        <v>0.99599113830572839</v>
      </c>
      <c r="I1162" s="9">
        <f t="shared" si="137"/>
        <v>0.99599113830572839</v>
      </c>
      <c r="J1162" s="9">
        <f t="shared" si="138"/>
        <v>0.99599113830572839</v>
      </c>
    </row>
    <row r="1163" spans="1:10" x14ac:dyDescent="0.25">
      <c r="A1163" s="6">
        <v>44975.416666666664</v>
      </c>
      <c r="B1163">
        <v>0</v>
      </c>
      <c r="C1163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25">
      <c r="A1164" s="6">
        <v>44975.458333333336</v>
      </c>
      <c r="B1164">
        <v>0</v>
      </c>
      <c r="C1164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25">
      <c r="A1165" s="6">
        <v>44975.5</v>
      </c>
      <c r="B1165">
        <v>0</v>
      </c>
      <c r="C1165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25">
      <c r="A1166" s="6">
        <v>44975.541666666664</v>
      </c>
      <c r="B1166">
        <v>0</v>
      </c>
      <c r="C1166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25">
      <c r="A1167" s="6">
        <v>44975.583333333336</v>
      </c>
      <c r="B1167">
        <v>0</v>
      </c>
      <c r="C1167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25">
      <c r="A1168" s="6">
        <v>44975.625</v>
      </c>
      <c r="B1168">
        <v>0</v>
      </c>
      <c r="C1168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25">
      <c r="A1169" s="6">
        <v>44975.666666666664</v>
      </c>
      <c r="B1169">
        <v>0</v>
      </c>
      <c r="C1169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25">
      <c r="A1170" s="6">
        <v>44975.708333333336</v>
      </c>
      <c r="B1170">
        <v>68.489999999999995</v>
      </c>
      <c r="C1170">
        <v>68.22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0.99605781865965837</v>
      </c>
      <c r="H1170" s="5">
        <f t="shared" si="136"/>
        <v>0.99605781865965837</v>
      </c>
      <c r="I1170" s="9">
        <f t="shared" si="137"/>
        <v>0.99605781865965837</v>
      </c>
      <c r="J1170" s="9">
        <f t="shared" si="138"/>
        <v>0.99605781865965837</v>
      </c>
    </row>
    <row r="1171" spans="1:10" x14ac:dyDescent="0.25">
      <c r="A1171" s="6">
        <v>44975.75</v>
      </c>
      <c r="B1171">
        <v>71</v>
      </c>
      <c r="C1171">
        <v>70.709999999999994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0.9959154929577464</v>
      </c>
      <c r="H1171" s="5">
        <f t="shared" si="136"/>
        <v>0.9959154929577464</v>
      </c>
      <c r="I1171" s="9">
        <f t="shared" si="137"/>
        <v>0.9959154929577464</v>
      </c>
      <c r="J1171" s="9">
        <f t="shared" si="138"/>
        <v>0.9959154929577464</v>
      </c>
    </row>
    <row r="1172" spans="1:10" x14ac:dyDescent="0.25">
      <c r="A1172" s="6">
        <v>44975.791666666664</v>
      </c>
      <c r="B1172">
        <v>129.59</v>
      </c>
      <c r="C1172">
        <v>129.32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0.99791650590323322</v>
      </c>
      <c r="H1172" s="5">
        <f t="shared" si="136"/>
        <v>0.99791650590323322</v>
      </c>
      <c r="I1172" s="9">
        <f t="shared" si="137"/>
        <v>0.99791650590323322</v>
      </c>
      <c r="J1172" s="9">
        <f t="shared" si="138"/>
        <v>0.99791650590323322</v>
      </c>
    </row>
    <row r="1173" spans="1:10" x14ac:dyDescent="0.25">
      <c r="A1173" s="6">
        <v>44975.833333333336</v>
      </c>
      <c r="B1173">
        <v>178.52</v>
      </c>
      <c r="C1173">
        <v>178.14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0.99787138695944422</v>
      </c>
      <c r="H1173" s="5">
        <f t="shared" si="136"/>
        <v>0.99787138695944422</v>
      </c>
      <c r="I1173" s="9">
        <f t="shared" si="137"/>
        <v>0.99787138695944422</v>
      </c>
      <c r="J1173" s="9">
        <f t="shared" si="138"/>
        <v>0.99787138695944422</v>
      </c>
    </row>
    <row r="1174" spans="1:10" x14ac:dyDescent="0.25">
      <c r="A1174" s="6">
        <v>44975.875</v>
      </c>
      <c r="B1174">
        <v>178.52</v>
      </c>
      <c r="C1174">
        <v>178.14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0.99787138695944422</v>
      </c>
      <c r="H1174" s="5">
        <f t="shared" si="136"/>
        <v>0.99787138695944422</v>
      </c>
      <c r="I1174" s="9">
        <f t="shared" si="137"/>
        <v>0.99787138695944422</v>
      </c>
      <c r="J1174" s="9">
        <f t="shared" si="138"/>
        <v>0.99787138695944422</v>
      </c>
    </row>
    <row r="1175" spans="1:10" x14ac:dyDescent="0.25">
      <c r="A1175" s="6">
        <v>44975.916666666664</v>
      </c>
      <c r="B1175">
        <v>181.51</v>
      </c>
      <c r="C1175">
        <v>181.12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0.99785135805189806</v>
      </c>
      <c r="H1175" s="5">
        <f t="shared" si="136"/>
        <v>0.99785135805189806</v>
      </c>
      <c r="I1175" s="9">
        <f t="shared" si="137"/>
        <v>0.99785135805189806</v>
      </c>
      <c r="J1175" s="9">
        <f t="shared" si="138"/>
        <v>0.99785135805189806</v>
      </c>
    </row>
    <row r="1176" spans="1:10" x14ac:dyDescent="0.25">
      <c r="A1176" s="6">
        <v>44975.958333333336</v>
      </c>
      <c r="B1176">
        <v>182.3</v>
      </c>
      <c r="C1176">
        <v>181.91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0.99786066922654959</v>
      </c>
      <c r="H1176" s="5">
        <f t="shared" si="136"/>
        <v>0.99786066922654959</v>
      </c>
      <c r="I1176" s="9">
        <f t="shared" si="137"/>
        <v>0.99786066922654959</v>
      </c>
      <c r="J1176" s="9">
        <f t="shared" si="138"/>
        <v>0.99786066922654959</v>
      </c>
    </row>
    <row r="1177" spans="1:10" x14ac:dyDescent="0.25">
      <c r="A1177" s="6">
        <v>44976</v>
      </c>
      <c r="B1177">
        <v>178.52</v>
      </c>
      <c r="C1177">
        <v>178.14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0.99787138695944422</v>
      </c>
      <c r="H1177" s="5">
        <f t="shared" si="136"/>
        <v>0.99787138695944422</v>
      </c>
      <c r="I1177" s="9">
        <f t="shared" si="137"/>
        <v>0.99787138695944422</v>
      </c>
      <c r="J1177" s="9">
        <f t="shared" si="138"/>
        <v>0.99787138695944422</v>
      </c>
    </row>
    <row r="1178" spans="1:10" x14ac:dyDescent="0.25">
      <c r="A1178" s="6">
        <v>44976.041666666664</v>
      </c>
      <c r="B1178">
        <v>169.28</v>
      </c>
      <c r="C1178">
        <v>169.15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0.99923204158790169</v>
      </c>
      <c r="H1178" s="5">
        <f t="shared" si="136"/>
        <v>0.99923204158790169</v>
      </c>
      <c r="I1178" s="9">
        <f t="shared" si="137"/>
        <v>0.99923204158790169</v>
      </c>
      <c r="J1178" s="9">
        <f t="shared" si="138"/>
        <v>0.99923204158790169</v>
      </c>
    </row>
    <row r="1179" spans="1:10" x14ac:dyDescent="0.25">
      <c r="A1179" s="6">
        <v>44976.083333333336</v>
      </c>
      <c r="B1179">
        <v>169.28</v>
      </c>
      <c r="C1179">
        <v>169.15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0.99923204158790169</v>
      </c>
      <c r="H1179" s="5">
        <f t="shared" si="136"/>
        <v>0.99923204158790169</v>
      </c>
      <c r="I1179" s="9">
        <f t="shared" si="137"/>
        <v>0.99923204158790169</v>
      </c>
      <c r="J1179" s="9">
        <f t="shared" si="138"/>
        <v>0.99923204158790169</v>
      </c>
    </row>
    <row r="1180" spans="1:10" x14ac:dyDescent="0.25">
      <c r="A1180" s="6">
        <v>44976.125</v>
      </c>
      <c r="B1180">
        <v>169.28</v>
      </c>
      <c r="C1180">
        <v>169.15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0.99923204158790169</v>
      </c>
      <c r="H1180" s="5">
        <f t="shared" si="136"/>
        <v>0.99923204158790169</v>
      </c>
      <c r="I1180" s="9">
        <f t="shared" si="137"/>
        <v>0.99923204158790169</v>
      </c>
      <c r="J1180" s="9">
        <f t="shared" si="138"/>
        <v>0.99923204158790169</v>
      </c>
    </row>
    <row r="1181" spans="1:10" x14ac:dyDescent="0.25">
      <c r="A1181" s="6">
        <v>44976.166666666664</v>
      </c>
      <c r="B1181">
        <v>169.28</v>
      </c>
      <c r="C1181">
        <v>169.15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0.99923204158790169</v>
      </c>
      <c r="H1181" s="5">
        <f t="shared" si="136"/>
        <v>0.99923204158790169</v>
      </c>
      <c r="I1181" s="9">
        <f t="shared" si="137"/>
        <v>0.99923204158790169</v>
      </c>
      <c r="J1181" s="9">
        <f t="shared" si="138"/>
        <v>0.99923204158790169</v>
      </c>
    </row>
    <row r="1182" spans="1:10" x14ac:dyDescent="0.25">
      <c r="A1182" s="6">
        <v>44976.208333333336</v>
      </c>
      <c r="B1182">
        <v>169.28</v>
      </c>
      <c r="C1182">
        <v>169.15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0.99923204158790169</v>
      </c>
      <c r="H1182" s="5">
        <f t="shared" si="136"/>
        <v>0.99923204158790169</v>
      </c>
      <c r="I1182" s="9">
        <f t="shared" si="137"/>
        <v>0.99923204158790169</v>
      </c>
      <c r="J1182" s="9">
        <f t="shared" si="138"/>
        <v>0.99923204158790169</v>
      </c>
    </row>
    <row r="1183" spans="1:10" x14ac:dyDescent="0.25">
      <c r="A1183" s="6">
        <v>44976.25</v>
      </c>
      <c r="B1183">
        <v>169.28</v>
      </c>
      <c r="C1183">
        <v>169.15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0.99923204158790169</v>
      </c>
      <c r="H1183" s="5">
        <f t="shared" si="136"/>
        <v>0.99923204158790169</v>
      </c>
      <c r="I1183" s="9">
        <f t="shared" si="137"/>
        <v>0.99923204158790169</v>
      </c>
      <c r="J1183" s="9">
        <f t="shared" si="138"/>
        <v>0.99923204158790169</v>
      </c>
    </row>
    <row r="1184" spans="1:10" x14ac:dyDescent="0.25">
      <c r="A1184" s="6">
        <v>44976.291666666664</v>
      </c>
      <c r="B1184">
        <v>158.11000000000001</v>
      </c>
      <c r="C1184">
        <v>157.99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0.99924103472266146</v>
      </c>
      <c r="H1184" s="5">
        <f t="shared" si="136"/>
        <v>0.99924103472266146</v>
      </c>
      <c r="I1184" s="9">
        <f t="shared" si="137"/>
        <v>0.99924103472266146</v>
      </c>
      <c r="J1184" s="9">
        <f t="shared" si="138"/>
        <v>0.99924103472266146</v>
      </c>
    </row>
    <row r="1185" spans="1:10" x14ac:dyDescent="0.25">
      <c r="A1185" s="6">
        <v>44976.333333333336</v>
      </c>
      <c r="B1185">
        <v>135.76</v>
      </c>
      <c r="C1185">
        <v>135.65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0.99918974661166771</v>
      </c>
      <c r="H1185" s="5">
        <f t="shared" si="136"/>
        <v>0.99918974661166771</v>
      </c>
      <c r="I1185" s="9">
        <f t="shared" si="137"/>
        <v>0.99918974661166771</v>
      </c>
      <c r="J1185" s="9">
        <f t="shared" si="138"/>
        <v>0.99918974661166771</v>
      </c>
    </row>
    <row r="1186" spans="1:10" x14ac:dyDescent="0.25">
      <c r="A1186" s="6">
        <v>44976.375</v>
      </c>
      <c r="B1186">
        <v>29.04</v>
      </c>
      <c r="C1186">
        <v>28.86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0.99380165289256195</v>
      </c>
      <c r="H1186" s="5">
        <f t="shared" si="136"/>
        <v>0.99380165289256195</v>
      </c>
      <c r="I1186" s="9">
        <f t="shared" si="137"/>
        <v>0.99380165289256195</v>
      </c>
      <c r="J1186" s="9">
        <f t="shared" si="138"/>
        <v>0.99380165289256195</v>
      </c>
    </row>
    <row r="1187" spans="1:10" x14ac:dyDescent="0.25">
      <c r="A1187" s="6">
        <v>44976.416666666664</v>
      </c>
      <c r="B1187">
        <v>0</v>
      </c>
      <c r="C1187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25">
      <c r="A1188" s="6">
        <v>44976.458333333336</v>
      </c>
      <c r="B1188">
        <v>0</v>
      </c>
      <c r="C1188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25">
      <c r="A1189" s="6">
        <v>44976.5</v>
      </c>
      <c r="B1189">
        <v>0</v>
      </c>
      <c r="C1189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25">
      <c r="A1190" s="6">
        <v>44976.541666666664</v>
      </c>
      <c r="B1190">
        <v>0</v>
      </c>
      <c r="C1190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25">
      <c r="A1191" s="6">
        <v>44976.583333333336</v>
      </c>
      <c r="B1191">
        <v>0</v>
      </c>
      <c r="C1191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25">
      <c r="A1192" s="6">
        <v>44976.625</v>
      </c>
      <c r="B1192">
        <v>0</v>
      </c>
      <c r="C1192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25">
      <c r="A1193" s="6">
        <v>44976.666666666664</v>
      </c>
      <c r="B1193">
        <v>0</v>
      </c>
      <c r="C1193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25">
      <c r="A1194" s="6">
        <v>44976.708333333336</v>
      </c>
      <c r="B1194">
        <v>0</v>
      </c>
      <c r="C1194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25">
      <c r="A1195" s="6">
        <v>44976.75</v>
      </c>
      <c r="B1195">
        <v>0</v>
      </c>
      <c r="C1195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25">
      <c r="A1196" s="6">
        <v>44976.791666666664</v>
      </c>
      <c r="B1196">
        <v>0</v>
      </c>
      <c r="C1196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25">
      <c r="A1197" s="6">
        <v>44976.833333333336</v>
      </c>
      <c r="B1197">
        <v>116.73</v>
      </c>
      <c r="C1197">
        <v>114.94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0.98466546731774174</v>
      </c>
      <c r="H1197" s="5">
        <f t="shared" si="136"/>
        <v>0.98466546731774174</v>
      </c>
      <c r="I1197" s="9">
        <f t="shared" si="137"/>
        <v>0.98466546731774174</v>
      </c>
      <c r="J1197" s="9">
        <f t="shared" si="138"/>
        <v>0.98466546731774174</v>
      </c>
    </row>
    <row r="1198" spans="1:10" x14ac:dyDescent="0.25">
      <c r="A1198" s="6">
        <v>44976.875</v>
      </c>
      <c r="B1198">
        <v>169.08</v>
      </c>
      <c r="C1198">
        <v>166.49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0.98468180742843625</v>
      </c>
      <c r="H1198" s="5">
        <f t="shared" si="136"/>
        <v>0.98468180742843625</v>
      </c>
      <c r="I1198" s="9">
        <f t="shared" si="137"/>
        <v>0.98468180742843625</v>
      </c>
      <c r="J1198" s="9">
        <f t="shared" si="138"/>
        <v>0.98468180742843625</v>
      </c>
    </row>
    <row r="1199" spans="1:10" x14ac:dyDescent="0.25">
      <c r="A1199" s="6">
        <v>44976.916666666664</v>
      </c>
      <c r="B1199">
        <v>182.51</v>
      </c>
      <c r="C1199">
        <v>179.71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0.98465837488356811</v>
      </c>
      <c r="H1199" s="5">
        <f t="shared" si="136"/>
        <v>0.98465837488356811</v>
      </c>
      <c r="I1199" s="9">
        <f t="shared" si="137"/>
        <v>0.98465837488356811</v>
      </c>
      <c r="J1199" s="9">
        <f t="shared" si="138"/>
        <v>0.98465837488356811</v>
      </c>
    </row>
    <row r="1200" spans="1:10" x14ac:dyDescent="0.25">
      <c r="A1200" s="6">
        <v>44976.958333333336</v>
      </c>
      <c r="B1200">
        <v>169.66</v>
      </c>
      <c r="C1200">
        <v>167.06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0.98467523281857838</v>
      </c>
      <c r="H1200" s="5">
        <f t="shared" si="136"/>
        <v>0.98467523281857838</v>
      </c>
      <c r="I1200" s="9">
        <f t="shared" si="137"/>
        <v>0.98467523281857838</v>
      </c>
      <c r="J1200" s="9">
        <f t="shared" si="138"/>
        <v>0.98467523281857838</v>
      </c>
    </row>
    <row r="1201" spans="1:10" x14ac:dyDescent="0.25">
      <c r="A1201" s="6">
        <v>44977</v>
      </c>
      <c r="B1201">
        <v>163.11000000000001</v>
      </c>
      <c r="C1201">
        <v>160.61000000000001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0.98467292011525964</v>
      </c>
      <c r="H1201" s="5">
        <f t="shared" si="136"/>
        <v>0.98467292011525964</v>
      </c>
      <c r="I1201" s="9">
        <f t="shared" si="137"/>
        <v>0.98467292011525964</v>
      </c>
      <c r="J1201" s="9">
        <f t="shared" si="138"/>
        <v>0.98467292011525964</v>
      </c>
    </row>
    <row r="1202" spans="1:10" x14ac:dyDescent="0.25">
      <c r="A1202" s="6">
        <v>44977.041666666664</v>
      </c>
      <c r="B1202">
        <v>165.8</v>
      </c>
      <c r="C1202">
        <v>164.82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0.99408926417370314</v>
      </c>
      <c r="H1202" s="5">
        <f t="shared" si="136"/>
        <v>0.99408926417370314</v>
      </c>
      <c r="I1202" s="9">
        <f t="shared" si="137"/>
        <v>0.99408926417370314</v>
      </c>
      <c r="J1202" s="9">
        <f t="shared" si="138"/>
        <v>0.99408926417370314</v>
      </c>
    </row>
    <row r="1203" spans="1:10" x14ac:dyDescent="0.25">
      <c r="A1203" s="6">
        <v>44977.083333333336</v>
      </c>
      <c r="B1203">
        <v>165.8</v>
      </c>
      <c r="C1203">
        <v>164.82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0.99408926417370314</v>
      </c>
      <c r="H1203" s="5">
        <f t="shared" si="136"/>
        <v>0.99408926417370314</v>
      </c>
      <c r="I1203" s="9">
        <f t="shared" si="137"/>
        <v>0.99408926417370314</v>
      </c>
      <c r="J1203" s="9">
        <f t="shared" si="138"/>
        <v>0.99408926417370314</v>
      </c>
    </row>
    <row r="1204" spans="1:10" x14ac:dyDescent="0.25">
      <c r="A1204" s="6">
        <v>44977.125</v>
      </c>
      <c r="B1204">
        <v>165.8</v>
      </c>
      <c r="C1204">
        <v>164.82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0.99408926417370314</v>
      </c>
      <c r="H1204" s="5">
        <f t="shared" si="136"/>
        <v>0.99408926417370314</v>
      </c>
      <c r="I1204" s="9">
        <f t="shared" si="137"/>
        <v>0.99408926417370314</v>
      </c>
      <c r="J1204" s="9">
        <f t="shared" si="138"/>
        <v>0.99408926417370314</v>
      </c>
    </row>
    <row r="1205" spans="1:10" x14ac:dyDescent="0.25">
      <c r="A1205" s="6">
        <v>44977.166666666664</v>
      </c>
      <c r="B1205">
        <v>165.8</v>
      </c>
      <c r="C1205">
        <v>164.82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0.99408926417370314</v>
      </c>
      <c r="H1205" s="5">
        <f t="shared" si="136"/>
        <v>0.99408926417370314</v>
      </c>
      <c r="I1205" s="9">
        <f t="shared" si="137"/>
        <v>0.99408926417370314</v>
      </c>
      <c r="J1205" s="9">
        <f t="shared" si="138"/>
        <v>0.99408926417370314</v>
      </c>
    </row>
    <row r="1206" spans="1:10" x14ac:dyDescent="0.25">
      <c r="A1206" s="6">
        <v>44977.208333333336</v>
      </c>
      <c r="B1206">
        <v>165.8</v>
      </c>
      <c r="C1206">
        <v>164.82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0.99408926417370314</v>
      </c>
      <c r="H1206" s="5">
        <f t="shared" si="136"/>
        <v>0.99408926417370314</v>
      </c>
      <c r="I1206" s="9">
        <f t="shared" si="137"/>
        <v>0.99408926417370314</v>
      </c>
      <c r="J1206" s="9">
        <f t="shared" si="138"/>
        <v>0.99408926417370314</v>
      </c>
    </row>
    <row r="1207" spans="1:10" x14ac:dyDescent="0.25">
      <c r="A1207" s="6">
        <v>44977.25</v>
      </c>
      <c r="B1207">
        <v>165.8</v>
      </c>
      <c r="C1207">
        <v>164.82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0.99408926417370314</v>
      </c>
      <c r="H1207" s="5">
        <f t="shared" si="136"/>
        <v>0.99408926417370314</v>
      </c>
      <c r="I1207" s="9">
        <f t="shared" si="137"/>
        <v>0.99408926417370314</v>
      </c>
      <c r="J1207" s="9">
        <f t="shared" si="138"/>
        <v>0.99408926417370314</v>
      </c>
    </row>
    <row r="1208" spans="1:10" x14ac:dyDescent="0.25">
      <c r="A1208" s="6">
        <v>44977.291666666664</v>
      </c>
      <c r="B1208">
        <v>165.8</v>
      </c>
      <c r="C1208">
        <v>164.82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0.99408926417370314</v>
      </c>
      <c r="H1208" s="5">
        <f t="shared" si="136"/>
        <v>0.99408926417370314</v>
      </c>
      <c r="I1208" s="9">
        <f t="shared" si="137"/>
        <v>0.99408926417370314</v>
      </c>
      <c r="J1208" s="9">
        <f t="shared" si="138"/>
        <v>0.99408926417370314</v>
      </c>
    </row>
    <row r="1209" spans="1:10" x14ac:dyDescent="0.25">
      <c r="A1209" s="6">
        <v>44977.333333333336</v>
      </c>
      <c r="B1209">
        <v>163.13</v>
      </c>
      <c r="C1209">
        <v>162.16999999999999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0.99411512290810999</v>
      </c>
      <c r="H1209" s="5">
        <f t="shared" si="136"/>
        <v>0.99411512290810999</v>
      </c>
      <c r="I1209" s="9">
        <f t="shared" si="137"/>
        <v>0.99411512290810999</v>
      </c>
      <c r="J1209" s="9">
        <f t="shared" si="138"/>
        <v>0.99411512290810999</v>
      </c>
    </row>
    <row r="1210" spans="1:10" x14ac:dyDescent="0.25">
      <c r="A1210" s="6">
        <v>44977.375</v>
      </c>
      <c r="B1210">
        <v>81.459999999999994</v>
      </c>
      <c r="C1210">
        <v>80.819999999999993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0.9921433832555856</v>
      </c>
      <c r="H1210" s="5">
        <f t="shared" si="136"/>
        <v>0.9921433832555856</v>
      </c>
      <c r="I1210" s="9">
        <f t="shared" si="137"/>
        <v>0.9921433832555856</v>
      </c>
      <c r="J1210" s="9">
        <f t="shared" si="138"/>
        <v>0.9921433832555856</v>
      </c>
    </row>
    <row r="1211" spans="1:10" x14ac:dyDescent="0.25">
      <c r="A1211" s="6">
        <v>44977.416666666664</v>
      </c>
      <c r="B1211">
        <v>1.19</v>
      </c>
      <c r="C1211">
        <v>1.18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0.99159663865546221</v>
      </c>
      <c r="H1211" s="5">
        <f t="shared" si="136"/>
        <v>0.99159663865546221</v>
      </c>
      <c r="I1211" s="9">
        <f t="shared" si="137"/>
        <v>0.99159663865546221</v>
      </c>
      <c r="J1211" s="9">
        <f t="shared" si="138"/>
        <v>0.99159663865546221</v>
      </c>
    </row>
    <row r="1212" spans="1:10" x14ac:dyDescent="0.25">
      <c r="A1212" s="6">
        <v>44977.458333333336</v>
      </c>
      <c r="B1212">
        <v>5.93</v>
      </c>
      <c r="C1212">
        <v>5.88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0.99156829679595282</v>
      </c>
      <c r="H1212" s="5">
        <f t="shared" si="136"/>
        <v>0.99156829679595282</v>
      </c>
      <c r="I1212" s="9">
        <f t="shared" si="137"/>
        <v>0.99156829679595282</v>
      </c>
      <c r="J1212" s="9">
        <f t="shared" si="138"/>
        <v>0.99156829679595282</v>
      </c>
    </row>
    <row r="1213" spans="1:10" x14ac:dyDescent="0.25">
      <c r="A1213" s="6">
        <v>44977.5</v>
      </c>
      <c r="B1213">
        <v>73.23</v>
      </c>
      <c r="C1213">
        <v>72.650000000000006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0.99207974873685645</v>
      </c>
      <c r="H1213" s="5">
        <f t="shared" si="136"/>
        <v>0.99207974873685645</v>
      </c>
      <c r="I1213" s="9">
        <f t="shared" si="137"/>
        <v>0.99207974873685645</v>
      </c>
      <c r="J1213" s="9">
        <f t="shared" si="138"/>
        <v>0.99207974873685645</v>
      </c>
    </row>
    <row r="1214" spans="1:10" x14ac:dyDescent="0.25">
      <c r="A1214" s="6">
        <v>44977.541666666664</v>
      </c>
      <c r="B1214">
        <v>87.22</v>
      </c>
      <c r="C1214">
        <v>86.54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0.99220362302224274</v>
      </c>
      <c r="H1214" s="5">
        <f t="shared" si="136"/>
        <v>0.99220362302224274</v>
      </c>
      <c r="I1214" s="9">
        <f t="shared" si="137"/>
        <v>0.99220362302224274</v>
      </c>
      <c r="J1214" s="9">
        <f t="shared" si="138"/>
        <v>0.99220362302224274</v>
      </c>
    </row>
    <row r="1215" spans="1:10" x14ac:dyDescent="0.25">
      <c r="A1215" s="6">
        <v>44977.583333333336</v>
      </c>
      <c r="B1215">
        <v>0</v>
      </c>
      <c r="C1215">
        <v>0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</v>
      </c>
      <c r="H1215" s="5">
        <f t="shared" si="136"/>
        <v>1</v>
      </c>
      <c r="I1215" s="9">
        <f t="shared" si="137"/>
        <v>1</v>
      </c>
      <c r="J1215" s="9">
        <f t="shared" si="138"/>
        <v>1</v>
      </c>
    </row>
    <row r="1216" spans="1:10" x14ac:dyDescent="0.25">
      <c r="A1216" s="6">
        <v>44977.625</v>
      </c>
      <c r="B1216">
        <v>0</v>
      </c>
      <c r="C1216">
        <v>0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</v>
      </c>
      <c r="H1216" s="5">
        <f t="shared" si="136"/>
        <v>1</v>
      </c>
      <c r="I1216" s="9">
        <f t="shared" si="137"/>
        <v>1</v>
      </c>
      <c r="J1216" s="9">
        <f t="shared" si="138"/>
        <v>1</v>
      </c>
    </row>
    <row r="1217" spans="1:10" x14ac:dyDescent="0.25">
      <c r="A1217" s="6">
        <v>44977.666666666664</v>
      </c>
      <c r="B1217">
        <v>0</v>
      </c>
      <c r="C1217">
        <v>0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</v>
      </c>
      <c r="H1217" s="5">
        <f t="shared" si="136"/>
        <v>1</v>
      </c>
      <c r="I1217" s="9">
        <f t="shared" si="137"/>
        <v>1</v>
      </c>
      <c r="J1217" s="9">
        <f t="shared" si="138"/>
        <v>1</v>
      </c>
    </row>
    <row r="1218" spans="1:10" x14ac:dyDescent="0.25">
      <c r="A1218" s="6">
        <v>44977.708333333336</v>
      </c>
      <c r="B1218">
        <v>0</v>
      </c>
      <c r="C1218">
        <v>0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</v>
      </c>
      <c r="H1218" s="5">
        <f t="shared" si="136"/>
        <v>1</v>
      </c>
      <c r="I1218" s="9">
        <f t="shared" si="137"/>
        <v>1</v>
      </c>
      <c r="J1218" s="9">
        <f t="shared" si="138"/>
        <v>1</v>
      </c>
    </row>
    <row r="1219" spans="1:10" x14ac:dyDescent="0.25">
      <c r="A1219" s="6">
        <v>44977.75</v>
      </c>
      <c r="B1219">
        <v>0</v>
      </c>
      <c r="C1219">
        <v>0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</v>
      </c>
      <c r="H1219" s="5">
        <f t="shared" ref="H1219:H1282" si="143">MIN(MAX(G1219,$L$12),$M$12)</f>
        <v>1</v>
      </c>
      <c r="I1219" s="9">
        <f t="shared" ref="I1219:I1282" si="144">MIN(MAX(H1219,$L$10),$M$10)</f>
        <v>1</v>
      </c>
      <c r="J1219" s="9">
        <f t="shared" ref="J1219:J1282" si="145">MIN(MAX(I1219,$L$8),$M$8)</f>
        <v>1</v>
      </c>
    </row>
    <row r="1220" spans="1:10" x14ac:dyDescent="0.25">
      <c r="A1220" s="6">
        <v>44977.791666666664</v>
      </c>
      <c r="B1220">
        <v>0</v>
      </c>
      <c r="C1220">
        <v>0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</v>
      </c>
      <c r="H1220" s="5">
        <f t="shared" si="143"/>
        <v>1</v>
      </c>
      <c r="I1220" s="9">
        <f t="shared" si="144"/>
        <v>1</v>
      </c>
      <c r="J1220" s="9">
        <f t="shared" si="145"/>
        <v>1</v>
      </c>
    </row>
    <row r="1221" spans="1:10" x14ac:dyDescent="0.25">
      <c r="A1221" s="6">
        <v>44977.833333333336</v>
      </c>
      <c r="B1221">
        <v>170.3</v>
      </c>
      <c r="C1221">
        <v>168.27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0.98807985907222551</v>
      </c>
      <c r="H1221" s="5">
        <f t="shared" si="143"/>
        <v>0.98807985907222551</v>
      </c>
      <c r="I1221" s="9">
        <f t="shared" si="144"/>
        <v>0.98807985907222551</v>
      </c>
      <c r="J1221" s="9">
        <f t="shared" si="145"/>
        <v>0.98807985907222551</v>
      </c>
    </row>
    <row r="1222" spans="1:10" x14ac:dyDescent="0.25">
      <c r="A1222" s="6">
        <v>44977.875</v>
      </c>
      <c r="B1222">
        <v>319.20999999999998</v>
      </c>
      <c r="C1222">
        <v>315.41000000000003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0.98809561103975452</v>
      </c>
      <c r="H1222" s="5">
        <f t="shared" si="143"/>
        <v>0.98809561103975452</v>
      </c>
      <c r="I1222" s="9">
        <f t="shared" si="144"/>
        <v>0.98809561103975452</v>
      </c>
      <c r="J1222" s="9">
        <f t="shared" si="145"/>
        <v>0.98809561103975452</v>
      </c>
    </row>
    <row r="1223" spans="1:10" x14ac:dyDescent="0.25">
      <c r="A1223" s="6">
        <v>44977.916666666664</v>
      </c>
      <c r="B1223">
        <v>295.88</v>
      </c>
      <c r="C1223">
        <v>292.36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0.98810328511558743</v>
      </c>
      <c r="H1223" s="5">
        <f t="shared" si="143"/>
        <v>0.98810328511558743</v>
      </c>
      <c r="I1223" s="9">
        <f t="shared" si="144"/>
        <v>0.98810328511558743</v>
      </c>
      <c r="J1223" s="9">
        <f t="shared" si="145"/>
        <v>0.98810328511558743</v>
      </c>
    </row>
    <row r="1224" spans="1:10" x14ac:dyDescent="0.25">
      <c r="A1224" s="6">
        <v>44977.958333333336</v>
      </c>
      <c r="B1224">
        <v>271.77</v>
      </c>
      <c r="C1224">
        <v>268.52999999999997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0.98807815432166901</v>
      </c>
      <c r="H1224" s="5">
        <f t="shared" si="143"/>
        <v>0.98807815432166901</v>
      </c>
      <c r="I1224" s="9">
        <f t="shared" si="144"/>
        <v>0.98807815432166901</v>
      </c>
      <c r="J1224" s="9">
        <f t="shared" si="145"/>
        <v>0.98807815432166901</v>
      </c>
    </row>
    <row r="1225" spans="1:10" x14ac:dyDescent="0.25">
      <c r="A1225" s="6">
        <v>44978</v>
      </c>
      <c r="B1225">
        <v>181.37</v>
      </c>
      <c r="C1225">
        <v>179.2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0.98803550752605163</v>
      </c>
      <c r="H1225" s="5">
        <f t="shared" si="143"/>
        <v>0.98803550752605163</v>
      </c>
      <c r="I1225" s="9">
        <f t="shared" si="144"/>
        <v>0.98803550752605163</v>
      </c>
      <c r="J1225" s="9">
        <f t="shared" si="145"/>
        <v>0.98803550752605163</v>
      </c>
    </row>
    <row r="1226" spans="1:10" x14ac:dyDescent="0.25">
      <c r="A1226" s="6">
        <v>44978.041666666664</v>
      </c>
      <c r="B1226">
        <v>169.46</v>
      </c>
      <c r="C1226">
        <v>169.06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0.99763956095833817</v>
      </c>
      <c r="H1226" s="5">
        <f t="shared" si="143"/>
        <v>0.99763956095833817</v>
      </c>
      <c r="I1226" s="9">
        <f t="shared" si="144"/>
        <v>0.99763956095833817</v>
      </c>
      <c r="J1226" s="9">
        <f t="shared" si="145"/>
        <v>0.99763956095833817</v>
      </c>
    </row>
    <row r="1227" spans="1:10" x14ac:dyDescent="0.25">
      <c r="A1227" s="6">
        <v>44978.083333333336</v>
      </c>
      <c r="B1227">
        <v>169.46</v>
      </c>
      <c r="C1227">
        <v>169.06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0.99763956095833817</v>
      </c>
      <c r="H1227" s="5">
        <f t="shared" si="143"/>
        <v>0.99763956095833817</v>
      </c>
      <c r="I1227" s="9">
        <f t="shared" si="144"/>
        <v>0.99763956095833817</v>
      </c>
      <c r="J1227" s="9">
        <f t="shared" si="145"/>
        <v>0.99763956095833817</v>
      </c>
    </row>
    <row r="1228" spans="1:10" x14ac:dyDescent="0.25">
      <c r="A1228" s="6">
        <v>44978.125</v>
      </c>
      <c r="B1228">
        <v>169.46</v>
      </c>
      <c r="C1228">
        <v>169.06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0.99763956095833817</v>
      </c>
      <c r="H1228" s="5">
        <f t="shared" si="143"/>
        <v>0.99763956095833817</v>
      </c>
      <c r="I1228" s="9">
        <f t="shared" si="144"/>
        <v>0.99763956095833817</v>
      </c>
      <c r="J1228" s="9">
        <f t="shared" si="145"/>
        <v>0.99763956095833817</v>
      </c>
    </row>
    <row r="1229" spans="1:10" x14ac:dyDescent="0.25">
      <c r="A1229" s="6">
        <v>44978.166666666664</v>
      </c>
      <c r="B1229">
        <v>169.46</v>
      </c>
      <c r="C1229">
        <v>169.06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0.99763956095833817</v>
      </c>
      <c r="H1229" s="5">
        <f t="shared" si="143"/>
        <v>0.99763956095833817</v>
      </c>
      <c r="I1229" s="9">
        <f t="shared" si="144"/>
        <v>0.99763956095833817</v>
      </c>
      <c r="J1229" s="9">
        <f t="shared" si="145"/>
        <v>0.99763956095833817</v>
      </c>
    </row>
    <row r="1230" spans="1:10" x14ac:dyDescent="0.25">
      <c r="A1230" s="6">
        <v>44978.208333333336</v>
      </c>
      <c r="B1230">
        <v>169.46</v>
      </c>
      <c r="C1230">
        <v>169.06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0.99763956095833817</v>
      </c>
      <c r="H1230" s="5">
        <f t="shared" si="143"/>
        <v>0.99763956095833817</v>
      </c>
      <c r="I1230" s="9">
        <f t="shared" si="144"/>
        <v>0.99763956095833817</v>
      </c>
      <c r="J1230" s="9">
        <f t="shared" si="145"/>
        <v>0.99763956095833817</v>
      </c>
    </row>
    <row r="1231" spans="1:10" x14ac:dyDescent="0.25">
      <c r="A1231" s="6">
        <v>44978.25</v>
      </c>
      <c r="B1231">
        <v>169.46</v>
      </c>
      <c r="C1231">
        <v>169.06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0.99763956095833817</v>
      </c>
      <c r="H1231" s="5">
        <f t="shared" si="143"/>
        <v>0.99763956095833817</v>
      </c>
      <c r="I1231" s="9">
        <f t="shared" si="144"/>
        <v>0.99763956095833817</v>
      </c>
      <c r="J1231" s="9">
        <f t="shared" si="145"/>
        <v>0.99763956095833817</v>
      </c>
    </row>
    <row r="1232" spans="1:10" x14ac:dyDescent="0.25">
      <c r="A1232" s="6">
        <v>44978.291666666664</v>
      </c>
      <c r="B1232">
        <v>169.46</v>
      </c>
      <c r="C1232">
        <v>169.06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0.99763956095833817</v>
      </c>
      <c r="H1232" s="5">
        <f t="shared" si="143"/>
        <v>0.99763956095833817</v>
      </c>
      <c r="I1232" s="9">
        <f t="shared" si="144"/>
        <v>0.99763956095833817</v>
      </c>
      <c r="J1232" s="9">
        <f t="shared" si="145"/>
        <v>0.99763956095833817</v>
      </c>
    </row>
    <row r="1233" spans="1:10" x14ac:dyDescent="0.25">
      <c r="A1233" s="6">
        <v>44978.333333333336</v>
      </c>
      <c r="B1233">
        <v>164.79</v>
      </c>
      <c r="C1233">
        <v>164.4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0.99763335153832156</v>
      </c>
      <c r="H1233" s="5">
        <f t="shared" si="143"/>
        <v>0.99763335153832156</v>
      </c>
      <c r="I1233" s="9">
        <f t="shared" si="144"/>
        <v>0.99763335153832156</v>
      </c>
      <c r="J1233" s="9">
        <f t="shared" si="145"/>
        <v>0.99763335153832156</v>
      </c>
    </row>
    <row r="1234" spans="1:10" x14ac:dyDescent="0.25">
      <c r="A1234" s="6">
        <v>44978.375</v>
      </c>
      <c r="B1234">
        <v>108.13</v>
      </c>
      <c r="C1234">
        <v>108.04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0.99916766854711936</v>
      </c>
      <c r="H1234" s="5">
        <f t="shared" si="143"/>
        <v>0.99916766854711936</v>
      </c>
      <c r="I1234" s="9">
        <f t="shared" si="144"/>
        <v>0.99916766854711936</v>
      </c>
      <c r="J1234" s="9">
        <f t="shared" si="145"/>
        <v>0.99916766854711936</v>
      </c>
    </row>
    <row r="1235" spans="1:10" x14ac:dyDescent="0.25">
      <c r="A1235" s="6">
        <v>44978.416666666664</v>
      </c>
      <c r="B1235">
        <v>0</v>
      </c>
      <c r="C1235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25">
      <c r="A1236" s="6">
        <v>44978.458333333336</v>
      </c>
      <c r="B1236">
        <v>0</v>
      </c>
      <c r="C1236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25">
      <c r="A1237" s="6">
        <v>44978.5</v>
      </c>
      <c r="B1237">
        <v>3.58</v>
      </c>
      <c r="C1237">
        <v>3.58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1</v>
      </c>
      <c r="H1237" s="5">
        <f t="shared" si="143"/>
        <v>1</v>
      </c>
      <c r="I1237" s="9">
        <f t="shared" si="144"/>
        <v>1</v>
      </c>
      <c r="J1237" s="9">
        <f t="shared" si="145"/>
        <v>1</v>
      </c>
    </row>
    <row r="1238" spans="1:10" x14ac:dyDescent="0.25">
      <c r="A1238" s="6">
        <v>44978.541666666664</v>
      </c>
      <c r="B1238">
        <v>71.569999999999993</v>
      </c>
      <c r="C1238">
        <v>71.52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0.99930138326114293</v>
      </c>
      <c r="H1238" s="5">
        <f t="shared" si="143"/>
        <v>0.99930138326114293</v>
      </c>
      <c r="I1238" s="9">
        <f t="shared" si="144"/>
        <v>0.99930138326114293</v>
      </c>
      <c r="J1238" s="9">
        <f t="shared" si="145"/>
        <v>0.99930138326114293</v>
      </c>
    </row>
    <row r="1239" spans="1:10" x14ac:dyDescent="0.25">
      <c r="A1239" s="6">
        <v>44978.583333333336</v>
      </c>
      <c r="B1239">
        <v>17.89</v>
      </c>
      <c r="C1239">
        <v>17.88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0.99944102850754601</v>
      </c>
      <c r="H1239" s="5">
        <f t="shared" si="143"/>
        <v>0.99944102850754601</v>
      </c>
      <c r="I1239" s="9">
        <f t="shared" si="144"/>
        <v>0.99944102850754601</v>
      </c>
      <c r="J1239" s="9">
        <f t="shared" si="145"/>
        <v>0.99944102850754601</v>
      </c>
    </row>
    <row r="1240" spans="1:10" x14ac:dyDescent="0.25">
      <c r="A1240" s="6">
        <v>44978.625</v>
      </c>
      <c r="B1240">
        <v>0</v>
      </c>
      <c r="C1240">
        <v>0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</v>
      </c>
      <c r="H1240" s="5">
        <f t="shared" si="143"/>
        <v>1</v>
      </c>
      <c r="I1240" s="9">
        <f t="shared" si="144"/>
        <v>1</v>
      </c>
      <c r="J1240" s="9">
        <f t="shared" si="145"/>
        <v>1</v>
      </c>
    </row>
    <row r="1241" spans="1:10" x14ac:dyDescent="0.25">
      <c r="A1241" s="6">
        <v>44978.666666666664</v>
      </c>
      <c r="B1241">
        <v>0</v>
      </c>
      <c r="C1241">
        <v>0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</v>
      </c>
      <c r="H1241" s="5">
        <f t="shared" si="143"/>
        <v>1</v>
      </c>
      <c r="I1241" s="9">
        <f t="shared" si="144"/>
        <v>1</v>
      </c>
      <c r="J1241" s="9">
        <f t="shared" si="145"/>
        <v>1</v>
      </c>
    </row>
    <row r="1242" spans="1:10" x14ac:dyDescent="0.25">
      <c r="A1242" s="6">
        <v>44978.708333333336</v>
      </c>
      <c r="B1242">
        <v>0</v>
      </c>
      <c r="C1242">
        <v>0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</v>
      </c>
      <c r="H1242" s="5">
        <f t="shared" si="143"/>
        <v>1</v>
      </c>
      <c r="I1242" s="9">
        <f t="shared" si="144"/>
        <v>1</v>
      </c>
      <c r="J1242" s="9">
        <f t="shared" si="145"/>
        <v>1</v>
      </c>
    </row>
    <row r="1243" spans="1:10" x14ac:dyDescent="0.25">
      <c r="A1243" s="6">
        <v>44978.75</v>
      </c>
      <c r="B1243">
        <v>0</v>
      </c>
      <c r="C1243">
        <v>0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</v>
      </c>
      <c r="H1243" s="5">
        <f t="shared" si="143"/>
        <v>1</v>
      </c>
      <c r="I1243" s="9">
        <f t="shared" si="144"/>
        <v>1</v>
      </c>
      <c r="J1243" s="9">
        <f t="shared" si="145"/>
        <v>1</v>
      </c>
    </row>
    <row r="1244" spans="1:10" x14ac:dyDescent="0.25">
      <c r="A1244" s="6">
        <v>44978.791666666664</v>
      </c>
      <c r="B1244">
        <v>24.06</v>
      </c>
      <c r="C1244">
        <v>24.01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0.99792186201163768</v>
      </c>
      <c r="H1244" s="5">
        <f t="shared" si="143"/>
        <v>0.99792186201163768</v>
      </c>
      <c r="I1244" s="9">
        <f t="shared" si="144"/>
        <v>0.99792186201163768</v>
      </c>
      <c r="J1244" s="9">
        <f t="shared" si="145"/>
        <v>0.99792186201163768</v>
      </c>
    </row>
    <row r="1245" spans="1:10" x14ac:dyDescent="0.25">
      <c r="A1245" s="6">
        <v>44978.833333333336</v>
      </c>
      <c r="B1245">
        <v>207.35</v>
      </c>
      <c r="C1245">
        <v>206.94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0.9980226669881842</v>
      </c>
      <c r="H1245" s="5">
        <f t="shared" si="143"/>
        <v>0.9980226669881842</v>
      </c>
      <c r="I1245" s="9">
        <f t="shared" si="144"/>
        <v>0.9980226669881842</v>
      </c>
      <c r="J1245" s="9">
        <f t="shared" si="145"/>
        <v>0.9980226669881842</v>
      </c>
    </row>
    <row r="1246" spans="1:10" x14ac:dyDescent="0.25">
      <c r="A1246" s="6">
        <v>44978.875</v>
      </c>
      <c r="B1246">
        <v>282.87</v>
      </c>
      <c r="C1246">
        <v>282.32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0.9980556439353766</v>
      </c>
      <c r="H1246" s="5">
        <f t="shared" si="143"/>
        <v>0.9980556439353766</v>
      </c>
      <c r="I1246" s="9">
        <f t="shared" si="144"/>
        <v>0.9980556439353766</v>
      </c>
      <c r="J1246" s="9">
        <f t="shared" si="145"/>
        <v>0.9980556439353766</v>
      </c>
    </row>
    <row r="1247" spans="1:10" x14ac:dyDescent="0.25">
      <c r="A1247" s="6">
        <v>44978.916666666664</v>
      </c>
      <c r="B1247">
        <v>228.33</v>
      </c>
      <c r="C1247">
        <v>227.88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0.99802916830902633</v>
      </c>
      <c r="H1247" s="5">
        <f t="shared" si="143"/>
        <v>0.99802916830902633</v>
      </c>
      <c r="I1247" s="9">
        <f t="shared" si="144"/>
        <v>0.99802916830902633</v>
      </c>
      <c r="J1247" s="9">
        <f t="shared" si="145"/>
        <v>0.99802916830902633</v>
      </c>
    </row>
    <row r="1248" spans="1:10" x14ac:dyDescent="0.25">
      <c r="A1248" s="6">
        <v>44978.958333333336</v>
      </c>
      <c r="B1248">
        <v>176.02</v>
      </c>
      <c r="C1248">
        <v>175.67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0.99801158959209169</v>
      </c>
      <c r="H1248" s="5">
        <f t="shared" si="143"/>
        <v>0.99801158959209169</v>
      </c>
      <c r="I1248" s="9">
        <f t="shared" si="144"/>
        <v>0.99801158959209169</v>
      </c>
      <c r="J1248" s="9">
        <f t="shared" si="145"/>
        <v>0.99801158959209169</v>
      </c>
    </row>
    <row r="1249" spans="1:10" x14ac:dyDescent="0.25">
      <c r="A1249" s="6">
        <v>44979</v>
      </c>
      <c r="B1249">
        <v>195.21</v>
      </c>
      <c r="C1249">
        <v>194.83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0.99805337841299113</v>
      </c>
      <c r="H1249" s="5">
        <f t="shared" si="143"/>
        <v>0.99805337841299113</v>
      </c>
      <c r="I1249" s="9">
        <f t="shared" si="144"/>
        <v>0.99805337841299113</v>
      </c>
      <c r="J1249" s="9">
        <f t="shared" si="145"/>
        <v>0.99805337841299113</v>
      </c>
    </row>
    <row r="1250" spans="1:10" x14ac:dyDescent="0.25">
      <c r="A1250" s="6">
        <v>44979.041666666664</v>
      </c>
      <c r="B1250">
        <v>178.58</v>
      </c>
      <c r="C1250">
        <v>178.48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0.9994400268787097</v>
      </c>
      <c r="H1250" s="5">
        <f t="shared" si="143"/>
        <v>0.9994400268787097</v>
      </c>
      <c r="I1250" s="9">
        <f t="shared" si="144"/>
        <v>0.9994400268787097</v>
      </c>
      <c r="J1250" s="9">
        <f t="shared" si="145"/>
        <v>0.9994400268787097</v>
      </c>
    </row>
    <row r="1251" spans="1:10" x14ac:dyDescent="0.25">
      <c r="A1251" s="6">
        <v>44979.083333333336</v>
      </c>
      <c r="B1251">
        <v>178.58</v>
      </c>
      <c r="C1251">
        <v>178.48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0.9994400268787097</v>
      </c>
      <c r="H1251" s="5">
        <f t="shared" si="143"/>
        <v>0.9994400268787097</v>
      </c>
      <c r="I1251" s="9">
        <f t="shared" si="144"/>
        <v>0.9994400268787097</v>
      </c>
      <c r="J1251" s="9">
        <f t="shared" si="145"/>
        <v>0.9994400268787097</v>
      </c>
    </row>
    <row r="1252" spans="1:10" x14ac:dyDescent="0.25">
      <c r="A1252" s="6">
        <v>44979.125</v>
      </c>
      <c r="B1252">
        <v>178.58</v>
      </c>
      <c r="C1252">
        <v>178.48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0.9994400268787097</v>
      </c>
      <c r="H1252" s="5">
        <f t="shared" si="143"/>
        <v>0.9994400268787097</v>
      </c>
      <c r="I1252" s="9">
        <f t="shared" si="144"/>
        <v>0.9994400268787097</v>
      </c>
      <c r="J1252" s="9">
        <f t="shared" si="145"/>
        <v>0.9994400268787097</v>
      </c>
    </row>
    <row r="1253" spans="1:10" x14ac:dyDescent="0.25">
      <c r="A1253" s="6">
        <v>44979.166666666664</v>
      </c>
      <c r="B1253">
        <v>173.87</v>
      </c>
      <c r="C1253">
        <v>173.78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0.99948237188704203</v>
      </c>
      <c r="H1253" s="5">
        <f t="shared" si="143"/>
        <v>0.99948237188704203</v>
      </c>
      <c r="I1253" s="9">
        <f t="shared" si="144"/>
        <v>0.99948237188704203</v>
      </c>
      <c r="J1253" s="9">
        <f t="shared" si="145"/>
        <v>0.99948237188704203</v>
      </c>
    </row>
    <row r="1254" spans="1:10" x14ac:dyDescent="0.25">
      <c r="A1254" s="6">
        <v>44979.208333333336</v>
      </c>
      <c r="B1254">
        <v>171.52</v>
      </c>
      <c r="C1254">
        <v>171.43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0.99947527985074625</v>
      </c>
      <c r="H1254" s="5">
        <f t="shared" si="143"/>
        <v>0.99947527985074625</v>
      </c>
      <c r="I1254" s="9">
        <f t="shared" si="144"/>
        <v>0.99947527985074625</v>
      </c>
      <c r="J1254" s="9">
        <f t="shared" si="145"/>
        <v>0.99947527985074625</v>
      </c>
    </row>
    <row r="1255" spans="1:10" x14ac:dyDescent="0.25">
      <c r="A1255" s="6">
        <v>44979.25</v>
      </c>
      <c r="B1255">
        <v>173.52</v>
      </c>
      <c r="C1255">
        <v>173.43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0.99948132780082988</v>
      </c>
      <c r="H1255" s="5">
        <f t="shared" si="143"/>
        <v>0.99948132780082988</v>
      </c>
      <c r="I1255" s="9">
        <f t="shared" si="144"/>
        <v>0.99948132780082988</v>
      </c>
      <c r="J1255" s="9">
        <f t="shared" si="145"/>
        <v>0.99948132780082988</v>
      </c>
    </row>
    <row r="1256" spans="1:10" x14ac:dyDescent="0.25">
      <c r="A1256" s="6">
        <v>44979.291666666664</v>
      </c>
      <c r="B1256">
        <v>178.58</v>
      </c>
      <c r="C1256">
        <v>178.48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0.9994400268787097</v>
      </c>
      <c r="H1256" s="5">
        <f t="shared" si="143"/>
        <v>0.9994400268787097</v>
      </c>
      <c r="I1256" s="9">
        <f t="shared" si="144"/>
        <v>0.9994400268787097</v>
      </c>
      <c r="J1256" s="9">
        <f t="shared" si="145"/>
        <v>0.9994400268787097</v>
      </c>
    </row>
    <row r="1257" spans="1:10" x14ac:dyDescent="0.25">
      <c r="A1257" s="6">
        <v>44979.333333333336</v>
      </c>
      <c r="B1257">
        <v>169.62</v>
      </c>
      <c r="C1257">
        <v>169.52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0.99941044688126401</v>
      </c>
      <c r="H1257" s="5">
        <f t="shared" si="143"/>
        <v>0.99941044688126401</v>
      </c>
      <c r="I1257" s="9">
        <f t="shared" si="144"/>
        <v>0.99941044688126401</v>
      </c>
      <c r="J1257" s="9">
        <f t="shared" si="145"/>
        <v>0.99941044688126401</v>
      </c>
    </row>
    <row r="1258" spans="1:10" x14ac:dyDescent="0.25">
      <c r="A1258" s="6">
        <v>44979.375</v>
      </c>
      <c r="B1258">
        <v>94.7</v>
      </c>
      <c r="C1258">
        <v>94.64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0.99936642027455114</v>
      </c>
      <c r="H1258" s="5">
        <f t="shared" si="143"/>
        <v>0.99936642027455114</v>
      </c>
      <c r="I1258" s="9">
        <f t="shared" si="144"/>
        <v>0.99936642027455114</v>
      </c>
      <c r="J1258" s="9">
        <f t="shared" si="145"/>
        <v>0.99936642027455114</v>
      </c>
    </row>
    <row r="1259" spans="1:10" x14ac:dyDescent="0.25">
      <c r="A1259" s="6">
        <v>44979.416666666664</v>
      </c>
      <c r="B1259">
        <v>75.17</v>
      </c>
      <c r="C1259">
        <v>75.13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0.99946787282160432</v>
      </c>
      <c r="H1259" s="5">
        <f t="shared" si="143"/>
        <v>0.99946787282160432</v>
      </c>
      <c r="I1259" s="9">
        <f t="shared" si="144"/>
        <v>0.99946787282160432</v>
      </c>
      <c r="J1259" s="9">
        <f t="shared" si="145"/>
        <v>0.99946787282160432</v>
      </c>
    </row>
    <row r="1260" spans="1:10" x14ac:dyDescent="0.25">
      <c r="A1260" s="6">
        <v>44979.458333333336</v>
      </c>
      <c r="B1260">
        <v>60.65</v>
      </c>
      <c r="C1260">
        <v>60.61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0.99934047815333882</v>
      </c>
      <c r="H1260" s="5">
        <f t="shared" si="143"/>
        <v>0.99934047815333882</v>
      </c>
      <c r="I1260" s="9">
        <f t="shared" si="144"/>
        <v>0.99934047815333882</v>
      </c>
      <c r="J1260" s="9">
        <f t="shared" si="145"/>
        <v>0.99934047815333882</v>
      </c>
    </row>
    <row r="1261" spans="1:10" x14ac:dyDescent="0.25">
      <c r="A1261" s="6">
        <v>44979.5</v>
      </c>
      <c r="B1261">
        <v>56.63</v>
      </c>
      <c r="C1261">
        <v>56.6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0.99947024545294016</v>
      </c>
      <c r="H1261" s="5">
        <f t="shared" si="143"/>
        <v>0.99947024545294016</v>
      </c>
      <c r="I1261" s="9">
        <f t="shared" si="144"/>
        <v>0.99947024545294016</v>
      </c>
      <c r="J1261" s="9">
        <f t="shared" si="145"/>
        <v>0.99947024545294016</v>
      </c>
    </row>
    <row r="1262" spans="1:10" x14ac:dyDescent="0.25">
      <c r="A1262" s="6">
        <v>44979.541666666664</v>
      </c>
      <c r="B1262">
        <v>18.88</v>
      </c>
      <c r="C1262">
        <v>18.87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0.99947033898305093</v>
      </c>
      <c r="H1262" s="5">
        <f t="shared" si="143"/>
        <v>0.99947033898305093</v>
      </c>
      <c r="I1262" s="9">
        <f t="shared" si="144"/>
        <v>0.99947033898305093</v>
      </c>
      <c r="J1262" s="9">
        <f t="shared" si="145"/>
        <v>0.99947033898305093</v>
      </c>
    </row>
    <row r="1263" spans="1:10" x14ac:dyDescent="0.25">
      <c r="A1263" s="6">
        <v>44979.583333333336</v>
      </c>
      <c r="B1263">
        <v>0</v>
      </c>
      <c r="C1263">
        <v>0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</v>
      </c>
      <c r="H1263" s="5">
        <f t="shared" si="143"/>
        <v>1</v>
      </c>
      <c r="I1263" s="9">
        <f t="shared" si="144"/>
        <v>1</v>
      </c>
      <c r="J1263" s="9">
        <f t="shared" si="145"/>
        <v>1</v>
      </c>
    </row>
    <row r="1264" spans="1:10" x14ac:dyDescent="0.25">
      <c r="A1264" s="6">
        <v>44979.625</v>
      </c>
      <c r="B1264">
        <v>0</v>
      </c>
      <c r="C1264">
        <v>0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</v>
      </c>
      <c r="H1264" s="5">
        <f t="shared" si="143"/>
        <v>1</v>
      </c>
      <c r="I1264" s="9">
        <f t="shared" si="144"/>
        <v>1</v>
      </c>
      <c r="J1264" s="9">
        <f t="shared" si="145"/>
        <v>1</v>
      </c>
    </row>
    <row r="1265" spans="1:10" x14ac:dyDescent="0.25">
      <c r="A1265" s="6">
        <v>44979.666666666664</v>
      </c>
      <c r="B1265">
        <v>0</v>
      </c>
      <c r="C1265">
        <v>0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</v>
      </c>
      <c r="H1265" s="5">
        <f t="shared" si="143"/>
        <v>1</v>
      </c>
      <c r="I1265" s="9">
        <f t="shared" si="144"/>
        <v>1</v>
      </c>
      <c r="J1265" s="9">
        <f t="shared" si="145"/>
        <v>1</v>
      </c>
    </row>
    <row r="1266" spans="1:10" x14ac:dyDescent="0.25">
      <c r="A1266" s="6">
        <v>44979.708333333336</v>
      </c>
      <c r="B1266">
        <v>0</v>
      </c>
      <c r="C1266">
        <v>0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</v>
      </c>
      <c r="H1266" s="5">
        <f t="shared" si="143"/>
        <v>1</v>
      </c>
      <c r="I1266" s="9">
        <f t="shared" si="144"/>
        <v>1</v>
      </c>
      <c r="J1266" s="9">
        <f t="shared" si="145"/>
        <v>1</v>
      </c>
    </row>
    <row r="1267" spans="1:10" x14ac:dyDescent="0.25">
      <c r="A1267" s="6">
        <v>44979.75</v>
      </c>
      <c r="B1267">
        <v>0</v>
      </c>
      <c r="C1267">
        <v>0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</v>
      </c>
      <c r="H1267" s="5">
        <f t="shared" si="143"/>
        <v>1</v>
      </c>
      <c r="I1267" s="9">
        <f t="shared" si="144"/>
        <v>1</v>
      </c>
      <c r="J1267" s="9">
        <f t="shared" si="145"/>
        <v>1</v>
      </c>
    </row>
    <row r="1268" spans="1:10" x14ac:dyDescent="0.25">
      <c r="A1268" s="6">
        <v>44979.791666666664</v>
      </c>
      <c r="B1268">
        <v>20.29</v>
      </c>
      <c r="C1268">
        <v>20.25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0.99802858551010354</v>
      </c>
      <c r="H1268" s="5">
        <f t="shared" si="143"/>
        <v>0.99802858551010354</v>
      </c>
      <c r="I1268" s="9">
        <f t="shared" si="144"/>
        <v>0.99802858551010354</v>
      </c>
      <c r="J1268" s="9">
        <f t="shared" si="145"/>
        <v>0.99802858551010354</v>
      </c>
    </row>
    <row r="1269" spans="1:10" x14ac:dyDescent="0.25">
      <c r="A1269" s="6">
        <v>44979.833333333336</v>
      </c>
      <c r="B1269">
        <v>177.38</v>
      </c>
      <c r="C1269">
        <v>177.05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0.99813958732664343</v>
      </c>
      <c r="H1269" s="5">
        <f t="shared" si="143"/>
        <v>0.99813958732664343</v>
      </c>
      <c r="I1269" s="9">
        <f t="shared" si="144"/>
        <v>0.99813958732664343</v>
      </c>
      <c r="J1269" s="9">
        <f t="shared" si="145"/>
        <v>0.99813958732664343</v>
      </c>
    </row>
    <row r="1270" spans="1:10" x14ac:dyDescent="0.25">
      <c r="A1270" s="6">
        <v>44979.875</v>
      </c>
      <c r="B1270">
        <v>177.75</v>
      </c>
      <c r="C1270">
        <v>177.42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0.99814345991561171</v>
      </c>
      <c r="H1270" s="5">
        <f t="shared" si="143"/>
        <v>0.99814345991561171</v>
      </c>
      <c r="I1270" s="9">
        <f t="shared" si="144"/>
        <v>0.99814345991561171</v>
      </c>
      <c r="J1270" s="9">
        <f t="shared" si="145"/>
        <v>0.99814345991561171</v>
      </c>
    </row>
    <row r="1271" spans="1:10" x14ac:dyDescent="0.25">
      <c r="A1271" s="6">
        <v>44979.916666666664</v>
      </c>
      <c r="B1271">
        <v>177.38</v>
      </c>
      <c r="C1271">
        <v>177.05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0.99813958732664343</v>
      </c>
      <c r="H1271" s="5">
        <f t="shared" si="143"/>
        <v>0.99813958732664343</v>
      </c>
      <c r="I1271" s="9">
        <f t="shared" si="144"/>
        <v>0.99813958732664343</v>
      </c>
      <c r="J1271" s="9">
        <f t="shared" si="145"/>
        <v>0.99813958732664343</v>
      </c>
    </row>
    <row r="1272" spans="1:10" x14ac:dyDescent="0.25">
      <c r="A1272" s="6">
        <v>44979.958333333336</v>
      </c>
      <c r="B1272">
        <v>177.38</v>
      </c>
      <c r="C1272">
        <v>177.05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0.99813958732664343</v>
      </c>
      <c r="H1272" s="5">
        <f t="shared" si="143"/>
        <v>0.99813958732664343</v>
      </c>
      <c r="I1272" s="9">
        <f t="shared" si="144"/>
        <v>0.99813958732664343</v>
      </c>
      <c r="J1272" s="9">
        <f t="shared" si="145"/>
        <v>0.99813958732664343</v>
      </c>
    </row>
    <row r="1273" spans="1:10" x14ac:dyDescent="0.25">
      <c r="A1273" s="6">
        <v>44980</v>
      </c>
      <c r="B1273">
        <v>177.38</v>
      </c>
      <c r="C1273">
        <v>177.05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0.99813958732664343</v>
      </c>
      <c r="H1273" s="5">
        <f t="shared" si="143"/>
        <v>0.99813958732664343</v>
      </c>
      <c r="I1273" s="9">
        <f t="shared" si="144"/>
        <v>0.99813958732664343</v>
      </c>
      <c r="J1273" s="9">
        <f t="shared" si="145"/>
        <v>0.99813958732664343</v>
      </c>
    </row>
    <row r="1274" spans="1:10" x14ac:dyDescent="0.25">
      <c r="A1274" s="6">
        <v>44980.041666666664</v>
      </c>
      <c r="B1274">
        <v>167.6</v>
      </c>
      <c r="C1274">
        <v>167.39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0.99874701670644384</v>
      </c>
      <c r="H1274" s="5">
        <f t="shared" si="143"/>
        <v>0.99874701670644384</v>
      </c>
      <c r="I1274" s="9">
        <f t="shared" si="144"/>
        <v>0.99874701670644384</v>
      </c>
      <c r="J1274" s="9">
        <f t="shared" si="145"/>
        <v>0.99874701670644384</v>
      </c>
    </row>
    <row r="1275" spans="1:10" x14ac:dyDescent="0.25">
      <c r="A1275" s="6">
        <v>44980.083333333336</v>
      </c>
      <c r="B1275">
        <v>167.6</v>
      </c>
      <c r="C1275">
        <v>167.39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0.99874701670644384</v>
      </c>
      <c r="H1275" s="5">
        <f t="shared" si="143"/>
        <v>0.99874701670644384</v>
      </c>
      <c r="I1275" s="9">
        <f t="shared" si="144"/>
        <v>0.99874701670644384</v>
      </c>
      <c r="J1275" s="9">
        <f t="shared" si="145"/>
        <v>0.99874701670644384</v>
      </c>
    </row>
    <row r="1276" spans="1:10" x14ac:dyDescent="0.25">
      <c r="A1276" s="6">
        <v>44980.125</v>
      </c>
      <c r="B1276">
        <v>167.6</v>
      </c>
      <c r="C1276">
        <v>167.39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0.99874701670644384</v>
      </c>
      <c r="H1276" s="5">
        <f t="shared" si="143"/>
        <v>0.99874701670644384</v>
      </c>
      <c r="I1276" s="9">
        <f t="shared" si="144"/>
        <v>0.99874701670644384</v>
      </c>
      <c r="J1276" s="9">
        <f t="shared" si="145"/>
        <v>0.99874701670644384</v>
      </c>
    </row>
    <row r="1277" spans="1:10" x14ac:dyDescent="0.25">
      <c r="A1277" s="6">
        <v>44980.166666666664</v>
      </c>
      <c r="B1277">
        <v>167.6</v>
      </c>
      <c r="C1277">
        <v>167.39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0.99874701670644384</v>
      </c>
      <c r="H1277" s="5">
        <f t="shared" si="143"/>
        <v>0.99874701670644384</v>
      </c>
      <c r="I1277" s="9">
        <f t="shared" si="144"/>
        <v>0.99874701670644384</v>
      </c>
      <c r="J1277" s="9">
        <f t="shared" si="145"/>
        <v>0.99874701670644384</v>
      </c>
    </row>
    <row r="1278" spans="1:10" x14ac:dyDescent="0.25">
      <c r="A1278" s="6">
        <v>44980.208333333336</v>
      </c>
      <c r="B1278">
        <v>167.6</v>
      </c>
      <c r="C1278">
        <v>167.39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0.99874701670644384</v>
      </c>
      <c r="H1278" s="5">
        <f t="shared" si="143"/>
        <v>0.99874701670644384</v>
      </c>
      <c r="I1278" s="9">
        <f t="shared" si="144"/>
        <v>0.99874701670644384</v>
      </c>
      <c r="J1278" s="9">
        <f t="shared" si="145"/>
        <v>0.99874701670644384</v>
      </c>
    </row>
    <row r="1279" spans="1:10" x14ac:dyDescent="0.25">
      <c r="A1279" s="6">
        <v>44980.25</v>
      </c>
      <c r="B1279">
        <v>167.6</v>
      </c>
      <c r="C1279">
        <v>167.39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0.99874701670644384</v>
      </c>
      <c r="H1279" s="5">
        <f t="shared" si="143"/>
        <v>0.99874701670644384</v>
      </c>
      <c r="I1279" s="9">
        <f t="shared" si="144"/>
        <v>0.99874701670644384</v>
      </c>
      <c r="J1279" s="9">
        <f t="shared" si="145"/>
        <v>0.99874701670644384</v>
      </c>
    </row>
    <row r="1280" spans="1:10" x14ac:dyDescent="0.25">
      <c r="A1280" s="6">
        <v>44980.291666666664</v>
      </c>
      <c r="B1280">
        <v>167.6</v>
      </c>
      <c r="C1280">
        <v>167.39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0.99874701670644384</v>
      </c>
      <c r="H1280" s="5">
        <f t="shared" si="143"/>
        <v>0.99874701670644384</v>
      </c>
      <c r="I1280" s="9">
        <f t="shared" si="144"/>
        <v>0.99874701670644384</v>
      </c>
      <c r="J1280" s="9">
        <f t="shared" si="145"/>
        <v>0.99874701670644384</v>
      </c>
    </row>
    <row r="1281" spans="1:10" x14ac:dyDescent="0.25">
      <c r="A1281" s="6">
        <v>44980.333333333336</v>
      </c>
      <c r="B1281">
        <v>163.16999999999999</v>
      </c>
      <c r="C1281">
        <v>162.97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0.99877428448857031</v>
      </c>
      <c r="H1281" s="5">
        <f t="shared" si="143"/>
        <v>0.99877428448857031</v>
      </c>
      <c r="I1281" s="9">
        <f t="shared" si="144"/>
        <v>0.99877428448857031</v>
      </c>
      <c r="J1281" s="9">
        <f t="shared" si="145"/>
        <v>0.99877428448857031</v>
      </c>
    </row>
    <row r="1282" spans="1:10" x14ac:dyDescent="0.25">
      <c r="A1282" s="6">
        <v>44980.375</v>
      </c>
      <c r="B1282">
        <v>77.599999999999994</v>
      </c>
      <c r="C1282">
        <v>77.55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0.99935567010309279</v>
      </c>
      <c r="H1282" s="5">
        <f t="shared" si="143"/>
        <v>0.99935567010309279</v>
      </c>
      <c r="I1282" s="9">
        <f t="shared" si="144"/>
        <v>0.99935567010309279</v>
      </c>
      <c r="J1282" s="9">
        <f t="shared" si="145"/>
        <v>0.99935567010309279</v>
      </c>
    </row>
    <row r="1283" spans="1:10" x14ac:dyDescent="0.25">
      <c r="A1283" s="6">
        <v>44980.416666666664</v>
      </c>
      <c r="B1283">
        <v>0</v>
      </c>
      <c r="C1283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25">
      <c r="A1284" s="6">
        <v>44980.458333333336</v>
      </c>
      <c r="B1284">
        <v>17.87</v>
      </c>
      <c r="C1284">
        <v>17.86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0.99944040290990477</v>
      </c>
      <c r="H1284" s="5">
        <f t="shared" si="150"/>
        <v>0.99944040290990477</v>
      </c>
      <c r="I1284" s="9">
        <f t="shared" si="151"/>
        <v>0.99944040290990477</v>
      </c>
      <c r="J1284" s="9">
        <f t="shared" si="152"/>
        <v>0.99944040290990477</v>
      </c>
    </row>
    <row r="1285" spans="1:10" x14ac:dyDescent="0.25">
      <c r="A1285" s="6">
        <v>44980.5</v>
      </c>
      <c r="B1285">
        <v>71.48</v>
      </c>
      <c r="C1285">
        <v>71.44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0.99944040290990477</v>
      </c>
      <c r="H1285" s="5">
        <f t="shared" si="150"/>
        <v>0.99944040290990477</v>
      </c>
      <c r="I1285" s="9">
        <f t="shared" si="151"/>
        <v>0.99944040290990477</v>
      </c>
      <c r="J1285" s="9">
        <f t="shared" si="152"/>
        <v>0.99944040290990477</v>
      </c>
    </row>
    <row r="1286" spans="1:10" x14ac:dyDescent="0.25">
      <c r="A1286" s="6">
        <v>44980.541666666664</v>
      </c>
      <c r="B1286">
        <v>67.09</v>
      </c>
      <c r="C1286">
        <v>67.05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0.99940378595915924</v>
      </c>
      <c r="H1286" s="5">
        <f t="shared" si="150"/>
        <v>0.99940378595915924</v>
      </c>
      <c r="I1286" s="9">
        <f t="shared" si="151"/>
        <v>0.99940378595915924</v>
      </c>
      <c r="J1286" s="9">
        <f t="shared" si="152"/>
        <v>0.99940378595915924</v>
      </c>
    </row>
    <row r="1287" spans="1:10" x14ac:dyDescent="0.25">
      <c r="A1287" s="6">
        <v>44980.583333333336</v>
      </c>
      <c r="B1287">
        <v>23.83</v>
      </c>
      <c r="C1287">
        <v>23.81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0.99916072177926984</v>
      </c>
      <c r="H1287" s="5">
        <f t="shared" si="150"/>
        <v>0.99916072177926984</v>
      </c>
      <c r="I1287" s="9">
        <f t="shared" si="151"/>
        <v>0.99916072177926984</v>
      </c>
      <c r="J1287" s="9">
        <f t="shared" si="152"/>
        <v>0.99916072177926984</v>
      </c>
    </row>
    <row r="1288" spans="1:10" x14ac:dyDescent="0.25">
      <c r="A1288" s="6">
        <v>44980.625</v>
      </c>
      <c r="B1288">
        <v>0</v>
      </c>
      <c r="C1288">
        <v>0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</v>
      </c>
      <c r="H1288" s="5">
        <f t="shared" si="150"/>
        <v>1</v>
      </c>
      <c r="I1288" s="9">
        <f t="shared" si="151"/>
        <v>1</v>
      </c>
      <c r="J1288" s="9">
        <f t="shared" si="152"/>
        <v>1</v>
      </c>
    </row>
    <row r="1289" spans="1:10" x14ac:dyDescent="0.25">
      <c r="A1289" s="6">
        <v>44980.666666666664</v>
      </c>
      <c r="B1289">
        <v>0</v>
      </c>
      <c r="C1289">
        <v>0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</v>
      </c>
      <c r="H1289" s="5">
        <f t="shared" si="150"/>
        <v>1</v>
      </c>
      <c r="I1289" s="9">
        <f t="shared" si="151"/>
        <v>1</v>
      </c>
      <c r="J1289" s="9">
        <f t="shared" si="152"/>
        <v>1</v>
      </c>
    </row>
    <row r="1290" spans="1:10" x14ac:dyDescent="0.25">
      <c r="A1290" s="6">
        <v>44980.708333333336</v>
      </c>
      <c r="B1290">
        <v>0</v>
      </c>
      <c r="C1290">
        <v>0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</v>
      </c>
      <c r="H1290" s="5">
        <f t="shared" si="150"/>
        <v>1</v>
      </c>
      <c r="I1290" s="9">
        <f t="shared" si="151"/>
        <v>1</v>
      </c>
      <c r="J1290" s="9">
        <f t="shared" si="152"/>
        <v>1</v>
      </c>
    </row>
    <row r="1291" spans="1:10" x14ac:dyDescent="0.25">
      <c r="A1291" s="6">
        <v>44980.75</v>
      </c>
      <c r="B1291">
        <v>0</v>
      </c>
      <c r="C1291">
        <v>0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</v>
      </c>
      <c r="H1291" s="5">
        <f t="shared" si="150"/>
        <v>1</v>
      </c>
      <c r="I1291" s="9">
        <f t="shared" si="151"/>
        <v>1</v>
      </c>
      <c r="J1291" s="9">
        <f t="shared" si="152"/>
        <v>1</v>
      </c>
    </row>
    <row r="1292" spans="1:10" x14ac:dyDescent="0.25">
      <c r="A1292" s="6">
        <v>44980.791666666664</v>
      </c>
      <c r="B1292">
        <v>59.12</v>
      </c>
      <c r="C1292">
        <v>59.09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0.99949255751014898</v>
      </c>
      <c r="H1292" s="5">
        <f t="shared" si="150"/>
        <v>0.99949255751014898</v>
      </c>
      <c r="I1292" s="9">
        <f t="shared" si="151"/>
        <v>0.99949255751014898</v>
      </c>
      <c r="J1292" s="9">
        <f t="shared" si="152"/>
        <v>0.99949255751014898</v>
      </c>
    </row>
    <row r="1293" spans="1:10" x14ac:dyDescent="0.25">
      <c r="A1293" s="6">
        <v>44980.833333333336</v>
      </c>
      <c r="B1293">
        <v>168.8</v>
      </c>
      <c r="C1293">
        <v>168.72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0.99952606635071084</v>
      </c>
      <c r="H1293" s="5">
        <f t="shared" si="150"/>
        <v>0.99952606635071084</v>
      </c>
      <c r="I1293" s="9">
        <f t="shared" si="151"/>
        <v>0.99952606635071084</v>
      </c>
      <c r="J1293" s="9">
        <f t="shared" si="152"/>
        <v>0.99952606635071084</v>
      </c>
    </row>
    <row r="1294" spans="1:10" x14ac:dyDescent="0.25">
      <c r="A1294" s="6">
        <v>44980.875</v>
      </c>
      <c r="B1294">
        <v>172.77</v>
      </c>
      <c r="C1294">
        <v>172.69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0.99953695664756603</v>
      </c>
      <c r="H1294" s="5">
        <f t="shared" si="150"/>
        <v>0.99953695664756603</v>
      </c>
      <c r="I1294" s="9">
        <f t="shared" si="151"/>
        <v>0.99953695664756603</v>
      </c>
      <c r="J1294" s="9">
        <f t="shared" si="152"/>
        <v>0.99953695664756603</v>
      </c>
    </row>
    <row r="1295" spans="1:10" x14ac:dyDescent="0.25">
      <c r="A1295" s="6">
        <v>44980.916666666664</v>
      </c>
      <c r="B1295">
        <v>169.88</v>
      </c>
      <c r="C1295">
        <v>169.8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0.99952907935012958</v>
      </c>
      <c r="H1295" s="5">
        <f t="shared" si="150"/>
        <v>0.99952907935012958</v>
      </c>
      <c r="I1295" s="9">
        <f t="shared" si="151"/>
        <v>0.99952907935012958</v>
      </c>
      <c r="J1295" s="9">
        <f t="shared" si="152"/>
        <v>0.99952907935012958</v>
      </c>
    </row>
    <row r="1296" spans="1:10" x14ac:dyDescent="0.25">
      <c r="A1296" s="6">
        <v>44980.958333333336</v>
      </c>
      <c r="B1296">
        <v>166.9</v>
      </c>
      <c r="C1296">
        <v>166.82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0.99952067106051523</v>
      </c>
      <c r="H1296" s="5">
        <f t="shared" si="150"/>
        <v>0.99952067106051523</v>
      </c>
      <c r="I1296" s="9">
        <f t="shared" si="151"/>
        <v>0.99952067106051523</v>
      </c>
      <c r="J1296" s="9">
        <f t="shared" si="152"/>
        <v>0.99952067106051523</v>
      </c>
    </row>
    <row r="1297" spans="1:10" x14ac:dyDescent="0.25">
      <c r="A1297" s="6">
        <v>44981</v>
      </c>
      <c r="B1297">
        <v>166.9</v>
      </c>
      <c r="C1297">
        <v>166.82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0.99952067106051523</v>
      </c>
      <c r="H1297" s="5">
        <f t="shared" si="150"/>
        <v>0.99952067106051523</v>
      </c>
      <c r="I1297" s="9">
        <f t="shared" si="151"/>
        <v>0.99952067106051523</v>
      </c>
      <c r="J1297" s="9">
        <f t="shared" si="152"/>
        <v>0.99952067106051523</v>
      </c>
    </row>
    <row r="1298" spans="1:10" x14ac:dyDescent="0.25">
      <c r="A1298" s="6">
        <v>44981.041666666664</v>
      </c>
      <c r="B1298">
        <v>166.2</v>
      </c>
      <c r="C1298">
        <v>166.07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0.99921780986762943</v>
      </c>
      <c r="H1298" s="5">
        <f t="shared" si="150"/>
        <v>0.99921780986762943</v>
      </c>
      <c r="I1298" s="9">
        <f t="shared" si="151"/>
        <v>0.99921780986762943</v>
      </c>
      <c r="J1298" s="9">
        <f t="shared" si="152"/>
        <v>0.99921780986762943</v>
      </c>
    </row>
    <row r="1299" spans="1:10" x14ac:dyDescent="0.25">
      <c r="A1299" s="6">
        <v>44981.083333333336</v>
      </c>
      <c r="B1299">
        <v>166.2</v>
      </c>
      <c r="C1299">
        <v>166.07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0.99921780986762943</v>
      </c>
      <c r="H1299" s="5">
        <f t="shared" si="150"/>
        <v>0.99921780986762943</v>
      </c>
      <c r="I1299" s="9">
        <f t="shared" si="151"/>
        <v>0.99921780986762943</v>
      </c>
      <c r="J1299" s="9">
        <f t="shared" si="152"/>
        <v>0.99921780986762943</v>
      </c>
    </row>
    <row r="1300" spans="1:10" x14ac:dyDescent="0.25">
      <c r="A1300" s="6">
        <v>44981.125</v>
      </c>
      <c r="B1300">
        <v>166.2</v>
      </c>
      <c r="C1300">
        <v>166.07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0.99921780986762943</v>
      </c>
      <c r="H1300" s="5">
        <f t="shared" si="150"/>
        <v>0.99921780986762943</v>
      </c>
      <c r="I1300" s="9">
        <f t="shared" si="151"/>
        <v>0.99921780986762943</v>
      </c>
      <c r="J1300" s="9">
        <f t="shared" si="152"/>
        <v>0.99921780986762943</v>
      </c>
    </row>
    <row r="1301" spans="1:10" x14ac:dyDescent="0.25">
      <c r="A1301" s="6">
        <v>44981.166666666664</v>
      </c>
      <c r="B1301">
        <v>166.2</v>
      </c>
      <c r="C1301">
        <v>166.07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0.99921780986762943</v>
      </c>
      <c r="H1301" s="5">
        <f t="shared" si="150"/>
        <v>0.99921780986762943</v>
      </c>
      <c r="I1301" s="9">
        <f t="shared" si="151"/>
        <v>0.99921780986762943</v>
      </c>
      <c r="J1301" s="9">
        <f t="shared" si="152"/>
        <v>0.99921780986762943</v>
      </c>
    </row>
    <row r="1302" spans="1:10" x14ac:dyDescent="0.25">
      <c r="A1302" s="6">
        <v>44981.208333333336</v>
      </c>
      <c r="B1302">
        <v>169.87</v>
      </c>
      <c r="C1302">
        <v>169.74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0.9992347088950374</v>
      </c>
      <c r="H1302" s="5">
        <f t="shared" si="150"/>
        <v>0.9992347088950374</v>
      </c>
      <c r="I1302" s="9">
        <f t="shared" si="151"/>
        <v>0.9992347088950374</v>
      </c>
      <c r="J1302" s="9">
        <f t="shared" si="152"/>
        <v>0.9992347088950374</v>
      </c>
    </row>
    <row r="1303" spans="1:10" x14ac:dyDescent="0.25">
      <c r="A1303" s="6">
        <v>44981.25</v>
      </c>
      <c r="B1303">
        <v>186.92</v>
      </c>
      <c r="C1303">
        <v>186.78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0.99925101647763759</v>
      </c>
      <c r="H1303" s="5">
        <f t="shared" si="150"/>
        <v>0.99925101647763759</v>
      </c>
      <c r="I1303" s="9">
        <f t="shared" si="151"/>
        <v>0.99925101647763759</v>
      </c>
      <c r="J1303" s="9">
        <f t="shared" si="152"/>
        <v>0.99925101647763759</v>
      </c>
    </row>
    <row r="1304" spans="1:10" x14ac:dyDescent="0.25">
      <c r="A1304" s="6">
        <v>44981.291666666664</v>
      </c>
      <c r="B1304">
        <v>187.8</v>
      </c>
      <c r="C1304">
        <v>187.66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0.99925452609158671</v>
      </c>
      <c r="H1304" s="5">
        <f t="shared" si="150"/>
        <v>0.99925452609158671</v>
      </c>
      <c r="I1304" s="9">
        <f t="shared" si="151"/>
        <v>0.99925452609158671</v>
      </c>
      <c r="J1304" s="9">
        <f t="shared" si="152"/>
        <v>0.99925452609158671</v>
      </c>
    </row>
    <row r="1305" spans="1:10" x14ac:dyDescent="0.25">
      <c r="A1305" s="6">
        <v>44981.333333333336</v>
      </c>
      <c r="B1305">
        <v>183.84</v>
      </c>
      <c r="C1305">
        <v>183.7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0.99923846823324625</v>
      </c>
      <c r="H1305" s="5">
        <f t="shared" si="150"/>
        <v>0.99923846823324625</v>
      </c>
      <c r="I1305" s="9">
        <f t="shared" si="151"/>
        <v>0.99923846823324625</v>
      </c>
      <c r="J1305" s="9">
        <f t="shared" si="152"/>
        <v>0.99923846823324625</v>
      </c>
    </row>
    <row r="1306" spans="1:10" x14ac:dyDescent="0.25">
      <c r="A1306" s="6">
        <v>44981.375</v>
      </c>
      <c r="B1306">
        <v>109.74</v>
      </c>
      <c r="C1306">
        <v>109.48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0.99763076362310921</v>
      </c>
      <c r="H1306" s="5">
        <f t="shared" si="150"/>
        <v>0.99763076362310921</v>
      </c>
      <c r="I1306" s="9">
        <f t="shared" si="151"/>
        <v>0.99763076362310921</v>
      </c>
      <c r="J1306" s="9">
        <f t="shared" si="152"/>
        <v>0.99763076362310921</v>
      </c>
    </row>
    <row r="1307" spans="1:10" x14ac:dyDescent="0.25">
      <c r="A1307" s="6">
        <v>44981.416666666664</v>
      </c>
      <c r="B1307">
        <v>67.19</v>
      </c>
      <c r="C1307">
        <v>67.03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0.99761869325792529</v>
      </c>
      <c r="H1307" s="5">
        <f t="shared" si="150"/>
        <v>0.99761869325792529</v>
      </c>
      <c r="I1307" s="9">
        <f t="shared" si="151"/>
        <v>0.99761869325792529</v>
      </c>
      <c r="J1307" s="9">
        <f t="shared" si="152"/>
        <v>0.99761869325792529</v>
      </c>
    </row>
    <row r="1308" spans="1:10" x14ac:dyDescent="0.25">
      <c r="A1308" s="6">
        <v>44981.458333333336</v>
      </c>
      <c r="B1308">
        <v>71.42</v>
      </c>
      <c r="C1308">
        <v>71.25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0.99761971436572383</v>
      </c>
      <c r="H1308" s="5">
        <f t="shared" si="150"/>
        <v>0.99761971436572383</v>
      </c>
      <c r="I1308" s="9">
        <f t="shared" si="151"/>
        <v>0.99761971436572383</v>
      </c>
      <c r="J1308" s="9">
        <f t="shared" si="152"/>
        <v>0.99761971436572383</v>
      </c>
    </row>
    <row r="1309" spans="1:10" x14ac:dyDescent="0.25">
      <c r="A1309" s="6">
        <v>44981.5</v>
      </c>
      <c r="B1309">
        <v>71.42</v>
      </c>
      <c r="C1309">
        <v>71.25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0.99761971436572383</v>
      </c>
      <c r="H1309" s="5">
        <f t="shared" si="150"/>
        <v>0.99761971436572383</v>
      </c>
      <c r="I1309" s="9">
        <f t="shared" si="151"/>
        <v>0.99761971436572383</v>
      </c>
      <c r="J1309" s="9">
        <f t="shared" si="152"/>
        <v>0.99761971436572383</v>
      </c>
    </row>
    <row r="1310" spans="1:10" x14ac:dyDescent="0.25">
      <c r="A1310" s="6">
        <v>44981.541666666664</v>
      </c>
      <c r="B1310">
        <v>60.26</v>
      </c>
      <c r="C1310">
        <v>60.11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0.9975107865914371</v>
      </c>
      <c r="H1310" s="5">
        <f t="shared" si="150"/>
        <v>0.9975107865914371</v>
      </c>
      <c r="I1310" s="9">
        <f t="shared" si="151"/>
        <v>0.9975107865914371</v>
      </c>
      <c r="J1310" s="9">
        <f t="shared" si="152"/>
        <v>0.9975107865914371</v>
      </c>
    </row>
    <row r="1311" spans="1:10" x14ac:dyDescent="0.25">
      <c r="A1311" s="6">
        <v>44981.583333333336</v>
      </c>
      <c r="B1311">
        <v>0</v>
      </c>
      <c r="C1311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25">
      <c r="A1312" s="6">
        <v>44981.625</v>
      </c>
      <c r="B1312">
        <v>0</v>
      </c>
      <c r="C1312">
        <v>0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</v>
      </c>
      <c r="H1312" s="5">
        <f t="shared" si="150"/>
        <v>1</v>
      </c>
      <c r="I1312" s="9">
        <f t="shared" si="151"/>
        <v>1</v>
      </c>
      <c r="J1312" s="9">
        <f t="shared" si="152"/>
        <v>1</v>
      </c>
    </row>
    <row r="1313" spans="1:10" x14ac:dyDescent="0.25">
      <c r="A1313" s="6">
        <v>44981.666666666664</v>
      </c>
      <c r="B1313">
        <v>0</v>
      </c>
      <c r="C1313">
        <v>0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</v>
      </c>
      <c r="H1313" s="5">
        <f t="shared" si="150"/>
        <v>1</v>
      </c>
      <c r="I1313" s="9">
        <f t="shared" si="151"/>
        <v>1</v>
      </c>
      <c r="J1313" s="9">
        <f t="shared" si="152"/>
        <v>1</v>
      </c>
    </row>
    <row r="1314" spans="1:10" x14ac:dyDescent="0.25">
      <c r="A1314" s="6">
        <v>44981.708333333336</v>
      </c>
      <c r="B1314">
        <v>0</v>
      </c>
      <c r="C1314">
        <v>0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</v>
      </c>
      <c r="H1314" s="5">
        <f t="shared" si="150"/>
        <v>1</v>
      </c>
      <c r="I1314" s="9">
        <f t="shared" si="151"/>
        <v>1</v>
      </c>
      <c r="J1314" s="9">
        <f t="shared" si="152"/>
        <v>1</v>
      </c>
    </row>
    <row r="1315" spans="1:10" x14ac:dyDescent="0.25">
      <c r="A1315" s="6">
        <v>44981.75</v>
      </c>
      <c r="B1315">
        <v>0</v>
      </c>
      <c r="C1315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25">
      <c r="A1316" s="6">
        <v>44981.791666666664</v>
      </c>
      <c r="B1316">
        <v>0</v>
      </c>
      <c r="C1316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25">
      <c r="A1317" s="6">
        <v>44981.833333333336</v>
      </c>
      <c r="B1317">
        <v>125.74</v>
      </c>
      <c r="C1317">
        <v>124.91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0.9933990774614283</v>
      </c>
      <c r="H1317" s="5">
        <f t="shared" si="150"/>
        <v>0.9933990774614283</v>
      </c>
      <c r="I1317" s="9">
        <f t="shared" si="151"/>
        <v>0.9933990774614283</v>
      </c>
      <c r="J1317" s="9">
        <f t="shared" si="152"/>
        <v>0.9933990774614283</v>
      </c>
    </row>
    <row r="1318" spans="1:10" x14ac:dyDescent="0.25">
      <c r="A1318" s="6">
        <v>44981.875</v>
      </c>
      <c r="B1318">
        <v>159.96</v>
      </c>
      <c r="C1318">
        <v>158.9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0.99337334333583394</v>
      </c>
      <c r="H1318" s="5">
        <f t="shared" si="150"/>
        <v>0.99337334333583394</v>
      </c>
      <c r="I1318" s="9">
        <f t="shared" si="151"/>
        <v>0.99337334333583394</v>
      </c>
      <c r="J1318" s="9">
        <f t="shared" si="152"/>
        <v>0.99337334333583394</v>
      </c>
    </row>
    <row r="1319" spans="1:10" x14ac:dyDescent="0.25">
      <c r="A1319" s="6">
        <v>44981.916666666664</v>
      </c>
      <c r="B1319">
        <v>159.96</v>
      </c>
      <c r="C1319">
        <v>158.9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0.99337334333583394</v>
      </c>
      <c r="H1319" s="5">
        <f t="shared" si="150"/>
        <v>0.99337334333583394</v>
      </c>
      <c r="I1319" s="9">
        <f t="shared" si="151"/>
        <v>0.99337334333583394</v>
      </c>
      <c r="J1319" s="9">
        <f t="shared" si="152"/>
        <v>0.99337334333583394</v>
      </c>
    </row>
    <row r="1320" spans="1:10" x14ac:dyDescent="0.25">
      <c r="A1320" s="6">
        <v>44981.958333333336</v>
      </c>
      <c r="B1320">
        <v>159.96</v>
      </c>
      <c r="C1320">
        <v>158.9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0.99337334333583394</v>
      </c>
      <c r="H1320" s="5">
        <f t="shared" si="150"/>
        <v>0.99337334333583394</v>
      </c>
      <c r="I1320" s="9">
        <f t="shared" si="151"/>
        <v>0.99337334333583394</v>
      </c>
      <c r="J1320" s="9">
        <f t="shared" si="152"/>
        <v>0.99337334333583394</v>
      </c>
    </row>
    <row r="1321" spans="1:10" x14ac:dyDescent="0.25">
      <c r="A1321" s="6">
        <v>44982</v>
      </c>
      <c r="B1321">
        <v>159.96</v>
      </c>
      <c r="C1321">
        <v>158.9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0.99337334333583394</v>
      </c>
      <c r="H1321" s="5">
        <f t="shared" si="150"/>
        <v>0.99337334333583394</v>
      </c>
      <c r="I1321" s="9">
        <f t="shared" si="151"/>
        <v>0.99337334333583394</v>
      </c>
      <c r="J1321" s="9">
        <f t="shared" si="152"/>
        <v>0.99337334333583394</v>
      </c>
    </row>
    <row r="1322" spans="1:10" x14ac:dyDescent="0.25">
      <c r="A1322" s="6">
        <v>44982.041666666664</v>
      </c>
      <c r="B1322">
        <v>184.51</v>
      </c>
      <c r="C1322">
        <v>183.5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0.99452604194894589</v>
      </c>
      <c r="H1322" s="5">
        <f t="shared" si="150"/>
        <v>0.99452604194894589</v>
      </c>
      <c r="I1322" s="9">
        <f t="shared" si="151"/>
        <v>0.99452604194894589</v>
      </c>
      <c r="J1322" s="9">
        <f t="shared" si="152"/>
        <v>0.99452604194894589</v>
      </c>
    </row>
    <row r="1323" spans="1:10" x14ac:dyDescent="0.25">
      <c r="A1323" s="6">
        <v>44982.083333333336</v>
      </c>
      <c r="B1323">
        <v>184.84</v>
      </c>
      <c r="C1323">
        <v>183.83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0.99453581475871033</v>
      </c>
      <c r="H1323" s="5">
        <f t="shared" si="150"/>
        <v>0.99453581475871033</v>
      </c>
      <c r="I1323" s="9">
        <f t="shared" si="151"/>
        <v>0.99453581475871033</v>
      </c>
      <c r="J1323" s="9">
        <f t="shared" si="152"/>
        <v>0.99453581475871033</v>
      </c>
    </row>
    <row r="1324" spans="1:10" x14ac:dyDescent="0.25">
      <c r="A1324" s="6">
        <v>44982.125</v>
      </c>
      <c r="B1324">
        <v>184.84</v>
      </c>
      <c r="C1324">
        <v>183.83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0.99453581475871033</v>
      </c>
      <c r="H1324" s="5">
        <f t="shared" si="150"/>
        <v>0.99453581475871033</v>
      </c>
      <c r="I1324" s="9">
        <f t="shared" si="151"/>
        <v>0.99453581475871033</v>
      </c>
      <c r="J1324" s="9">
        <f t="shared" si="152"/>
        <v>0.99453581475871033</v>
      </c>
    </row>
    <row r="1325" spans="1:10" x14ac:dyDescent="0.25">
      <c r="A1325" s="6">
        <v>44982.166666666664</v>
      </c>
      <c r="B1325">
        <v>184.84</v>
      </c>
      <c r="C1325">
        <v>183.83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0.99453581475871033</v>
      </c>
      <c r="H1325" s="5">
        <f t="shared" si="150"/>
        <v>0.99453581475871033</v>
      </c>
      <c r="I1325" s="9">
        <f t="shared" si="151"/>
        <v>0.99453581475871033</v>
      </c>
      <c r="J1325" s="9">
        <f t="shared" si="152"/>
        <v>0.99453581475871033</v>
      </c>
    </row>
    <row r="1326" spans="1:10" x14ac:dyDescent="0.25">
      <c r="A1326" s="6">
        <v>44982.208333333336</v>
      </c>
      <c r="B1326">
        <v>228.15</v>
      </c>
      <c r="C1326">
        <v>226.9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0.99452114836730221</v>
      </c>
      <c r="H1326" s="5">
        <f t="shared" si="150"/>
        <v>0.99452114836730221</v>
      </c>
      <c r="I1326" s="9">
        <f t="shared" si="151"/>
        <v>0.99452114836730221</v>
      </c>
      <c r="J1326" s="9">
        <f t="shared" si="152"/>
        <v>0.99452114836730221</v>
      </c>
    </row>
    <row r="1327" spans="1:10" x14ac:dyDescent="0.25">
      <c r="A1327" s="6">
        <v>44982.25</v>
      </c>
      <c r="B1327">
        <v>229.18</v>
      </c>
      <c r="C1327">
        <v>227.93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0.99454577188236326</v>
      </c>
      <c r="H1327" s="5">
        <f t="shared" si="150"/>
        <v>0.99454577188236326</v>
      </c>
      <c r="I1327" s="9">
        <f t="shared" si="151"/>
        <v>0.99454577188236326</v>
      </c>
      <c r="J1327" s="9">
        <f t="shared" si="152"/>
        <v>0.99454577188236326</v>
      </c>
    </row>
    <row r="1328" spans="1:10" x14ac:dyDescent="0.25">
      <c r="A1328" s="6">
        <v>44982.291666666664</v>
      </c>
      <c r="B1328">
        <v>184.72</v>
      </c>
      <c r="C1328">
        <v>183.71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0.99453226504980519</v>
      </c>
      <c r="H1328" s="5">
        <f t="shared" si="150"/>
        <v>0.99453226504980519</v>
      </c>
      <c r="I1328" s="9">
        <f t="shared" si="151"/>
        <v>0.99453226504980519</v>
      </c>
      <c r="J1328" s="9">
        <f t="shared" si="152"/>
        <v>0.99453226504980519</v>
      </c>
    </row>
    <row r="1329" spans="1:10" x14ac:dyDescent="0.25">
      <c r="A1329" s="6">
        <v>44982.333333333336</v>
      </c>
      <c r="B1329">
        <v>160.31</v>
      </c>
      <c r="C1329">
        <v>159.43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0.99451063564344089</v>
      </c>
      <c r="H1329" s="5">
        <f t="shared" si="150"/>
        <v>0.99451063564344089</v>
      </c>
      <c r="I1329" s="9">
        <f t="shared" si="151"/>
        <v>0.99451063564344089</v>
      </c>
      <c r="J1329" s="9">
        <f t="shared" si="152"/>
        <v>0.99451063564344089</v>
      </c>
    </row>
    <row r="1330" spans="1:10" x14ac:dyDescent="0.25">
      <c r="A1330" s="6">
        <v>44982.375</v>
      </c>
      <c r="B1330">
        <v>84.33</v>
      </c>
      <c r="C1330">
        <v>83.55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0.99075062255425117</v>
      </c>
      <c r="H1330" s="5">
        <f t="shared" si="150"/>
        <v>0.99075062255425117</v>
      </c>
      <c r="I1330" s="9">
        <f t="shared" si="151"/>
        <v>0.99075062255425117</v>
      </c>
      <c r="J1330" s="9">
        <f t="shared" si="152"/>
        <v>0.99075062255425117</v>
      </c>
    </row>
    <row r="1331" spans="1:10" x14ac:dyDescent="0.25">
      <c r="A1331" s="6">
        <v>44982.416666666664</v>
      </c>
      <c r="B1331">
        <v>55.74</v>
      </c>
      <c r="C1331">
        <v>55.22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0.99067097237172586</v>
      </c>
      <c r="H1331" s="5">
        <f t="shared" si="150"/>
        <v>0.99067097237172586</v>
      </c>
      <c r="I1331" s="9">
        <f t="shared" si="151"/>
        <v>0.99067097237172586</v>
      </c>
      <c r="J1331" s="9">
        <f t="shared" si="152"/>
        <v>0.99067097237172586</v>
      </c>
    </row>
    <row r="1332" spans="1:10" x14ac:dyDescent="0.25">
      <c r="A1332" s="6">
        <v>44982.458333333336</v>
      </c>
      <c r="B1332">
        <v>53.96</v>
      </c>
      <c r="C1332">
        <v>53.46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0.99073387694588588</v>
      </c>
      <c r="H1332" s="5">
        <f t="shared" si="150"/>
        <v>0.99073387694588588</v>
      </c>
      <c r="I1332" s="9">
        <f t="shared" si="151"/>
        <v>0.99073387694588588</v>
      </c>
      <c r="J1332" s="9">
        <f t="shared" si="152"/>
        <v>0.99073387694588588</v>
      </c>
    </row>
    <row r="1333" spans="1:10" x14ac:dyDescent="0.25">
      <c r="A1333" s="6">
        <v>44982.5</v>
      </c>
      <c r="B1333">
        <v>0</v>
      </c>
      <c r="C1333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25">
      <c r="A1334" s="6">
        <v>44982.541666666664</v>
      </c>
      <c r="B1334">
        <v>0</v>
      </c>
      <c r="C1334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25">
      <c r="A1335" s="6">
        <v>44982.583333333336</v>
      </c>
      <c r="B1335">
        <v>0</v>
      </c>
      <c r="C1335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25">
      <c r="A1336" s="6">
        <v>44982.625</v>
      </c>
      <c r="B1336">
        <v>0</v>
      </c>
      <c r="C1336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25">
      <c r="A1337" s="6">
        <v>44982.666666666664</v>
      </c>
      <c r="B1337">
        <v>0</v>
      </c>
      <c r="C1337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25">
      <c r="A1338" s="6">
        <v>44982.708333333336</v>
      </c>
      <c r="B1338">
        <v>0</v>
      </c>
      <c r="C1338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25">
      <c r="A1339" s="6">
        <v>44982.75</v>
      </c>
      <c r="B1339">
        <v>0</v>
      </c>
      <c r="C1339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25">
      <c r="A1340" s="6">
        <v>44982.791666666664</v>
      </c>
      <c r="B1340">
        <v>0</v>
      </c>
      <c r="C1340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25">
      <c r="A1341" s="6">
        <v>44982.833333333336</v>
      </c>
      <c r="B1341">
        <v>54.23</v>
      </c>
      <c r="C1341">
        <v>53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0.97731882721740737</v>
      </c>
      <c r="H1341" s="5">
        <f t="shared" si="150"/>
        <v>0.97731882721740737</v>
      </c>
      <c r="I1341" s="9">
        <f t="shared" si="151"/>
        <v>0.97731882721740737</v>
      </c>
      <c r="J1341" s="9">
        <f t="shared" si="152"/>
        <v>0.97731882721740737</v>
      </c>
    </row>
    <row r="1342" spans="1:10" x14ac:dyDescent="0.25">
      <c r="A1342" s="6">
        <v>44982.875</v>
      </c>
      <c r="B1342">
        <v>153.03</v>
      </c>
      <c r="C1342">
        <v>149.56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0.9773247075736784</v>
      </c>
      <c r="H1342" s="5">
        <f t="shared" si="150"/>
        <v>0.9773247075736784</v>
      </c>
      <c r="I1342" s="9">
        <f t="shared" si="151"/>
        <v>0.9773247075736784</v>
      </c>
      <c r="J1342" s="9">
        <f t="shared" si="152"/>
        <v>0.9773247075736784</v>
      </c>
    </row>
    <row r="1343" spans="1:10" x14ac:dyDescent="0.25">
      <c r="A1343" s="6">
        <v>44982.916666666664</v>
      </c>
      <c r="B1343">
        <v>153.03</v>
      </c>
      <c r="C1343">
        <v>149.56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0.9773247075736784</v>
      </c>
      <c r="H1343" s="5">
        <f t="shared" si="150"/>
        <v>0.9773247075736784</v>
      </c>
      <c r="I1343" s="9">
        <f t="shared" si="151"/>
        <v>0.9773247075736784</v>
      </c>
      <c r="J1343" s="9">
        <f t="shared" si="152"/>
        <v>0.9773247075736784</v>
      </c>
    </row>
    <row r="1344" spans="1:10" x14ac:dyDescent="0.25">
      <c r="A1344" s="6">
        <v>44982.958333333336</v>
      </c>
      <c r="B1344">
        <v>153.03</v>
      </c>
      <c r="C1344">
        <v>149.56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0.9773247075736784</v>
      </c>
      <c r="H1344" s="5">
        <f t="shared" si="150"/>
        <v>0.9773247075736784</v>
      </c>
      <c r="I1344" s="9">
        <f t="shared" si="151"/>
        <v>0.9773247075736784</v>
      </c>
      <c r="J1344" s="9">
        <f t="shared" si="152"/>
        <v>0.9773247075736784</v>
      </c>
    </row>
    <row r="1345" spans="1:10" x14ac:dyDescent="0.25">
      <c r="A1345" s="6">
        <v>44983</v>
      </c>
      <c r="B1345">
        <v>153.03</v>
      </c>
      <c r="C1345">
        <v>149.56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0.9773247075736784</v>
      </c>
      <c r="H1345" s="5">
        <f t="shared" si="150"/>
        <v>0.9773247075736784</v>
      </c>
      <c r="I1345" s="9">
        <f t="shared" si="151"/>
        <v>0.9773247075736784</v>
      </c>
      <c r="J1345" s="9">
        <f t="shared" si="152"/>
        <v>0.9773247075736784</v>
      </c>
    </row>
    <row r="1346" spans="1:10" x14ac:dyDescent="0.25">
      <c r="A1346" s="6">
        <v>44983.041666666664</v>
      </c>
      <c r="B1346">
        <v>166.19</v>
      </c>
      <c r="C1346">
        <v>163.94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0.98646127925867988</v>
      </c>
      <c r="H1346" s="5">
        <f t="shared" si="150"/>
        <v>0.98646127925867988</v>
      </c>
      <c r="I1346" s="9">
        <f t="shared" si="151"/>
        <v>0.98646127925867988</v>
      </c>
      <c r="J1346" s="9">
        <f t="shared" si="152"/>
        <v>0.98646127925867988</v>
      </c>
    </row>
    <row r="1347" spans="1:10" x14ac:dyDescent="0.25">
      <c r="A1347" s="6">
        <v>44983.083333333336</v>
      </c>
      <c r="B1347">
        <v>166.19</v>
      </c>
      <c r="C1347">
        <v>163.94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0.98646127925867988</v>
      </c>
      <c r="H1347" s="5">
        <f t="shared" ref="H1347:H1410" si="157">MIN(MAX(G1347,$L$12),$M$12)</f>
        <v>0.98646127925867988</v>
      </c>
      <c r="I1347" s="9">
        <f t="shared" ref="I1347:I1410" si="158">MIN(MAX(H1347,$L$10),$M$10)</f>
        <v>0.98646127925867988</v>
      </c>
      <c r="J1347" s="9">
        <f t="shared" ref="J1347:J1410" si="159">MIN(MAX(I1347,$L$8),$M$8)</f>
        <v>0.98646127925867988</v>
      </c>
    </row>
    <row r="1348" spans="1:10" x14ac:dyDescent="0.25">
      <c r="A1348" s="6">
        <v>44983.125</v>
      </c>
      <c r="B1348">
        <v>139.97999999999999</v>
      </c>
      <c r="C1348">
        <v>138.09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0.9864980711530219</v>
      </c>
      <c r="H1348" s="5">
        <f t="shared" si="157"/>
        <v>0.9864980711530219</v>
      </c>
      <c r="I1348" s="9">
        <f t="shared" si="158"/>
        <v>0.9864980711530219</v>
      </c>
      <c r="J1348" s="9">
        <f t="shared" si="159"/>
        <v>0.9864980711530219</v>
      </c>
    </row>
    <row r="1349" spans="1:10" x14ac:dyDescent="0.25">
      <c r="A1349" s="6">
        <v>44983.166666666664</v>
      </c>
      <c r="B1349">
        <v>135.94999999999999</v>
      </c>
      <c r="C1349">
        <v>134.11000000000001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0.98646561235748453</v>
      </c>
      <c r="H1349" s="5">
        <f t="shared" si="157"/>
        <v>0.98646561235748453</v>
      </c>
      <c r="I1349" s="9">
        <f t="shared" si="158"/>
        <v>0.98646561235748453</v>
      </c>
      <c r="J1349" s="9">
        <f t="shared" si="159"/>
        <v>0.98646561235748453</v>
      </c>
    </row>
    <row r="1350" spans="1:10" x14ac:dyDescent="0.25">
      <c r="A1350" s="6">
        <v>44983.208333333336</v>
      </c>
      <c r="B1350">
        <v>135.94999999999999</v>
      </c>
      <c r="C1350">
        <v>134.11000000000001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0.98646561235748453</v>
      </c>
      <c r="H1350" s="5">
        <f t="shared" si="157"/>
        <v>0.98646561235748453</v>
      </c>
      <c r="I1350" s="9">
        <f t="shared" si="158"/>
        <v>0.98646561235748453</v>
      </c>
      <c r="J1350" s="9">
        <f t="shared" si="159"/>
        <v>0.98646561235748453</v>
      </c>
    </row>
    <row r="1351" spans="1:10" x14ac:dyDescent="0.25">
      <c r="A1351" s="6">
        <v>44983.25</v>
      </c>
      <c r="B1351">
        <v>139.01</v>
      </c>
      <c r="C1351">
        <v>137.12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0.98640385583770962</v>
      </c>
      <c r="H1351" s="5">
        <f t="shared" si="157"/>
        <v>0.98640385583770962</v>
      </c>
      <c r="I1351" s="9">
        <f t="shared" si="158"/>
        <v>0.98640385583770962</v>
      </c>
      <c r="J1351" s="9">
        <f t="shared" si="159"/>
        <v>0.98640385583770962</v>
      </c>
    </row>
    <row r="1352" spans="1:10" x14ac:dyDescent="0.25">
      <c r="A1352" s="6">
        <v>44983.291666666664</v>
      </c>
      <c r="B1352">
        <v>154.28</v>
      </c>
      <c r="C1352">
        <v>152.19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0.98645320197044328</v>
      </c>
      <c r="H1352" s="5">
        <f t="shared" si="157"/>
        <v>0.98645320197044328</v>
      </c>
      <c r="I1352" s="9">
        <f t="shared" si="158"/>
        <v>0.98645320197044328</v>
      </c>
      <c r="J1352" s="9">
        <f t="shared" si="159"/>
        <v>0.98645320197044328</v>
      </c>
    </row>
    <row r="1353" spans="1:10" x14ac:dyDescent="0.25">
      <c r="A1353" s="6">
        <v>44983.333333333336</v>
      </c>
      <c r="B1353">
        <v>131.93</v>
      </c>
      <c r="C1353">
        <v>130.13999999999999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0.98643219889335243</v>
      </c>
      <c r="H1353" s="5">
        <f t="shared" si="157"/>
        <v>0.98643219889335243</v>
      </c>
      <c r="I1353" s="9">
        <f t="shared" si="158"/>
        <v>0.98643219889335243</v>
      </c>
      <c r="J1353" s="9">
        <f t="shared" si="159"/>
        <v>0.98643219889335243</v>
      </c>
    </row>
    <row r="1354" spans="1:10" x14ac:dyDescent="0.25">
      <c r="A1354" s="6">
        <v>44983.375</v>
      </c>
      <c r="B1354">
        <v>0</v>
      </c>
      <c r="C1354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25">
      <c r="A1355" s="6">
        <v>44983.416666666664</v>
      </c>
      <c r="B1355">
        <v>0</v>
      </c>
      <c r="C1355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25">
      <c r="A1356" s="6">
        <v>44983.458333333336</v>
      </c>
      <c r="B1356">
        <v>0</v>
      </c>
      <c r="C1356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25">
      <c r="A1357" s="6">
        <v>44983.5</v>
      </c>
      <c r="B1357">
        <v>0</v>
      </c>
      <c r="C1357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25">
      <c r="A1358" s="6">
        <v>44983.541666666664</v>
      </c>
      <c r="B1358">
        <v>0</v>
      </c>
      <c r="C1358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25">
      <c r="A1359" s="6">
        <v>44983.583333333336</v>
      </c>
      <c r="B1359">
        <v>0</v>
      </c>
      <c r="C1359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25">
      <c r="A1360" s="6">
        <v>44983.625</v>
      </c>
      <c r="B1360">
        <v>0</v>
      </c>
      <c r="C1360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25">
      <c r="A1361" s="6">
        <v>44983.666666666664</v>
      </c>
      <c r="B1361">
        <v>0</v>
      </c>
      <c r="C1361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25">
      <c r="A1362" s="6">
        <v>44983.708333333336</v>
      </c>
      <c r="B1362">
        <v>0</v>
      </c>
      <c r="C1362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25">
      <c r="A1363" s="6">
        <v>44983.75</v>
      </c>
      <c r="B1363">
        <v>0</v>
      </c>
      <c r="C1363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25">
      <c r="A1364" s="6">
        <v>44983.791666666664</v>
      </c>
      <c r="B1364">
        <v>0</v>
      </c>
      <c r="C1364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25">
      <c r="A1365" s="6">
        <v>44983.833333333336</v>
      </c>
      <c r="B1365">
        <v>32.06</v>
      </c>
      <c r="C1365">
        <v>31.5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0.98253275109170302</v>
      </c>
      <c r="H1365" s="5">
        <f t="shared" si="157"/>
        <v>0.98253275109170302</v>
      </c>
      <c r="I1365" s="9">
        <f t="shared" si="158"/>
        <v>0.98253275109170302</v>
      </c>
      <c r="J1365" s="9">
        <f t="shared" si="159"/>
        <v>0.98253275109170302</v>
      </c>
    </row>
    <row r="1366" spans="1:10" x14ac:dyDescent="0.25">
      <c r="A1366" s="6">
        <v>44983.875</v>
      </c>
      <c r="B1366">
        <v>156.41999999999999</v>
      </c>
      <c r="C1366">
        <v>153.65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0.98229126710139381</v>
      </c>
      <c r="H1366" s="5">
        <f t="shared" si="157"/>
        <v>0.98229126710139381</v>
      </c>
      <c r="I1366" s="9">
        <f t="shared" si="158"/>
        <v>0.98229126710139381</v>
      </c>
      <c r="J1366" s="9">
        <f t="shared" si="159"/>
        <v>0.98229126710139381</v>
      </c>
    </row>
    <row r="1367" spans="1:10" x14ac:dyDescent="0.25">
      <c r="A1367" s="6">
        <v>44983.916666666664</v>
      </c>
      <c r="B1367">
        <v>160.32</v>
      </c>
      <c r="C1367">
        <v>157.49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0.98234780439121772</v>
      </c>
      <c r="H1367" s="5">
        <f t="shared" si="157"/>
        <v>0.98234780439121772</v>
      </c>
      <c r="I1367" s="9">
        <f t="shared" si="158"/>
        <v>0.98234780439121772</v>
      </c>
      <c r="J1367" s="9">
        <f t="shared" si="159"/>
        <v>0.98234780439121772</v>
      </c>
    </row>
    <row r="1368" spans="1:10" x14ac:dyDescent="0.25">
      <c r="A1368" s="6">
        <v>44983.958333333336</v>
      </c>
      <c r="B1368">
        <v>160.32</v>
      </c>
      <c r="C1368">
        <v>157.49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0.98234780439121772</v>
      </c>
      <c r="H1368" s="5">
        <f t="shared" si="157"/>
        <v>0.98234780439121772</v>
      </c>
      <c r="I1368" s="9">
        <f t="shared" si="158"/>
        <v>0.98234780439121772</v>
      </c>
      <c r="J1368" s="9">
        <f t="shared" si="159"/>
        <v>0.98234780439121772</v>
      </c>
    </row>
    <row r="1369" spans="1:10" x14ac:dyDescent="0.25">
      <c r="A1369" s="6">
        <v>44984</v>
      </c>
      <c r="B1369">
        <v>156.26</v>
      </c>
      <c r="C1369">
        <v>153.5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0.98233713042365289</v>
      </c>
      <c r="H1369" s="5">
        <f t="shared" si="157"/>
        <v>0.98233713042365289</v>
      </c>
      <c r="I1369" s="9">
        <f t="shared" si="158"/>
        <v>0.98233713042365289</v>
      </c>
      <c r="J1369" s="9">
        <f t="shared" si="159"/>
        <v>0.98233713042365289</v>
      </c>
    </row>
    <row r="1370" spans="1:10" x14ac:dyDescent="0.25">
      <c r="A1370" s="6">
        <v>44984.041666666664</v>
      </c>
      <c r="B1370">
        <v>136.26</v>
      </c>
      <c r="C1370">
        <v>135.24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0.99251431087626607</v>
      </c>
      <c r="H1370" s="5">
        <f t="shared" si="157"/>
        <v>0.99251431087626607</v>
      </c>
      <c r="I1370" s="9">
        <f t="shared" si="158"/>
        <v>0.99251431087626607</v>
      </c>
      <c r="J1370" s="9">
        <f t="shared" si="159"/>
        <v>0.99251431087626607</v>
      </c>
    </row>
    <row r="1371" spans="1:10" x14ac:dyDescent="0.25">
      <c r="A1371" s="6">
        <v>44984.083333333336</v>
      </c>
      <c r="B1371">
        <v>136.26</v>
      </c>
      <c r="C1371">
        <v>135.24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0.99251431087626607</v>
      </c>
      <c r="H1371" s="5">
        <f t="shared" si="157"/>
        <v>0.99251431087626607</v>
      </c>
      <c r="I1371" s="9">
        <f t="shared" si="158"/>
        <v>0.99251431087626607</v>
      </c>
      <c r="J1371" s="9">
        <f t="shared" si="159"/>
        <v>0.99251431087626607</v>
      </c>
    </row>
    <row r="1372" spans="1:10" x14ac:dyDescent="0.25">
      <c r="A1372" s="6">
        <v>44984.125</v>
      </c>
      <c r="B1372">
        <v>136.26</v>
      </c>
      <c r="C1372">
        <v>135.24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0.99251431087626607</v>
      </c>
      <c r="H1372" s="5">
        <f t="shared" si="157"/>
        <v>0.99251431087626607</v>
      </c>
      <c r="I1372" s="9">
        <f t="shared" si="158"/>
        <v>0.99251431087626607</v>
      </c>
      <c r="J1372" s="9">
        <f t="shared" si="159"/>
        <v>0.99251431087626607</v>
      </c>
    </row>
    <row r="1373" spans="1:10" x14ac:dyDescent="0.25">
      <c r="A1373" s="6">
        <v>44984.166666666664</v>
      </c>
      <c r="B1373">
        <v>136.26</v>
      </c>
      <c r="C1373">
        <v>135.24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0.99251431087626607</v>
      </c>
      <c r="H1373" s="5">
        <f t="shared" si="157"/>
        <v>0.99251431087626607</v>
      </c>
      <c r="I1373" s="9">
        <f t="shared" si="158"/>
        <v>0.99251431087626607</v>
      </c>
      <c r="J1373" s="9">
        <f t="shared" si="159"/>
        <v>0.99251431087626607</v>
      </c>
    </row>
    <row r="1374" spans="1:10" x14ac:dyDescent="0.25">
      <c r="A1374" s="6">
        <v>44984.208333333336</v>
      </c>
      <c r="B1374">
        <v>136.26</v>
      </c>
      <c r="C1374">
        <v>135.24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0.99251431087626607</v>
      </c>
      <c r="H1374" s="5">
        <f t="shared" si="157"/>
        <v>0.99251431087626607</v>
      </c>
      <c r="I1374" s="9">
        <f t="shared" si="158"/>
        <v>0.99251431087626607</v>
      </c>
      <c r="J1374" s="9">
        <f t="shared" si="159"/>
        <v>0.99251431087626607</v>
      </c>
    </row>
    <row r="1375" spans="1:10" x14ac:dyDescent="0.25">
      <c r="A1375" s="6">
        <v>44984.25</v>
      </c>
      <c r="B1375">
        <v>149.58000000000001</v>
      </c>
      <c r="C1375">
        <v>148.44999999999999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0.99244551410616377</v>
      </c>
      <c r="H1375" s="5">
        <f t="shared" si="157"/>
        <v>0.99244551410616377</v>
      </c>
      <c r="I1375" s="9">
        <f t="shared" si="158"/>
        <v>0.99244551410616377</v>
      </c>
      <c r="J1375" s="9">
        <f t="shared" si="159"/>
        <v>0.99244551410616377</v>
      </c>
    </row>
    <row r="1376" spans="1:10" x14ac:dyDescent="0.25">
      <c r="A1376" s="6">
        <v>44984.291666666664</v>
      </c>
      <c r="B1376">
        <v>166.32</v>
      </c>
      <c r="C1376">
        <v>165.06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0.99242424242424243</v>
      </c>
      <c r="H1376" s="5">
        <f t="shared" si="157"/>
        <v>0.99242424242424243</v>
      </c>
      <c r="I1376" s="9">
        <f t="shared" si="158"/>
        <v>0.99242424242424243</v>
      </c>
      <c r="J1376" s="9">
        <f t="shared" si="159"/>
        <v>0.99242424242424243</v>
      </c>
    </row>
    <row r="1377" spans="1:10" x14ac:dyDescent="0.25">
      <c r="A1377" s="6">
        <v>44984.333333333336</v>
      </c>
      <c r="B1377">
        <v>177.79</v>
      </c>
      <c r="C1377">
        <v>176.45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0.99246301816750093</v>
      </c>
      <c r="H1377" s="5">
        <f t="shared" si="157"/>
        <v>0.99246301816750093</v>
      </c>
      <c r="I1377" s="9">
        <f t="shared" si="158"/>
        <v>0.99246301816750093</v>
      </c>
      <c r="J1377" s="9">
        <f t="shared" si="159"/>
        <v>0.99246301816750093</v>
      </c>
    </row>
    <row r="1378" spans="1:10" x14ac:dyDescent="0.25">
      <c r="A1378" s="6">
        <v>44984.375</v>
      </c>
      <c r="B1378">
        <v>67.44</v>
      </c>
      <c r="C1378">
        <v>67.25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0.99718268090154216</v>
      </c>
      <c r="H1378" s="5">
        <f t="shared" si="157"/>
        <v>0.99718268090154216</v>
      </c>
      <c r="I1378" s="9">
        <f t="shared" si="158"/>
        <v>0.99718268090154216</v>
      </c>
      <c r="J1378" s="9">
        <f t="shared" si="159"/>
        <v>0.99718268090154216</v>
      </c>
    </row>
    <row r="1379" spans="1:10" x14ac:dyDescent="0.25">
      <c r="A1379" s="6">
        <v>44984.416666666664</v>
      </c>
      <c r="B1379">
        <v>0</v>
      </c>
      <c r="C1379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25">
      <c r="A1380" s="6">
        <v>44984.458333333336</v>
      </c>
      <c r="B1380">
        <v>0</v>
      </c>
      <c r="C1380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25">
      <c r="A1381" s="6">
        <v>44984.5</v>
      </c>
      <c r="B1381">
        <v>0</v>
      </c>
      <c r="C1381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25">
      <c r="A1382" s="6">
        <v>44984.541666666664</v>
      </c>
      <c r="B1382">
        <v>0</v>
      </c>
      <c r="C1382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25">
      <c r="A1383" s="6">
        <v>44984.583333333336</v>
      </c>
      <c r="B1383">
        <v>0</v>
      </c>
      <c r="C1383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25">
      <c r="A1384" s="6">
        <v>44984.625</v>
      </c>
      <c r="B1384">
        <v>0</v>
      </c>
      <c r="C1384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25">
      <c r="A1385" s="6">
        <v>44984.666666666664</v>
      </c>
      <c r="B1385">
        <v>0</v>
      </c>
      <c r="C1385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25">
      <c r="A1386" s="6">
        <v>44984.708333333336</v>
      </c>
      <c r="B1386">
        <v>0</v>
      </c>
      <c r="C1386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25">
      <c r="A1387" s="6">
        <v>44984.75</v>
      </c>
      <c r="B1387">
        <v>0</v>
      </c>
      <c r="C1387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25">
      <c r="A1388" s="6">
        <v>44984.791666666664</v>
      </c>
      <c r="B1388">
        <v>29.79</v>
      </c>
      <c r="C1388">
        <v>29.54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0.99160792212151727</v>
      </c>
      <c r="H1388" s="5">
        <f t="shared" si="157"/>
        <v>0.99160792212151727</v>
      </c>
      <c r="I1388" s="9">
        <f t="shared" si="158"/>
        <v>0.99160792212151727</v>
      </c>
      <c r="J1388" s="9">
        <f t="shared" si="159"/>
        <v>0.99160792212151727</v>
      </c>
    </row>
    <row r="1389" spans="1:10" x14ac:dyDescent="0.25">
      <c r="A1389" s="6">
        <v>44984.833333333336</v>
      </c>
      <c r="B1389">
        <v>147.33000000000001</v>
      </c>
      <c r="C1389">
        <v>146.1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0.99165139482793718</v>
      </c>
      <c r="H1389" s="5">
        <f t="shared" si="157"/>
        <v>0.99165139482793718</v>
      </c>
      <c r="I1389" s="9">
        <f t="shared" si="158"/>
        <v>0.99165139482793718</v>
      </c>
      <c r="J1389" s="9">
        <f t="shared" si="159"/>
        <v>0.99165139482793718</v>
      </c>
    </row>
    <row r="1390" spans="1:10" x14ac:dyDescent="0.25">
      <c r="A1390" s="6">
        <v>44984.875</v>
      </c>
      <c r="B1390">
        <v>174.11</v>
      </c>
      <c r="C1390">
        <v>172.65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0.99161449658262013</v>
      </c>
      <c r="H1390" s="5">
        <f t="shared" si="157"/>
        <v>0.99161449658262013</v>
      </c>
      <c r="I1390" s="9">
        <f t="shared" si="158"/>
        <v>0.99161449658262013</v>
      </c>
      <c r="J1390" s="9">
        <f t="shared" si="159"/>
        <v>0.99161449658262013</v>
      </c>
    </row>
    <row r="1391" spans="1:10" x14ac:dyDescent="0.25">
      <c r="A1391" s="6">
        <v>44984.916666666664</v>
      </c>
      <c r="B1391">
        <v>174.11</v>
      </c>
      <c r="C1391">
        <v>172.65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0.99161449658262013</v>
      </c>
      <c r="H1391" s="5">
        <f t="shared" si="157"/>
        <v>0.99161449658262013</v>
      </c>
      <c r="I1391" s="9">
        <f t="shared" si="158"/>
        <v>0.99161449658262013</v>
      </c>
      <c r="J1391" s="9">
        <f t="shared" si="159"/>
        <v>0.99161449658262013</v>
      </c>
    </row>
    <row r="1392" spans="1:10" x14ac:dyDescent="0.25">
      <c r="A1392" s="6">
        <v>44984.958333333336</v>
      </c>
      <c r="B1392">
        <v>174.11</v>
      </c>
      <c r="C1392">
        <v>172.65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0.99161449658262013</v>
      </c>
      <c r="H1392" s="5">
        <f t="shared" si="157"/>
        <v>0.99161449658262013</v>
      </c>
      <c r="I1392" s="9">
        <f t="shared" si="158"/>
        <v>0.99161449658262013</v>
      </c>
      <c r="J1392" s="9">
        <f t="shared" si="159"/>
        <v>0.99161449658262013</v>
      </c>
    </row>
    <row r="1393" spans="1:10" x14ac:dyDescent="0.25">
      <c r="A1393" s="6">
        <v>44985</v>
      </c>
      <c r="B1393">
        <v>174.11</v>
      </c>
      <c r="C1393">
        <v>172.65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0.99161449658262013</v>
      </c>
      <c r="H1393" s="5">
        <f t="shared" si="157"/>
        <v>0.99161449658262013</v>
      </c>
      <c r="I1393" s="9">
        <f t="shared" si="158"/>
        <v>0.99161449658262013</v>
      </c>
      <c r="J1393" s="9">
        <f t="shared" si="159"/>
        <v>0.99161449658262013</v>
      </c>
    </row>
    <row r="1394" spans="1:10" x14ac:dyDescent="0.25">
      <c r="A1394" s="6">
        <v>44985.041666666664</v>
      </c>
      <c r="B1394">
        <v>177.4</v>
      </c>
      <c r="C1394">
        <v>176.04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0.99233370913190522</v>
      </c>
      <c r="H1394" s="5">
        <f t="shared" si="157"/>
        <v>0.99233370913190522</v>
      </c>
      <c r="I1394" s="9">
        <f t="shared" si="158"/>
        <v>0.99233370913190522</v>
      </c>
      <c r="J1394" s="9">
        <f t="shared" si="159"/>
        <v>0.99233370913190522</v>
      </c>
    </row>
    <row r="1395" spans="1:10" x14ac:dyDescent="0.25">
      <c r="A1395" s="6">
        <v>44985.083333333336</v>
      </c>
      <c r="B1395">
        <v>177.4</v>
      </c>
      <c r="C1395">
        <v>176.04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0.99233370913190522</v>
      </c>
      <c r="H1395" s="5">
        <f t="shared" si="157"/>
        <v>0.99233370913190522</v>
      </c>
      <c r="I1395" s="9">
        <f t="shared" si="158"/>
        <v>0.99233370913190522</v>
      </c>
      <c r="J1395" s="9">
        <f t="shared" si="159"/>
        <v>0.99233370913190522</v>
      </c>
    </row>
    <row r="1396" spans="1:10" x14ac:dyDescent="0.25">
      <c r="A1396" s="6">
        <v>44985.125</v>
      </c>
      <c r="B1396">
        <v>172.04</v>
      </c>
      <c r="C1396">
        <v>170.72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0.99232736572890035</v>
      </c>
      <c r="H1396" s="5">
        <f t="shared" si="157"/>
        <v>0.99232736572890035</v>
      </c>
      <c r="I1396" s="9">
        <f t="shared" si="158"/>
        <v>0.99232736572890035</v>
      </c>
      <c r="J1396" s="9">
        <f t="shared" si="159"/>
        <v>0.99232736572890035</v>
      </c>
    </row>
    <row r="1397" spans="1:10" x14ac:dyDescent="0.25">
      <c r="A1397" s="6">
        <v>44985.166666666664</v>
      </c>
      <c r="B1397">
        <v>161.31</v>
      </c>
      <c r="C1397">
        <v>160.07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0.99231293782158569</v>
      </c>
      <c r="H1397" s="5">
        <f t="shared" si="157"/>
        <v>0.99231293782158569</v>
      </c>
      <c r="I1397" s="9">
        <f t="shared" si="158"/>
        <v>0.99231293782158569</v>
      </c>
      <c r="J1397" s="9">
        <f t="shared" si="159"/>
        <v>0.99231293782158569</v>
      </c>
    </row>
    <row r="1398" spans="1:10" x14ac:dyDescent="0.25">
      <c r="A1398" s="6">
        <v>44985.208333333336</v>
      </c>
      <c r="B1398">
        <v>161.31</v>
      </c>
      <c r="C1398">
        <v>160.07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0.99231293782158569</v>
      </c>
      <c r="H1398" s="5">
        <f t="shared" si="157"/>
        <v>0.99231293782158569</v>
      </c>
      <c r="I1398" s="9">
        <f t="shared" si="158"/>
        <v>0.99231293782158569</v>
      </c>
      <c r="J1398" s="9">
        <f t="shared" si="159"/>
        <v>0.99231293782158569</v>
      </c>
    </row>
    <row r="1399" spans="1:10" x14ac:dyDescent="0.25">
      <c r="A1399" s="6">
        <v>44985.25</v>
      </c>
      <c r="B1399">
        <v>185.11</v>
      </c>
      <c r="C1399">
        <v>183.69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0.99232888552752407</v>
      </c>
      <c r="H1399" s="5">
        <f t="shared" si="157"/>
        <v>0.99232888552752407</v>
      </c>
      <c r="I1399" s="9">
        <f t="shared" si="158"/>
        <v>0.99232888552752407</v>
      </c>
      <c r="J1399" s="9">
        <f t="shared" si="159"/>
        <v>0.99232888552752407</v>
      </c>
    </row>
    <row r="1400" spans="1:10" x14ac:dyDescent="0.25">
      <c r="A1400" s="6">
        <v>44985.291666666664</v>
      </c>
      <c r="B1400">
        <v>212.58</v>
      </c>
      <c r="C1400">
        <v>210.95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0.99233229842882664</v>
      </c>
      <c r="H1400" s="5">
        <f t="shared" si="157"/>
        <v>0.99233229842882664</v>
      </c>
      <c r="I1400" s="9">
        <f t="shared" si="158"/>
        <v>0.99233229842882664</v>
      </c>
      <c r="J1400" s="9">
        <f t="shared" si="159"/>
        <v>0.99233229842882664</v>
      </c>
    </row>
    <row r="1401" spans="1:10" x14ac:dyDescent="0.25">
      <c r="A1401" s="6">
        <v>44985.333333333336</v>
      </c>
      <c r="B1401">
        <v>195.64</v>
      </c>
      <c r="C1401">
        <v>194.14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0.99233285626661216</v>
      </c>
      <c r="H1401" s="5">
        <f t="shared" si="157"/>
        <v>0.99233285626661216</v>
      </c>
      <c r="I1401" s="9">
        <f t="shared" si="158"/>
        <v>0.99233285626661216</v>
      </c>
      <c r="J1401" s="9">
        <f t="shared" si="159"/>
        <v>0.99233285626661216</v>
      </c>
    </row>
    <row r="1402" spans="1:10" x14ac:dyDescent="0.25">
      <c r="A1402" s="6">
        <v>44985.375</v>
      </c>
      <c r="B1402">
        <v>71.05</v>
      </c>
      <c r="C1402">
        <v>70.86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0.99732582688247717</v>
      </c>
      <c r="H1402" s="5">
        <f t="shared" si="157"/>
        <v>0.99732582688247717</v>
      </c>
      <c r="I1402" s="9">
        <f t="shared" si="158"/>
        <v>0.99732582688247717</v>
      </c>
      <c r="J1402" s="9">
        <f t="shared" si="159"/>
        <v>0.99732582688247717</v>
      </c>
    </row>
    <row r="1403" spans="1:10" x14ac:dyDescent="0.25">
      <c r="A1403" s="6">
        <v>44985.416666666664</v>
      </c>
      <c r="B1403">
        <v>0</v>
      </c>
      <c r="C1403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25">
      <c r="A1404" s="6">
        <v>44985.458333333336</v>
      </c>
      <c r="B1404">
        <v>0</v>
      </c>
      <c r="C1404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25">
      <c r="A1405" s="6">
        <v>44985.5</v>
      </c>
      <c r="B1405">
        <v>0</v>
      </c>
      <c r="C1405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25">
      <c r="A1406" s="6">
        <v>44985.541666666664</v>
      </c>
      <c r="B1406">
        <v>0</v>
      </c>
      <c r="C1406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25">
      <c r="A1407" s="6">
        <v>44985.583333333336</v>
      </c>
      <c r="B1407">
        <v>0</v>
      </c>
      <c r="C1407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25">
      <c r="A1408" s="6">
        <v>44985.625</v>
      </c>
      <c r="B1408">
        <v>0</v>
      </c>
      <c r="C1408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25">
      <c r="A1409" s="6">
        <v>44985.666666666664</v>
      </c>
      <c r="B1409">
        <v>0</v>
      </c>
      <c r="C1409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25">
      <c r="A1410" s="6">
        <v>44985.708333333336</v>
      </c>
      <c r="B1410">
        <v>0</v>
      </c>
      <c r="C1410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25">
      <c r="A1411" s="6">
        <v>44985.75</v>
      </c>
      <c r="B1411">
        <v>0</v>
      </c>
      <c r="C1411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25">
      <c r="A1412" s="6">
        <v>44985.791666666664</v>
      </c>
      <c r="B1412">
        <v>0</v>
      </c>
      <c r="C1412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25">
      <c r="A1413" s="6">
        <v>44985.833333333336</v>
      </c>
      <c r="B1413">
        <v>83.9</v>
      </c>
      <c r="C1413">
        <v>83.2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0.99165673420738976</v>
      </c>
      <c r="H1413" s="5">
        <f t="shared" si="164"/>
        <v>0.99165673420738976</v>
      </c>
      <c r="I1413" s="9">
        <f t="shared" si="165"/>
        <v>0.99165673420738976</v>
      </c>
      <c r="J1413" s="9">
        <f t="shared" si="166"/>
        <v>0.99165673420738976</v>
      </c>
    </row>
    <row r="1414" spans="1:10" x14ac:dyDescent="0.25">
      <c r="A1414" s="6">
        <v>44985.875</v>
      </c>
      <c r="B1414">
        <v>156.85</v>
      </c>
      <c r="C1414">
        <v>155.54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0.99164807140580169</v>
      </c>
      <c r="H1414" s="5">
        <f t="shared" si="164"/>
        <v>0.99164807140580169</v>
      </c>
      <c r="I1414" s="9">
        <f t="shared" si="165"/>
        <v>0.99164807140580169</v>
      </c>
      <c r="J1414" s="9">
        <f t="shared" si="166"/>
        <v>0.99164807140580169</v>
      </c>
    </row>
    <row r="1415" spans="1:10" x14ac:dyDescent="0.25">
      <c r="A1415" s="6">
        <v>44985.916666666664</v>
      </c>
      <c r="B1415">
        <v>145.52000000000001</v>
      </c>
      <c r="C1415">
        <v>144.31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0.99168499175371072</v>
      </c>
      <c r="H1415" s="5">
        <f t="shared" si="164"/>
        <v>0.99168499175371072</v>
      </c>
      <c r="I1415" s="9">
        <f t="shared" si="165"/>
        <v>0.99168499175371072</v>
      </c>
      <c r="J1415" s="9">
        <f t="shared" si="166"/>
        <v>0.99168499175371072</v>
      </c>
    </row>
    <row r="1416" spans="1:10" x14ac:dyDescent="0.25">
      <c r="A1416" s="6">
        <v>44985.958333333336</v>
      </c>
      <c r="B1416">
        <v>152.66999999999999</v>
      </c>
      <c r="C1416">
        <v>151.38999999999999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0.9916159035828912</v>
      </c>
      <c r="H1416" s="5">
        <f t="shared" si="164"/>
        <v>0.9916159035828912</v>
      </c>
      <c r="I1416" s="9">
        <f t="shared" si="165"/>
        <v>0.9916159035828912</v>
      </c>
      <c r="J1416" s="9">
        <f t="shared" si="166"/>
        <v>0.9916159035828912</v>
      </c>
    </row>
    <row r="1417" spans="1:10" x14ac:dyDescent="0.25">
      <c r="A1417" s="6">
        <v>44986</v>
      </c>
      <c r="B1417">
        <v>151.46</v>
      </c>
      <c r="C1417">
        <v>150.19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0.99161494784101412</v>
      </c>
      <c r="H1417" s="5">
        <f t="shared" si="164"/>
        <v>0.99161494784101412</v>
      </c>
      <c r="I1417" s="9">
        <f t="shared" si="165"/>
        <v>0.99161494784101412</v>
      </c>
      <c r="J1417" s="9">
        <f t="shared" si="166"/>
        <v>0.99161494784101412</v>
      </c>
    </row>
    <row r="1418" spans="1:10" x14ac:dyDescent="0.25">
      <c r="A1418" s="6">
        <v>44986.041666666664</v>
      </c>
      <c r="B1418">
        <v>162.69999999999999</v>
      </c>
      <c r="C1418">
        <v>160.87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0.98875230485556254</v>
      </c>
      <c r="H1418" s="5">
        <f t="shared" si="164"/>
        <v>0.98875230485556254</v>
      </c>
      <c r="I1418" s="9">
        <f t="shared" si="165"/>
        <v>0.98875230485556254</v>
      </c>
      <c r="J1418" s="9">
        <f t="shared" si="166"/>
        <v>0.98875230485556254</v>
      </c>
    </row>
    <row r="1419" spans="1:10" x14ac:dyDescent="0.25">
      <c r="A1419" s="6">
        <v>44986.083333333336</v>
      </c>
      <c r="B1419">
        <v>147.4</v>
      </c>
      <c r="C1419">
        <v>145.74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0.98873812754409773</v>
      </c>
      <c r="H1419" s="5">
        <f t="shared" si="164"/>
        <v>0.98873812754409773</v>
      </c>
      <c r="I1419" s="9">
        <f t="shared" si="165"/>
        <v>0.98873812754409773</v>
      </c>
      <c r="J1419" s="9">
        <f t="shared" si="166"/>
        <v>0.98873812754409773</v>
      </c>
    </row>
    <row r="1420" spans="1:10" x14ac:dyDescent="0.25">
      <c r="A1420" s="6">
        <v>44986.125</v>
      </c>
      <c r="B1420">
        <v>158.53</v>
      </c>
      <c r="C1420">
        <v>156.74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0.98870876174856503</v>
      </c>
      <c r="H1420" s="5">
        <f t="shared" si="164"/>
        <v>0.98870876174856503</v>
      </c>
      <c r="I1420" s="9">
        <f t="shared" si="165"/>
        <v>0.98870876174856503</v>
      </c>
      <c r="J1420" s="9">
        <f t="shared" si="166"/>
        <v>0.98870876174856503</v>
      </c>
    </row>
    <row r="1421" spans="1:10" x14ac:dyDescent="0.25">
      <c r="A1421" s="6">
        <v>44986.166666666664</v>
      </c>
      <c r="B1421">
        <v>160.49</v>
      </c>
      <c r="C1421">
        <v>158.68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0.98872203875630882</v>
      </c>
      <c r="H1421" s="5">
        <f t="shared" si="164"/>
        <v>0.98872203875630882</v>
      </c>
      <c r="I1421" s="9">
        <f t="shared" si="165"/>
        <v>0.98872203875630882</v>
      </c>
      <c r="J1421" s="9">
        <f t="shared" si="166"/>
        <v>0.98872203875630882</v>
      </c>
    </row>
    <row r="1422" spans="1:10" x14ac:dyDescent="0.25">
      <c r="A1422" s="6">
        <v>44986.208333333336</v>
      </c>
      <c r="B1422">
        <v>160.49</v>
      </c>
      <c r="C1422">
        <v>158.68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0.98872203875630882</v>
      </c>
      <c r="H1422" s="5">
        <f t="shared" si="164"/>
        <v>0.98872203875630882</v>
      </c>
      <c r="I1422" s="9">
        <f t="shared" si="165"/>
        <v>0.98872203875630882</v>
      </c>
      <c r="J1422" s="9">
        <f t="shared" si="166"/>
        <v>0.98872203875630882</v>
      </c>
    </row>
    <row r="1423" spans="1:10" x14ac:dyDescent="0.25">
      <c r="A1423" s="6">
        <v>44986.25</v>
      </c>
      <c r="B1423">
        <v>160.49</v>
      </c>
      <c r="C1423">
        <v>158.68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0.98872203875630882</v>
      </c>
      <c r="H1423" s="5">
        <f t="shared" si="164"/>
        <v>0.98872203875630882</v>
      </c>
      <c r="I1423" s="9">
        <f t="shared" si="165"/>
        <v>0.98872203875630882</v>
      </c>
      <c r="J1423" s="9">
        <f t="shared" si="166"/>
        <v>0.98872203875630882</v>
      </c>
    </row>
    <row r="1424" spans="1:10" x14ac:dyDescent="0.25">
      <c r="A1424" s="6">
        <v>44986.291666666664</v>
      </c>
      <c r="B1424">
        <v>160.87</v>
      </c>
      <c r="C1424">
        <v>159.06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0.9887486790576242</v>
      </c>
      <c r="H1424" s="5">
        <f t="shared" si="164"/>
        <v>0.9887486790576242</v>
      </c>
      <c r="I1424" s="9">
        <f t="shared" si="165"/>
        <v>0.9887486790576242</v>
      </c>
      <c r="J1424" s="9">
        <f t="shared" si="166"/>
        <v>0.9887486790576242</v>
      </c>
    </row>
    <row r="1425" spans="1:10" x14ac:dyDescent="0.25">
      <c r="A1425" s="6">
        <v>44986.333333333336</v>
      </c>
      <c r="B1425">
        <v>163.37</v>
      </c>
      <c r="C1425">
        <v>161.53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0.98873722225622818</v>
      </c>
      <c r="H1425" s="5">
        <f t="shared" si="164"/>
        <v>0.98873722225622818</v>
      </c>
      <c r="I1425" s="9">
        <f t="shared" si="165"/>
        <v>0.98873722225622818</v>
      </c>
      <c r="J1425" s="9">
        <f t="shared" si="166"/>
        <v>0.98873722225622818</v>
      </c>
    </row>
    <row r="1426" spans="1:10" x14ac:dyDescent="0.25">
      <c r="A1426" s="6">
        <v>44986.375</v>
      </c>
      <c r="B1426">
        <v>84.04</v>
      </c>
      <c r="C1426">
        <v>83.71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0.99607329842931924</v>
      </c>
      <c r="H1426" s="5">
        <f t="shared" si="164"/>
        <v>0.99607329842931924</v>
      </c>
      <c r="I1426" s="9">
        <f t="shared" si="165"/>
        <v>0.99607329842931924</v>
      </c>
      <c r="J1426" s="9">
        <f t="shared" si="166"/>
        <v>0.99607329842931924</v>
      </c>
    </row>
    <row r="1427" spans="1:10" x14ac:dyDescent="0.25">
      <c r="A1427" s="6">
        <v>44986.416666666664</v>
      </c>
      <c r="B1427">
        <v>0</v>
      </c>
      <c r="C1427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25">
      <c r="A1428" s="6">
        <v>44986.458333333336</v>
      </c>
      <c r="B1428">
        <v>0</v>
      </c>
      <c r="C1428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25">
      <c r="A1429" s="6">
        <v>44986.5</v>
      </c>
      <c r="B1429">
        <v>0</v>
      </c>
      <c r="C1429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25">
      <c r="A1430" s="6">
        <v>44986.541666666664</v>
      </c>
      <c r="B1430">
        <v>0</v>
      </c>
      <c r="C1430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25">
      <c r="A1431" s="6">
        <v>44986.583333333336</v>
      </c>
      <c r="B1431">
        <v>0</v>
      </c>
      <c r="C1431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25">
      <c r="A1432" s="6">
        <v>44986.625</v>
      </c>
      <c r="B1432">
        <v>0</v>
      </c>
      <c r="C1432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25">
      <c r="A1433" s="6">
        <v>44986.666666666664</v>
      </c>
      <c r="B1433">
        <v>0</v>
      </c>
      <c r="C1433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25">
      <c r="A1434" s="6">
        <v>44986.708333333336</v>
      </c>
      <c r="B1434">
        <v>0</v>
      </c>
      <c r="C1434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25">
      <c r="A1435" s="6">
        <v>44986.75</v>
      </c>
      <c r="B1435">
        <v>0</v>
      </c>
      <c r="C1435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25">
      <c r="A1436" s="6">
        <v>44986.791666666664</v>
      </c>
      <c r="B1436">
        <v>0</v>
      </c>
      <c r="C1436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25">
      <c r="A1437" s="6">
        <v>44986.833333333336</v>
      </c>
      <c r="B1437">
        <v>101.2</v>
      </c>
      <c r="C1437">
        <v>99.26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0.9808300395256917</v>
      </c>
      <c r="H1437" s="5">
        <f t="shared" si="164"/>
        <v>0.9808300395256917</v>
      </c>
      <c r="I1437" s="9">
        <f t="shared" si="165"/>
        <v>0.9808300395256917</v>
      </c>
      <c r="J1437" s="9">
        <f t="shared" si="166"/>
        <v>0.9808300395256917</v>
      </c>
    </row>
    <row r="1438" spans="1:10" x14ac:dyDescent="0.25">
      <c r="A1438" s="6">
        <v>44986.875</v>
      </c>
      <c r="B1438">
        <v>158.13</v>
      </c>
      <c r="C1438">
        <v>155.11000000000001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0.98090178966673003</v>
      </c>
      <c r="H1438" s="5">
        <f t="shared" si="164"/>
        <v>0.98090178966673003</v>
      </c>
      <c r="I1438" s="9">
        <f t="shared" si="165"/>
        <v>0.98090178966673003</v>
      </c>
      <c r="J1438" s="9">
        <f t="shared" si="166"/>
        <v>0.98090178966673003</v>
      </c>
    </row>
    <row r="1439" spans="1:10" x14ac:dyDescent="0.25">
      <c r="A1439" s="6">
        <v>44986.916666666664</v>
      </c>
      <c r="B1439">
        <v>162.07</v>
      </c>
      <c r="C1439">
        <v>158.97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0.98087246251619675</v>
      </c>
      <c r="H1439" s="5">
        <f t="shared" si="164"/>
        <v>0.98087246251619675</v>
      </c>
      <c r="I1439" s="9">
        <f t="shared" si="165"/>
        <v>0.98087246251619675</v>
      </c>
      <c r="J1439" s="9">
        <f t="shared" si="166"/>
        <v>0.98087246251619675</v>
      </c>
    </row>
    <row r="1440" spans="1:10" x14ac:dyDescent="0.25">
      <c r="A1440" s="6">
        <v>44986.958333333336</v>
      </c>
      <c r="B1440">
        <v>162.07</v>
      </c>
      <c r="C1440">
        <v>158.97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0.98087246251619675</v>
      </c>
      <c r="H1440" s="5">
        <f t="shared" si="164"/>
        <v>0.98087246251619675</v>
      </c>
      <c r="I1440" s="9">
        <f t="shared" si="165"/>
        <v>0.98087246251619675</v>
      </c>
      <c r="J1440" s="9">
        <f t="shared" si="166"/>
        <v>0.98087246251619675</v>
      </c>
    </row>
    <row r="1441" spans="1:10" x14ac:dyDescent="0.25">
      <c r="A1441" s="6">
        <v>44987</v>
      </c>
      <c r="B1441">
        <v>152.80000000000001</v>
      </c>
      <c r="C1441">
        <v>149.88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0.98089005235602089</v>
      </c>
      <c r="H1441" s="5">
        <f t="shared" si="164"/>
        <v>0.98089005235602089</v>
      </c>
      <c r="I1441" s="9">
        <f t="shared" si="165"/>
        <v>0.98089005235602089</v>
      </c>
      <c r="J1441" s="9">
        <f t="shared" si="166"/>
        <v>0.98089005235602089</v>
      </c>
    </row>
    <row r="1442" spans="1:10" x14ac:dyDescent="0.25">
      <c r="A1442" s="6">
        <v>44987.041666666664</v>
      </c>
      <c r="B1442">
        <v>142.18</v>
      </c>
      <c r="C1442">
        <v>140.72999999999999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0.98980165986777313</v>
      </c>
      <c r="H1442" s="5">
        <f t="shared" si="164"/>
        <v>0.98980165986777313</v>
      </c>
      <c r="I1442" s="9">
        <f t="shared" si="165"/>
        <v>0.98980165986777313</v>
      </c>
      <c r="J1442" s="9">
        <f t="shared" si="166"/>
        <v>0.98980165986777313</v>
      </c>
    </row>
    <row r="1443" spans="1:10" x14ac:dyDescent="0.25">
      <c r="A1443" s="6">
        <v>44987.083333333336</v>
      </c>
      <c r="B1443">
        <v>130.65</v>
      </c>
      <c r="C1443">
        <v>129.32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0.98982013011863745</v>
      </c>
      <c r="H1443" s="5">
        <f t="shared" si="164"/>
        <v>0.98982013011863745</v>
      </c>
      <c r="I1443" s="9">
        <f t="shared" si="165"/>
        <v>0.98982013011863745</v>
      </c>
      <c r="J1443" s="9">
        <f t="shared" si="166"/>
        <v>0.98982013011863745</v>
      </c>
    </row>
    <row r="1444" spans="1:10" x14ac:dyDescent="0.25">
      <c r="A1444" s="6">
        <v>44987.125</v>
      </c>
      <c r="B1444">
        <v>130.21</v>
      </c>
      <c r="C1444">
        <v>128.88999999999999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0.98986252975961886</v>
      </c>
      <c r="H1444" s="5">
        <f t="shared" si="164"/>
        <v>0.98986252975961886</v>
      </c>
      <c r="I1444" s="9">
        <f t="shared" si="165"/>
        <v>0.98986252975961886</v>
      </c>
      <c r="J1444" s="9">
        <f t="shared" si="166"/>
        <v>0.98986252975961886</v>
      </c>
    </row>
    <row r="1445" spans="1:10" x14ac:dyDescent="0.25">
      <c r="A1445" s="6">
        <v>44987.166666666664</v>
      </c>
      <c r="B1445">
        <v>135.85</v>
      </c>
      <c r="C1445">
        <v>134.47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0.98984173721015833</v>
      </c>
      <c r="H1445" s="5">
        <f t="shared" si="164"/>
        <v>0.98984173721015833</v>
      </c>
      <c r="I1445" s="9">
        <f t="shared" si="165"/>
        <v>0.98984173721015833</v>
      </c>
      <c r="J1445" s="9">
        <f t="shared" si="166"/>
        <v>0.98984173721015833</v>
      </c>
    </row>
    <row r="1446" spans="1:10" x14ac:dyDescent="0.25">
      <c r="A1446" s="6">
        <v>44987.208333333336</v>
      </c>
      <c r="B1446">
        <v>141.31</v>
      </c>
      <c r="C1446">
        <v>139.87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0.9898096383836954</v>
      </c>
      <c r="H1446" s="5">
        <f t="shared" si="164"/>
        <v>0.9898096383836954</v>
      </c>
      <c r="I1446" s="9">
        <f t="shared" si="165"/>
        <v>0.9898096383836954</v>
      </c>
      <c r="J1446" s="9">
        <f t="shared" si="166"/>
        <v>0.9898096383836954</v>
      </c>
    </row>
    <row r="1447" spans="1:10" x14ac:dyDescent="0.25">
      <c r="A1447" s="6">
        <v>44987.25</v>
      </c>
      <c r="B1447">
        <v>141.31</v>
      </c>
      <c r="C1447">
        <v>139.87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0.9898096383836954</v>
      </c>
      <c r="H1447" s="5">
        <f t="shared" si="164"/>
        <v>0.9898096383836954</v>
      </c>
      <c r="I1447" s="9">
        <f t="shared" si="165"/>
        <v>0.9898096383836954</v>
      </c>
      <c r="J1447" s="9">
        <f t="shared" si="166"/>
        <v>0.9898096383836954</v>
      </c>
    </row>
    <row r="1448" spans="1:10" x14ac:dyDescent="0.25">
      <c r="A1448" s="6">
        <v>44987.291666666664</v>
      </c>
      <c r="B1448">
        <v>166.51</v>
      </c>
      <c r="C1448">
        <v>164.82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0.989850459431866</v>
      </c>
      <c r="H1448" s="5">
        <f t="shared" si="164"/>
        <v>0.989850459431866</v>
      </c>
      <c r="I1448" s="9">
        <f t="shared" si="165"/>
        <v>0.989850459431866</v>
      </c>
      <c r="J1448" s="9">
        <f t="shared" si="166"/>
        <v>0.989850459431866</v>
      </c>
    </row>
    <row r="1449" spans="1:10" x14ac:dyDescent="0.25">
      <c r="A1449" s="6">
        <v>44987.333333333336</v>
      </c>
      <c r="B1449">
        <v>167.84</v>
      </c>
      <c r="C1449">
        <v>166.13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0.98981172545281215</v>
      </c>
      <c r="H1449" s="5">
        <f t="shared" si="164"/>
        <v>0.98981172545281215</v>
      </c>
      <c r="I1449" s="9">
        <f t="shared" si="165"/>
        <v>0.98981172545281215</v>
      </c>
      <c r="J1449" s="9">
        <f t="shared" si="166"/>
        <v>0.98981172545281215</v>
      </c>
    </row>
    <row r="1450" spans="1:10" x14ac:dyDescent="0.25">
      <c r="A1450" s="6">
        <v>44987.375</v>
      </c>
      <c r="B1450">
        <v>76.05</v>
      </c>
      <c r="C1450">
        <v>75.89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0.99789612097304414</v>
      </c>
      <c r="H1450" s="5">
        <f t="shared" si="164"/>
        <v>0.99789612097304414</v>
      </c>
      <c r="I1450" s="9">
        <f t="shared" si="165"/>
        <v>0.99789612097304414</v>
      </c>
      <c r="J1450" s="9">
        <f t="shared" si="166"/>
        <v>0.99789612097304414</v>
      </c>
    </row>
    <row r="1451" spans="1:10" x14ac:dyDescent="0.25">
      <c r="A1451" s="6">
        <v>44987.416666666664</v>
      </c>
      <c r="B1451">
        <v>0</v>
      </c>
      <c r="C1451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25">
      <c r="A1452" s="6">
        <v>44987.458333333336</v>
      </c>
      <c r="B1452">
        <v>0</v>
      </c>
      <c r="C1452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25">
      <c r="A1453" s="6">
        <v>44987.5</v>
      </c>
      <c r="B1453">
        <v>0</v>
      </c>
      <c r="C1453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25">
      <c r="A1454" s="6">
        <v>44987.541666666664</v>
      </c>
      <c r="B1454">
        <v>0</v>
      </c>
      <c r="C1454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25">
      <c r="A1455" s="6">
        <v>44987.583333333336</v>
      </c>
      <c r="B1455">
        <v>0</v>
      </c>
      <c r="C1455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25">
      <c r="A1456" s="6">
        <v>44987.625</v>
      </c>
      <c r="B1456">
        <v>0</v>
      </c>
      <c r="C1456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25">
      <c r="A1457" s="6">
        <v>44987.666666666664</v>
      </c>
      <c r="B1457">
        <v>0</v>
      </c>
      <c r="C1457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25">
      <c r="A1458" s="6">
        <v>44987.708333333336</v>
      </c>
      <c r="B1458">
        <v>0</v>
      </c>
      <c r="C1458">
        <v>0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1</v>
      </c>
      <c r="H1458" s="5">
        <f t="shared" si="164"/>
        <v>1</v>
      </c>
      <c r="I1458" s="9">
        <f t="shared" si="165"/>
        <v>1</v>
      </c>
      <c r="J1458" s="9">
        <f t="shared" si="166"/>
        <v>1</v>
      </c>
    </row>
    <row r="1459" spans="1:10" x14ac:dyDescent="0.25">
      <c r="A1459" s="6">
        <v>44987.75</v>
      </c>
      <c r="B1459">
        <v>0</v>
      </c>
      <c r="C1459">
        <v>0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1</v>
      </c>
      <c r="H1459" s="5">
        <f t="shared" si="164"/>
        <v>1</v>
      </c>
      <c r="I1459" s="9">
        <f t="shared" si="165"/>
        <v>1</v>
      </c>
      <c r="J1459" s="9">
        <f t="shared" si="166"/>
        <v>1</v>
      </c>
    </row>
    <row r="1460" spans="1:10" x14ac:dyDescent="0.25">
      <c r="A1460" s="6">
        <v>44987.791666666664</v>
      </c>
      <c r="B1460">
        <v>0</v>
      </c>
      <c r="C1460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25">
      <c r="A1461" s="6">
        <v>44987.833333333336</v>
      </c>
      <c r="B1461">
        <v>137.62</v>
      </c>
      <c r="C1461">
        <v>137.08000000000001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0.99607615172213348</v>
      </c>
      <c r="H1461" s="5">
        <f t="shared" si="164"/>
        <v>0.99607615172213348</v>
      </c>
      <c r="I1461" s="9">
        <f t="shared" si="165"/>
        <v>0.99607615172213348</v>
      </c>
      <c r="J1461" s="9">
        <f t="shared" si="166"/>
        <v>0.99607615172213348</v>
      </c>
    </row>
    <row r="1462" spans="1:10" x14ac:dyDescent="0.25">
      <c r="A1462" s="6">
        <v>44987.875</v>
      </c>
      <c r="B1462">
        <v>162.28</v>
      </c>
      <c r="C1462">
        <v>161.63999999999999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0.99605619916194221</v>
      </c>
      <c r="H1462" s="5">
        <f t="shared" si="164"/>
        <v>0.99605619916194221</v>
      </c>
      <c r="I1462" s="9">
        <f t="shared" si="165"/>
        <v>0.99605619916194221</v>
      </c>
      <c r="J1462" s="9">
        <f t="shared" si="166"/>
        <v>0.99605619916194221</v>
      </c>
    </row>
    <row r="1463" spans="1:10" x14ac:dyDescent="0.25">
      <c r="A1463" s="6">
        <v>44987.916666666664</v>
      </c>
      <c r="B1463">
        <v>162.28</v>
      </c>
      <c r="C1463">
        <v>161.63999999999999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0.99605619916194221</v>
      </c>
      <c r="H1463" s="5">
        <f t="shared" si="164"/>
        <v>0.99605619916194221</v>
      </c>
      <c r="I1463" s="9">
        <f t="shared" si="165"/>
        <v>0.99605619916194221</v>
      </c>
      <c r="J1463" s="9">
        <f t="shared" si="166"/>
        <v>0.99605619916194221</v>
      </c>
    </row>
    <row r="1464" spans="1:10" x14ac:dyDescent="0.25">
      <c r="A1464" s="6">
        <v>44987.958333333336</v>
      </c>
      <c r="B1464">
        <v>162.28</v>
      </c>
      <c r="C1464">
        <v>161.63999999999999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0.99605619916194221</v>
      </c>
      <c r="H1464" s="5">
        <f t="shared" si="164"/>
        <v>0.99605619916194221</v>
      </c>
      <c r="I1464" s="9">
        <f t="shared" si="165"/>
        <v>0.99605619916194221</v>
      </c>
      <c r="J1464" s="9">
        <f t="shared" si="166"/>
        <v>0.99605619916194221</v>
      </c>
    </row>
    <row r="1465" spans="1:10" x14ac:dyDescent="0.25">
      <c r="A1465" s="6">
        <v>44988</v>
      </c>
      <c r="B1465">
        <v>158.25</v>
      </c>
      <c r="C1465">
        <v>157.63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0.99608214849921006</v>
      </c>
      <c r="H1465" s="5">
        <f t="shared" si="164"/>
        <v>0.99608214849921006</v>
      </c>
      <c r="I1465" s="9">
        <f t="shared" si="165"/>
        <v>0.99608214849921006</v>
      </c>
      <c r="J1465" s="9">
        <f t="shared" si="166"/>
        <v>0.99608214849921006</v>
      </c>
    </row>
    <row r="1466" spans="1:10" x14ac:dyDescent="0.25">
      <c r="A1466" s="6">
        <v>44988.041666666664</v>
      </c>
      <c r="B1466">
        <v>161.04</v>
      </c>
      <c r="C1466">
        <v>160.80000000000001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0.99850968703427734</v>
      </c>
      <c r="H1466" s="5">
        <f t="shared" si="164"/>
        <v>0.99850968703427734</v>
      </c>
      <c r="I1466" s="9">
        <f t="shared" si="165"/>
        <v>0.99850968703427734</v>
      </c>
      <c r="J1466" s="9">
        <f t="shared" si="166"/>
        <v>0.99850968703427734</v>
      </c>
    </row>
    <row r="1467" spans="1:10" x14ac:dyDescent="0.25">
      <c r="A1467" s="6">
        <v>44988.083333333336</v>
      </c>
      <c r="B1467">
        <v>146.72</v>
      </c>
      <c r="C1467">
        <v>146.5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0.99850054525627041</v>
      </c>
      <c r="H1467" s="5">
        <f t="shared" si="164"/>
        <v>0.99850054525627041</v>
      </c>
      <c r="I1467" s="9">
        <f t="shared" si="165"/>
        <v>0.99850054525627041</v>
      </c>
      <c r="J1467" s="9">
        <f t="shared" si="166"/>
        <v>0.99850054525627041</v>
      </c>
    </row>
    <row r="1468" spans="1:10" x14ac:dyDescent="0.25">
      <c r="A1468" s="6">
        <v>44988.125</v>
      </c>
      <c r="B1468">
        <v>142.65</v>
      </c>
      <c r="C1468">
        <v>142.43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0.99845776375744832</v>
      </c>
      <c r="H1468" s="5">
        <f t="shared" si="164"/>
        <v>0.99845776375744832</v>
      </c>
      <c r="I1468" s="9">
        <f t="shared" si="165"/>
        <v>0.99845776375744832</v>
      </c>
      <c r="J1468" s="9">
        <f t="shared" si="166"/>
        <v>0.99845776375744832</v>
      </c>
    </row>
    <row r="1469" spans="1:10" x14ac:dyDescent="0.25">
      <c r="A1469" s="6">
        <v>44988.166666666664</v>
      </c>
      <c r="B1469">
        <v>140.69999999999999</v>
      </c>
      <c r="C1469">
        <v>140.49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0.99850746268656732</v>
      </c>
      <c r="H1469" s="5">
        <f t="shared" si="164"/>
        <v>0.99850746268656732</v>
      </c>
      <c r="I1469" s="9">
        <f t="shared" si="165"/>
        <v>0.99850746268656732</v>
      </c>
      <c r="J1469" s="9">
        <f t="shared" si="166"/>
        <v>0.99850746268656732</v>
      </c>
    </row>
    <row r="1470" spans="1:10" x14ac:dyDescent="0.25">
      <c r="A1470" s="6">
        <v>44988.208333333336</v>
      </c>
      <c r="B1470">
        <v>142.65</v>
      </c>
      <c r="C1470">
        <v>142.43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0.99845776375744832</v>
      </c>
      <c r="H1470" s="5">
        <f t="shared" si="164"/>
        <v>0.99845776375744832</v>
      </c>
      <c r="I1470" s="9">
        <f t="shared" si="165"/>
        <v>0.99845776375744832</v>
      </c>
      <c r="J1470" s="9">
        <f t="shared" si="166"/>
        <v>0.99845776375744832</v>
      </c>
    </row>
    <row r="1471" spans="1:10" x14ac:dyDescent="0.25">
      <c r="A1471" s="6">
        <v>44988.25</v>
      </c>
      <c r="B1471">
        <v>147.82</v>
      </c>
      <c r="C1471">
        <v>147.59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0.99844405357867683</v>
      </c>
      <c r="H1471" s="5">
        <f t="shared" si="164"/>
        <v>0.99844405357867683</v>
      </c>
      <c r="I1471" s="9">
        <f t="shared" si="165"/>
        <v>0.99844405357867683</v>
      </c>
      <c r="J1471" s="9">
        <f t="shared" si="166"/>
        <v>0.99844405357867683</v>
      </c>
    </row>
    <row r="1472" spans="1:10" x14ac:dyDescent="0.25">
      <c r="A1472" s="6">
        <v>44988.291666666664</v>
      </c>
      <c r="B1472">
        <v>166.5</v>
      </c>
      <c r="C1472">
        <v>166.24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0.99843843843843849</v>
      </c>
      <c r="H1472" s="5">
        <f t="shared" si="164"/>
        <v>0.99843843843843849</v>
      </c>
      <c r="I1472" s="9">
        <f t="shared" si="165"/>
        <v>0.99843843843843849</v>
      </c>
      <c r="J1472" s="9">
        <f t="shared" si="166"/>
        <v>0.99843843843843849</v>
      </c>
    </row>
    <row r="1473" spans="1:10" x14ac:dyDescent="0.25">
      <c r="A1473" s="6">
        <v>44988.333333333336</v>
      </c>
      <c r="B1473">
        <v>166.5</v>
      </c>
      <c r="C1473">
        <v>166.24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0.99843843843843849</v>
      </c>
      <c r="H1473" s="5">
        <f t="shared" si="164"/>
        <v>0.99843843843843849</v>
      </c>
      <c r="I1473" s="9">
        <f t="shared" si="165"/>
        <v>0.99843843843843849</v>
      </c>
      <c r="J1473" s="9">
        <f t="shared" si="166"/>
        <v>0.99843843843843849</v>
      </c>
    </row>
    <row r="1474" spans="1:10" x14ac:dyDescent="0.25">
      <c r="A1474" s="6">
        <v>44988.375</v>
      </c>
      <c r="B1474">
        <v>75.930000000000007</v>
      </c>
      <c r="C1474">
        <v>75.739999999999995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0.99749769524562082</v>
      </c>
      <c r="H1474" s="5">
        <f t="shared" si="164"/>
        <v>0.99749769524562082</v>
      </c>
      <c r="I1474" s="9">
        <f t="shared" si="165"/>
        <v>0.99749769524562082</v>
      </c>
      <c r="J1474" s="9">
        <f t="shared" si="166"/>
        <v>0.99749769524562082</v>
      </c>
    </row>
    <row r="1475" spans="1:10" x14ac:dyDescent="0.25">
      <c r="A1475" s="6">
        <v>44988.416666666664</v>
      </c>
      <c r="B1475">
        <v>0</v>
      </c>
      <c r="C1475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25">
      <c r="A1476" s="6">
        <v>44988.458333333336</v>
      </c>
      <c r="B1476">
        <v>0</v>
      </c>
      <c r="C1476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25">
      <c r="A1477" s="6">
        <v>44988.5</v>
      </c>
      <c r="B1477">
        <v>0</v>
      </c>
      <c r="C1477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25">
      <c r="A1478" s="6">
        <v>44988.541666666664</v>
      </c>
      <c r="B1478">
        <v>0</v>
      </c>
      <c r="C1478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25">
      <c r="A1479" s="6">
        <v>44988.583333333336</v>
      </c>
      <c r="B1479">
        <v>0</v>
      </c>
      <c r="C1479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25">
      <c r="A1480" s="6">
        <v>44988.625</v>
      </c>
      <c r="B1480">
        <v>0</v>
      </c>
      <c r="C1480">
        <v>0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</v>
      </c>
      <c r="H1480" s="5">
        <f t="shared" si="171"/>
        <v>1</v>
      </c>
      <c r="I1480" s="9">
        <f t="shared" si="172"/>
        <v>1</v>
      </c>
      <c r="J1480" s="9">
        <f t="shared" si="173"/>
        <v>1</v>
      </c>
    </row>
    <row r="1481" spans="1:10" x14ac:dyDescent="0.25">
      <c r="A1481" s="6">
        <v>44988.666666666664</v>
      </c>
      <c r="B1481">
        <v>0</v>
      </c>
      <c r="C1481">
        <v>0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</v>
      </c>
      <c r="H1481" s="5">
        <f t="shared" si="171"/>
        <v>1</v>
      </c>
      <c r="I1481" s="9">
        <f t="shared" si="172"/>
        <v>1</v>
      </c>
      <c r="J1481" s="9">
        <f t="shared" si="173"/>
        <v>1</v>
      </c>
    </row>
    <row r="1482" spans="1:10" x14ac:dyDescent="0.25">
      <c r="A1482" s="6">
        <v>44988.708333333336</v>
      </c>
      <c r="B1482">
        <v>0</v>
      </c>
      <c r="C1482">
        <v>0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</v>
      </c>
      <c r="H1482" s="5">
        <f t="shared" si="171"/>
        <v>1</v>
      </c>
      <c r="I1482" s="9">
        <f t="shared" si="172"/>
        <v>1</v>
      </c>
      <c r="J1482" s="9">
        <f t="shared" si="173"/>
        <v>1</v>
      </c>
    </row>
    <row r="1483" spans="1:10" x14ac:dyDescent="0.25">
      <c r="A1483" s="6">
        <v>44988.75</v>
      </c>
      <c r="B1483">
        <v>0</v>
      </c>
      <c r="C1483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25">
      <c r="A1484" s="6">
        <v>44988.791666666664</v>
      </c>
      <c r="B1484">
        <v>3.81</v>
      </c>
      <c r="C1484">
        <v>3.78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0.99212598425196841</v>
      </c>
      <c r="H1484" s="5">
        <f t="shared" si="171"/>
        <v>0.99212598425196841</v>
      </c>
      <c r="I1484" s="9">
        <f t="shared" si="172"/>
        <v>0.99212598425196841</v>
      </c>
      <c r="J1484" s="9">
        <f t="shared" si="173"/>
        <v>0.99212598425196841</v>
      </c>
    </row>
    <row r="1485" spans="1:10" x14ac:dyDescent="0.25">
      <c r="A1485" s="6">
        <v>44988.833333333336</v>
      </c>
      <c r="B1485">
        <v>166.31</v>
      </c>
      <c r="C1485">
        <v>164.91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0.99158198544886056</v>
      </c>
      <c r="H1485" s="5">
        <f t="shared" si="171"/>
        <v>0.99158198544886056</v>
      </c>
      <c r="I1485" s="9">
        <f t="shared" si="172"/>
        <v>0.99158198544886056</v>
      </c>
      <c r="J1485" s="9">
        <f t="shared" si="173"/>
        <v>0.99158198544886056</v>
      </c>
    </row>
    <row r="1486" spans="1:10" x14ac:dyDescent="0.25">
      <c r="A1486" s="6">
        <v>44988.875</v>
      </c>
      <c r="B1486">
        <v>171.25</v>
      </c>
      <c r="C1486">
        <v>169.81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0.99159124087591244</v>
      </c>
      <c r="H1486" s="5">
        <f t="shared" si="171"/>
        <v>0.99159124087591244</v>
      </c>
      <c r="I1486" s="9">
        <f t="shared" si="172"/>
        <v>0.99159124087591244</v>
      </c>
      <c r="J1486" s="9">
        <f t="shared" si="173"/>
        <v>0.99159124087591244</v>
      </c>
    </row>
    <row r="1487" spans="1:10" x14ac:dyDescent="0.25">
      <c r="A1487" s="6">
        <v>44988.916666666664</v>
      </c>
      <c r="B1487">
        <v>162.36000000000001</v>
      </c>
      <c r="C1487">
        <v>161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0.99162355259916224</v>
      </c>
      <c r="H1487" s="5">
        <f t="shared" si="171"/>
        <v>0.99162355259916224</v>
      </c>
      <c r="I1487" s="9">
        <f t="shared" si="172"/>
        <v>0.99162355259916224</v>
      </c>
      <c r="J1487" s="9">
        <f t="shared" si="173"/>
        <v>0.99162355259916224</v>
      </c>
    </row>
    <row r="1488" spans="1:10" x14ac:dyDescent="0.25">
      <c r="A1488" s="6">
        <v>44988.958333333336</v>
      </c>
      <c r="B1488">
        <v>162.36000000000001</v>
      </c>
      <c r="C1488">
        <v>161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0.99162355259916224</v>
      </c>
      <c r="H1488" s="5">
        <f t="shared" si="171"/>
        <v>0.99162355259916224</v>
      </c>
      <c r="I1488" s="9">
        <f t="shared" si="172"/>
        <v>0.99162355259916224</v>
      </c>
      <c r="J1488" s="9">
        <f t="shared" si="173"/>
        <v>0.99162355259916224</v>
      </c>
    </row>
    <row r="1489" spans="1:10" x14ac:dyDescent="0.25">
      <c r="A1489" s="6">
        <v>44989</v>
      </c>
      <c r="B1489">
        <v>162.36000000000001</v>
      </c>
      <c r="C1489">
        <v>161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0.99162355259916224</v>
      </c>
      <c r="H1489" s="5">
        <f t="shared" si="171"/>
        <v>0.99162355259916224</v>
      </c>
      <c r="I1489" s="9">
        <f t="shared" si="172"/>
        <v>0.99162355259916224</v>
      </c>
      <c r="J1489" s="9">
        <f t="shared" si="173"/>
        <v>0.99162355259916224</v>
      </c>
    </row>
    <row r="1490" spans="1:10" x14ac:dyDescent="0.25">
      <c r="A1490" s="6">
        <v>44989.041666666664</v>
      </c>
      <c r="B1490">
        <v>147.22999999999999</v>
      </c>
      <c r="C1490">
        <v>146.68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0.99626434829858057</v>
      </c>
      <c r="H1490" s="5">
        <f t="shared" si="171"/>
        <v>0.99626434829858057</v>
      </c>
      <c r="I1490" s="9">
        <f t="shared" si="172"/>
        <v>0.99626434829858057</v>
      </c>
      <c r="J1490" s="9">
        <f t="shared" si="173"/>
        <v>0.99626434829858057</v>
      </c>
    </row>
    <row r="1491" spans="1:10" x14ac:dyDescent="0.25">
      <c r="A1491" s="6">
        <v>44989.083333333336</v>
      </c>
      <c r="B1491">
        <v>147.22999999999999</v>
      </c>
      <c r="C1491">
        <v>146.68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0.99626434829858057</v>
      </c>
      <c r="H1491" s="5">
        <f t="shared" si="171"/>
        <v>0.99626434829858057</v>
      </c>
      <c r="I1491" s="9">
        <f t="shared" si="172"/>
        <v>0.99626434829858057</v>
      </c>
      <c r="J1491" s="9">
        <f t="shared" si="173"/>
        <v>0.99626434829858057</v>
      </c>
    </row>
    <row r="1492" spans="1:10" x14ac:dyDescent="0.25">
      <c r="A1492" s="6">
        <v>44989.125</v>
      </c>
      <c r="B1492">
        <v>141.15</v>
      </c>
      <c r="C1492">
        <v>140.62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0.99624512929507614</v>
      </c>
      <c r="H1492" s="5">
        <f t="shared" si="171"/>
        <v>0.99624512929507614</v>
      </c>
      <c r="I1492" s="9">
        <f t="shared" si="172"/>
        <v>0.99624512929507614</v>
      </c>
      <c r="J1492" s="9">
        <f t="shared" si="173"/>
        <v>0.99624512929507614</v>
      </c>
    </row>
    <row r="1493" spans="1:10" x14ac:dyDescent="0.25">
      <c r="A1493" s="6">
        <v>44989.166666666664</v>
      </c>
      <c r="B1493">
        <v>127.29</v>
      </c>
      <c r="C1493">
        <v>126.81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0.99622908319585191</v>
      </c>
      <c r="H1493" s="5">
        <f t="shared" si="171"/>
        <v>0.99622908319585191</v>
      </c>
      <c r="I1493" s="9">
        <f t="shared" si="172"/>
        <v>0.99622908319585191</v>
      </c>
      <c r="J1493" s="9">
        <f t="shared" si="173"/>
        <v>0.99622908319585191</v>
      </c>
    </row>
    <row r="1494" spans="1:10" x14ac:dyDescent="0.25">
      <c r="A1494" s="6">
        <v>44989.208333333336</v>
      </c>
      <c r="B1494">
        <v>126.83</v>
      </c>
      <c r="C1494">
        <v>126.36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0.99629425214854528</v>
      </c>
      <c r="H1494" s="5">
        <f t="shared" si="171"/>
        <v>0.99629425214854528</v>
      </c>
      <c r="I1494" s="9">
        <f t="shared" si="172"/>
        <v>0.99629425214854528</v>
      </c>
      <c r="J1494" s="9">
        <f t="shared" si="173"/>
        <v>0.99629425214854528</v>
      </c>
    </row>
    <row r="1495" spans="1:10" x14ac:dyDescent="0.25">
      <c r="A1495" s="6">
        <v>44989.25</v>
      </c>
      <c r="B1495">
        <v>126.74</v>
      </c>
      <c r="C1495">
        <v>126.26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0.99621271895218566</v>
      </c>
      <c r="H1495" s="5">
        <f t="shared" si="171"/>
        <v>0.99621271895218566</v>
      </c>
      <c r="I1495" s="9">
        <f t="shared" si="172"/>
        <v>0.99621271895218566</v>
      </c>
      <c r="J1495" s="9">
        <f t="shared" si="173"/>
        <v>0.99621271895218566</v>
      </c>
    </row>
    <row r="1496" spans="1:10" x14ac:dyDescent="0.25">
      <c r="A1496" s="6">
        <v>44989.291666666664</v>
      </c>
      <c r="B1496">
        <v>147.31</v>
      </c>
      <c r="C1496">
        <v>146.75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0.99619849297400043</v>
      </c>
      <c r="H1496" s="5">
        <f t="shared" si="171"/>
        <v>0.99619849297400043</v>
      </c>
      <c r="I1496" s="9">
        <f t="shared" si="172"/>
        <v>0.99619849297400043</v>
      </c>
      <c r="J1496" s="9">
        <f t="shared" si="173"/>
        <v>0.99619849297400043</v>
      </c>
    </row>
    <row r="1497" spans="1:10" x14ac:dyDescent="0.25">
      <c r="A1497" s="6">
        <v>44989.333333333336</v>
      </c>
      <c r="B1497">
        <v>144.19999999999999</v>
      </c>
      <c r="C1497">
        <v>143.65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0.9961858529819696</v>
      </c>
      <c r="H1497" s="5">
        <f t="shared" si="171"/>
        <v>0.9961858529819696</v>
      </c>
      <c r="I1497" s="9">
        <f t="shared" si="172"/>
        <v>0.9961858529819696</v>
      </c>
      <c r="J1497" s="9">
        <f t="shared" si="173"/>
        <v>0.9961858529819696</v>
      </c>
    </row>
    <row r="1498" spans="1:10" x14ac:dyDescent="0.25">
      <c r="A1498" s="6">
        <v>44989.375</v>
      </c>
      <c r="B1498">
        <v>48.2</v>
      </c>
      <c r="C1498">
        <v>48.01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0.99605809128630696</v>
      </c>
      <c r="H1498" s="5">
        <f t="shared" si="171"/>
        <v>0.99605809128630696</v>
      </c>
      <c r="I1498" s="9">
        <f t="shared" si="172"/>
        <v>0.99605809128630696</v>
      </c>
      <c r="J1498" s="9">
        <f t="shared" si="173"/>
        <v>0.99605809128630696</v>
      </c>
    </row>
    <row r="1499" spans="1:10" x14ac:dyDescent="0.25">
      <c r="A1499" s="6">
        <v>44989.416666666664</v>
      </c>
      <c r="B1499">
        <v>0</v>
      </c>
      <c r="C1499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25">
      <c r="A1500" s="6">
        <v>44989.458333333336</v>
      </c>
      <c r="B1500">
        <v>0</v>
      </c>
      <c r="C1500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25">
      <c r="A1501" s="6">
        <v>44989.5</v>
      </c>
      <c r="B1501">
        <v>0</v>
      </c>
      <c r="C1501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25">
      <c r="A1502" s="6">
        <v>44989.541666666664</v>
      </c>
      <c r="B1502">
        <v>0</v>
      </c>
      <c r="C1502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25">
      <c r="A1503" s="6">
        <v>44989.583333333336</v>
      </c>
      <c r="B1503">
        <v>0</v>
      </c>
      <c r="C1503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25">
      <c r="A1504" s="6">
        <v>44989.625</v>
      </c>
      <c r="B1504">
        <v>0</v>
      </c>
      <c r="C1504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25">
      <c r="A1505" s="6">
        <v>44989.666666666664</v>
      </c>
      <c r="B1505">
        <v>0</v>
      </c>
      <c r="C1505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25">
      <c r="A1506" s="6">
        <v>44989.708333333336</v>
      </c>
      <c r="B1506">
        <v>0</v>
      </c>
      <c r="C1506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25">
      <c r="A1507" s="6">
        <v>44989.75</v>
      </c>
      <c r="B1507">
        <v>0</v>
      </c>
      <c r="C1507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25">
      <c r="A1508" s="6">
        <v>44989.791666666664</v>
      </c>
      <c r="B1508">
        <v>0</v>
      </c>
      <c r="C1508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25">
      <c r="A1509" s="6">
        <v>44989.833333333336</v>
      </c>
      <c r="B1509">
        <v>79.27</v>
      </c>
      <c r="C1509">
        <v>78.599999999999994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0.99154787435347547</v>
      </c>
      <c r="H1509" s="5">
        <f t="shared" si="171"/>
        <v>0.99154787435347547</v>
      </c>
      <c r="I1509" s="9">
        <f t="shared" si="172"/>
        <v>0.99154787435347547</v>
      </c>
      <c r="J1509" s="9">
        <f t="shared" si="173"/>
        <v>0.99154787435347547</v>
      </c>
    </row>
    <row r="1510" spans="1:10" x14ac:dyDescent="0.25">
      <c r="A1510" s="6">
        <v>44989.875</v>
      </c>
      <c r="B1510">
        <v>204.25</v>
      </c>
      <c r="C1510">
        <v>202.51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0.99148102815177475</v>
      </c>
      <c r="H1510" s="5">
        <f t="shared" si="171"/>
        <v>0.99148102815177475</v>
      </c>
      <c r="I1510" s="9">
        <f t="shared" si="172"/>
        <v>0.99148102815177475</v>
      </c>
      <c r="J1510" s="9">
        <f t="shared" si="173"/>
        <v>0.99148102815177475</v>
      </c>
    </row>
    <row r="1511" spans="1:10" x14ac:dyDescent="0.25">
      <c r="A1511" s="6">
        <v>44989.916666666664</v>
      </c>
      <c r="B1511">
        <v>195.61</v>
      </c>
      <c r="C1511">
        <v>193.94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0.99146260416134135</v>
      </c>
      <c r="H1511" s="5">
        <f t="shared" si="171"/>
        <v>0.99146260416134135</v>
      </c>
      <c r="I1511" s="9">
        <f t="shared" si="172"/>
        <v>0.99146260416134135</v>
      </c>
      <c r="J1511" s="9">
        <f t="shared" si="173"/>
        <v>0.99146260416134135</v>
      </c>
    </row>
    <row r="1512" spans="1:10" x14ac:dyDescent="0.25">
      <c r="A1512" s="6">
        <v>44989.958333333336</v>
      </c>
      <c r="B1512">
        <v>164.13</v>
      </c>
      <c r="C1512">
        <v>162.72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0.99140924876622194</v>
      </c>
      <c r="H1512" s="5">
        <f t="shared" si="171"/>
        <v>0.99140924876622194</v>
      </c>
      <c r="I1512" s="9">
        <f t="shared" si="172"/>
        <v>0.99140924876622194</v>
      </c>
      <c r="J1512" s="9">
        <f t="shared" si="173"/>
        <v>0.99140924876622194</v>
      </c>
    </row>
    <row r="1513" spans="1:10" x14ac:dyDescent="0.25">
      <c r="A1513" s="6">
        <v>44990</v>
      </c>
      <c r="B1513">
        <v>164.13</v>
      </c>
      <c r="C1513">
        <v>162.72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0.99140924876622194</v>
      </c>
      <c r="H1513" s="5">
        <f t="shared" si="171"/>
        <v>0.99140924876622194</v>
      </c>
      <c r="I1513" s="9">
        <f t="shared" si="172"/>
        <v>0.99140924876622194</v>
      </c>
      <c r="J1513" s="9">
        <f t="shared" si="173"/>
        <v>0.99140924876622194</v>
      </c>
    </row>
    <row r="1514" spans="1:10" x14ac:dyDescent="0.25">
      <c r="A1514" s="6">
        <v>44990.041666666664</v>
      </c>
      <c r="B1514">
        <v>148.18</v>
      </c>
      <c r="C1514">
        <v>147.83000000000001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0.99763800782831691</v>
      </c>
      <c r="H1514" s="5">
        <f t="shared" si="171"/>
        <v>0.99763800782831691</v>
      </c>
      <c r="I1514" s="9">
        <f t="shared" si="172"/>
        <v>0.99763800782831691</v>
      </c>
      <c r="J1514" s="9">
        <f t="shared" si="173"/>
        <v>0.99763800782831691</v>
      </c>
    </row>
    <row r="1515" spans="1:10" x14ac:dyDescent="0.25">
      <c r="A1515" s="6">
        <v>44990.083333333336</v>
      </c>
      <c r="B1515">
        <v>141.22</v>
      </c>
      <c r="C1515">
        <v>140.88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0.99759240900722279</v>
      </c>
      <c r="H1515" s="5">
        <f t="shared" si="171"/>
        <v>0.99759240900722279</v>
      </c>
      <c r="I1515" s="9">
        <f t="shared" si="172"/>
        <v>0.99759240900722279</v>
      </c>
      <c r="J1515" s="9">
        <f t="shared" si="173"/>
        <v>0.99759240900722279</v>
      </c>
    </row>
    <row r="1516" spans="1:10" x14ac:dyDescent="0.25">
      <c r="A1516" s="6">
        <v>44990.125</v>
      </c>
      <c r="B1516">
        <v>136.93</v>
      </c>
      <c r="C1516">
        <v>136.6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0.99759000949390186</v>
      </c>
      <c r="H1516" s="5">
        <f t="shared" si="171"/>
        <v>0.99759000949390186</v>
      </c>
      <c r="I1516" s="9">
        <f t="shared" si="172"/>
        <v>0.99759000949390186</v>
      </c>
      <c r="J1516" s="9">
        <f t="shared" si="173"/>
        <v>0.99759000949390186</v>
      </c>
    </row>
    <row r="1517" spans="1:10" x14ac:dyDescent="0.25">
      <c r="A1517" s="6">
        <v>44990.166666666664</v>
      </c>
      <c r="B1517">
        <v>132.63999999999999</v>
      </c>
      <c r="C1517">
        <v>132.32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0.99758745476477684</v>
      </c>
      <c r="H1517" s="5">
        <f t="shared" si="171"/>
        <v>0.99758745476477684</v>
      </c>
      <c r="I1517" s="9">
        <f t="shared" si="172"/>
        <v>0.99758745476477684</v>
      </c>
      <c r="J1517" s="9">
        <f t="shared" si="173"/>
        <v>0.99758745476477684</v>
      </c>
    </row>
    <row r="1518" spans="1:10" x14ac:dyDescent="0.25">
      <c r="A1518" s="6">
        <v>44990.208333333336</v>
      </c>
      <c r="B1518">
        <v>132.63999999999999</v>
      </c>
      <c r="C1518">
        <v>132.32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0.99758745476477684</v>
      </c>
      <c r="H1518" s="5">
        <f t="shared" si="171"/>
        <v>0.99758745476477684</v>
      </c>
      <c r="I1518" s="9">
        <f t="shared" si="172"/>
        <v>0.99758745476477684</v>
      </c>
      <c r="J1518" s="9">
        <f t="shared" si="173"/>
        <v>0.99758745476477684</v>
      </c>
    </row>
    <row r="1519" spans="1:10" x14ac:dyDescent="0.25">
      <c r="A1519" s="6">
        <v>44990.25</v>
      </c>
      <c r="B1519">
        <v>123.89</v>
      </c>
      <c r="C1519">
        <v>123.59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0.99757849705383805</v>
      </c>
      <c r="H1519" s="5">
        <f t="shared" si="171"/>
        <v>0.99757849705383805</v>
      </c>
      <c r="I1519" s="9">
        <f t="shared" si="172"/>
        <v>0.99757849705383805</v>
      </c>
      <c r="J1519" s="9">
        <f t="shared" si="173"/>
        <v>0.99757849705383805</v>
      </c>
    </row>
    <row r="1520" spans="1:10" x14ac:dyDescent="0.25">
      <c r="A1520" s="6">
        <v>44990.291666666664</v>
      </c>
      <c r="B1520">
        <v>123.55</v>
      </c>
      <c r="C1520">
        <v>123.26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0.99765277215702153</v>
      </c>
      <c r="H1520" s="5">
        <f t="shared" si="171"/>
        <v>0.99765277215702153</v>
      </c>
      <c r="I1520" s="9">
        <f t="shared" si="172"/>
        <v>0.99765277215702153</v>
      </c>
      <c r="J1520" s="9">
        <f t="shared" si="173"/>
        <v>0.99765277215702153</v>
      </c>
    </row>
    <row r="1521" spans="1:10" x14ac:dyDescent="0.25">
      <c r="A1521" s="6">
        <v>44990.333333333336</v>
      </c>
      <c r="B1521">
        <v>121.72</v>
      </c>
      <c r="C1521">
        <v>121.43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0.9976174827472889</v>
      </c>
      <c r="H1521" s="5">
        <f t="shared" si="171"/>
        <v>0.9976174827472889</v>
      </c>
      <c r="I1521" s="9">
        <f t="shared" si="172"/>
        <v>0.9976174827472889</v>
      </c>
      <c r="J1521" s="9">
        <f t="shared" si="173"/>
        <v>0.9976174827472889</v>
      </c>
    </row>
    <row r="1522" spans="1:10" x14ac:dyDescent="0.25">
      <c r="A1522" s="6">
        <v>44990.375</v>
      </c>
      <c r="B1522">
        <v>42.09</v>
      </c>
      <c r="C1522">
        <v>41.84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0.99406034687574241</v>
      </c>
      <c r="H1522" s="5">
        <f t="shared" si="171"/>
        <v>0.99406034687574241</v>
      </c>
      <c r="I1522" s="9">
        <f t="shared" si="172"/>
        <v>0.99406034687574241</v>
      </c>
      <c r="J1522" s="9">
        <f t="shared" si="173"/>
        <v>0.99406034687574241</v>
      </c>
    </row>
    <row r="1523" spans="1:10" x14ac:dyDescent="0.25">
      <c r="A1523" s="6">
        <v>44990.416666666664</v>
      </c>
      <c r="B1523">
        <v>0</v>
      </c>
      <c r="C1523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25">
      <c r="A1524" s="6">
        <v>44990.458333333336</v>
      </c>
      <c r="B1524">
        <v>0</v>
      </c>
      <c r="C1524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25">
      <c r="A1525" s="6">
        <v>44990.5</v>
      </c>
      <c r="B1525">
        <v>0</v>
      </c>
      <c r="C1525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25">
      <c r="A1526" s="6">
        <v>44990.541666666664</v>
      </c>
      <c r="B1526">
        <v>0</v>
      </c>
      <c r="C1526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25">
      <c r="A1527" s="6">
        <v>44990.583333333336</v>
      </c>
      <c r="B1527">
        <v>0</v>
      </c>
      <c r="C1527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25">
      <c r="A1528" s="6">
        <v>44990.625</v>
      </c>
      <c r="B1528">
        <v>0</v>
      </c>
      <c r="C1528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25">
      <c r="A1529" s="6">
        <v>44990.666666666664</v>
      </c>
      <c r="B1529">
        <v>0</v>
      </c>
      <c r="C1529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25">
      <c r="A1530" s="6">
        <v>44990.708333333336</v>
      </c>
      <c r="B1530">
        <v>0</v>
      </c>
      <c r="C1530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25">
      <c r="A1531" s="6">
        <v>44990.75</v>
      </c>
      <c r="B1531">
        <v>0</v>
      </c>
      <c r="C1531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25">
      <c r="A1532" s="6">
        <v>44990.791666666664</v>
      </c>
      <c r="B1532">
        <v>0</v>
      </c>
      <c r="C1532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25">
      <c r="A1533" s="6">
        <v>44990.833333333336</v>
      </c>
      <c r="B1533">
        <v>99.35</v>
      </c>
      <c r="C1533">
        <v>99.15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0.99798691494715663</v>
      </c>
      <c r="H1533" s="5">
        <f t="shared" si="171"/>
        <v>0.99798691494715663</v>
      </c>
      <c r="I1533" s="9">
        <f t="shared" si="172"/>
        <v>0.99798691494715663</v>
      </c>
      <c r="J1533" s="9">
        <f t="shared" si="173"/>
        <v>0.99798691494715663</v>
      </c>
    </row>
    <row r="1534" spans="1:10" x14ac:dyDescent="0.25">
      <c r="A1534" s="6">
        <v>44990.875</v>
      </c>
      <c r="B1534">
        <v>170.14</v>
      </c>
      <c r="C1534">
        <v>169.8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0.99800164570353844</v>
      </c>
      <c r="H1534" s="5">
        <f t="shared" si="171"/>
        <v>0.99800164570353844</v>
      </c>
      <c r="I1534" s="9">
        <f t="shared" si="172"/>
        <v>0.99800164570353844</v>
      </c>
      <c r="J1534" s="9">
        <f t="shared" si="173"/>
        <v>0.99800164570353844</v>
      </c>
    </row>
    <row r="1535" spans="1:10" x14ac:dyDescent="0.25">
      <c r="A1535" s="6">
        <v>44990.916666666664</v>
      </c>
      <c r="B1535">
        <v>168.88</v>
      </c>
      <c r="C1535">
        <v>168.55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0.99804594978683103</v>
      </c>
      <c r="H1535" s="5">
        <f t="shared" si="171"/>
        <v>0.99804594978683103</v>
      </c>
      <c r="I1535" s="9">
        <f t="shared" si="172"/>
        <v>0.99804594978683103</v>
      </c>
      <c r="J1535" s="9">
        <f t="shared" si="173"/>
        <v>0.99804594978683103</v>
      </c>
    </row>
    <row r="1536" spans="1:10" x14ac:dyDescent="0.25">
      <c r="A1536" s="6">
        <v>44990.958333333336</v>
      </c>
      <c r="B1536">
        <v>141.93</v>
      </c>
      <c r="C1536">
        <v>141.65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0.99802719650531957</v>
      </c>
      <c r="H1536" s="5">
        <f t="shared" si="171"/>
        <v>0.99802719650531957</v>
      </c>
      <c r="I1536" s="9">
        <f t="shared" si="172"/>
        <v>0.99802719650531957</v>
      </c>
      <c r="J1536" s="9">
        <f t="shared" si="173"/>
        <v>0.99802719650531957</v>
      </c>
    </row>
    <row r="1537" spans="1:10" x14ac:dyDescent="0.25">
      <c r="A1537" s="6">
        <v>44991</v>
      </c>
      <c r="B1537">
        <v>133.46</v>
      </c>
      <c r="C1537">
        <v>133.19999999999999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0.99805185074179514</v>
      </c>
      <c r="H1537" s="5">
        <f t="shared" si="171"/>
        <v>0.99805185074179514</v>
      </c>
      <c r="I1537" s="9">
        <f t="shared" si="172"/>
        <v>0.99805185074179514</v>
      </c>
      <c r="J1537" s="9">
        <f t="shared" si="173"/>
        <v>0.99805185074179514</v>
      </c>
    </row>
    <row r="1538" spans="1:10" x14ac:dyDescent="0.25">
      <c r="A1538" s="6">
        <v>44991.041666666664</v>
      </c>
      <c r="B1538">
        <v>133.1</v>
      </c>
      <c r="C1538">
        <v>132.91999999999999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0.99864763335837714</v>
      </c>
      <c r="H1538" s="5">
        <f t="shared" si="171"/>
        <v>0.99864763335837714</v>
      </c>
      <c r="I1538" s="9">
        <f t="shared" si="172"/>
        <v>0.99864763335837714</v>
      </c>
      <c r="J1538" s="9">
        <f t="shared" si="173"/>
        <v>0.99864763335837714</v>
      </c>
    </row>
    <row r="1539" spans="1:10" x14ac:dyDescent="0.25">
      <c r="A1539" s="6">
        <v>44991.083333333336</v>
      </c>
      <c r="B1539">
        <v>141.58000000000001</v>
      </c>
      <c r="C1539">
        <v>141.38999999999999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0.99865800254273185</v>
      </c>
      <c r="H1539" s="5">
        <f t="shared" ref="H1539:H1602" si="178">MIN(MAX(G1539,$L$12),$M$12)</f>
        <v>0.99865800254273185</v>
      </c>
      <c r="I1539" s="9">
        <f t="shared" ref="I1539:I1602" si="179">MIN(MAX(H1539,$L$10),$M$10)</f>
        <v>0.99865800254273185</v>
      </c>
      <c r="J1539" s="9">
        <f t="shared" ref="J1539:J1602" si="180">MIN(MAX(I1539,$L$8),$M$8)</f>
        <v>0.99865800254273185</v>
      </c>
    </row>
    <row r="1540" spans="1:10" x14ac:dyDescent="0.25">
      <c r="A1540" s="6">
        <v>44991.125</v>
      </c>
      <c r="B1540">
        <v>135.63</v>
      </c>
      <c r="C1540">
        <v>135.44999999999999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0.9986728599867285</v>
      </c>
      <c r="H1540" s="5">
        <f t="shared" si="178"/>
        <v>0.9986728599867285</v>
      </c>
      <c r="I1540" s="9">
        <f t="shared" si="179"/>
        <v>0.9986728599867285</v>
      </c>
      <c r="J1540" s="9">
        <f t="shared" si="180"/>
        <v>0.9986728599867285</v>
      </c>
    </row>
    <row r="1541" spans="1:10" x14ac:dyDescent="0.25">
      <c r="A1541" s="6">
        <v>44991.166666666664</v>
      </c>
      <c r="B1541">
        <v>132.52000000000001</v>
      </c>
      <c r="C1541">
        <v>132.34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0.99864171445819494</v>
      </c>
      <c r="H1541" s="5">
        <f t="shared" si="178"/>
        <v>0.99864171445819494</v>
      </c>
      <c r="I1541" s="9">
        <f t="shared" si="179"/>
        <v>0.99864171445819494</v>
      </c>
      <c r="J1541" s="9">
        <f t="shared" si="180"/>
        <v>0.99864171445819494</v>
      </c>
    </row>
    <row r="1542" spans="1:10" x14ac:dyDescent="0.25">
      <c r="A1542" s="6">
        <v>44991.208333333336</v>
      </c>
      <c r="B1542">
        <v>141.1</v>
      </c>
      <c r="C1542">
        <v>140.91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0.99865343727852585</v>
      </c>
      <c r="H1542" s="5">
        <f t="shared" si="178"/>
        <v>0.99865343727852585</v>
      </c>
      <c r="I1542" s="9">
        <f t="shared" si="179"/>
        <v>0.99865343727852585</v>
      </c>
      <c r="J1542" s="9">
        <f t="shared" si="180"/>
        <v>0.99865343727852585</v>
      </c>
    </row>
    <row r="1543" spans="1:10" x14ac:dyDescent="0.25">
      <c r="A1543" s="6">
        <v>44991.25</v>
      </c>
      <c r="B1543">
        <v>163.13</v>
      </c>
      <c r="C1543">
        <v>162.91999999999999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0.99871268313614903</v>
      </c>
      <c r="H1543" s="5">
        <f t="shared" si="178"/>
        <v>0.99871268313614903</v>
      </c>
      <c r="I1543" s="9">
        <f t="shared" si="179"/>
        <v>0.99871268313614903</v>
      </c>
      <c r="J1543" s="9">
        <f t="shared" si="180"/>
        <v>0.99871268313614903</v>
      </c>
    </row>
    <row r="1544" spans="1:10" x14ac:dyDescent="0.25">
      <c r="A1544" s="6">
        <v>44991.291666666664</v>
      </c>
      <c r="B1544">
        <v>167.07</v>
      </c>
      <c r="C1544">
        <v>166.84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0.9986233315376789</v>
      </c>
      <c r="H1544" s="5">
        <f t="shared" si="178"/>
        <v>0.9986233315376789</v>
      </c>
      <c r="I1544" s="9">
        <f t="shared" si="179"/>
        <v>0.9986233315376789</v>
      </c>
      <c r="J1544" s="9">
        <f t="shared" si="180"/>
        <v>0.9986233315376789</v>
      </c>
    </row>
    <row r="1545" spans="1:10" x14ac:dyDescent="0.25">
      <c r="A1545" s="6">
        <v>44991.333333333336</v>
      </c>
      <c r="B1545">
        <v>173.61</v>
      </c>
      <c r="C1545">
        <v>173.38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0.99867519152122564</v>
      </c>
      <c r="H1545" s="5">
        <f t="shared" si="178"/>
        <v>0.99867519152122564</v>
      </c>
      <c r="I1545" s="9">
        <f t="shared" si="179"/>
        <v>0.99867519152122564</v>
      </c>
      <c r="J1545" s="9">
        <f t="shared" si="180"/>
        <v>0.99867519152122564</v>
      </c>
    </row>
    <row r="1546" spans="1:10" x14ac:dyDescent="0.25">
      <c r="A1546" s="6">
        <v>44991.375</v>
      </c>
      <c r="B1546">
        <v>121.67</v>
      </c>
      <c r="C1546">
        <v>121.27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0.99671241883784001</v>
      </c>
      <c r="H1546" s="5">
        <f t="shared" si="178"/>
        <v>0.99671241883784001</v>
      </c>
      <c r="I1546" s="9">
        <f t="shared" si="179"/>
        <v>0.99671241883784001</v>
      </c>
      <c r="J1546" s="9">
        <f t="shared" si="180"/>
        <v>0.99671241883784001</v>
      </c>
    </row>
    <row r="1547" spans="1:10" x14ac:dyDescent="0.25">
      <c r="A1547" s="6">
        <v>44991.416666666664</v>
      </c>
      <c r="B1547">
        <v>65.010000000000005</v>
      </c>
      <c r="C1547">
        <v>64.8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0.99676972773419459</v>
      </c>
      <c r="H1547" s="5">
        <f t="shared" si="178"/>
        <v>0.99676972773419459</v>
      </c>
      <c r="I1547" s="9">
        <f t="shared" si="179"/>
        <v>0.99676972773419459</v>
      </c>
      <c r="J1547" s="9">
        <f t="shared" si="180"/>
        <v>0.99676972773419459</v>
      </c>
    </row>
    <row r="1548" spans="1:10" x14ac:dyDescent="0.25">
      <c r="A1548" s="6">
        <v>44991.458333333336</v>
      </c>
      <c r="B1548">
        <v>85.34</v>
      </c>
      <c r="C1548">
        <v>85.06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0.99671900632763066</v>
      </c>
      <c r="H1548" s="5">
        <f t="shared" si="178"/>
        <v>0.99671900632763066</v>
      </c>
      <c r="I1548" s="9">
        <f t="shared" si="179"/>
        <v>0.99671900632763066</v>
      </c>
      <c r="J1548" s="9">
        <f t="shared" si="180"/>
        <v>0.99671900632763066</v>
      </c>
    </row>
    <row r="1549" spans="1:10" x14ac:dyDescent="0.25">
      <c r="A1549" s="6">
        <v>44991.5</v>
      </c>
      <c r="B1549">
        <v>145.25</v>
      </c>
      <c r="C1549">
        <v>144.77000000000001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0.99669535283993127</v>
      </c>
      <c r="H1549" s="5">
        <f t="shared" si="178"/>
        <v>0.99669535283993127</v>
      </c>
      <c r="I1549" s="9">
        <f t="shared" si="179"/>
        <v>0.99669535283993127</v>
      </c>
      <c r="J1549" s="9">
        <f t="shared" si="180"/>
        <v>0.99669535283993127</v>
      </c>
    </row>
    <row r="1550" spans="1:10" x14ac:dyDescent="0.25">
      <c r="A1550" s="6">
        <v>44991.541666666664</v>
      </c>
      <c r="B1550">
        <v>135.47</v>
      </c>
      <c r="C1550">
        <v>135.03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0.99675204842400533</v>
      </c>
      <c r="H1550" s="5">
        <f t="shared" si="178"/>
        <v>0.99675204842400533</v>
      </c>
      <c r="I1550" s="9">
        <f t="shared" si="179"/>
        <v>0.99675204842400533</v>
      </c>
      <c r="J1550" s="9">
        <f t="shared" si="180"/>
        <v>0.99675204842400533</v>
      </c>
    </row>
    <row r="1551" spans="1:10" x14ac:dyDescent="0.25">
      <c r="A1551" s="6">
        <v>44991.583333333336</v>
      </c>
      <c r="B1551">
        <v>17.21</v>
      </c>
      <c r="C1551">
        <v>17.149999999999999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0.99651365485183019</v>
      </c>
      <c r="H1551" s="5">
        <f t="shared" si="178"/>
        <v>0.99651365485183019</v>
      </c>
      <c r="I1551" s="9">
        <f t="shared" si="179"/>
        <v>0.99651365485183019</v>
      </c>
      <c r="J1551" s="9">
        <f t="shared" si="180"/>
        <v>0.99651365485183019</v>
      </c>
    </row>
    <row r="1552" spans="1:10" x14ac:dyDescent="0.25">
      <c r="A1552" s="6">
        <v>44991.625</v>
      </c>
      <c r="B1552">
        <v>0</v>
      </c>
      <c r="C1552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25">
      <c r="A1553" s="6">
        <v>44991.666666666664</v>
      </c>
      <c r="B1553">
        <v>0</v>
      </c>
      <c r="C1553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25">
      <c r="A1554" s="6">
        <v>44991.708333333336</v>
      </c>
      <c r="B1554">
        <v>0</v>
      </c>
      <c r="C1554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25">
      <c r="A1555" s="6">
        <v>44991.75</v>
      </c>
      <c r="B1555">
        <v>0</v>
      </c>
      <c r="C1555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25">
      <c r="A1556" s="6">
        <v>44991.791666666664</v>
      </c>
      <c r="B1556">
        <v>75.41</v>
      </c>
      <c r="C1556">
        <v>75.05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0.99522609733457101</v>
      </c>
      <c r="H1556" s="5">
        <f t="shared" si="178"/>
        <v>0.99522609733457101</v>
      </c>
      <c r="I1556" s="9">
        <f t="shared" si="179"/>
        <v>0.99522609733457101</v>
      </c>
      <c r="J1556" s="9">
        <f t="shared" si="180"/>
        <v>0.99522609733457101</v>
      </c>
    </row>
    <row r="1557" spans="1:10" x14ac:dyDescent="0.25">
      <c r="A1557" s="6">
        <v>44991.833333333336</v>
      </c>
      <c r="B1557">
        <v>185.72</v>
      </c>
      <c r="C1557">
        <v>184.85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0.99531552875296148</v>
      </c>
      <c r="H1557" s="5">
        <f t="shared" si="178"/>
        <v>0.99531552875296148</v>
      </c>
      <c r="I1557" s="9">
        <f t="shared" si="179"/>
        <v>0.99531552875296148</v>
      </c>
      <c r="J1557" s="9">
        <f t="shared" si="180"/>
        <v>0.99531552875296148</v>
      </c>
    </row>
    <row r="1558" spans="1:10" x14ac:dyDescent="0.25">
      <c r="A1558" s="6">
        <v>44991.875</v>
      </c>
      <c r="B1558">
        <v>188.04</v>
      </c>
      <c r="C1558">
        <v>187.16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0.99532014465007446</v>
      </c>
      <c r="H1558" s="5">
        <f t="shared" si="178"/>
        <v>0.99532014465007446</v>
      </c>
      <c r="I1558" s="9">
        <f t="shared" si="179"/>
        <v>0.99532014465007446</v>
      </c>
      <c r="J1558" s="9">
        <f t="shared" si="180"/>
        <v>0.99532014465007446</v>
      </c>
    </row>
    <row r="1559" spans="1:10" x14ac:dyDescent="0.25">
      <c r="A1559" s="6">
        <v>44991.916666666664</v>
      </c>
      <c r="B1559">
        <v>188.04</v>
      </c>
      <c r="C1559">
        <v>187.16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0.99532014465007446</v>
      </c>
      <c r="H1559" s="5">
        <f t="shared" si="178"/>
        <v>0.99532014465007446</v>
      </c>
      <c r="I1559" s="9">
        <f t="shared" si="179"/>
        <v>0.99532014465007446</v>
      </c>
      <c r="J1559" s="9">
        <f t="shared" si="180"/>
        <v>0.99532014465007446</v>
      </c>
    </row>
    <row r="1560" spans="1:10" x14ac:dyDescent="0.25">
      <c r="A1560" s="6">
        <v>44991.958333333336</v>
      </c>
      <c r="B1560">
        <v>185.95</v>
      </c>
      <c r="C1560">
        <v>185.08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0.99532132293627329</v>
      </c>
      <c r="H1560" s="5">
        <f t="shared" si="178"/>
        <v>0.99532132293627329</v>
      </c>
      <c r="I1560" s="9">
        <f t="shared" si="179"/>
        <v>0.99532132293627329</v>
      </c>
      <c r="J1560" s="9">
        <f t="shared" si="180"/>
        <v>0.99532132293627329</v>
      </c>
    </row>
    <row r="1561" spans="1:10" x14ac:dyDescent="0.25">
      <c r="A1561" s="6">
        <v>44992</v>
      </c>
      <c r="B1561">
        <v>183.4</v>
      </c>
      <c r="C1561">
        <v>182.54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0.99531079607415474</v>
      </c>
      <c r="H1561" s="5">
        <f t="shared" si="178"/>
        <v>0.99531079607415474</v>
      </c>
      <c r="I1561" s="9">
        <f t="shared" si="179"/>
        <v>0.99531079607415474</v>
      </c>
      <c r="J1561" s="9">
        <f t="shared" si="180"/>
        <v>0.99531079607415474</v>
      </c>
    </row>
    <row r="1562" spans="1:10" x14ac:dyDescent="0.25">
      <c r="A1562" s="6">
        <v>44992.041666666664</v>
      </c>
      <c r="B1562">
        <v>181.03</v>
      </c>
      <c r="C1562">
        <v>180.47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0.99690659006794458</v>
      </c>
      <c r="H1562" s="5">
        <f t="shared" si="178"/>
        <v>0.99690659006794458</v>
      </c>
      <c r="I1562" s="9">
        <f t="shared" si="179"/>
        <v>0.99690659006794458</v>
      </c>
      <c r="J1562" s="9">
        <f t="shared" si="180"/>
        <v>0.99690659006794458</v>
      </c>
    </row>
    <row r="1563" spans="1:10" x14ac:dyDescent="0.25">
      <c r="A1563" s="6">
        <v>44992.083333333336</v>
      </c>
      <c r="B1563">
        <v>182.1</v>
      </c>
      <c r="C1563">
        <v>181.53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0.99686985172981879</v>
      </c>
      <c r="H1563" s="5">
        <f t="shared" si="178"/>
        <v>0.99686985172981879</v>
      </c>
      <c r="I1563" s="9">
        <f t="shared" si="179"/>
        <v>0.99686985172981879</v>
      </c>
      <c r="J1563" s="9">
        <f t="shared" si="180"/>
        <v>0.99686985172981879</v>
      </c>
    </row>
    <row r="1564" spans="1:10" x14ac:dyDescent="0.25">
      <c r="A1564" s="6">
        <v>44992.125</v>
      </c>
      <c r="B1564">
        <v>182.1</v>
      </c>
      <c r="C1564">
        <v>181.53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0.99686985172981879</v>
      </c>
      <c r="H1564" s="5">
        <f t="shared" si="178"/>
        <v>0.99686985172981879</v>
      </c>
      <c r="I1564" s="9">
        <f t="shared" si="179"/>
        <v>0.99686985172981879</v>
      </c>
      <c r="J1564" s="9">
        <f t="shared" si="180"/>
        <v>0.99686985172981879</v>
      </c>
    </row>
    <row r="1565" spans="1:10" x14ac:dyDescent="0.25">
      <c r="A1565" s="6">
        <v>44992.166666666664</v>
      </c>
      <c r="B1565">
        <v>182.12</v>
      </c>
      <c r="C1565">
        <v>181.55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0.9968701954755107</v>
      </c>
      <c r="H1565" s="5">
        <f t="shared" si="178"/>
        <v>0.9968701954755107</v>
      </c>
      <c r="I1565" s="9">
        <f t="shared" si="179"/>
        <v>0.9968701954755107</v>
      </c>
      <c r="J1565" s="9">
        <f t="shared" si="180"/>
        <v>0.9968701954755107</v>
      </c>
    </row>
    <row r="1566" spans="1:10" x14ac:dyDescent="0.25">
      <c r="A1566" s="6">
        <v>44992.208333333336</v>
      </c>
      <c r="B1566">
        <v>182.12</v>
      </c>
      <c r="C1566">
        <v>181.55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0.9968701954755107</v>
      </c>
      <c r="H1566" s="5">
        <f t="shared" si="178"/>
        <v>0.9968701954755107</v>
      </c>
      <c r="I1566" s="9">
        <f t="shared" si="179"/>
        <v>0.9968701954755107</v>
      </c>
      <c r="J1566" s="9">
        <f t="shared" si="180"/>
        <v>0.9968701954755107</v>
      </c>
    </row>
    <row r="1567" spans="1:10" x14ac:dyDescent="0.25">
      <c r="A1567" s="6">
        <v>44992.25</v>
      </c>
      <c r="B1567">
        <v>182.12</v>
      </c>
      <c r="C1567">
        <v>181.55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0.9968701954755107</v>
      </c>
      <c r="H1567" s="5">
        <f t="shared" si="178"/>
        <v>0.9968701954755107</v>
      </c>
      <c r="I1567" s="9">
        <f t="shared" si="179"/>
        <v>0.9968701954755107</v>
      </c>
      <c r="J1567" s="9">
        <f t="shared" si="180"/>
        <v>0.9968701954755107</v>
      </c>
    </row>
    <row r="1568" spans="1:10" x14ac:dyDescent="0.25">
      <c r="A1568" s="6">
        <v>44992.291666666664</v>
      </c>
      <c r="B1568">
        <v>192.2</v>
      </c>
      <c r="C1568">
        <v>191.6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0.99687825182101975</v>
      </c>
      <c r="H1568" s="5">
        <f t="shared" si="178"/>
        <v>0.99687825182101975</v>
      </c>
      <c r="I1568" s="9">
        <f t="shared" si="179"/>
        <v>0.99687825182101975</v>
      </c>
      <c r="J1568" s="9">
        <f t="shared" si="180"/>
        <v>0.99687825182101975</v>
      </c>
    </row>
    <row r="1569" spans="1:10" x14ac:dyDescent="0.25">
      <c r="A1569" s="6">
        <v>44992.333333333336</v>
      </c>
      <c r="B1569">
        <v>190.65</v>
      </c>
      <c r="C1569">
        <v>190.06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0.99690532389194852</v>
      </c>
      <c r="H1569" s="5">
        <f t="shared" si="178"/>
        <v>0.99690532389194852</v>
      </c>
      <c r="I1569" s="9">
        <f t="shared" si="179"/>
        <v>0.99690532389194852</v>
      </c>
      <c r="J1569" s="9">
        <f t="shared" si="180"/>
        <v>0.99690532389194852</v>
      </c>
    </row>
    <row r="1570" spans="1:10" x14ac:dyDescent="0.25">
      <c r="A1570" s="6">
        <v>44992.375</v>
      </c>
      <c r="B1570">
        <v>146.27000000000001</v>
      </c>
      <c r="C1570">
        <v>145.97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0.99794899842756535</v>
      </c>
      <c r="H1570" s="5">
        <f t="shared" si="178"/>
        <v>0.99794899842756535</v>
      </c>
      <c r="I1570" s="9">
        <f t="shared" si="179"/>
        <v>0.99794899842756535</v>
      </c>
      <c r="J1570" s="9">
        <f t="shared" si="180"/>
        <v>0.99794899842756535</v>
      </c>
    </row>
    <row r="1571" spans="1:10" x14ac:dyDescent="0.25">
      <c r="A1571" s="6">
        <v>44992.416666666664</v>
      </c>
      <c r="B1571">
        <v>80.989999999999995</v>
      </c>
      <c r="C1571">
        <v>80.819999999999993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0.99790097542906531</v>
      </c>
      <c r="H1571" s="5">
        <f t="shared" si="178"/>
        <v>0.99790097542906531</v>
      </c>
      <c r="I1571" s="9">
        <f t="shared" si="179"/>
        <v>0.99790097542906531</v>
      </c>
      <c r="J1571" s="9">
        <f t="shared" si="180"/>
        <v>0.99790097542906531</v>
      </c>
    </row>
    <row r="1572" spans="1:10" x14ac:dyDescent="0.25">
      <c r="A1572" s="6">
        <v>44992.458333333336</v>
      </c>
      <c r="B1572">
        <v>65.069999999999993</v>
      </c>
      <c r="C1572">
        <v>64.94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0.99800215152912253</v>
      </c>
      <c r="H1572" s="5">
        <f t="shared" si="178"/>
        <v>0.99800215152912253</v>
      </c>
      <c r="I1572" s="9">
        <f t="shared" si="179"/>
        <v>0.99800215152912253</v>
      </c>
      <c r="J1572" s="9">
        <f t="shared" si="180"/>
        <v>0.99800215152912253</v>
      </c>
    </row>
    <row r="1573" spans="1:10" x14ac:dyDescent="0.25">
      <c r="A1573" s="6">
        <v>44992.5</v>
      </c>
      <c r="B1573">
        <v>0</v>
      </c>
      <c r="C1573">
        <v>0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</v>
      </c>
      <c r="H1573" s="5">
        <f t="shared" si="178"/>
        <v>1</v>
      </c>
      <c r="I1573" s="9">
        <f t="shared" si="179"/>
        <v>1</v>
      </c>
      <c r="J1573" s="9">
        <f t="shared" si="180"/>
        <v>1</v>
      </c>
    </row>
    <row r="1574" spans="1:10" x14ac:dyDescent="0.25">
      <c r="A1574" s="6">
        <v>44992.541666666664</v>
      </c>
      <c r="B1574">
        <v>0</v>
      </c>
      <c r="C1574">
        <v>0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</v>
      </c>
      <c r="H1574" s="5">
        <f t="shared" si="178"/>
        <v>1</v>
      </c>
      <c r="I1574" s="9">
        <f t="shared" si="179"/>
        <v>1</v>
      </c>
      <c r="J1574" s="9">
        <f t="shared" si="180"/>
        <v>1</v>
      </c>
    </row>
    <row r="1575" spans="1:10" x14ac:dyDescent="0.25">
      <c r="A1575" s="6">
        <v>44992.583333333336</v>
      </c>
      <c r="B1575">
        <v>0</v>
      </c>
      <c r="C1575">
        <v>0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</v>
      </c>
      <c r="H1575" s="5">
        <f t="shared" si="178"/>
        <v>1</v>
      </c>
      <c r="I1575" s="9">
        <f t="shared" si="179"/>
        <v>1</v>
      </c>
      <c r="J1575" s="9">
        <f t="shared" si="180"/>
        <v>1</v>
      </c>
    </row>
    <row r="1576" spans="1:10" x14ac:dyDescent="0.25">
      <c r="A1576" s="6">
        <v>44992.625</v>
      </c>
      <c r="B1576">
        <v>0</v>
      </c>
      <c r="C1576">
        <v>0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</v>
      </c>
      <c r="H1576" s="5">
        <f t="shared" si="178"/>
        <v>1</v>
      </c>
      <c r="I1576" s="9">
        <f t="shared" si="179"/>
        <v>1</v>
      </c>
      <c r="J1576" s="9">
        <f t="shared" si="180"/>
        <v>1</v>
      </c>
    </row>
    <row r="1577" spans="1:10" x14ac:dyDescent="0.25">
      <c r="A1577" s="6">
        <v>44992.666666666664</v>
      </c>
      <c r="B1577">
        <v>0</v>
      </c>
      <c r="C1577">
        <v>0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</v>
      </c>
      <c r="H1577" s="5">
        <f t="shared" si="178"/>
        <v>1</v>
      </c>
      <c r="I1577" s="9">
        <f t="shared" si="179"/>
        <v>1</v>
      </c>
      <c r="J1577" s="9">
        <f t="shared" si="180"/>
        <v>1</v>
      </c>
    </row>
    <row r="1578" spans="1:10" x14ac:dyDescent="0.25">
      <c r="A1578" s="6">
        <v>44992.708333333336</v>
      </c>
      <c r="B1578">
        <v>0</v>
      </c>
      <c r="C1578">
        <v>0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</v>
      </c>
      <c r="H1578" s="5">
        <f t="shared" si="178"/>
        <v>1</v>
      </c>
      <c r="I1578" s="9">
        <f t="shared" si="179"/>
        <v>1</v>
      </c>
      <c r="J1578" s="9">
        <f t="shared" si="180"/>
        <v>1</v>
      </c>
    </row>
    <row r="1579" spans="1:10" x14ac:dyDescent="0.25">
      <c r="A1579" s="6">
        <v>44992.75</v>
      </c>
      <c r="B1579">
        <v>0</v>
      </c>
      <c r="C1579">
        <v>0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</v>
      </c>
      <c r="H1579" s="5">
        <f t="shared" si="178"/>
        <v>1</v>
      </c>
      <c r="I1579" s="9">
        <f t="shared" si="179"/>
        <v>1</v>
      </c>
      <c r="J1579" s="9">
        <f t="shared" si="180"/>
        <v>1</v>
      </c>
    </row>
    <row r="1580" spans="1:10" x14ac:dyDescent="0.25">
      <c r="A1580" s="6">
        <v>44992.791666666664</v>
      </c>
      <c r="B1580">
        <v>68.680000000000007</v>
      </c>
      <c r="C1580">
        <v>68.349999999999994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0.99519510774606856</v>
      </c>
      <c r="H1580" s="5">
        <f t="shared" si="178"/>
        <v>0.99519510774606856</v>
      </c>
      <c r="I1580" s="9">
        <f t="shared" si="179"/>
        <v>0.99519510774606856</v>
      </c>
      <c r="J1580" s="9">
        <f t="shared" si="180"/>
        <v>0.99519510774606856</v>
      </c>
    </row>
    <row r="1581" spans="1:10" x14ac:dyDescent="0.25">
      <c r="A1581" s="6">
        <v>44992.833333333336</v>
      </c>
      <c r="B1581">
        <v>251.75</v>
      </c>
      <c r="C1581">
        <v>250.56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0.99527308838133066</v>
      </c>
      <c r="H1581" s="5">
        <f t="shared" si="178"/>
        <v>0.99527308838133066</v>
      </c>
      <c r="I1581" s="9">
        <f t="shared" si="179"/>
        <v>0.99527308838133066</v>
      </c>
      <c r="J1581" s="9">
        <f t="shared" si="180"/>
        <v>0.99527308838133066</v>
      </c>
    </row>
    <row r="1582" spans="1:10" x14ac:dyDescent="0.25">
      <c r="A1582" s="6">
        <v>44992.875</v>
      </c>
      <c r="B1582">
        <v>276.27999999999997</v>
      </c>
      <c r="C1582">
        <v>274.98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0.9952946286376142</v>
      </c>
      <c r="H1582" s="5">
        <f t="shared" si="178"/>
        <v>0.9952946286376142</v>
      </c>
      <c r="I1582" s="9">
        <f t="shared" si="179"/>
        <v>0.9952946286376142</v>
      </c>
      <c r="J1582" s="9">
        <f t="shared" si="180"/>
        <v>0.9952946286376142</v>
      </c>
    </row>
    <row r="1583" spans="1:10" x14ac:dyDescent="0.25">
      <c r="A1583" s="6">
        <v>44992.916666666664</v>
      </c>
      <c r="B1583">
        <v>276.57</v>
      </c>
      <c r="C1583">
        <v>275.27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0.9952995624977401</v>
      </c>
      <c r="H1583" s="5">
        <f t="shared" si="178"/>
        <v>0.9952995624977401</v>
      </c>
      <c r="I1583" s="9">
        <f t="shared" si="179"/>
        <v>0.9952995624977401</v>
      </c>
      <c r="J1583" s="9">
        <f t="shared" si="180"/>
        <v>0.9952995624977401</v>
      </c>
    </row>
    <row r="1584" spans="1:10" x14ac:dyDescent="0.25">
      <c r="A1584" s="6">
        <v>44992.958333333336</v>
      </c>
      <c r="B1584">
        <v>279.04000000000002</v>
      </c>
      <c r="C1584">
        <v>277.73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0.99530533256880738</v>
      </c>
      <c r="H1584" s="5">
        <f t="shared" si="178"/>
        <v>0.99530533256880738</v>
      </c>
      <c r="I1584" s="9">
        <f t="shared" si="179"/>
        <v>0.99530533256880738</v>
      </c>
      <c r="J1584" s="9">
        <f t="shared" si="180"/>
        <v>0.99530533256880738</v>
      </c>
    </row>
    <row r="1585" spans="1:10" x14ac:dyDescent="0.25">
      <c r="A1585" s="6">
        <v>44993</v>
      </c>
      <c r="B1585">
        <v>257.33999999999997</v>
      </c>
      <c r="C1585">
        <v>256.13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0.99529804927333498</v>
      </c>
      <c r="H1585" s="5">
        <f t="shared" si="178"/>
        <v>0.99529804927333498</v>
      </c>
      <c r="I1585" s="9">
        <f t="shared" si="179"/>
        <v>0.99529804927333498</v>
      </c>
      <c r="J1585" s="9">
        <f t="shared" si="180"/>
        <v>0.99529804927333498</v>
      </c>
    </row>
    <row r="1586" spans="1:10" x14ac:dyDescent="0.25">
      <c r="A1586" s="6">
        <v>44993.041666666664</v>
      </c>
      <c r="B1586">
        <v>194.07</v>
      </c>
      <c r="C1586">
        <v>193.21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0.99556860926469837</v>
      </c>
      <c r="H1586" s="5">
        <f t="shared" si="178"/>
        <v>0.99556860926469837</v>
      </c>
      <c r="I1586" s="9">
        <f t="shared" si="179"/>
        <v>0.99556860926469837</v>
      </c>
      <c r="J1586" s="9">
        <f t="shared" si="180"/>
        <v>0.99556860926469837</v>
      </c>
    </row>
    <row r="1587" spans="1:10" x14ac:dyDescent="0.25">
      <c r="A1587" s="6">
        <v>44993.083333333336</v>
      </c>
      <c r="B1587">
        <v>163.35</v>
      </c>
      <c r="C1587">
        <v>162.62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0.99553106825834103</v>
      </c>
      <c r="H1587" s="5">
        <f t="shared" si="178"/>
        <v>0.99553106825834103</v>
      </c>
      <c r="I1587" s="9">
        <f t="shared" si="179"/>
        <v>0.99553106825834103</v>
      </c>
      <c r="J1587" s="9">
        <f t="shared" si="180"/>
        <v>0.99553106825834103</v>
      </c>
    </row>
    <row r="1588" spans="1:10" x14ac:dyDescent="0.25">
      <c r="A1588" s="6">
        <v>44993.125</v>
      </c>
      <c r="B1588">
        <v>163.35</v>
      </c>
      <c r="C1588">
        <v>162.62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0.99553106825834103</v>
      </c>
      <c r="H1588" s="5">
        <f t="shared" si="178"/>
        <v>0.99553106825834103</v>
      </c>
      <c r="I1588" s="9">
        <f t="shared" si="179"/>
        <v>0.99553106825834103</v>
      </c>
      <c r="J1588" s="9">
        <f t="shared" si="180"/>
        <v>0.99553106825834103</v>
      </c>
    </row>
    <row r="1589" spans="1:10" x14ac:dyDescent="0.25">
      <c r="A1589" s="6">
        <v>44993.166666666664</v>
      </c>
      <c r="B1589">
        <v>163.35</v>
      </c>
      <c r="C1589">
        <v>162.62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0.99553106825834103</v>
      </c>
      <c r="H1589" s="5">
        <f t="shared" si="178"/>
        <v>0.99553106825834103</v>
      </c>
      <c r="I1589" s="9">
        <f t="shared" si="179"/>
        <v>0.99553106825834103</v>
      </c>
      <c r="J1589" s="9">
        <f t="shared" si="180"/>
        <v>0.99553106825834103</v>
      </c>
    </row>
    <row r="1590" spans="1:10" x14ac:dyDescent="0.25">
      <c r="A1590" s="6">
        <v>44993.208333333336</v>
      </c>
      <c r="B1590">
        <v>163.35</v>
      </c>
      <c r="C1590">
        <v>162.62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0.99553106825834103</v>
      </c>
      <c r="H1590" s="5">
        <f t="shared" si="178"/>
        <v>0.99553106825834103</v>
      </c>
      <c r="I1590" s="9">
        <f t="shared" si="179"/>
        <v>0.99553106825834103</v>
      </c>
      <c r="J1590" s="9">
        <f t="shared" si="180"/>
        <v>0.99553106825834103</v>
      </c>
    </row>
    <row r="1591" spans="1:10" x14ac:dyDescent="0.25">
      <c r="A1591" s="6">
        <v>44993.25</v>
      </c>
      <c r="B1591">
        <v>174.66</v>
      </c>
      <c r="C1591">
        <v>173.88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0.99553418069391963</v>
      </c>
      <c r="H1591" s="5">
        <f t="shared" si="178"/>
        <v>0.99553418069391963</v>
      </c>
      <c r="I1591" s="9">
        <f t="shared" si="179"/>
        <v>0.99553418069391963</v>
      </c>
      <c r="J1591" s="9">
        <f t="shared" si="180"/>
        <v>0.99553418069391963</v>
      </c>
    </row>
    <row r="1592" spans="1:10" x14ac:dyDescent="0.25">
      <c r="A1592" s="6">
        <v>44993.291666666664</v>
      </c>
      <c r="B1592">
        <v>186.74</v>
      </c>
      <c r="C1592">
        <v>185.91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0.9955553175538181</v>
      </c>
      <c r="H1592" s="5">
        <f t="shared" si="178"/>
        <v>0.9955553175538181</v>
      </c>
      <c r="I1592" s="9">
        <f t="shared" si="179"/>
        <v>0.9955553175538181</v>
      </c>
      <c r="J1592" s="9">
        <f t="shared" si="180"/>
        <v>0.9955553175538181</v>
      </c>
    </row>
    <row r="1593" spans="1:10" x14ac:dyDescent="0.25">
      <c r="A1593" s="6">
        <v>44993.333333333336</v>
      </c>
      <c r="B1593">
        <v>184.4</v>
      </c>
      <c r="C1593">
        <v>183.58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0.99555314533622563</v>
      </c>
      <c r="H1593" s="5">
        <f t="shared" si="178"/>
        <v>0.99555314533622563</v>
      </c>
      <c r="I1593" s="9">
        <f t="shared" si="179"/>
        <v>0.99555314533622563</v>
      </c>
      <c r="J1593" s="9">
        <f t="shared" si="180"/>
        <v>0.99555314533622563</v>
      </c>
    </row>
    <row r="1594" spans="1:10" x14ac:dyDescent="0.25">
      <c r="A1594" s="6">
        <v>44993.375</v>
      </c>
      <c r="B1594">
        <v>95.91</v>
      </c>
      <c r="C1594">
        <v>95.02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0.99072046710457717</v>
      </c>
      <c r="H1594" s="5">
        <f t="shared" si="178"/>
        <v>0.99072046710457717</v>
      </c>
      <c r="I1594" s="9">
        <f t="shared" si="179"/>
        <v>0.99072046710457717</v>
      </c>
      <c r="J1594" s="9">
        <f t="shared" si="180"/>
        <v>0.99072046710457717</v>
      </c>
    </row>
    <row r="1595" spans="1:10" x14ac:dyDescent="0.25">
      <c r="A1595" s="6">
        <v>44993.416666666664</v>
      </c>
      <c r="B1595">
        <v>56.38</v>
      </c>
      <c r="C1595">
        <v>55.87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0.99095423909187641</v>
      </c>
      <c r="H1595" s="5">
        <f t="shared" si="178"/>
        <v>0.99095423909187641</v>
      </c>
      <c r="I1595" s="9">
        <f t="shared" si="179"/>
        <v>0.99095423909187641</v>
      </c>
      <c r="J1595" s="9">
        <f t="shared" si="180"/>
        <v>0.99095423909187641</v>
      </c>
    </row>
    <row r="1596" spans="1:10" x14ac:dyDescent="0.25">
      <c r="A1596" s="6">
        <v>44993.458333333336</v>
      </c>
      <c r="B1596">
        <v>0</v>
      </c>
      <c r="C1596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25">
      <c r="A1597" s="6">
        <v>44993.5</v>
      </c>
      <c r="B1597">
        <v>0</v>
      </c>
      <c r="C1597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25">
      <c r="A1598" s="6">
        <v>44993.541666666664</v>
      </c>
      <c r="B1598">
        <v>0</v>
      </c>
      <c r="C1598">
        <v>0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</v>
      </c>
      <c r="H1598" s="5">
        <f t="shared" si="178"/>
        <v>1</v>
      </c>
      <c r="I1598" s="9">
        <f t="shared" si="179"/>
        <v>1</v>
      </c>
      <c r="J1598" s="9">
        <f t="shared" si="180"/>
        <v>1</v>
      </c>
    </row>
    <row r="1599" spans="1:10" x14ac:dyDescent="0.25">
      <c r="A1599" s="6">
        <v>44993.583333333336</v>
      </c>
      <c r="B1599">
        <v>0</v>
      </c>
      <c r="C1599">
        <v>0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</v>
      </c>
      <c r="H1599" s="5">
        <f t="shared" si="178"/>
        <v>1</v>
      </c>
      <c r="I1599" s="9">
        <f t="shared" si="179"/>
        <v>1</v>
      </c>
      <c r="J1599" s="9">
        <f t="shared" si="180"/>
        <v>1</v>
      </c>
    </row>
    <row r="1600" spans="1:10" x14ac:dyDescent="0.25">
      <c r="A1600" s="6">
        <v>44993.625</v>
      </c>
      <c r="B1600">
        <v>0</v>
      </c>
      <c r="C1600">
        <v>0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</v>
      </c>
      <c r="H1600" s="5">
        <f t="shared" si="178"/>
        <v>1</v>
      </c>
      <c r="I1600" s="9">
        <f t="shared" si="179"/>
        <v>1</v>
      </c>
      <c r="J1600" s="9">
        <f t="shared" si="180"/>
        <v>1</v>
      </c>
    </row>
    <row r="1601" spans="1:10" x14ac:dyDescent="0.25">
      <c r="A1601" s="6">
        <v>44993.666666666664</v>
      </c>
      <c r="B1601">
        <v>0</v>
      </c>
      <c r="C1601">
        <v>0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</v>
      </c>
      <c r="H1601" s="5">
        <f t="shared" si="178"/>
        <v>1</v>
      </c>
      <c r="I1601" s="9">
        <f t="shared" si="179"/>
        <v>1</v>
      </c>
      <c r="J1601" s="9">
        <f t="shared" si="180"/>
        <v>1</v>
      </c>
    </row>
    <row r="1602" spans="1:10" x14ac:dyDescent="0.25">
      <c r="A1602" s="6">
        <v>44993.708333333336</v>
      </c>
      <c r="B1602">
        <v>0</v>
      </c>
      <c r="C1602">
        <v>0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</v>
      </c>
      <c r="H1602" s="5">
        <f t="shared" si="178"/>
        <v>1</v>
      </c>
      <c r="I1602" s="9">
        <f t="shared" si="179"/>
        <v>1</v>
      </c>
      <c r="J1602" s="9">
        <f t="shared" si="180"/>
        <v>1</v>
      </c>
    </row>
    <row r="1603" spans="1:10" x14ac:dyDescent="0.25">
      <c r="A1603" s="6">
        <v>44993.75</v>
      </c>
      <c r="B1603">
        <v>0</v>
      </c>
      <c r="C1603">
        <v>0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</v>
      </c>
      <c r="H1603" s="5">
        <f t="shared" ref="H1603:H1666" si="185">MIN(MAX(G1603,$L$12),$M$12)</f>
        <v>1</v>
      </c>
      <c r="I1603" s="9">
        <f t="shared" ref="I1603:I1666" si="186">MIN(MAX(H1603,$L$10),$M$10)</f>
        <v>1</v>
      </c>
      <c r="J1603" s="9">
        <f t="shared" ref="J1603:J1666" si="187">MIN(MAX(I1603,$L$8),$M$8)</f>
        <v>1</v>
      </c>
    </row>
    <row r="1604" spans="1:10" x14ac:dyDescent="0.25">
      <c r="A1604" s="6">
        <v>44993.791666666664</v>
      </c>
      <c r="B1604">
        <v>50.91</v>
      </c>
      <c r="C1604">
        <v>49.76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0.97741111765861322</v>
      </c>
      <c r="H1604" s="5">
        <f t="shared" si="185"/>
        <v>0.97741111765861322</v>
      </c>
      <c r="I1604" s="9">
        <f t="shared" si="186"/>
        <v>0.97741111765861322</v>
      </c>
      <c r="J1604" s="9">
        <f t="shared" si="187"/>
        <v>0.97741111765861322</v>
      </c>
    </row>
    <row r="1605" spans="1:10" x14ac:dyDescent="0.25">
      <c r="A1605" s="6">
        <v>44993.833333333336</v>
      </c>
      <c r="B1605">
        <v>181.4</v>
      </c>
      <c r="C1605">
        <v>177.31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0.97745314222712232</v>
      </c>
      <c r="H1605" s="5">
        <f t="shared" si="185"/>
        <v>0.97745314222712232</v>
      </c>
      <c r="I1605" s="9">
        <f t="shared" si="186"/>
        <v>0.97745314222712232</v>
      </c>
      <c r="J1605" s="9">
        <f t="shared" si="187"/>
        <v>0.97745314222712232</v>
      </c>
    </row>
    <row r="1606" spans="1:10" x14ac:dyDescent="0.25">
      <c r="A1606" s="6">
        <v>44993.875</v>
      </c>
      <c r="B1606">
        <v>181.41</v>
      </c>
      <c r="C1606">
        <v>177.32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0.97745438509453719</v>
      </c>
      <c r="H1606" s="5">
        <f t="shared" si="185"/>
        <v>0.97745438509453719</v>
      </c>
      <c r="I1606" s="9">
        <f t="shared" si="186"/>
        <v>0.97745438509453719</v>
      </c>
      <c r="J1606" s="9">
        <f t="shared" si="187"/>
        <v>0.97745438509453719</v>
      </c>
    </row>
    <row r="1607" spans="1:10" x14ac:dyDescent="0.25">
      <c r="A1607" s="6">
        <v>44993.916666666664</v>
      </c>
      <c r="B1607">
        <v>164.35</v>
      </c>
      <c r="C1607">
        <v>160.65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0.97748707027684822</v>
      </c>
      <c r="H1607" s="5">
        <f t="shared" si="185"/>
        <v>0.97748707027684822</v>
      </c>
      <c r="I1607" s="9">
        <f t="shared" si="186"/>
        <v>0.97748707027684822</v>
      </c>
      <c r="J1607" s="9">
        <f t="shared" si="187"/>
        <v>0.97748707027684822</v>
      </c>
    </row>
    <row r="1608" spans="1:10" x14ac:dyDescent="0.25">
      <c r="A1608" s="6">
        <v>44993.958333333336</v>
      </c>
      <c r="B1608">
        <v>159.07</v>
      </c>
      <c r="C1608">
        <v>155.49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0.97749418495002205</v>
      </c>
      <c r="H1608" s="5">
        <f t="shared" si="185"/>
        <v>0.97749418495002205</v>
      </c>
      <c r="I1608" s="9">
        <f t="shared" si="186"/>
        <v>0.97749418495002205</v>
      </c>
      <c r="J1608" s="9">
        <f t="shared" si="187"/>
        <v>0.97749418495002205</v>
      </c>
    </row>
    <row r="1609" spans="1:10" x14ac:dyDescent="0.25">
      <c r="A1609" s="6">
        <v>44994</v>
      </c>
      <c r="B1609">
        <v>159.07</v>
      </c>
      <c r="C1609">
        <v>155.49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0.97749418495002205</v>
      </c>
      <c r="H1609" s="5">
        <f t="shared" si="185"/>
        <v>0.97749418495002205</v>
      </c>
      <c r="I1609" s="9">
        <f t="shared" si="186"/>
        <v>0.97749418495002205</v>
      </c>
      <c r="J1609" s="9">
        <f t="shared" si="187"/>
        <v>0.97749418495002205</v>
      </c>
    </row>
    <row r="1610" spans="1:10" x14ac:dyDescent="0.25">
      <c r="A1610" s="6">
        <v>44994.041666666664</v>
      </c>
      <c r="B1610">
        <v>170.78</v>
      </c>
      <c r="C1610">
        <v>169.8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0.99426162314088307</v>
      </c>
      <c r="H1610" s="5">
        <f t="shared" si="185"/>
        <v>0.99426162314088307</v>
      </c>
      <c r="I1610" s="9">
        <f t="shared" si="186"/>
        <v>0.99426162314088307</v>
      </c>
      <c r="J1610" s="9">
        <f t="shared" si="187"/>
        <v>0.99426162314088307</v>
      </c>
    </row>
    <row r="1611" spans="1:10" x14ac:dyDescent="0.25">
      <c r="A1611" s="6">
        <v>44994.083333333336</v>
      </c>
      <c r="B1611">
        <v>170.78</v>
      </c>
      <c r="C1611">
        <v>169.8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0.99426162314088307</v>
      </c>
      <c r="H1611" s="5">
        <f t="shared" si="185"/>
        <v>0.99426162314088307</v>
      </c>
      <c r="I1611" s="9">
        <f t="shared" si="186"/>
        <v>0.99426162314088307</v>
      </c>
      <c r="J1611" s="9">
        <f t="shared" si="187"/>
        <v>0.99426162314088307</v>
      </c>
    </row>
    <row r="1612" spans="1:10" x14ac:dyDescent="0.25">
      <c r="A1612" s="6">
        <v>44994.125</v>
      </c>
      <c r="B1612">
        <v>152.12</v>
      </c>
      <c r="C1612">
        <v>151.24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0.99421509334735736</v>
      </c>
      <c r="H1612" s="5">
        <f t="shared" si="185"/>
        <v>0.99421509334735736</v>
      </c>
      <c r="I1612" s="9">
        <f t="shared" si="186"/>
        <v>0.99421509334735736</v>
      </c>
      <c r="J1612" s="9">
        <f t="shared" si="187"/>
        <v>0.99421509334735736</v>
      </c>
    </row>
    <row r="1613" spans="1:10" x14ac:dyDescent="0.25">
      <c r="A1613" s="6">
        <v>44994.166666666664</v>
      </c>
      <c r="B1613">
        <v>150.18</v>
      </c>
      <c r="C1613">
        <v>149.31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0.99420695165801032</v>
      </c>
      <c r="H1613" s="5">
        <f t="shared" si="185"/>
        <v>0.99420695165801032</v>
      </c>
      <c r="I1613" s="9">
        <f t="shared" si="186"/>
        <v>0.99420695165801032</v>
      </c>
      <c r="J1613" s="9">
        <f t="shared" si="187"/>
        <v>0.99420695165801032</v>
      </c>
    </row>
    <row r="1614" spans="1:10" x14ac:dyDescent="0.25">
      <c r="A1614" s="6">
        <v>44994.208333333336</v>
      </c>
      <c r="B1614">
        <v>147.27000000000001</v>
      </c>
      <c r="C1614">
        <v>146.41999999999999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0.99422828817817599</v>
      </c>
      <c r="H1614" s="5">
        <f t="shared" si="185"/>
        <v>0.99422828817817599</v>
      </c>
      <c r="I1614" s="9">
        <f t="shared" si="186"/>
        <v>0.99422828817817599</v>
      </c>
      <c r="J1614" s="9">
        <f t="shared" si="187"/>
        <v>0.99422828817817599</v>
      </c>
    </row>
    <row r="1615" spans="1:10" x14ac:dyDescent="0.25">
      <c r="A1615" s="6">
        <v>44994.25</v>
      </c>
      <c r="B1615">
        <v>147.27000000000001</v>
      </c>
      <c r="C1615">
        <v>146.41999999999999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0.99422828817817599</v>
      </c>
      <c r="H1615" s="5">
        <f t="shared" si="185"/>
        <v>0.99422828817817599</v>
      </c>
      <c r="I1615" s="9">
        <f t="shared" si="186"/>
        <v>0.99422828817817599</v>
      </c>
      <c r="J1615" s="9">
        <f t="shared" si="187"/>
        <v>0.99422828817817599</v>
      </c>
    </row>
    <row r="1616" spans="1:10" x14ac:dyDescent="0.25">
      <c r="A1616" s="6">
        <v>44994.291666666664</v>
      </c>
      <c r="B1616">
        <v>189.43</v>
      </c>
      <c r="C1616">
        <v>188.34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0.99424589558148124</v>
      </c>
      <c r="H1616" s="5">
        <f t="shared" si="185"/>
        <v>0.99424589558148124</v>
      </c>
      <c r="I1616" s="9">
        <f t="shared" si="186"/>
        <v>0.99424589558148124</v>
      </c>
      <c r="J1616" s="9">
        <f t="shared" si="187"/>
        <v>0.99424589558148124</v>
      </c>
    </row>
    <row r="1617" spans="1:10" x14ac:dyDescent="0.25">
      <c r="A1617" s="6">
        <v>44994.333333333336</v>
      </c>
      <c r="B1617">
        <v>189.43</v>
      </c>
      <c r="C1617">
        <v>188.34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0.99424589558148124</v>
      </c>
      <c r="H1617" s="5">
        <f t="shared" si="185"/>
        <v>0.99424589558148124</v>
      </c>
      <c r="I1617" s="9">
        <f t="shared" si="186"/>
        <v>0.99424589558148124</v>
      </c>
      <c r="J1617" s="9">
        <f t="shared" si="187"/>
        <v>0.99424589558148124</v>
      </c>
    </row>
    <row r="1618" spans="1:10" x14ac:dyDescent="0.25">
      <c r="A1618" s="6">
        <v>44994.375</v>
      </c>
      <c r="B1618">
        <v>158.83000000000001</v>
      </c>
      <c r="C1618">
        <v>156.77000000000001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0.98703015803059879</v>
      </c>
      <c r="H1618" s="5">
        <f t="shared" si="185"/>
        <v>0.98703015803059879</v>
      </c>
      <c r="I1618" s="9">
        <f t="shared" si="186"/>
        <v>0.98703015803059879</v>
      </c>
      <c r="J1618" s="9">
        <f t="shared" si="187"/>
        <v>0.98703015803059879</v>
      </c>
    </row>
    <row r="1619" spans="1:10" x14ac:dyDescent="0.25">
      <c r="A1619" s="6">
        <v>44994.416666666664</v>
      </c>
      <c r="B1619">
        <v>72.33</v>
      </c>
      <c r="C1619">
        <v>71.400000000000006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0.98714226462048948</v>
      </c>
      <c r="H1619" s="5">
        <f t="shared" si="185"/>
        <v>0.98714226462048948</v>
      </c>
      <c r="I1619" s="9">
        <f t="shared" si="186"/>
        <v>0.98714226462048948</v>
      </c>
      <c r="J1619" s="9">
        <f t="shared" si="187"/>
        <v>0.98714226462048948</v>
      </c>
    </row>
    <row r="1620" spans="1:10" x14ac:dyDescent="0.25">
      <c r="A1620" s="6">
        <v>44994.458333333336</v>
      </c>
      <c r="B1620">
        <v>83.39</v>
      </c>
      <c r="C1620">
        <v>82.31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0.98704880681136831</v>
      </c>
      <c r="H1620" s="5">
        <f t="shared" si="185"/>
        <v>0.98704880681136831</v>
      </c>
      <c r="I1620" s="9">
        <f t="shared" si="186"/>
        <v>0.98704880681136831</v>
      </c>
      <c r="J1620" s="9">
        <f t="shared" si="187"/>
        <v>0.98704880681136831</v>
      </c>
    </row>
    <row r="1621" spans="1:10" x14ac:dyDescent="0.25">
      <c r="A1621" s="6">
        <v>44994.5</v>
      </c>
      <c r="B1621">
        <v>112.78</v>
      </c>
      <c r="C1621">
        <v>111.32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0.98705444227699934</v>
      </c>
      <c r="H1621" s="5">
        <f t="shared" si="185"/>
        <v>0.98705444227699934</v>
      </c>
      <c r="I1621" s="9">
        <f t="shared" si="186"/>
        <v>0.98705444227699934</v>
      </c>
      <c r="J1621" s="9">
        <f t="shared" si="187"/>
        <v>0.98705444227699934</v>
      </c>
    </row>
    <row r="1622" spans="1:10" x14ac:dyDescent="0.25">
      <c r="A1622" s="6">
        <v>44994.541666666664</v>
      </c>
      <c r="B1622">
        <v>106.36</v>
      </c>
      <c r="C1622">
        <v>104.98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0.98702519744264761</v>
      </c>
      <c r="H1622" s="5">
        <f t="shared" si="185"/>
        <v>0.98702519744264761</v>
      </c>
      <c r="I1622" s="9">
        <f t="shared" si="186"/>
        <v>0.98702519744264761</v>
      </c>
      <c r="J1622" s="9">
        <f t="shared" si="187"/>
        <v>0.98702519744264761</v>
      </c>
    </row>
    <row r="1623" spans="1:10" x14ac:dyDescent="0.25">
      <c r="A1623" s="6">
        <v>44994.583333333336</v>
      </c>
      <c r="B1623">
        <v>0</v>
      </c>
      <c r="C1623">
        <v>0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</v>
      </c>
      <c r="H1623" s="5">
        <f t="shared" si="185"/>
        <v>1</v>
      </c>
      <c r="I1623" s="9">
        <f t="shared" si="186"/>
        <v>1</v>
      </c>
      <c r="J1623" s="9">
        <f t="shared" si="187"/>
        <v>1</v>
      </c>
    </row>
    <row r="1624" spans="1:10" x14ac:dyDescent="0.25">
      <c r="A1624" s="6">
        <v>44994.625</v>
      </c>
      <c r="B1624">
        <v>0</v>
      </c>
      <c r="C1624">
        <v>0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</v>
      </c>
      <c r="H1624" s="5">
        <f t="shared" si="185"/>
        <v>1</v>
      </c>
      <c r="I1624" s="9">
        <f t="shared" si="186"/>
        <v>1</v>
      </c>
      <c r="J1624" s="9">
        <f t="shared" si="187"/>
        <v>1</v>
      </c>
    </row>
    <row r="1625" spans="1:10" x14ac:dyDescent="0.25">
      <c r="A1625" s="6">
        <v>44994.666666666664</v>
      </c>
      <c r="B1625">
        <v>0</v>
      </c>
      <c r="C1625">
        <v>0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</v>
      </c>
      <c r="H1625" s="5">
        <f t="shared" si="185"/>
        <v>1</v>
      </c>
      <c r="I1625" s="9">
        <f t="shared" si="186"/>
        <v>1</v>
      </c>
      <c r="J1625" s="9">
        <f t="shared" si="187"/>
        <v>1</v>
      </c>
    </row>
    <row r="1626" spans="1:10" x14ac:dyDescent="0.25">
      <c r="A1626" s="6">
        <v>44994.708333333336</v>
      </c>
      <c r="B1626">
        <v>0</v>
      </c>
      <c r="C1626">
        <v>0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</v>
      </c>
      <c r="H1626" s="5">
        <f t="shared" si="185"/>
        <v>1</v>
      </c>
      <c r="I1626" s="9">
        <f t="shared" si="186"/>
        <v>1</v>
      </c>
      <c r="J1626" s="9">
        <f t="shared" si="187"/>
        <v>1</v>
      </c>
    </row>
    <row r="1627" spans="1:10" x14ac:dyDescent="0.25">
      <c r="A1627" s="6">
        <v>44994.75</v>
      </c>
      <c r="B1627">
        <v>0</v>
      </c>
      <c r="C1627">
        <v>0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</v>
      </c>
      <c r="H1627" s="5">
        <f t="shared" si="185"/>
        <v>1</v>
      </c>
      <c r="I1627" s="9">
        <f t="shared" si="186"/>
        <v>1</v>
      </c>
      <c r="J1627" s="9">
        <f t="shared" si="187"/>
        <v>1</v>
      </c>
    </row>
    <row r="1628" spans="1:10" x14ac:dyDescent="0.25">
      <c r="A1628" s="6">
        <v>44994.791666666664</v>
      </c>
      <c r="B1628">
        <v>51.46</v>
      </c>
      <c r="C1628">
        <v>50.46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0.98056743101438015</v>
      </c>
      <c r="H1628" s="5">
        <f t="shared" si="185"/>
        <v>0.98056743101438015</v>
      </c>
      <c r="I1628" s="9">
        <f t="shared" si="186"/>
        <v>0.98056743101438015</v>
      </c>
      <c r="J1628" s="9">
        <f t="shared" si="187"/>
        <v>0.98056743101438015</v>
      </c>
    </row>
    <row r="1629" spans="1:10" x14ac:dyDescent="0.25">
      <c r="A1629" s="6">
        <v>44994.833333333336</v>
      </c>
      <c r="B1629">
        <v>185.66</v>
      </c>
      <c r="C1629">
        <v>182.05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0.98055585478832286</v>
      </c>
      <c r="H1629" s="5">
        <f t="shared" si="185"/>
        <v>0.98055585478832286</v>
      </c>
      <c r="I1629" s="9">
        <f t="shared" si="186"/>
        <v>0.98055585478832286</v>
      </c>
      <c r="J1629" s="9">
        <f t="shared" si="187"/>
        <v>0.98055585478832286</v>
      </c>
    </row>
    <row r="1630" spans="1:10" x14ac:dyDescent="0.25">
      <c r="A1630" s="6">
        <v>44994.875</v>
      </c>
      <c r="B1630">
        <v>185.82</v>
      </c>
      <c r="C1630">
        <v>182.2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0.98051878161661821</v>
      </c>
      <c r="H1630" s="5">
        <f t="shared" si="185"/>
        <v>0.98051878161661821</v>
      </c>
      <c r="I1630" s="9">
        <f t="shared" si="186"/>
        <v>0.98051878161661821</v>
      </c>
      <c r="J1630" s="9">
        <f t="shared" si="187"/>
        <v>0.98051878161661821</v>
      </c>
    </row>
    <row r="1631" spans="1:10" x14ac:dyDescent="0.25">
      <c r="A1631" s="6">
        <v>44994.916666666664</v>
      </c>
      <c r="B1631">
        <v>185.82</v>
      </c>
      <c r="C1631">
        <v>182.2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0.98051878161661821</v>
      </c>
      <c r="H1631" s="5">
        <f t="shared" si="185"/>
        <v>0.98051878161661821</v>
      </c>
      <c r="I1631" s="9">
        <f t="shared" si="186"/>
        <v>0.98051878161661821</v>
      </c>
      <c r="J1631" s="9">
        <f t="shared" si="187"/>
        <v>0.98051878161661821</v>
      </c>
    </row>
    <row r="1632" spans="1:10" x14ac:dyDescent="0.25">
      <c r="A1632" s="6">
        <v>44994.958333333336</v>
      </c>
      <c r="B1632">
        <v>185.82</v>
      </c>
      <c r="C1632">
        <v>182.2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0.98051878161661821</v>
      </c>
      <c r="H1632" s="5">
        <f t="shared" si="185"/>
        <v>0.98051878161661821</v>
      </c>
      <c r="I1632" s="9">
        <f t="shared" si="186"/>
        <v>0.98051878161661821</v>
      </c>
      <c r="J1632" s="9">
        <f t="shared" si="187"/>
        <v>0.98051878161661821</v>
      </c>
    </row>
    <row r="1633" spans="1:10" x14ac:dyDescent="0.25">
      <c r="A1633" s="6">
        <v>44995</v>
      </c>
      <c r="B1633">
        <v>185.82</v>
      </c>
      <c r="C1633">
        <v>182.2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0.98051878161661821</v>
      </c>
      <c r="H1633" s="5">
        <f t="shared" si="185"/>
        <v>0.98051878161661821</v>
      </c>
      <c r="I1633" s="9">
        <f t="shared" si="186"/>
        <v>0.98051878161661821</v>
      </c>
      <c r="J1633" s="9">
        <f t="shared" si="187"/>
        <v>0.98051878161661821</v>
      </c>
    </row>
    <row r="1634" spans="1:10" x14ac:dyDescent="0.25">
      <c r="A1634" s="6">
        <v>44995.041666666664</v>
      </c>
      <c r="B1634">
        <v>188.73</v>
      </c>
      <c r="C1634">
        <v>187.88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0.99549621151910139</v>
      </c>
      <c r="H1634" s="5">
        <f t="shared" si="185"/>
        <v>0.99549621151910139</v>
      </c>
      <c r="I1634" s="9">
        <f t="shared" si="186"/>
        <v>0.99549621151910139</v>
      </c>
      <c r="J1634" s="9">
        <f t="shared" si="187"/>
        <v>0.99549621151910139</v>
      </c>
    </row>
    <row r="1635" spans="1:10" x14ac:dyDescent="0.25">
      <c r="A1635" s="6">
        <v>44995.083333333336</v>
      </c>
      <c r="B1635">
        <v>160.03</v>
      </c>
      <c r="C1635">
        <v>159.31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0.99550084359182656</v>
      </c>
      <c r="H1635" s="5">
        <f t="shared" si="185"/>
        <v>0.99550084359182656</v>
      </c>
      <c r="I1635" s="9">
        <f t="shared" si="186"/>
        <v>0.99550084359182656</v>
      </c>
      <c r="J1635" s="9">
        <f t="shared" si="187"/>
        <v>0.99550084359182656</v>
      </c>
    </row>
    <row r="1636" spans="1:10" x14ac:dyDescent="0.25">
      <c r="A1636" s="6">
        <v>44995.125</v>
      </c>
      <c r="B1636">
        <v>147.69999999999999</v>
      </c>
      <c r="C1636">
        <v>147.03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0.99546377792823304</v>
      </c>
      <c r="H1636" s="5">
        <f t="shared" si="185"/>
        <v>0.99546377792823304</v>
      </c>
      <c r="I1636" s="9">
        <f t="shared" si="186"/>
        <v>0.99546377792823304</v>
      </c>
      <c r="J1636" s="9">
        <f t="shared" si="187"/>
        <v>0.99546377792823304</v>
      </c>
    </row>
    <row r="1637" spans="1:10" x14ac:dyDescent="0.25">
      <c r="A1637" s="6">
        <v>44995.166666666664</v>
      </c>
      <c r="B1637">
        <v>147.87</v>
      </c>
      <c r="C1637">
        <v>147.19999999999999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0.99546899303442204</v>
      </c>
      <c r="H1637" s="5">
        <f t="shared" si="185"/>
        <v>0.99546899303442204</v>
      </c>
      <c r="I1637" s="9">
        <f t="shared" si="186"/>
        <v>0.99546899303442204</v>
      </c>
      <c r="J1637" s="9">
        <f t="shared" si="187"/>
        <v>0.99546899303442204</v>
      </c>
    </row>
    <row r="1638" spans="1:10" x14ac:dyDescent="0.25">
      <c r="A1638" s="6">
        <v>44995.208333333336</v>
      </c>
      <c r="B1638">
        <v>146.54</v>
      </c>
      <c r="C1638">
        <v>145.88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0.99549611027705753</v>
      </c>
      <c r="H1638" s="5">
        <f t="shared" si="185"/>
        <v>0.99549611027705753</v>
      </c>
      <c r="I1638" s="9">
        <f t="shared" si="186"/>
        <v>0.99549611027705753</v>
      </c>
      <c r="J1638" s="9">
        <f t="shared" si="187"/>
        <v>0.99549611027705753</v>
      </c>
    </row>
    <row r="1639" spans="1:10" x14ac:dyDescent="0.25">
      <c r="A1639" s="6">
        <v>44995.25</v>
      </c>
      <c r="B1639">
        <v>183.97</v>
      </c>
      <c r="C1639">
        <v>183.14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0.99548839484698581</v>
      </c>
      <c r="H1639" s="5">
        <f t="shared" si="185"/>
        <v>0.99548839484698581</v>
      </c>
      <c r="I1639" s="9">
        <f t="shared" si="186"/>
        <v>0.99548839484698581</v>
      </c>
      <c r="J1639" s="9">
        <f t="shared" si="187"/>
        <v>0.99548839484698581</v>
      </c>
    </row>
    <row r="1640" spans="1:10" x14ac:dyDescent="0.25">
      <c r="A1640" s="6">
        <v>44995.291666666664</v>
      </c>
      <c r="B1640">
        <v>191.91</v>
      </c>
      <c r="C1640">
        <v>191.04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0.99546662498045957</v>
      </c>
      <c r="H1640" s="5">
        <f t="shared" si="185"/>
        <v>0.99546662498045957</v>
      </c>
      <c r="I1640" s="9">
        <f t="shared" si="186"/>
        <v>0.99546662498045957</v>
      </c>
      <c r="J1640" s="9">
        <f t="shared" si="187"/>
        <v>0.99546662498045957</v>
      </c>
    </row>
    <row r="1641" spans="1:10" x14ac:dyDescent="0.25">
      <c r="A1641" s="6">
        <v>44995.333333333336</v>
      </c>
      <c r="B1641">
        <v>191.91</v>
      </c>
      <c r="C1641">
        <v>191.04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0.99546662498045957</v>
      </c>
      <c r="H1641" s="5">
        <f t="shared" si="185"/>
        <v>0.99546662498045957</v>
      </c>
      <c r="I1641" s="9">
        <f t="shared" si="186"/>
        <v>0.99546662498045957</v>
      </c>
      <c r="J1641" s="9">
        <f t="shared" si="187"/>
        <v>0.99546662498045957</v>
      </c>
    </row>
    <row r="1642" spans="1:10" x14ac:dyDescent="0.25">
      <c r="A1642" s="6">
        <v>44995.375</v>
      </c>
      <c r="B1642">
        <v>166.5</v>
      </c>
      <c r="C1642">
        <v>165.79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0.99573573573573571</v>
      </c>
      <c r="H1642" s="5">
        <f t="shared" si="185"/>
        <v>0.99573573573573571</v>
      </c>
      <c r="I1642" s="9">
        <f t="shared" si="186"/>
        <v>0.99573573573573571</v>
      </c>
      <c r="J1642" s="9">
        <f t="shared" si="187"/>
        <v>0.99573573573573571</v>
      </c>
    </row>
    <row r="1643" spans="1:10" x14ac:dyDescent="0.25">
      <c r="A1643" s="6">
        <v>44995.416666666664</v>
      </c>
      <c r="B1643">
        <v>126.38</v>
      </c>
      <c r="C1643">
        <v>125.85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0.99580629846494695</v>
      </c>
      <c r="H1643" s="5">
        <f t="shared" si="185"/>
        <v>0.99580629846494695</v>
      </c>
      <c r="I1643" s="9">
        <f t="shared" si="186"/>
        <v>0.99580629846494695</v>
      </c>
      <c r="J1643" s="9">
        <f t="shared" si="187"/>
        <v>0.99580629846494695</v>
      </c>
    </row>
    <row r="1644" spans="1:10" x14ac:dyDescent="0.25">
      <c r="A1644" s="6">
        <v>44995.458333333336</v>
      </c>
      <c r="B1644">
        <v>126.82</v>
      </c>
      <c r="C1644">
        <v>126.28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0.99574199653051576</v>
      </c>
      <c r="H1644" s="5">
        <f t="shared" si="185"/>
        <v>0.99574199653051576</v>
      </c>
      <c r="I1644" s="9">
        <f t="shared" si="186"/>
        <v>0.99574199653051576</v>
      </c>
      <c r="J1644" s="9">
        <f t="shared" si="187"/>
        <v>0.99574199653051576</v>
      </c>
    </row>
    <row r="1645" spans="1:10" x14ac:dyDescent="0.25">
      <c r="A1645" s="6">
        <v>44995.5</v>
      </c>
      <c r="B1645">
        <v>131.57</v>
      </c>
      <c r="C1645">
        <v>131.01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0.99574371057231892</v>
      </c>
      <c r="H1645" s="5">
        <f t="shared" si="185"/>
        <v>0.99574371057231892</v>
      </c>
      <c r="I1645" s="9">
        <f t="shared" si="186"/>
        <v>0.99574371057231892</v>
      </c>
      <c r="J1645" s="9">
        <f t="shared" si="187"/>
        <v>0.99574371057231892</v>
      </c>
    </row>
    <row r="1646" spans="1:10" x14ac:dyDescent="0.25">
      <c r="A1646" s="6">
        <v>44995.541666666664</v>
      </c>
      <c r="B1646">
        <v>99.03</v>
      </c>
      <c r="C1646">
        <v>98.61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0.9957588609512269</v>
      </c>
      <c r="H1646" s="5">
        <f t="shared" si="185"/>
        <v>0.9957588609512269</v>
      </c>
      <c r="I1646" s="9">
        <f t="shared" si="186"/>
        <v>0.9957588609512269</v>
      </c>
      <c r="J1646" s="9">
        <f t="shared" si="187"/>
        <v>0.9957588609512269</v>
      </c>
    </row>
    <row r="1647" spans="1:10" x14ac:dyDescent="0.25">
      <c r="A1647" s="6">
        <v>44995.583333333336</v>
      </c>
      <c r="B1647">
        <v>0</v>
      </c>
      <c r="C1647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25">
      <c r="A1648" s="6">
        <v>44995.625</v>
      </c>
      <c r="B1648">
        <v>0</v>
      </c>
      <c r="C1648">
        <v>0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</v>
      </c>
      <c r="H1648" s="5">
        <f t="shared" si="185"/>
        <v>1</v>
      </c>
      <c r="I1648" s="9">
        <f t="shared" si="186"/>
        <v>1</v>
      </c>
      <c r="J1648" s="9">
        <f t="shared" si="187"/>
        <v>1</v>
      </c>
    </row>
    <row r="1649" spans="1:10" x14ac:dyDescent="0.25">
      <c r="A1649" s="6">
        <v>44995.666666666664</v>
      </c>
      <c r="B1649">
        <v>0</v>
      </c>
      <c r="C1649">
        <v>0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</v>
      </c>
      <c r="H1649" s="5">
        <f t="shared" si="185"/>
        <v>1</v>
      </c>
      <c r="I1649" s="9">
        <f t="shared" si="186"/>
        <v>1</v>
      </c>
      <c r="J1649" s="9">
        <f t="shared" si="187"/>
        <v>1</v>
      </c>
    </row>
    <row r="1650" spans="1:10" x14ac:dyDescent="0.25">
      <c r="A1650" s="6">
        <v>44995.708333333336</v>
      </c>
      <c r="B1650">
        <v>0</v>
      </c>
      <c r="C1650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25">
      <c r="A1651" s="6">
        <v>44995.75</v>
      </c>
      <c r="B1651">
        <v>0</v>
      </c>
      <c r="C1651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25">
      <c r="A1652" s="6">
        <v>44995.791666666664</v>
      </c>
      <c r="B1652">
        <v>50.46</v>
      </c>
      <c r="C1652">
        <v>49.93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0.98949663099484741</v>
      </c>
      <c r="H1652" s="5">
        <f t="shared" si="185"/>
        <v>0.98949663099484741</v>
      </c>
      <c r="I1652" s="9">
        <f t="shared" si="186"/>
        <v>0.98949663099484741</v>
      </c>
      <c r="J1652" s="9">
        <f t="shared" si="187"/>
        <v>0.98949663099484741</v>
      </c>
    </row>
    <row r="1653" spans="1:10" x14ac:dyDescent="0.25">
      <c r="A1653" s="6">
        <v>44995.833333333336</v>
      </c>
      <c r="B1653">
        <v>186.59</v>
      </c>
      <c r="C1653">
        <v>184.63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0.98949568572806679</v>
      </c>
      <c r="H1653" s="5">
        <f t="shared" si="185"/>
        <v>0.98949568572806679</v>
      </c>
      <c r="I1653" s="9">
        <f t="shared" si="186"/>
        <v>0.98949568572806679</v>
      </c>
      <c r="J1653" s="9">
        <f t="shared" si="187"/>
        <v>0.98949568572806679</v>
      </c>
    </row>
    <row r="1654" spans="1:10" x14ac:dyDescent="0.25">
      <c r="A1654" s="6">
        <v>44995.875</v>
      </c>
      <c r="B1654">
        <v>186.59</v>
      </c>
      <c r="C1654">
        <v>184.63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0.98949568572806679</v>
      </c>
      <c r="H1654" s="5">
        <f t="shared" si="185"/>
        <v>0.98949568572806679</v>
      </c>
      <c r="I1654" s="9">
        <f t="shared" si="186"/>
        <v>0.98949568572806679</v>
      </c>
      <c r="J1654" s="9">
        <f t="shared" si="187"/>
        <v>0.98949568572806679</v>
      </c>
    </row>
    <row r="1655" spans="1:10" x14ac:dyDescent="0.25">
      <c r="A1655" s="6">
        <v>44995.916666666664</v>
      </c>
      <c r="B1655">
        <v>186.59</v>
      </c>
      <c r="C1655">
        <v>184.63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0.98949568572806679</v>
      </c>
      <c r="H1655" s="5">
        <f t="shared" si="185"/>
        <v>0.98949568572806679</v>
      </c>
      <c r="I1655" s="9">
        <f t="shared" si="186"/>
        <v>0.98949568572806679</v>
      </c>
      <c r="J1655" s="9">
        <f t="shared" si="187"/>
        <v>0.98949568572806679</v>
      </c>
    </row>
    <row r="1656" spans="1:10" x14ac:dyDescent="0.25">
      <c r="A1656" s="6">
        <v>44995.958333333336</v>
      </c>
      <c r="B1656">
        <v>186.59</v>
      </c>
      <c r="C1656">
        <v>184.63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0.98949568572806679</v>
      </c>
      <c r="H1656" s="5">
        <f t="shared" si="185"/>
        <v>0.98949568572806679</v>
      </c>
      <c r="I1656" s="9">
        <f t="shared" si="186"/>
        <v>0.98949568572806679</v>
      </c>
      <c r="J1656" s="9">
        <f t="shared" si="187"/>
        <v>0.98949568572806679</v>
      </c>
    </row>
    <row r="1657" spans="1:10" x14ac:dyDescent="0.25">
      <c r="A1657" s="6">
        <v>44996</v>
      </c>
      <c r="B1657">
        <v>186.59</v>
      </c>
      <c r="C1657">
        <v>184.63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0.98949568572806679</v>
      </c>
      <c r="H1657" s="5">
        <f t="shared" si="185"/>
        <v>0.98949568572806679</v>
      </c>
      <c r="I1657" s="9">
        <f t="shared" si="186"/>
        <v>0.98949568572806679</v>
      </c>
      <c r="J1657" s="9">
        <f t="shared" si="187"/>
        <v>0.98949568572806679</v>
      </c>
    </row>
    <row r="1658" spans="1:10" x14ac:dyDescent="0.25">
      <c r="A1658" s="6">
        <v>44996.041666666664</v>
      </c>
      <c r="B1658">
        <v>188.62</v>
      </c>
      <c r="C1658">
        <v>188.41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0.99888665040822811</v>
      </c>
      <c r="H1658" s="5">
        <f t="shared" si="185"/>
        <v>0.99888665040822811</v>
      </c>
      <c r="I1658" s="9">
        <f t="shared" si="186"/>
        <v>0.99888665040822811</v>
      </c>
      <c r="J1658" s="9">
        <f t="shared" si="187"/>
        <v>0.99888665040822811</v>
      </c>
    </row>
    <row r="1659" spans="1:10" x14ac:dyDescent="0.25">
      <c r="A1659" s="6">
        <v>44996.083333333336</v>
      </c>
      <c r="B1659">
        <v>176.94</v>
      </c>
      <c r="C1659">
        <v>176.75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0.9989261896688143</v>
      </c>
      <c r="H1659" s="5">
        <f t="shared" si="185"/>
        <v>0.9989261896688143</v>
      </c>
      <c r="I1659" s="9">
        <f t="shared" si="186"/>
        <v>0.9989261896688143</v>
      </c>
      <c r="J1659" s="9">
        <f t="shared" si="187"/>
        <v>0.9989261896688143</v>
      </c>
    </row>
    <row r="1660" spans="1:10" x14ac:dyDescent="0.25">
      <c r="A1660" s="6">
        <v>44996.125</v>
      </c>
      <c r="B1660">
        <v>170.18</v>
      </c>
      <c r="C1660">
        <v>170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0.99894229639205545</v>
      </c>
      <c r="H1660" s="5">
        <f t="shared" si="185"/>
        <v>0.99894229639205545</v>
      </c>
      <c r="I1660" s="9">
        <f t="shared" si="186"/>
        <v>0.99894229639205545</v>
      </c>
      <c r="J1660" s="9">
        <f t="shared" si="187"/>
        <v>0.99894229639205545</v>
      </c>
    </row>
    <row r="1661" spans="1:10" x14ac:dyDescent="0.25">
      <c r="A1661" s="6">
        <v>44996.166666666664</v>
      </c>
      <c r="B1661">
        <v>170.18</v>
      </c>
      <c r="C1661">
        <v>170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0.99894229639205545</v>
      </c>
      <c r="H1661" s="5">
        <f t="shared" si="185"/>
        <v>0.99894229639205545</v>
      </c>
      <c r="I1661" s="9">
        <f t="shared" si="186"/>
        <v>0.99894229639205545</v>
      </c>
      <c r="J1661" s="9">
        <f t="shared" si="187"/>
        <v>0.99894229639205545</v>
      </c>
    </row>
    <row r="1662" spans="1:10" x14ac:dyDescent="0.25">
      <c r="A1662" s="6">
        <v>44996.208333333336</v>
      </c>
      <c r="B1662">
        <v>170.18</v>
      </c>
      <c r="C1662">
        <v>170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0.99894229639205545</v>
      </c>
      <c r="H1662" s="5">
        <f t="shared" si="185"/>
        <v>0.99894229639205545</v>
      </c>
      <c r="I1662" s="9">
        <f t="shared" si="186"/>
        <v>0.99894229639205545</v>
      </c>
      <c r="J1662" s="9">
        <f t="shared" si="187"/>
        <v>0.99894229639205545</v>
      </c>
    </row>
    <row r="1663" spans="1:10" x14ac:dyDescent="0.25">
      <c r="A1663" s="6">
        <v>44996.25</v>
      </c>
      <c r="B1663">
        <v>170.18</v>
      </c>
      <c r="C1663">
        <v>170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0.99894229639205545</v>
      </c>
      <c r="H1663" s="5">
        <f t="shared" si="185"/>
        <v>0.99894229639205545</v>
      </c>
      <c r="I1663" s="9">
        <f t="shared" si="186"/>
        <v>0.99894229639205545</v>
      </c>
      <c r="J1663" s="9">
        <f t="shared" si="187"/>
        <v>0.99894229639205545</v>
      </c>
    </row>
    <row r="1664" spans="1:10" x14ac:dyDescent="0.25">
      <c r="A1664" s="6">
        <v>44996.291666666664</v>
      </c>
      <c r="B1664">
        <v>170.18</v>
      </c>
      <c r="C1664">
        <v>170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0.99894229639205545</v>
      </c>
      <c r="H1664" s="5">
        <f t="shared" si="185"/>
        <v>0.99894229639205545</v>
      </c>
      <c r="I1664" s="9">
        <f t="shared" si="186"/>
        <v>0.99894229639205545</v>
      </c>
      <c r="J1664" s="9">
        <f t="shared" si="187"/>
        <v>0.99894229639205545</v>
      </c>
    </row>
    <row r="1665" spans="1:10" x14ac:dyDescent="0.25">
      <c r="A1665" s="6">
        <v>44996.333333333336</v>
      </c>
      <c r="B1665">
        <v>161.66999999999999</v>
      </c>
      <c r="C1665">
        <v>161.5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0.99894847528916941</v>
      </c>
      <c r="H1665" s="5">
        <f t="shared" si="185"/>
        <v>0.99894847528916941</v>
      </c>
      <c r="I1665" s="9">
        <f t="shared" si="186"/>
        <v>0.99894847528916941</v>
      </c>
      <c r="J1665" s="9">
        <f t="shared" si="187"/>
        <v>0.99894847528916941</v>
      </c>
    </row>
    <row r="1666" spans="1:10" x14ac:dyDescent="0.25">
      <c r="A1666" s="6">
        <v>44996.375</v>
      </c>
      <c r="B1666">
        <v>114.16</v>
      </c>
      <c r="C1666">
        <v>113.88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0.99754730203223541</v>
      </c>
      <c r="H1666" s="5">
        <f t="shared" si="185"/>
        <v>0.99754730203223541</v>
      </c>
      <c r="I1666" s="9">
        <f t="shared" si="186"/>
        <v>0.99754730203223541</v>
      </c>
      <c r="J1666" s="9">
        <f t="shared" si="187"/>
        <v>0.99754730203223541</v>
      </c>
    </row>
    <row r="1667" spans="1:10" x14ac:dyDescent="0.25">
      <c r="A1667" s="6">
        <v>44996.416666666664</v>
      </c>
      <c r="B1667">
        <v>76.89</v>
      </c>
      <c r="C1667">
        <v>76.7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0.99752893744310056</v>
      </c>
      <c r="H1667" s="5">
        <f t="shared" ref="H1667:H1730" si="192">MIN(MAX(G1667,$L$12),$M$12)</f>
        <v>0.99752893744310056</v>
      </c>
      <c r="I1667" s="9">
        <f t="shared" ref="I1667:I1730" si="193">MIN(MAX(H1667,$L$10),$M$10)</f>
        <v>0.99752893744310056</v>
      </c>
      <c r="J1667" s="9">
        <f t="shared" ref="J1667:J1730" si="194">MIN(MAX(I1667,$L$8),$M$8)</f>
        <v>0.99752893744310056</v>
      </c>
    </row>
    <row r="1668" spans="1:10" x14ac:dyDescent="0.25">
      <c r="A1668" s="6">
        <v>44996.458333333336</v>
      </c>
      <c r="B1668">
        <v>69.47</v>
      </c>
      <c r="C1668">
        <v>69.3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0.99755290053260393</v>
      </c>
      <c r="H1668" s="5">
        <f t="shared" si="192"/>
        <v>0.99755290053260393</v>
      </c>
      <c r="I1668" s="9">
        <f t="shared" si="193"/>
        <v>0.99755290053260393</v>
      </c>
      <c r="J1668" s="9">
        <f t="shared" si="194"/>
        <v>0.99755290053260393</v>
      </c>
    </row>
    <row r="1669" spans="1:10" x14ac:dyDescent="0.25">
      <c r="A1669" s="6">
        <v>44996.5</v>
      </c>
      <c r="B1669">
        <v>0</v>
      </c>
      <c r="C1669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25">
      <c r="A1670" s="6">
        <v>44996.541666666664</v>
      </c>
      <c r="B1670">
        <v>0</v>
      </c>
      <c r="C1670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25">
      <c r="A1671" s="6">
        <v>44996.583333333336</v>
      </c>
      <c r="B1671">
        <v>0</v>
      </c>
      <c r="C1671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25">
      <c r="A1672" s="6">
        <v>44996.625</v>
      </c>
      <c r="B1672">
        <v>0</v>
      </c>
      <c r="C1672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25">
      <c r="A1673" s="6">
        <v>44996.666666666664</v>
      </c>
      <c r="B1673">
        <v>0</v>
      </c>
      <c r="C1673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25">
      <c r="A1674" s="6">
        <v>44996.708333333336</v>
      </c>
      <c r="B1674">
        <v>0</v>
      </c>
      <c r="C1674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25">
      <c r="A1675" s="6">
        <v>44996.75</v>
      </c>
      <c r="B1675">
        <v>0</v>
      </c>
      <c r="C1675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25">
      <c r="A1676" s="6">
        <v>44996.791666666664</v>
      </c>
      <c r="B1676">
        <v>81.739999999999995</v>
      </c>
      <c r="C1676">
        <v>81.03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0.99131392219231718</v>
      </c>
      <c r="H1676" s="5">
        <f t="shared" si="192"/>
        <v>0.99131392219231718</v>
      </c>
      <c r="I1676" s="9">
        <f t="shared" si="193"/>
        <v>0.99131392219231718</v>
      </c>
      <c r="J1676" s="9">
        <f t="shared" si="194"/>
        <v>0.99131392219231718</v>
      </c>
    </row>
    <row r="1677" spans="1:10" x14ac:dyDescent="0.25">
      <c r="A1677" s="6">
        <v>44996.833333333336</v>
      </c>
      <c r="B1677">
        <v>185.94</v>
      </c>
      <c r="C1677">
        <v>184.33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0.99134129289017969</v>
      </c>
      <c r="H1677" s="5">
        <f t="shared" si="192"/>
        <v>0.99134129289017969</v>
      </c>
      <c r="I1677" s="9">
        <f t="shared" si="193"/>
        <v>0.99134129289017969</v>
      </c>
      <c r="J1677" s="9">
        <f t="shared" si="194"/>
        <v>0.99134129289017969</v>
      </c>
    </row>
    <row r="1678" spans="1:10" x14ac:dyDescent="0.25">
      <c r="A1678" s="6">
        <v>44996.875</v>
      </c>
      <c r="B1678">
        <v>185.94</v>
      </c>
      <c r="C1678">
        <v>184.33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0.99134129289017969</v>
      </c>
      <c r="H1678" s="5">
        <f t="shared" si="192"/>
        <v>0.99134129289017969</v>
      </c>
      <c r="I1678" s="9">
        <f t="shared" si="193"/>
        <v>0.99134129289017969</v>
      </c>
      <c r="J1678" s="9">
        <f t="shared" si="194"/>
        <v>0.99134129289017969</v>
      </c>
    </row>
    <row r="1679" spans="1:10" x14ac:dyDescent="0.25">
      <c r="A1679" s="6">
        <v>44996.916666666664</v>
      </c>
      <c r="B1679">
        <v>185.94</v>
      </c>
      <c r="C1679">
        <v>184.33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0.99134129289017969</v>
      </c>
      <c r="H1679" s="5">
        <f t="shared" si="192"/>
        <v>0.99134129289017969</v>
      </c>
      <c r="I1679" s="9">
        <f t="shared" si="193"/>
        <v>0.99134129289017969</v>
      </c>
      <c r="J1679" s="9">
        <f t="shared" si="194"/>
        <v>0.99134129289017969</v>
      </c>
    </row>
    <row r="1680" spans="1:10" x14ac:dyDescent="0.25">
      <c r="A1680" s="6">
        <v>44996.958333333336</v>
      </c>
      <c r="B1680">
        <v>176.83</v>
      </c>
      <c r="C1680">
        <v>175.29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0.99129107051970811</v>
      </c>
      <c r="H1680" s="5">
        <f t="shared" si="192"/>
        <v>0.99129107051970811</v>
      </c>
      <c r="I1680" s="9">
        <f t="shared" si="193"/>
        <v>0.99129107051970811</v>
      </c>
      <c r="J1680" s="9">
        <f t="shared" si="194"/>
        <v>0.99129107051970811</v>
      </c>
    </row>
    <row r="1681" spans="1:10" x14ac:dyDescent="0.25">
      <c r="A1681" s="6">
        <v>44997</v>
      </c>
      <c r="B1681">
        <v>165.69</v>
      </c>
      <c r="C1681">
        <v>164.25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0.99130907115697997</v>
      </c>
      <c r="H1681" s="5">
        <f t="shared" si="192"/>
        <v>0.99130907115697997</v>
      </c>
      <c r="I1681" s="9">
        <f t="shared" si="193"/>
        <v>0.99130907115697997</v>
      </c>
      <c r="J1681" s="9">
        <f t="shared" si="194"/>
        <v>0.99130907115697997</v>
      </c>
    </row>
    <row r="1682" spans="1:10" x14ac:dyDescent="0.25">
      <c r="A1682" s="6">
        <v>44997.041666666664</v>
      </c>
      <c r="B1682">
        <v>153.81</v>
      </c>
      <c r="C1682">
        <v>153.19999999999999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0.99603406800598127</v>
      </c>
      <c r="H1682" s="5">
        <f t="shared" si="192"/>
        <v>0.99603406800598127</v>
      </c>
      <c r="I1682" s="9">
        <f t="shared" si="193"/>
        <v>0.99603406800598127</v>
      </c>
      <c r="J1682" s="9">
        <f t="shared" si="194"/>
        <v>0.99603406800598127</v>
      </c>
    </row>
    <row r="1683" spans="1:10" x14ac:dyDescent="0.25">
      <c r="A1683" s="6">
        <v>44997.083333333336</v>
      </c>
      <c r="B1683">
        <v>153.81</v>
      </c>
      <c r="C1683">
        <v>153.19999999999999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0.99603406800598127</v>
      </c>
      <c r="H1683" s="5">
        <f t="shared" si="192"/>
        <v>0.99603406800598127</v>
      </c>
      <c r="I1683" s="9">
        <f t="shared" si="193"/>
        <v>0.99603406800598127</v>
      </c>
      <c r="J1683" s="9">
        <f t="shared" si="194"/>
        <v>0.99603406800598127</v>
      </c>
    </row>
    <row r="1684" spans="1:10" x14ac:dyDescent="0.25">
      <c r="A1684" s="6">
        <v>44997.125</v>
      </c>
      <c r="B1684">
        <v>139.77000000000001</v>
      </c>
      <c r="C1684">
        <v>139.21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0.99599341775774486</v>
      </c>
      <c r="H1684" s="5">
        <f t="shared" si="192"/>
        <v>0.99599341775774486</v>
      </c>
      <c r="I1684" s="9">
        <f t="shared" si="193"/>
        <v>0.99599341775774486</v>
      </c>
      <c r="J1684" s="9">
        <f t="shared" si="194"/>
        <v>0.99599341775774486</v>
      </c>
    </row>
    <row r="1685" spans="1:10" x14ac:dyDescent="0.25">
      <c r="A1685" s="6">
        <v>44997.166666666664</v>
      </c>
      <c r="B1685">
        <v>135.09</v>
      </c>
      <c r="C1685">
        <v>134.55000000000001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0.99600266489007339</v>
      </c>
      <c r="H1685" s="5">
        <f t="shared" si="192"/>
        <v>0.99600266489007339</v>
      </c>
      <c r="I1685" s="9">
        <f t="shared" si="193"/>
        <v>0.99600266489007339</v>
      </c>
      <c r="J1685" s="9">
        <f t="shared" si="194"/>
        <v>0.99600266489007339</v>
      </c>
    </row>
    <row r="1686" spans="1:10" x14ac:dyDescent="0.25">
      <c r="A1686" s="6">
        <v>44997.208333333336</v>
      </c>
      <c r="B1686">
        <v>135.09</v>
      </c>
      <c r="C1686">
        <v>134.55000000000001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0.99600266489007339</v>
      </c>
      <c r="H1686" s="5">
        <f t="shared" si="192"/>
        <v>0.99600266489007339</v>
      </c>
      <c r="I1686" s="9">
        <f t="shared" si="193"/>
        <v>0.99600266489007339</v>
      </c>
      <c r="J1686" s="9">
        <f t="shared" si="194"/>
        <v>0.99600266489007339</v>
      </c>
    </row>
    <row r="1687" spans="1:10" x14ac:dyDescent="0.25">
      <c r="A1687" s="6">
        <v>44997.25</v>
      </c>
      <c r="B1687">
        <v>135.09</v>
      </c>
      <c r="C1687">
        <v>134.55000000000001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0.99600266489007339</v>
      </c>
      <c r="H1687" s="5">
        <f t="shared" si="192"/>
        <v>0.99600266489007339</v>
      </c>
      <c r="I1687" s="9">
        <f t="shared" si="193"/>
        <v>0.99600266489007339</v>
      </c>
      <c r="J1687" s="9">
        <f t="shared" si="194"/>
        <v>0.99600266489007339</v>
      </c>
    </row>
    <row r="1688" spans="1:10" x14ac:dyDescent="0.25">
      <c r="A1688" s="6">
        <v>44997.291666666664</v>
      </c>
      <c r="B1688">
        <v>135.09</v>
      </c>
      <c r="C1688">
        <v>134.55000000000001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0.99600266489007339</v>
      </c>
      <c r="H1688" s="5">
        <f t="shared" si="192"/>
        <v>0.99600266489007339</v>
      </c>
      <c r="I1688" s="9">
        <f t="shared" si="193"/>
        <v>0.99600266489007339</v>
      </c>
      <c r="J1688" s="9">
        <f t="shared" si="194"/>
        <v>0.99600266489007339</v>
      </c>
    </row>
    <row r="1689" spans="1:10" x14ac:dyDescent="0.25">
      <c r="A1689" s="6">
        <v>44997.333333333336</v>
      </c>
      <c r="B1689">
        <v>135.09</v>
      </c>
      <c r="C1689">
        <v>134.55000000000001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0.99600266489007339</v>
      </c>
      <c r="H1689" s="5">
        <f t="shared" si="192"/>
        <v>0.99600266489007339</v>
      </c>
      <c r="I1689" s="9">
        <f t="shared" si="193"/>
        <v>0.99600266489007339</v>
      </c>
      <c r="J1689" s="9">
        <f t="shared" si="194"/>
        <v>0.99600266489007339</v>
      </c>
    </row>
    <row r="1690" spans="1:10" x14ac:dyDescent="0.25">
      <c r="A1690" s="6">
        <v>44997.375</v>
      </c>
      <c r="B1690">
        <v>114.87</v>
      </c>
      <c r="C1690">
        <v>114.25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0.99460259423696351</v>
      </c>
      <c r="H1690" s="5">
        <f t="shared" si="192"/>
        <v>0.99460259423696351</v>
      </c>
      <c r="I1690" s="9">
        <f t="shared" si="193"/>
        <v>0.99460259423696351</v>
      </c>
      <c r="J1690" s="9">
        <f t="shared" si="194"/>
        <v>0.99460259423696351</v>
      </c>
    </row>
    <row r="1691" spans="1:10" x14ac:dyDescent="0.25">
      <c r="A1691" s="6">
        <v>44997.416666666664</v>
      </c>
      <c r="B1691">
        <v>24.81</v>
      </c>
      <c r="C1691">
        <v>24.68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0.99476017734784361</v>
      </c>
      <c r="H1691" s="5">
        <f t="shared" si="192"/>
        <v>0.99476017734784361</v>
      </c>
      <c r="I1691" s="9">
        <f t="shared" si="193"/>
        <v>0.99476017734784361</v>
      </c>
      <c r="J1691" s="9">
        <f t="shared" si="194"/>
        <v>0.99476017734784361</v>
      </c>
    </row>
    <row r="1692" spans="1:10" x14ac:dyDescent="0.25">
      <c r="A1692" s="6">
        <v>44997.458333333336</v>
      </c>
      <c r="B1692">
        <v>0</v>
      </c>
      <c r="C1692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25">
      <c r="A1693" s="6">
        <v>44997.5</v>
      </c>
      <c r="B1693">
        <v>0</v>
      </c>
      <c r="C1693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25">
      <c r="A1694" s="6">
        <v>44997.541666666664</v>
      </c>
      <c r="B1694">
        <v>0</v>
      </c>
      <c r="C1694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25">
      <c r="A1695" s="6">
        <v>44997.583333333336</v>
      </c>
      <c r="B1695">
        <v>0</v>
      </c>
      <c r="C1695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25">
      <c r="A1696" s="6">
        <v>44997.625</v>
      </c>
      <c r="B1696">
        <v>0</v>
      </c>
      <c r="C1696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25">
      <c r="A1697" s="6">
        <v>44997.666666666664</v>
      </c>
      <c r="B1697">
        <v>0</v>
      </c>
      <c r="C1697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25">
      <c r="A1698" s="6">
        <v>44997.708333333336</v>
      </c>
      <c r="B1698">
        <v>0</v>
      </c>
      <c r="C1698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25">
      <c r="A1699" s="6">
        <v>44997.75</v>
      </c>
      <c r="B1699">
        <v>0</v>
      </c>
      <c r="C1699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25">
      <c r="A1700" s="6">
        <v>44997.791666666664</v>
      </c>
      <c r="B1700">
        <v>42.84</v>
      </c>
      <c r="C1700">
        <v>42.16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0.98412698412698396</v>
      </c>
      <c r="H1700" s="5">
        <f t="shared" si="192"/>
        <v>0.98412698412698396</v>
      </c>
      <c r="I1700" s="9">
        <f t="shared" si="193"/>
        <v>0.98412698412698396</v>
      </c>
      <c r="J1700" s="9">
        <f t="shared" si="194"/>
        <v>0.98412698412698396</v>
      </c>
    </row>
    <row r="1701" spans="1:10" x14ac:dyDescent="0.25">
      <c r="A1701" s="6">
        <v>44997.833333333336</v>
      </c>
      <c r="B1701">
        <v>160.63999999999999</v>
      </c>
      <c r="C1701">
        <v>158.09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0.98412599601593631</v>
      </c>
      <c r="H1701" s="5">
        <f t="shared" si="192"/>
        <v>0.98412599601593631</v>
      </c>
      <c r="I1701" s="9">
        <f t="shared" si="193"/>
        <v>0.98412599601593631</v>
      </c>
      <c r="J1701" s="9">
        <f t="shared" si="194"/>
        <v>0.98412599601593631</v>
      </c>
    </row>
    <row r="1702" spans="1:10" x14ac:dyDescent="0.25">
      <c r="A1702" s="6">
        <v>44997.875</v>
      </c>
      <c r="B1702">
        <v>159.28</v>
      </c>
      <c r="C1702">
        <v>156.75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0.98411602209944748</v>
      </c>
      <c r="H1702" s="5">
        <f t="shared" si="192"/>
        <v>0.98411602209944748</v>
      </c>
      <c r="I1702" s="9">
        <f t="shared" si="193"/>
        <v>0.98411602209944748</v>
      </c>
      <c r="J1702" s="9">
        <f t="shared" si="194"/>
        <v>0.98411602209944748</v>
      </c>
    </row>
    <row r="1703" spans="1:10" x14ac:dyDescent="0.25">
      <c r="A1703" s="6">
        <v>44997.916666666664</v>
      </c>
      <c r="B1703">
        <v>140.47</v>
      </c>
      <c r="C1703">
        <v>138.24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0.98412472414038588</v>
      </c>
      <c r="H1703" s="5">
        <f t="shared" si="192"/>
        <v>0.98412472414038588</v>
      </c>
      <c r="I1703" s="9">
        <f t="shared" si="193"/>
        <v>0.98412472414038588</v>
      </c>
      <c r="J1703" s="9">
        <f t="shared" si="194"/>
        <v>0.98412472414038588</v>
      </c>
    </row>
    <row r="1704" spans="1:10" x14ac:dyDescent="0.25">
      <c r="A1704" s="6">
        <v>44997.958333333336</v>
      </c>
      <c r="B1704">
        <v>141.25</v>
      </c>
      <c r="C1704">
        <v>139.01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0.98414159292035397</v>
      </c>
      <c r="H1704" s="5">
        <f t="shared" si="192"/>
        <v>0.98414159292035397</v>
      </c>
      <c r="I1704" s="9">
        <f t="shared" si="193"/>
        <v>0.98414159292035397</v>
      </c>
      <c r="J1704" s="9">
        <f t="shared" si="194"/>
        <v>0.98414159292035397</v>
      </c>
    </row>
    <row r="1705" spans="1:10" x14ac:dyDescent="0.25">
      <c r="A1705" s="6">
        <v>44998</v>
      </c>
      <c r="B1705">
        <v>141.25</v>
      </c>
      <c r="C1705">
        <v>139.01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0.98414159292035397</v>
      </c>
      <c r="H1705" s="5">
        <f t="shared" si="192"/>
        <v>0.98414159292035397</v>
      </c>
      <c r="I1705" s="9">
        <f t="shared" si="193"/>
        <v>0.98414159292035397</v>
      </c>
      <c r="J1705" s="9">
        <f t="shared" si="194"/>
        <v>0.98414159292035397</v>
      </c>
    </row>
    <row r="1706" spans="1:10" x14ac:dyDescent="0.25">
      <c r="A1706" s="6">
        <v>44998.041666666664</v>
      </c>
      <c r="B1706">
        <v>134.58000000000001</v>
      </c>
      <c r="C1706">
        <v>133.43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0.99145489671570808</v>
      </c>
      <c r="H1706" s="5">
        <f t="shared" si="192"/>
        <v>0.99145489671570808</v>
      </c>
      <c r="I1706" s="9">
        <f t="shared" si="193"/>
        <v>0.99145489671570808</v>
      </c>
      <c r="J1706" s="9">
        <f t="shared" si="194"/>
        <v>0.99145489671570808</v>
      </c>
    </row>
    <row r="1707" spans="1:10" x14ac:dyDescent="0.25">
      <c r="A1707" s="6">
        <v>44998.083333333336</v>
      </c>
      <c r="B1707">
        <v>141.26</v>
      </c>
      <c r="C1707">
        <v>140.05000000000001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0.99143423474444303</v>
      </c>
      <c r="H1707" s="5">
        <f t="shared" si="192"/>
        <v>0.99143423474444303</v>
      </c>
      <c r="I1707" s="9">
        <f t="shared" si="193"/>
        <v>0.99143423474444303</v>
      </c>
      <c r="J1707" s="9">
        <f t="shared" si="194"/>
        <v>0.99143423474444303</v>
      </c>
    </row>
    <row r="1708" spans="1:10" x14ac:dyDescent="0.25">
      <c r="A1708" s="6">
        <v>44998.125</v>
      </c>
      <c r="B1708">
        <v>134.58000000000001</v>
      </c>
      <c r="C1708">
        <v>133.43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0.99145489671570808</v>
      </c>
      <c r="H1708" s="5">
        <f t="shared" si="192"/>
        <v>0.99145489671570808</v>
      </c>
      <c r="I1708" s="9">
        <f t="shared" si="193"/>
        <v>0.99145489671570808</v>
      </c>
      <c r="J1708" s="9">
        <f t="shared" si="194"/>
        <v>0.99145489671570808</v>
      </c>
    </row>
    <row r="1709" spans="1:10" x14ac:dyDescent="0.25">
      <c r="A1709" s="6">
        <v>44998.166666666664</v>
      </c>
      <c r="B1709">
        <v>139.02000000000001</v>
      </c>
      <c r="C1709">
        <v>137.83000000000001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0.99144008056394761</v>
      </c>
      <c r="H1709" s="5">
        <f t="shared" si="192"/>
        <v>0.99144008056394761</v>
      </c>
      <c r="I1709" s="9">
        <f t="shared" si="193"/>
        <v>0.99144008056394761</v>
      </c>
      <c r="J1709" s="9">
        <f t="shared" si="194"/>
        <v>0.99144008056394761</v>
      </c>
    </row>
    <row r="1710" spans="1:10" x14ac:dyDescent="0.25">
      <c r="A1710" s="6">
        <v>44998.208333333336</v>
      </c>
      <c r="B1710">
        <v>153.07</v>
      </c>
      <c r="C1710">
        <v>151.76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0.99144182400209058</v>
      </c>
      <c r="H1710" s="5">
        <f t="shared" si="192"/>
        <v>0.99144182400209058</v>
      </c>
      <c r="I1710" s="9">
        <f t="shared" si="193"/>
        <v>0.99144182400209058</v>
      </c>
      <c r="J1710" s="9">
        <f t="shared" si="194"/>
        <v>0.99144182400209058</v>
      </c>
    </row>
    <row r="1711" spans="1:10" x14ac:dyDescent="0.25">
      <c r="A1711" s="6">
        <v>44998.25</v>
      </c>
      <c r="B1711">
        <v>153.07</v>
      </c>
      <c r="C1711">
        <v>151.76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0.99144182400209058</v>
      </c>
      <c r="H1711" s="5">
        <f t="shared" si="192"/>
        <v>0.99144182400209058</v>
      </c>
      <c r="I1711" s="9">
        <f t="shared" si="193"/>
        <v>0.99144182400209058</v>
      </c>
      <c r="J1711" s="9">
        <f t="shared" si="194"/>
        <v>0.99144182400209058</v>
      </c>
    </row>
    <row r="1712" spans="1:10" x14ac:dyDescent="0.25">
      <c r="A1712" s="6">
        <v>44998.291666666664</v>
      </c>
      <c r="B1712">
        <v>153.07</v>
      </c>
      <c r="C1712">
        <v>151.76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0.99144182400209058</v>
      </c>
      <c r="H1712" s="5">
        <f t="shared" si="192"/>
        <v>0.99144182400209058</v>
      </c>
      <c r="I1712" s="9">
        <f t="shared" si="193"/>
        <v>0.99144182400209058</v>
      </c>
      <c r="J1712" s="9">
        <f t="shared" si="194"/>
        <v>0.99144182400209058</v>
      </c>
    </row>
    <row r="1713" spans="1:10" x14ac:dyDescent="0.25">
      <c r="A1713" s="6">
        <v>44998.333333333336</v>
      </c>
      <c r="B1713">
        <v>153.07</v>
      </c>
      <c r="C1713">
        <v>151.76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0.99144182400209058</v>
      </c>
      <c r="H1713" s="5">
        <f t="shared" si="192"/>
        <v>0.99144182400209058</v>
      </c>
      <c r="I1713" s="9">
        <f t="shared" si="193"/>
        <v>0.99144182400209058</v>
      </c>
      <c r="J1713" s="9">
        <f t="shared" si="194"/>
        <v>0.99144182400209058</v>
      </c>
    </row>
    <row r="1714" spans="1:10" x14ac:dyDescent="0.25">
      <c r="A1714" s="6">
        <v>44998.375</v>
      </c>
      <c r="B1714">
        <v>138.46</v>
      </c>
      <c r="C1714">
        <v>137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0.98945543839375982</v>
      </c>
      <c r="H1714" s="5">
        <f t="shared" si="192"/>
        <v>0.98945543839375982</v>
      </c>
      <c r="I1714" s="9">
        <f t="shared" si="193"/>
        <v>0.98945543839375982</v>
      </c>
      <c r="J1714" s="9">
        <f t="shared" si="194"/>
        <v>0.98945543839375982</v>
      </c>
    </row>
    <row r="1715" spans="1:10" x14ac:dyDescent="0.25">
      <c r="A1715" s="6">
        <v>44998.416666666664</v>
      </c>
      <c r="B1715">
        <v>138.46</v>
      </c>
      <c r="C1715">
        <v>137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0.98945543839375982</v>
      </c>
      <c r="H1715" s="5">
        <f t="shared" si="192"/>
        <v>0.98945543839375982</v>
      </c>
      <c r="I1715" s="9">
        <f t="shared" si="193"/>
        <v>0.98945543839375982</v>
      </c>
      <c r="J1715" s="9">
        <f t="shared" si="194"/>
        <v>0.98945543839375982</v>
      </c>
    </row>
    <row r="1716" spans="1:10" x14ac:dyDescent="0.25">
      <c r="A1716" s="6">
        <v>44998.458333333336</v>
      </c>
      <c r="B1716">
        <v>138.46</v>
      </c>
      <c r="C1716">
        <v>137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0.98945543839375982</v>
      </c>
      <c r="H1716" s="5">
        <f t="shared" si="192"/>
        <v>0.98945543839375982</v>
      </c>
      <c r="I1716" s="9">
        <f t="shared" si="193"/>
        <v>0.98945543839375982</v>
      </c>
      <c r="J1716" s="9">
        <f t="shared" si="194"/>
        <v>0.98945543839375982</v>
      </c>
    </row>
    <row r="1717" spans="1:10" x14ac:dyDescent="0.25">
      <c r="A1717" s="6">
        <v>44998.5</v>
      </c>
      <c r="B1717">
        <v>126.17</v>
      </c>
      <c r="C1717">
        <v>124.84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0.98945866687802175</v>
      </c>
      <c r="H1717" s="5">
        <f t="shared" si="192"/>
        <v>0.98945866687802175</v>
      </c>
      <c r="I1717" s="9">
        <f t="shared" si="193"/>
        <v>0.98945866687802175</v>
      </c>
      <c r="J1717" s="9">
        <f t="shared" si="194"/>
        <v>0.98945866687802175</v>
      </c>
    </row>
    <row r="1718" spans="1:10" x14ac:dyDescent="0.25">
      <c r="A1718" s="6">
        <v>44998.541666666664</v>
      </c>
      <c r="B1718">
        <v>94.45</v>
      </c>
      <c r="C1718">
        <v>93.45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0.98941238750661731</v>
      </c>
      <c r="H1718" s="5">
        <f t="shared" si="192"/>
        <v>0.98941238750661731</v>
      </c>
      <c r="I1718" s="9">
        <f t="shared" si="193"/>
        <v>0.98941238750661731</v>
      </c>
      <c r="J1718" s="9">
        <f t="shared" si="194"/>
        <v>0.98941238750661731</v>
      </c>
    </row>
    <row r="1719" spans="1:10" x14ac:dyDescent="0.25">
      <c r="A1719" s="6">
        <v>44998.583333333336</v>
      </c>
      <c r="B1719">
        <v>28.1</v>
      </c>
      <c r="C1719">
        <v>27.8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0.98932384341637003</v>
      </c>
      <c r="H1719" s="5">
        <f t="shared" si="192"/>
        <v>0.98932384341637003</v>
      </c>
      <c r="I1719" s="9">
        <f t="shared" si="193"/>
        <v>0.98932384341637003</v>
      </c>
      <c r="J1719" s="9">
        <f t="shared" si="194"/>
        <v>0.98932384341637003</v>
      </c>
    </row>
    <row r="1720" spans="1:10" x14ac:dyDescent="0.25">
      <c r="A1720" s="6">
        <v>44998.625</v>
      </c>
      <c r="B1720">
        <v>0</v>
      </c>
      <c r="C1720">
        <v>0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</v>
      </c>
      <c r="H1720" s="5">
        <f t="shared" si="192"/>
        <v>1</v>
      </c>
      <c r="I1720" s="9">
        <f t="shared" si="193"/>
        <v>1</v>
      </c>
      <c r="J1720" s="9">
        <f t="shared" si="194"/>
        <v>1</v>
      </c>
    </row>
    <row r="1721" spans="1:10" x14ac:dyDescent="0.25">
      <c r="A1721" s="6">
        <v>44998.666666666664</v>
      </c>
      <c r="B1721">
        <v>0</v>
      </c>
      <c r="C1721">
        <v>0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</v>
      </c>
      <c r="H1721" s="5">
        <f t="shared" si="192"/>
        <v>1</v>
      </c>
      <c r="I1721" s="9">
        <f t="shared" si="193"/>
        <v>1</v>
      </c>
      <c r="J1721" s="9">
        <f t="shared" si="194"/>
        <v>1</v>
      </c>
    </row>
    <row r="1722" spans="1:10" x14ac:dyDescent="0.25">
      <c r="A1722" s="6">
        <v>44998.708333333336</v>
      </c>
      <c r="B1722">
        <v>0</v>
      </c>
      <c r="C1722">
        <v>0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</v>
      </c>
      <c r="H1722" s="5">
        <f t="shared" si="192"/>
        <v>1</v>
      </c>
      <c r="I1722" s="9">
        <f t="shared" si="193"/>
        <v>1</v>
      </c>
      <c r="J1722" s="9">
        <f t="shared" si="194"/>
        <v>1</v>
      </c>
    </row>
    <row r="1723" spans="1:10" x14ac:dyDescent="0.25">
      <c r="A1723" s="6">
        <v>44998.75</v>
      </c>
      <c r="B1723">
        <v>0</v>
      </c>
      <c r="C1723">
        <v>0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</v>
      </c>
      <c r="H1723" s="5">
        <f t="shared" si="192"/>
        <v>1</v>
      </c>
      <c r="I1723" s="9">
        <f t="shared" si="193"/>
        <v>1</v>
      </c>
      <c r="J1723" s="9">
        <f t="shared" si="194"/>
        <v>1</v>
      </c>
    </row>
    <row r="1724" spans="1:10" x14ac:dyDescent="0.25">
      <c r="A1724" s="6">
        <v>44998.791666666664</v>
      </c>
      <c r="B1724">
        <v>53.52</v>
      </c>
      <c r="C1724">
        <v>52.24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0.97608370702541103</v>
      </c>
      <c r="H1724" s="5">
        <f t="shared" si="192"/>
        <v>0.97608370702541103</v>
      </c>
      <c r="I1724" s="9">
        <f t="shared" si="193"/>
        <v>0.97608370702541103</v>
      </c>
      <c r="J1724" s="9">
        <f t="shared" si="194"/>
        <v>0.97608370702541103</v>
      </c>
    </row>
    <row r="1725" spans="1:10" x14ac:dyDescent="0.25">
      <c r="A1725" s="6">
        <v>44998.833333333336</v>
      </c>
      <c r="B1725">
        <v>156.24</v>
      </c>
      <c r="C1725">
        <v>152.54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0.9763184843830004</v>
      </c>
      <c r="H1725" s="5">
        <f t="shared" si="192"/>
        <v>0.9763184843830004</v>
      </c>
      <c r="I1725" s="9">
        <f t="shared" si="193"/>
        <v>0.9763184843830004</v>
      </c>
      <c r="J1725" s="9">
        <f t="shared" si="194"/>
        <v>0.9763184843830004</v>
      </c>
    </row>
    <row r="1726" spans="1:10" x14ac:dyDescent="0.25">
      <c r="A1726" s="6">
        <v>44998.875</v>
      </c>
      <c r="B1726">
        <v>189.83</v>
      </c>
      <c r="C1726">
        <v>185.33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0.97629457936048047</v>
      </c>
      <c r="H1726" s="5">
        <f t="shared" si="192"/>
        <v>0.97629457936048047</v>
      </c>
      <c r="I1726" s="9">
        <f t="shared" si="193"/>
        <v>0.97629457936048047</v>
      </c>
      <c r="J1726" s="9">
        <f t="shared" si="194"/>
        <v>0.97629457936048047</v>
      </c>
    </row>
    <row r="1727" spans="1:10" x14ac:dyDescent="0.25">
      <c r="A1727" s="6">
        <v>44998.916666666664</v>
      </c>
      <c r="B1727">
        <v>263.55</v>
      </c>
      <c r="C1727">
        <v>257.29000000000002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0.9762473913868337</v>
      </c>
      <c r="H1727" s="5">
        <f t="shared" si="192"/>
        <v>0.9762473913868337</v>
      </c>
      <c r="I1727" s="9">
        <f t="shared" si="193"/>
        <v>0.9762473913868337</v>
      </c>
      <c r="J1727" s="9">
        <f t="shared" si="194"/>
        <v>0.9762473913868337</v>
      </c>
    </row>
    <row r="1728" spans="1:10" x14ac:dyDescent="0.25">
      <c r="A1728" s="6">
        <v>44998.958333333336</v>
      </c>
      <c r="B1728">
        <v>205.25</v>
      </c>
      <c r="C1728">
        <v>200.38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0.97627283800243603</v>
      </c>
      <c r="H1728" s="5">
        <f t="shared" si="192"/>
        <v>0.97627283800243603</v>
      </c>
      <c r="I1728" s="9">
        <f t="shared" si="193"/>
        <v>0.97627283800243603</v>
      </c>
      <c r="J1728" s="9">
        <f t="shared" si="194"/>
        <v>0.97627283800243603</v>
      </c>
    </row>
    <row r="1729" spans="1:10" x14ac:dyDescent="0.25">
      <c r="A1729" s="6">
        <v>44999</v>
      </c>
      <c r="B1729">
        <v>166.39</v>
      </c>
      <c r="C1729">
        <v>162.44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0.97626059258368902</v>
      </c>
      <c r="H1729" s="5">
        <f t="shared" si="192"/>
        <v>0.97626059258368902</v>
      </c>
      <c r="I1729" s="9">
        <f t="shared" si="193"/>
        <v>0.97626059258368902</v>
      </c>
      <c r="J1729" s="9">
        <f t="shared" si="194"/>
        <v>0.97626059258368902</v>
      </c>
    </row>
    <row r="1730" spans="1:10" x14ac:dyDescent="0.25">
      <c r="A1730" s="6">
        <v>44999.041666666664</v>
      </c>
      <c r="B1730">
        <v>171.87</v>
      </c>
      <c r="C1730">
        <v>170.12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0.98981788561121775</v>
      </c>
      <c r="H1730" s="5">
        <f t="shared" si="192"/>
        <v>0.98981788561121775</v>
      </c>
      <c r="I1730" s="9">
        <f t="shared" si="193"/>
        <v>0.98981788561121775</v>
      </c>
      <c r="J1730" s="9">
        <f t="shared" si="194"/>
        <v>0.98981788561121775</v>
      </c>
    </row>
    <row r="1731" spans="1:10" x14ac:dyDescent="0.25">
      <c r="A1731" s="6">
        <v>44999.083333333336</v>
      </c>
      <c r="B1731">
        <v>171.87</v>
      </c>
      <c r="C1731">
        <v>170.12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0.98981788561121775</v>
      </c>
      <c r="H1731" s="5">
        <f t="shared" ref="H1731:H1794" si="199">MIN(MAX(G1731,$L$12),$M$12)</f>
        <v>0.98981788561121775</v>
      </c>
      <c r="I1731" s="9">
        <f t="shared" ref="I1731:I1794" si="200">MIN(MAX(H1731,$L$10),$M$10)</f>
        <v>0.98981788561121775</v>
      </c>
      <c r="J1731" s="9">
        <f t="shared" ref="J1731:J1794" si="201">MIN(MAX(I1731,$L$8),$M$8)</f>
        <v>0.98981788561121775</v>
      </c>
    </row>
    <row r="1732" spans="1:10" x14ac:dyDescent="0.25">
      <c r="A1732" s="6">
        <v>44999.125</v>
      </c>
      <c r="B1732">
        <v>171.87</v>
      </c>
      <c r="C1732">
        <v>170.12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0.98981788561121775</v>
      </c>
      <c r="H1732" s="5">
        <f t="shared" si="199"/>
        <v>0.98981788561121775</v>
      </c>
      <c r="I1732" s="9">
        <f t="shared" si="200"/>
        <v>0.98981788561121775</v>
      </c>
      <c r="J1732" s="9">
        <f t="shared" si="201"/>
        <v>0.98981788561121775</v>
      </c>
    </row>
    <row r="1733" spans="1:10" x14ac:dyDescent="0.25">
      <c r="A1733" s="6">
        <v>44999.166666666664</v>
      </c>
      <c r="B1733">
        <v>171.87</v>
      </c>
      <c r="C1733">
        <v>170.12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0.98981788561121775</v>
      </c>
      <c r="H1733" s="5">
        <f t="shared" si="199"/>
        <v>0.98981788561121775</v>
      </c>
      <c r="I1733" s="9">
        <f t="shared" si="200"/>
        <v>0.98981788561121775</v>
      </c>
      <c r="J1733" s="9">
        <f t="shared" si="201"/>
        <v>0.98981788561121775</v>
      </c>
    </row>
    <row r="1734" spans="1:10" x14ac:dyDescent="0.25">
      <c r="A1734" s="6">
        <v>44999.208333333336</v>
      </c>
      <c r="B1734">
        <v>173.43</v>
      </c>
      <c r="C1734">
        <v>171.67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0.98985181341175099</v>
      </c>
      <c r="H1734" s="5">
        <f t="shared" si="199"/>
        <v>0.98985181341175099</v>
      </c>
      <c r="I1734" s="9">
        <f t="shared" si="200"/>
        <v>0.98985181341175099</v>
      </c>
      <c r="J1734" s="9">
        <f t="shared" si="201"/>
        <v>0.98985181341175099</v>
      </c>
    </row>
    <row r="1735" spans="1:10" x14ac:dyDescent="0.25">
      <c r="A1735" s="6">
        <v>44999.25</v>
      </c>
      <c r="B1735">
        <v>174.71</v>
      </c>
      <c r="C1735">
        <v>172.93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0.98981168794001484</v>
      </c>
      <c r="H1735" s="5">
        <f t="shared" si="199"/>
        <v>0.98981168794001484</v>
      </c>
      <c r="I1735" s="9">
        <f t="shared" si="200"/>
        <v>0.98981168794001484</v>
      </c>
      <c r="J1735" s="9">
        <f t="shared" si="201"/>
        <v>0.98981168794001484</v>
      </c>
    </row>
    <row r="1736" spans="1:10" x14ac:dyDescent="0.25">
      <c r="A1736" s="6">
        <v>44999.291666666664</v>
      </c>
      <c r="B1736">
        <v>174.71</v>
      </c>
      <c r="C1736">
        <v>172.93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0.98981168794001484</v>
      </c>
      <c r="H1736" s="5">
        <f t="shared" si="199"/>
        <v>0.98981168794001484</v>
      </c>
      <c r="I1736" s="9">
        <f t="shared" si="200"/>
        <v>0.98981168794001484</v>
      </c>
      <c r="J1736" s="9">
        <f t="shared" si="201"/>
        <v>0.98981168794001484</v>
      </c>
    </row>
    <row r="1737" spans="1:10" x14ac:dyDescent="0.25">
      <c r="A1737" s="6">
        <v>44999.333333333336</v>
      </c>
      <c r="B1737">
        <v>174</v>
      </c>
      <c r="C1737">
        <v>172.23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0.98982758620689648</v>
      </c>
      <c r="H1737" s="5">
        <f t="shared" si="199"/>
        <v>0.98982758620689648</v>
      </c>
      <c r="I1737" s="9">
        <f t="shared" si="200"/>
        <v>0.98982758620689648</v>
      </c>
      <c r="J1737" s="9">
        <f t="shared" si="201"/>
        <v>0.98982758620689648</v>
      </c>
    </row>
    <row r="1738" spans="1:10" x14ac:dyDescent="0.25">
      <c r="A1738" s="6">
        <v>44999.375</v>
      </c>
      <c r="B1738">
        <v>162.5</v>
      </c>
      <c r="C1738">
        <v>161.4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0.99323076923076925</v>
      </c>
      <c r="H1738" s="5">
        <f t="shared" si="199"/>
        <v>0.99323076923076925</v>
      </c>
      <c r="I1738" s="9">
        <f t="shared" si="200"/>
        <v>0.99323076923076925</v>
      </c>
      <c r="J1738" s="9">
        <f t="shared" si="201"/>
        <v>0.99323076923076925</v>
      </c>
    </row>
    <row r="1739" spans="1:10" x14ac:dyDescent="0.25">
      <c r="A1739" s="6">
        <v>44999.416666666664</v>
      </c>
      <c r="B1739">
        <v>162.5</v>
      </c>
      <c r="C1739">
        <v>161.4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0.99323076923076925</v>
      </c>
      <c r="H1739" s="5">
        <f t="shared" si="199"/>
        <v>0.99323076923076925</v>
      </c>
      <c r="I1739" s="9">
        <f t="shared" si="200"/>
        <v>0.99323076923076925</v>
      </c>
      <c r="J1739" s="9">
        <f t="shared" si="201"/>
        <v>0.99323076923076925</v>
      </c>
    </row>
    <row r="1740" spans="1:10" x14ac:dyDescent="0.25">
      <c r="A1740" s="6">
        <v>44999.458333333336</v>
      </c>
      <c r="B1740">
        <v>152.21</v>
      </c>
      <c r="C1740">
        <v>151.18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0.99323303330924384</v>
      </c>
      <c r="H1740" s="5">
        <f t="shared" si="199"/>
        <v>0.99323303330924384</v>
      </c>
      <c r="I1740" s="9">
        <f t="shared" si="200"/>
        <v>0.99323303330924384</v>
      </c>
      <c r="J1740" s="9">
        <f t="shared" si="201"/>
        <v>0.99323303330924384</v>
      </c>
    </row>
    <row r="1741" spans="1:10" x14ac:dyDescent="0.25">
      <c r="A1741" s="6">
        <v>44999.5</v>
      </c>
      <c r="B1741">
        <v>124.96</v>
      </c>
      <c r="C1741">
        <v>124.11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0.99319782330345718</v>
      </c>
      <c r="H1741" s="5">
        <f t="shared" si="199"/>
        <v>0.99319782330345718</v>
      </c>
      <c r="I1741" s="9">
        <f t="shared" si="200"/>
        <v>0.99319782330345718</v>
      </c>
      <c r="J1741" s="9">
        <f t="shared" si="201"/>
        <v>0.99319782330345718</v>
      </c>
    </row>
    <row r="1742" spans="1:10" x14ac:dyDescent="0.25">
      <c r="A1742" s="6">
        <v>44999.541666666664</v>
      </c>
      <c r="B1742">
        <v>65.849999999999994</v>
      </c>
      <c r="C1742">
        <v>65.400000000000006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0.99316628701594545</v>
      </c>
      <c r="H1742" s="5">
        <f t="shared" si="199"/>
        <v>0.99316628701594545</v>
      </c>
      <c r="I1742" s="9">
        <f t="shared" si="200"/>
        <v>0.99316628701594545</v>
      </c>
      <c r="J1742" s="9">
        <f t="shared" si="201"/>
        <v>0.99316628701594545</v>
      </c>
    </row>
    <row r="1743" spans="1:10" x14ac:dyDescent="0.25">
      <c r="A1743" s="6">
        <v>44999.583333333336</v>
      </c>
      <c r="B1743">
        <v>0</v>
      </c>
      <c r="C1743">
        <v>0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</v>
      </c>
      <c r="H1743" s="5">
        <f t="shared" si="199"/>
        <v>1</v>
      </c>
      <c r="I1743" s="9">
        <f t="shared" si="200"/>
        <v>1</v>
      </c>
      <c r="J1743" s="9">
        <f t="shared" si="201"/>
        <v>1</v>
      </c>
    </row>
    <row r="1744" spans="1:10" x14ac:dyDescent="0.25">
      <c r="A1744" s="6">
        <v>44999.625</v>
      </c>
      <c r="B1744">
        <v>0</v>
      </c>
      <c r="C1744">
        <v>0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</v>
      </c>
      <c r="H1744" s="5">
        <f t="shared" si="199"/>
        <v>1</v>
      </c>
      <c r="I1744" s="9">
        <f t="shared" si="200"/>
        <v>1</v>
      </c>
      <c r="J1744" s="9">
        <f t="shared" si="201"/>
        <v>1</v>
      </c>
    </row>
    <row r="1745" spans="1:10" x14ac:dyDescent="0.25">
      <c r="A1745" s="6">
        <v>44999.666666666664</v>
      </c>
      <c r="B1745">
        <v>0</v>
      </c>
      <c r="C1745">
        <v>0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</v>
      </c>
      <c r="H1745" s="5">
        <f t="shared" si="199"/>
        <v>1</v>
      </c>
      <c r="I1745" s="9">
        <f t="shared" si="200"/>
        <v>1</v>
      </c>
      <c r="J1745" s="9">
        <f t="shared" si="201"/>
        <v>1</v>
      </c>
    </row>
    <row r="1746" spans="1:10" x14ac:dyDescent="0.25">
      <c r="A1746" s="6">
        <v>44999.708333333336</v>
      </c>
      <c r="B1746">
        <v>0</v>
      </c>
      <c r="C1746">
        <v>0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</v>
      </c>
      <c r="H1746" s="5">
        <f t="shared" si="199"/>
        <v>1</v>
      </c>
      <c r="I1746" s="9">
        <f t="shared" si="200"/>
        <v>1</v>
      </c>
      <c r="J1746" s="9">
        <f t="shared" si="201"/>
        <v>1</v>
      </c>
    </row>
    <row r="1747" spans="1:10" x14ac:dyDescent="0.25">
      <c r="A1747" s="6">
        <v>44999.75</v>
      </c>
      <c r="B1747">
        <v>0</v>
      </c>
      <c r="C1747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25">
      <c r="A1748" s="6">
        <v>44999.791666666664</v>
      </c>
      <c r="B1748">
        <v>87.84</v>
      </c>
      <c r="C1748">
        <v>86.04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0.97950819672131151</v>
      </c>
      <c r="H1748" s="5">
        <f t="shared" si="199"/>
        <v>0.97950819672131151</v>
      </c>
      <c r="I1748" s="9">
        <f t="shared" si="200"/>
        <v>0.97950819672131151</v>
      </c>
      <c r="J1748" s="9">
        <f t="shared" si="201"/>
        <v>0.97950819672131151</v>
      </c>
    </row>
    <row r="1749" spans="1:10" x14ac:dyDescent="0.25">
      <c r="A1749" s="6">
        <v>44999.833333333336</v>
      </c>
      <c r="B1749">
        <v>252.32</v>
      </c>
      <c r="C1749">
        <v>247.13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0.97943088142041856</v>
      </c>
      <c r="H1749" s="5">
        <f t="shared" si="199"/>
        <v>0.97943088142041856</v>
      </c>
      <c r="I1749" s="9">
        <f t="shared" si="200"/>
        <v>0.97943088142041856</v>
      </c>
      <c r="J1749" s="9">
        <f t="shared" si="201"/>
        <v>0.97943088142041856</v>
      </c>
    </row>
    <row r="1750" spans="1:10" x14ac:dyDescent="0.25">
      <c r="A1750" s="6">
        <v>44999.875</v>
      </c>
      <c r="B1750">
        <v>261.18</v>
      </c>
      <c r="C1750">
        <v>255.81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0.97943946703422924</v>
      </c>
      <c r="H1750" s="5">
        <f t="shared" si="199"/>
        <v>0.97943946703422924</v>
      </c>
      <c r="I1750" s="9">
        <f t="shared" si="200"/>
        <v>0.97943946703422924</v>
      </c>
      <c r="J1750" s="9">
        <f t="shared" si="201"/>
        <v>0.97943946703422924</v>
      </c>
    </row>
    <row r="1751" spans="1:10" x14ac:dyDescent="0.25">
      <c r="A1751" s="6">
        <v>44999.916666666664</v>
      </c>
      <c r="B1751">
        <v>261.18</v>
      </c>
      <c r="C1751">
        <v>255.81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0.97943946703422924</v>
      </c>
      <c r="H1751" s="5">
        <f t="shared" si="199"/>
        <v>0.97943946703422924</v>
      </c>
      <c r="I1751" s="9">
        <f t="shared" si="200"/>
        <v>0.97943946703422924</v>
      </c>
      <c r="J1751" s="9">
        <f t="shared" si="201"/>
        <v>0.97943946703422924</v>
      </c>
    </row>
    <row r="1752" spans="1:10" x14ac:dyDescent="0.25">
      <c r="A1752" s="6">
        <v>44999.958333333336</v>
      </c>
      <c r="B1752">
        <v>245.55</v>
      </c>
      <c r="C1752">
        <v>240.5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0.97943392384443084</v>
      </c>
      <c r="H1752" s="5">
        <f t="shared" si="199"/>
        <v>0.97943392384443084</v>
      </c>
      <c r="I1752" s="9">
        <f t="shared" si="200"/>
        <v>0.97943392384443084</v>
      </c>
      <c r="J1752" s="9">
        <f t="shared" si="201"/>
        <v>0.97943392384443084</v>
      </c>
    </row>
    <row r="1753" spans="1:10" x14ac:dyDescent="0.25">
      <c r="A1753" s="6">
        <v>45000</v>
      </c>
      <c r="B1753">
        <v>176.47</v>
      </c>
      <c r="C1753">
        <v>172.84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0.97942993143310475</v>
      </c>
      <c r="H1753" s="5">
        <f t="shared" si="199"/>
        <v>0.97942993143310475</v>
      </c>
      <c r="I1753" s="9">
        <f t="shared" si="200"/>
        <v>0.97942993143310475</v>
      </c>
      <c r="J1753" s="9">
        <f t="shared" si="201"/>
        <v>0.97942993143310475</v>
      </c>
    </row>
    <row r="1754" spans="1:10" x14ac:dyDescent="0.25">
      <c r="A1754" s="6">
        <v>45000.041666666664</v>
      </c>
      <c r="B1754">
        <v>171.46</v>
      </c>
      <c r="C1754">
        <v>169.76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0.99008515105563966</v>
      </c>
      <c r="H1754" s="5">
        <f t="shared" si="199"/>
        <v>0.99008515105563966</v>
      </c>
      <c r="I1754" s="9">
        <f t="shared" si="200"/>
        <v>0.99008515105563966</v>
      </c>
      <c r="J1754" s="9">
        <f t="shared" si="201"/>
        <v>0.99008515105563966</v>
      </c>
    </row>
    <row r="1755" spans="1:10" x14ac:dyDescent="0.25">
      <c r="A1755" s="6">
        <v>45000.083333333336</v>
      </c>
      <c r="B1755">
        <v>165.22</v>
      </c>
      <c r="C1755">
        <v>163.58000000000001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0.99007384093935369</v>
      </c>
      <c r="H1755" s="5">
        <f t="shared" si="199"/>
        <v>0.99007384093935369</v>
      </c>
      <c r="I1755" s="9">
        <f t="shared" si="200"/>
        <v>0.99007384093935369</v>
      </c>
      <c r="J1755" s="9">
        <f t="shared" si="201"/>
        <v>0.99007384093935369</v>
      </c>
    </row>
    <row r="1756" spans="1:10" x14ac:dyDescent="0.25">
      <c r="A1756" s="6">
        <v>45000.125</v>
      </c>
      <c r="B1756">
        <v>152.02000000000001</v>
      </c>
      <c r="C1756">
        <v>150.5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0.99000131561636617</v>
      </c>
      <c r="H1756" s="5">
        <f t="shared" si="199"/>
        <v>0.99000131561636617</v>
      </c>
      <c r="I1756" s="9">
        <f t="shared" si="200"/>
        <v>0.99000131561636617</v>
      </c>
      <c r="J1756" s="9">
        <f t="shared" si="201"/>
        <v>0.99000131561636617</v>
      </c>
    </row>
    <row r="1757" spans="1:10" x14ac:dyDescent="0.25">
      <c r="A1757" s="6">
        <v>45000.166666666664</v>
      </c>
      <c r="B1757">
        <v>143.51</v>
      </c>
      <c r="C1757">
        <v>142.08000000000001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0.99003553759319918</v>
      </c>
      <c r="H1757" s="5">
        <f t="shared" si="199"/>
        <v>0.99003553759319918</v>
      </c>
      <c r="I1757" s="9">
        <f t="shared" si="200"/>
        <v>0.99003553759319918</v>
      </c>
      <c r="J1757" s="9">
        <f t="shared" si="201"/>
        <v>0.99003553759319918</v>
      </c>
    </row>
    <row r="1758" spans="1:10" x14ac:dyDescent="0.25">
      <c r="A1758" s="6">
        <v>45000.208333333336</v>
      </c>
      <c r="B1758">
        <v>146.43</v>
      </c>
      <c r="C1758">
        <v>144.97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0.99002936556716514</v>
      </c>
      <c r="H1758" s="5">
        <f t="shared" si="199"/>
        <v>0.99002936556716514</v>
      </c>
      <c r="I1758" s="9">
        <f t="shared" si="200"/>
        <v>0.99002936556716514</v>
      </c>
      <c r="J1758" s="9">
        <f t="shared" si="201"/>
        <v>0.99002936556716514</v>
      </c>
    </row>
    <row r="1759" spans="1:10" x14ac:dyDescent="0.25">
      <c r="A1759" s="6">
        <v>45000.25</v>
      </c>
      <c r="B1759">
        <v>168.12</v>
      </c>
      <c r="C1759">
        <v>166.45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0.99006661908160831</v>
      </c>
      <c r="H1759" s="5">
        <f t="shared" si="199"/>
        <v>0.99006661908160831</v>
      </c>
      <c r="I1759" s="9">
        <f t="shared" si="200"/>
        <v>0.99006661908160831</v>
      </c>
      <c r="J1759" s="9">
        <f t="shared" si="201"/>
        <v>0.99006661908160831</v>
      </c>
    </row>
    <row r="1760" spans="1:10" x14ac:dyDescent="0.25">
      <c r="A1760" s="6">
        <v>45000.291666666664</v>
      </c>
      <c r="B1760">
        <v>171.46</v>
      </c>
      <c r="C1760">
        <v>169.76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0.99008515105563966</v>
      </c>
      <c r="H1760" s="5">
        <f t="shared" si="199"/>
        <v>0.99008515105563966</v>
      </c>
      <c r="I1760" s="9">
        <f t="shared" si="200"/>
        <v>0.99008515105563966</v>
      </c>
      <c r="J1760" s="9">
        <f t="shared" si="201"/>
        <v>0.99008515105563966</v>
      </c>
    </row>
    <row r="1761" spans="1:10" x14ac:dyDescent="0.25">
      <c r="A1761" s="6">
        <v>45000.333333333336</v>
      </c>
      <c r="B1761">
        <v>171.46</v>
      </c>
      <c r="C1761">
        <v>169.76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0.99008515105563966</v>
      </c>
      <c r="H1761" s="5">
        <f t="shared" si="199"/>
        <v>0.99008515105563966</v>
      </c>
      <c r="I1761" s="9">
        <f t="shared" si="200"/>
        <v>0.99008515105563966</v>
      </c>
      <c r="J1761" s="9">
        <f t="shared" si="201"/>
        <v>0.99008515105563966</v>
      </c>
    </row>
    <row r="1762" spans="1:10" x14ac:dyDescent="0.25">
      <c r="A1762" s="6">
        <v>45000.375</v>
      </c>
      <c r="B1762">
        <v>151.05000000000001</v>
      </c>
      <c r="C1762">
        <v>149.58000000000001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0.99026812313803381</v>
      </c>
      <c r="H1762" s="5">
        <f t="shared" si="199"/>
        <v>0.99026812313803381</v>
      </c>
      <c r="I1762" s="9">
        <f t="shared" si="200"/>
        <v>0.99026812313803381</v>
      </c>
      <c r="J1762" s="9">
        <f t="shared" si="201"/>
        <v>0.99026812313803381</v>
      </c>
    </row>
    <row r="1763" spans="1:10" x14ac:dyDescent="0.25">
      <c r="A1763" s="6">
        <v>45000.416666666664</v>
      </c>
      <c r="B1763">
        <v>67.599999999999994</v>
      </c>
      <c r="C1763">
        <v>66.94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0.99023668639053264</v>
      </c>
      <c r="H1763" s="5">
        <f t="shared" si="199"/>
        <v>0.99023668639053264</v>
      </c>
      <c r="I1763" s="9">
        <f t="shared" si="200"/>
        <v>0.99023668639053264</v>
      </c>
      <c r="J1763" s="9">
        <f t="shared" si="201"/>
        <v>0.99023668639053264</v>
      </c>
    </row>
    <row r="1764" spans="1:10" x14ac:dyDescent="0.25">
      <c r="A1764" s="6">
        <v>45000.458333333336</v>
      </c>
      <c r="B1764">
        <v>0</v>
      </c>
      <c r="C1764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25">
      <c r="A1765" s="6">
        <v>45000.5</v>
      </c>
      <c r="B1765">
        <v>0</v>
      </c>
      <c r="C1765">
        <v>0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</v>
      </c>
      <c r="H1765" s="5">
        <f t="shared" si="199"/>
        <v>1</v>
      </c>
      <c r="I1765" s="9">
        <f t="shared" si="200"/>
        <v>1</v>
      </c>
      <c r="J1765" s="9">
        <f t="shared" si="201"/>
        <v>1</v>
      </c>
    </row>
    <row r="1766" spans="1:10" x14ac:dyDescent="0.25">
      <c r="A1766" s="6">
        <v>45000.541666666664</v>
      </c>
      <c r="B1766">
        <v>0</v>
      </c>
      <c r="C1766">
        <v>0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</v>
      </c>
      <c r="H1766" s="5">
        <f t="shared" si="199"/>
        <v>1</v>
      </c>
      <c r="I1766" s="9">
        <f t="shared" si="200"/>
        <v>1</v>
      </c>
      <c r="J1766" s="9">
        <f t="shared" si="201"/>
        <v>1</v>
      </c>
    </row>
    <row r="1767" spans="1:10" x14ac:dyDescent="0.25">
      <c r="A1767" s="6">
        <v>45000.583333333336</v>
      </c>
      <c r="B1767">
        <v>0</v>
      </c>
      <c r="C1767">
        <v>0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</v>
      </c>
      <c r="H1767" s="5">
        <f t="shared" si="199"/>
        <v>1</v>
      </c>
      <c r="I1767" s="9">
        <f t="shared" si="200"/>
        <v>1</v>
      </c>
      <c r="J1767" s="9">
        <f t="shared" si="201"/>
        <v>1</v>
      </c>
    </row>
    <row r="1768" spans="1:10" x14ac:dyDescent="0.25">
      <c r="A1768" s="6">
        <v>45000.625</v>
      </c>
      <c r="B1768">
        <v>0</v>
      </c>
      <c r="C1768">
        <v>0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</v>
      </c>
      <c r="H1768" s="5">
        <f t="shared" si="199"/>
        <v>1</v>
      </c>
      <c r="I1768" s="9">
        <f t="shared" si="200"/>
        <v>1</v>
      </c>
      <c r="J1768" s="9">
        <f t="shared" si="201"/>
        <v>1</v>
      </c>
    </row>
    <row r="1769" spans="1:10" x14ac:dyDescent="0.25">
      <c r="A1769" s="6">
        <v>45000.666666666664</v>
      </c>
      <c r="B1769">
        <v>0</v>
      </c>
      <c r="C1769">
        <v>0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</v>
      </c>
      <c r="H1769" s="5">
        <f t="shared" si="199"/>
        <v>1</v>
      </c>
      <c r="I1769" s="9">
        <f t="shared" si="200"/>
        <v>1</v>
      </c>
      <c r="J1769" s="9">
        <f t="shared" si="201"/>
        <v>1</v>
      </c>
    </row>
    <row r="1770" spans="1:10" x14ac:dyDescent="0.25">
      <c r="A1770" s="6">
        <v>45000.708333333336</v>
      </c>
      <c r="B1770">
        <v>0</v>
      </c>
      <c r="C1770">
        <v>0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</v>
      </c>
      <c r="H1770" s="5">
        <f t="shared" si="199"/>
        <v>1</v>
      </c>
      <c r="I1770" s="9">
        <f t="shared" si="200"/>
        <v>1</v>
      </c>
      <c r="J1770" s="9">
        <f t="shared" si="201"/>
        <v>1</v>
      </c>
    </row>
    <row r="1771" spans="1:10" x14ac:dyDescent="0.25">
      <c r="A1771" s="6">
        <v>45000.75</v>
      </c>
      <c r="B1771">
        <v>0</v>
      </c>
      <c r="C1771">
        <v>0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</v>
      </c>
      <c r="H1771" s="5">
        <f t="shared" si="199"/>
        <v>1</v>
      </c>
      <c r="I1771" s="9">
        <f t="shared" si="200"/>
        <v>1</v>
      </c>
      <c r="J1771" s="9">
        <f t="shared" si="201"/>
        <v>1</v>
      </c>
    </row>
    <row r="1772" spans="1:10" x14ac:dyDescent="0.25">
      <c r="A1772" s="6">
        <v>45000.791666666664</v>
      </c>
      <c r="B1772">
        <v>47.67</v>
      </c>
      <c r="C1772">
        <v>46.56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0.97671491504090624</v>
      </c>
      <c r="H1772" s="5">
        <f t="shared" si="199"/>
        <v>0.97671491504090624</v>
      </c>
      <c r="I1772" s="9">
        <f t="shared" si="200"/>
        <v>0.97671491504090624</v>
      </c>
      <c r="J1772" s="9">
        <f t="shared" si="201"/>
        <v>0.97671491504090624</v>
      </c>
    </row>
    <row r="1773" spans="1:10" x14ac:dyDescent="0.25">
      <c r="A1773" s="6">
        <v>45000.833333333336</v>
      </c>
      <c r="B1773">
        <v>191.55</v>
      </c>
      <c r="C1773">
        <v>187.11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0.9768206734534064</v>
      </c>
      <c r="H1773" s="5">
        <f t="shared" si="199"/>
        <v>0.9768206734534064</v>
      </c>
      <c r="I1773" s="9">
        <f t="shared" si="200"/>
        <v>0.9768206734534064</v>
      </c>
      <c r="J1773" s="9">
        <f t="shared" si="201"/>
        <v>0.9768206734534064</v>
      </c>
    </row>
    <row r="1774" spans="1:10" x14ac:dyDescent="0.25">
      <c r="A1774" s="6">
        <v>45000.875</v>
      </c>
      <c r="B1774">
        <v>175.43</v>
      </c>
      <c r="C1774">
        <v>171.37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0.97685686598643329</v>
      </c>
      <c r="H1774" s="5">
        <f t="shared" si="199"/>
        <v>0.97685686598643329</v>
      </c>
      <c r="I1774" s="9">
        <f t="shared" si="200"/>
        <v>0.97685686598643329</v>
      </c>
      <c r="J1774" s="9">
        <f t="shared" si="201"/>
        <v>0.97685686598643329</v>
      </c>
    </row>
    <row r="1775" spans="1:10" x14ac:dyDescent="0.25">
      <c r="A1775" s="6">
        <v>45000.916666666664</v>
      </c>
      <c r="B1775">
        <v>165.33</v>
      </c>
      <c r="C1775">
        <v>161.5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0.97683421036714446</v>
      </c>
      <c r="H1775" s="5">
        <f t="shared" si="199"/>
        <v>0.97683421036714446</v>
      </c>
      <c r="I1775" s="9">
        <f t="shared" si="200"/>
        <v>0.97683421036714446</v>
      </c>
      <c r="J1775" s="9">
        <f t="shared" si="201"/>
        <v>0.97683421036714446</v>
      </c>
    </row>
    <row r="1776" spans="1:10" x14ac:dyDescent="0.25">
      <c r="A1776" s="6">
        <v>45000.958333333336</v>
      </c>
      <c r="B1776">
        <v>165.33</v>
      </c>
      <c r="C1776">
        <v>161.5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0.97683421036714446</v>
      </c>
      <c r="H1776" s="5">
        <f t="shared" si="199"/>
        <v>0.97683421036714446</v>
      </c>
      <c r="I1776" s="9">
        <f t="shared" si="200"/>
        <v>0.97683421036714446</v>
      </c>
      <c r="J1776" s="9">
        <f t="shared" si="201"/>
        <v>0.97683421036714446</v>
      </c>
    </row>
    <row r="1777" spans="1:10" x14ac:dyDescent="0.25">
      <c r="A1777" s="6">
        <v>45001</v>
      </c>
      <c r="B1777">
        <v>152.80000000000001</v>
      </c>
      <c r="C1777">
        <v>149.26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0.97683246073298413</v>
      </c>
      <c r="H1777" s="5">
        <f t="shared" si="199"/>
        <v>0.97683246073298413</v>
      </c>
      <c r="I1777" s="9">
        <f t="shared" si="200"/>
        <v>0.97683246073298413</v>
      </c>
      <c r="J1777" s="9">
        <f t="shared" si="201"/>
        <v>0.97683246073298413</v>
      </c>
    </row>
    <row r="1778" spans="1:10" x14ac:dyDescent="0.25">
      <c r="A1778" s="6">
        <v>45001.041666666664</v>
      </c>
      <c r="B1778">
        <v>150.51</v>
      </c>
      <c r="C1778">
        <v>148.58000000000001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0.98717693176533139</v>
      </c>
      <c r="H1778" s="5">
        <f t="shared" si="199"/>
        <v>0.98717693176533139</v>
      </c>
      <c r="I1778" s="9">
        <f t="shared" si="200"/>
        <v>0.98717693176533139</v>
      </c>
      <c r="J1778" s="9">
        <f t="shared" si="201"/>
        <v>0.98717693176533139</v>
      </c>
    </row>
    <row r="1779" spans="1:10" x14ac:dyDescent="0.25">
      <c r="A1779" s="6">
        <v>45001.083333333336</v>
      </c>
      <c r="B1779">
        <v>157.05000000000001</v>
      </c>
      <c r="C1779">
        <v>155.04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0.98720152817574014</v>
      </c>
      <c r="H1779" s="5">
        <f t="shared" si="199"/>
        <v>0.98720152817574014</v>
      </c>
      <c r="I1779" s="9">
        <f t="shared" si="200"/>
        <v>0.98720152817574014</v>
      </c>
      <c r="J1779" s="9">
        <f t="shared" si="201"/>
        <v>0.98720152817574014</v>
      </c>
    </row>
    <row r="1780" spans="1:10" x14ac:dyDescent="0.25">
      <c r="A1780" s="6">
        <v>45001.125</v>
      </c>
      <c r="B1780">
        <v>157.28</v>
      </c>
      <c r="C1780">
        <v>155.26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0.98715666327568663</v>
      </c>
      <c r="H1780" s="5">
        <f t="shared" si="199"/>
        <v>0.98715666327568663</v>
      </c>
      <c r="I1780" s="9">
        <f t="shared" si="200"/>
        <v>0.98715666327568663</v>
      </c>
      <c r="J1780" s="9">
        <f t="shared" si="201"/>
        <v>0.98715666327568663</v>
      </c>
    </row>
    <row r="1781" spans="1:10" x14ac:dyDescent="0.25">
      <c r="A1781" s="6">
        <v>45001.166666666664</v>
      </c>
      <c r="B1781">
        <v>157.4</v>
      </c>
      <c r="C1781">
        <v>155.38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0.98716645489199484</v>
      </c>
      <c r="H1781" s="5">
        <f t="shared" si="199"/>
        <v>0.98716645489199484</v>
      </c>
      <c r="I1781" s="9">
        <f t="shared" si="200"/>
        <v>0.98716645489199484</v>
      </c>
      <c r="J1781" s="9">
        <f t="shared" si="201"/>
        <v>0.98716645489199484</v>
      </c>
    </row>
    <row r="1782" spans="1:10" x14ac:dyDescent="0.25">
      <c r="A1782" s="6">
        <v>45001.208333333336</v>
      </c>
      <c r="B1782">
        <v>166.15</v>
      </c>
      <c r="C1782">
        <v>164.01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0.98712007222389397</v>
      </c>
      <c r="H1782" s="5">
        <f t="shared" si="199"/>
        <v>0.98712007222389397</v>
      </c>
      <c r="I1782" s="9">
        <f t="shared" si="200"/>
        <v>0.98712007222389397</v>
      </c>
      <c r="J1782" s="9">
        <f t="shared" si="201"/>
        <v>0.98712007222389397</v>
      </c>
    </row>
    <row r="1783" spans="1:10" x14ac:dyDescent="0.25">
      <c r="A1783" s="6">
        <v>45001.25</v>
      </c>
      <c r="B1783">
        <v>166.52</v>
      </c>
      <c r="C1783">
        <v>164.38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0.9871486908479461</v>
      </c>
      <c r="H1783" s="5">
        <f t="shared" si="199"/>
        <v>0.9871486908479461</v>
      </c>
      <c r="I1783" s="9">
        <f t="shared" si="200"/>
        <v>0.9871486908479461</v>
      </c>
      <c r="J1783" s="9">
        <f t="shared" si="201"/>
        <v>0.9871486908479461</v>
      </c>
    </row>
    <row r="1784" spans="1:10" x14ac:dyDescent="0.25">
      <c r="A1784" s="6">
        <v>45001.291666666664</v>
      </c>
      <c r="B1784">
        <v>166.52</v>
      </c>
      <c r="C1784">
        <v>164.38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0.9871486908479461</v>
      </c>
      <c r="H1784" s="5">
        <f t="shared" si="199"/>
        <v>0.9871486908479461</v>
      </c>
      <c r="I1784" s="9">
        <f t="shared" si="200"/>
        <v>0.9871486908479461</v>
      </c>
      <c r="J1784" s="9">
        <f t="shared" si="201"/>
        <v>0.9871486908479461</v>
      </c>
    </row>
    <row r="1785" spans="1:10" x14ac:dyDescent="0.25">
      <c r="A1785" s="6">
        <v>45001.333333333336</v>
      </c>
      <c r="B1785">
        <v>166.52</v>
      </c>
      <c r="C1785">
        <v>164.38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0.9871486908479461</v>
      </c>
      <c r="H1785" s="5">
        <f t="shared" si="199"/>
        <v>0.9871486908479461</v>
      </c>
      <c r="I1785" s="9">
        <f t="shared" si="200"/>
        <v>0.9871486908479461</v>
      </c>
      <c r="J1785" s="9">
        <f t="shared" si="201"/>
        <v>0.9871486908479461</v>
      </c>
    </row>
    <row r="1786" spans="1:10" x14ac:dyDescent="0.25">
      <c r="A1786" s="6">
        <v>45001.375</v>
      </c>
      <c r="B1786">
        <v>161.82</v>
      </c>
      <c r="C1786">
        <v>159.46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0.985415894203436</v>
      </c>
      <c r="H1786" s="5">
        <f t="shared" si="199"/>
        <v>0.985415894203436</v>
      </c>
      <c r="I1786" s="9">
        <f t="shared" si="200"/>
        <v>0.985415894203436</v>
      </c>
      <c r="J1786" s="9">
        <f t="shared" si="201"/>
        <v>0.985415894203436</v>
      </c>
    </row>
    <row r="1787" spans="1:10" x14ac:dyDescent="0.25">
      <c r="A1787" s="6">
        <v>45001.416666666664</v>
      </c>
      <c r="B1787">
        <v>121.33</v>
      </c>
      <c r="C1787">
        <v>119.56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0.98541168713426197</v>
      </c>
      <c r="H1787" s="5">
        <f t="shared" si="199"/>
        <v>0.98541168713426197</v>
      </c>
      <c r="I1787" s="9">
        <f t="shared" si="200"/>
        <v>0.98541168713426197</v>
      </c>
      <c r="J1787" s="9">
        <f t="shared" si="201"/>
        <v>0.98541168713426197</v>
      </c>
    </row>
    <row r="1788" spans="1:10" x14ac:dyDescent="0.25">
      <c r="A1788" s="6">
        <v>45001.458333333336</v>
      </c>
      <c r="B1788">
        <v>94.93</v>
      </c>
      <c r="C1788">
        <v>93.54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0.98535763193932369</v>
      </c>
      <c r="H1788" s="5">
        <f t="shared" si="199"/>
        <v>0.98535763193932369</v>
      </c>
      <c r="I1788" s="9">
        <f t="shared" si="200"/>
        <v>0.98535763193932369</v>
      </c>
      <c r="J1788" s="9">
        <f t="shared" si="201"/>
        <v>0.98535763193932369</v>
      </c>
    </row>
    <row r="1789" spans="1:10" x14ac:dyDescent="0.25">
      <c r="A1789" s="6">
        <v>45001.5</v>
      </c>
      <c r="B1789">
        <v>95.36</v>
      </c>
      <c r="C1789">
        <v>93.96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0.98531879194630867</v>
      </c>
      <c r="H1789" s="5">
        <f t="shared" si="199"/>
        <v>0.98531879194630867</v>
      </c>
      <c r="I1789" s="9">
        <f t="shared" si="200"/>
        <v>0.98531879194630867</v>
      </c>
      <c r="J1789" s="9">
        <f t="shared" si="201"/>
        <v>0.98531879194630867</v>
      </c>
    </row>
    <row r="1790" spans="1:10" x14ac:dyDescent="0.25">
      <c r="A1790" s="6">
        <v>45001.541666666664</v>
      </c>
      <c r="B1790">
        <v>24.11</v>
      </c>
      <c r="C1790">
        <v>23.76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0.98548320199087525</v>
      </c>
      <c r="H1790" s="5">
        <f t="shared" si="199"/>
        <v>0.98548320199087525</v>
      </c>
      <c r="I1790" s="9">
        <f t="shared" si="200"/>
        <v>0.98548320199087525</v>
      </c>
      <c r="J1790" s="9">
        <f t="shared" si="201"/>
        <v>0.98548320199087525</v>
      </c>
    </row>
    <row r="1791" spans="1:10" x14ac:dyDescent="0.25">
      <c r="A1791" s="6">
        <v>45001.583333333336</v>
      </c>
      <c r="B1791">
        <v>0</v>
      </c>
      <c r="C1791">
        <v>0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</v>
      </c>
      <c r="H1791" s="5">
        <f t="shared" si="199"/>
        <v>1</v>
      </c>
      <c r="I1791" s="9">
        <f t="shared" si="200"/>
        <v>1</v>
      </c>
      <c r="J1791" s="9">
        <f t="shared" si="201"/>
        <v>1</v>
      </c>
    </row>
    <row r="1792" spans="1:10" x14ac:dyDescent="0.25">
      <c r="A1792" s="6">
        <v>45001.625</v>
      </c>
      <c r="B1792">
        <v>0</v>
      </c>
      <c r="C1792">
        <v>0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</v>
      </c>
      <c r="H1792" s="5">
        <f t="shared" si="199"/>
        <v>1</v>
      </c>
      <c r="I1792" s="9">
        <f t="shared" si="200"/>
        <v>1</v>
      </c>
      <c r="J1792" s="9">
        <f t="shared" si="201"/>
        <v>1</v>
      </c>
    </row>
    <row r="1793" spans="1:10" x14ac:dyDescent="0.25">
      <c r="A1793" s="6">
        <v>45001.666666666664</v>
      </c>
      <c r="B1793">
        <v>0</v>
      </c>
      <c r="C1793">
        <v>0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</v>
      </c>
      <c r="H1793" s="5">
        <f t="shared" si="199"/>
        <v>1</v>
      </c>
      <c r="I1793" s="9">
        <f t="shared" si="200"/>
        <v>1</v>
      </c>
      <c r="J1793" s="9">
        <f t="shared" si="201"/>
        <v>1</v>
      </c>
    </row>
    <row r="1794" spans="1:10" x14ac:dyDescent="0.25">
      <c r="A1794" s="6">
        <v>45001.708333333336</v>
      </c>
      <c r="B1794">
        <v>0</v>
      </c>
      <c r="C1794">
        <v>0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</v>
      </c>
      <c r="H1794" s="5">
        <f t="shared" si="199"/>
        <v>1</v>
      </c>
      <c r="I1794" s="9">
        <f t="shared" si="200"/>
        <v>1</v>
      </c>
      <c r="J1794" s="9">
        <f t="shared" si="201"/>
        <v>1</v>
      </c>
    </row>
    <row r="1795" spans="1:10" x14ac:dyDescent="0.25">
      <c r="A1795" s="6">
        <v>45001.75</v>
      </c>
      <c r="B1795">
        <v>0</v>
      </c>
      <c r="C1795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25">
      <c r="A1796" s="6">
        <v>45001.791666666664</v>
      </c>
      <c r="B1796">
        <v>80.239999999999995</v>
      </c>
      <c r="C1796">
        <v>78.040000000000006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0.97258225324027925</v>
      </c>
      <c r="H1796" s="5">
        <f t="shared" si="206"/>
        <v>0.97258225324027925</v>
      </c>
      <c r="I1796" s="9">
        <f t="shared" si="207"/>
        <v>0.97258225324027925</v>
      </c>
      <c r="J1796" s="9">
        <f t="shared" si="208"/>
        <v>0.97379931358367999</v>
      </c>
    </row>
    <row r="1797" spans="1:10" x14ac:dyDescent="0.25">
      <c r="A1797" s="6">
        <v>45001.833333333336</v>
      </c>
      <c r="B1797">
        <v>168.88</v>
      </c>
      <c r="C1797">
        <v>164.24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0.97252486972998586</v>
      </c>
      <c r="H1797" s="5">
        <f t="shared" si="206"/>
        <v>0.97252486972998586</v>
      </c>
      <c r="I1797" s="9">
        <f t="shared" si="207"/>
        <v>0.97252486972998586</v>
      </c>
      <c r="J1797" s="9">
        <f t="shared" si="208"/>
        <v>0.97379931358367999</v>
      </c>
    </row>
    <row r="1798" spans="1:10" x14ac:dyDescent="0.25">
      <c r="A1798" s="6">
        <v>45001.875</v>
      </c>
      <c r="B1798">
        <v>168.88</v>
      </c>
      <c r="C1798">
        <v>164.24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0.97252486972998586</v>
      </c>
      <c r="H1798" s="5">
        <f t="shared" si="206"/>
        <v>0.97252486972998586</v>
      </c>
      <c r="I1798" s="9">
        <f t="shared" si="207"/>
        <v>0.97252486972998586</v>
      </c>
      <c r="J1798" s="9">
        <f t="shared" si="208"/>
        <v>0.97379931358367999</v>
      </c>
    </row>
    <row r="1799" spans="1:10" x14ac:dyDescent="0.25">
      <c r="A1799" s="6">
        <v>45001.916666666664</v>
      </c>
      <c r="B1799">
        <v>168.88</v>
      </c>
      <c r="C1799">
        <v>164.24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0.97252486972998586</v>
      </c>
      <c r="H1799" s="5">
        <f t="shared" si="206"/>
        <v>0.97252486972998586</v>
      </c>
      <c r="I1799" s="9">
        <f t="shared" si="207"/>
        <v>0.97252486972998586</v>
      </c>
      <c r="J1799" s="9">
        <f t="shared" si="208"/>
        <v>0.97379931358367999</v>
      </c>
    </row>
    <row r="1800" spans="1:10" x14ac:dyDescent="0.25">
      <c r="A1800" s="6">
        <v>45001.958333333336</v>
      </c>
      <c r="B1800">
        <v>168.88</v>
      </c>
      <c r="C1800">
        <v>164.24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0.97252486972998586</v>
      </c>
      <c r="H1800" s="5">
        <f t="shared" si="206"/>
        <v>0.97252486972998586</v>
      </c>
      <c r="I1800" s="9">
        <f t="shared" si="207"/>
        <v>0.97252486972998586</v>
      </c>
      <c r="J1800" s="9">
        <f t="shared" si="208"/>
        <v>0.97379931358367999</v>
      </c>
    </row>
    <row r="1801" spans="1:10" x14ac:dyDescent="0.25">
      <c r="A1801" s="6">
        <v>45002</v>
      </c>
      <c r="B1801">
        <v>168.88</v>
      </c>
      <c r="C1801">
        <v>164.24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0.97252486972998586</v>
      </c>
      <c r="H1801" s="5">
        <f t="shared" si="206"/>
        <v>0.97252486972998586</v>
      </c>
      <c r="I1801" s="9">
        <f t="shared" si="207"/>
        <v>0.97252486972998586</v>
      </c>
      <c r="J1801" s="9">
        <f t="shared" si="208"/>
        <v>0.97379931358367999</v>
      </c>
    </row>
    <row r="1802" spans="1:10" x14ac:dyDescent="0.25">
      <c r="A1802" s="6">
        <v>45002.041666666664</v>
      </c>
      <c r="B1802">
        <v>166.43</v>
      </c>
      <c r="C1802">
        <v>164.32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0.98732199723607517</v>
      </c>
      <c r="H1802" s="5">
        <f t="shared" si="206"/>
        <v>0.98732199723607517</v>
      </c>
      <c r="I1802" s="9">
        <f t="shared" si="207"/>
        <v>0.98732199723607517</v>
      </c>
      <c r="J1802" s="9">
        <f t="shared" si="208"/>
        <v>0.98732199723607517</v>
      </c>
    </row>
    <row r="1803" spans="1:10" x14ac:dyDescent="0.25">
      <c r="A1803" s="6">
        <v>45002.083333333336</v>
      </c>
      <c r="B1803">
        <v>166.43</v>
      </c>
      <c r="C1803">
        <v>164.32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0.98732199723607517</v>
      </c>
      <c r="H1803" s="5">
        <f t="shared" si="206"/>
        <v>0.98732199723607517</v>
      </c>
      <c r="I1803" s="9">
        <f t="shared" si="207"/>
        <v>0.98732199723607517</v>
      </c>
      <c r="J1803" s="9">
        <f t="shared" si="208"/>
        <v>0.98732199723607517</v>
      </c>
    </row>
    <row r="1804" spans="1:10" x14ac:dyDescent="0.25">
      <c r="A1804" s="6">
        <v>45002.125</v>
      </c>
      <c r="B1804">
        <v>160.76</v>
      </c>
      <c r="C1804">
        <v>158.72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0.98731027618810652</v>
      </c>
      <c r="H1804" s="5">
        <f t="shared" si="206"/>
        <v>0.98731027618810652</v>
      </c>
      <c r="I1804" s="9">
        <f t="shared" si="207"/>
        <v>0.98731027618810652</v>
      </c>
      <c r="J1804" s="9">
        <f t="shared" si="208"/>
        <v>0.98731027618810652</v>
      </c>
    </row>
    <row r="1805" spans="1:10" x14ac:dyDescent="0.25">
      <c r="A1805" s="6">
        <v>45002.166666666664</v>
      </c>
      <c r="B1805">
        <v>150.96</v>
      </c>
      <c r="C1805">
        <v>149.05000000000001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0.98734764175940648</v>
      </c>
      <c r="H1805" s="5">
        <f t="shared" si="206"/>
        <v>0.98734764175940648</v>
      </c>
      <c r="I1805" s="9">
        <f t="shared" si="207"/>
        <v>0.98734764175940648</v>
      </c>
      <c r="J1805" s="9">
        <f t="shared" si="208"/>
        <v>0.98734764175940648</v>
      </c>
    </row>
    <row r="1806" spans="1:10" x14ac:dyDescent="0.25">
      <c r="A1806" s="6">
        <v>45002.208333333336</v>
      </c>
      <c r="B1806">
        <v>150.96</v>
      </c>
      <c r="C1806">
        <v>149.05000000000001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0.98734764175940648</v>
      </c>
      <c r="H1806" s="5">
        <f t="shared" si="206"/>
        <v>0.98734764175940648</v>
      </c>
      <c r="I1806" s="9">
        <f t="shared" si="207"/>
        <v>0.98734764175940648</v>
      </c>
      <c r="J1806" s="9">
        <f t="shared" si="208"/>
        <v>0.98734764175940648</v>
      </c>
    </row>
    <row r="1807" spans="1:10" x14ac:dyDescent="0.25">
      <c r="A1807" s="6">
        <v>45002.25</v>
      </c>
      <c r="B1807">
        <v>158.44</v>
      </c>
      <c r="C1807">
        <v>156.43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0.98731380964402937</v>
      </c>
      <c r="H1807" s="5">
        <f t="shared" si="206"/>
        <v>0.98731380964402937</v>
      </c>
      <c r="I1807" s="9">
        <f t="shared" si="207"/>
        <v>0.98731380964402937</v>
      </c>
      <c r="J1807" s="9">
        <f t="shared" si="208"/>
        <v>0.98731380964402937</v>
      </c>
    </row>
    <row r="1808" spans="1:10" x14ac:dyDescent="0.25">
      <c r="A1808" s="6">
        <v>45002.291666666664</v>
      </c>
      <c r="B1808">
        <v>166.43</v>
      </c>
      <c r="C1808">
        <v>164.32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0.98732199723607517</v>
      </c>
      <c r="H1808" s="5">
        <f t="shared" si="206"/>
        <v>0.98732199723607517</v>
      </c>
      <c r="I1808" s="9">
        <f t="shared" si="207"/>
        <v>0.98732199723607517</v>
      </c>
      <c r="J1808" s="9">
        <f t="shared" si="208"/>
        <v>0.98732199723607517</v>
      </c>
    </row>
    <row r="1809" spans="1:10" x14ac:dyDescent="0.25">
      <c r="A1809" s="6">
        <v>45002.333333333336</v>
      </c>
      <c r="B1809">
        <v>166.43</v>
      </c>
      <c r="C1809">
        <v>164.32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0.98732199723607517</v>
      </c>
      <c r="H1809" s="5">
        <f t="shared" si="206"/>
        <v>0.98732199723607517</v>
      </c>
      <c r="I1809" s="9">
        <f t="shared" si="207"/>
        <v>0.98732199723607517</v>
      </c>
      <c r="J1809" s="9">
        <f t="shared" si="208"/>
        <v>0.98732199723607517</v>
      </c>
    </row>
    <row r="1810" spans="1:10" x14ac:dyDescent="0.25">
      <c r="A1810" s="6">
        <v>45002.375</v>
      </c>
      <c r="B1810">
        <v>146.29</v>
      </c>
      <c r="C1810">
        <v>144.21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0.9857816665527378</v>
      </c>
      <c r="H1810" s="5">
        <f t="shared" si="206"/>
        <v>0.9857816665527378</v>
      </c>
      <c r="I1810" s="9">
        <f t="shared" si="207"/>
        <v>0.9857816665527378</v>
      </c>
      <c r="J1810" s="9">
        <f t="shared" si="208"/>
        <v>0.9857816665527378</v>
      </c>
    </row>
    <row r="1811" spans="1:10" x14ac:dyDescent="0.25">
      <c r="A1811" s="6">
        <v>45002.416666666664</v>
      </c>
      <c r="B1811">
        <v>75.75</v>
      </c>
      <c r="C1811">
        <v>74.67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0.98574257425742573</v>
      </c>
      <c r="H1811" s="5">
        <f t="shared" si="206"/>
        <v>0.98574257425742573</v>
      </c>
      <c r="I1811" s="9">
        <f t="shared" si="207"/>
        <v>0.98574257425742573</v>
      </c>
      <c r="J1811" s="9">
        <f t="shared" si="208"/>
        <v>0.98574257425742573</v>
      </c>
    </row>
    <row r="1812" spans="1:10" x14ac:dyDescent="0.25">
      <c r="A1812" s="6">
        <v>45002.458333333336</v>
      </c>
      <c r="B1812">
        <v>7.23</v>
      </c>
      <c r="C1812">
        <v>7.13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0.98616874135546329</v>
      </c>
      <c r="H1812" s="5">
        <f t="shared" si="206"/>
        <v>0.98616874135546329</v>
      </c>
      <c r="I1812" s="9">
        <f t="shared" si="207"/>
        <v>0.98616874135546329</v>
      </c>
      <c r="J1812" s="9">
        <f t="shared" si="208"/>
        <v>0.98616874135546329</v>
      </c>
    </row>
    <row r="1813" spans="1:10" x14ac:dyDescent="0.25">
      <c r="A1813" s="6">
        <v>45002.5</v>
      </c>
      <c r="B1813">
        <v>0</v>
      </c>
      <c r="C1813">
        <v>0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</v>
      </c>
      <c r="H1813" s="5">
        <f t="shared" si="206"/>
        <v>1</v>
      </c>
      <c r="I1813" s="9">
        <f t="shared" si="207"/>
        <v>1</v>
      </c>
      <c r="J1813" s="9">
        <f t="shared" si="208"/>
        <v>1</v>
      </c>
    </row>
    <row r="1814" spans="1:10" x14ac:dyDescent="0.25">
      <c r="A1814" s="6">
        <v>45002.541666666664</v>
      </c>
      <c r="B1814">
        <v>0</v>
      </c>
      <c r="C1814">
        <v>0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</v>
      </c>
      <c r="H1814" s="5">
        <f t="shared" si="206"/>
        <v>1</v>
      </c>
      <c r="I1814" s="9">
        <f t="shared" si="207"/>
        <v>1</v>
      </c>
      <c r="J1814" s="9">
        <f t="shared" si="208"/>
        <v>1</v>
      </c>
    </row>
    <row r="1815" spans="1:10" x14ac:dyDescent="0.25">
      <c r="A1815" s="6">
        <v>45002.583333333336</v>
      </c>
      <c r="B1815">
        <v>0</v>
      </c>
      <c r="C1815">
        <v>0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</v>
      </c>
      <c r="H1815" s="5">
        <f t="shared" si="206"/>
        <v>1</v>
      </c>
      <c r="I1815" s="9">
        <f t="shared" si="207"/>
        <v>1</v>
      </c>
      <c r="J1815" s="9">
        <f t="shared" si="208"/>
        <v>1</v>
      </c>
    </row>
    <row r="1816" spans="1:10" x14ac:dyDescent="0.25">
      <c r="A1816" s="6">
        <v>45002.625</v>
      </c>
      <c r="B1816">
        <v>0</v>
      </c>
      <c r="C1816">
        <v>0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</v>
      </c>
      <c r="H1816" s="5">
        <f t="shared" si="206"/>
        <v>1</v>
      </c>
      <c r="I1816" s="9">
        <f t="shared" si="207"/>
        <v>1</v>
      </c>
      <c r="J1816" s="9">
        <f t="shared" si="208"/>
        <v>1</v>
      </c>
    </row>
    <row r="1817" spans="1:10" x14ac:dyDescent="0.25">
      <c r="A1817" s="6">
        <v>45002.666666666664</v>
      </c>
      <c r="B1817">
        <v>0</v>
      </c>
      <c r="C1817">
        <v>0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</v>
      </c>
      <c r="H1817" s="5">
        <f t="shared" si="206"/>
        <v>1</v>
      </c>
      <c r="I1817" s="9">
        <f t="shared" si="207"/>
        <v>1</v>
      </c>
      <c r="J1817" s="9">
        <f t="shared" si="208"/>
        <v>1</v>
      </c>
    </row>
    <row r="1818" spans="1:10" x14ac:dyDescent="0.25">
      <c r="A1818" s="6">
        <v>45002.708333333336</v>
      </c>
      <c r="B1818">
        <v>0</v>
      </c>
      <c r="C1818">
        <v>0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</v>
      </c>
      <c r="H1818" s="5">
        <f t="shared" si="206"/>
        <v>1</v>
      </c>
      <c r="I1818" s="9">
        <f t="shared" si="207"/>
        <v>1</v>
      </c>
      <c r="J1818" s="9">
        <f t="shared" si="208"/>
        <v>1</v>
      </c>
    </row>
    <row r="1819" spans="1:10" x14ac:dyDescent="0.25">
      <c r="A1819" s="6">
        <v>45002.75</v>
      </c>
      <c r="B1819">
        <v>0</v>
      </c>
      <c r="C1819">
        <v>0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</v>
      </c>
      <c r="H1819" s="5">
        <f t="shared" si="206"/>
        <v>1</v>
      </c>
      <c r="I1819" s="9">
        <f t="shared" si="207"/>
        <v>1</v>
      </c>
      <c r="J1819" s="9">
        <f t="shared" si="208"/>
        <v>1</v>
      </c>
    </row>
    <row r="1820" spans="1:10" x14ac:dyDescent="0.25">
      <c r="A1820" s="6">
        <v>45002.791666666664</v>
      </c>
      <c r="B1820">
        <v>0</v>
      </c>
      <c r="C1820">
        <v>0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</v>
      </c>
      <c r="H1820" s="5">
        <f t="shared" si="206"/>
        <v>1</v>
      </c>
      <c r="I1820" s="9">
        <f t="shared" si="207"/>
        <v>1</v>
      </c>
      <c r="J1820" s="9">
        <f t="shared" si="208"/>
        <v>1</v>
      </c>
    </row>
    <row r="1821" spans="1:10" x14ac:dyDescent="0.25">
      <c r="A1821" s="6">
        <v>45002.833333333336</v>
      </c>
      <c r="B1821">
        <v>113.92</v>
      </c>
      <c r="C1821">
        <v>110.49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0.96989115168539319</v>
      </c>
      <c r="H1821" s="5">
        <f t="shared" si="206"/>
        <v>0.96989115168539319</v>
      </c>
      <c r="I1821" s="9">
        <f t="shared" si="207"/>
        <v>0.96989115168539319</v>
      </c>
      <c r="J1821" s="9">
        <f t="shared" si="208"/>
        <v>0.97379931358367999</v>
      </c>
    </row>
    <row r="1822" spans="1:10" x14ac:dyDescent="0.25">
      <c r="A1822" s="6">
        <v>45002.875</v>
      </c>
      <c r="B1822">
        <v>172.43</v>
      </c>
      <c r="C1822">
        <v>167.24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0.96990082932204369</v>
      </c>
      <c r="H1822" s="5">
        <f t="shared" si="206"/>
        <v>0.96990082932204369</v>
      </c>
      <c r="I1822" s="9">
        <f t="shared" si="207"/>
        <v>0.96990082932204369</v>
      </c>
      <c r="J1822" s="9">
        <f t="shared" si="208"/>
        <v>0.97379931358367999</v>
      </c>
    </row>
    <row r="1823" spans="1:10" x14ac:dyDescent="0.25">
      <c r="A1823" s="6">
        <v>45002.916666666664</v>
      </c>
      <c r="B1823">
        <v>167.54</v>
      </c>
      <c r="C1823">
        <v>162.49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0.96985794437149353</v>
      </c>
      <c r="H1823" s="5">
        <f t="shared" si="206"/>
        <v>0.96985794437149353</v>
      </c>
      <c r="I1823" s="9">
        <f t="shared" si="207"/>
        <v>0.96985794437149353</v>
      </c>
      <c r="J1823" s="9">
        <f t="shared" si="208"/>
        <v>0.97379931358367999</v>
      </c>
    </row>
    <row r="1824" spans="1:10" x14ac:dyDescent="0.25">
      <c r="A1824" s="6">
        <v>45002.958333333336</v>
      </c>
      <c r="B1824">
        <v>159.27000000000001</v>
      </c>
      <c r="C1824">
        <v>154.47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0.96986249764550758</v>
      </c>
      <c r="H1824" s="5">
        <f t="shared" si="206"/>
        <v>0.96986249764550758</v>
      </c>
      <c r="I1824" s="9">
        <f t="shared" si="207"/>
        <v>0.96986249764550758</v>
      </c>
      <c r="J1824" s="9">
        <f t="shared" si="208"/>
        <v>0.97379931358367999</v>
      </c>
    </row>
    <row r="1825" spans="1:10" x14ac:dyDescent="0.25">
      <c r="A1825" s="6">
        <v>45003</v>
      </c>
      <c r="B1825">
        <v>155.66</v>
      </c>
      <c r="C1825">
        <v>150.97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0.96987022998843631</v>
      </c>
      <c r="H1825" s="5">
        <f t="shared" si="206"/>
        <v>0.96987022998843631</v>
      </c>
      <c r="I1825" s="9">
        <f t="shared" si="207"/>
        <v>0.96987022998843631</v>
      </c>
      <c r="J1825" s="9">
        <f t="shared" si="208"/>
        <v>0.97379931358367999</v>
      </c>
    </row>
    <row r="1826" spans="1:10" x14ac:dyDescent="0.25">
      <c r="A1826" s="6">
        <v>45003.041666666664</v>
      </c>
      <c r="B1826">
        <v>151.22</v>
      </c>
      <c r="C1826">
        <v>148.35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0.98102102896442267</v>
      </c>
      <c r="H1826" s="5">
        <f t="shared" si="206"/>
        <v>0.98102102896442267</v>
      </c>
      <c r="I1826" s="9">
        <f t="shared" si="207"/>
        <v>0.98102102896442267</v>
      </c>
      <c r="J1826" s="9">
        <f t="shared" si="208"/>
        <v>0.98102102896442267</v>
      </c>
    </row>
    <row r="1827" spans="1:10" x14ac:dyDescent="0.25">
      <c r="A1827" s="6">
        <v>45003.083333333336</v>
      </c>
      <c r="B1827">
        <v>151.22</v>
      </c>
      <c r="C1827">
        <v>148.35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0.98102102896442267</v>
      </c>
      <c r="H1827" s="5">
        <f t="shared" si="206"/>
        <v>0.98102102896442267</v>
      </c>
      <c r="I1827" s="9">
        <f t="shared" si="207"/>
        <v>0.98102102896442267</v>
      </c>
      <c r="J1827" s="9">
        <f t="shared" si="208"/>
        <v>0.98102102896442267</v>
      </c>
    </row>
    <row r="1828" spans="1:10" x14ac:dyDescent="0.25">
      <c r="A1828" s="6">
        <v>45003.125</v>
      </c>
      <c r="B1828">
        <v>145.33000000000001</v>
      </c>
      <c r="C1828">
        <v>142.58000000000001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0.98107754765017552</v>
      </c>
      <c r="H1828" s="5">
        <f t="shared" si="206"/>
        <v>0.98107754765017552</v>
      </c>
      <c r="I1828" s="9">
        <f t="shared" si="207"/>
        <v>0.98107754765017552</v>
      </c>
      <c r="J1828" s="9">
        <f t="shared" si="208"/>
        <v>0.98107754765017552</v>
      </c>
    </row>
    <row r="1829" spans="1:10" x14ac:dyDescent="0.25">
      <c r="A1829" s="6">
        <v>45003.166666666664</v>
      </c>
      <c r="B1829">
        <v>128.88</v>
      </c>
      <c r="C1829">
        <v>126.44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0.98106765983860955</v>
      </c>
      <c r="H1829" s="5">
        <f t="shared" si="206"/>
        <v>0.98106765983860955</v>
      </c>
      <c r="I1829" s="9">
        <f t="shared" si="207"/>
        <v>0.98106765983860955</v>
      </c>
      <c r="J1829" s="9">
        <f t="shared" si="208"/>
        <v>0.98106765983860955</v>
      </c>
    </row>
    <row r="1830" spans="1:10" x14ac:dyDescent="0.25">
      <c r="A1830" s="6">
        <v>45003.208333333336</v>
      </c>
      <c r="B1830">
        <v>137.33000000000001</v>
      </c>
      <c r="C1830">
        <v>134.72999999999999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0.98106750163838907</v>
      </c>
      <c r="H1830" s="5">
        <f t="shared" si="206"/>
        <v>0.98106750163838907</v>
      </c>
      <c r="I1830" s="9">
        <f t="shared" si="207"/>
        <v>0.98106750163838907</v>
      </c>
      <c r="J1830" s="9">
        <f t="shared" si="208"/>
        <v>0.98106750163838907</v>
      </c>
    </row>
    <row r="1831" spans="1:10" x14ac:dyDescent="0.25">
      <c r="A1831" s="6">
        <v>45003.25</v>
      </c>
      <c r="B1831">
        <v>158.08000000000001</v>
      </c>
      <c r="C1831">
        <v>155.08000000000001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0.98102226720647778</v>
      </c>
      <c r="H1831" s="5">
        <f t="shared" si="206"/>
        <v>0.98102226720647778</v>
      </c>
      <c r="I1831" s="9">
        <f t="shared" si="207"/>
        <v>0.98102226720647778</v>
      </c>
      <c r="J1831" s="9">
        <f t="shared" si="208"/>
        <v>0.98102226720647778</v>
      </c>
    </row>
    <row r="1832" spans="1:10" x14ac:dyDescent="0.25">
      <c r="A1832" s="6">
        <v>45003.291666666664</v>
      </c>
      <c r="B1832">
        <v>163.55000000000001</v>
      </c>
      <c r="C1832">
        <v>160.44999999999999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0.98104555181901543</v>
      </c>
      <c r="H1832" s="5">
        <f t="shared" si="206"/>
        <v>0.98104555181901543</v>
      </c>
      <c r="I1832" s="9">
        <f t="shared" si="207"/>
        <v>0.98104555181901543</v>
      </c>
      <c r="J1832" s="9">
        <f t="shared" si="208"/>
        <v>0.98104555181901543</v>
      </c>
    </row>
    <row r="1833" spans="1:10" x14ac:dyDescent="0.25">
      <c r="A1833" s="6">
        <v>45003.333333333336</v>
      </c>
      <c r="B1833">
        <v>163.07</v>
      </c>
      <c r="C1833">
        <v>159.97999999999999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0.9810510823572699</v>
      </c>
      <c r="H1833" s="5">
        <f t="shared" si="206"/>
        <v>0.9810510823572699</v>
      </c>
      <c r="I1833" s="9">
        <f t="shared" si="207"/>
        <v>0.9810510823572699</v>
      </c>
      <c r="J1833" s="9">
        <f t="shared" si="208"/>
        <v>0.9810510823572699</v>
      </c>
    </row>
    <row r="1834" spans="1:10" x14ac:dyDescent="0.25">
      <c r="A1834" s="6">
        <v>45003.375</v>
      </c>
      <c r="B1834">
        <v>111.07</v>
      </c>
      <c r="C1834">
        <v>109.73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0.98793553614837504</v>
      </c>
      <c r="H1834" s="5">
        <f t="shared" si="206"/>
        <v>0.98793553614837504</v>
      </c>
      <c r="I1834" s="9">
        <f t="shared" si="207"/>
        <v>0.98793553614837504</v>
      </c>
      <c r="J1834" s="9">
        <f t="shared" si="208"/>
        <v>0.98793553614837504</v>
      </c>
    </row>
    <row r="1835" spans="1:10" x14ac:dyDescent="0.25">
      <c r="A1835" s="6">
        <v>45003.416666666664</v>
      </c>
      <c r="B1835">
        <v>37.909999999999997</v>
      </c>
      <c r="C1835">
        <v>37.46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0.98812978106040639</v>
      </c>
      <c r="H1835" s="5">
        <f t="shared" si="206"/>
        <v>0.98812978106040639</v>
      </c>
      <c r="I1835" s="9">
        <f t="shared" si="207"/>
        <v>0.98812978106040639</v>
      </c>
      <c r="J1835" s="9">
        <f t="shared" si="208"/>
        <v>0.98812978106040639</v>
      </c>
    </row>
    <row r="1836" spans="1:10" x14ac:dyDescent="0.25">
      <c r="A1836" s="6">
        <v>45003.458333333336</v>
      </c>
      <c r="B1836">
        <v>0</v>
      </c>
      <c r="C1836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25">
      <c r="A1837" s="6">
        <v>45003.5</v>
      </c>
      <c r="B1837">
        <v>0</v>
      </c>
      <c r="C1837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25">
      <c r="A1838" s="6">
        <v>45003.541666666664</v>
      </c>
      <c r="B1838">
        <v>0</v>
      </c>
      <c r="C1838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25">
      <c r="A1839" s="6">
        <v>45003.583333333336</v>
      </c>
      <c r="B1839">
        <v>0</v>
      </c>
      <c r="C1839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25">
      <c r="A1840" s="6">
        <v>45003.625</v>
      </c>
      <c r="B1840">
        <v>0</v>
      </c>
      <c r="C1840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25">
      <c r="A1841" s="6">
        <v>45003.666666666664</v>
      </c>
      <c r="B1841">
        <v>0</v>
      </c>
      <c r="C1841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25">
      <c r="A1842" s="6">
        <v>45003.708333333336</v>
      </c>
      <c r="B1842">
        <v>0</v>
      </c>
      <c r="C1842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25">
      <c r="A1843" s="6">
        <v>45003.75</v>
      </c>
      <c r="B1843">
        <v>0</v>
      </c>
      <c r="C1843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25">
      <c r="A1844" s="6">
        <v>45003.791666666664</v>
      </c>
      <c r="B1844">
        <v>33.36</v>
      </c>
      <c r="C1844">
        <v>32.5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0.97422062350119909</v>
      </c>
      <c r="H1844" s="5">
        <f t="shared" si="206"/>
        <v>0.97422062350119909</v>
      </c>
      <c r="I1844" s="9">
        <f t="shared" si="207"/>
        <v>0.97422062350119909</v>
      </c>
      <c r="J1844" s="9">
        <f t="shared" si="208"/>
        <v>0.97422062350119909</v>
      </c>
    </row>
    <row r="1845" spans="1:10" x14ac:dyDescent="0.25">
      <c r="A1845" s="6">
        <v>45003.833333333336</v>
      </c>
      <c r="B1845">
        <v>128.38</v>
      </c>
      <c r="C1845">
        <v>125.08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0.97429506153606482</v>
      </c>
      <c r="H1845" s="5">
        <f t="shared" si="206"/>
        <v>0.97429506153606482</v>
      </c>
      <c r="I1845" s="9">
        <f t="shared" si="207"/>
        <v>0.97429506153606482</v>
      </c>
      <c r="J1845" s="9">
        <f t="shared" si="208"/>
        <v>0.97429506153606482</v>
      </c>
    </row>
    <row r="1846" spans="1:10" x14ac:dyDescent="0.25">
      <c r="A1846" s="6">
        <v>45003.875</v>
      </c>
      <c r="B1846">
        <v>161.85</v>
      </c>
      <c r="C1846">
        <v>157.69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0.97429718875502014</v>
      </c>
      <c r="H1846" s="5">
        <f t="shared" si="206"/>
        <v>0.97429718875502014</v>
      </c>
      <c r="I1846" s="9">
        <f t="shared" si="207"/>
        <v>0.97429718875502014</v>
      </c>
      <c r="J1846" s="9">
        <f t="shared" si="208"/>
        <v>0.97429718875502014</v>
      </c>
    </row>
    <row r="1847" spans="1:10" x14ac:dyDescent="0.25">
      <c r="A1847" s="6">
        <v>45003.916666666664</v>
      </c>
      <c r="B1847">
        <v>147.16999999999999</v>
      </c>
      <c r="C1847">
        <v>143.4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0.97438336617517174</v>
      </c>
      <c r="H1847" s="5">
        <f t="shared" si="206"/>
        <v>0.97438336617517174</v>
      </c>
      <c r="I1847" s="9">
        <f t="shared" si="207"/>
        <v>0.97438336617517174</v>
      </c>
      <c r="J1847" s="9">
        <f t="shared" si="208"/>
        <v>0.97438336617517174</v>
      </c>
    </row>
    <row r="1848" spans="1:10" x14ac:dyDescent="0.25">
      <c r="A1848" s="6">
        <v>45003.958333333336</v>
      </c>
      <c r="B1848">
        <v>129.25</v>
      </c>
      <c r="C1848">
        <v>125.93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0.97431334622823995</v>
      </c>
      <c r="H1848" s="5">
        <f t="shared" si="206"/>
        <v>0.97431334622823995</v>
      </c>
      <c r="I1848" s="9">
        <f t="shared" si="207"/>
        <v>0.97431334622823995</v>
      </c>
      <c r="J1848" s="9">
        <f t="shared" si="208"/>
        <v>0.97431334622823995</v>
      </c>
    </row>
    <row r="1849" spans="1:10" x14ac:dyDescent="0.25">
      <c r="A1849" s="6">
        <v>45004</v>
      </c>
      <c r="B1849">
        <v>124.82</v>
      </c>
      <c r="C1849">
        <v>121.62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0.97436308283928863</v>
      </c>
      <c r="H1849" s="5">
        <f t="shared" si="206"/>
        <v>0.97436308283928863</v>
      </c>
      <c r="I1849" s="9">
        <f t="shared" si="207"/>
        <v>0.97436308283928863</v>
      </c>
      <c r="J1849" s="9">
        <f t="shared" si="208"/>
        <v>0.97436308283928863</v>
      </c>
    </row>
    <row r="1850" spans="1:10" x14ac:dyDescent="0.25">
      <c r="A1850" s="6">
        <v>45004.041666666664</v>
      </c>
      <c r="B1850">
        <v>132.29</v>
      </c>
      <c r="C1850">
        <v>130.93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0.98971955552195945</v>
      </c>
      <c r="H1850" s="5">
        <f t="shared" si="206"/>
        <v>0.98971955552195945</v>
      </c>
      <c r="I1850" s="9">
        <f t="shared" si="207"/>
        <v>0.98971955552195945</v>
      </c>
      <c r="J1850" s="9">
        <f t="shared" si="208"/>
        <v>0.98971955552195945</v>
      </c>
    </row>
    <row r="1851" spans="1:10" x14ac:dyDescent="0.25">
      <c r="A1851" s="6">
        <v>45004.083333333336</v>
      </c>
      <c r="B1851">
        <v>148.19999999999999</v>
      </c>
      <c r="C1851">
        <v>146.66999999999999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0.98967611336032391</v>
      </c>
      <c r="H1851" s="5">
        <f t="shared" si="206"/>
        <v>0.98967611336032391</v>
      </c>
      <c r="I1851" s="9">
        <f t="shared" si="207"/>
        <v>0.98967611336032391</v>
      </c>
      <c r="J1851" s="9">
        <f t="shared" si="208"/>
        <v>0.98967611336032391</v>
      </c>
    </row>
    <row r="1852" spans="1:10" x14ac:dyDescent="0.25">
      <c r="A1852" s="6">
        <v>45004.125</v>
      </c>
      <c r="B1852">
        <v>136.97999999999999</v>
      </c>
      <c r="C1852">
        <v>135.56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0.98963352314206465</v>
      </c>
      <c r="H1852" s="5">
        <f t="shared" si="206"/>
        <v>0.98963352314206465</v>
      </c>
      <c r="I1852" s="9">
        <f t="shared" si="207"/>
        <v>0.98963352314206465</v>
      </c>
      <c r="J1852" s="9">
        <f t="shared" si="208"/>
        <v>0.98963352314206465</v>
      </c>
    </row>
    <row r="1853" spans="1:10" x14ac:dyDescent="0.25">
      <c r="A1853" s="6">
        <v>45004.166666666664</v>
      </c>
      <c r="B1853">
        <v>142.44999999999999</v>
      </c>
      <c r="C1853">
        <v>140.97999999999999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0.9896805896805897</v>
      </c>
      <c r="H1853" s="5">
        <f t="shared" si="206"/>
        <v>0.9896805896805897</v>
      </c>
      <c r="I1853" s="9">
        <f t="shared" si="207"/>
        <v>0.9896805896805897</v>
      </c>
      <c r="J1853" s="9">
        <f t="shared" si="208"/>
        <v>0.9896805896805897</v>
      </c>
    </row>
    <row r="1854" spans="1:10" x14ac:dyDescent="0.25">
      <c r="A1854" s="6">
        <v>45004.208333333336</v>
      </c>
      <c r="B1854">
        <v>143.72999999999999</v>
      </c>
      <c r="C1854">
        <v>142.24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0.98963334029082317</v>
      </c>
      <c r="H1854" s="5">
        <f t="shared" si="206"/>
        <v>0.98963334029082317</v>
      </c>
      <c r="I1854" s="9">
        <f t="shared" si="207"/>
        <v>0.98963334029082317</v>
      </c>
      <c r="J1854" s="9">
        <f t="shared" si="208"/>
        <v>0.98963334029082317</v>
      </c>
    </row>
    <row r="1855" spans="1:10" x14ac:dyDescent="0.25">
      <c r="A1855" s="6">
        <v>45004.25</v>
      </c>
      <c r="B1855">
        <v>143.72999999999999</v>
      </c>
      <c r="C1855">
        <v>142.24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0.98963334029082317</v>
      </c>
      <c r="H1855" s="5">
        <f t="shared" si="206"/>
        <v>0.98963334029082317</v>
      </c>
      <c r="I1855" s="9">
        <f t="shared" si="207"/>
        <v>0.98963334029082317</v>
      </c>
      <c r="J1855" s="9">
        <f t="shared" si="208"/>
        <v>0.98963334029082317</v>
      </c>
    </row>
    <row r="1856" spans="1:10" x14ac:dyDescent="0.25">
      <c r="A1856" s="6">
        <v>45004.291666666664</v>
      </c>
      <c r="B1856">
        <v>143.72999999999999</v>
      </c>
      <c r="C1856">
        <v>142.24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0.98963334029082317</v>
      </c>
      <c r="H1856" s="5">
        <f t="shared" si="206"/>
        <v>0.98963334029082317</v>
      </c>
      <c r="I1856" s="9">
        <f t="shared" si="207"/>
        <v>0.98963334029082317</v>
      </c>
      <c r="J1856" s="9">
        <f t="shared" si="208"/>
        <v>0.98963334029082317</v>
      </c>
    </row>
    <row r="1857" spans="1:10" x14ac:dyDescent="0.25">
      <c r="A1857" s="6">
        <v>45004.333333333336</v>
      </c>
      <c r="B1857">
        <v>143.72999999999999</v>
      </c>
      <c r="C1857">
        <v>142.24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0.98963334029082317</v>
      </c>
      <c r="H1857" s="5">
        <f t="shared" si="206"/>
        <v>0.98963334029082317</v>
      </c>
      <c r="I1857" s="9">
        <f t="shared" si="207"/>
        <v>0.98963334029082317</v>
      </c>
      <c r="J1857" s="9">
        <f t="shared" si="208"/>
        <v>0.98963334029082317</v>
      </c>
    </row>
    <row r="1858" spans="1:10" x14ac:dyDescent="0.25">
      <c r="A1858" s="6">
        <v>45004.375</v>
      </c>
      <c r="B1858">
        <v>86.55</v>
      </c>
      <c r="C1858">
        <v>86.24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0.99641825534373196</v>
      </c>
      <c r="H1858" s="5">
        <f t="shared" si="206"/>
        <v>0.99641825534373196</v>
      </c>
      <c r="I1858" s="9">
        <f t="shared" si="207"/>
        <v>0.99641825534373196</v>
      </c>
      <c r="J1858" s="9">
        <f t="shared" si="208"/>
        <v>0.99641825534373196</v>
      </c>
    </row>
    <row r="1859" spans="1:10" x14ac:dyDescent="0.25">
      <c r="A1859" s="6">
        <v>45004.416666666664</v>
      </c>
      <c r="B1859">
        <v>0</v>
      </c>
      <c r="C1859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25">
      <c r="A1860" s="6">
        <v>45004.458333333336</v>
      </c>
      <c r="B1860">
        <v>0</v>
      </c>
      <c r="C1860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25">
      <c r="A1861" s="6">
        <v>45004.5</v>
      </c>
      <c r="B1861">
        <v>0</v>
      </c>
      <c r="C1861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25">
      <c r="A1862" s="6">
        <v>45004.541666666664</v>
      </c>
      <c r="B1862">
        <v>0</v>
      </c>
      <c r="C1862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25">
      <c r="A1863" s="6">
        <v>45004.583333333336</v>
      </c>
      <c r="B1863">
        <v>0</v>
      </c>
      <c r="C1863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25">
      <c r="A1864" s="6">
        <v>45004.625</v>
      </c>
      <c r="B1864">
        <v>0</v>
      </c>
      <c r="C1864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25">
      <c r="A1865" s="6">
        <v>45004.666666666664</v>
      </c>
      <c r="B1865">
        <v>0</v>
      </c>
      <c r="C1865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25">
      <c r="A1866" s="6">
        <v>45004.708333333336</v>
      </c>
      <c r="B1866">
        <v>0</v>
      </c>
      <c r="C1866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25">
      <c r="A1867" s="6">
        <v>45004.75</v>
      </c>
      <c r="B1867">
        <v>0</v>
      </c>
      <c r="C1867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25">
      <c r="A1868" s="6">
        <v>45004.791666666664</v>
      </c>
      <c r="B1868">
        <v>33.78</v>
      </c>
      <c r="C1868">
        <v>33.39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0.98845470692717585</v>
      </c>
      <c r="H1868" s="5">
        <f t="shared" si="213"/>
        <v>0.98845470692717585</v>
      </c>
      <c r="I1868" s="9">
        <f t="shared" si="214"/>
        <v>0.98845470692717585</v>
      </c>
      <c r="J1868" s="9">
        <f t="shared" si="215"/>
        <v>0.98845470692717585</v>
      </c>
    </row>
    <row r="1869" spans="1:10" x14ac:dyDescent="0.25">
      <c r="A1869" s="6">
        <v>45004.833333333336</v>
      </c>
      <c r="B1869">
        <v>174.08</v>
      </c>
      <c r="C1869">
        <v>172.07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0.98845358455882337</v>
      </c>
      <c r="H1869" s="5">
        <f t="shared" si="213"/>
        <v>0.98845358455882337</v>
      </c>
      <c r="I1869" s="9">
        <f t="shared" si="214"/>
        <v>0.98845358455882337</v>
      </c>
      <c r="J1869" s="9">
        <f t="shared" si="215"/>
        <v>0.98845358455882337</v>
      </c>
    </row>
    <row r="1870" spans="1:10" x14ac:dyDescent="0.25">
      <c r="A1870" s="6">
        <v>45004.875</v>
      </c>
      <c r="B1870">
        <v>179.1</v>
      </c>
      <c r="C1870">
        <v>177.04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0.98849804578447797</v>
      </c>
      <c r="H1870" s="5">
        <f t="shared" si="213"/>
        <v>0.98849804578447797</v>
      </c>
      <c r="I1870" s="9">
        <f t="shared" si="214"/>
        <v>0.98849804578447797</v>
      </c>
      <c r="J1870" s="9">
        <f t="shared" si="215"/>
        <v>0.98849804578447797</v>
      </c>
    </row>
    <row r="1871" spans="1:10" x14ac:dyDescent="0.25">
      <c r="A1871" s="6">
        <v>45004.916666666664</v>
      </c>
      <c r="B1871">
        <v>170.91</v>
      </c>
      <c r="C1871">
        <v>168.94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0.98847346556667248</v>
      </c>
      <c r="H1871" s="5">
        <f t="shared" si="213"/>
        <v>0.98847346556667248</v>
      </c>
      <c r="I1871" s="9">
        <f t="shared" si="214"/>
        <v>0.98847346556667248</v>
      </c>
      <c r="J1871" s="9">
        <f t="shared" si="215"/>
        <v>0.98847346556667248</v>
      </c>
    </row>
    <row r="1872" spans="1:10" x14ac:dyDescent="0.25">
      <c r="A1872" s="6">
        <v>45004.958333333336</v>
      </c>
      <c r="B1872">
        <v>159.88999999999999</v>
      </c>
      <c r="C1872">
        <v>158.05000000000001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0.98849208831071378</v>
      </c>
      <c r="H1872" s="5">
        <f t="shared" si="213"/>
        <v>0.98849208831071378</v>
      </c>
      <c r="I1872" s="9">
        <f t="shared" si="214"/>
        <v>0.98849208831071378</v>
      </c>
      <c r="J1872" s="9">
        <f t="shared" si="215"/>
        <v>0.98849208831071378</v>
      </c>
    </row>
    <row r="1873" spans="1:10" x14ac:dyDescent="0.25">
      <c r="A1873" s="6">
        <v>45005</v>
      </c>
      <c r="B1873">
        <v>145.30000000000001</v>
      </c>
      <c r="C1873">
        <v>143.63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0.98850653819683398</v>
      </c>
      <c r="H1873" s="5">
        <f t="shared" si="213"/>
        <v>0.98850653819683398</v>
      </c>
      <c r="I1873" s="9">
        <f t="shared" si="214"/>
        <v>0.98850653819683398</v>
      </c>
      <c r="J1873" s="9">
        <f t="shared" si="215"/>
        <v>0.98850653819683398</v>
      </c>
    </row>
    <row r="1874" spans="1:10" x14ac:dyDescent="0.25">
      <c r="A1874" s="6">
        <v>45005.041666666664</v>
      </c>
      <c r="B1874">
        <v>145.03</v>
      </c>
      <c r="C1874">
        <v>144.65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0.99737985244432192</v>
      </c>
      <c r="H1874" s="5">
        <f t="shared" si="213"/>
        <v>0.99737985244432192</v>
      </c>
      <c r="I1874" s="9">
        <f t="shared" si="214"/>
        <v>0.99737985244432192</v>
      </c>
      <c r="J1874" s="9">
        <f t="shared" si="215"/>
        <v>0.99737985244432192</v>
      </c>
    </row>
    <row r="1875" spans="1:10" x14ac:dyDescent="0.25">
      <c r="A1875" s="6">
        <v>45005.083333333336</v>
      </c>
      <c r="B1875">
        <v>173.81</v>
      </c>
      <c r="C1875">
        <v>173.36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0.99741096599735346</v>
      </c>
      <c r="H1875" s="5">
        <f t="shared" si="213"/>
        <v>0.99741096599735346</v>
      </c>
      <c r="I1875" s="9">
        <f t="shared" si="214"/>
        <v>0.99741096599735346</v>
      </c>
      <c r="J1875" s="9">
        <f t="shared" si="215"/>
        <v>0.99741096599735346</v>
      </c>
    </row>
    <row r="1876" spans="1:10" x14ac:dyDescent="0.25">
      <c r="A1876" s="6">
        <v>45005.125</v>
      </c>
      <c r="B1876">
        <v>173.96</v>
      </c>
      <c r="C1876">
        <v>173.51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0.99741319843642207</v>
      </c>
      <c r="H1876" s="5">
        <f t="shared" si="213"/>
        <v>0.99741319843642207</v>
      </c>
      <c r="I1876" s="9">
        <f t="shared" si="214"/>
        <v>0.99741319843642207</v>
      </c>
      <c r="J1876" s="9">
        <f t="shared" si="215"/>
        <v>0.99741319843642207</v>
      </c>
    </row>
    <row r="1877" spans="1:10" x14ac:dyDescent="0.25">
      <c r="A1877" s="6">
        <v>45005.166666666664</v>
      </c>
      <c r="B1877">
        <v>166.86</v>
      </c>
      <c r="C1877">
        <v>166.43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0.99742298933237439</v>
      </c>
      <c r="H1877" s="5">
        <f t="shared" si="213"/>
        <v>0.99742298933237439</v>
      </c>
      <c r="I1877" s="9">
        <f t="shared" si="214"/>
        <v>0.99742298933237439</v>
      </c>
      <c r="J1877" s="9">
        <f t="shared" si="215"/>
        <v>0.99742298933237439</v>
      </c>
    </row>
    <row r="1878" spans="1:10" x14ac:dyDescent="0.25">
      <c r="A1878" s="6">
        <v>45005.208333333336</v>
      </c>
      <c r="B1878">
        <v>167.17</v>
      </c>
      <c r="C1878">
        <v>166.74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0.99742776814021672</v>
      </c>
      <c r="H1878" s="5">
        <f t="shared" si="213"/>
        <v>0.99742776814021672</v>
      </c>
      <c r="I1878" s="9">
        <f t="shared" si="214"/>
        <v>0.99742776814021672</v>
      </c>
      <c r="J1878" s="9">
        <f t="shared" si="215"/>
        <v>0.99742776814021672</v>
      </c>
    </row>
    <row r="1879" spans="1:10" x14ac:dyDescent="0.25">
      <c r="A1879" s="6">
        <v>45005.25</v>
      </c>
      <c r="B1879">
        <v>176.12</v>
      </c>
      <c r="C1879">
        <v>175.67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0.99744492391551209</v>
      </c>
      <c r="H1879" s="5">
        <f t="shared" si="213"/>
        <v>0.99744492391551209</v>
      </c>
      <c r="I1879" s="9">
        <f t="shared" si="214"/>
        <v>0.99744492391551209</v>
      </c>
      <c r="J1879" s="9">
        <f t="shared" si="215"/>
        <v>0.99744492391551209</v>
      </c>
    </row>
    <row r="1880" spans="1:10" x14ac:dyDescent="0.25">
      <c r="A1880" s="6">
        <v>45005.291666666664</v>
      </c>
      <c r="B1880">
        <v>176.12</v>
      </c>
      <c r="C1880">
        <v>175.67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0.99744492391551209</v>
      </c>
      <c r="H1880" s="5">
        <f t="shared" si="213"/>
        <v>0.99744492391551209</v>
      </c>
      <c r="I1880" s="9">
        <f t="shared" si="214"/>
        <v>0.99744492391551209</v>
      </c>
      <c r="J1880" s="9">
        <f t="shared" si="215"/>
        <v>0.99744492391551209</v>
      </c>
    </row>
    <row r="1881" spans="1:10" x14ac:dyDescent="0.25">
      <c r="A1881" s="6">
        <v>45005.333333333336</v>
      </c>
      <c r="B1881">
        <v>176.12</v>
      </c>
      <c r="C1881">
        <v>175.67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0.99744492391551209</v>
      </c>
      <c r="H1881" s="5">
        <f t="shared" si="213"/>
        <v>0.99744492391551209</v>
      </c>
      <c r="I1881" s="9">
        <f t="shared" si="214"/>
        <v>0.99744492391551209</v>
      </c>
      <c r="J1881" s="9">
        <f t="shared" si="215"/>
        <v>0.99744492391551209</v>
      </c>
    </row>
    <row r="1882" spans="1:10" x14ac:dyDescent="0.25">
      <c r="A1882" s="6">
        <v>45005.375</v>
      </c>
      <c r="B1882">
        <v>168.59</v>
      </c>
      <c r="C1882">
        <v>168.1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0.99709354054214361</v>
      </c>
      <c r="H1882" s="5">
        <f t="shared" si="213"/>
        <v>0.99709354054214361</v>
      </c>
      <c r="I1882" s="9">
        <f t="shared" si="214"/>
        <v>0.99709354054214361</v>
      </c>
      <c r="J1882" s="9">
        <f t="shared" si="215"/>
        <v>0.99709354054214361</v>
      </c>
    </row>
    <row r="1883" spans="1:10" x14ac:dyDescent="0.25">
      <c r="A1883" s="6">
        <v>45005.416666666664</v>
      </c>
      <c r="B1883">
        <v>129.6</v>
      </c>
      <c r="C1883">
        <v>129.22999999999999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0.99714506172839501</v>
      </c>
      <c r="H1883" s="5">
        <f t="shared" si="213"/>
        <v>0.99714506172839501</v>
      </c>
      <c r="I1883" s="9">
        <f t="shared" si="214"/>
        <v>0.99714506172839501</v>
      </c>
      <c r="J1883" s="9">
        <f t="shared" si="215"/>
        <v>0.99714506172839501</v>
      </c>
    </row>
    <row r="1884" spans="1:10" x14ac:dyDescent="0.25">
      <c r="A1884" s="6">
        <v>45005.458333333336</v>
      </c>
      <c r="B1884">
        <v>37.909999999999997</v>
      </c>
      <c r="C1884">
        <v>37.79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0.99683460828277504</v>
      </c>
      <c r="H1884" s="5">
        <f t="shared" si="213"/>
        <v>0.99683460828277504</v>
      </c>
      <c r="I1884" s="9">
        <f t="shared" si="214"/>
        <v>0.99683460828277504</v>
      </c>
      <c r="J1884" s="9">
        <f t="shared" si="215"/>
        <v>0.99683460828277504</v>
      </c>
    </row>
    <row r="1885" spans="1:10" x14ac:dyDescent="0.25">
      <c r="A1885" s="6">
        <v>45005.5</v>
      </c>
      <c r="B1885">
        <v>69.86</v>
      </c>
      <c r="C1885">
        <v>69.66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0.9971371314056684</v>
      </c>
      <c r="H1885" s="5">
        <f t="shared" si="213"/>
        <v>0.9971371314056684</v>
      </c>
      <c r="I1885" s="9">
        <f t="shared" si="214"/>
        <v>0.9971371314056684</v>
      </c>
      <c r="J1885" s="9">
        <f t="shared" si="215"/>
        <v>0.9971371314056684</v>
      </c>
    </row>
    <row r="1886" spans="1:10" x14ac:dyDescent="0.25">
      <c r="A1886" s="6">
        <v>45005.541666666664</v>
      </c>
      <c r="B1886">
        <v>111.76</v>
      </c>
      <c r="C1886">
        <v>111.44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0.99713672154617028</v>
      </c>
      <c r="H1886" s="5">
        <f t="shared" si="213"/>
        <v>0.99713672154617028</v>
      </c>
      <c r="I1886" s="9">
        <f t="shared" si="214"/>
        <v>0.99713672154617028</v>
      </c>
      <c r="J1886" s="9">
        <f t="shared" si="215"/>
        <v>0.99713672154617028</v>
      </c>
    </row>
    <row r="1887" spans="1:10" x14ac:dyDescent="0.25">
      <c r="A1887" s="6">
        <v>45005.583333333336</v>
      </c>
      <c r="B1887">
        <v>86.85</v>
      </c>
      <c r="C1887">
        <v>86.6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0.99712147380541161</v>
      </c>
      <c r="H1887" s="5">
        <f t="shared" si="213"/>
        <v>0.99712147380541161</v>
      </c>
      <c r="I1887" s="9">
        <f t="shared" si="214"/>
        <v>0.99712147380541161</v>
      </c>
      <c r="J1887" s="9">
        <f t="shared" si="215"/>
        <v>0.99712147380541161</v>
      </c>
    </row>
    <row r="1888" spans="1:10" x14ac:dyDescent="0.25">
      <c r="A1888" s="6">
        <v>45005.625</v>
      </c>
      <c r="B1888">
        <v>0</v>
      </c>
      <c r="C1888">
        <v>0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</v>
      </c>
      <c r="H1888" s="5">
        <f t="shared" si="213"/>
        <v>1</v>
      </c>
      <c r="I1888" s="9">
        <f t="shared" si="214"/>
        <v>1</v>
      </c>
      <c r="J1888" s="9">
        <f t="shared" si="215"/>
        <v>1</v>
      </c>
    </row>
    <row r="1889" spans="1:10" x14ac:dyDescent="0.25">
      <c r="A1889" s="6">
        <v>45005.666666666664</v>
      </c>
      <c r="B1889">
        <v>81.099999999999994</v>
      </c>
      <c r="C1889">
        <v>80.86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0.99704069050554878</v>
      </c>
      <c r="H1889" s="5">
        <f t="shared" si="213"/>
        <v>0.99704069050554878</v>
      </c>
      <c r="I1889" s="9">
        <f t="shared" si="214"/>
        <v>0.99704069050554878</v>
      </c>
      <c r="J1889" s="9">
        <f t="shared" si="215"/>
        <v>0.99704069050554878</v>
      </c>
    </row>
    <row r="1890" spans="1:10" x14ac:dyDescent="0.25">
      <c r="A1890" s="6">
        <v>45005.708333333336</v>
      </c>
      <c r="B1890">
        <v>116.24</v>
      </c>
      <c r="C1890">
        <v>115.9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0.99707501720578129</v>
      </c>
      <c r="H1890" s="5">
        <f t="shared" si="213"/>
        <v>0.99707501720578129</v>
      </c>
      <c r="I1890" s="9">
        <f t="shared" si="214"/>
        <v>0.99707501720578129</v>
      </c>
      <c r="J1890" s="9">
        <f t="shared" si="215"/>
        <v>0.99707501720578129</v>
      </c>
    </row>
    <row r="1891" spans="1:10" x14ac:dyDescent="0.25">
      <c r="A1891" s="6">
        <v>45005.75</v>
      </c>
      <c r="B1891">
        <v>99.68</v>
      </c>
      <c r="C1891">
        <v>99.39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0.9970906902086677</v>
      </c>
      <c r="H1891" s="5">
        <f t="shared" si="213"/>
        <v>0.9970906902086677</v>
      </c>
      <c r="I1891" s="9">
        <f t="shared" si="214"/>
        <v>0.9970906902086677</v>
      </c>
      <c r="J1891" s="9">
        <f t="shared" si="215"/>
        <v>0.9970906902086677</v>
      </c>
    </row>
    <row r="1892" spans="1:10" x14ac:dyDescent="0.25">
      <c r="A1892" s="6">
        <v>45005.791666666664</v>
      </c>
      <c r="B1892">
        <v>144.34</v>
      </c>
      <c r="C1892">
        <v>143.02000000000001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0.99085492586947488</v>
      </c>
      <c r="H1892" s="5">
        <f t="shared" si="213"/>
        <v>0.99085492586947488</v>
      </c>
      <c r="I1892" s="9">
        <f t="shared" si="214"/>
        <v>0.99085492586947488</v>
      </c>
      <c r="J1892" s="9">
        <f t="shared" si="215"/>
        <v>0.99085492586947488</v>
      </c>
    </row>
    <row r="1893" spans="1:10" x14ac:dyDescent="0.25">
      <c r="A1893" s="6">
        <v>45005.833333333336</v>
      </c>
      <c r="B1893">
        <v>174.31</v>
      </c>
      <c r="C1893">
        <v>172.71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0.9908209511789341</v>
      </c>
      <c r="H1893" s="5">
        <f t="shared" si="213"/>
        <v>0.9908209511789341</v>
      </c>
      <c r="I1893" s="9">
        <f t="shared" si="214"/>
        <v>0.9908209511789341</v>
      </c>
      <c r="J1893" s="9">
        <f t="shared" si="215"/>
        <v>0.9908209511789341</v>
      </c>
    </row>
    <row r="1894" spans="1:10" x14ac:dyDescent="0.25">
      <c r="A1894" s="6">
        <v>45005.875</v>
      </c>
      <c r="B1894">
        <v>180.5</v>
      </c>
      <c r="C1894">
        <v>178.84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0.99080332409972305</v>
      </c>
      <c r="H1894" s="5">
        <f t="shared" si="213"/>
        <v>0.99080332409972305</v>
      </c>
      <c r="I1894" s="9">
        <f t="shared" si="214"/>
        <v>0.99080332409972305</v>
      </c>
      <c r="J1894" s="9">
        <f t="shared" si="215"/>
        <v>0.99080332409972305</v>
      </c>
    </row>
    <row r="1895" spans="1:10" x14ac:dyDescent="0.25">
      <c r="A1895" s="6">
        <v>45005.916666666664</v>
      </c>
      <c r="B1895">
        <v>176.25</v>
      </c>
      <c r="C1895">
        <v>174.64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0.99086524822695032</v>
      </c>
      <c r="H1895" s="5">
        <f t="shared" si="213"/>
        <v>0.99086524822695032</v>
      </c>
      <c r="I1895" s="9">
        <f t="shared" si="214"/>
        <v>0.99086524822695032</v>
      </c>
      <c r="J1895" s="9">
        <f t="shared" si="215"/>
        <v>0.99086524822695032</v>
      </c>
    </row>
    <row r="1896" spans="1:10" x14ac:dyDescent="0.25">
      <c r="A1896" s="6">
        <v>45005.958333333336</v>
      </c>
      <c r="B1896">
        <v>171.71</v>
      </c>
      <c r="C1896">
        <v>170.14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0.99085667695533153</v>
      </c>
      <c r="H1896" s="5">
        <f t="shared" si="213"/>
        <v>0.99085667695533153</v>
      </c>
      <c r="I1896" s="9">
        <f t="shared" si="214"/>
        <v>0.99085667695533153</v>
      </c>
      <c r="J1896" s="9">
        <f t="shared" si="215"/>
        <v>0.99085667695533153</v>
      </c>
    </row>
    <row r="1897" spans="1:10" x14ac:dyDescent="0.25">
      <c r="A1897" s="6">
        <v>45006</v>
      </c>
      <c r="B1897">
        <v>147.81</v>
      </c>
      <c r="C1897">
        <v>146.46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0.99086665313578248</v>
      </c>
      <c r="H1897" s="5">
        <f t="shared" si="213"/>
        <v>0.99086665313578248</v>
      </c>
      <c r="I1897" s="9">
        <f t="shared" si="214"/>
        <v>0.99086665313578248</v>
      </c>
      <c r="J1897" s="9">
        <f t="shared" si="215"/>
        <v>0.99086665313578248</v>
      </c>
    </row>
    <row r="1898" spans="1:10" x14ac:dyDescent="0.25">
      <c r="A1898" s="6">
        <v>45006.041666666664</v>
      </c>
      <c r="B1898">
        <v>140.91</v>
      </c>
      <c r="C1898">
        <v>140.65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0.99815485061386711</v>
      </c>
      <c r="H1898" s="5">
        <f t="shared" si="213"/>
        <v>0.99815485061386711</v>
      </c>
      <c r="I1898" s="9">
        <f t="shared" si="214"/>
        <v>0.99815485061386711</v>
      </c>
      <c r="J1898" s="9">
        <f t="shared" si="215"/>
        <v>0.99815485061386711</v>
      </c>
    </row>
    <row r="1899" spans="1:10" x14ac:dyDescent="0.25">
      <c r="A1899" s="6">
        <v>45006.083333333336</v>
      </c>
      <c r="B1899">
        <v>169.64</v>
      </c>
      <c r="C1899">
        <v>169.34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0.99823154916293333</v>
      </c>
      <c r="H1899" s="5">
        <f t="shared" si="213"/>
        <v>0.99823154916293333</v>
      </c>
      <c r="I1899" s="9">
        <f t="shared" si="214"/>
        <v>0.99823154916293333</v>
      </c>
      <c r="J1899" s="9">
        <f t="shared" si="215"/>
        <v>0.99823154916293333</v>
      </c>
    </row>
    <row r="1900" spans="1:10" x14ac:dyDescent="0.25">
      <c r="A1900" s="6">
        <v>45006.125</v>
      </c>
      <c r="B1900">
        <v>166.87</v>
      </c>
      <c r="C1900">
        <v>166.57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0.9982021933241445</v>
      </c>
      <c r="H1900" s="5">
        <f t="shared" si="213"/>
        <v>0.9982021933241445</v>
      </c>
      <c r="I1900" s="9">
        <f t="shared" si="214"/>
        <v>0.9982021933241445</v>
      </c>
      <c r="J1900" s="9">
        <f t="shared" si="215"/>
        <v>0.9982021933241445</v>
      </c>
    </row>
    <row r="1901" spans="1:10" x14ac:dyDescent="0.25">
      <c r="A1901" s="6">
        <v>45006.166666666664</v>
      </c>
      <c r="B1901">
        <v>146.46</v>
      </c>
      <c r="C1901">
        <v>146.19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0.99815649324047517</v>
      </c>
      <c r="H1901" s="5">
        <f t="shared" si="213"/>
        <v>0.99815649324047517</v>
      </c>
      <c r="I1901" s="9">
        <f t="shared" si="214"/>
        <v>0.99815649324047517</v>
      </c>
      <c r="J1901" s="9">
        <f t="shared" si="215"/>
        <v>0.99815649324047517</v>
      </c>
    </row>
    <row r="1902" spans="1:10" x14ac:dyDescent="0.25">
      <c r="A1902" s="6">
        <v>45006.208333333336</v>
      </c>
      <c r="B1902">
        <v>142.68</v>
      </c>
      <c r="C1902">
        <v>142.41999999999999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0.99817774039809348</v>
      </c>
      <c r="H1902" s="5">
        <f t="shared" si="213"/>
        <v>0.99817774039809348</v>
      </c>
      <c r="I1902" s="9">
        <f t="shared" si="214"/>
        <v>0.99817774039809348</v>
      </c>
      <c r="J1902" s="9">
        <f t="shared" si="215"/>
        <v>0.99817774039809348</v>
      </c>
    </row>
    <row r="1903" spans="1:10" x14ac:dyDescent="0.25">
      <c r="A1903" s="6">
        <v>45006.25</v>
      </c>
      <c r="B1903">
        <v>142.68</v>
      </c>
      <c r="C1903">
        <v>142.41999999999999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0.99817774039809348</v>
      </c>
      <c r="H1903" s="5">
        <f t="shared" si="213"/>
        <v>0.99817774039809348</v>
      </c>
      <c r="I1903" s="9">
        <f t="shared" si="214"/>
        <v>0.99817774039809348</v>
      </c>
      <c r="J1903" s="9">
        <f t="shared" si="215"/>
        <v>0.99817774039809348</v>
      </c>
    </row>
    <row r="1904" spans="1:10" x14ac:dyDescent="0.25">
      <c r="A1904" s="6">
        <v>45006.291666666664</v>
      </c>
      <c r="B1904">
        <v>160.72</v>
      </c>
      <c r="C1904">
        <v>160.43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0.99819561971129922</v>
      </c>
      <c r="H1904" s="5">
        <f t="shared" si="213"/>
        <v>0.99819561971129922</v>
      </c>
      <c r="I1904" s="9">
        <f t="shared" si="214"/>
        <v>0.99819561971129922</v>
      </c>
      <c r="J1904" s="9">
        <f t="shared" si="215"/>
        <v>0.99819561971129922</v>
      </c>
    </row>
    <row r="1905" spans="1:10" x14ac:dyDescent="0.25">
      <c r="A1905" s="6">
        <v>45006.333333333336</v>
      </c>
      <c r="B1905">
        <v>171.77</v>
      </c>
      <c r="C1905">
        <v>171.46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0.99819526110496593</v>
      </c>
      <c r="H1905" s="5">
        <f t="shared" si="213"/>
        <v>0.99819526110496593</v>
      </c>
      <c r="I1905" s="9">
        <f t="shared" si="214"/>
        <v>0.99819526110496593</v>
      </c>
      <c r="J1905" s="9">
        <f t="shared" si="215"/>
        <v>0.99819526110496593</v>
      </c>
    </row>
    <row r="1906" spans="1:10" x14ac:dyDescent="0.25">
      <c r="A1906" s="6">
        <v>45006.375</v>
      </c>
      <c r="B1906">
        <v>154.34</v>
      </c>
      <c r="C1906">
        <v>153.56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0.99494622262537258</v>
      </c>
      <c r="H1906" s="5">
        <f t="shared" si="213"/>
        <v>0.99494622262537258</v>
      </c>
      <c r="I1906" s="9">
        <f t="shared" si="214"/>
        <v>0.99494622262537258</v>
      </c>
      <c r="J1906" s="9">
        <f t="shared" si="215"/>
        <v>0.99494622262537258</v>
      </c>
    </row>
    <row r="1907" spans="1:10" x14ac:dyDescent="0.25">
      <c r="A1907" s="6">
        <v>45006.416666666664</v>
      </c>
      <c r="B1907">
        <v>84.34</v>
      </c>
      <c r="C1907">
        <v>83.92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0.99502015650936682</v>
      </c>
      <c r="H1907" s="5">
        <f t="shared" si="213"/>
        <v>0.99502015650936682</v>
      </c>
      <c r="I1907" s="9">
        <f t="shared" si="214"/>
        <v>0.99502015650936682</v>
      </c>
      <c r="J1907" s="9">
        <f t="shared" si="215"/>
        <v>0.99502015650936682</v>
      </c>
    </row>
    <row r="1908" spans="1:10" x14ac:dyDescent="0.25">
      <c r="A1908" s="6">
        <v>45006.458333333336</v>
      </c>
      <c r="B1908">
        <v>82.88</v>
      </c>
      <c r="C1908">
        <v>82.46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0.99493243243243246</v>
      </c>
      <c r="H1908" s="5">
        <f t="shared" si="213"/>
        <v>0.99493243243243246</v>
      </c>
      <c r="I1908" s="9">
        <f t="shared" si="214"/>
        <v>0.99493243243243246</v>
      </c>
      <c r="J1908" s="9">
        <f t="shared" si="215"/>
        <v>0.99493243243243246</v>
      </c>
    </row>
    <row r="1909" spans="1:10" x14ac:dyDescent="0.25">
      <c r="A1909" s="6">
        <v>45006.5</v>
      </c>
      <c r="B1909">
        <v>86.56</v>
      </c>
      <c r="C1909">
        <v>86.11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0.99480129390018479</v>
      </c>
      <c r="H1909" s="5">
        <f t="shared" si="213"/>
        <v>0.99480129390018479</v>
      </c>
      <c r="I1909" s="9">
        <f t="shared" si="214"/>
        <v>0.99480129390018479</v>
      </c>
      <c r="J1909" s="9">
        <f t="shared" si="215"/>
        <v>0.99480129390018479</v>
      </c>
    </row>
    <row r="1910" spans="1:10" x14ac:dyDescent="0.25">
      <c r="A1910" s="6">
        <v>45006.541666666664</v>
      </c>
      <c r="B1910">
        <v>69.11</v>
      </c>
      <c r="C1910">
        <v>68.760000000000005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0.99493560989726526</v>
      </c>
      <c r="H1910" s="5">
        <f t="shared" si="213"/>
        <v>0.99493560989726526</v>
      </c>
      <c r="I1910" s="9">
        <f t="shared" si="214"/>
        <v>0.99493560989726526</v>
      </c>
      <c r="J1910" s="9">
        <f t="shared" si="215"/>
        <v>0.99493560989726526</v>
      </c>
    </row>
    <row r="1911" spans="1:10" x14ac:dyDescent="0.25">
      <c r="A1911" s="6">
        <v>45006.583333333336</v>
      </c>
      <c r="B1911">
        <v>0</v>
      </c>
      <c r="C1911">
        <v>0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1</v>
      </c>
      <c r="H1911" s="5">
        <f t="shared" si="213"/>
        <v>1</v>
      </c>
      <c r="I1911" s="9">
        <f t="shared" si="214"/>
        <v>1</v>
      </c>
      <c r="J1911" s="9">
        <f t="shared" si="215"/>
        <v>1</v>
      </c>
    </row>
    <row r="1912" spans="1:10" x14ac:dyDescent="0.25">
      <c r="A1912" s="6">
        <v>45006.625</v>
      </c>
      <c r="B1912">
        <v>0</v>
      </c>
      <c r="C1912">
        <v>0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1</v>
      </c>
      <c r="H1912" s="5">
        <f t="shared" si="213"/>
        <v>1</v>
      </c>
      <c r="I1912" s="9">
        <f t="shared" si="214"/>
        <v>1</v>
      </c>
      <c r="J1912" s="9">
        <f t="shared" si="215"/>
        <v>1</v>
      </c>
    </row>
    <row r="1913" spans="1:10" x14ac:dyDescent="0.25">
      <c r="A1913" s="6">
        <v>45006.666666666664</v>
      </c>
      <c r="B1913">
        <v>0</v>
      </c>
      <c r="C1913">
        <v>0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1</v>
      </c>
      <c r="H1913" s="5">
        <f t="shared" si="213"/>
        <v>1</v>
      </c>
      <c r="I1913" s="9">
        <f t="shared" si="214"/>
        <v>1</v>
      </c>
      <c r="J1913" s="9">
        <f t="shared" si="215"/>
        <v>1</v>
      </c>
    </row>
    <row r="1914" spans="1:10" x14ac:dyDescent="0.25">
      <c r="A1914" s="6">
        <v>45006.708333333336</v>
      </c>
      <c r="B1914">
        <v>59.34</v>
      </c>
      <c r="C1914">
        <v>59.04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0.99494438827098075</v>
      </c>
      <c r="H1914" s="5">
        <f t="shared" si="213"/>
        <v>0.99494438827098075</v>
      </c>
      <c r="I1914" s="9">
        <f t="shared" si="214"/>
        <v>0.99494438827098075</v>
      </c>
      <c r="J1914" s="9">
        <f t="shared" si="215"/>
        <v>0.99494438827098075</v>
      </c>
    </row>
    <row r="1915" spans="1:10" x14ac:dyDescent="0.25">
      <c r="A1915" s="6">
        <v>45006.75</v>
      </c>
      <c r="B1915">
        <v>0</v>
      </c>
      <c r="C1915">
        <v>0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1</v>
      </c>
      <c r="H1915" s="5">
        <f t="shared" si="213"/>
        <v>1</v>
      </c>
      <c r="I1915" s="9">
        <f t="shared" si="214"/>
        <v>1</v>
      </c>
      <c r="J1915" s="9">
        <f t="shared" si="215"/>
        <v>1</v>
      </c>
    </row>
    <row r="1916" spans="1:10" x14ac:dyDescent="0.25">
      <c r="A1916" s="6">
        <v>45006.791666666664</v>
      </c>
      <c r="B1916">
        <v>109.35</v>
      </c>
      <c r="C1916">
        <v>107.81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0.98591678097850943</v>
      </c>
      <c r="H1916" s="5">
        <f t="shared" si="213"/>
        <v>0.98591678097850943</v>
      </c>
      <c r="I1916" s="9">
        <f t="shared" si="214"/>
        <v>0.98591678097850943</v>
      </c>
      <c r="J1916" s="9">
        <f t="shared" si="215"/>
        <v>0.98591678097850943</v>
      </c>
    </row>
    <row r="1917" spans="1:10" x14ac:dyDescent="0.25">
      <c r="A1917" s="6">
        <v>45006.833333333336</v>
      </c>
      <c r="B1917">
        <v>175.64</v>
      </c>
      <c r="C1917">
        <v>173.17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0.98593714415850608</v>
      </c>
      <c r="H1917" s="5">
        <f t="shared" si="213"/>
        <v>0.98593714415850608</v>
      </c>
      <c r="I1917" s="9">
        <f t="shared" si="214"/>
        <v>0.98593714415850608</v>
      </c>
      <c r="J1917" s="9">
        <f t="shared" si="215"/>
        <v>0.98593714415850608</v>
      </c>
    </row>
    <row r="1918" spans="1:10" x14ac:dyDescent="0.25">
      <c r="A1918" s="6">
        <v>45006.875</v>
      </c>
      <c r="B1918">
        <v>177.84</v>
      </c>
      <c r="C1918">
        <v>175.34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0.98594242015294642</v>
      </c>
      <c r="H1918" s="5">
        <f t="shared" si="213"/>
        <v>0.98594242015294642</v>
      </c>
      <c r="I1918" s="9">
        <f t="shared" si="214"/>
        <v>0.98594242015294642</v>
      </c>
      <c r="J1918" s="9">
        <f t="shared" si="215"/>
        <v>0.98594242015294642</v>
      </c>
    </row>
    <row r="1919" spans="1:10" x14ac:dyDescent="0.25">
      <c r="A1919" s="6">
        <v>45006.916666666664</v>
      </c>
      <c r="B1919">
        <v>177.84</v>
      </c>
      <c r="C1919">
        <v>175.34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0.98594242015294642</v>
      </c>
      <c r="H1919" s="5">
        <f t="shared" si="213"/>
        <v>0.98594242015294642</v>
      </c>
      <c r="I1919" s="9">
        <f t="shared" si="214"/>
        <v>0.98594242015294642</v>
      </c>
      <c r="J1919" s="9">
        <f t="shared" si="215"/>
        <v>0.98594242015294642</v>
      </c>
    </row>
    <row r="1920" spans="1:10" x14ac:dyDescent="0.25">
      <c r="A1920" s="6">
        <v>45006.958333333336</v>
      </c>
      <c r="B1920">
        <v>177.84</v>
      </c>
      <c r="C1920">
        <v>175.34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0.98594242015294642</v>
      </c>
      <c r="H1920" s="5">
        <f t="shared" si="213"/>
        <v>0.98594242015294642</v>
      </c>
      <c r="I1920" s="9">
        <f t="shared" si="214"/>
        <v>0.98594242015294642</v>
      </c>
      <c r="J1920" s="9">
        <f t="shared" si="215"/>
        <v>0.98594242015294642</v>
      </c>
    </row>
    <row r="1921" spans="1:10" x14ac:dyDescent="0.25">
      <c r="A1921" s="6">
        <v>45007</v>
      </c>
      <c r="B1921">
        <v>172.85</v>
      </c>
      <c r="C1921">
        <v>170.41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0.98588371420306631</v>
      </c>
      <c r="H1921" s="5">
        <f t="shared" si="213"/>
        <v>0.98588371420306631</v>
      </c>
      <c r="I1921" s="9">
        <f t="shared" si="214"/>
        <v>0.98588371420306631</v>
      </c>
      <c r="J1921" s="9">
        <f t="shared" si="215"/>
        <v>0.98588371420306631</v>
      </c>
    </row>
    <row r="1922" spans="1:10" x14ac:dyDescent="0.25">
      <c r="A1922" s="6">
        <v>45007.041666666664</v>
      </c>
      <c r="B1922">
        <v>150.28</v>
      </c>
      <c r="C1922">
        <v>149.83000000000001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0.99700558956614327</v>
      </c>
      <c r="H1922" s="5">
        <f t="shared" si="213"/>
        <v>0.99700558956614327</v>
      </c>
      <c r="I1922" s="9">
        <f t="shared" si="214"/>
        <v>0.99700558956614327</v>
      </c>
      <c r="J1922" s="9">
        <f t="shared" si="215"/>
        <v>0.99700558956614327</v>
      </c>
    </row>
    <row r="1923" spans="1:10" x14ac:dyDescent="0.25">
      <c r="A1923" s="6">
        <v>45007.083333333336</v>
      </c>
      <c r="B1923">
        <v>151.71</v>
      </c>
      <c r="C1923">
        <v>151.25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0.99696789928152396</v>
      </c>
      <c r="H1923" s="5">
        <f t="shared" ref="H1923:H1986" si="220">MIN(MAX(G1923,$L$12),$M$12)</f>
        <v>0.99696789928152396</v>
      </c>
      <c r="I1923" s="9">
        <f t="shared" ref="I1923:I1986" si="221">MIN(MAX(H1923,$L$10),$M$10)</f>
        <v>0.99696789928152396</v>
      </c>
      <c r="J1923" s="9">
        <f t="shared" ref="J1923:J1986" si="222">MIN(MAX(I1923,$L$8),$M$8)</f>
        <v>0.99696789928152396</v>
      </c>
    </row>
    <row r="1924" spans="1:10" x14ac:dyDescent="0.25">
      <c r="A1924" s="6">
        <v>45007.125</v>
      </c>
      <c r="B1924">
        <v>151.94999999999999</v>
      </c>
      <c r="C1924">
        <v>151.49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0.99697268838433706</v>
      </c>
      <c r="H1924" s="5">
        <f t="shared" si="220"/>
        <v>0.99697268838433706</v>
      </c>
      <c r="I1924" s="9">
        <f t="shared" si="221"/>
        <v>0.99697268838433706</v>
      </c>
      <c r="J1924" s="9">
        <f t="shared" si="222"/>
        <v>0.99697268838433706</v>
      </c>
    </row>
    <row r="1925" spans="1:10" x14ac:dyDescent="0.25">
      <c r="A1925" s="6">
        <v>45007.166666666664</v>
      </c>
      <c r="B1925">
        <v>151.94999999999999</v>
      </c>
      <c r="C1925">
        <v>151.49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0.99697268838433706</v>
      </c>
      <c r="H1925" s="5">
        <f t="shared" si="220"/>
        <v>0.99697268838433706</v>
      </c>
      <c r="I1925" s="9">
        <f t="shared" si="221"/>
        <v>0.99697268838433706</v>
      </c>
      <c r="J1925" s="9">
        <f t="shared" si="222"/>
        <v>0.99697268838433706</v>
      </c>
    </row>
    <row r="1926" spans="1:10" x14ac:dyDescent="0.25">
      <c r="A1926" s="6">
        <v>45007.208333333336</v>
      </c>
      <c r="B1926">
        <v>157.12</v>
      </c>
      <c r="C1926">
        <v>156.65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0.99700865580448061</v>
      </c>
      <c r="H1926" s="5">
        <f t="shared" si="220"/>
        <v>0.99700865580448061</v>
      </c>
      <c r="I1926" s="9">
        <f t="shared" si="221"/>
        <v>0.99700865580448061</v>
      </c>
      <c r="J1926" s="9">
        <f t="shared" si="222"/>
        <v>0.99700865580448061</v>
      </c>
    </row>
    <row r="1927" spans="1:10" x14ac:dyDescent="0.25">
      <c r="A1927" s="6">
        <v>45007.25</v>
      </c>
      <c r="B1927">
        <v>171.79</v>
      </c>
      <c r="C1927">
        <v>171.27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0.99697304848943491</v>
      </c>
      <c r="H1927" s="5">
        <f t="shared" si="220"/>
        <v>0.99697304848943491</v>
      </c>
      <c r="I1927" s="9">
        <f t="shared" si="221"/>
        <v>0.99697304848943491</v>
      </c>
      <c r="J1927" s="9">
        <f t="shared" si="222"/>
        <v>0.99697304848943491</v>
      </c>
    </row>
    <row r="1928" spans="1:10" x14ac:dyDescent="0.25">
      <c r="A1928" s="6">
        <v>45007.291666666664</v>
      </c>
      <c r="B1928">
        <v>173.13</v>
      </c>
      <c r="C1928">
        <v>172.61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0.99699647663605395</v>
      </c>
      <c r="H1928" s="5">
        <f t="shared" si="220"/>
        <v>0.99699647663605395</v>
      </c>
      <c r="I1928" s="9">
        <f t="shared" si="221"/>
        <v>0.99699647663605395</v>
      </c>
      <c r="J1928" s="9">
        <f t="shared" si="222"/>
        <v>0.99699647663605395</v>
      </c>
    </row>
    <row r="1929" spans="1:10" x14ac:dyDescent="0.25">
      <c r="A1929" s="6">
        <v>45007.333333333336</v>
      </c>
      <c r="B1929">
        <v>173.13</v>
      </c>
      <c r="C1929">
        <v>172.61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0.99699647663605395</v>
      </c>
      <c r="H1929" s="5">
        <f t="shared" si="220"/>
        <v>0.99699647663605395</v>
      </c>
      <c r="I1929" s="9">
        <f t="shared" si="221"/>
        <v>0.99699647663605395</v>
      </c>
      <c r="J1929" s="9">
        <f t="shared" si="222"/>
        <v>0.99699647663605395</v>
      </c>
    </row>
    <row r="1930" spans="1:10" x14ac:dyDescent="0.25">
      <c r="A1930" s="6">
        <v>45007.375</v>
      </c>
      <c r="B1930">
        <v>145.56</v>
      </c>
      <c r="C1930">
        <v>145.01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0.9962214894201703</v>
      </c>
      <c r="H1930" s="5">
        <f t="shared" si="220"/>
        <v>0.9962214894201703</v>
      </c>
      <c r="I1930" s="9">
        <f t="shared" si="221"/>
        <v>0.9962214894201703</v>
      </c>
      <c r="J1930" s="9">
        <f t="shared" si="222"/>
        <v>0.9962214894201703</v>
      </c>
    </row>
    <row r="1931" spans="1:10" x14ac:dyDescent="0.25">
      <c r="A1931" s="6">
        <v>45007.416666666664</v>
      </c>
      <c r="B1931">
        <v>72.150000000000006</v>
      </c>
      <c r="C1931">
        <v>71.88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0.99625779625779609</v>
      </c>
      <c r="H1931" s="5">
        <f t="shared" si="220"/>
        <v>0.99625779625779609</v>
      </c>
      <c r="I1931" s="9">
        <f t="shared" si="221"/>
        <v>0.99625779625779609</v>
      </c>
      <c r="J1931" s="9">
        <f t="shared" si="222"/>
        <v>0.99625779625779609</v>
      </c>
    </row>
    <row r="1932" spans="1:10" x14ac:dyDescent="0.25">
      <c r="A1932" s="6">
        <v>45007.458333333336</v>
      </c>
      <c r="B1932">
        <v>76.59</v>
      </c>
      <c r="C1932">
        <v>76.3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0.99621360490925703</v>
      </c>
      <c r="H1932" s="5">
        <f t="shared" si="220"/>
        <v>0.99621360490925703</v>
      </c>
      <c r="I1932" s="9">
        <f t="shared" si="221"/>
        <v>0.99621360490925703</v>
      </c>
      <c r="J1932" s="9">
        <f t="shared" si="222"/>
        <v>0.99621360490925703</v>
      </c>
    </row>
    <row r="1933" spans="1:10" x14ac:dyDescent="0.25">
      <c r="A1933" s="6">
        <v>45007.5</v>
      </c>
      <c r="B1933">
        <v>120.41</v>
      </c>
      <c r="C1933">
        <v>119.96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0.99626276887301712</v>
      </c>
      <c r="H1933" s="5">
        <f t="shared" si="220"/>
        <v>0.99626276887301712</v>
      </c>
      <c r="I1933" s="9">
        <f t="shared" si="221"/>
        <v>0.99626276887301712</v>
      </c>
      <c r="J1933" s="9">
        <f t="shared" si="222"/>
        <v>0.99626276887301712</v>
      </c>
    </row>
    <row r="1934" spans="1:10" x14ac:dyDescent="0.25">
      <c r="A1934" s="6">
        <v>45007.541666666664</v>
      </c>
      <c r="B1934">
        <v>128.75</v>
      </c>
      <c r="C1934">
        <v>128.27000000000001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0.99627184466019425</v>
      </c>
      <c r="H1934" s="5">
        <f t="shared" si="220"/>
        <v>0.99627184466019425</v>
      </c>
      <c r="I1934" s="9">
        <f t="shared" si="221"/>
        <v>0.99627184466019425</v>
      </c>
      <c r="J1934" s="9">
        <f t="shared" si="222"/>
        <v>0.99627184466019425</v>
      </c>
    </row>
    <row r="1935" spans="1:10" x14ac:dyDescent="0.25">
      <c r="A1935" s="6">
        <v>45007.583333333336</v>
      </c>
      <c r="B1935">
        <v>0</v>
      </c>
      <c r="C1935">
        <v>0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</v>
      </c>
      <c r="H1935" s="5">
        <f t="shared" si="220"/>
        <v>1</v>
      </c>
      <c r="I1935" s="9">
        <f t="shared" si="221"/>
        <v>1</v>
      </c>
      <c r="J1935" s="9">
        <f t="shared" si="222"/>
        <v>1</v>
      </c>
    </row>
    <row r="1936" spans="1:10" x14ac:dyDescent="0.25">
      <c r="A1936" s="6">
        <v>45007.625</v>
      </c>
      <c r="B1936">
        <v>0</v>
      </c>
      <c r="C1936">
        <v>0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</v>
      </c>
      <c r="H1936" s="5">
        <f t="shared" si="220"/>
        <v>1</v>
      </c>
      <c r="I1936" s="9">
        <f t="shared" si="221"/>
        <v>1</v>
      </c>
      <c r="J1936" s="9">
        <f t="shared" si="222"/>
        <v>1</v>
      </c>
    </row>
    <row r="1937" spans="1:10" x14ac:dyDescent="0.25">
      <c r="A1937" s="6">
        <v>45007.666666666664</v>
      </c>
      <c r="B1937">
        <v>0</v>
      </c>
      <c r="C1937">
        <v>0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</v>
      </c>
      <c r="H1937" s="5">
        <f t="shared" si="220"/>
        <v>1</v>
      </c>
      <c r="I1937" s="9">
        <f t="shared" si="221"/>
        <v>1</v>
      </c>
      <c r="J1937" s="9">
        <f t="shared" si="222"/>
        <v>1</v>
      </c>
    </row>
    <row r="1938" spans="1:10" x14ac:dyDescent="0.25">
      <c r="A1938" s="6">
        <v>45007.708333333336</v>
      </c>
      <c r="B1938">
        <v>0</v>
      </c>
      <c r="C1938">
        <v>0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</v>
      </c>
      <c r="H1938" s="5">
        <f t="shared" si="220"/>
        <v>1</v>
      </c>
      <c r="I1938" s="9">
        <f t="shared" si="221"/>
        <v>1</v>
      </c>
      <c r="J1938" s="9">
        <f t="shared" si="222"/>
        <v>1</v>
      </c>
    </row>
    <row r="1939" spans="1:10" x14ac:dyDescent="0.25">
      <c r="A1939" s="6">
        <v>45007.75</v>
      </c>
      <c r="B1939">
        <v>0</v>
      </c>
      <c r="C1939">
        <v>0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</v>
      </c>
      <c r="H1939" s="5">
        <f t="shared" si="220"/>
        <v>1</v>
      </c>
      <c r="I1939" s="9">
        <f t="shared" si="221"/>
        <v>1</v>
      </c>
      <c r="J1939" s="9">
        <f t="shared" si="222"/>
        <v>1</v>
      </c>
    </row>
    <row r="1940" spans="1:10" x14ac:dyDescent="0.25">
      <c r="A1940" s="6">
        <v>45007.791666666664</v>
      </c>
      <c r="B1940">
        <v>101.62</v>
      </c>
      <c r="C1940">
        <v>100.07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0.984747097028144</v>
      </c>
      <c r="H1940" s="5">
        <f t="shared" si="220"/>
        <v>0.984747097028144</v>
      </c>
      <c r="I1940" s="9">
        <f t="shared" si="221"/>
        <v>0.984747097028144</v>
      </c>
      <c r="J1940" s="9">
        <f t="shared" si="222"/>
        <v>0.984747097028144</v>
      </c>
    </row>
    <row r="1941" spans="1:10" x14ac:dyDescent="0.25">
      <c r="A1941" s="6">
        <v>45007.833333333336</v>
      </c>
      <c r="B1941">
        <v>214.85</v>
      </c>
      <c r="C1941">
        <v>211.59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0.98482662322550618</v>
      </c>
      <c r="H1941" s="5">
        <f t="shared" si="220"/>
        <v>0.98482662322550618</v>
      </c>
      <c r="I1941" s="9">
        <f t="shared" si="221"/>
        <v>0.98482662322550618</v>
      </c>
      <c r="J1941" s="9">
        <f t="shared" si="222"/>
        <v>0.98482662322550618</v>
      </c>
    </row>
    <row r="1942" spans="1:10" x14ac:dyDescent="0.25">
      <c r="A1942" s="6">
        <v>45007.875</v>
      </c>
      <c r="B1942">
        <v>278.44</v>
      </c>
      <c r="C1942">
        <v>274.20999999999998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0.98480821721017087</v>
      </c>
      <c r="H1942" s="5">
        <f t="shared" si="220"/>
        <v>0.98480821721017087</v>
      </c>
      <c r="I1942" s="9">
        <f t="shared" si="221"/>
        <v>0.98480821721017087</v>
      </c>
      <c r="J1942" s="9">
        <f t="shared" si="222"/>
        <v>0.98480821721017087</v>
      </c>
    </row>
    <row r="1943" spans="1:10" x14ac:dyDescent="0.25">
      <c r="A1943" s="6">
        <v>45007.916666666664</v>
      </c>
      <c r="B1943">
        <v>217.93</v>
      </c>
      <c r="C1943">
        <v>214.62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0.98481163676409855</v>
      </c>
      <c r="H1943" s="5">
        <f t="shared" si="220"/>
        <v>0.98481163676409855</v>
      </c>
      <c r="I1943" s="9">
        <f t="shared" si="221"/>
        <v>0.98481163676409855</v>
      </c>
      <c r="J1943" s="9">
        <f t="shared" si="222"/>
        <v>0.98481163676409855</v>
      </c>
    </row>
    <row r="1944" spans="1:10" x14ac:dyDescent="0.25">
      <c r="A1944" s="6">
        <v>45007.958333333336</v>
      </c>
      <c r="B1944">
        <v>147.41999999999999</v>
      </c>
      <c r="C1944">
        <v>145.18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0.98480531813865158</v>
      </c>
      <c r="H1944" s="5">
        <f t="shared" si="220"/>
        <v>0.98480531813865158</v>
      </c>
      <c r="I1944" s="9">
        <f t="shared" si="221"/>
        <v>0.98480531813865158</v>
      </c>
      <c r="J1944" s="9">
        <f t="shared" si="222"/>
        <v>0.98480531813865158</v>
      </c>
    </row>
    <row r="1945" spans="1:10" x14ac:dyDescent="0.25">
      <c r="A1945" s="6">
        <v>45008</v>
      </c>
      <c r="B1945">
        <v>142.5</v>
      </c>
      <c r="C1945">
        <v>140.34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0.98484210526315796</v>
      </c>
      <c r="H1945" s="5">
        <f t="shared" si="220"/>
        <v>0.98484210526315796</v>
      </c>
      <c r="I1945" s="9">
        <f t="shared" si="221"/>
        <v>0.98484210526315796</v>
      </c>
      <c r="J1945" s="9">
        <f t="shared" si="222"/>
        <v>0.98484210526315796</v>
      </c>
    </row>
    <row r="1946" spans="1:10" x14ac:dyDescent="0.25">
      <c r="A1946" s="6">
        <v>45008.041666666664</v>
      </c>
      <c r="B1946">
        <v>143.41999999999999</v>
      </c>
      <c r="C1946">
        <v>142.76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0.99539813136243205</v>
      </c>
      <c r="H1946" s="5">
        <f t="shared" si="220"/>
        <v>0.99539813136243205</v>
      </c>
      <c r="I1946" s="9">
        <f t="shared" si="221"/>
        <v>0.99539813136243205</v>
      </c>
      <c r="J1946" s="9">
        <f t="shared" si="222"/>
        <v>0.99539813136243205</v>
      </c>
    </row>
    <row r="1947" spans="1:10" x14ac:dyDescent="0.25">
      <c r="A1947" s="6">
        <v>45008.083333333336</v>
      </c>
      <c r="B1947">
        <v>143.41999999999999</v>
      </c>
      <c r="C1947">
        <v>142.76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0.99539813136243205</v>
      </c>
      <c r="H1947" s="5">
        <f t="shared" si="220"/>
        <v>0.99539813136243205</v>
      </c>
      <c r="I1947" s="9">
        <f t="shared" si="221"/>
        <v>0.99539813136243205</v>
      </c>
      <c r="J1947" s="9">
        <f t="shared" si="222"/>
        <v>0.99539813136243205</v>
      </c>
    </row>
    <row r="1948" spans="1:10" x14ac:dyDescent="0.25">
      <c r="A1948" s="6">
        <v>45008.125</v>
      </c>
      <c r="B1948">
        <v>143.41999999999999</v>
      </c>
      <c r="C1948">
        <v>142.76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0.99539813136243205</v>
      </c>
      <c r="H1948" s="5">
        <f t="shared" si="220"/>
        <v>0.99539813136243205</v>
      </c>
      <c r="I1948" s="9">
        <f t="shared" si="221"/>
        <v>0.99539813136243205</v>
      </c>
      <c r="J1948" s="9">
        <f t="shared" si="222"/>
        <v>0.99539813136243205</v>
      </c>
    </row>
    <row r="1949" spans="1:10" x14ac:dyDescent="0.25">
      <c r="A1949" s="6">
        <v>45008.166666666664</v>
      </c>
      <c r="B1949">
        <v>143.41999999999999</v>
      </c>
      <c r="C1949">
        <v>142.76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0.99539813136243205</v>
      </c>
      <c r="H1949" s="5">
        <f t="shared" si="220"/>
        <v>0.99539813136243205</v>
      </c>
      <c r="I1949" s="9">
        <f t="shared" si="221"/>
        <v>0.99539813136243205</v>
      </c>
      <c r="J1949" s="9">
        <f t="shared" si="222"/>
        <v>0.99539813136243205</v>
      </c>
    </row>
    <row r="1950" spans="1:10" x14ac:dyDescent="0.25">
      <c r="A1950" s="6">
        <v>45008.208333333336</v>
      </c>
      <c r="B1950">
        <v>143.41999999999999</v>
      </c>
      <c r="C1950">
        <v>142.76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0.99539813136243205</v>
      </c>
      <c r="H1950" s="5">
        <f t="shared" si="220"/>
        <v>0.99539813136243205</v>
      </c>
      <c r="I1950" s="9">
        <f t="shared" si="221"/>
        <v>0.99539813136243205</v>
      </c>
      <c r="J1950" s="9">
        <f t="shared" si="222"/>
        <v>0.99539813136243205</v>
      </c>
    </row>
    <row r="1951" spans="1:10" x14ac:dyDescent="0.25">
      <c r="A1951" s="6">
        <v>45008.25</v>
      </c>
      <c r="B1951">
        <v>162.41999999999999</v>
      </c>
      <c r="C1951">
        <v>161.66999999999999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0.99538234207609899</v>
      </c>
      <c r="H1951" s="5">
        <f t="shared" si="220"/>
        <v>0.99538234207609899</v>
      </c>
      <c r="I1951" s="9">
        <f t="shared" si="221"/>
        <v>0.99538234207609899</v>
      </c>
      <c r="J1951" s="9">
        <f t="shared" si="222"/>
        <v>0.99538234207609899</v>
      </c>
    </row>
    <row r="1952" spans="1:10" x14ac:dyDescent="0.25">
      <c r="A1952" s="6">
        <v>45008.291666666664</v>
      </c>
      <c r="B1952">
        <v>172.86</v>
      </c>
      <c r="C1952">
        <v>172.06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0.99537197732268878</v>
      </c>
      <c r="H1952" s="5">
        <f t="shared" si="220"/>
        <v>0.99537197732268878</v>
      </c>
      <c r="I1952" s="9">
        <f t="shared" si="221"/>
        <v>0.99537197732268878</v>
      </c>
      <c r="J1952" s="9">
        <f t="shared" si="222"/>
        <v>0.99537197732268878</v>
      </c>
    </row>
    <row r="1953" spans="1:10" x14ac:dyDescent="0.25">
      <c r="A1953" s="6">
        <v>45008.333333333336</v>
      </c>
      <c r="B1953">
        <v>172.86</v>
      </c>
      <c r="C1953">
        <v>172.06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0.99537197732268878</v>
      </c>
      <c r="H1953" s="5">
        <f t="shared" si="220"/>
        <v>0.99537197732268878</v>
      </c>
      <c r="I1953" s="9">
        <f t="shared" si="221"/>
        <v>0.99537197732268878</v>
      </c>
      <c r="J1953" s="9">
        <f t="shared" si="222"/>
        <v>0.99537197732268878</v>
      </c>
    </row>
    <row r="1954" spans="1:10" x14ac:dyDescent="0.25">
      <c r="A1954" s="6">
        <v>45008.375</v>
      </c>
      <c r="B1954">
        <v>148.19999999999999</v>
      </c>
      <c r="C1954">
        <v>147.72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0.99676113360323892</v>
      </c>
      <c r="H1954" s="5">
        <f t="shared" si="220"/>
        <v>0.99676113360323892</v>
      </c>
      <c r="I1954" s="9">
        <f t="shared" si="221"/>
        <v>0.99676113360323892</v>
      </c>
      <c r="J1954" s="9">
        <f t="shared" si="222"/>
        <v>0.99676113360323892</v>
      </c>
    </row>
    <row r="1955" spans="1:10" x14ac:dyDescent="0.25">
      <c r="A1955" s="6">
        <v>45008.416666666664</v>
      </c>
      <c r="B1955">
        <v>75.64</v>
      </c>
      <c r="C1955">
        <v>75.400000000000006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0.99682707562136441</v>
      </c>
      <c r="H1955" s="5">
        <f t="shared" si="220"/>
        <v>0.99682707562136441</v>
      </c>
      <c r="I1955" s="9">
        <f t="shared" si="221"/>
        <v>0.99682707562136441</v>
      </c>
      <c r="J1955" s="9">
        <f t="shared" si="222"/>
        <v>0.99682707562136441</v>
      </c>
    </row>
    <row r="1956" spans="1:10" x14ac:dyDescent="0.25">
      <c r="A1956" s="6">
        <v>45008.458333333336</v>
      </c>
      <c r="B1956">
        <v>123.17</v>
      </c>
      <c r="C1956">
        <v>122.77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0.9967524559551838</v>
      </c>
      <c r="H1956" s="5">
        <f t="shared" si="220"/>
        <v>0.9967524559551838</v>
      </c>
      <c r="I1956" s="9">
        <f t="shared" si="221"/>
        <v>0.9967524559551838</v>
      </c>
      <c r="J1956" s="9">
        <f t="shared" si="222"/>
        <v>0.9967524559551838</v>
      </c>
    </row>
    <row r="1957" spans="1:10" x14ac:dyDescent="0.25">
      <c r="A1957" s="6">
        <v>45008.5</v>
      </c>
      <c r="B1957">
        <v>158.15</v>
      </c>
      <c r="C1957">
        <v>157.65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0.99683844451470127</v>
      </c>
      <c r="H1957" s="5">
        <f t="shared" si="220"/>
        <v>0.99683844451470127</v>
      </c>
      <c r="I1957" s="9">
        <f t="shared" si="221"/>
        <v>0.99683844451470127</v>
      </c>
      <c r="J1957" s="9">
        <f t="shared" si="222"/>
        <v>0.99683844451470127</v>
      </c>
    </row>
    <row r="1958" spans="1:10" x14ac:dyDescent="0.25">
      <c r="A1958" s="6">
        <v>45008.541666666664</v>
      </c>
      <c r="B1958">
        <v>132.87</v>
      </c>
      <c r="C1958">
        <v>132.44999999999999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0.99683901557913734</v>
      </c>
      <c r="H1958" s="5">
        <f t="shared" si="220"/>
        <v>0.99683901557913734</v>
      </c>
      <c r="I1958" s="9">
        <f t="shared" si="221"/>
        <v>0.99683901557913734</v>
      </c>
      <c r="J1958" s="9">
        <f t="shared" si="222"/>
        <v>0.99683901557913734</v>
      </c>
    </row>
    <row r="1959" spans="1:10" x14ac:dyDescent="0.25">
      <c r="A1959" s="6">
        <v>45008.583333333336</v>
      </c>
      <c r="B1959">
        <v>18.59</v>
      </c>
      <c r="C1959">
        <v>18.53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0.99677245831091987</v>
      </c>
      <c r="H1959" s="5">
        <f t="shared" si="220"/>
        <v>0.99677245831091987</v>
      </c>
      <c r="I1959" s="9">
        <f t="shared" si="221"/>
        <v>0.99677245831091987</v>
      </c>
      <c r="J1959" s="9">
        <f t="shared" si="222"/>
        <v>0.99677245831091987</v>
      </c>
    </row>
    <row r="1960" spans="1:10" x14ac:dyDescent="0.25">
      <c r="A1960" s="6">
        <v>45008.625</v>
      </c>
      <c r="B1960">
        <v>0</v>
      </c>
      <c r="C1960">
        <v>0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</v>
      </c>
      <c r="H1960" s="5">
        <f t="shared" si="220"/>
        <v>1</v>
      </c>
      <c r="I1960" s="9">
        <f t="shared" si="221"/>
        <v>1</v>
      </c>
      <c r="J1960" s="9">
        <f t="shared" si="222"/>
        <v>1</v>
      </c>
    </row>
    <row r="1961" spans="1:10" x14ac:dyDescent="0.25">
      <c r="A1961" s="6">
        <v>45008.666666666664</v>
      </c>
      <c r="B1961">
        <v>0</v>
      </c>
      <c r="C1961">
        <v>0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</v>
      </c>
      <c r="H1961" s="5">
        <f t="shared" si="220"/>
        <v>1</v>
      </c>
      <c r="I1961" s="9">
        <f t="shared" si="221"/>
        <v>1</v>
      </c>
      <c r="J1961" s="9">
        <f t="shared" si="222"/>
        <v>1</v>
      </c>
    </row>
    <row r="1962" spans="1:10" x14ac:dyDescent="0.25">
      <c r="A1962" s="6">
        <v>45008.708333333336</v>
      </c>
      <c r="B1962">
        <v>0</v>
      </c>
      <c r="C1962">
        <v>0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</v>
      </c>
      <c r="H1962" s="5">
        <f t="shared" si="220"/>
        <v>1</v>
      </c>
      <c r="I1962" s="9">
        <f t="shared" si="221"/>
        <v>1</v>
      </c>
      <c r="J1962" s="9">
        <f t="shared" si="222"/>
        <v>1</v>
      </c>
    </row>
    <row r="1963" spans="1:10" x14ac:dyDescent="0.25">
      <c r="A1963" s="6">
        <v>45008.75</v>
      </c>
      <c r="B1963">
        <v>0</v>
      </c>
      <c r="C1963">
        <v>0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</v>
      </c>
      <c r="H1963" s="5">
        <f t="shared" si="220"/>
        <v>1</v>
      </c>
      <c r="I1963" s="9">
        <f t="shared" si="221"/>
        <v>1</v>
      </c>
      <c r="J1963" s="9">
        <f t="shared" si="222"/>
        <v>1</v>
      </c>
    </row>
    <row r="1964" spans="1:10" x14ac:dyDescent="0.25">
      <c r="A1964" s="6">
        <v>45008.791666666664</v>
      </c>
      <c r="B1964">
        <v>107.82</v>
      </c>
      <c r="C1964">
        <v>106.42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0.9870153960304211</v>
      </c>
      <c r="H1964" s="5">
        <f t="shared" si="220"/>
        <v>0.9870153960304211</v>
      </c>
      <c r="I1964" s="9">
        <f t="shared" si="221"/>
        <v>0.9870153960304211</v>
      </c>
      <c r="J1964" s="9">
        <f t="shared" si="222"/>
        <v>0.9870153960304211</v>
      </c>
    </row>
    <row r="1965" spans="1:10" x14ac:dyDescent="0.25">
      <c r="A1965" s="6">
        <v>45008.833333333336</v>
      </c>
      <c r="B1965">
        <v>202.17</v>
      </c>
      <c r="C1965">
        <v>199.54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0.98699114606519267</v>
      </c>
      <c r="H1965" s="5">
        <f t="shared" si="220"/>
        <v>0.98699114606519267</v>
      </c>
      <c r="I1965" s="9">
        <f t="shared" si="221"/>
        <v>0.98699114606519267</v>
      </c>
      <c r="J1965" s="9">
        <f t="shared" si="222"/>
        <v>0.98699114606519267</v>
      </c>
    </row>
    <row r="1966" spans="1:10" x14ac:dyDescent="0.25">
      <c r="A1966" s="6">
        <v>45008.875</v>
      </c>
      <c r="B1966">
        <v>202.17</v>
      </c>
      <c r="C1966">
        <v>199.54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0.98699114606519267</v>
      </c>
      <c r="H1966" s="5">
        <f t="shared" si="220"/>
        <v>0.98699114606519267</v>
      </c>
      <c r="I1966" s="9">
        <f t="shared" si="221"/>
        <v>0.98699114606519267</v>
      </c>
      <c r="J1966" s="9">
        <f t="shared" si="222"/>
        <v>0.98699114606519267</v>
      </c>
    </row>
    <row r="1967" spans="1:10" x14ac:dyDescent="0.25">
      <c r="A1967" s="6">
        <v>45008.916666666664</v>
      </c>
      <c r="B1967">
        <v>202.17</v>
      </c>
      <c r="C1967">
        <v>199.54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0.98699114606519267</v>
      </c>
      <c r="H1967" s="5">
        <f t="shared" si="220"/>
        <v>0.98699114606519267</v>
      </c>
      <c r="I1967" s="9">
        <f t="shared" si="221"/>
        <v>0.98699114606519267</v>
      </c>
      <c r="J1967" s="9">
        <f t="shared" si="222"/>
        <v>0.98699114606519267</v>
      </c>
    </row>
    <row r="1968" spans="1:10" x14ac:dyDescent="0.25">
      <c r="A1968" s="6">
        <v>45008.958333333336</v>
      </c>
      <c r="B1968">
        <v>191.7</v>
      </c>
      <c r="C1968">
        <v>189.2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0.98695878977569118</v>
      </c>
      <c r="H1968" s="5">
        <f t="shared" si="220"/>
        <v>0.98695878977569118</v>
      </c>
      <c r="I1968" s="9">
        <f t="shared" si="221"/>
        <v>0.98695878977569118</v>
      </c>
      <c r="J1968" s="9">
        <f t="shared" si="222"/>
        <v>0.98695878977569118</v>
      </c>
    </row>
    <row r="1969" spans="1:10" x14ac:dyDescent="0.25">
      <c r="A1969" s="6">
        <v>45009</v>
      </c>
      <c r="B1969">
        <v>153.99</v>
      </c>
      <c r="C1969">
        <v>151.97999999999999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0.98694720436391958</v>
      </c>
      <c r="H1969" s="5">
        <f t="shared" si="220"/>
        <v>0.98694720436391958</v>
      </c>
      <c r="I1969" s="9">
        <f t="shared" si="221"/>
        <v>0.98694720436391958</v>
      </c>
      <c r="J1969" s="9">
        <f t="shared" si="222"/>
        <v>0.98694720436391958</v>
      </c>
    </row>
    <row r="1970" spans="1:10" x14ac:dyDescent="0.25">
      <c r="A1970" s="6">
        <v>45009.041666666664</v>
      </c>
      <c r="B1970">
        <v>144</v>
      </c>
      <c r="C1970">
        <v>143.38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0.99569444444444444</v>
      </c>
      <c r="H1970" s="5">
        <f t="shared" si="220"/>
        <v>0.99569444444444444</v>
      </c>
      <c r="I1970" s="9">
        <f t="shared" si="221"/>
        <v>0.99569444444444444</v>
      </c>
      <c r="J1970" s="9">
        <f t="shared" si="222"/>
        <v>0.99569444444444444</v>
      </c>
    </row>
    <row r="1971" spans="1:10" x14ac:dyDescent="0.25">
      <c r="A1971" s="6">
        <v>45009.083333333336</v>
      </c>
      <c r="B1971">
        <v>144</v>
      </c>
      <c r="C1971">
        <v>143.38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0.99569444444444444</v>
      </c>
      <c r="H1971" s="5">
        <f t="shared" si="220"/>
        <v>0.99569444444444444</v>
      </c>
      <c r="I1971" s="9">
        <f t="shared" si="221"/>
        <v>0.99569444444444444</v>
      </c>
      <c r="J1971" s="9">
        <f t="shared" si="222"/>
        <v>0.99569444444444444</v>
      </c>
    </row>
    <row r="1972" spans="1:10" x14ac:dyDescent="0.25">
      <c r="A1972" s="6">
        <v>45009.125</v>
      </c>
      <c r="B1972">
        <v>143.59</v>
      </c>
      <c r="C1972">
        <v>142.97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0.99568215056758824</v>
      </c>
      <c r="H1972" s="5">
        <f t="shared" si="220"/>
        <v>0.99568215056758824</v>
      </c>
      <c r="I1972" s="9">
        <f t="shared" si="221"/>
        <v>0.99568215056758824</v>
      </c>
      <c r="J1972" s="9">
        <f t="shared" si="222"/>
        <v>0.99568215056758824</v>
      </c>
    </row>
    <row r="1973" spans="1:10" x14ac:dyDescent="0.25">
      <c r="A1973" s="6">
        <v>45009.166666666664</v>
      </c>
      <c r="B1973">
        <v>143.47</v>
      </c>
      <c r="C1973">
        <v>142.85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0.99567853906740078</v>
      </c>
      <c r="H1973" s="5">
        <f t="shared" si="220"/>
        <v>0.99567853906740078</v>
      </c>
      <c r="I1973" s="9">
        <f t="shared" si="221"/>
        <v>0.99567853906740078</v>
      </c>
      <c r="J1973" s="9">
        <f t="shared" si="222"/>
        <v>0.99567853906740078</v>
      </c>
    </row>
    <row r="1974" spans="1:10" x14ac:dyDescent="0.25">
      <c r="A1974" s="6">
        <v>45009.208333333336</v>
      </c>
      <c r="B1974">
        <v>145.06</v>
      </c>
      <c r="C1974">
        <v>144.44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0.99572590652143933</v>
      </c>
      <c r="H1974" s="5">
        <f t="shared" si="220"/>
        <v>0.99572590652143933</v>
      </c>
      <c r="I1974" s="9">
        <f t="shared" si="221"/>
        <v>0.99572590652143933</v>
      </c>
      <c r="J1974" s="9">
        <f t="shared" si="222"/>
        <v>0.99572590652143933</v>
      </c>
    </row>
    <row r="1975" spans="1:10" x14ac:dyDescent="0.25">
      <c r="A1975" s="6">
        <v>45009.25</v>
      </c>
      <c r="B1975">
        <v>157.16999999999999</v>
      </c>
      <c r="C1975">
        <v>156.49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0.99567347458166333</v>
      </c>
      <c r="H1975" s="5">
        <f t="shared" si="220"/>
        <v>0.99567347458166333</v>
      </c>
      <c r="I1975" s="9">
        <f t="shared" si="221"/>
        <v>0.99567347458166333</v>
      </c>
      <c r="J1975" s="9">
        <f t="shared" si="222"/>
        <v>0.99567347458166333</v>
      </c>
    </row>
    <row r="1976" spans="1:10" x14ac:dyDescent="0.25">
      <c r="A1976" s="6">
        <v>45009.291666666664</v>
      </c>
      <c r="B1976">
        <v>174.12</v>
      </c>
      <c r="C1976">
        <v>173.37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0.99569262577532736</v>
      </c>
      <c r="H1976" s="5">
        <f t="shared" si="220"/>
        <v>0.99569262577532736</v>
      </c>
      <c r="I1976" s="9">
        <f t="shared" si="221"/>
        <v>0.99569262577532736</v>
      </c>
      <c r="J1976" s="9">
        <f t="shared" si="222"/>
        <v>0.99569262577532736</v>
      </c>
    </row>
    <row r="1977" spans="1:10" x14ac:dyDescent="0.25">
      <c r="A1977" s="6">
        <v>45009.333333333336</v>
      </c>
      <c r="B1977">
        <v>174.12</v>
      </c>
      <c r="C1977">
        <v>173.37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0.99569262577532736</v>
      </c>
      <c r="H1977" s="5">
        <f t="shared" si="220"/>
        <v>0.99569262577532736</v>
      </c>
      <c r="I1977" s="9">
        <f t="shared" si="221"/>
        <v>0.99569262577532736</v>
      </c>
      <c r="J1977" s="9">
        <f t="shared" si="222"/>
        <v>0.99569262577532736</v>
      </c>
    </row>
    <row r="1978" spans="1:10" x14ac:dyDescent="0.25">
      <c r="A1978" s="6">
        <v>45009.375</v>
      </c>
      <c r="B1978">
        <v>139.13</v>
      </c>
      <c r="C1978">
        <v>138.74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0.99719686624020709</v>
      </c>
      <c r="H1978" s="5">
        <f t="shared" si="220"/>
        <v>0.99719686624020709</v>
      </c>
      <c r="I1978" s="9">
        <f t="shared" si="221"/>
        <v>0.99719686624020709</v>
      </c>
      <c r="J1978" s="9">
        <f t="shared" si="222"/>
        <v>0.99719686624020709</v>
      </c>
    </row>
    <row r="1979" spans="1:10" x14ac:dyDescent="0.25">
      <c r="A1979" s="6">
        <v>45009.416666666664</v>
      </c>
      <c r="B1979">
        <v>32.29</v>
      </c>
      <c r="C1979">
        <v>32.200000000000003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0.99721275936822562</v>
      </c>
      <c r="H1979" s="5">
        <f t="shared" si="220"/>
        <v>0.99721275936822562</v>
      </c>
      <c r="I1979" s="9">
        <f t="shared" si="221"/>
        <v>0.99721275936822562</v>
      </c>
      <c r="J1979" s="9">
        <f t="shared" si="222"/>
        <v>0.99721275936822562</v>
      </c>
    </row>
    <row r="1980" spans="1:10" x14ac:dyDescent="0.25">
      <c r="A1980" s="6">
        <v>45009.458333333336</v>
      </c>
      <c r="B1980">
        <v>0</v>
      </c>
      <c r="C1980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25">
      <c r="A1981" s="6">
        <v>45009.5</v>
      </c>
      <c r="B1981">
        <v>0</v>
      </c>
      <c r="C1981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25">
      <c r="A1982" s="6">
        <v>45009.541666666664</v>
      </c>
      <c r="B1982">
        <v>0</v>
      </c>
      <c r="C1982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25">
      <c r="A1983" s="6">
        <v>45009.583333333336</v>
      </c>
      <c r="B1983">
        <v>0</v>
      </c>
      <c r="C1983">
        <v>0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</v>
      </c>
      <c r="H1983" s="5">
        <f t="shared" si="220"/>
        <v>1</v>
      </c>
      <c r="I1983" s="9">
        <f t="shared" si="221"/>
        <v>1</v>
      </c>
      <c r="J1983" s="9">
        <f t="shared" si="222"/>
        <v>1</v>
      </c>
    </row>
    <row r="1984" spans="1:10" x14ac:dyDescent="0.25">
      <c r="A1984" s="6">
        <v>45009.625</v>
      </c>
      <c r="B1984">
        <v>0</v>
      </c>
      <c r="C1984">
        <v>0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</v>
      </c>
      <c r="H1984" s="5">
        <f t="shared" si="220"/>
        <v>1</v>
      </c>
      <c r="I1984" s="9">
        <f t="shared" si="221"/>
        <v>1</v>
      </c>
      <c r="J1984" s="9">
        <f t="shared" si="222"/>
        <v>1</v>
      </c>
    </row>
    <row r="1985" spans="1:10" x14ac:dyDescent="0.25">
      <c r="A1985" s="6">
        <v>45009.666666666664</v>
      </c>
      <c r="B1985">
        <v>0</v>
      </c>
      <c r="C1985">
        <v>0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</v>
      </c>
      <c r="H1985" s="5">
        <f t="shared" si="220"/>
        <v>1</v>
      </c>
      <c r="I1985" s="9">
        <f t="shared" si="221"/>
        <v>1</v>
      </c>
      <c r="J1985" s="9">
        <f t="shared" si="222"/>
        <v>1</v>
      </c>
    </row>
    <row r="1986" spans="1:10" x14ac:dyDescent="0.25">
      <c r="A1986" s="6">
        <v>45009.708333333336</v>
      </c>
      <c r="B1986">
        <v>0</v>
      </c>
      <c r="C1986">
        <v>0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</v>
      </c>
      <c r="H1986" s="5">
        <f t="shared" si="220"/>
        <v>1</v>
      </c>
      <c r="I1986" s="9">
        <f t="shared" si="221"/>
        <v>1</v>
      </c>
      <c r="J1986" s="9">
        <f t="shared" si="222"/>
        <v>1</v>
      </c>
    </row>
    <row r="1987" spans="1:10" x14ac:dyDescent="0.25">
      <c r="A1987" s="6">
        <v>45009.75</v>
      </c>
      <c r="B1987">
        <v>0</v>
      </c>
      <c r="C1987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25">
      <c r="A1988" s="6">
        <v>45009.791666666664</v>
      </c>
      <c r="B1988">
        <v>111.31</v>
      </c>
      <c r="C1988">
        <v>110.01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0.98832090557901364</v>
      </c>
      <c r="H1988" s="5">
        <f t="shared" si="227"/>
        <v>0.98832090557901364</v>
      </c>
      <c r="I1988" s="9">
        <f t="shared" si="228"/>
        <v>0.98832090557901364</v>
      </c>
      <c r="J1988" s="9">
        <f t="shared" si="229"/>
        <v>0.98832090557901364</v>
      </c>
    </row>
    <row r="1989" spans="1:10" x14ac:dyDescent="0.25">
      <c r="A1989" s="6">
        <v>45009.833333333336</v>
      </c>
      <c r="B1989">
        <v>172.2</v>
      </c>
      <c r="C1989">
        <v>170.19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0.98832752613240427</v>
      </c>
      <c r="H1989" s="5">
        <f t="shared" si="227"/>
        <v>0.98832752613240427</v>
      </c>
      <c r="I1989" s="9">
        <f t="shared" si="228"/>
        <v>0.98832752613240427</v>
      </c>
      <c r="J1989" s="9">
        <f t="shared" si="229"/>
        <v>0.98832752613240427</v>
      </c>
    </row>
    <row r="1990" spans="1:10" x14ac:dyDescent="0.25">
      <c r="A1990" s="6">
        <v>45009.875</v>
      </c>
      <c r="B1990">
        <v>172.2</v>
      </c>
      <c r="C1990">
        <v>170.19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0.98832752613240427</v>
      </c>
      <c r="H1990" s="5">
        <f t="shared" si="227"/>
        <v>0.98832752613240427</v>
      </c>
      <c r="I1990" s="9">
        <f t="shared" si="228"/>
        <v>0.98832752613240427</v>
      </c>
      <c r="J1990" s="9">
        <f t="shared" si="229"/>
        <v>0.98832752613240427</v>
      </c>
    </row>
    <row r="1991" spans="1:10" x14ac:dyDescent="0.25">
      <c r="A1991" s="6">
        <v>45009.916666666664</v>
      </c>
      <c r="B1991">
        <v>172.2</v>
      </c>
      <c r="C1991">
        <v>170.19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0.98832752613240427</v>
      </c>
      <c r="H1991" s="5">
        <f t="shared" si="227"/>
        <v>0.98832752613240427</v>
      </c>
      <c r="I1991" s="9">
        <f t="shared" si="228"/>
        <v>0.98832752613240427</v>
      </c>
      <c r="J1991" s="9">
        <f t="shared" si="229"/>
        <v>0.98832752613240427</v>
      </c>
    </row>
    <row r="1992" spans="1:10" x14ac:dyDescent="0.25">
      <c r="A1992" s="6">
        <v>45009.958333333336</v>
      </c>
      <c r="B1992">
        <v>172.2</v>
      </c>
      <c r="C1992">
        <v>170.19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0.98832752613240427</v>
      </c>
      <c r="H1992" s="5">
        <f t="shared" si="227"/>
        <v>0.98832752613240427</v>
      </c>
      <c r="I1992" s="9">
        <f t="shared" si="228"/>
        <v>0.98832752613240427</v>
      </c>
      <c r="J1992" s="9">
        <f t="shared" si="229"/>
        <v>0.98832752613240427</v>
      </c>
    </row>
    <row r="1993" spans="1:10" x14ac:dyDescent="0.25">
      <c r="A1993" s="6">
        <v>45010</v>
      </c>
      <c r="B1993">
        <v>172.2</v>
      </c>
      <c r="C1993">
        <v>170.19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0.98832752613240427</v>
      </c>
      <c r="H1993" s="5">
        <f t="shared" si="227"/>
        <v>0.98832752613240427</v>
      </c>
      <c r="I1993" s="9">
        <f t="shared" si="228"/>
        <v>0.98832752613240427</v>
      </c>
      <c r="J1993" s="9">
        <f t="shared" si="229"/>
        <v>0.98832752613240427</v>
      </c>
    </row>
    <row r="1994" spans="1:10" x14ac:dyDescent="0.25">
      <c r="A1994" s="6">
        <v>45010.041666666664</v>
      </c>
      <c r="B1994">
        <v>175.11</v>
      </c>
      <c r="C1994">
        <v>173.66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0.99171949060590481</v>
      </c>
      <c r="H1994" s="5">
        <f t="shared" si="227"/>
        <v>0.99171949060590481</v>
      </c>
      <c r="I1994" s="9">
        <f t="shared" si="228"/>
        <v>0.99171949060590481</v>
      </c>
      <c r="J1994" s="9">
        <f t="shared" si="229"/>
        <v>0.99171949060590481</v>
      </c>
    </row>
    <row r="1995" spans="1:10" x14ac:dyDescent="0.25">
      <c r="A1995" s="6">
        <v>45010.083333333336</v>
      </c>
      <c r="B1995">
        <v>175.11</v>
      </c>
      <c r="C1995">
        <v>173.66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0.99171949060590481</v>
      </c>
      <c r="H1995" s="5">
        <f t="shared" si="227"/>
        <v>0.99171949060590481</v>
      </c>
      <c r="I1995" s="9">
        <f t="shared" si="228"/>
        <v>0.99171949060590481</v>
      </c>
      <c r="J1995" s="9">
        <f t="shared" si="229"/>
        <v>0.99171949060590481</v>
      </c>
    </row>
    <row r="1996" spans="1:10" x14ac:dyDescent="0.25">
      <c r="A1996" s="6">
        <v>45010.125</v>
      </c>
      <c r="B1996">
        <v>154.05000000000001</v>
      </c>
      <c r="C1996">
        <v>152.77000000000001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0.99169100941252841</v>
      </c>
      <c r="H1996" s="5">
        <f t="shared" si="227"/>
        <v>0.99169100941252841</v>
      </c>
      <c r="I1996" s="9">
        <f t="shared" si="228"/>
        <v>0.99169100941252841</v>
      </c>
      <c r="J1996" s="9">
        <f t="shared" si="229"/>
        <v>0.99169100941252841</v>
      </c>
    </row>
    <row r="1997" spans="1:10" x14ac:dyDescent="0.25">
      <c r="A1997" s="6">
        <v>45010.166666666664</v>
      </c>
      <c r="B1997">
        <v>174.48</v>
      </c>
      <c r="C1997">
        <v>173.04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0.99174690508940855</v>
      </c>
      <c r="H1997" s="5">
        <f t="shared" si="227"/>
        <v>0.99174690508940855</v>
      </c>
      <c r="I1997" s="9">
        <f t="shared" si="228"/>
        <v>0.99174690508940855</v>
      </c>
      <c r="J1997" s="9">
        <f t="shared" si="229"/>
        <v>0.99174690508940855</v>
      </c>
    </row>
    <row r="1998" spans="1:10" x14ac:dyDescent="0.25">
      <c r="A1998" s="6">
        <v>45010.208333333336</v>
      </c>
      <c r="B1998">
        <v>175.11</v>
      </c>
      <c r="C1998">
        <v>173.66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0.99171949060590481</v>
      </c>
      <c r="H1998" s="5">
        <f t="shared" si="227"/>
        <v>0.99171949060590481</v>
      </c>
      <c r="I1998" s="9">
        <f t="shared" si="228"/>
        <v>0.99171949060590481</v>
      </c>
      <c r="J1998" s="9">
        <f t="shared" si="229"/>
        <v>0.99171949060590481</v>
      </c>
    </row>
    <row r="1999" spans="1:10" x14ac:dyDescent="0.25">
      <c r="A1999" s="6">
        <v>45010.25</v>
      </c>
      <c r="B1999">
        <v>175.11</v>
      </c>
      <c r="C1999">
        <v>173.66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0.99171949060590481</v>
      </c>
      <c r="H1999" s="5">
        <f t="shared" si="227"/>
        <v>0.99171949060590481</v>
      </c>
      <c r="I1999" s="9">
        <f t="shared" si="228"/>
        <v>0.99171949060590481</v>
      </c>
      <c r="J1999" s="9">
        <f t="shared" si="229"/>
        <v>0.99171949060590481</v>
      </c>
    </row>
    <row r="2000" spans="1:10" x14ac:dyDescent="0.25">
      <c r="A2000" s="6">
        <v>45010.291666666664</v>
      </c>
      <c r="B2000">
        <v>175.11</v>
      </c>
      <c r="C2000">
        <v>173.66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0.99171949060590481</v>
      </c>
      <c r="H2000" s="5">
        <f t="shared" si="227"/>
        <v>0.99171949060590481</v>
      </c>
      <c r="I2000" s="9">
        <f t="shared" si="228"/>
        <v>0.99171949060590481</v>
      </c>
      <c r="J2000" s="9">
        <f t="shared" si="229"/>
        <v>0.99171949060590481</v>
      </c>
    </row>
    <row r="2001" spans="1:10" x14ac:dyDescent="0.25">
      <c r="A2001" s="6">
        <v>45010.333333333336</v>
      </c>
      <c r="B2001">
        <v>175.11</v>
      </c>
      <c r="C2001">
        <v>173.66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0.99171949060590481</v>
      </c>
      <c r="H2001" s="5">
        <f t="shared" si="227"/>
        <v>0.99171949060590481</v>
      </c>
      <c r="I2001" s="9">
        <f t="shared" si="228"/>
        <v>0.99171949060590481</v>
      </c>
      <c r="J2001" s="9">
        <f t="shared" si="229"/>
        <v>0.99171949060590481</v>
      </c>
    </row>
    <row r="2002" spans="1:10" x14ac:dyDescent="0.25">
      <c r="A2002" s="6">
        <v>45010.375</v>
      </c>
      <c r="B2002">
        <v>125.81</v>
      </c>
      <c r="C2002">
        <v>125.26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0.99562832843176219</v>
      </c>
      <c r="H2002" s="5">
        <f t="shared" si="227"/>
        <v>0.99562832843176219</v>
      </c>
      <c r="I2002" s="9">
        <f t="shared" si="228"/>
        <v>0.99562832843176219</v>
      </c>
      <c r="J2002" s="9">
        <f t="shared" si="229"/>
        <v>0.99562832843176219</v>
      </c>
    </row>
    <row r="2003" spans="1:10" x14ac:dyDescent="0.25">
      <c r="A2003" s="6">
        <v>45010.416666666664</v>
      </c>
      <c r="B2003">
        <v>1.91</v>
      </c>
      <c r="C2003">
        <v>1.9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0.99476439790575921</v>
      </c>
      <c r="H2003" s="5">
        <f t="shared" si="227"/>
        <v>0.99476439790575921</v>
      </c>
      <c r="I2003" s="9">
        <f t="shared" si="228"/>
        <v>0.99476439790575921</v>
      </c>
      <c r="J2003" s="9">
        <f t="shared" si="229"/>
        <v>0.99476439790575921</v>
      </c>
    </row>
    <row r="2004" spans="1:10" x14ac:dyDescent="0.25">
      <c r="A2004" s="6">
        <v>45010.458333333336</v>
      </c>
      <c r="B2004">
        <v>0</v>
      </c>
      <c r="C2004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25">
      <c r="A2005" s="6">
        <v>45010.5</v>
      </c>
      <c r="B2005">
        <v>0</v>
      </c>
      <c r="C2005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25">
      <c r="A2006" s="6">
        <v>45010.541666666664</v>
      </c>
      <c r="B2006">
        <v>0</v>
      </c>
      <c r="C2006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25">
      <c r="A2007" s="6">
        <v>45010.583333333336</v>
      </c>
      <c r="B2007">
        <v>0</v>
      </c>
      <c r="C2007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25">
      <c r="A2008" s="6">
        <v>45010.625</v>
      </c>
      <c r="B2008">
        <v>0</v>
      </c>
      <c r="C2008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25">
      <c r="A2009" s="6">
        <v>45010.666666666664</v>
      </c>
      <c r="B2009">
        <v>0</v>
      </c>
      <c r="C2009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25">
      <c r="A2010" s="6">
        <v>45010.708333333336</v>
      </c>
      <c r="B2010">
        <v>0</v>
      </c>
      <c r="C2010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25">
      <c r="A2011" s="6">
        <v>45010.75</v>
      </c>
      <c r="B2011">
        <v>0</v>
      </c>
      <c r="C2011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25">
      <c r="A2012" s="6">
        <v>45010.791666666664</v>
      </c>
      <c r="B2012">
        <v>23.61</v>
      </c>
      <c r="C2012">
        <v>23.45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0.99322321050402373</v>
      </c>
      <c r="H2012" s="5">
        <f t="shared" si="227"/>
        <v>0.99322321050402373</v>
      </c>
      <c r="I2012" s="9">
        <f t="shared" si="228"/>
        <v>0.99322321050402373</v>
      </c>
      <c r="J2012" s="9">
        <f t="shared" si="229"/>
        <v>0.99322321050402373</v>
      </c>
    </row>
    <row r="2013" spans="1:10" x14ac:dyDescent="0.25">
      <c r="A2013" s="6">
        <v>45010.833333333336</v>
      </c>
      <c r="B2013">
        <v>169.21</v>
      </c>
      <c r="C2013">
        <v>168.03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0.99302641687843507</v>
      </c>
      <c r="H2013" s="5">
        <f t="shared" si="227"/>
        <v>0.99302641687843507</v>
      </c>
      <c r="I2013" s="9">
        <f t="shared" si="228"/>
        <v>0.99302641687843507</v>
      </c>
      <c r="J2013" s="9">
        <f t="shared" si="229"/>
        <v>0.99302641687843507</v>
      </c>
    </row>
    <row r="2014" spans="1:10" x14ac:dyDescent="0.25">
      <c r="A2014" s="6">
        <v>45010.875</v>
      </c>
      <c r="B2014">
        <v>160.06</v>
      </c>
      <c r="C2014">
        <v>158.94999999999999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0.9930651005872797</v>
      </c>
      <c r="H2014" s="5">
        <f t="shared" si="227"/>
        <v>0.9930651005872797</v>
      </c>
      <c r="I2014" s="9">
        <f t="shared" si="228"/>
        <v>0.9930651005872797</v>
      </c>
      <c r="J2014" s="9">
        <f t="shared" si="229"/>
        <v>0.9930651005872797</v>
      </c>
    </row>
    <row r="2015" spans="1:10" x14ac:dyDescent="0.25">
      <c r="A2015" s="6">
        <v>45010.916666666664</v>
      </c>
      <c r="B2015">
        <v>154.38</v>
      </c>
      <c r="C2015">
        <v>153.30000000000001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0.99300427516517698</v>
      </c>
      <c r="H2015" s="5">
        <f t="shared" si="227"/>
        <v>0.99300427516517698</v>
      </c>
      <c r="I2015" s="9">
        <f t="shared" si="228"/>
        <v>0.99300427516517698</v>
      </c>
      <c r="J2015" s="9">
        <f t="shared" si="229"/>
        <v>0.99300427516517698</v>
      </c>
    </row>
    <row r="2016" spans="1:10" x14ac:dyDescent="0.25">
      <c r="A2016" s="6">
        <v>45010.958333333336</v>
      </c>
      <c r="B2016">
        <v>155.87</v>
      </c>
      <c r="C2016">
        <v>154.78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0.99300699300699302</v>
      </c>
      <c r="H2016" s="5">
        <f t="shared" si="227"/>
        <v>0.99300699300699302</v>
      </c>
      <c r="I2016" s="9">
        <f t="shared" si="228"/>
        <v>0.99300699300699302</v>
      </c>
      <c r="J2016" s="9">
        <f t="shared" si="229"/>
        <v>0.99300699300699302</v>
      </c>
    </row>
    <row r="2017" spans="1:10" x14ac:dyDescent="0.25">
      <c r="A2017" s="6">
        <v>45011</v>
      </c>
      <c r="B2017">
        <v>155.51</v>
      </c>
      <c r="C2017">
        <v>154.41999999999999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0.99299080444987453</v>
      </c>
      <c r="H2017" s="5">
        <f t="shared" si="227"/>
        <v>0.99299080444987453</v>
      </c>
      <c r="I2017" s="9">
        <f t="shared" si="228"/>
        <v>0.99299080444987453</v>
      </c>
      <c r="J2017" s="9">
        <f t="shared" si="229"/>
        <v>0.99299080444987453</v>
      </c>
    </row>
    <row r="2018" spans="1:10" x14ac:dyDescent="0.25">
      <c r="A2018" s="6">
        <v>45011.041666666664</v>
      </c>
      <c r="B2018">
        <v>173.71</v>
      </c>
      <c r="C2018">
        <v>173.13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0.99666110183639389</v>
      </c>
      <c r="H2018" s="5">
        <f t="shared" si="227"/>
        <v>0.99666110183639389</v>
      </c>
      <c r="I2018" s="9">
        <f t="shared" si="228"/>
        <v>0.99666110183639389</v>
      </c>
      <c r="J2018" s="9">
        <f t="shared" si="229"/>
        <v>0.99666110183639389</v>
      </c>
    </row>
    <row r="2019" spans="1:10" x14ac:dyDescent="0.25">
      <c r="A2019" s="6">
        <v>45011.083333333336</v>
      </c>
      <c r="B2019">
        <v>156</v>
      </c>
      <c r="C2019">
        <v>155.47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0.99660256410256409</v>
      </c>
      <c r="H2019" s="5">
        <f t="shared" si="227"/>
        <v>0.99660256410256409</v>
      </c>
      <c r="I2019" s="9">
        <f t="shared" si="228"/>
        <v>0.99660256410256409</v>
      </c>
      <c r="J2019" s="9">
        <f t="shared" si="229"/>
        <v>0.99660256410256409</v>
      </c>
    </row>
    <row r="2020" spans="1:10" x14ac:dyDescent="0.25">
      <c r="A2020" s="6">
        <v>45011.125</v>
      </c>
      <c r="B2020">
        <v>140.36000000000001</v>
      </c>
      <c r="C2020">
        <v>139.88999999999999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0.99665146765460222</v>
      </c>
      <c r="H2020" s="5">
        <f t="shared" si="227"/>
        <v>0.99665146765460222</v>
      </c>
      <c r="I2020" s="9">
        <f t="shared" si="228"/>
        <v>0.99665146765460222</v>
      </c>
      <c r="J2020" s="9">
        <f t="shared" si="229"/>
        <v>0.99665146765460222</v>
      </c>
    </row>
    <row r="2021" spans="1:10" x14ac:dyDescent="0.25">
      <c r="A2021" s="6">
        <v>45011.166666666664</v>
      </c>
      <c r="B2021">
        <v>140.36000000000001</v>
      </c>
      <c r="C2021">
        <v>139.88999999999999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0.99665146765460222</v>
      </c>
      <c r="H2021" s="5">
        <f t="shared" si="227"/>
        <v>0.99665146765460222</v>
      </c>
      <c r="I2021" s="9">
        <f t="shared" si="228"/>
        <v>0.99665146765460222</v>
      </c>
      <c r="J2021" s="9">
        <f t="shared" si="229"/>
        <v>0.99665146765460222</v>
      </c>
    </row>
    <row r="2022" spans="1:10" x14ac:dyDescent="0.25">
      <c r="A2022" s="6">
        <v>45011.208333333336</v>
      </c>
      <c r="B2022">
        <v>140.69999999999999</v>
      </c>
      <c r="C2022">
        <v>140.22999999999999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0.99665955934612649</v>
      </c>
      <c r="H2022" s="5">
        <f t="shared" si="227"/>
        <v>0.99665955934612649</v>
      </c>
      <c r="I2022" s="9">
        <f t="shared" si="228"/>
        <v>0.99665955934612649</v>
      </c>
      <c r="J2022" s="9">
        <f t="shared" si="229"/>
        <v>0.99665955934612649</v>
      </c>
    </row>
    <row r="2023" spans="1:10" x14ac:dyDescent="0.25">
      <c r="A2023" s="6">
        <v>45011.25</v>
      </c>
      <c r="B2023">
        <v>163.81</v>
      </c>
      <c r="C2023">
        <v>163.25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0.99658140528661254</v>
      </c>
      <c r="H2023" s="5">
        <f t="shared" si="227"/>
        <v>0.99658140528661254</v>
      </c>
      <c r="I2023" s="9">
        <f t="shared" si="228"/>
        <v>0.99658140528661254</v>
      </c>
      <c r="J2023" s="9">
        <f t="shared" si="229"/>
        <v>0.99658140528661254</v>
      </c>
    </row>
    <row r="2024" spans="1:10" x14ac:dyDescent="0.25">
      <c r="A2024" s="6">
        <v>45011.291666666664</v>
      </c>
      <c r="B2024">
        <v>172.86</v>
      </c>
      <c r="C2024">
        <v>172.28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0.99664468355894942</v>
      </c>
      <c r="H2024" s="5">
        <f t="shared" si="227"/>
        <v>0.99664468355894942</v>
      </c>
      <c r="I2024" s="9">
        <f t="shared" si="228"/>
        <v>0.99664468355894942</v>
      </c>
      <c r="J2024" s="9">
        <f t="shared" si="229"/>
        <v>0.99664468355894942</v>
      </c>
    </row>
    <row r="2025" spans="1:10" x14ac:dyDescent="0.25">
      <c r="A2025" s="6">
        <v>45011.333333333336</v>
      </c>
      <c r="B2025">
        <v>176.23</v>
      </c>
      <c r="C2025">
        <v>175.64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0.99665210236622592</v>
      </c>
      <c r="H2025" s="5">
        <f t="shared" si="227"/>
        <v>0.99665210236622592</v>
      </c>
      <c r="I2025" s="9">
        <f t="shared" si="228"/>
        <v>0.99665210236622592</v>
      </c>
      <c r="J2025" s="9">
        <f t="shared" si="229"/>
        <v>0.99665210236622592</v>
      </c>
    </row>
    <row r="2026" spans="1:10" x14ac:dyDescent="0.25">
      <c r="A2026" s="6">
        <v>45011.375</v>
      </c>
      <c r="B2026">
        <v>72.98</v>
      </c>
      <c r="C2026">
        <v>72.78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0.99725952315702926</v>
      </c>
      <c r="H2026" s="5">
        <f t="shared" si="227"/>
        <v>0.99725952315702926</v>
      </c>
      <c r="I2026" s="9">
        <f t="shared" si="228"/>
        <v>0.99725952315702926</v>
      </c>
      <c r="J2026" s="9">
        <f t="shared" si="229"/>
        <v>0.99725952315702926</v>
      </c>
    </row>
    <row r="2027" spans="1:10" x14ac:dyDescent="0.25">
      <c r="A2027" s="6">
        <v>45011.416666666664</v>
      </c>
      <c r="B2027">
        <v>0</v>
      </c>
      <c r="C2027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25">
      <c r="A2028" s="6">
        <v>45011.458333333336</v>
      </c>
      <c r="B2028">
        <v>0</v>
      </c>
      <c r="C2028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25">
      <c r="A2029" s="6">
        <v>45011.5</v>
      </c>
      <c r="B2029">
        <v>0</v>
      </c>
      <c r="C2029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25">
      <c r="A2030" s="6">
        <v>45011.541666666664</v>
      </c>
      <c r="B2030">
        <v>0</v>
      </c>
      <c r="C2030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25">
      <c r="A2031" s="6">
        <v>45011.583333333336</v>
      </c>
      <c r="B2031">
        <v>0</v>
      </c>
      <c r="C2031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25">
      <c r="A2032" s="6">
        <v>45011.625</v>
      </c>
      <c r="B2032">
        <v>0</v>
      </c>
      <c r="C2032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25">
      <c r="A2033" s="6">
        <v>45011.666666666664</v>
      </c>
      <c r="B2033">
        <v>0</v>
      </c>
      <c r="C2033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25">
      <c r="A2034" s="6">
        <v>45011.708333333336</v>
      </c>
      <c r="B2034">
        <v>0</v>
      </c>
      <c r="C2034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25">
      <c r="A2035" s="6">
        <v>45011.75</v>
      </c>
      <c r="B2035">
        <v>0</v>
      </c>
      <c r="C2035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25">
      <c r="A2036" s="6">
        <v>45011.791666666664</v>
      </c>
      <c r="B2036">
        <v>67.260000000000005</v>
      </c>
      <c r="C2036">
        <v>66.58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0.98988997918525112</v>
      </c>
      <c r="H2036" s="5">
        <f t="shared" si="227"/>
        <v>0.98988997918525112</v>
      </c>
      <c r="I2036" s="9">
        <f t="shared" si="228"/>
        <v>0.98988997918525112</v>
      </c>
      <c r="J2036" s="9">
        <f t="shared" si="229"/>
        <v>0.98988997918525112</v>
      </c>
    </row>
    <row r="2037" spans="1:10" x14ac:dyDescent="0.25">
      <c r="A2037" s="6">
        <v>45011.833333333336</v>
      </c>
      <c r="B2037">
        <v>171.16</v>
      </c>
      <c r="C2037">
        <v>169.44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0.9899509231128768</v>
      </c>
      <c r="H2037" s="5">
        <f t="shared" si="227"/>
        <v>0.9899509231128768</v>
      </c>
      <c r="I2037" s="9">
        <f t="shared" si="228"/>
        <v>0.9899509231128768</v>
      </c>
      <c r="J2037" s="9">
        <f t="shared" si="229"/>
        <v>0.9899509231128768</v>
      </c>
    </row>
    <row r="2038" spans="1:10" x14ac:dyDescent="0.25">
      <c r="A2038" s="6">
        <v>45011.875</v>
      </c>
      <c r="B2038">
        <v>171.16</v>
      </c>
      <c r="C2038">
        <v>169.44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0.9899509231128768</v>
      </c>
      <c r="H2038" s="5">
        <f t="shared" si="227"/>
        <v>0.9899509231128768</v>
      </c>
      <c r="I2038" s="9">
        <f t="shared" si="228"/>
        <v>0.9899509231128768</v>
      </c>
      <c r="J2038" s="9">
        <f t="shared" si="229"/>
        <v>0.9899509231128768</v>
      </c>
    </row>
    <row r="2039" spans="1:10" x14ac:dyDescent="0.25">
      <c r="A2039" s="6">
        <v>45011.916666666664</v>
      </c>
      <c r="B2039">
        <v>167.54</v>
      </c>
      <c r="C2039">
        <v>165.85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0.98991285663125228</v>
      </c>
      <c r="H2039" s="5">
        <f t="shared" si="227"/>
        <v>0.98991285663125228</v>
      </c>
      <c r="I2039" s="9">
        <f t="shared" si="228"/>
        <v>0.98991285663125228</v>
      </c>
      <c r="J2039" s="9">
        <f t="shared" si="229"/>
        <v>0.98991285663125228</v>
      </c>
    </row>
    <row r="2040" spans="1:10" x14ac:dyDescent="0.25">
      <c r="A2040" s="6">
        <v>45011.958333333336</v>
      </c>
      <c r="B2040">
        <v>149.41</v>
      </c>
      <c r="C2040">
        <v>147.91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0.98996051134462215</v>
      </c>
      <c r="H2040" s="5">
        <f t="shared" si="227"/>
        <v>0.98996051134462215</v>
      </c>
      <c r="I2040" s="9">
        <f t="shared" si="228"/>
        <v>0.98996051134462215</v>
      </c>
      <c r="J2040" s="9">
        <f t="shared" si="229"/>
        <v>0.98996051134462215</v>
      </c>
    </row>
    <row r="2041" spans="1:10" x14ac:dyDescent="0.25">
      <c r="A2041" s="6">
        <v>45012</v>
      </c>
      <c r="B2041">
        <v>149.41</v>
      </c>
      <c r="C2041">
        <v>147.91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0.98996051134462215</v>
      </c>
      <c r="H2041" s="5">
        <f t="shared" si="227"/>
        <v>0.98996051134462215</v>
      </c>
      <c r="I2041" s="9">
        <f t="shared" si="228"/>
        <v>0.98996051134462215</v>
      </c>
      <c r="J2041" s="9">
        <f t="shared" si="229"/>
        <v>0.98996051134462215</v>
      </c>
    </row>
    <row r="2042" spans="1:10" x14ac:dyDescent="0.25">
      <c r="A2042" s="6">
        <v>45012.041666666664</v>
      </c>
      <c r="B2042">
        <v>146.72999999999999</v>
      </c>
      <c r="C2042">
        <v>145.97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0.99482041845566693</v>
      </c>
      <c r="H2042" s="5">
        <f t="shared" si="227"/>
        <v>0.99482041845566693</v>
      </c>
      <c r="I2042" s="9">
        <f t="shared" si="228"/>
        <v>0.99482041845566693</v>
      </c>
      <c r="J2042" s="9">
        <f t="shared" si="229"/>
        <v>0.99482041845566693</v>
      </c>
    </row>
    <row r="2043" spans="1:10" x14ac:dyDescent="0.25">
      <c r="A2043" s="6">
        <v>45012.083333333336</v>
      </c>
      <c r="B2043">
        <v>146.72999999999999</v>
      </c>
      <c r="C2043">
        <v>145.97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0.99482041845566693</v>
      </c>
      <c r="H2043" s="5">
        <f t="shared" si="227"/>
        <v>0.99482041845566693</v>
      </c>
      <c r="I2043" s="9">
        <f t="shared" si="228"/>
        <v>0.99482041845566693</v>
      </c>
      <c r="J2043" s="9">
        <f t="shared" si="229"/>
        <v>0.99482041845566693</v>
      </c>
    </row>
    <row r="2044" spans="1:10" x14ac:dyDescent="0.25">
      <c r="A2044" s="6">
        <v>45012.125</v>
      </c>
      <c r="B2044">
        <v>146.72999999999999</v>
      </c>
      <c r="C2044">
        <v>145.97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0.99482041845566693</v>
      </c>
      <c r="H2044" s="5">
        <f t="shared" si="227"/>
        <v>0.99482041845566693</v>
      </c>
      <c r="I2044" s="9">
        <f t="shared" si="228"/>
        <v>0.99482041845566693</v>
      </c>
      <c r="J2044" s="9">
        <f t="shared" si="229"/>
        <v>0.99482041845566693</v>
      </c>
    </row>
    <row r="2045" spans="1:10" x14ac:dyDescent="0.25">
      <c r="A2045" s="6">
        <v>45012.166666666664</v>
      </c>
      <c r="B2045">
        <v>154.69</v>
      </c>
      <c r="C2045">
        <v>153.88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0.99476372099036781</v>
      </c>
      <c r="H2045" s="5">
        <f t="shared" si="227"/>
        <v>0.99476372099036781</v>
      </c>
      <c r="I2045" s="9">
        <f t="shared" si="228"/>
        <v>0.99476372099036781</v>
      </c>
      <c r="J2045" s="9">
        <f t="shared" si="229"/>
        <v>0.99476372099036781</v>
      </c>
    </row>
    <row r="2046" spans="1:10" x14ac:dyDescent="0.25">
      <c r="A2046" s="6">
        <v>45012.208333333336</v>
      </c>
      <c r="B2046">
        <v>175.06</v>
      </c>
      <c r="C2046">
        <v>174.15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0.99480178224608706</v>
      </c>
      <c r="H2046" s="5">
        <f t="shared" si="227"/>
        <v>0.99480178224608706</v>
      </c>
      <c r="I2046" s="9">
        <f t="shared" si="228"/>
        <v>0.99480178224608706</v>
      </c>
      <c r="J2046" s="9">
        <f t="shared" si="229"/>
        <v>0.99480178224608706</v>
      </c>
    </row>
    <row r="2047" spans="1:10" x14ac:dyDescent="0.25">
      <c r="A2047" s="6">
        <v>45012.25</v>
      </c>
      <c r="B2047">
        <v>175.06</v>
      </c>
      <c r="C2047">
        <v>174.15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0.99480178224608706</v>
      </c>
      <c r="H2047" s="5">
        <f t="shared" si="227"/>
        <v>0.99480178224608706</v>
      </c>
      <c r="I2047" s="9">
        <f t="shared" si="228"/>
        <v>0.99480178224608706</v>
      </c>
      <c r="J2047" s="9">
        <f t="shared" si="229"/>
        <v>0.99480178224608706</v>
      </c>
    </row>
    <row r="2048" spans="1:10" x14ac:dyDescent="0.25">
      <c r="A2048" s="6">
        <v>45012.291666666664</v>
      </c>
      <c r="B2048">
        <v>175.06</v>
      </c>
      <c r="C2048">
        <v>174.15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0.99480178224608706</v>
      </c>
      <c r="H2048" s="5">
        <f t="shared" si="227"/>
        <v>0.99480178224608706</v>
      </c>
      <c r="I2048" s="9">
        <f t="shared" si="228"/>
        <v>0.99480178224608706</v>
      </c>
      <c r="J2048" s="9">
        <f t="shared" si="229"/>
        <v>0.99480178224608706</v>
      </c>
    </row>
    <row r="2049" spans="1:10" x14ac:dyDescent="0.25">
      <c r="A2049" s="6">
        <v>45012.333333333336</v>
      </c>
      <c r="B2049">
        <v>175.06</v>
      </c>
      <c r="C2049">
        <v>174.15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0.99480178224608706</v>
      </c>
      <c r="H2049" s="5">
        <f t="shared" si="227"/>
        <v>0.99480178224608706</v>
      </c>
      <c r="I2049" s="9">
        <f t="shared" si="228"/>
        <v>0.99480178224608706</v>
      </c>
      <c r="J2049" s="9">
        <f t="shared" si="229"/>
        <v>0.99480178224608706</v>
      </c>
    </row>
    <row r="2050" spans="1:10" x14ac:dyDescent="0.25">
      <c r="A2050" s="6">
        <v>45012.375</v>
      </c>
      <c r="B2050">
        <v>164.02</v>
      </c>
      <c r="C2050">
        <v>162.69999999999999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0.99195220095110337</v>
      </c>
      <c r="H2050" s="5">
        <f t="shared" si="227"/>
        <v>0.99195220095110337</v>
      </c>
      <c r="I2050" s="9">
        <f t="shared" si="228"/>
        <v>0.99195220095110337</v>
      </c>
      <c r="J2050" s="9">
        <f t="shared" si="229"/>
        <v>0.99195220095110337</v>
      </c>
    </row>
    <row r="2051" spans="1:10" x14ac:dyDescent="0.25">
      <c r="A2051" s="6">
        <v>45012.416666666664</v>
      </c>
      <c r="B2051">
        <v>133.91999999999999</v>
      </c>
      <c r="C2051">
        <v>132.85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0.99201015531660697</v>
      </c>
      <c r="H2051" s="5">
        <f t="shared" ref="H2051:H2114" si="234">MIN(MAX(G2051,$L$12),$M$12)</f>
        <v>0.99201015531660697</v>
      </c>
      <c r="I2051" s="9">
        <f t="shared" ref="I2051:I2114" si="235">MIN(MAX(H2051,$L$10),$M$10)</f>
        <v>0.99201015531660697</v>
      </c>
      <c r="J2051" s="9">
        <f t="shared" ref="J2051:J2114" si="236">MIN(MAX(I2051,$L$8),$M$8)</f>
        <v>0.99201015531660697</v>
      </c>
    </row>
    <row r="2052" spans="1:10" x14ac:dyDescent="0.25">
      <c r="A2052" s="6">
        <v>45012.458333333336</v>
      </c>
      <c r="B2052">
        <v>134.41</v>
      </c>
      <c r="C2052">
        <v>133.33000000000001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0.99196488356521106</v>
      </c>
      <c r="H2052" s="5">
        <f t="shared" si="234"/>
        <v>0.99196488356521106</v>
      </c>
      <c r="I2052" s="9">
        <f t="shared" si="235"/>
        <v>0.99196488356521106</v>
      </c>
      <c r="J2052" s="9">
        <f t="shared" si="236"/>
        <v>0.99196488356521106</v>
      </c>
    </row>
    <row r="2053" spans="1:10" x14ac:dyDescent="0.25">
      <c r="A2053" s="6">
        <v>45012.5</v>
      </c>
      <c r="B2053">
        <v>128.77000000000001</v>
      </c>
      <c r="C2053">
        <v>127.73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0.99192358468587394</v>
      </c>
      <c r="H2053" s="5">
        <f t="shared" si="234"/>
        <v>0.99192358468587394</v>
      </c>
      <c r="I2053" s="9">
        <f t="shared" si="235"/>
        <v>0.99192358468587394</v>
      </c>
      <c r="J2053" s="9">
        <f t="shared" si="236"/>
        <v>0.99192358468587394</v>
      </c>
    </row>
    <row r="2054" spans="1:10" x14ac:dyDescent="0.25">
      <c r="A2054" s="6">
        <v>45012.541666666664</v>
      </c>
      <c r="B2054">
        <v>94.95</v>
      </c>
      <c r="C2054">
        <v>94.19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0.99199578725645066</v>
      </c>
      <c r="H2054" s="5">
        <f t="shared" si="234"/>
        <v>0.99199578725645066</v>
      </c>
      <c r="I2054" s="9">
        <f t="shared" si="235"/>
        <v>0.99199578725645066</v>
      </c>
      <c r="J2054" s="9">
        <f t="shared" si="236"/>
        <v>0.99199578725645066</v>
      </c>
    </row>
    <row r="2055" spans="1:10" x14ac:dyDescent="0.25">
      <c r="A2055" s="6">
        <v>45012.583333333336</v>
      </c>
      <c r="B2055">
        <v>7.91</v>
      </c>
      <c r="C2055">
        <v>7.85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0.99241466498103659</v>
      </c>
      <c r="H2055" s="5">
        <f t="shared" si="234"/>
        <v>0.99241466498103659</v>
      </c>
      <c r="I2055" s="9">
        <f t="shared" si="235"/>
        <v>0.99241466498103659</v>
      </c>
      <c r="J2055" s="9">
        <f t="shared" si="236"/>
        <v>0.99241466498103659</v>
      </c>
    </row>
    <row r="2056" spans="1:10" x14ac:dyDescent="0.25">
      <c r="A2056" s="6">
        <v>45012.625</v>
      </c>
      <c r="B2056">
        <v>0</v>
      </c>
      <c r="C2056">
        <v>0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</v>
      </c>
      <c r="H2056" s="5">
        <f t="shared" si="234"/>
        <v>1</v>
      </c>
      <c r="I2056" s="9">
        <f t="shared" si="235"/>
        <v>1</v>
      </c>
      <c r="J2056" s="9">
        <f t="shared" si="236"/>
        <v>1</v>
      </c>
    </row>
    <row r="2057" spans="1:10" x14ac:dyDescent="0.25">
      <c r="A2057" s="6">
        <v>45012.666666666664</v>
      </c>
      <c r="B2057">
        <v>0</v>
      </c>
      <c r="C2057">
        <v>0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</v>
      </c>
      <c r="H2057" s="5">
        <f t="shared" si="234"/>
        <v>1</v>
      </c>
      <c r="I2057" s="9">
        <f t="shared" si="235"/>
        <v>1</v>
      </c>
      <c r="J2057" s="9">
        <f t="shared" si="236"/>
        <v>1</v>
      </c>
    </row>
    <row r="2058" spans="1:10" x14ac:dyDescent="0.25">
      <c r="A2058" s="6">
        <v>45012.708333333336</v>
      </c>
      <c r="B2058">
        <v>0</v>
      </c>
      <c r="C2058">
        <v>0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</v>
      </c>
      <c r="H2058" s="5">
        <f t="shared" si="234"/>
        <v>1</v>
      </c>
      <c r="I2058" s="9">
        <f t="shared" si="235"/>
        <v>1</v>
      </c>
      <c r="J2058" s="9">
        <f t="shared" si="236"/>
        <v>1</v>
      </c>
    </row>
    <row r="2059" spans="1:10" x14ac:dyDescent="0.25">
      <c r="A2059" s="6">
        <v>45012.75</v>
      </c>
      <c r="B2059">
        <v>0</v>
      </c>
      <c r="C2059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25">
      <c r="A2060" s="6">
        <v>45012.791666666664</v>
      </c>
      <c r="B2060">
        <v>85.46</v>
      </c>
      <c r="C2060">
        <v>83.88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0.98151181839457058</v>
      </c>
      <c r="H2060" s="5">
        <f t="shared" si="234"/>
        <v>0.98151181839457058</v>
      </c>
      <c r="I2060" s="9">
        <f t="shared" si="235"/>
        <v>0.98151181839457058</v>
      </c>
      <c r="J2060" s="9">
        <f t="shared" si="236"/>
        <v>0.98151181839457058</v>
      </c>
    </row>
    <row r="2061" spans="1:10" x14ac:dyDescent="0.25">
      <c r="A2061" s="6">
        <v>45012.833333333336</v>
      </c>
      <c r="B2061">
        <v>188.75</v>
      </c>
      <c r="C2061">
        <v>185.26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0.98150993377483442</v>
      </c>
      <c r="H2061" s="5">
        <f t="shared" si="234"/>
        <v>0.98150993377483442</v>
      </c>
      <c r="I2061" s="9">
        <f t="shared" si="235"/>
        <v>0.98150993377483442</v>
      </c>
      <c r="J2061" s="9">
        <f t="shared" si="236"/>
        <v>0.98150993377483442</v>
      </c>
    </row>
    <row r="2062" spans="1:10" x14ac:dyDescent="0.25">
      <c r="A2062" s="6">
        <v>45012.875</v>
      </c>
      <c r="B2062">
        <v>188.75</v>
      </c>
      <c r="C2062">
        <v>185.26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0.98150993377483442</v>
      </c>
      <c r="H2062" s="5">
        <f t="shared" si="234"/>
        <v>0.98150993377483442</v>
      </c>
      <c r="I2062" s="9">
        <f t="shared" si="235"/>
        <v>0.98150993377483442</v>
      </c>
      <c r="J2062" s="9">
        <f t="shared" si="236"/>
        <v>0.98150993377483442</v>
      </c>
    </row>
    <row r="2063" spans="1:10" x14ac:dyDescent="0.25">
      <c r="A2063" s="6">
        <v>45012.916666666664</v>
      </c>
      <c r="B2063">
        <v>232.98</v>
      </c>
      <c r="C2063">
        <v>228.67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0.98150055798781011</v>
      </c>
      <c r="H2063" s="5">
        <f t="shared" si="234"/>
        <v>0.98150055798781011</v>
      </c>
      <c r="I2063" s="9">
        <f t="shared" si="235"/>
        <v>0.98150055798781011</v>
      </c>
      <c r="J2063" s="9">
        <f t="shared" si="236"/>
        <v>0.98150055798781011</v>
      </c>
    </row>
    <row r="2064" spans="1:10" x14ac:dyDescent="0.25">
      <c r="A2064" s="6">
        <v>45012.958333333336</v>
      </c>
      <c r="B2064">
        <v>202.57</v>
      </c>
      <c r="C2064">
        <v>198.83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0.98153724638396611</v>
      </c>
      <c r="H2064" s="5">
        <f t="shared" si="234"/>
        <v>0.98153724638396611</v>
      </c>
      <c r="I2064" s="9">
        <f t="shared" si="235"/>
        <v>0.98153724638396611</v>
      </c>
      <c r="J2064" s="9">
        <f t="shared" si="236"/>
        <v>0.98153724638396611</v>
      </c>
    </row>
    <row r="2065" spans="1:10" x14ac:dyDescent="0.25">
      <c r="A2065" s="6">
        <v>45013</v>
      </c>
      <c r="B2065">
        <v>188.75</v>
      </c>
      <c r="C2065">
        <v>185.26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0.98150993377483442</v>
      </c>
      <c r="H2065" s="5">
        <f t="shared" si="234"/>
        <v>0.98150993377483442</v>
      </c>
      <c r="I2065" s="9">
        <f t="shared" si="235"/>
        <v>0.98150993377483442</v>
      </c>
      <c r="J2065" s="9">
        <f t="shared" si="236"/>
        <v>0.98150993377483442</v>
      </c>
    </row>
    <row r="2066" spans="1:10" x14ac:dyDescent="0.25">
      <c r="A2066" s="6">
        <v>45013.041666666664</v>
      </c>
      <c r="B2066">
        <v>194.86</v>
      </c>
      <c r="C2066">
        <v>191.04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0.980396181874166</v>
      </c>
      <c r="H2066" s="5">
        <f t="shared" si="234"/>
        <v>0.980396181874166</v>
      </c>
      <c r="I2066" s="9">
        <f t="shared" si="235"/>
        <v>0.980396181874166</v>
      </c>
      <c r="J2066" s="9">
        <f t="shared" si="236"/>
        <v>0.980396181874166</v>
      </c>
    </row>
    <row r="2067" spans="1:10" x14ac:dyDescent="0.25">
      <c r="A2067" s="6">
        <v>45013.083333333336</v>
      </c>
      <c r="B2067">
        <v>194.86</v>
      </c>
      <c r="C2067">
        <v>191.04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0.980396181874166</v>
      </c>
      <c r="H2067" s="5">
        <f t="shared" si="234"/>
        <v>0.980396181874166</v>
      </c>
      <c r="I2067" s="9">
        <f t="shared" si="235"/>
        <v>0.980396181874166</v>
      </c>
      <c r="J2067" s="9">
        <f t="shared" si="236"/>
        <v>0.980396181874166</v>
      </c>
    </row>
    <row r="2068" spans="1:10" x14ac:dyDescent="0.25">
      <c r="A2068" s="6">
        <v>45013.125</v>
      </c>
      <c r="B2068">
        <v>179.91</v>
      </c>
      <c r="C2068">
        <v>176.38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0.9803790784281029</v>
      </c>
      <c r="H2068" s="5">
        <f t="shared" si="234"/>
        <v>0.9803790784281029</v>
      </c>
      <c r="I2068" s="9">
        <f t="shared" si="235"/>
        <v>0.9803790784281029</v>
      </c>
      <c r="J2068" s="9">
        <f t="shared" si="236"/>
        <v>0.9803790784281029</v>
      </c>
    </row>
    <row r="2069" spans="1:10" x14ac:dyDescent="0.25">
      <c r="A2069" s="6">
        <v>45013.166666666664</v>
      </c>
      <c r="B2069">
        <v>174.48</v>
      </c>
      <c r="C2069">
        <v>171.05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0.98034158642824409</v>
      </c>
      <c r="H2069" s="5">
        <f t="shared" si="234"/>
        <v>0.98034158642824409</v>
      </c>
      <c r="I2069" s="9">
        <f t="shared" si="235"/>
        <v>0.98034158642824409</v>
      </c>
      <c r="J2069" s="9">
        <f t="shared" si="236"/>
        <v>0.98034158642824409</v>
      </c>
    </row>
    <row r="2070" spans="1:10" x14ac:dyDescent="0.25">
      <c r="A2070" s="6">
        <v>45013.208333333336</v>
      </c>
      <c r="B2070">
        <v>174.82</v>
      </c>
      <c r="C2070">
        <v>171.39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0.9803798192426495</v>
      </c>
      <c r="H2070" s="5">
        <f t="shared" si="234"/>
        <v>0.9803798192426495</v>
      </c>
      <c r="I2070" s="9">
        <f t="shared" si="235"/>
        <v>0.9803798192426495</v>
      </c>
      <c r="J2070" s="9">
        <f t="shared" si="236"/>
        <v>0.9803798192426495</v>
      </c>
    </row>
    <row r="2071" spans="1:10" x14ac:dyDescent="0.25">
      <c r="A2071" s="6">
        <v>45013.25</v>
      </c>
      <c r="B2071">
        <v>191.22</v>
      </c>
      <c r="C2071">
        <v>187.48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0.98044137642506013</v>
      </c>
      <c r="H2071" s="5">
        <f t="shared" si="234"/>
        <v>0.98044137642506013</v>
      </c>
      <c r="I2071" s="9">
        <f t="shared" si="235"/>
        <v>0.98044137642506013</v>
      </c>
      <c r="J2071" s="9">
        <f t="shared" si="236"/>
        <v>0.98044137642506013</v>
      </c>
    </row>
    <row r="2072" spans="1:10" x14ac:dyDescent="0.25">
      <c r="A2072" s="6">
        <v>45013.291666666664</v>
      </c>
      <c r="B2072">
        <v>194.86</v>
      </c>
      <c r="C2072">
        <v>191.04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0.980396181874166</v>
      </c>
      <c r="H2072" s="5">
        <f t="shared" si="234"/>
        <v>0.980396181874166</v>
      </c>
      <c r="I2072" s="9">
        <f t="shared" si="235"/>
        <v>0.980396181874166</v>
      </c>
      <c r="J2072" s="9">
        <f t="shared" si="236"/>
        <v>0.980396181874166</v>
      </c>
    </row>
    <row r="2073" spans="1:10" x14ac:dyDescent="0.25">
      <c r="A2073" s="6">
        <v>45013.333333333336</v>
      </c>
      <c r="B2073">
        <v>194.86</v>
      </c>
      <c r="C2073">
        <v>191.04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0.980396181874166</v>
      </c>
      <c r="H2073" s="5">
        <f t="shared" si="234"/>
        <v>0.980396181874166</v>
      </c>
      <c r="I2073" s="9">
        <f t="shared" si="235"/>
        <v>0.980396181874166</v>
      </c>
      <c r="J2073" s="9">
        <f t="shared" si="236"/>
        <v>0.980396181874166</v>
      </c>
    </row>
    <row r="2074" spans="1:10" x14ac:dyDescent="0.25">
      <c r="A2074" s="6">
        <v>45013.375</v>
      </c>
      <c r="B2074">
        <v>90.16</v>
      </c>
      <c r="C2074">
        <v>89.4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0.99157054125998234</v>
      </c>
      <c r="H2074" s="5">
        <f t="shared" si="234"/>
        <v>0.99157054125998234</v>
      </c>
      <c r="I2074" s="9">
        <f t="shared" si="235"/>
        <v>0.99157054125998234</v>
      </c>
      <c r="J2074" s="9">
        <f t="shared" si="236"/>
        <v>0.99157054125998234</v>
      </c>
    </row>
    <row r="2075" spans="1:10" x14ac:dyDescent="0.25">
      <c r="A2075" s="6">
        <v>45013.416666666664</v>
      </c>
      <c r="B2075">
        <v>0</v>
      </c>
      <c r="C2075">
        <v>0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1</v>
      </c>
      <c r="H2075" s="5">
        <f t="shared" si="234"/>
        <v>1</v>
      </c>
      <c r="I2075" s="9">
        <f t="shared" si="235"/>
        <v>1</v>
      </c>
      <c r="J2075" s="9">
        <f t="shared" si="236"/>
        <v>1</v>
      </c>
    </row>
    <row r="2076" spans="1:10" x14ac:dyDescent="0.25">
      <c r="A2076" s="6">
        <v>45013.458333333336</v>
      </c>
      <c r="B2076">
        <v>0</v>
      </c>
      <c r="C2076">
        <v>0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1</v>
      </c>
      <c r="H2076" s="5">
        <f t="shared" si="234"/>
        <v>1</v>
      </c>
      <c r="I2076" s="9">
        <f t="shared" si="235"/>
        <v>1</v>
      </c>
      <c r="J2076" s="9">
        <f t="shared" si="236"/>
        <v>1</v>
      </c>
    </row>
    <row r="2077" spans="1:10" x14ac:dyDescent="0.25">
      <c r="A2077" s="6">
        <v>45013.5</v>
      </c>
      <c r="B2077">
        <v>0</v>
      </c>
      <c r="C2077">
        <v>0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1</v>
      </c>
      <c r="H2077" s="5">
        <f t="shared" si="234"/>
        <v>1</v>
      </c>
      <c r="I2077" s="9">
        <f t="shared" si="235"/>
        <v>1</v>
      </c>
      <c r="J2077" s="9">
        <f t="shared" si="236"/>
        <v>1</v>
      </c>
    </row>
    <row r="2078" spans="1:10" x14ac:dyDescent="0.25">
      <c r="A2078" s="6">
        <v>45013.541666666664</v>
      </c>
      <c r="B2078">
        <v>0</v>
      </c>
      <c r="C2078">
        <v>0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1</v>
      </c>
      <c r="H2078" s="5">
        <f t="shared" si="234"/>
        <v>1</v>
      </c>
      <c r="I2078" s="9">
        <f t="shared" si="235"/>
        <v>1</v>
      </c>
      <c r="J2078" s="9">
        <f t="shared" si="236"/>
        <v>1</v>
      </c>
    </row>
    <row r="2079" spans="1:10" x14ac:dyDescent="0.25">
      <c r="A2079" s="6">
        <v>45013.583333333336</v>
      </c>
      <c r="B2079">
        <v>0</v>
      </c>
      <c r="C2079">
        <v>0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1</v>
      </c>
      <c r="H2079" s="5">
        <f t="shared" si="234"/>
        <v>1</v>
      </c>
      <c r="I2079" s="9">
        <f t="shared" si="235"/>
        <v>1</v>
      </c>
      <c r="J2079" s="9">
        <f t="shared" si="236"/>
        <v>1</v>
      </c>
    </row>
    <row r="2080" spans="1:10" x14ac:dyDescent="0.25">
      <c r="A2080" s="6">
        <v>45013.625</v>
      </c>
      <c r="B2080">
        <v>0</v>
      </c>
      <c r="C2080">
        <v>0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1</v>
      </c>
      <c r="H2080" s="5">
        <f t="shared" si="234"/>
        <v>1</v>
      </c>
      <c r="I2080" s="9">
        <f t="shared" si="235"/>
        <v>1</v>
      </c>
      <c r="J2080" s="9">
        <f t="shared" si="236"/>
        <v>1</v>
      </c>
    </row>
    <row r="2081" spans="1:10" x14ac:dyDescent="0.25">
      <c r="A2081" s="6">
        <v>45013.666666666664</v>
      </c>
      <c r="B2081">
        <v>0</v>
      </c>
      <c r="C2081">
        <v>0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1</v>
      </c>
      <c r="H2081" s="5">
        <f t="shared" si="234"/>
        <v>1</v>
      </c>
      <c r="I2081" s="9">
        <f t="shared" si="235"/>
        <v>1</v>
      </c>
      <c r="J2081" s="9">
        <f t="shared" si="236"/>
        <v>1</v>
      </c>
    </row>
    <row r="2082" spans="1:10" x14ac:dyDescent="0.25">
      <c r="A2082" s="6">
        <v>45013.708333333336</v>
      </c>
      <c r="B2082">
        <v>0</v>
      </c>
      <c r="C2082">
        <v>0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1</v>
      </c>
      <c r="H2082" s="5">
        <f t="shared" si="234"/>
        <v>1</v>
      </c>
      <c r="I2082" s="9">
        <f t="shared" si="235"/>
        <v>1</v>
      </c>
      <c r="J2082" s="9">
        <f t="shared" si="236"/>
        <v>1</v>
      </c>
    </row>
    <row r="2083" spans="1:10" x14ac:dyDescent="0.25">
      <c r="A2083" s="6">
        <v>45013.75</v>
      </c>
      <c r="B2083">
        <v>0</v>
      </c>
      <c r="C2083">
        <v>0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1</v>
      </c>
      <c r="H2083" s="5">
        <f t="shared" si="234"/>
        <v>1</v>
      </c>
      <c r="I2083" s="9">
        <f t="shared" si="235"/>
        <v>1</v>
      </c>
      <c r="J2083" s="9">
        <f t="shared" si="236"/>
        <v>1</v>
      </c>
    </row>
    <row r="2084" spans="1:10" x14ac:dyDescent="0.25">
      <c r="A2084" s="6">
        <v>45013.791666666664</v>
      </c>
      <c r="B2084">
        <v>0</v>
      </c>
      <c r="C2084">
        <v>0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1</v>
      </c>
      <c r="H2084" s="5">
        <f t="shared" si="234"/>
        <v>1</v>
      </c>
      <c r="I2084" s="9">
        <f t="shared" si="235"/>
        <v>1</v>
      </c>
      <c r="J2084" s="9">
        <f t="shared" si="236"/>
        <v>1</v>
      </c>
    </row>
    <row r="2085" spans="1:10" x14ac:dyDescent="0.25">
      <c r="A2085" s="6">
        <v>45013.833333333336</v>
      </c>
      <c r="B2085">
        <v>230.46</v>
      </c>
      <c r="C2085">
        <v>221.63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0.96168532500216952</v>
      </c>
      <c r="H2085" s="5">
        <f t="shared" si="234"/>
        <v>0.96168532500216952</v>
      </c>
      <c r="I2085" s="9">
        <f t="shared" si="235"/>
        <v>0.96506575144490658</v>
      </c>
      <c r="J2085" s="9">
        <f t="shared" si="236"/>
        <v>0.97379931358367999</v>
      </c>
    </row>
    <row r="2086" spans="1:10" x14ac:dyDescent="0.25">
      <c r="A2086" s="6">
        <v>45013.875</v>
      </c>
      <c r="B2086">
        <v>168.39</v>
      </c>
      <c r="C2086">
        <v>161.94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0.96169606271156249</v>
      </c>
      <c r="H2086" s="5">
        <f t="shared" si="234"/>
        <v>0.96169606271156249</v>
      </c>
      <c r="I2086" s="9">
        <f t="shared" si="235"/>
        <v>0.96506575144490658</v>
      </c>
      <c r="J2086" s="9">
        <f t="shared" si="236"/>
        <v>0.97379931358367999</v>
      </c>
    </row>
    <row r="2087" spans="1:10" x14ac:dyDescent="0.25">
      <c r="A2087" s="6">
        <v>45013.916666666664</v>
      </c>
      <c r="B2087">
        <v>149.78</v>
      </c>
      <c r="C2087">
        <v>112.31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0.74983308852984376</v>
      </c>
      <c r="H2087" s="5">
        <f t="shared" si="234"/>
        <v>0.95633218930613317</v>
      </c>
      <c r="I2087" s="9">
        <f t="shared" si="235"/>
        <v>0.96506575144490658</v>
      </c>
      <c r="J2087" s="9">
        <f t="shared" si="236"/>
        <v>0.97379931358367999</v>
      </c>
    </row>
    <row r="2088" spans="1:10" x14ac:dyDescent="0.25">
      <c r="A2088" s="6">
        <v>45013.958333333336</v>
      </c>
      <c r="B2088">
        <v>173.42</v>
      </c>
      <c r="C2088">
        <v>0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</v>
      </c>
      <c r="H2088" s="5">
        <f t="shared" si="234"/>
        <v>0.95633218930613317</v>
      </c>
      <c r="I2088" s="9">
        <f t="shared" si="235"/>
        <v>0.96506575144490658</v>
      </c>
      <c r="J2088" s="9">
        <f t="shared" si="236"/>
        <v>0.97379931358367999</v>
      </c>
    </row>
    <row r="2089" spans="1:10" x14ac:dyDescent="0.25">
      <c r="A2089" s="6">
        <v>45014</v>
      </c>
      <c r="B2089">
        <v>228.38</v>
      </c>
      <c r="C2089">
        <v>0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</v>
      </c>
      <c r="H2089" s="5">
        <f t="shared" si="234"/>
        <v>0.95633218930613317</v>
      </c>
      <c r="I2089" s="9">
        <f t="shared" si="235"/>
        <v>0.96506575144490658</v>
      </c>
      <c r="J2089" s="9">
        <f t="shared" si="236"/>
        <v>0.97379931358367999</v>
      </c>
    </row>
    <row r="2090" spans="1:10" x14ac:dyDescent="0.25">
      <c r="A2090" s="6">
        <v>45014.041666666664</v>
      </c>
      <c r="B2090">
        <v>211.75</v>
      </c>
      <c r="C2090">
        <v>0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0</v>
      </c>
      <c r="H2090" s="5">
        <f t="shared" si="234"/>
        <v>0.95633218930613317</v>
      </c>
      <c r="I2090" s="9">
        <f t="shared" si="235"/>
        <v>0.96506575144490658</v>
      </c>
      <c r="J2090" s="9">
        <f t="shared" si="236"/>
        <v>0.97379931358367999</v>
      </c>
    </row>
    <row r="2091" spans="1:10" x14ac:dyDescent="0.25">
      <c r="A2091" s="6">
        <v>45014.083333333336</v>
      </c>
      <c r="B2091">
        <v>211.75</v>
      </c>
      <c r="C2091">
        <v>0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0</v>
      </c>
      <c r="H2091" s="5">
        <f t="shared" si="234"/>
        <v>0.95633218930613317</v>
      </c>
      <c r="I2091" s="9">
        <f t="shared" si="235"/>
        <v>0.96506575144490658</v>
      </c>
      <c r="J2091" s="9">
        <f t="shared" si="236"/>
        <v>0.97379931358367999</v>
      </c>
    </row>
    <row r="2092" spans="1:10" x14ac:dyDescent="0.25">
      <c r="A2092" s="6">
        <v>45014.125</v>
      </c>
      <c r="B2092">
        <v>211.75</v>
      </c>
      <c r="C2092">
        <v>0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0</v>
      </c>
      <c r="H2092" s="5">
        <f t="shared" si="234"/>
        <v>0.95633218930613317</v>
      </c>
      <c r="I2092" s="9">
        <f t="shared" si="235"/>
        <v>0.96506575144490658</v>
      </c>
      <c r="J2092" s="9">
        <f t="shared" si="236"/>
        <v>0.97379931358367999</v>
      </c>
    </row>
    <row r="2093" spans="1:10" x14ac:dyDescent="0.25">
      <c r="A2093" s="6">
        <v>45014.166666666664</v>
      </c>
      <c r="B2093">
        <v>211.75</v>
      </c>
      <c r="C2093">
        <v>40.86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0.19296340023612751</v>
      </c>
      <c r="H2093" s="5">
        <f t="shared" si="234"/>
        <v>0.95633218930613317</v>
      </c>
      <c r="I2093" s="9">
        <f t="shared" si="235"/>
        <v>0.96506575144490658</v>
      </c>
      <c r="J2093" s="9">
        <f t="shared" si="236"/>
        <v>0.97379931358367999</v>
      </c>
    </row>
    <row r="2094" spans="1:10" x14ac:dyDescent="0.25">
      <c r="A2094" s="6">
        <v>45014.208333333336</v>
      </c>
      <c r="B2094">
        <v>211.75</v>
      </c>
      <c r="C2094">
        <v>204.29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0.96476977567886657</v>
      </c>
      <c r="H2094" s="5">
        <f t="shared" si="234"/>
        <v>0.96476977567886657</v>
      </c>
      <c r="I2094" s="9">
        <f t="shared" si="235"/>
        <v>0.96506575144490658</v>
      </c>
      <c r="J2094" s="9">
        <f t="shared" si="236"/>
        <v>0.97379931358367999</v>
      </c>
    </row>
    <row r="2095" spans="1:10" x14ac:dyDescent="0.25">
      <c r="A2095" s="6">
        <v>45014.25</v>
      </c>
      <c r="B2095">
        <v>211.75</v>
      </c>
      <c r="C2095">
        <v>204.29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0.96476977567886657</v>
      </c>
      <c r="H2095" s="5">
        <f t="shared" si="234"/>
        <v>0.96476977567886657</v>
      </c>
      <c r="I2095" s="9">
        <f t="shared" si="235"/>
        <v>0.96506575144490658</v>
      </c>
      <c r="J2095" s="9">
        <f t="shared" si="236"/>
        <v>0.97379931358367999</v>
      </c>
    </row>
    <row r="2096" spans="1:10" x14ac:dyDescent="0.25">
      <c r="A2096" s="6">
        <v>45014.291666666664</v>
      </c>
      <c r="B2096">
        <v>211.75</v>
      </c>
      <c r="C2096">
        <v>204.29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0.96476977567886657</v>
      </c>
      <c r="H2096" s="5">
        <f t="shared" si="234"/>
        <v>0.96476977567886657</v>
      </c>
      <c r="I2096" s="9">
        <f t="shared" si="235"/>
        <v>0.96506575144490658</v>
      </c>
      <c r="J2096" s="9">
        <f t="shared" si="236"/>
        <v>0.97379931358367999</v>
      </c>
    </row>
    <row r="2097" spans="1:10" x14ac:dyDescent="0.25">
      <c r="A2097" s="6">
        <v>45014.333333333336</v>
      </c>
      <c r="B2097">
        <v>211.75</v>
      </c>
      <c r="C2097">
        <v>204.29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0.96476977567886657</v>
      </c>
      <c r="H2097" s="5">
        <f t="shared" si="234"/>
        <v>0.96476977567886657</v>
      </c>
      <c r="I2097" s="9">
        <f t="shared" si="235"/>
        <v>0.96506575144490658</v>
      </c>
      <c r="J2097" s="9">
        <f t="shared" si="236"/>
        <v>0.97379931358367999</v>
      </c>
    </row>
    <row r="2098" spans="1:10" x14ac:dyDescent="0.25">
      <c r="A2098" s="6">
        <v>45014.375</v>
      </c>
      <c r="B2098">
        <v>0</v>
      </c>
      <c r="C2098">
        <v>0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1</v>
      </c>
      <c r="H2098" s="5">
        <f t="shared" si="234"/>
        <v>1</v>
      </c>
      <c r="I2098" s="9">
        <f t="shared" si="235"/>
        <v>1</v>
      </c>
      <c r="J2098" s="9">
        <f t="shared" si="236"/>
        <v>1</v>
      </c>
    </row>
    <row r="2099" spans="1:10" x14ac:dyDescent="0.25">
      <c r="A2099" s="6">
        <v>45014.416666666664</v>
      </c>
      <c r="B2099">
        <v>0</v>
      </c>
      <c r="C2099">
        <v>0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1</v>
      </c>
      <c r="H2099" s="5">
        <f t="shared" si="234"/>
        <v>1</v>
      </c>
      <c r="I2099" s="9">
        <f t="shared" si="235"/>
        <v>1</v>
      </c>
      <c r="J2099" s="9">
        <f t="shared" si="236"/>
        <v>1</v>
      </c>
    </row>
    <row r="2100" spans="1:10" x14ac:dyDescent="0.25">
      <c r="A2100" s="6">
        <v>45014.458333333336</v>
      </c>
      <c r="B2100">
        <v>0</v>
      </c>
      <c r="C2100">
        <v>0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1</v>
      </c>
      <c r="H2100" s="5">
        <f t="shared" si="234"/>
        <v>1</v>
      </c>
      <c r="I2100" s="9">
        <f t="shared" si="235"/>
        <v>1</v>
      </c>
      <c r="J2100" s="9">
        <f t="shared" si="236"/>
        <v>1</v>
      </c>
    </row>
    <row r="2101" spans="1:10" x14ac:dyDescent="0.25">
      <c r="A2101" s="6">
        <v>45014.5</v>
      </c>
      <c r="B2101">
        <v>0</v>
      </c>
      <c r="C2101">
        <v>0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1</v>
      </c>
      <c r="H2101" s="5">
        <f t="shared" si="234"/>
        <v>1</v>
      </c>
      <c r="I2101" s="9">
        <f t="shared" si="235"/>
        <v>1</v>
      </c>
      <c r="J2101" s="9">
        <f t="shared" si="236"/>
        <v>1</v>
      </c>
    </row>
    <row r="2102" spans="1:10" x14ac:dyDescent="0.25">
      <c r="A2102" s="6">
        <v>45014.541666666664</v>
      </c>
      <c r="B2102">
        <v>0</v>
      </c>
      <c r="C2102">
        <v>0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1</v>
      </c>
      <c r="H2102" s="5">
        <f t="shared" si="234"/>
        <v>1</v>
      </c>
      <c r="I2102" s="9">
        <f t="shared" si="235"/>
        <v>1</v>
      </c>
      <c r="J2102" s="9">
        <f t="shared" si="236"/>
        <v>1</v>
      </c>
    </row>
    <row r="2103" spans="1:10" x14ac:dyDescent="0.25">
      <c r="A2103" s="6">
        <v>45014.583333333336</v>
      </c>
      <c r="B2103">
        <v>0</v>
      </c>
      <c r="C2103">
        <v>0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1</v>
      </c>
      <c r="H2103" s="5">
        <f t="shared" si="234"/>
        <v>1</v>
      </c>
      <c r="I2103" s="9">
        <f t="shared" si="235"/>
        <v>1</v>
      </c>
      <c r="J2103" s="9">
        <f t="shared" si="236"/>
        <v>1</v>
      </c>
    </row>
    <row r="2104" spans="1:10" x14ac:dyDescent="0.25">
      <c r="A2104" s="6">
        <v>45014.625</v>
      </c>
      <c r="B2104">
        <v>0</v>
      </c>
      <c r="C2104">
        <v>0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1</v>
      </c>
      <c r="H2104" s="5">
        <f t="shared" si="234"/>
        <v>1</v>
      </c>
      <c r="I2104" s="9">
        <f t="shared" si="235"/>
        <v>1</v>
      </c>
      <c r="J2104" s="9">
        <f t="shared" si="236"/>
        <v>1</v>
      </c>
    </row>
    <row r="2105" spans="1:10" x14ac:dyDescent="0.25">
      <c r="A2105" s="6">
        <v>45014.666666666664</v>
      </c>
      <c r="B2105">
        <v>0</v>
      </c>
      <c r="C2105">
        <v>0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1</v>
      </c>
      <c r="H2105" s="5">
        <f t="shared" si="234"/>
        <v>1</v>
      </c>
      <c r="I2105" s="9">
        <f t="shared" si="235"/>
        <v>1</v>
      </c>
      <c r="J2105" s="9">
        <f t="shared" si="236"/>
        <v>1</v>
      </c>
    </row>
    <row r="2106" spans="1:10" x14ac:dyDescent="0.25">
      <c r="A2106" s="6">
        <v>45014.708333333336</v>
      </c>
      <c r="B2106">
        <v>0</v>
      </c>
      <c r="C2106">
        <v>0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1</v>
      </c>
      <c r="H2106" s="5">
        <f t="shared" si="234"/>
        <v>1</v>
      </c>
      <c r="I2106" s="9">
        <f t="shared" si="235"/>
        <v>1</v>
      </c>
      <c r="J2106" s="9">
        <f t="shared" si="236"/>
        <v>1</v>
      </c>
    </row>
    <row r="2107" spans="1:10" x14ac:dyDescent="0.25">
      <c r="A2107" s="6">
        <v>45014.75</v>
      </c>
      <c r="B2107">
        <v>0</v>
      </c>
      <c r="C2107">
        <v>0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1</v>
      </c>
      <c r="H2107" s="5">
        <f t="shared" si="234"/>
        <v>1</v>
      </c>
      <c r="I2107" s="9">
        <f t="shared" si="235"/>
        <v>1</v>
      </c>
      <c r="J2107" s="9">
        <f t="shared" si="236"/>
        <v>1</v>
      </c>
    </row>
    <row r="2108" spans="1:10" x14ac:dyDescent="0.25">
      <c r="A2108" s="6">
        <v>45014.791666666664</v>
      </c>
      <c r="B2108">
        <v>0</v>
      </c>
      <c r="C2108">
        <v>0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1</v>
      </c>
      <c r="H2108" s="5">
        <f t="shared" si="234"/>
        <v>1</v>
      </c>
      <c r="I2108" s="9">
        <f t="shared" si="235"/>
        <v>1</v>
      </c>
      <c r="J2108" s="9">
        <f t="shared" si="236"/>
        <v>1</v>
      </c>
    </row>
    <row r="2109" spans="1:10" x14ac:dyDescent="0.25">
      <c r="A2109" s="6">
        <v>45014.833333333336</v>
      </c>
      <c r="B2109">
        <v>136.66999999999999</v>
      </c>
      <c r="C2109">
        <v>28.17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0.20611692397746401</v>
      </c>
      <c r="H2109" s="5">
        <f t="shared" si="234"/>
        <v>0.95633218930613317</v>
      </c>
      <c r="I2109" s="9">
        <f t="shared" si="235"/>
        <v>0.96506575144490658</v>
      </c>
      <c r="J2109" s="9">
        <f t="shared" si="236"/>
        <v>0.97379931358367999</v>
      </c>
    </row>
    <row r="2110" spans="1:10" x14ac:dyDescent="0.25">
      <c r="A2110" s="6">
        <v>45014.875</v>
      </c>
      <c r="B2110">
        <v>140.18</v>
      </c>
      <c r="C2110">
        <v>0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</v>
      </c>
      <c r="H2110" s="5">
        <f t="shared" si="234"/>
        <v>0.95633218930613317</v>
      </c>
      <c r="I2110" s="9">
        <f t="shared" si="235"/>
        <v>0.96506575144490658</v>
      </c>
      <c r="J2110" s="9">
        <f t="shared" si="236"/>
        <v>0.97379931358367999</v>
      </c>
    </row>
    <row r="2111" spans="1:10" x14ac:dyDescent="0.25">
      <c r="A2111" s="6">
        <v>45014.916666666664</v>
      </c>
      <c r="B2111">
        <v>141.94999999999999</v>
      </c>
      <c r="C2111">
        <v>0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</v>
      </c>
      <c r="H2111" s="5">
        <f t="shared" si="234"/>
        <v>0.95633218930613317</v>
      </c>
      <c r="I2111" s="9">
        <f t="shared" si="235"/>
        <v>0.96506575144490658</v>
      </c>
      <c r="J2111" s="9">
        <f t="shared" si="236"/>
        <v>0.97379931358367999</v>
      </c>
    </row>
    <row r="2112" spans="1:10" x14ac:dyDescent="0.25">
      <c r="A2112" s="6">
        <v>45014.958333333336</v>
      </c>
      <c r="B2112">
        <v>147.27000000000001</v>
      </c>
      <c r="C2112">
        <v>0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</v>
      </c>
      <c r="H2112" s="5">
        <f t="shared" si="234"/>
        <v>0.95633218930613317</v>
      </c>
      <c r="I2112" s="9">
        <f t="shared" si="235"/>
        <v>0.96506575144490658</v>
      </c>
      <c r="J2112" s="9">
        <f t="shared" si="236"/>
        <v>0.97379931358367999</v>
      </c>
    </row>
    <row r="2113" spans="1:10" x14ac:dyDescent="0.25">
      <c r="A2113" s="6">
        <v>45015</v>
      </c>
      <c r="B2113">
        <v>147.27000000000001</v>
      </c>
      <c r="C2113">
        <v>0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</v>
      </c>
      <c r="H2113" s="5">
        <f t="shared" si="234"/>
        <v>0.95633218930613317</v>
      </c>
      <c r="I2113" s="9">
        <f t="shared" si="235"/>
        <v>0.96506575144490658</v>
      </c>
      <c r="J2113" s="9">
        <f t="shared" si="236"/>
        <v>0.97379931358367999</v>
      </c>
    </row>
    <row r="2114" spans="1:10" x14ac:dyDescent="0.25">
      <c r="A2114" s="6">
        <v>45015.041666666664</v>
      </c>
      <c r="B2114">
        <v>200.86</v>
      </c>
      <c r="C2114">
        <v>0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0</v>
      </c>
      <c r="H2114" s="5">
        <f t="shared" si="234"/>
        <v>0.95633218930613317</v>
      </c>
      <c r="I2114" s="9">
        <f t="shared" si="235"/>
        <v>0.96506575144490658</v>
      </c>
      <c r="J2114" s="9">
        <f t="shared" si="236"/>
        <v>0.97379931358367999</v>
      </c>
    </row>
    <row r="2115" spans="1:10" x14ac:dyDescent="0.25">
      <c r="A2115" s="6">
        <v>45015.083333333336</v>
      </c>
      <c r="B2115">
        <v>186.99</v>
      </c>
      <c r="C2115">
        <v>0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0</v>
      </c>
      <c r="H2115" s="5">
        <f t="shared" ref="H2115:H2178" si="241">MIN(MAX(G2115,$L$12),$M$12)</f>
        <v>0.95633218930613317</v>
      </c>
      <c r="I2115" s="9">
        <f t="shared" ref="I2115:I2178" si="242">MIN(MAX(H2115,$L$10),$M$10)</f>
        <v>0.96506575144490658</v>
      </c>
      <c r="J2115" s="9">
        <f t="shared" ref="J2115:J2178" si="243">MIN(MAX(I2115,$L$8),$M$8)</f>
        <v>0.97379931358367999</v>
      </c>
    </row>
    <row r="2116" spans="1:10" x14ac:dyDescent="0.25">
      <c r="A2116" s="6">
        <v>45015.125</v>
      </c>
      <c r="B2116">
        <v>167.57</v>
      </c>
      <c r="C2116">
        <v>0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0</v>
      </c>
      <c r="H2116" s="5">
        <f t="shared" si="241"/>
        <v>0.95633218930613317</v>
      </c>
      <c r="I2116" s="9">
        <f t="shared" si="242"/>
        <v>0.96506575144490658</v>
      </c>
      <c r="J2116" s="9">
        <f t="shared" si="243"/>
        <v>0.97379931358367999</v>
      </c>
    </row>
    <row r="2117" spans="1:10" x14ac:dyDescent="0.25">
      <c r="A2117" s="6">
        <v>45015.166666666664</v>
      </c>
      <c r="B2117">
        <v>180.33</v>
      </c>
      <c r="C2117">
        <v>0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0</v>
      </c>
      <c r="H2117" s="5">
        <f t="shared" si="241"/>
        <v>0.95633218930613317</v>
      </c>
      <c r="I2117" s="9">
        <f t="shared" si="242"/>
        <v>0.96506575144490658</v>
      </c>
      <c r="J2117" s="9">
        <f t="shared" si="243"/>
        <v>0.97379931358367999</v>
      </c>
    </row>
    <row r="2118" spans="1:10" x14ac:dyDescent="0.25">
      <c r="A2118" s="6">
        <v>45015.208333333336</v>
      </c>
      <c r="B2118">
        <v>200.86</v>
      </c>
      <c r="C2118">
        <v>136.12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0.6776859504132231</v>
      </c>
      <c r="H2118" s="5">
        <f t="shared" si="241"/>
        <v>0.95633218930613317</v>
      </c>
      <c r="I2118" s="9">
        <f t="shared" si="242"/>
        <v>0.96506575144490658</v>
      </c>
      <c r="J2118" s="9">
        <f t="shared" si="243"/>
        <v>0.97379931358367999</v>
      </c>
    </row>
    <row r="2119" spans="1:10" x14ac:dyDescent="0.25">
      <c r="A2119" s="6">
        <v>45015.25</v>
      </c>
      <c r="B2119">
        <v>200.86</v>
      </c>
      <c r="C2119">
        <v>194.45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0.96808722493278887</v>
      </c>
      <c r="H2119" s="5">
        <f t="shared" si="241"/>
        <v>0.96808722493278887</v>
      </c>
      <c r="I2119" s="9">
        <f t="shared" si="242"/>
        <v>0.96808722493278887</v>
      </c>
      <c r="J2119" s="9">
        <f t="shared" si="243"/>
        <v>0.97379931358367999</v>
      </c>
    </row>
    <row r="2120" spans="1:10" x14ac:dyDescent="0.25">
      <c r="A2120" s="6">
        <v>45015.291666666664</v>
      </c>
      <c r="B2120">
        <v>200.86</v>
      </c>
      <c r="C2120">
        <v>194.45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0.96808722493278887</v>
      </c>
      <c r="H2120" s="5">
        <f t="shared" si="241"/>
        <v>0.96808722493278887</v>
      </c>
      <c r="I2120" s="9">
        <f t="shared" si="242"/>
        <v>0.96808722493278887</v>
      </c>
      <c r="J2120" s="9">
        <f t="shared" si="243"/>
        <v>0.97379931358367999</v>
      </c>
    </row>
    <row r="2121" spans="1:10" x14ac:dyDescent="0.25">
      <c r="A2121" s="6">
        <v>45015.333333333336</v>
      </c>
      <c r="B2121">
        <v>200.86</v>
      </c>
      <c r="C2121">
        <v>194.45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0.96808722493278887</v>
      </c>
      <c r="H2121" s="5">
        <f t="shared" si="241"/>
        <v>0.96808722493278887</v>
      </c>
      <c r="I2121" s="9">
        <f t="shared" si="242"/>
        <v>0.96808722493278887</v>
      </c>
      <c r="J2121" s="9">
        <f t="shared" si="243"/>
        <v>0.97379931358367999</v>
      </c>
    </row>
    <row r="2122" spans="1:10" x14ac:dyDescent="0.25">
      <c r="A2122" s="6">
        <v>45015.375</v>
      </c>
      <c r="B2122">
        <v>133.06</v>
      </c>
      <c r="C2122">
        <v>132.52000000000001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0.99594168044491216</v>
      </c>
      <c r="H2122" s="5">
        <f t="shared" si="241"/>
        <v>0.99594168044491216</v>
      </c>
      <c r="I2122" s="9">
        <f t="shared" si="242"/>
        <v>0.99594168044491216</v>
      </c>
      <c r="J2122" s="9">
        <f t="shared" si="243"/>
        <v>0.99594168044491216</v>
      </c>
    </row>
    <row r="2123" spans="1:10" x14ac:dyDescent="0.25">
      <c r="A2123" s="6">
        <v>45015.416666666664</v>
      </c>
      <c r="B2123">
        <v>0</v>
      </c>
      <c r="C2123">
        <v>0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</v>
      </c>
      <c r="H2123" s="5">
        <f t="shared" si="241"/>
        <v>1</v>
      </c>
      <c r="I2123" s="9">
        <f t="shared" si="242"/>
        <v>1</v>
      </c>
      <c r="J2123" s="9">
        <f t="shared" si="243"/>
        <v>1</v>
      </c>
    </row>
    <row r="2124" spans="1:10" x14ac:dyDescent="0.25">
      <c r="A2124" s="6">
        <v>45015.458333333336</v>
      </c>
      <c r="B2124">
        <v>0</v>
      </c>
      <c r="C2124">
        <v>0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</v>
      </c>
      <c r="H2124" s="5">
        <f t="shared" si="241"/>
        <v>1</v>
      </c>
      <c r="I2124" s="9">
        <f t="shared" si="242"/>
        <v>1</v>
      </c>
      <c r="J2124" s="9">
        <f t="shared" si="243"/>
        <v>1</v>
      </c>
    </row>
    <row r="2125" spans="1:10" x14ac:dyDescent="0.25">
      <c r="A2125" s="6">
        <v>45015.5</v>
      </c>
      <c r="B2125">
        <v>0</v>
      </c>
      <c r="C2125">
        <v>0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</v>
      </c>
      <c r="H2125" s="5">
        <f t="shared" si="241"/>
        <v>1</v>
      </c>
      <c r="I2125" s="9">
        <f t="shared" si="242"/>
        <v>1</v>
      </c>
      <c r="J2125" s="9">
        <f t="shared" si="243"/>
        <v>1</v>
      </c>
    </row>
    <row r="2126" spans="1:10" x14ac:dyDescent="0.25">
      <c r="A2126" s="6">
        <v>45015.541666666664</v>
      </c>
      <c r="B2126">
        <v>0</v>
      </c>
      <c r="C2126">
        <v>0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</v>
      </c>
      <c r="H2126" s="5">
        <f t="shared" si="241"/>
        <v>1</v>
      </c>
      <c r="I2126" s="9">
        <f t="shared" si="242"/>
        <v>1</v>
      </c>
      <c r="J2126" s="9">
        <f t="shared" si="243"/>
        <v>1</v>
      </c>
    </row>
    <row r="2127" spans="1:10" x14ac:dyDescent="0.25">
      <c r="A2127" s="6">
        <v>45015.583333333336</v>
      </c>
      <c r="B2127">
        <v>0</v>
      </c>
      <c r="C2127">
        <v>0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</v>
      </c>
      <c r="H2127" s="5">
        <f t="shared" si="241"/>
        <v>1</v>
      </c>
      <c r="I2127" s="9">
        <f t="shared" si="242"/>
        <v>1</v>
      </c>
      <c r="J2127" s="9">
        <f t="shared" si="243"/>
        <v>1</v>
      </c>
    </row>
    <row r="2128" spans="1:10" x14ac:dyDescent="0.25">
      <c r="A2128" s="6">
        <v>45015.625</v>
      </c>
      <c r="B2128">
        <v>0</v>
      </c>
      <c r="C2128">
        <v>0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</v>
      </c>
      <c r="H2128" s="5">
        <f t="shared" si="241"/>
        <v>1</v>
      </c>
      <c r="I2128" s="9">
        <f t="shared" si="242"/>
        <v>1</v>
      </c>
      <c r="J2128" s="9">
        <f t="shared" si="243"/>
        <v>1</v>
      </c>
    </row>
    <row r="2129" spans="1:10" x14ac:dyDescent="0.25">
      <c r="A2129" s="6">
        <v>45015.666666666664</v>
      </c>
      <c r="B2129">
        <v>0</v>
      </c>
      <c r="C2129">
        <v>0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</v>
      </c>
      <c r="H2129" s="5">
        <f t="shared" si="241"/>
        <v>1</v>
      </c>
      <c r="I2129" s="9">
        <f t="shared" si="242"/>
        <v>1</v>
      </c>
      <c r="J2129" s="9">
        <f t="shared" si="243"/>
        <v>1</v>
      </c>
    </row>
    <row r="2130" spans="1:10" x14ac:dyDescent="0.25">
      <c r="A2130" s="6">
        <v>45015.708333333336</v>
      </c>
      <c r="B2130">
        <v>0</v>
      </c>
      <c r="C2130">
        <v>0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</v>
      </c>
      <c r="H2130" s="5">
        <f t="shared" si="241"/>
        <v>1</v>
      </c>
      <c r="I2130" s="9">
        <f t="shared" si="242"/>
        <v>1</v>
      </c>
      <c r="J2130" s="9">
        <f t="shared" si="243"/>
        <v>1</v>
      </c>
    </row>
    <row r="2131" spans="1:10" x14ac:dyDescent="0.25">
      <c r="A2131" s="6">
        <v>45015.75</v>
      </c>
      <c r="B2131">
        <v>0</v>
      </c>
      <c r="C2131">
        <v>0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</v>
      </c>
      <c r="H2131" s="5">
        <f t="shared" si="241"/>
        <v>1</v>
      </c>
      <c r="I2131" s="9">
        <f t="shared" si="242"/>
        <v>1</v>
      </c>
      <c r="J2131" s="9">
        <f t="shared" si="243"/>
        <v>1</v>
      </c>
    </row>
    <row r="2132" spans="1:10" x14ac:dyDescent="0.25">
      <c r="A2132" s="6">
        <v>45015.791666666664</v>
      </c>
      <c r="B2132">
        <v>28.69</v>
      </c>
      <c r="C2132">
        <v>27.68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0.96479609620076678</v>
      </c>
      <c r="H2132" s="5">
        <f t="shared" si="241"/>
        <v>0.96479609620076678</v>
      </c>
      <c r="I2132" s="9">
        <f t="shared" si="242"/>
        <v>0.96506575144490658</v>
      </c>
      <c r="J2132" s="9">
        <f t="shared" si="243"/>
        <v>0.97379931358367999</v>
      </c>
    </row>
    <row r="2133" spans="1:10" x14ac:dyDescent="0.25">
      <c r="A2133" s="6">
        <v>45015.833333333336</v>
      </c>
      <c r="B2133">
        <v>172.16</v>
      </c>
      <c r="C2133">
        <v>166.06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0.964567843866171</v>
      </c>
      <c r="H2133" s="5">
        <f t="shared" si="241"/>
        <v>0.964567843866171</v>
      </c>
      <c r="I2133" s="9">
        <f t="shared" si="242"/>
        <v>0.96506575144490658</v>
      </c>
      <c r="J2133" s="9">
        <f t="shared" si="243"/>
        <v>0.97379931358367999</v>
      </c>
    </row>
    <row r="2134" spans="1:10" x14ac:dyDescent="0.25">
      <c r="A2134" s="6">
        <v>45015.875</v>
      </c>
      <c r="B2134">
        <v>274.14999999999998</v>
      </c>
      <c r="C2134">
        <v>264.44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0.96458143352179471</v>
      </c>
      <c r="H2134" s="5">
        <f t="shared" si="241"/>
        <v>0.96458143352179471</v>
      </c>
      <c r="I2134" s="9">
        <f t="shared" si="242"/>
        <v>0.96506575144490658</v>
      </c>
      <c r="J2134" s="9">
        <f t="shared" si="243"/>
        <v>0.97379931358367999</v>
      </c>
    </row>
    <row r="2135" spans="1:10" x14ac:dyDescent="0.25">
      <c r="A2135" s="6">
        <v>45015.916666666664</v>
      </c>
      <c r="B2135">
        <v>287.47000000000003</v>
      </c>
      <c r="C2135">
        <v>277.29000000000002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0.96458760914182351</v>
      </c>
      <c r="H2135" s="5">
        <f t="shared" si="241"/>
        <v>0.96458760914182351</v>
      </c>
      <c r="I2135" s="9">
        <f t="shared" si="242"/>
        <v>0.96506575144490658</v>
      </c>
      <c r="J2135" s="9">
        <f t="shared" si="243"/>
        <v>0.97379931358367999</v>
      </c>
    </row>
    <row r="2136" spans="1:10" x14ac:dyDescent="0.25">
      <c r="A2136" s="6">
        <v>45015.958333333336</v>
      </c>
      <c r="B2136">
        <v>275</v>
      </c>
      <c r="C2136">
        <v>265.26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0.9645818181818181</v>
      </c>
      <c r="H2136" s="5">
        <f t="shared" si="241"/>
        <v>0.9645818181818181</v>
      </c>
      <c r="I2136" s="9">
        <f t="shared" si="242"/>
        <v>0.96506575144490658</v>
      </c>
      <c r="J2136" s="9">
        <f t="shared" si="243"/>
        <v>0.97379931358367999</v>
      </c>
    </row>
    <row r="2137" spans="1:10" x14ac:dyDescent="0.25">
      <c r="A2137" s="6">
        <v>45016</v>
      </c>
      <c r="B2137">
        <v>260.49</v>
      </c>
      <c r="C2137">
        <v>251.27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0.96460516718492073</v>
      </c>
      <c r="H2137" s="5">
        <f t="shared" si="241"/>
        <v>0.96460516718492073</v>
      </c>
      <c r="I2137" s="9">
        <f t="shared" si="242"/>
        <v>0.96506575144490658</v>
      </c>
      <c r="J2137" s="9">
        <f t="shared" si="243"/>
        <v>0.97379931358367999</v>
      </c>
    </row>
    <row r="2138" spans="1:10" x14ac:dyDescent="0.25">
      <c r="A2138" s="6">
        <v>45016.041666666664</v>
      </c>
      <c r="B2138">
        <v>196.62</v>
      </c>
      <c r="C2138">
        <v>193.57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0.98448784457328853</v>
      </c>
      <c r="H2138" s="5">
        <f t="shared" si="241"/>
        <v>0.98448784457328853</v>
      </c>
      <c r="I2138" s="9">
        <f t="shared" si="242"/>
        <v>0.98448784457328853</v>
      </c>
      <c r="J2138" s="9">
        <f t="shared" si="243"/>
        <v>0.98448784457328853</v>
      </c>
    </row>
    <row r="2139" spans="1:10" x14ac:dyDescent="0.25">
      <c r="A2139" s="6">
        <v>45016.083333333336</v>
      </c>
      <c r="B2139">
        <v>163.66</v>
      </c>
      <c r="C2139">
        <v>161.12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0.98448001955273134</v>
      </c>
      <c r="H2139" s="5">
        <f t="shared" si="241"/>
        <v>0.98448001955273134</v>
      </c>
      <c r="I2139" s="9">
        <f t="shared" si="242"/>
        <v>0.98448001955273134</v>
      </c>
      <c r="J2139" s="9">
        <f t="shared" si="243"/>
        <v>0.98448001955273134</v>
      </c>
    </row>
    <row r="2140" spans="1:10" x14ac:dyDescent="0.25">
      <c r="A2140" s="6">
        <v>45016.125</v>
      </c>
      <c r="B2140">
        <v>144.37</v>
      </c>
      <c r="C2140">
        <v>142.13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0.9844843111449747</v>
      </c>
      <c r="H2140" s="5">
        <f t="shared" si="241"/>
        <v>0.9844843111449747</v>
      </c>
      <c r="I2140" s="9">
        <f t="shared" si="242"/>
        <v>0.9844843111449747</v>
      </c>
      <c r="J2140" s="9">
        <f t="shared" si="243"/>
        <v>0.9844843111449747</v>
      </c>
    </row>
    <row r="2141" spans="1:10" x14ac:dyDescent="0.25">
      <c r="A2141" s="6">
        <v>45016.166666666664</v>
      </c>
      <c r="B2141">
        <v>143.19</v>
      </c>
      <c r="C2141">
        <v>140.97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0.98449612403100772</v>
      </c>
      <c r="H2141" s="5">
        <f t="shared" si="241"/>
        <v>0.98449612403100772</v>
      </c>
      <c r="I2141" s="9">
        <f t="shared" si="242"/>
        <v>0.98449612403100772</v>
      </c>
      <c r="J2141" s="9">
        <f t="shared" si="243"/>
        <v>0.98449612403100772</v>
      </c>
    </row>
    <row r="2142" spans="1:10" x14ac:dyDescent="0.25">
      <c r="A2142" s="6">
        <v>45016.208333333336</v>
      </c>
      <c r="B2142">
        <v>140.63999999999999</v>
      </c>
      <c r="C2142">
        <v>138.46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0.98449943117178629</v>
      </c>
      <c r="H2142" s="5">
        <f t="shared" si="241"/>
        <v>0.98449943117178629</v>
      </c>
      <c r="I2142" s="9">
        <f t="shared" si="242"/>
        <v>0.98449943117178629</v>
      </c>
      <c r="J2142" s="9">
        <f t="shared" si="243"/>
        <v>0.98449943117178629</v>
      </c>
    </row>
    <row r="2143" spans="1:10" x14ac:dyDescent="0.25">
      <c r="A2143" s="6">
        <v>45016.25</v>
      </c>
      <c r="B2143">
        <v>138.41999999999999</v>
      </c>
      <c r="C2143">
        <v>136.28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0.98453980638636041</v>
      </c>
      <c r="H2143" s="5">
        <f t="shared" si="241"/>
        <v>0.98453980638636041</v>
      </c>
      <c r="I2143" s="9">
        <f t="shared" si="242"/>
        <v>0.98453980638636041</v>
      </c>
      <c r="J2143" s="9">
        <f t="shared" si="243"/>
        <v>0.98453980638636041</v>
      </c>
    </row>
    <row r="2144" spans="1:10" x14ac:dyDescent="0.25">
      <c r="A2144" s="6">
        <v>45016.291666666664</v>
      </c>
      <c r="B2144">
        <v>174.36</v>
      </c>
      <c r="C2144">
        <v>171.65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0.98445744436797422</v>
      </c>
      <c r="H2144" s="5">
        <f t="shared" si="241"/>
        <v>0.98445744436797422</v>
      </c>
      <c r="I2144" s="9">
        <f t="shared" si="242"/>
        <v>0.98445744436797422</v>
      </c>
      <c r="J2144" s="9">
        <f t="shared" si="243"/>
        <v>0.98445744436797422</v>
      </c>
    </row>
    <row r="2145" spans="1:10" x14ac:dyDescent="0.25">
      <c r="A2145" s="6">
        <v>45016.333333333336</v>
      </c>
      <c r="B2145">
        <v>196.62</v>
      </c>
      <c r="C2145">
        <v>193.57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0.98448784457328853</v>
      </c>
      <c r="H2145" s="5">
        <f t="shared" si="241"/>
        <v>0.98448784457328853</v>
      </c>
      <c r="I2145" s="9">
        <f t="shared" si="242"/>
        <v>0.98448784457328853</v>
      </c>
      <c r="J2145" s="9">
        <f t="shared" si="243"/>
        <v>0.98448784457328853</v>
      </c>
    </row>
    <row r="2146" spans="1:10" x14ac:dyDescent="0.25">
      <c r="A2146" s="6">
        <v>45016.375</v>
      </c>
      <c r="B2146">
        <v>0</v>
      </c>
      <c r="C2146">
        <v>0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</v>
      </c>
      <c r="H2146" s="5">
        <f t="shared" si="241"/>
        <v>1</v>
      </c>
      <c r="I2146" s="9">
        <f t="shared" si="242"/>
        <v>1</v>
      </c>
      <c r="J2146" s="9">
        <f t="shared" si="243"/>
        <v>1</v>
      </c>
    </row>
    <row r="2147" spans="1:10" x14ac:dyDescent="0.25">
      <c r="A2147" s="6">
        <v>45016.416666666664</v>
      </c>
      <c r="B2147">
        <v>0</v>
      </c>
      <c r="C2147">
        <v>0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</v>
      </c>
      <c r="H2147" s="5">
        <f t="shared" si="241"/>
        <v>1</v>
      </c>
      <c r="I2147" s="9">
        <f t="shared" si="242"/>
        <v>1</v>
      </c>
      <c r="J2147" s="9">
        <f t="shared" si="243"/>
        <v>1</v>
      </c>
    </row>
    <row r="2148" spans="1:10" x14ac:dyDescent="0.25">
      <c r="A2148" s="6">
        <v>45016.458333333336</v>
      </c>
      <c r="B2148">
        <v>0</v>
      </c>
      <c r="C2148">
        <v>0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</v>
      </c>
      <c r="H2148" s="5">
        <f t="shared" si="241"/>
        <v>1</v>
      </c>
      <c r="I2148" s="9">
        <f t="shared" si="242"/>
        <v>1</v>
      </c>
      <c r="J2148" s="9">
        <f t="shared" si="243"/>
        <v>1</v>
      </c>
    </row>
    <row r="2149" spans="1:10" x14ac:dyDescent="0.25">
      <c r="A2149" s="6">
        <v>45016.5</v>
      </c>
      <c r="B2149">
        <v>0</v>
      </c>
      <c r="C2149">
        <v>0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</v>
      </c>
      <c r="H2149" s="5">
        <f t="shared" si="241"/>
        <v>1</v>
      </c>
      <c r="I2149" s="9">
        <f t="shared" si="242"/>
        <v>1</v>
      </c>
      <c r="J2149" s="9">
        <f t="shared" si="243"/>
        <v>1</v>
      </c>
    </row>
    <row r="2150" spans="1:10" x14ac:dyDescent="0.25">
      <c r="A2150" s="6">
        <v>45016.541666666664</v>
      </c>
      <c r="B2150">
        <v>0</v>
      </c>
      <c r="C2150">
        <v>0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</v>
      </c>
      <c r="H2150" s="5">
        <f t="shared" si="241"/>
        <v>1</v>
      </c>
      <c r="I2150" s="9">
        <f t="shared" si="242"/>
        <v>1</v>
      </c>
      <c r="J2150" s="9">
        <f t="shared" si="243"/>
        <v>1</v>
      </c>
    </row>
    <row r="2151" spans="1:10" x14ac:dyDescent="0.25">
      <c r="A2151" s="6">
        <v>45016.583333333336</v>
      </c>
      <c r="B2151">
        <v>0</v>
      </c>
      <c r="C2151">
        <v>0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</v>
      </c>
      <c r="H2151" s="5">
        <f t="shared" si="241"/>
        <v>1</v>
      </c>
      <c r="I2151" s="9">
        <f t="shared" si="242"/>
        <v>1</v>
      </c>
      <c r="J2151" s="9">
        <f t="shared" si="243"/>
        <v>1</v>
      </c>
    </row>
    <row r="2152" spans="1:10" x14ac:dyDescent="0.25">
      <c r="A2152" s="6">
        <v>45016.625</v>
      </c>
      <c r="B2152">
        <v>0</v>
      </c>
      <c r="C2152">
        <v>0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</v>
      </c>
      <c r="H2152" s="5">
        <f t="shared" si="241"/>
        <v>1</v>
      </c>
      <c r="I2152" s="9">
        <f t="shared" si="242"/>
        <v>1</v>
      </c>
      <c r="J2152" s="9">
        <f t="shared" si="243"/>
        <v>1</v>
      </c>
    </row>
    <row r="2153" spans="1:10" x14ac:dyDescent="0.25">
      <c r="A2153" s="6">
        <v>45016.666666666664</v>
      </c>
      <c r="B2153">
        <v>0</v>
      </c>
      <c r="C2153">
        <v>0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</v>
      </c>
      <c r="H2153" s="5">
        <f t="shared" si="241"/>
        <v>1</v>
      </c>
      <c r="I2153" s="9">
        <f t="shared" si="242"/>
        <v>1</v>
      </c>
      <c r="J2153" s="9">
        <f t="shared" si="243"/>
        <v>1</v>
      </c>
    </row>
    <row r="2154" spans="1:10" x14ac:dyDescent="0.25">
      <c r="A2154" s="6">
        <v>45016.708333333336</v>
      </c>
      <c r="B2154">
        <v>0</v>
      </c>
      <c r="C2154">
        <v>0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</v>
      </c>
      <c r="H2154" s="5">
        <f t="shared" si="241"/>
        <v>1</v>
      </c>
      <c r="I2154" s="9">
        <f t="shared" si="242"/>
        <v>1</v>
      </c>
      <c r="J2154" s="9">
        <f t="shared" si="243"/>
        <v>1</v>
      </c>
    </row>
    <row r="2155" spans="1:10" x14ac:dyDescent="0.25">
      <c r="A2155" s="6">
        <v>45016.75</v>
      </c>
      <c r="B2155">
        <v>0</v>
      </c>
      <c r="C2155">
        <v>0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</v>
      </c>
      <c r="H2155" s="5">
        <f t="shared" si="241"/>
        <v>1</v>
      </c>
      <c r="I2155" s="9">
        <f t="shared" si="242"/>
        <v>1</v>
      </c>
      <c r="J2155" s="9">
        <f t="shared" si="243"/>
        <v>1</v>
      </c>
    </row>
    <row r="2156" spans="1:10" x14ac:dyDescent="0.25">
      <c r="A2156" s="6">
        <v>45016.791666666664</v>
      </c>
      <c r="B2156">
        <v>67.69</v>
      </c>
      <c r="C2156">
        <v>66.959999999999994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0.98921554143891266</v>
      </c>
      <c r="H2156" s="5">
        <f t="shared" si="241"/>
        <v>0.98921554143891266</v>
      </c>
      <c r="I2156" s="9">
        <f t="shared" si="242"/>
        <v>0.98921554143891266</v>
      </c>
      <c r="J2156" s="9">
        <f t="shared" si="243"/>
        <v>0.98921554143891266</v>
      </c>
    </row>
    <row r="2157" spans="1:10" x14ac:dyDescent="0.25">
      <c r="A2157" s="6">
        <v>45016.833333333336</v>
      </c>
      <c r="B2157">
        <v>303.82</v>
      </c>
      <c r="C2157">
        <v>300.52999999999997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0.98917121980119804</v>
      </c>
      <c r="H2157" s="5">
        <f t="shared" si="241"/>
        <v>0.98917121980119804</v>
      </c>
      <c r="I2157" s="9">
        <f t="shared" si="242"/>
        <v>0.98917121980119804</v>
      </c>
      <c r="J2157" s="9">
        <f t="shared" si="243"/>
        <v>0.98917121980119804</v>
      </c>
    </row>
    <row r="2158" spans="1:10" x14ac:dyDescent="0.25">
      <c r="A2158" s="6">
        <v>45016.875</v>
      </c>
      <c r="B2158">
        <v>276.31</v>
      </c>
      <c r="C2158">
        <v>273.32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0.98917882088958053</v>
      </c>
      <c r="H2158" s="5">
        <f t="shared" si="241"/>
        <v>0.98917882088958053</v>
      </c>
      <c r="I2158" s="9">
        <f t="shared" si="242"/>
        <v>0.98917882088958053</v>
      </c>
      <c r="J2158" s="9">
        <f t="shared" si="243"/>
        <v>0.98917882088958053</v>
      </c>
    </row>
    <row r="2159" spans="1:10" x14ac:dyDescent="0.25">
      <c r="A2159" s="6">
        <v>45016.916666666664</v>
      </c>
      <c r="B2159">
        <v>221.03</v>
      </c>
      <c r="C2159">
        <v>218.63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0.98914174546441658</v>
      </c>
      <c r="H2159" s="5">
        <f t="shared" si="241"/>
        <v>0.98914174546441658</v>
      </c>
      <c r="I2159" s="9">
        <f t="shared" si="242"/>
        <v>0.98914174546441658</v>
      </c>
      <c r="J2159" s="9">
        <f t="shared" si="243"/>
        <v>0.98914174546441658</v>
      </c>
    </row>
    <row r="2160" spans="1:10" x14ac:dyDescent="0.25">
      <c r="A2160" s="6">
        <v>45016.958333333336</v>
      </c>
      <c r="B2160">
        <v>196.76</v>
      </c>
      <c r="C2160">
        <v>194.63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0.98917462898963204</v>
      </c>
      <c r="H2160" s="5">
        <f t="shared" si="241"/>
        <v>0.98917462898963204</v>
      </c>
      <c r="I2160" s="9">
        <f t="shared" si="242"/>
        <v>0.98917462898963204</v>
      </c>
      <c r="J2160" s="9">
        <f t="shared" si="243"/>
        <v>0.98917462898963204</v>
      </c>
    </row>
    <row r="2161" spans="1:10" x14ac:dyDescent="0.25">
      <c r="A2161" s="6">
        <v>45017</v>
      </c>
      <c r="B2161">
        <v>192.25</v>
      </c>
      <c r="C2161">
        <v>190.17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0.98918075422626783</v>
      </c>
      <c r="H2161" s="5">
        <f t="shared" si="241"/>
        <v>0.98918075422626783</v>
      </c>
      <c r="I2161" s="9">
        <f t="shared" si="242"/>
        <v>0.98918075422626783</v>
      </c>
      <c r="J2161" s="9">
        <f t="shared" si="243"/>
        <v>0.98918075422626783</v>
      </c>
    </row>
    <row r="2162" spans="1:10" x14ac:dyDescent="0.25">
      <c r="A2162" s="6">
        <v>45017.041666666664</v>
      </c>
      <c r="B2162">
        <v>136.31</v>
      </c>
      <c r="C2162">
        <v>134.78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0.98877558506345831</v>
      </c>
      <c r="H2162" s="5">
        <f t="shared" si="241"/>
        <v>0.98877558506345831</v>
      </c>
      <c r="I2162" s="9">
        <f t="shared" si="242"/>
        <v>0.98877558506345831</v>
      </c>
      <c r="J2162" s="9">
        <f t="shared" si="243"/>
        <v>0.98877558506345831</v>
      </c>
    </row>
    <row r="2163" spans="1:10" x14ac:dyDescent="0.25">
      <c r="A2163" s="6">
        <v>45017.083333333336</v>
      </c>
      <c r="B2163">
        <v>144.36000000000001</v>
      </c>
      <c r="C2163">
        <v>142.74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0.98877805486284287</v>
      </c>
      <c r="H2163" s="5">
        <f t="shared" si="241"/>
        <v>0.98877805486284287</v>
      </c>
      <c r="I2163" s="9">
        <f t="shared" si="242"/>
        <v>0.98877805486284287</v>
      </c>
      <c r="J2163" s="9">
        <f t="shared" si="243"/>
        <v>0.98877805486284287</v>
      </c>
    </row>
    <row r="2164" spans="1:10" x14ac:dyDescent="0.25">
      <c r="A2164" s="6">
        <v>45017.125</v>
      </c>
      <c r="B2164">
        <v>170.01</v>
      </c>
      <c r="C2164">
        <v>168.1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0.98876536674313276</v>
      </c>
      <c r="H2164" s="5">
        <f t="shared" si="241"/>
        <v>0.98876536674313276</v>
      </c>
      <c r="I2164" s="9">
        <f t="shared" si="242"/>
        <v>0.98876536674313276</v>
      </c>
      <c r="J2164" s="9">
        <f t="shared" si="243"/>
        <v>0.98876536674313276</v>
      </c>
    </row>
    <row r="2165" spans="1:10" x14ac:dyDescent="0.25">
      <c r="A2165" s="6">
        <v>45017.166666666664</v>
      </c>
      <c r="B2165">
        <v>169.49</v>
      </c>
      <c r="C2165">
        <v>167.59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0.98878989910909199</v>
      </c>
      <c r="H2165" s="5">
        <f t="shared" si="241"/>
        <v>0.98878989910909199</v>
      </c>
      <c r="I2165" s="9">
        <f t="shared" si="242"/>
        <v>0.98878989910909199</v>
      </c>
      <c r="J2165" s="9">
        <f t="shared" si="243"/>
        <v>0.98878989910909199</v>
      </c>
    </row>
    <row r="2166" spans="1:10" x14ac:dyDescent="0.25">
      <c r="A2166" s="6">
        <v>45017.208333333336</v>
      </c>
      <c r="B2166">
        <v>153.47999999999999</v>
      </c>
      <c r="C2166">
        <v>151.75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0.98872817305186345</v>
      </c>
      <c r="H2166" s="5">
        <f t="shared" si="241"/>
        <v>0.98872817305186345</v>
      </c>
      <c r="I2166" s="9">
        <f t="shared" si="242"/>
        <v>0.98872817305186345</v>
      </c>
      <c r="J2166" s="9">
        <f t="shared" si="243"/>
        <v>0.98872817305186345</v>
      </c>
    </row>
    <row r="2167" spans="1:10" x14ac:dyDescent="0.25">
      <c r="A2167" s="6">
        <v>45017.25</v>
      </c>
      <c r="B2167">
        <v>163.01</v>
      </c>
      <c r="C2167">
        <v>161.18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0.98877369486534583</v>
      </c>
      <c r="H2167" s="5">
        <f t="shared" si="241"/>
        <v>0.98877369486534583</v>
      </c>
      <c r="I2167" s="9">
        <f t="shared" si="242"/>
        <v>0.98877369486534583</v>
      </c>
      <c r="J2167" s="9">
        <f t="shared" si="243"/>
        <v>0.98877369486534583</v>
      </c>
    </row>
    <row r="2168" spans="1:10" x14ac:dyDescent="0.25">
      <c r="A2168" s="6">
        <v>45017.291666666664</v>
      </c>
      <c r="B2168">
        <v>166.91</v>
      </c>
      <c r="C2168">
        <v>165.03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0.98873644479060574</v>
      </c>
      <c r="H2168" s="5">
        <f t="shared" si="241"/>
        <v>0.98873644479060574</v>
      </c>
      <c r="I2168" s="9">
        <f t="shared" si="242"/>
        <v>0.98873644479060574</v>
      </c>
      <c r="J2168" s="9">
        <f t="shared" si="243"/>
        <v>0.98873644479060574</v>
      </c>
    </row>
    <row r="2169" spans="1:10" x14ac:dyDescent="0.25">
      <c r="A2169" s="6">
        <v>45017.333333333336</v>
      </c>
      <c r="B2169">
        <v>144.69</v>
      </c>
      <c r="C2169">
        <v>143.06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0.98873453590434723</v>
      </c>
      <c r="H2169" s="5">
        <f t="shared" si="241"/>
        <v>0.98873453590434723</v>
      </c>
      <c r="I2169" s="9">
        <f t="shared" si="242"/>
        <v>0.98873453590434723</v>
      </c>
      <c r="J2169" s="9">
        <f t="shared" si="243"/>
        <v>0.98873453590434723</v>
      </c>
    </row>
    <row r="2170" spans="1:10" x14ac:dyDescent="0.25">
      <c r="A2170" s="6">
        <v>45017.375</v>
      </c>
      <c r="B2170">
        <v>63.88</v>
      </c>
      <c r="C2170">
        <v>63.63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0.99608641202254222</v>
      </c>
      <c r="H2170" s="5">
        <f t="shared" si="241"/>
        <v>0.99608641202254222</v>
      </c>
      <c r="I2170" s="9">
        <f t="shared" si="242"/>
        <v>0.99608641202254222</v>
      </c>
      <c r="J2170" s="9">
        <f t="shared" si="243"/>
        <v>0.99608641202254222</v>
      </c>
    </row>
    <row r="2171" spans="1:10" x14ac:dyDescent="0.25">
      <c r="A2171" s="6">
        <v>45017.416666666664</v>
      </c>
      <c r="B2171">
        <v>0</v>
      </c>
      <c r="C2171">
        <v>0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1</v>
      </c>
      <c r="H2171" s="5">
        <f t="shared" si="241"/>
        <v>1</v>
      </c>
      <c r="I2171" s="9">
        <f t="shared" si="242"/>
        <v>1</v>
      </c>
      <c r="J2171" s="9">
        <f t="shared" si="243"/>
        <v>1</v>
      </c>
    </row>
    <row r="2172" spans="1:10" x14ac:dyDescent="0.25">
      <c r="A2172" s="6">
        <v>45017.458333333336</v>
      </c>
      <c r="B2172">
        <v>0</v>
      </c>
      <c r="C2172">
        <v>0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1</v>
      </c>
      <c r="H2172" s="5">
        <f t="shared" si="241"/>
        <v>1</v>
      </c>
      <c r="I2172" s="9">
        <f t="shared" si="242"/>
        <v>1</v>
      </c>
      <c r="J2172" s="9">
        <f t="shared" si="243"/>
        <v>1</v>
      </c>
    </row>
    <row r="2173" spans="1:10" x14ac:dyDescent="0.25">
      <c r="A2173" s="6">
        <v>45017.5</v>
      </c>
      <c r="B2173">
        <v>0</v>
      </c>
      <c r="C2173">
        <v>0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1</v>
      </c>
      <c r="H2173" s="5">
        <f t="shared" si="241"/>
        <v>1</v>
      </c>
      <c r="I2173" s="9">
        <f t="shared" si="242"/>
        <v>1</v>
      </c>
      <c r="J2173" s="9">
        <f t="shared" si="243"/>
        <v>1</v>
      </c>
    </row>
    <row r="2174" spans="1:10" x14ac:dyDescent="0.25">
      <c r="A2174" s="6">
        <v>45017.541666666664</v>
      </c>
      <c r="B2174">
        <v>0</v>
      </c>
      <c r="C2174">
        <v>0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1</v>
      </c>
      <c r="H2174" s="5">
        <f t="shared" si="241"/>
        <v>1</v>
      </c>
      <c r="I2174" s="9">
        <f t="shared" si="242"/>
        <v>1</v>
      </c>
      <c r="J2174" s="9">
        <f t="shared" si="243"/>
        <v>1</v>
      </c>
    </row>
    <row r="2175" spans="1:10" x14ac:dyDescent="0.25">
      <c r="A2175" s="6">
        <v>45017.583333333336</v>
      </c>
      <c r="B2175">
        <v>0</v>
      </c>
      <c r="C2175">
        <v>0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1</v>
      </c>
      <c r="H2175" s="5">
        <f t="shared" si="241"/>
        <v>1</v>
      </c>
      <c r="I2175" s="9">
        <f t="shared" si="242"/>
        <v>1</v>
      </c>
      <c r="J2175" s="9">
        <f t="shared" si="243"/>
        <v>1</v>
      </c>
    </row>
    <row r="2176" spans="1:10" x14ac:dyDescent="0.25">
      <c r="A2176" s="6">
        <v>45017.625</v>
      </c>
      <c r="B2176">
        <v>0</v>
      </c>
      <c r="C2176">
        <v>0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1</v>
      </c>
      <c r="H2176" s="5">
        <f t="shared" si="241"/>
        <v>1</v>
      </c>
      <c r="I2176" s="9">
        <f t="shared" si="242"/>
        <v>1</v>
      </c>
      <c r="J2176" s="9">
        <f t="shared" si="243"/>
        <v>1</v>
      </c>
    </row>
    <row r="2177" spans="1:10" x14ac:dyDescent="0.25">
      <c r="A2177" s="6">
        <v>45017.666666666664</v>
      </c>
      <c r="B2177">
        <v>0</v>
      </c>
      <c r="C2177">
        <v>0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1</v>
      </c>
      <c r="H2177" s="5">
        <f t="shared" si="241"/>
        <v>1</v>
      </c>
      <c r="I2177" s="9">
        <f t="shared" si="242"/>
        <v>1</v>
      </c>
      <c r="J2177" s="9">
        <f t="shared" si="243"/>
        <v>1</v>
      </c>
    </row>
    <row r="2178" spans="1:10" x14ac:dyDescent="0.25">
      <c r="A2178" s="6">
        <v>45017.708333333336</v>
      </c>
      <c r="B2178">
        <v>0</v>
      </c>
      <c r="C2178">
        <v>0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1</v>
      </c>
      <c r="H2178" s="5">
        <f t="shared" si="241"/>
        <v>1</v>
      </c>
      <c r="I2178" s="9">
        <f t="shared" si="242"/>
        <v>1</v>
      </c>
      <c r="J2178" s="9">
        <f t="shared" si="243"/>
        <v>1</v>
      </c>
    </row>
    <row r="2179" spans="1:10" x14ac:dyDescent="0.25">
      <c r="A2179" s="6">
        <v>45017.75</v>
      </c>
      <c r="B2179">
        <v>0</v>
      </c>
      <c r="C2179">
        <v>0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1</v>
      </c>
      <c r="H2179" s="5">
        <f t="shared" ref="H2179:H2242" si="248">MIN(MAX(G2179,$L$12),$M$12)</f>
        <v>1</v>
      </c>
      <c r="I2179" s="9">
        <f t="shared" ref="I2179:I2242" si="249">MIN(MAX(H2179,$L$10),$M$10)</f>
        <v>1</v>
      </c>
      <c r="J2179" s="9">
        <f t="shared" ref="J2179:J2242" si="250">MIN(MAX(I2179,$L$8),$M$8)</f>
        <v>1</v>
      </c>
    </row>
    <row r="2180" spans="1:10" x14ac:dyDescent="0.25">
      <c r="A2180" s="6">
        <v>45017.791666666664</v>
      </c>
      <c r="B2180">
        <v>32.15</v>
      </c>
      <c r="C2180">
        <v>31.53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0.98071539657853823</v>
      </c>
      <c r="H2180" s="5">
        <f t="shared" si="248"/>
        <v>0.98071539657853823</v>
      </c>
      <c r="I2180" s="9">
        <f t="shared" si="249"/>
        <v>0.98071539657853823</v>
      </c>
      <c r="J2180" s="9">
        <f t="shared" si="250"/>
        <v>0.98071539657853823</v>
      </c>
    </row>
    <row r="2181" spans="1:10" x14ac:dyDescent="0.25">
      <c r="A2181" s="6">
        <v>45017.833333333336</v>
      </c>
      <c r="B2181">
        <v>168.94</v>
      </c>
      <c r="C2181">
        <v>165.71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0.98088078607789753</v>
      </c>
      <c r="H2181" s="5">
        <f t="shared" si="248"/>
        <v>0.98088078607789753</v>
      </c>
      <c r="I2181" s="9">
        <f t="shared" si="249"/>
        <v>0.98088078607789753</v>
      </c>
      <c r="J2181" s="9">
        <f t="shared" si="250"/>
        <v>0.98088078607789753</v>
      </c>
    </row>
    <row r="2182" spans="1:10" x14ac:dyDescent="0.25">
      <c r="A2182" s="6">
        <v>45017.875</v>
      </c>
      <c r="B2182">
        <v>168.94</v>
      </c>
      <c r="C2182">
        <v>165.71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0.98088078607789753</v>
      </c>
      <c r="H2182" s="5">
        <f t="shared" si="248"/>
        <v>0.98088078607789753</v>
      </c>
      <c r="I2182" s="9">
        <f t="shared" si="249"/>
        <v>0.98088078607789753</v>
      </c>
      <c r="J2182" s="9">
        <f t="shared" si="250"/>
        <v>0.98088078607789753</v>
      </c>
    </row>
    <row r="2183" spans="1:10" x14ac:dyDescent="0.25">
      <c r="A2183" s="6">
        <v>45017.916666666664</v>
      </c>
      <c r="B2183">
        <v>168.94</v>
      </c>
      <c r="C2183">
        <v>165.71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0.98088078607789753</v>
      </c>
      <c r="H2183" s="5">
        <f t="shared" si="248"/>
        <v>0.98088078607789753</v>
      </c>
      <c r="I2183" s="9">
        <f t="shared" si="249"/>
        <v>0.98088078607789753</v>
      </c>
      <c r="J2183" s="9">
        <f t="shared" si="250"/>
        <v>0.98088078607789753</v>
      </c>
    </row>
    <row r="2184" spans="1:10" x14ac:dyDescent="0.25">
      <c r="A2184" s="6">
        <v>45017.958333333336</v>
      </c>
      <c r="B2184">
        <v>168.94</v>
      </c>
      <c r="C2184">
        <v>165.71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0.98088078607789753</v>
      </c>
      <c r="H2184" s="5">
        <f t="shared" si="248"/>
        <v>0.98088078607789753</v>
      </c>
      <c r="I2184" s="9">
        <f t="shared" si="249"/>
        <v>0.98088078607789753</v>
      </c>
      <c r="J2184" s="9">
        <f t="shared" si="250"/>
        <v>0.98088078607789753</v>
      </c>
    </row>
    <row r="2185" spans="1:10" x14ac:dyDescent="0.25">
      <c r="A2185" s="6">
        <v>45018</v>
      </c>
      <c r="B2185">
        <v>150.22999999999999</v>
      </c>
      <c r="C2185">
        <v>147.35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0.98082939492777743</v>
      </c>
      <c r="H2185" s="5">
        <f t="shared" si="248"/>
        <v>0.98082939492777743</v>
      </c>
      <c r="I2185" s="9">
        <f t="shared" si="249"/>
        <v>0.98082939492777743</v>
      </c>
      <c r="J2185" s="9">
        <f t="shared" si="250"/>
        <v>0.98082939492777743</v>
      </c>
    </row>
    <row r="2186" spans="1:10" x14ac:dyDescent="0.25">
      <c r="A2186" s="6">
        <v>45018.041666666664</v>
      </c>
      <c r="B2186">
        <v>140.94999999999999</v>
      </c>
      <c r="C2186">
        <v>138.25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0.98084427101809157</v>
      </c>
      <c r="H2186" s="5">
        <f t="shared" si="248"/>
        <v>0.98084427101809157</v>
      </c>
      <c r="I2186" s="9">
        <f t="shared" si="249"/>
        <v>0.98084427101809157</v>
      </c>
      <c r="J2186" s="9">
        <f t="shared" si="250"/>
        <v>0.98084427101809157</v>
      </c>
    </row>
    <row r="2187" spans="1:10" x14ac:dyDescent="0.25">
      <c r="A2187" s="6">
        <v>45018.041666666664</v>
      </c>
      <c r="B2187">
        <v>147.46</v>
      </c>
      <c r="C2187">
        <v>145.96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0.98982774989827749</v>
      </c>
      <c r="H2187" s="5">
        <f t="shared" si="248"/>
        <v>0.98982774989827749</v>
      </c>
      <c r="I2187" s="9">
        <f t="shared" si="249"/>
        <v>0.98982774989827749</v>
      </c>
      <c r="J2187" s="9">
        <f t="shared" si="250"/>
        <v>0.98982774989827749</v>
      </c>
    </row>
    <row r="2188" spans="1:10" x14ac:dyDescent="0.25">
      <c r="A2188" s="6">
        <v>45018.083333333336</v>
      </c>
      <c r="B2188">
        <v>141.1</v>
      </c>
      <c r="C2188">
        <v>139.66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0.98979447200566972</v>
      </c>
      <c r="H2188" s="5">
        <f t="shared" si="248"/>
        <v>0.98979447200566972</v>
      </c>
      <c r="I2188" s="9">
        <f t="shared" si="249"/>
        <v>0.98979447200566972</v>
      </c>
      <c r="J2188" s="9">
        <f t="shared" si="250"/>
        <v>0.98979447200566972</v>
      </c>
    </row>
    <row r="2189" spans="1:10" x14ac:dyDescent="0.25">
      <c r="A2189" s="6">
        <v>45018.125</v>
      </c>
      <c r="B2189">
        <v>141.1</v>
      </c>
      <c r="C2189">
        <v>139.66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0.98979447200566972</v>
      </c>
      <c r="H2189" s="5">
        <f t="shared" si="248"/>
        <v>0.98979447200566972</v>
      </c>
      <c r="I2189" s="9">
        <f t="shared" si="249"/>
        <v>0.98979447200566972</v>
      </c>
      <c r="J2189" s="9">
        <f t="shared" si="250"/>
        <v>0.98979447200566972</v>
      </c>
    </row>
    <row r="2190" spans="1:10" x14ac:dyDescent="0.25">
      <c r="A2190" s="6">
        <v>45018.166666666664</v>
      </c>
      <c r="B2190">
        <v>140.52000000000001</v>
      </c>
      <c r="C2190">
        <v>139.09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0.98982351266723589</v>
      </c>
      <c r="H2190" s="5">
        <f t="shared" si="248"/>
        <v>0.98982351266723589</v>
      </c>
      <c r="I2190" s="9">
        <f t="shared" si="249"/>
        <v>0.98982351266723589</v>
      </c>
      <c r="J2190" s="9">
        <f t="shared" si="250"/>
        <v>0.98982351266723589</v>
      </c>
    </row>
    <row r="2191" spans="1:10" x14ac:dyDescent="0.25">
      <c r="A2191" s="6">
        <v>45018.208333333336</v>
      </c>
      <c r="B2191">
        <v>139.94999999999999</v>
      </c>
      <c r="C2191">
        <v>138.52000000000001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0.98978206502322275</v>
      </c>
      <c r="H2191" s="5">
        <f t="shared" si="248"/>
        <v>0.98978206502322275</v>
      </c>
      <c r="I2191" s="9">
        <f t="shared" si="249"/>
        <v>0.98978206502322275</v>
      </c>
      <c r="J2191" s="9">
        <f t="shared" si="250"/>
        <v>0.98978206502322275</v>
      </c>
    </row>
    <row r="2192" spans="1:10" x14ac:dyDescent="0.25">
      <c r="A2192" s="6">
        <v>45018.25</v>
      </c>
      <c r="B2192">
        <v>141.1</v>
      </c>
      <c r="C2192">
        <v>139.66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0.98979447200566972</v>
      </c>
      <c r="H2192" s="5">
        <f t="shared" si="248"/>
        <v>0.98979447200566972</v>
      </c>
      <c r="I2192" s="9">
        <f t="shared" si="249"/>
        <v>0.98979447200566972</v>
      </c>
      <c r="J2192" s="9">
        <f t="shared" si="250"/>
        <v>0.98979447200566972</v>
      </c>
    </row>
    <row r="2193" spans="1:10" x14ac:dyDescent="0.25">
      <c r="A2193" s="6">
        <v>45018.291666666664</v>
      </c>
      <c r="B2193">
        <v>141.1</v>
      </c>
      <c r="C2193">
        <v>139.66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0.98979447200566972</v>
      </c>
      <c r="H2193" s="5">
        <f t="shared" si="248"/>
        <v>0.98979447200566972</v>
      </c>
      <c r="I2193" s="9">
        <f t="shared" si="249"/>
        <v>0.98979447200566972</v>
      </c>
      <c r="J2193" s="9">
        <f t="shared" si="250"/>
        <v>0.98979447200566972</v>
      </c>
    </row>
    <row r="2194" spans="1:10" x14ac:dyDescent="0.25">
      <c r="A2194" s="6">
        <v>45018.333333333336</v>
      </c>
      <c r="B2194">
        <v>72.760000000000005</v>
      </c>
      <c r="C2194">
        <v>72.02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0.98982957669048921</v>
      </c>
      <c r="H2194" s="5">
        <f t="shared" si="248"/>
        <v>0.98982957669048921</v>
      </c>
      <c r="I2194" s="9">
        <f t="shared" si="249"/>
        <v>0.98982957669048921</v>
      </c>
      <c r="J2194" s="9">
        <f t="shared" si="250"/>
        <v>0.98982957669048921</v>
      </c>
    </row>
    <row r="2195" spans="1:10" x14ac:dyDescent="0.25">
      <c r="A2195" s="6">
        <v>45018.375</v>
      </c>
      <c r="B2195">
        <v>0</v>
      </c>
      <c r="C2195">
        <v>0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1</v>
      </c>
      <c r="H2195" s="5">
        <f t="shared" si="248"/>
        <v>1</v>
      </c>
      <c r="I2195" s="9">
        <f t="shared" si="249"/>
        <v>1</v>
      </c>
      <c r="J2195" s="9">
        <f t="shared" si="250"/>
        <v>1</v>
      </c>
    </row>
    <row r="2196" spans="1:10" x14ac:dyDescent="0.25">
      <c r="A2196" s="6">
        <v>45018.416666666664</v>
      </c>
      <c r="B2196">
        <v>0</v>
      </c>
      <c r="C2196">
        <v>0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1</v>
      </c>
      <c r="H2196" s="5">
        <f t="shared" si="248"/>
        <v>1</v>
      </c>
      <c r="I2196" s="9">
        <f t="shared" si="249"/>
        <v>1</v>
      </c>
      <c r="J2196" s="9">
        <f t="shared" si="250"/>
        <v>1</v>
      </c>
    </row>
    <row r="2197" spans="1:10" x14ac:dyDescent="0.25">
      <c r="A2197" s="6">
        <v>45018.458333333336</v>
      </c>
      <c r="B2197">
        <v>0</v>
      </c>
      <c r="C2197">
        <v>0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1</v>
      </c>
      <c r="H2197" s="5">
        <f t="shared" si="248"/>
        <v>1</v>
      </c>
      <c r="I2197" s="9">
        <f t="shared" si="249"/>
        <v>1</v>
      </c>
      <c r="J2197" s="9">
        <f t="shared" si="250"/>
        <v>1</v>
      </c>
    </row>
    <row r="2198" spans="1:10" x14ac:dyDescent="0.25">
      <c r="A2198" s="6">
        <v>45018.5</v>
      </c>
      <c r="B2198">
        <v>0</v>
      </c>
      <c r="C2198">
        <v>0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1</v>
      </c>
      <c r="H2198" s="5">
        <f t="shared" si="248"/>
        <v>1</v>
      </c>
      <c r="I2198" s="9">
        <f t="shared" si="249"/>
        <v>1</v>
      </c>
      <c r="J2198" s="9">
        <f t="shared" si="250"/>
        <v>1</v>
      </c>
    </row>
    <row r="2199" spans="1:10" x14ac:dyDescent="0.25">
      <c r="A2199" s="6">
        <v>45018.541666666664</v>
      </c>
      <c r="B2199">
        <v>0</v>
      </c>
      <c r="C2199">
        <v>0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1</v>
      </c>
      <c r="H2199" s="5">
        <f t="shared" si="248"/>
        <v>1</v>
      </c>
      <c r="I2199" s="9">
        <f t="shared" si="249"/>
        <v>1</v>
      </c>
      <c r="J2199" s="9">
        <f t="shared" si="250"/>
        <v>1</v>
      </c>
    </row>
    <row r="2200" spans="1:10" x14ac:dyDescent="0.25">
      <c r="A2200" s="6">
        <v>45018.583333333336</v>
      </c>
      <c r="B2200">
        <v>0</v>
      </c>
      <c r="C2200">
        <v>0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1</v>
      </c>
      <c r="H2200" s="5">
        <f t="shared" si="248"/>
        <v>1</v>
      </c>
      <c r="I2200" s="9">
        <f t="shared" si="249"/>
        <v>1</v>
      </c>
      <c r="J2200" s="9">
        <f t="shared" si="250"/>
        <v>1</v>
      </c>
    </row>
    <row r="2201" spans="1:10" x14ac:dyDescent="0.25">
      <c r="A2201" s="6">
        <v>45018.625</v>
      </c>
      <c r="B2201">
        <v>0</v>
      </c>
      <c r="C2201">
        <v>0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1</v>
      </c>
      <c r="H2201" s="5">
        <f t="shared" si="248"/>
        <v>1</v>
      </c>
      <c r="I2201" s="9">
        <f t="shared" si="249"/>
        <v>1</v>
      </c>
      <c r="J2201" s="9">
        <f t="shared" si="250"/>
        <v>1</v>
      </c>
    </row>
    <row r="2202" spans="1:10" x14ac:dyDescent="0.25">
      <c r="A2202" s="6">
        <v>45018.666666666664</v>
      </c>
      <c r="B2202">
        <v>0</v>
      </c>
      <c r="C2202">
        <v>0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1</v>
      </c>
      <c r="H2202" s="5">
        <f t="shared" si="248"/>
        <v>1</v>
      </c>
      <c r="I2202" s="9">
        <f t="shared" si="249"/>
        <v>1</v>
      </c>
      <c r="J2202" s="9">
        <f t="shared" si="250"/>
        <v>1</v>
      </c>
    </row>
    <row r="2203" spans="1:10" x14ac:dyDescent="0.25">
      <c r="A2203" s="6">
        <v>45018.708333333336</v>
      </c>
      <c r="B2203">
        <v>0</v>
      </c>
      <c r="C2203">
        <v>0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1</v>
      </c>
      <c r="H2203" s="5">
        <f t="shared" si="248"/>
        <v>1</v>
      </c>
      <c r="I2203" s="9">
        <f t="shared" si="249"/>
        <v>1</v>
      </c>
      <c r="J2203" s="9">
        <f t="shared" si="250"/>
        <v>1</v>
      </c>
    </row>
    <row r="2204" spans="1:10" x14ac:dyDescent="0.25">
      <c r="A2204" s="6">
        <v>45018.75</v>
      </c>
      <c r="B2204">
        <v>53.48</v>
      </c>
      <c r="C2204">
        <v>53.36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0.99775617053103971</v>
      </c>
      <c r="H2204" s="5">
        <f t="shared" si="248"/>
        <v>0.99775617053103971</v>
      </c>
      <c r="I2204" s="9">
        <f t="shared" si="249"/>
        <v>0.99775617053103971</v>
      </c>
      <c r="J2204" s="9">
        <f t="shared" si="250"/>
        <v>0.99775617053103971</v>
      </c>
    </row>
    <row r="2205" spans="1:10" x14ac:dyDescent="0.25">
      <c r="A2205" s="6">
        <v>45018.791666666664</v>
      </c>
      <c r="B2205">
        <v>173.34</v>
      </c>
      <c r="C2205">
        <v>172.66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0.99607707395869383</v>
      </c>
      <c r="H2205" s="5">
        <f t="shared" si="248"/>
        <v>0.99607707395869383</v>
      </c>
      <c r="I2205" s="9">
        <f t="shared" si="249"/>
        <v>0.99607707395869383</v>
      </c>
      <c r="J2205" s="9">
        <f t="shared" si="250"/>
        <v>0.99607707395869383</v>
      </c>
    </row>
    <row r="2206" spans="1:10" x14ac:dyDescent="0.25">
      <c r="A2206" s="6">
        <v>45018.833333333336</v>
      </c>
      <c r="B2206">
        <v>173.34</v>
      </c>
      <c r="C2206">
        <v>172.66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0.99607707395869383</v>
      </c>
      <c r="H2206" s="5">
        <f t="shared" si="248"/>
        <v>0.99607707395869383</v>
      </c>
      <c r="I2206" s="9">
        <f t="shared" si="249"/>
        <v>0.99607707395869383</v>
      </c>
      <c r="J2206" s="9">
        <f t="shared" si="250"/>
        <v>0.99607707395869383</v>
      </c>
    </row>
    <row r="2207" spans="1:10" x14ac:dyDescent="0.25">
      <c r="A2207" s="6">
        <v>45018.875</v>
      </c>
      <c r="B2207">
        <v>173.34</v>
      </c>
      <c r="C2207">
        <v>172.66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0.99607707395869383</v>
      </c>
      <c r="H2207" s="5">
        <f t="shared" si="248"/>
        <v>0.99607707395869383</v>
      </c>
      <c r="I2207" s="9">
        <f t="shared" si="249"/>
        <v>0.99607707395869383</v>
      </c>
      <c r="J2207" s="9">
        <f t="shared" si="250"/>
        <v>0.99607707395869383</v>
      </c>
    </row>
    <row r="2208" spans="1:10" x14ac:dyDescent="0.25">
      <c r="A2208" s="6">
        <v>45018.916666666664</v>
      </c>
      <c r="B2208">
        <v>143.58000000000001</v>
      </c>
      <c r="C2208">
        <v>143.02000000000001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0.99609973533918372</v>
      </c>
      <c r="H2208" s="5">
        <f t="shared" si="248"/>
        <v>0.99609973533918372</v>
      </c>
      <c r="I2208" s="9">
        <f t="shared" si="249"/>
        <v>0.99609973533918372</v>
      </c>
      <c r="J2208" s="9">
        <f t="shared" si="250"/>
        <v>0.99609973533918372</v>
      </c>
    </row>
    <row r="2209" spans="1:10" x14ac:dyDescent="0.25">
      <c r="A2209" s="6">
        <v>45018.958333333336</v>
      </c>
      <c r="B2209">
        <v>143.58000000000001</v>
      </c>
      <c r="C2209">
        <v>143.02000000000001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0.99609973533918372</v>
      </c>
      <c r="H2209" s="5">
        <f t="shared" si="248"/>
        <v>0.99609973533918372</v>
      </c>
      <c r="I2209" s="9">
        <f t="shared" si="249"/>
        <v>0.99609973533918372</v>
      </c>
      <c r="J2209" s="9">
        <f t="shared" si="250"/>
        <v>0.99609973533918372</v>
      </c>
    </row>
    <row r="2210" spans="1:10" x14ac:dyDescent="0.25">
      <c r="A2210" s="6">
        <v>45019</v>
      </c>
      <c r="B2210">
        <v>140.13</v>
      </c>
      <c r="C2210">
        <v>139.58000000000001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0.99607507314636423</v>
      </c>
      <c r="H2210" s="5">
        <f t="shared" si="248"/>
        <v>0.99607507314636423</v>
      </c>
      <c r="I2210" s="9">
        <f t="shared" si="249"/>
        <v>0.99607507314636423</v>
      </c>
      <c r="J2210" s="9">
        <f t="shared" si="250"/>
        <v>0.99607507314636423</v>
      </c>
    </row>
    <row r="2211" spans="1:10" x14ac:dyDescent="0.25">
      <c r="A2211" s="6">
        <v>45019.041666666664</v>
      </c>
      <c r="B2211">
        <v>135.27000000000001</v>
      </c>
      <c r="C2211">
        <v>135.06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0.99844754934575286</v>
      </c>
      <c r="H2211" s="5">
        <f t="shared" si="248"/>
        <v>0.99844754934575286</v>
      </c>
      <c r="I2211" s="9">
        <f t="shared" si="249"/>
        <v>0.99844754934575286</v>
      </c>
      <c r="J2211" s="9">
        <f t="shared" si="250"/>
        <v>0.99844754934575286</v>
      </c>
    </row>
    <row r="2212" spans="1:10" x14ac:dyDescent="0.25">
      <c r="A2212" s="6">
        <v>45019.083333333336</v>
      </c>
      <c r="B2212">
        <v>135.27000000000001</v>
      </c>
      <c r="C2212">
        <v>135.06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0.99844754934575286</v>
      </c>
      <c r="H2212" s="5">
        <f t="shared" si="248"/>
        <v>0.99844754934575286</v>
      </c>
      <c r="I2212" s="9">
        <f t="shared" si="249"/>
        <v>0.99844754934575286</v>
      </c>
      <c r="J2212" s="9">
        <f t="shared" si="250"/>
        <v>0.99844754934575286</v>
      </c>
    </row>
    <row r="2213" spans="1:10" x14ac:dyDescent="0.25">
      <c r="A2213" s="6">
        <v>45019.125</v>
      </c>
      <c r="B2213">
        <v>110.73</v>
      </c>
      <c r="C2213">
        <v>110.55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0.99837442427526413</v>
      </c>
      <c r="H2213" s="5">
        <f t="shared" si="248"/>
        <v>0.99837442427526413</v>
      </c>
      <c r="I2213" s="9">
        <f t="shared" si="249"/>
        <v>0.99837442427526413</v>
      </c>
      <c r="J2213" s="9">
        <f t="shared" si="250"/>
        <v>0.99837442427526413</v>
      </c>
    </row>
    <row r="2214" spans="1:10" x14ac:dyDescent="0.25">
      <c r="A2214" s="6">
        <v>45019.166666666664</v>
      </c>
      <c r="B2214">
        <v>143.16</v>
      </c>
      <c r="C2214">
        <v>142.94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0.99846325789326629</v>
      </c>
      <c r="H2214" s="5">
        <f t="shared" si="248"/>
        <v>0.99846325789326629</v>
      </c>
      <c r="I2214" s="9">
        <f t="shared" si="249"/>
        <v>0.99846325789326629</v>
      </c>
      <c r="J2214" s="9">
        <f t="shared" si="250"/>
        <v>0.99846325789326629</v>
      </c>
    </row>
    <row r="2215" spans="1:10" x14ac:dyDescent="0.25">
      <c r="A2215" s="6">
        <v>45019.208333333336</v>
      </c>
      <c r="B2215">
        <v>142.01</v>
      </c>
      <c r="C2215">
        <v>141.79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0.99845081332300545</v>
      </c>
      <c r="H2215" s="5">
        <f t="shared" si="248"/>
        <v>0.99845081332300545</v>
      </c>
      <c r="I2215" s="9">
        <f t="shared" si="249"/>
        <v>0.99845081332300545</v>
      </c>
      <c r="J2215" s="9">
        <f t="shared" si="250"/>
        <v>0.99845081332300545</v>
      </c>
    </row>
    <row r="2216" spans="1:10" x14ac:dyDescent="0.25">
      <c r="A2216" s="6">
        <v>45019.25</v>
      </c>
      <c r="B2216">
        <v>135.37</v>
      </c>
      <c r="C2216">
        <v>135.16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0.99844869616606335</v>
      </c>
      <c r="H2216" s="5">
        <f t="shared" si="248"/>
        <v>0.99844869616606335</v>
      </c>
      <c r="I2216" s="9">
        <f t="shared" si="249"/>
        <v>0.99844869616606335</v>
      </c>
      <c r="J2216" s="9">
        <f t="shared" si="250"/>
        <v>0.99844869616606335</v>
      </c>
    </row>
    <row r="2217" spans="1:10" x14ac:dyDescent="0.25">
      <c r="A2217" s="6">
        <v>45019.291666666664</v>
      </c>
      <c r="B2217">
        <v>170.19</v>
      </c>
      <c r="C2217">
        <v>169.93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0.99847229566954587</v>
      </c>
      <c r="H2217" s="5">
        <f t="shared" si="248"/>
        <v>0.99847229566954587</v>
      </c>
      <c r="I2217" s="9">
        <f t="shared" si="249"/>
        <v>0.99847229566954587</v>
      </c>
      <c r="J2217" s="9">
        <f t="shared" si="250"/>
        <v>0.99847229566954587</v>
      </c>
    </row>
    <row r="2218" spans="1:10" x14ac:dyDescent="0.25">
      <c r="A2218" s="6">
        <v>45019.333333333336</v>
      </c>
      <c r="B2218">
        <v>116.69</v>
      </c>
      <c r="C2218">
        <v>116.51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0.99845745136686959</v>
      </c>
      <c r="H2218" s="5">
        <f t="shared" si="248"/>
        <v>0.99845745136686959</v>
      </c>
      <c r="I2218" s="9">
        <f t="shared" si="249"/>
        <v>0.99845745136686959</v>
      </c>
      <c r="J2218" s="9">
        <f t="shared" si="250"/>
        <v>0.99845745136686959</v>
      </c>
    </row>
    <row r="2219" spans="1:10" x14ac:dyDescent="0.25">
      <c r="A2219" s="6">
        <v>45019.375</v>
      </c>
      <c r="B2219">
        <v>56.93</v>
      </c>
      <c r="C2219">
        <v>56.79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0.99754083962761286</v>
      </c>
      <c r="H2219" s="5">
        <f t="shared" si="248"/>
        <v>0.99754083962761286</v>
      </c>
      <c r="I2219" s="9">
        <f t="shared" si="249"/>
        <v>0.99754083962761286</v>
      </c>
      <c r="J2219" s="9">
        <f t="shared" si="250"/>
        <v>0.99754083962761286</v>
      </c>
    </row>
    <row r="2220" spans="1:10" x14ac:dyDescent="0.25">
      <c r="A2220" s="6">
        <v>45019.416666666664</v>
      </c>
      <c r="B2220">
        <v>116.17</v>
      </c>
      <c r="C2220">
        <v>115.87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0.9974175776878712</v>
      </c>
      <c r="H2220" s="5">
        <f t="shared" si="248"/>
        <v>0.9974175776878712</v>
      </c>
      <c r="I2220" s="9">
        <f t="shared" si="249"/>
        <v>0.9974175776878712</v>
      </c>
      <c r="J2220" s="9">
        <f t="shared" si="250"/>
        <v>0.9974175776878712</v>
      </c>
    </row>
    <row r="2221" spans="1:10" x14ac:dyDescent="0.25">
      <c r="A2221" s="6">
        <v>45019.458333333336</v>
      </c>
      <c r="B2221">
        <v>85.57</v>
      </c>
      <c r="C2221">
        <v>85.35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0.99742900549257918</v>
      </c>
      <c r="H2221" s="5">
        <f t="shared" si="248"/>
        <v>0.99742900549257918</v>
      </c>
      <c r="I2221" s="9">
        <f t="shared" si="249"/>
        <v>0.99742900549257918</v>
      </c>
      <c r="J2221" s="9">
        <f t="shared" si="250"/>
        <v>0.99742900549257918</v>
      </c>
    </row>
    <row r="2222" spans="1:10" x14ac:dyDescent="0.25">
      <c r="A2222" s="6">
        <v>45019.5</v>
      </c>
      <c r="B2222">
        <v>68.94</v>
      </c>
      <c r="C2222">
        <v>68.77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0.99753408761241658</v>
      </c>
      <c r="H2222" s="5">
        <f t="shared" si="248"/>
        <v>0.99753408761241658</v>
      </c>
      <c r="I2222" s="9">
        <f t="shared" si="249"/>
        <v>0.99753408761241658</v>
      </c>
      <c r="J2222" s="9">
        <f t="shared" si="250"/>
        <v>0.99753408761241658</v>
      </c>
    </row>
    <row r="2223" spans="1:10" x14ac:dyDescent="0.25">
      <c r="A2223" s="6">
        <v>45019.541666666664</v>
      </c>
      <c r="B2223">
        <v>17.079999999999998</v>
      </c>
      <c r="C2223">
        <v>17.03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0.99707259953161609</v>
      </c>
      <c r="H2223" s="5">
        <f t="shared" si="248"/>
        <v>0.99707259953161609</v>
      </c>
      <c r="I2223" s="9">
        <f t="shared" si="249"/>
        <v>0.99707259953161609</v>
      </c>
      <c r="J2223" s="9">
        <f t="shared" si="250"/>
        <v>0.99707259953161609</v>
      </c>
    </row>
    <row r="2224" spans="1:10" x14ac:dyDescent="0.25">
      <c r="A2224" s="6">
        <v>45019.583333333336</v>
      </c>
      <c r="B2224">
        <v>0</v>
      </c>
      <c r="C2224">
        <v>0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</v>
      </c>
      <c r="H2224" s="5">
        <f t="shared" si="248"/>
        <v>1</v>
      </c>
      <c r="I2224" s="9">
        <f t="shared" si="249"/>
        <v>1</v>
      </c>
      <c r="J2224" s="9">
        <f t="shared" si="250"/>
        <v>1</v>
      </c>
    </row>
    <row r="2225" spans="1:10" x14ac:dyDescent="0.25">
      <c r="A2225" s="6">
        <v>45019.625</v>
      </c>
      <c r="B2225">
        <v>0</v>
      </c>
      <c r="C2225">
        <v>0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</v>
      </c>
      <c r="H2225" s="5">
        <f t="shared" si="248"/>
        <v>1</v>
      </c>
      <c r="I2225" s="9">
        <f t="shared" si="249"/>
        <v>1</v>
      </c>
      <c r="J2225" s="9">
        <f t="shared" si="250"/>
        <v>1</v>
      </c>
    </row>
    <row r="2226" spans="1:10" x14ac:dyDescent="0.25">
      <c r="A2226" s="6">
        <v>45019.666666666664</v>
      </c>
      <c r="B2226">
        <v>0</v>
      </c>
      <c r="C2226">
        <v>0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</v>
      </c>
      <c r="H2226" s="5">
        <f t="shared" si="248"/>
        <v>1</v>
      </c>
      <c r="I2226" s="9">
        <f t="shared" si="249"/>
        <v>1</v>
      </c>
      <c r="J2226" s="9">
        <f t="shared" si="250"/>
        <v>1</v>
      </c>
    </row>
    <row r="2227" spans="1:10" x14ac:dyDescent="0.25">
      <c r="A2227" s="6">
        <v>45019.708333333336</v>
      </c>
      <c r="B2227">
        <v>0</v>
      </c>
      <c r="C2227">
        <v>0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</v>
      </c>
      <c r="H2227" s="5">
        <f t="shared" si="248"/>
        <v>1</v>
      </c>
      <c r="I2227" s="9">
        <f t="shared" si="249"/>
        <v>1</v>
      </c>
      <c r="J2227" s="9">
        <f t="shared" si="250"/>
        <v>1</v>
      </c>
    </row>
    <row r="2228" spans="1:10" x14ac:dyDescent="0.25">
      <c r="A2228" s="6">
        <v>45019.75</v>
      </c>
      <c r="B2228">
        <v>45.38</v>
      </c>
      <c r="C2228">
        <v>45.27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0.99757602468047601</v>
      </c>
      <c r="H2228" s="5">
        <f t="shared" si="248"/>
        <v>0.99757602468047601</v>
      </c>
      <c r="I2228" s="9">
        <f t="shared" si="249"/>
        <v>0.99757602468047601</v>
      </c>
      <c r="J2228" s="9">
        <f t="shared" si="250"/>
        <v>0.99757602468047601</v>
      </c>
    </row>
    <row r="2229" spans="1:10" x14ac:dyDescent="0.25">
      <c r="A2229" s="6">
        <v>45019.791666666664</v>
      </c>
      <c r="B2229">
        <v>157.80000000000001</v>
      </c>
      <c r="C2229">
        <v>156.47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0.99157160963244606</v>
      </c>
      <c r="H2229" s="5">
        <f t="shared" si="248"/>
        <v>0.99157160963244606</v>
      </c>
      <c r="I2229" s="9">
        <f t="shared" si="249"/>
        <v>0.99157160963244606</v>
      </c>
      <c r="J2229" s="9">
        <f t="shared" si="250"/>
        <v>0.99157160963244606</v>
      </c>
    </row>
    <row r="2230" spans="1:10" x14ac:dyDescent="0.25">
      <c r="A2230" s="6">
        <v>45019.833333333336</v>
      </c>
      <c r="B2230">
        <v>149.19</v>
      </c>
      <c r="C2230">
        <v>147.94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0.9916214223473423</v>
      </c>
      <c r="H2230" s="5">
        <f t="shared" si="248"/>
        <v>0.9916214223473423</v>
      </c>
      <c r="I2230" s="9">
        <f t="shared" si="249"/>
        <v>0.9916214223473423</v>
      </c>
      <c r="J2230" s="9">
        <f t="shared" si="250"/>
        <v>0.9916214223473423</v>
      </c>
    </row>
    <row r="2231" spans="1:10" x14ac:dyDescent="0.25">
      <c r="A2231" s="6">
        <v>45019.875</v>
      </c>
      <c r="B2231">
        <v>137.29</v>
      </c>
      <c r="C2231">
        <v>136.13999999999999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0.99162357054410366</v>
      </c>
      <c r="H2231" s="5">
        <f t="shared" si="248"/>
        <v>0.99162357054410366</v>
      </c>
      <c r="I2231" s="9">
        <f t="shared" si="249"/>
        <v>0.99162357054410366</v>
      </c>
      <c r="J2231" s="9">
        <f t="shared" si="250"/>
        <v>0.99162357054410366</v>
      </c>
    </row>
    <row r="2232" spans="1:10" x14ac:dyDescent="0.25">
      <c r="A2232" s="6">
        <v>45019.916666666664</v>
      </c>
      <c r="B2232">
        <v>138.47999999999999</v>
      </c>
      <c r="C2232">
        <v>137.32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0.99162333911034084</v>
      </c>
      <c r="H2232" s="5">
        <f t="shared" si="248"/>
        <v>0.99162333911034084</v>
      </c>
      <c r="I2232" s="9">
        <f t="shared" si="249"/>
        <v>0.99162333911034084</v>
      </c>
      <c r="J2232" s="9">
        <f t="shared" si="250"/>
        <v>0.99162333911034084</v>
      </c>
    </row>
    <row r="2233" spans="1:10" x14ac:dyDescent="0.25">
      <c r="A2233" s="6">
        <v>45019.958333333336</v>
      </c>
      <c r="B2233">
        <v>158.41</v>
      </c>
      <c r="C2233">
        <v>157.08000000000001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0.99160406539991175</v>
      </c>
      <c r="H2233" s="5">
        <f t="shared" si="248"/>
        <v>0.99160406539991175</v>
      </c>
      <c r="I2233" s="9">
        <f t="shared" si="249"/>
        <v>0.99160406539991175</v>
      </c>
      <c r="J2233" s="9">
        <f t="shared" si="250"/>
        <v>0.99160406539991175</v>
      </c>
    </row>
    <row r="2234" spans="1:10" x14ac:dyDescent="0.25">
      <c r="A2234" s="6">
        <v>45020</v>
      </c>
      <c r="B2234">
        <v>161.52000000000001</v>
      </c>
      <c r="C2234">
        <v>160.16999999999999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0.99164190193164914</v>
      </c>
      <c r="H2234" s="5">
        <f t="shared" si="248"/>
        <v>0.99164190193164914</v>
      </c>
      <c r="I2234" s="9">
        <f t="shared" si="249"/>
        <v>0.99164190193164914</v>
      </c>
      <c r="J2234" s="9">
        <f t="shared" si="250"/>
        <v>0.99164190193164914</v>
      </c>
    </row>
    <row r="2235" spans="1:10" x14ac:dyDescent="0.25">
      <c r="A2235" s="6">
        <v>45020.041666666664</v>
      </c>
      <c r="B2235">
        <v>140.58000000000001</v>
      </c>
      <c r="C2235">
        <v>140.05000000000001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0.9962299046806089</v>
      </c>
      <c r="H2235" s="5">
        <f t="shared" si="248"/>
        <v>0.9962299046806089</v>
      </c>
      <c r="I2235" s="9">
        <f t="shared" si="249"/>
        <v>0.9962299046806089</v>
      </c>
      <c r="J2235" s="9">
        <f t="shared" si="250"/>
        <v>0.9962299046806089</v>
      </c>
    </row>
    <row r="2236" spans="1:10" x14ac:dyDescent="0.25">
      <c r="A2236" s="6">
        <v>45020.083333333336</v>
      </c>
      <c r="B2236">
        <v>137.77000000000001</v>
      </c>
      <c r="C2236">
        <v>137.25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0.99622559338027139</v>
      </c>
      <c r="H2236" s="5">
        <f t="shared" si="248"/>
        <v>0.99622559338027139</v>
      </c>
      <c r="I2236" s="9">
        <f t="shared" si="249"/>
        <v>0.99622559338027139</v>
      </c>
      <c r="J2236" s="9">
        <f t="shared" si="250"/>
        <v>0.99622559338027139</v>
      </c>
    </row>
    <row r="2237" spans="1:10" x14ac:dyDescent="0.25">
      <c r="A2237" s="6">
        <v>45020.125</v>
      </c>
      <c r="B2237">
        <v>136.57</v>
      </c>
      <c r="C2237">
        <v>136.05000000000001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0.99619242879109626</v>
      </c>
      <c r="H2237" s="5">
        <f t="shared" si="248"/>
        <v>0.99619242879109626</v>
      </c>
      <c r="I2237" s="9">
        <f t="shared" si="249"/>
        <v>0.99619242879109626</v>
      </c>
      <c r="J2237" s="9">
        <f t="shared" si="250"/>
        <v>0.99619242879109626</v>
      </c>
    </row>
    <row r="2238" spans="1:10" x14ac:dyDescent="0.25">
      <c r="A2238" s="6">
        <v>45020.166666666664</v>
      </c>
      <c r="B2238">
        <v>134.30000000000001</v>
      </c>
      <c r="C2238">
        <v>133.79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0.99620253164556949</v>
      </c>
      <c r="H2238" s="5">
        <f t="shared" si="248"/>
        <v>0.99620253164556949</v>
      </c>
      <c r="I2238" s="9">
        <f t="shared" si="249"/>
        <v>0.99620253164556949</v>
      </c>
      <c r="J2238" s="9">
        <f t="shared" si="250"/>
        <v>0.99620253164556949</v>
      </c>
    </row>
    <row r="2239" spans="1:10" x14ac:dyDescent="0.25">
      <c r="A2239" s="6">
        <v>45020.208333333336</v>
      </c>
      <c r="B2239">
        <v>135.34</v>
      </c>
      <c r="C2239">
        <v>134.83000000000001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0.99623171272351119</v>
      </c>
      <c r="H2239" s="5">
        <f t="shared" si="248"/>
        <v>0.99623171272351119</v>
      </c>
      <c r="I2239" s="9">
        <f t="shared" si="249"/>
        <v>0.99623171272351119</v>
      </c>
      <c r="J2239" s="9">
        <f t="shared" si="250"/>
        <v>0.99623171272351119</v>
      </c>
    </row>
    <row r="2240" spans="1:10" x14ac:dyDescent="0.25">
      <c r="A2240" s="6">
        <v>45020.25</v>
      </c>
      <c r="B2240">
        <v>156.74</v>
      </c>
      <c r="C2240">
        <v>156.13999999999999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0.99617200459359434</v>
      </c>
      <c r="H2240" s="5">
        <f t="shared" si="248"/>
        <v>0.99617200459359434</v>
      </c>
      <c r="I2240" s="9">
        <f t="shared" si="249"/>
        <v>0.99617200459359434</v>
      </c>
      <c r="J2240" s="9">
        <f t="shared" si="250"/>
        <v>0.99617200459359434</v>
      </c>
    </row>
    <row r="2241" spans="1:10" x14ac:dyDescent="0.25">
      <c r="A2241" s="6">
        <v>45020.291666666664</v>
      </c>
      <c r="B2241">
        <v>172.54</v>
      </c>
      <c r="C2241">
        <v>171.89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0.99623275762142105</v>
      </c>
      <c r="H2241" s="5">
        <f t="shared" si="248"/>
        <v>0.99623275762142105</v>
      </c>
      <c r="I2241" s="9">
        <f t="shared" si="249"/>
        <v>0.99623275762142105</v>
      </c>
      <c r="J2241" s="9">
        <f t="shared" si="250"/>
        <v>0.99623275762142105</v>
      </c>
    </row>
    <row r="2242" spans="1:10" x14ac:dyDescent="0.25">
      <c r="A2242" s="6">
        <v>45020.333333333336</v>
      </c>
      <c r="B2242">
        <v>125.32</v>
      </c>
      <c r="C2242">
        <v>124.85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0.99624960102138527</v>
      </c>
      <c r="H2242" s="5">
        <f t="shared" si="248"/>
        <v>0.99624960102138527</v>
      </c>
      <c r="I2242" s="9">
        <f t="shared" si="249"/>
        <v>0.99624960102138527</v>
      </c>
      <c r="J2242" s="9">
        <f t="shared" si="250"/>
        <v>0.99624960102138527</v>
      </c>
    </row>
    <row r="2243" spans="1:10" x14ac:dyDescent="0.25">
      <c r="A2243" s="6">
        <v>45020.375</v>
      </c>
      <c r="B2243">
        <v>28.56</v>
      </c>
      <c r="C2243">
        <v>28.44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0.99579831932773122</v>
      </c>
      <c r="H2243" s="5">
        <f t="shared" ref="H2243:H2306" si="255">MIN(MAX(G2243,$L$12),$M$12)</f>
        <v>0.99579831932773122</v>
      </c>
      <c r="I2243" s="9">
        <f t="shared" ref="I2243:I2306" si="256">MIN(MAX(H2243,$L$10),$M$10)</f>
        <v>0.99579831932773122</v>
      </c>
      <c r="J2243" s="9">
        <f t="shared" ref="J2243:J2306" si="257">MIN(MAX(I2243,$L$8),$M$8)</f>
        <v>0.99579831932773122</v>
      </c>
    </row>
    <row r="2244" spans="1:10" x14ac:dyDescent="0.25">
      <c r="A2244" s="6">
        <v>45020.416666666664</v>
      </c>
      <c r="B2244">
        <v>0</v>
      </c>
      <c r="C2244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25">
      <c r="A2245" s="6">
        <v>45020.458333333336</v>
      </c>
      <c r="B2245">
        <v>63.24</v>
      </c>
      <c r="C2245">
        <v>63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0.99620493358633777</v>
      </c>
      <c r="H2245" s="5">
        <f t="shared" si="255"/>
        <v>0.99620493358633777</v>
      </c>
      <c r="I2245" s="9">
        <f t="shared" si="256"/>
        <v>0.99620493358633777</v>
      </c>
      <c r="J2245" s="9">
        <f t="shared" si="257"/>
        <v>0.99620493358633777</v>
      </c>
    </row>
    <row r="2246" spans="1:10" x14ac:dyDescent="0.25">
      <c r="A2246" s="6">
        <v>45020.5</v>
      </c>
      <c r="B2246">
        <v>125.19</v>
      </c>
      <c r="C2246">
        <v>124.69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0.99600607077242587</v>
      </c>
      <c r="H2246" s="5">
        <f t="shared" si="255"/>
        <v>0.99600607077242587</v>
      </c>
      <c r="I2246" s="9">
        <f t="shared" si="256"/>
        <v>0.99600607077242587</v>
      </c>
      <c r="J2246" s="9">
        <f t="shared" si="257"/>
        <v>0.99600607077242587</v>
      </c>
    </row>
    <row r="2247" spans="1:10" x14ac:dyDescent="0.25">
      <c r="A2247" s="6">
        <v>45020.541666666664</v>
      </c>
      <c r="B2247">
        <v>129.6</v>
      </c>
      <c r="C2247">
        <v>129.09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0.9960648148148149</v>
      </c>
      <c r="H2247" s="5">
        <f t="shared" si="255"/>
        <v>0.9960648148148149</v>
      </c>
      <c r="I2247" s="9">
        <f t="shared" si="256"/>
        <v>0.9960648148148149</v>
      </c>
      <c r="J2247" s="9">
        <f t="shared" si="257"/>
        <v>0.9960648148148149</v>
      </c>
    </row>
    <row r="2248" spans="1:10" x14ac:dyDescent="0.25">
      <c r="A2248" s="6">
        <v>45020.583333333336</v>
      </c>
      <c r="B2248">
        <v>25.92</v>
      </c>
      <c r="C2248">
        <v>25.82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0.9961419753086419</v>
      </c>
      <c r="H2248" s="5">
        <f t="shared" si="255"/>
        <v>0.9961419753086419</v>
      </c>
      <c r="I2248" s="9">
        <f t="shared" si="256"/>
        <v>0.9961419753086419</v>
      </c>
      <c r="J2248" s="9">
        <f t="shared" si="257"/>
        <v>0.9961419753086419</v>
      </c>
    </row>
    <row r="2249" spans="1:10" x14ac:dyDescent="0.25">
      <c r="A2249" s="6">
        <v>45020.625</v>
      </c>
      <c r="B2249">
        <v>0</v>
      </c>
      <c r="C2249">
        <v>0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1</v>
      </c>
      <c r="H2249" s="5">
        <f t="shared" si="255"/>
        <v>1</v>
      </c>
      <c r="I2249" s="9">
        <f t="shared" si="256"/>
        <v>1</v>
      </c>
      <c r="J2249" s="9">
        <f t="shared" si="257"/>
        <v>1</v>
      </c>
    </row>
    <row r="2250" spans="1:10" x14ac:dyDescent="0.25">
      <c r="A2250" s="6">
        <v>45020.666666666664</v>
      </c>
      <c r="B2250">
        <v>0</v>
      </c>
      <c r="C2250">
        <v>0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1</v>
      </c>
      <c r="H2250" s="5">
        <f t="shared" si="255"/>
        <v>1</v>
      </c>
      <c r="I2250" s="9">
        <f t="shared" si="256"/>
        <v>1</v>
      </c>
      <c r="J2250" s="9">
        <f t="shared" si="257"/>
        <v>1</v>
      </c>
    </row>
    <row r="2251" spans="1:10" x14ac:dyDescent="0.25">
      <c r="A2251" s="6">
        <v>45020.708333333336</v>
      </c>
      <c r="B2251">
        <v>0</v>
      </c>
      <c r="C2251">
        <v>0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1</v>
      </c>
      <c r="H2251" s="5">
        <f t="shared" si="255"/>
        <v>1</v>
      </c>
      <c r="I2251" s="9">
        <f t="shared" si="256"/>
        <v>1</v>
      </c>
      <c r="J2251" s="9">
        <f t="shared" si="257"/>
        <v>1</v>
      </c>
    </row>
    <row r="2252" spans="1:10" x14ac:dyDescent="0.25">
      <c r="A2252" s="6">
        <v>45020.75</v>
      </c>
      <c r="B2252">
        <v>123.49</v>
      </c>
      <c r="C2252">
        <v>123.01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0.99611304559073621</v>
      </c>
      <c r="H2252" s="5">
        <f t="shared" si="255"/>
        <v>0.99611304559073621</v>
      </c>
      <c r="I2252" s="9">
        <f t="shared" si="256"/>
        <v>0.99611304559073621</v>
      </c>
      <c r="J2252" s="9">
        <f t="shared" si="257"/>
        <v>0.99611304559073621</v>
      </c>
    </row>
    <row r="2253" spans="1:10" x14ac:dyDescent="0.25">
      <c r="A2253" s="6">
        <v>45020.791666666664</v>
      </c>
      <c r="B2253">
        <v>294.62</v>
      </c>
      <c r="C2253">
        <v>292.11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0.99148055121851875</v>
      </c>
      <c r="H2253" s="5">
        <f t="shared" si="255"/>
        <v>0.99148055121851875</v>
      </c>
      <c r="I2253" s="9">
        <f t="shared" si="256"/>
        <v>0.99148055121851875</v>
      </c>
      <c r="J2253" s="9">
        <f t="shared" si="257"/>
        <v>0.99148055121851875</v>
      </c>
    </row>
    <row r="2254" spans="1:10" x14ac:dyDescent="0.25">
      <c r="A2254" s="6">
        <v>45020.833333333336</v>
      </c>
      <c r="B2254">
        <v>251.59</v>
      </c>
      <c r="C2254">
        <v>249.44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0.99145435033188911</v>
      </c>
      <c r="H2254" s="5">
        <f t="shared" si="255"/>
        <v>0.99145435033188911</v>
      </c>
      <c r="I2254" s="9">
        <f t="shared" si="256"/>
        <v>0.99145435033188911</v>
      </c>
      <c r="J2254" s="9">
        <f t="shared" si="257"/>
        <v>0.99145435033188911</v>
      </c>
    </row>
    <row r="2255" spans="1:10" x14ac:dyDescent="0.25">
      <c r="A2255" s="6">
        <v>45020.875</v>
      </c>
      <c r="B2255">
        <v>197.68</v>
      </c>
      <c r="C2255">
        <v>195.99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0.99145082962363418</v>
      </c>
      <c r="H2255" s="5">
        <f t="shared" si="255"/>
        <v>0.99145082962363418</v>
      </c>
      <c r="I2255" s="9">
        <f t="shared" si="256"/>
        <v>0.99145082962363418</v>
      </c>
      <c r="J2255" s="9">
        <f t="shared" si="257"/>
        <v>0.99145082962363418</v>
      </c>
    </row>
    <row r="2256" spans="1:10" x14ac:dyDescent="0.25">
      <c r="A2256" s="6">
        <v>45020.916666666664</v>
      </c>
      <c r="B2256">
        <v>279.64</v>
      </c>
      <c r="C2256">
        <v>277.25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0.99145329709626673</v>
      </c>
      <c r="H2256" s="5">
        <f t="shared" si="255"/>
        <v>0.99145329709626673</v>
      </c>
      <c r="I2256" s="9">
        <f t="shared" si="256"/>
        <v>0.99145329709626673</v>
      </c>
      <c r="J2256" s="9">
        <f t="shared" si="257"/>
        <v>0.99145329709626673</v>
      </c>
    </row>
    <row r="2257" spans="1:10" x14ac:dyDescent="0.25">
      <c r="A2257" s="6">
        <v>45020.958333333336</v>
      </c>
      <c r="B2257">
        <v>280.20999999999998</v>
      </c>
      <c r="C2257">
        <v>277.82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0.99147068270225902</v>
      </c>
      <c r="H2257" s="5">
        <f t="shared" si="255"/>
        <v>0.99147068270225902</v>
      </c>
      <c r="I2257" s="9">
        <f t="shared" si="256"/>
        <v>0.99147068270225902</v>
      </c>
      <c r="J2257" s="9">
        <f t="shared" si="257"/>
        <v>0.99147068270225902</v>
      </c>
    </row>
    <row r="2258" spans="1:10" x14ac:dyDescent="0.25">
      <c r="A2258" s="6">
        <v>45021</v>
      </c>
      <c r="B2258">
        <v>278.49</v>
      </c>
      <c r="C2258">
        <v>276.11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0.9914539121691982</v>
      </c>
      <c r="H2258" s="5">
        <f t="shared" si="255"/>
        <v>0.9914539121691982</v>
      </c>
      <c r="I2258" s="9">
        <f t="shared" si="256"/>
        <v>0.9914539121691982</v>
      </c>
      <c r="J2258" s="9">
        <f t="shared" si="257"/>
        <v>0.9914539121691982</v>
      </c>
    </row>
    <row r="2259" spans="1:10" x14ac:dyDescent="0.25">
      <c r="A2259" s="6">
        <v>45021.041666666664</v>
      </c>
      <c r="B2259">
        <v>280.73</v>
      </c>
      <c r="C2259">
        <v>280.06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0.99761336515513122</v>
      </c>
      <c r="H2259" s="5">
        <f t="shared" si="255"/>
        <v>0.99761336515513122</v>
      </c>
      <c r="I2259" s="9">
        <f t="shared" si="256"/>
        <v>0.99761336515513122</v>
      </c>
      <c r="J2259" s="9">
        <f t="shared" si="257"/>
        <v>0.99761336515513122</v>
      </c>
    </row>
    <row r="2260" spans="1:10" x14ac:dyDescent="0.25">
      <c r="A2260" s="6">
        <v>45021.083333333336</v>
      </c>
      <c r="B2260">
        <v>210.7</v>
      </c>
      <c r="C2260">
        <v>210.19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0.99757949691504511</v>
      </c>
      <c r="H2260" s="5">
        <f t="shared" si="255"/>
        <v>0.99757949691504511</v>
      </c>
      <c r="I2260" s="9">
        <f t="shared" si="256"/>
        <v>0.99757949691504511</v>
      </c>
      <c r="J2260" s="9">
        <f t="shared" si="257"/>
        <v>0.99757949691504511</v>
      </c>
    </row>
    <row r="2261" spans="1:10" x14ac:dyDescent="0.25">
      <c r="A2261" s="6">
        <v>45021.125</v>
      </c>
      <c r="B2261">
        <v>178.42</v>
      </c>
      <c r="C2261">
        <v>178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0.99764600381123203</v>
      </c>
      <c r="H2261" s="5">
        <f t="shared" si="255"/>
        <v>0.99764600381123203</v>
      </c>
      <c r="I2261" s="9">
        <f t="shared" si="256"/>
        <v>0.99764600381123203</v>
      </c>
      <c r="J2261" s="9">
        <f t="shared" si="257"/>
        <v>0.99764600381123203</v>
      </c>
    </row>
    <row r="2262" spans="1:10" x14ac:dyDescent="0.25">
      <c r="A2262" s="6">
        <v>45021.166666666664</v>
      </c>
      <c r="B2262">
        <v>183.18</v>
      </c>
      <c r="C2262">
        <v>182.74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0.9975979910470576</v>
      </c>
      <c r="H2262" s="5">
        <f t="shared" si="255"/>
        <v>0.9975979910470576</v>
      </c>
      <c r="I2262" s="9">
        <f t="shared" si="256"/>
        <v>0.9975979910470576</v>
      </c>
      <c r="J2262" s="9">
        <f t="shared" si="257"/>
        <v>0.9975979910470576</v>
      </c>
    </row>
    <row r="2263" spans="1:10" x14ac:dyDescent="0.25">
      <c r="A2263" s="6">
        <v>45021.208333333336</v>
      </c>
      <c r="B2263">
        <v>200.85</v>
      </c>
      <c r="C2263">
        <v>200.37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0.99761015683345788</v>
      </c>
      <c r="H2263" s="5">
        <f t="shared" si="255"/>
        <v>0.99761015683345788</v>
      </c>
      <c r="I2263" s="9">
        <f t="shared" si="256"/>
        <v>0.99761015683345788</v>
      </c>
      <c r="J2263" s="9">
        <f t="shared" si="257"/>
        <v>0.99761015683345788</v>
      </c>
    </row>
    <row r="2264" spans="1:10" x14ac:dyDescent="0.25">
      <c r="A2264" s="6">
        <v>45021.25</v>
      </c>
      <c r="B2264">
        <v>267.86</v>
      </c>
      <c r="C2264">
        <v>267.22000000000003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0.99761069215261711</v>
      </c>
      <c r="H2264" s="5">
        <f t="shared" si="255"/>
        <v>0.99761069215261711</v>
      </c>
      <c r="I2264" s="9">
        <f t="shared" si="256"/>
        <v>0.99761069215261711</v>
      </c>
      <c r="J2264" s="9">
        <f t="shared" si="257"/>
        <v>0.99761069215261711</v>
      </c>
    </row>
    <row r="2265" spans="1:10" x14ac:dyDescent="0.25">
      <c r="A2265" s="6">
        <v>45021.291666666664</v>
      </c>
      <c r="B2265">
        <v>317.16000000000003</v>
      </c>
      <c r="C2265">
        <v>316.39999999999998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0.99760373313154227</v>
      </c>
      <c r="H2265" s="5">
        <f t="shared" si="255"/>
        <v>0.99760373313154227</v>
      </c>
      <c r="I2265" s="9">
        <f t="shared" si="256"/>
        <v>0.99760373313154227</v>
      </c>
      <c r="J2265" s="9">
        <f t="shared" si="257"/>
        <v>0.99760373313154227</v>
      </c>
    </row>
    <row r="2266" spans="1:10" x14ac:dyDescent="0.25">
      <c r="A2266" s="6">
        <v>45021.333333333336</v>
      </c>
      <c r="B2266">
        <v>226.57</v>
      </c>
      <c r="C2266">
        <v>226.02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0.99757249415191784</v>
      </c>
      <c r="H2266" s="5">
        <f t="shared" si="255"/>
        <v>0.99757249415191784</v>
      </c>
      <c r="I2266" s="9">
        <f t="shared" si="256"/>
        <v>0.99757249415191784</v>
      </c>
      <c r="J2266" s="9">
        <f t="shared" si="257"/>
        <v>0.99757249415191784</v>
      </c>
    </row>
    <row r="2267" spans="1:10" x14ac:dyDescent="0.25">
      <c r="A2267" s="6">
        <v>45021.375</v>
      </c>
      <c r="B2267">
        <v>56.99</v>
      </c>
      <c r="C2267">
        <v>56.65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0.99403404105983495</v>
      </c>
      <c r="H2267" s="5">
        <f t="shared" si="255"/>
        <v>0.99403404105983495</v>
      </c>
      <c r="I2267" s="9">
        <f t="shared" si="256"/>
        <v>0.99403404105983495</v>
      </c>
      <c r="J2267" s="9">
        <f t="shared" si="257"/>
        <v>0.99403404105983495</v>
      </c>
    </row>
    <row r="2268" spans="1:10" x14ac:dyDescent="0.25">
      <c r="A2268" s="6">
        <v>45021.416666666664</v>
      </c>
      <c r="B2268">
        <v>75.73</v>
      </c>
      <c r="C2268">
        <v>75.28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0.99405783705268713</v>
      </c>
      <c r="H2268" s="5">
        <f t="shared" si="255"/>
        <v>0.99405783705268713</v>
      </c>
      <c r="I2268" s="9">
        <f t="shared" si="256"/>
        <v>0.99405783705268713</v>
      </c>
      <c r="J2268" s="9">
        <f t="shared" si="257"/>
        <v>0.99405783705268713</v>
      </c>
    </row>
    <row r="2269" spans="1:10" x14ac:dyDescent="0.25">
      <c r="A2269" s="6">
        <v>45021.458333333336</v>
      </c>
      <c r="B2269">
        <v>121.99</v>
      </c>
      <c r="C2269">
        <v>121.27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0.99409787687515372</v>
      </c>
      <c r="H2269" s="5">
        <f t="shared" si="255"/>
        <v>0.99409787687515372</v>
      </c>
      <c r="I2269" s="9">
        <f t="shared" si="256"/>
        <v>0.99409787687515372</v>
      </c>
      <c r="J2269" s="9">
        <f t="shared" si="257"/>
        <v>0.99409787687515372</v>
      </c>
    </row>
    <row r="2270" spans="1:10" x14ac:dyDescent="0.25">
      <c r="A2270" s="6">
        <v>45021.5</v>
      </c>
      <c r="B2270">
        <v>135.19999999999999</v>
      </c>
      <c r="C2270">
        <v>134.4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0.99408284023668647</v>
      </c>
      <c r="H2270" s="5">
        <f t="shared" si="255"/>
        <v>0.99408284023668647</v>
      </c>
      <c r="I2270" s="9">
        <f t="shared" si="256"/>
        <v>0.99408284023668647</v>
      </c>
      <c r="J2270" s="9">
        <f t="shared" si="257"/>
        <v>0.99408284023668647</v>
      </c>
    </row>
    <row r="2271" spans="1:10" x14ac:dyDescent="0.25">
      <c r="A2271" s="6">
        <v>45021.541666666664</v>
      </c>
      <c r="B2271">
        <v>128.80000000000001</v>
      </c>
      <c r="C2271">
        <v>128.04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0.99409937888198741</v>
      </c>
      <c r="H2271" s="5">
        <f t="shared" si="255"/>
        <v>0.99409937888198741</v>
      </c>
      <c r="I2271" s="9">
        <f t="shared" si="256"/>
        <v>0.99409937888198741</v>
      </c>
      <c r="J2271" s="9">
        <f t="shared" si="257"/>
        <v>0.99409937888198741</v>
      </c>
    </row>
    <row r="2272" spans="1:10" x14ac:dyDescent="0.25">
      <c r="A2272" s="6">
        <v>45021.583333333336</v>
      </c>
      <c r="B2272">
        <v>10.73</v>
      </c>
      <c r="C2272">
        <v>10.67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0.99440820130475294</v>
      </c>
      <c r="H2272" s="5">
        <f t="shared" si="255"/>
        <v>0.99440820130475294</v>
      </c>
      <c r="I2272" s="9">
        <f t="shared" si="256"/>
        <v>0.99440820130475294</v>
      </c>
      <c r="J2272" s="9">
        <f t="shared" si="257"/>
        <v>0.99440820130475294</v>
      </c>
    </row>
    <row r="2273" spans="1:10" x14ac:dyDescent="0.25">
      <c r="A2273" s="6">
        <v>45021.625</v>
      </c>
      <c r="B2273">
        <v>0</v>
      </c>
      <c r="C2273">
        <v>0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1</v>
      </c>
      <c r="H2273" s="5">
        <f t="shared" si="255"/>
        <v>1</v>
      </c>
      <c r="I2273" s="9">
        <f t="shared" si="256"/>
        <v>1</v>
      </c>
      <c r="J2273" s="9">
        <f t="shared" si="257"/>
        <v>1</v>
      </c>
    </row>
    <row r="2274" spans="1:10" x14ac:dyDescent="0.25">
      <c r="A2274" s="6">
        <v>45021.666666666664</v>
      </c>
      <c r="B2274">
        <v>0</v>
      </c>
      <c r="C2274">
        <v>0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1</v>
      </c>
      <c r="H2274" s="5">
        <f t="shared" si="255"/>
        <v>1</v>
      </c>
      <c r="I2274" s="9">
        <f t="shared" si="256"/>
        <v>1</v>
      </c>
      <c r="J2274" s="9">
        <f t="shared" si="257"/>
        <v>1</v>
      </c>
    </row>
    <row r="2275" spans="1:10" x14ac:dyDescent="0.25">
      <c r="A2275" s="6">
        <v>45021.708333333336</v>
      </c>
      <c r="B2275">
        <v>0</v>
      </c>
      <c r="C2275">
        <v>0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1</v>
      </c>
      <c r="H2275" s="5">
        <f t="shared" si="255"/>
        <v>1</v>
      </c>
      <c r="I2275" s="9">
        <f t="shared" si="256"/>
        <v>1</v>
      </c>
      <c r="J2275" s="9">
        <f t="shared" si="257"/>
        <v>1</v>
      </c>
    </row>
    <row r="2276" spans="1:10" x14ac:dyDescent="0.25">
      <c r="A2276" s="6">
        <v>45021.75</v>
      </c>
      <c r="B2276">
        <v>10.73</v>
      </c>
      <c r="C2276">
        <v>10.67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0.99440820130475294</v>
      </c>
      <c r="H2276" s="5">
        <f t="shared" si="255"/>
        <v>0.99440820130475294</v>
      </c>
      <c r="I2276" s="9">
        <f t="shared" si="256"/>
        <v>0.99440820130475294</v>
      </c>
      <c r="J2276" s="9">
        <f t="shared" si="257"/>
        <v>0.99440820130475294</v>
      </c>
    </row>
    <row r="2277" spans="1:10" x14ac:dyDescent="0.25">
      <c r="A2277" s="6">
        <v>45021.791666666664</v>
      </c>
      <c r="B2277">
        <v>182.18</v>
      </c>
      <c r="C2277">
        <v>181.81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0.99796904160720168</v>
      </c>
      <c r="H2277" s="5">
        <f t="shared" si="255"/>
        <v>0.99796904160720168</v>
      </c>
      <c r="I2277" s="9">
        <f t="shared" si="256"/>
        <v>0.99796904160720168</v>
      </c>
      <c r="J2277" s="9">
        <f t="shared" si="257"/>
        <v>0.99796904160720168</v>
      </c>
    </row>
    <row r="2278" spans="1:10" x14ac:dyDescent="0.25">
      <c r="A2278" s="6">
        <v>45021.833333333336</v>
      </c>
      <c r="B2278">
        <v>155.12</v>
      </c>
      <c r="C2278">
        <v>154.81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0.99800154718927281</v>
      </c>
      <c r="H2278" s="5">
        <f t="shared" si="255"/>
        <v>0.99800154718927281</v>
      </c>
      <c r="I2278" s="9">
        <f t="shared" si="256"/>
        <v>0.99800154718927281</v>
      </c>
      <c r="J2278" s="9">
        <f t="shared" si="257"/>
        <v>0.99800154718927281</v>
      </c>
    </row>
    <row r="2279" spans="1:10" x14ac:dyDescent="0.25">
      <c r="A2279" s="6">
        <v>45021.875</v>
      </c>
      <c r="B2279">
        <v>167.36</v>
      </c>
      <c r="C2279">
        <v>167.03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0.99802820267686421</v>
      </c>
      <c r="H2279" s="5">
        <f t="shared" si="255"/>
        <v>0.99802820267686421</v>
      </c>
      <c r="I2279" s="9">
        <f t="shared" si="256"/>
        <v>0.99802820267686421</v>
      </c>
      <c r="J2279" s="9">
        <f t="shared" si="257"/>
        <v>0.99802820267686421</v>
      </c>
    </row>
    <row r="2280" spans="1:10" x14ac:dyDescent="0.25">
      <c r="A2280" s="6">
        <v>45021.916666666664</v>
      </c>
      <c r="B2280">
        <v>159.69999999999999</v>
      </c>
      <c r="C2280">
        <v>159.38999999999999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0.99805886036318092</v>
      </c>
      <c r="H2280" s="5">
        <f t="shared" si="255"/>
        <v>0.99805886036318092</v>
      </c>
      <c r="I2280" s="9">
        <f t="shared" si="256"/>
        <v>0.99805886036318092</v>
      </c>
      <c r="J2280" s="9">
        <f t="shared" si="257"/>
        <v>0.99805886036318092</v>
      </c>
    </row>
    <row r="2281" spans="1:10" x14ac:dyDescent="0.25">
      <c r="A2281" s="6">
        <v>45021.958333333336</v>
      </c>
      <c r="B2281">
        <v>242.07</v>
      </c>
      <c r="C2281">
        <v>241.59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0.99801710249101505</v>
      </c>
      <c r="H2281" s="5">
        <f t="shared" si="255"/>
        <v>0.99801710249101505</v>
      </c>
      <c r="I2281" s="9">
        <f t="shared" si="256"/>
        <v>0.99801710249101505</v>
      </c>
      <c r="J2281" s="9">
        <f t="shared" si="257"/>
        <v>0.99801710249101505</v>
      </c>
    </row>
    <row r="2282" spans="1:10" x14ac:dyDescent="0.25">
      <c r="A2282" s="6">
        <v>45022</v>
      </c>
      <c r="B2282">
        <v>244.1</v>
      </c>
      <c r="C2282">
        <v>243.61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0.99799262597296201</v>
      </c>
      <c r="H2282" s="5">
        <f t="shared" si="255"/>
        <v>0.99799262597296201</v>
      </c>
      <c r="I2282" s="9">
        <f t="shared" si="256"/>
        <v>0.99799262597296201</v>
      </c>
      <c r="J2282" s="9">
        <f t="shared" si="257"/>
        <v>0.99799262597296201</v>
      </c>
    </row>
    <row r="2283" spans="1:10" x14ac:dyDescent="0.25">
      <c r="A2283" s="6">
        <v>45022.041666666664</v>
      </c>
      <c r="B2283">
        <v>217.07</v>
      </c>
      <c r="C2283">
        <v>216.77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0.99861795734095005</v>
      </c>
      <c r="H2283" s="5">
        <f t="shared" si="255"/>
        <v>0.99861795734095005</v>
      </c>
      <c r="I2283" s="9">
        <f t="shared" si="256"/>
        <v>0.99861795734095005</v>
      </c>
      <c r="J2283" s="9">
        <f t="shared" si="257"/>
        <v>0.99861795734095005</v>
      </c>
    </row>
    <row r="2284" spans="1:10" x14ac:dyDescent="0.25">
      <c r="A2284" s="6">
        <v>45022.083333333336</v>
      </c>
      <c r="B2284">
        <v>213.11</v>
      </c>
      <c r="C2284">
        <v>212.82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0.99863920041293219</v>
      </c>
      <c r="H2284" s="5">
        <f t="shared" si="255"/>
        <v>0.99863920041293219</v>
      </c>
      <c r="I2284" s="9">
        <f t="shared" si="256"/>
        <v>0.99863920041293219</v>
      </c>
      <c r="J2284" s="9">
        <f t="shared" si="257"/>
        <v>0.99863920041293219</v>
      </c>
    </row>
    <row r="2285" spans="1:10" x14ac:dyDescent="0.25">
      <c r="A2285" s="6">
        <v>45022.125</v>
      </c>
      <c r="B2285">
        <v>275.5</v>
      </c>
      <c r="C2285">
        <v>275.12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0.99862068965517248</v>
      </c>
      <c r="H2285" s="5">
        <f t="shared" si="255"/>
        <v>0.99862068965517248</v>
      </c>
      <c r="I2285" s="9">
        <f t="shared" si="256"/>
        <v>0.99862068965517248</v>
      </c>
      <c r="J2285" s="9">
        <f t="shared" si="257"/>
        <v>0.99862068965517248</v>
      </c>
    </row>
    <row r="2286" spans="1:10" x14ac:dyDescent="0.25">
      <c r="A2286" s="6">
        <v>45022.166666666664</v>
      </c>
      <c r="B2286">
        <v>229.08</v>
      </c>
      <c r="C2286">
        <v>228.77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0.99864676095687099</v>
      </c>
      <c r="H2286" s="5">
        <f t="shared" si="255"/>
        <v>0.99864676095687099</v>
      </c>
      <c r="I2286" s="9">
        <f t="shared" si="256"/>
        <v>0.99864676095687099</v>
      </c>
      <c r="J2286" s="9">
        <f t="shared" si="257"/>
        <v>0.99864676095687099</v>
      </c>
    </row>
    <row r="2287" spans="1:10" x14ac:dyDescent="0.25">
      <c r="A2287" s="6">
        <v>45022.208333333336</v>
      </c>
      <c r="B2287">
        <v>234.79</v>
      </c>
      <c r="C2287">
        <v>234.48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0.99867967119553647</v>
      </c>
      <c r="H2287" s="5">
        <f t="shared" si="255"/>
        <v>0.99867967119553647</v>
      </c>
      <c r="I2287" s="9">
        <f t="shared" si="256"/>
        <v>0.99867967119553647</v>
      </c>
      <c r="J2287" s="9">
        <f t="shared" si="257"/>
        <v>0.99867967119553647</v>
      </c>
    </row>
    <row r="2288" spans="1:10" x14ac:dyDescent="0.25">
      <c r="A2288" s="6">
        <v>45022.25</v>
      </c>
      <c r="B2288">
        <v>249.45</v>
      </c>
      <c r="C2288">
        <v>249.11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0.99863700140308687</v>
      </c>
      <c r="H2288" s="5">
        <f t="shared" si="255"/>
        <v>0.99863700140308687</v>
      </c>
      <c r="I2288" s="9">
        <f t="shared" si="256"/>
        <v>0.99863700140308687</v>
      </c>
      <c r="J2288" s="9">
        <f t="shared" si="257"/>
        <v>0.99863700140308687</v>
      </c>
    </row>
    <row r="2289" spans="1:10" x14ac:dyDescent="0.25">
      <c r="A2289" s="6">
        <v>45022.291666666664</v>
      </c>
      <c r="B2289">
        <v>288.67</v>
      </c>
      <c r="C2289">
        <v>288.27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0.99861433470745131</v>
      </c>
      <c r="H2289" s="5">
        <f t="shared" si="255"/>
        <v>0.99861433470745131</v>
      </c>
      <c r="I2289" s="9">
        <f t="shared" si="256"/>
        <v>0.99861433470745131</v>
      </c>
      <c r="J2289" s="9">
        <f t="shared" si="257"/>
        <v>0.99861433470745131</v>
      </c>
    </row>
    <row r="2290" spans="1:10" x14ac:dyDescent="0.25">
      <c r="A2290" s="6">
        <v>45022.333333333336</v>
      </c>
      <c r="B2290">
        <v>178.31</v>
      </c>
      <c r="C2290">
        <v>178.06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0.99859794739498631</v>
      </c>
      <c r="H2290" s="5">
        <f t="shared" si="255"/>
        <v>0.99859794739498631</v>
      </c>
      <c r="I2290" s="9">
        <f t="shared" si="256"/>
        <v>0.99859794739498631</v>
      </c>
      <c r="J2290" s="9">
        <f t="shared" si="257"/>
        <v>0.99859794739498631</v>
      </c>
    </row>
    <row r="2291" spans="1:10" x14ac:dyDescent="0.25">
      <c r="A2291" s="6">
        <v>45022.375</v>
      </c>
      <c r="B2291">
        <v>41.67</v>
      </c>
      <c r="C2291">
        <v>41.54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0.99688024958003352</v>
      </c>
      <c r="H2291" s="5">
        <f t="shared" si="255"/>
        <v>0.99688024958003352</v>
      </c>
      <c r="I2291" s="9">
        <f t="shared" si="256"/>
        <v>0.99688024958003352</v>
      </c>
      <c r="J2291" s="9">
        <f t="shared" si="257"/>
        <v>0.99688024958003352</v>
      </c>
    </row>
    <row r="2292" spans="1:10" x14ac:dyDescent="0.25">
      <c r="A2292" s="6">
        <v>45022.416666666664</v>
      </c>
      <c r="B2292">
        <v>70.819999999999993</v>
      </c>
      <c r="C2292">
        <v>70.59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0.99675232985032491</v>
      </c>
      <c r="H2292" s="5">
        <f t="shared" si="255"/>
        <v>0.99675232985032491</v>
      </c>
      <c r="I2292" s="9">
        <f t="shared" si="256"/>
        <v>0.99675232985032491</v>
      </c>
      <c r="J2292" s="9">
        <f t="shared" si="257"/>
        <v>0.99675232985032491</v>
      </c>
    </row>
    <row r="2293" spans="1:10" x14ac:dyDescent="0.25">
      <c r="A2293" s="6">
        <v>45022.458333333336</v>
      </c>
      <c r="B2293">
        <v>125.16</v>
      </c>
      <c r="C2293">
        <v>124.74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0.99664429530201337</v>
      </c>
      <c r="H2293" s="5">
        <f t="shared" si="255"/>
        <v>0.99664429530201337</v>
      </c>
      <c r="I2293" s="9">
        <f t="shared" si="256"/>
        <v>0.99664429530201337</v>
      </c>
      <c r="J2293" s="9">
        <f t="shared" si="257"/>
        <v>0.99664429530201337</v>
      </c>
    </row>
    <row r="2294" spans="1:10" x14ac:dyDescent="0.25">
      <c r="A2294" s="6">
        <v>45022.5</v>
      </c>
      <c r="B2294">
        <v>130.47999999999999</v>
      </c>
      <c r="C2294">
        <v>130.04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0.99662783568362967</v>
      </c>
      <c r="H2294" s="5">
        <f t="shared" si="255"/>
        <v>0.99662783568362967</v>
      </c>
      <c r="I2294" s="9">
        <f t="shared" si="256"/>
        <v>0.99662783568362967</v>
      </c>
      <c r="J2294" s="9">
        <f t="shared" si="257"/>
        <v>0.99662783568362967</v>
      </c>
    </row>
    <row r="2295" spans="1:10" x14ac:dyDescent="0.25">
      <c r="A2295" s="6">
        <v>45022.541666666664</v>
      </c>
      <c r="B2295">
        <v>39.14</v>
      </c>
      <c r="C2295">
        <v>39.01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0.99667858967807865</v>
      </c>
      <c r="H2295" s="5">
        <f t="shared" si="255"/>
        <v>0.99667858967807865</v>
      </c>
      <c r="I2295" s="9">
        <f t="shared" si="256"/>
        <v>0.99667858967807865</v>
      </c>
      <c r="J2295" s="9">
        <f t="shared" si="257"/>
        <v>0.99667858967807865</v>
      </c>
    </row>
    <row r="2296" spans="1:10" x14ac:dyDescent="0.25">
      <c r="A2296" s="6">
        <v>45022.583333333336</v>
      </c>
      <c r="B2296">
        <v>0</v>
      </c>
      <c r="C2296">
        <v>0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</v>
      </c>
      <c r="H2296" s="5">
        <f t="shared" si="255"/>
        <v>1</v>
      </c>
      <c r="I2296" s="9">
        <f t="shared" si="256"/>
        <v>1</v>
      </c>
      <c r="J2296" s="9">
        <f t="shared" si="257"/>
        <v>1</v>
      </c>
    </row>
    <row r="2297" spans="1:10" x14ac:dyDescent="0.25">
      <c r="A2297" s="6">
        <v>45022.625</v>
      </c>
      <c r="B2297">
        <v>0</v>
      </c>
      <c r="C2297">
        <v>0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</v>
      </c>
      <c r="H2297" s="5">
        <f t="shared" si="255"/>
        <v>1</v>
      </c>
      <c r="I2297" s="9">
        <f t="shared" si="256"/>
        <v>1</v>
      </c>
      <c r="J2297" s="9">
        <f t="shared" si="257"/>
        <v>1</v>
      </c>
    </row>
    <row r="2298" spans="1:10" x14ac:dyDescent="0.25">
      <c r="A2298" s="6">
        <v>45022.666666666664</v>
      </c>
      <c r="B2298">
        <v>0</v>
      </c>
      <c r="C2298">
        <v>0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</v>
      </c>
      <c r="H2298" s="5">
        <f t="shared" si="255"/>
        <v>1</v>
      </c>
      <c r="I2298" s="9">
        <f t="shared" si="256"/>
        <v>1</v>
      </c>
      <c r="J2298" s="9">
        <f t="shared" si="257"/>
        <v>1</v>
      </c>
    </row>
    <row r="2299" spans="1:10" x14ac:dyDescent="0.25">
      <c r="A2299" s="6">
        <v>45022.708333333336</v>
      </c>
      <c r="B2299">
        <v>0</v>
      </c>
      <c r="C2299">
        <v>0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</v>
      </c>
      <c r="H2299" s="5">
        <f t="shared" si="255"/>
        <v>1</v>
      </c>
      <c r="I2299" s="9">
        <f t="shared" si="256"/>
        <v>1</v>
      </c>
      <c r="J2299" s="9">
        <f t="shared" si="257"/>
        <v>1</v>
      </c>
    </row>
    <row r="2300" spans="1:10" x14ac:dyDescent="0.25">
      <c r="A2300" s="6">
        <v>45022.75</v>
      </c>
      <c r="B2300">
        <v>45.93</v>
      </c>
      <c r="C2300">
        <v>45.77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0.99651643805791434</v>
      </c>
      <c r="H2300" s="5">
        <f t="shared" si="255"/>
        <v>0.99651643805791434</v>
      </c>
      <c r="I2300" s="9">
        <f t="shared" si="256"/>
        <v>0.99651643805791434</v>
      </c>
      <c r="J2300" s="9">
        <f t="shared" si="257"/>
        <v>0.99651643805791434</v>
      </c>
    </row>
    <row r="2301" spans="1:10" x14ac:dyDescent="0.25">
      <c r="A2301" s="6">
        <v>45022.791666666664</v>
      </c>
      <c r="B2301">
        <v>171.53</v>
      </c>
      <c r="C2301">
        <v>170.73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0.99533609281175295</v>
      </c>
      <c r="H2301" s="5">
        <f t="shared" si="255"/>
        <v>0.99533609281175295</v>
      </c>
      <c r="I2301" s="9">
        <f t="shared" si="256"/>
        <v>0.99533609281175295</v>
      </c>
      <c r="J2301" s="9">
        <f t="shared" si="257"/>
        <v>0.99533609281175295</v>
      </c>
    </row>
    <row r="2302" spans="1:10" x14ac:dyDescent="0.25">
      <c r="A2302" s="6">
        <v>45022.833333333336</v>
      </c>
      <c r="B2302">
        <v>139.47</v>
      </c>
      <c r="C2302">
        <v>138.82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0.99533949953394996</v>
      </c>
      <c r="H2302" s="5">
        <f t="shared" si="255"/>
        <v>0.99533949953394996</v>
      </c>
      <c r="I2302" s="9">
        <f t="shared" si="256"/>
        <v>0.99533949953394996</v>
      </c>
      <c r="J2302" s="9">
        <f t="shared" si="257"/>
        <v>0.99533949953394996</v>
      </c>
    </row>
    <row r="2303" spans="1:10" x14ac:dyDescent="0.25">
      <c r="A2303" s="6">
        <v>45022.875</v>
      </c>
      <c r="B2303">
        <v>105.87</v>
      </c>
      <c r="C2303">
        <v>105.37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0.99527722678756969</v>
      </c>
      <c r="H2303" s="5">
        <f t="shared" si="255"/>
        <v>0.99527722678756969</v>
      </c>
      <c r="I2303" s="9">
        <f t="shared" si="256"/>
        <v>0.99527722678756969</v>
      </c>
      <c r="J2303" s="9">
        <f t="shared" si="257"/>
        <v>0.99527722678756969</v>
      </c>
    </row>
    <row r="2304" spans="1:10" x14ac:dyDescent="0.25">
      <c r="A2304" s="6">
        <v>45022.916666666664</v>
      </c>
      <c r="B2304">
        <v>115.86</v>
      </c>
      <c r="C2304">
        <v>115.31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0.99525289142068019</v>
      </c>
      <c r="H2304" s="5">
        <f t="shared" si="255"/>
        <v>0.99525289142068019</v>
      </c>
      <c r="I2304" s="9">
        <f t="shared" si="256"/>
        <v>0.99525289142068019</v>
      </c>
      <c r="J2304" s="9">
        <f t="shared" si="257"/>
        <v>0.99525289142068019</v>
      </c>
    </row>
    <row r="2305" spans="1:10" x14ac:dyDescent="0.25">
      <c r="A2305" s="6">
        <v>45022.958333333336</v>
      </c>
      <c r="B2305">
        <v>151.52000000000001</v>
      </c>
      <c r="C2305">
        <v>150.82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0.99538014783526918</v>
      </c>
      <c r="H2305" s="5">
        <f t="shared" si="255"/>
        <v>0.99538014783526918</v>
      </c>
      <c r="I2305" s="9">
        <f t="shared" si="256"/>
        <v>0.99538014783526918</v>
      </c>
      <c r="J2305" s="9">
        <f t="shared" si="257"/>
        <v>0.99538014783526918</v>
      </c>
    </row>
    <row r="2306" spans="1:10" x14ac:dyDescent="0.25">
      <c r="A2306" s="6">
        <v>45023</v>
      </c>
      <c r="B2306">
        <v>144.78</v>
      </c>
      <c r="C2306">
        <v>144.1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0.99530321867661276</v>
      </c>
      <c r="H2306" s="5">
        <f t="shared" si="255"/>
        <v>0.99530321867661276</v>
      </c>
      <c r="I2306" s="9">
        <f t="shared" si="256"/>
        <v>0.99530321867661276</v>
      </c>
      <c r="J2306" s="9">
        <f t="shared" si="257"/>
        <v>0.99530321867661276</v>
      </c>
    </row>
    <row r="2307" spans="1:10" x14ac:dyDescent="0.25">
      <c r="A2307" s="6">
        <v>45023.041666666664</v>
      </c>
      <c r="B2307">
        <v>128.94999999999999</v>
      </c>
      <c r="C2307">
        <v>128.55000000000001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0.99689802248933712</v>
      </c>
      <c r="H2307" s="5">
        <f t="shared" ref="H2307:H2370" si="262">MIN(MAX(G2307,$L$12),$M$12)</f>
        <v>0.99689802248933712</v>
      </c>
      <c r="I2307" s="9">
        <f t="shared" ref="I2307:I2370" si="263">MIN(MAX(H2307,$L$10),$M$10)</f>
        <v>0.99689802248933712</v>
      </c>
      <c r="J2307" s="9">
        <f t="shared" ref="J2307:J2370" si="264">MIN(MAX(I2307,$L$8),$M$8)</f>
        <v>0.99689802248933712</v>
      </c>
    </row>
    <row r="2308" spans="1:10" x14ac:dyDescent="0.25">
      <c r="A2308" s="6">
        <v>45023.083333333336</v>
      </c>
      <c r="B2308">
        <v>157.27000000000001</v>
      </c>
      <c r="C2308">
        <v>156.78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0.99688433903478091</v>
      </c>
      <c r="H2308" s="5">
        <f t="shared" si="262"/>
        <v>0.99688433903478091</v>
      </c>
      <c r="I2308" s="9">
        <f t="shared" si="263"/>
        <v>0.99688433903478091</v>
      </c>
      <c r="J2308" s="9">
        <f t="shared" si="264"/>
        <v>0.99688433903478091</v>
      </c>
    </row>
    <row r="2309" spans="1:10" x14ac:dyDescent="0.25">
      <c r="A2309" s="6">
        <v>45023.125</v>
      </c>
      <c r="B2309">
        <v>136.38999999999999</v>
      </c>
      <c r="C2309">
        <v>135.97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0.99692059535156541</v>
      </c>
      <c r="H2309" s="5">
        <f t="shared" si="262"/>
        <v>0.99692059535156541</v>
      </c>
      <c r="I2309" s="9">
        <f t="shared" si="263"/>
        <v>0.99692059535156541</v>
      </c>
      <c r="J2309" s="9">
        <f t="shared" si="264"/>
        <v>0.99692059535156541</v>
      </c>
    </row>
    <row r="2310" spans="1:10" x14ac:dyDescent="0.25">
      <c r="A2310" s="6">
        <v>45023.166666666664</v>
      </c>
      <c r="B2310">
        <v>136.08000000000001</v>
      </c>
      <c r="C2310">
        <v>135.66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0.99691358024691346</v>
      </c>
      <c r="H2310" s="5">
        <f t="shared" si="262"/>
        <v>0.99691358024691346</v>
      </c>
      <c r="I2310" s="9">
        <f t="shared" si="263"/>
        <v>0.99691358024691346</v>
      </c>
      <c r="J2310" s="9">
        <f t="shared" si="264"/>
        <v>0.99691358024691346</v>
      </c>
    </row>
    <row r="2311" spans="1:10" x14ac:dyDescent="0.25">
      <c r="A2311" s="6">
        <v>45023.208333333336</v>
      </c>
      <c r="B2311">
        <v>129.91</v>
      </c>
      <c r="C2311">
        <v>129.51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0.99692094526980213</v>
      </c>
      <c r="H2311" s="5">
        <f t="shared" si="262"/>
        <v>0.99692094526980213</v>
      </c>
      <c r="I2311" s="9">
        <f t="shared" si="263"/>
        <v>0.99692094526980213</v>
      </c>
      <c r="J2311" s="9">
        <f t="shared" si="264"/>
        <v>0.99692094526980213</v>
      </c>
    </row>
    <row r="2312" spans="1:10" x14ac:dyDescent="0.25">
      <c r="A2312" s="6">
        <v>45023.25</v>
      </c>
      <c r="B2312">
        <v>126.84</v>
      </c>
      <c r="C2312">
        <v>126.45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0.99692526017029326</v>
      </c>
      <c r="H2312" s="5">
        <f t="shared" si="262"/>
        <v>0.99692526017029326</v>
      </c>
      <c r="I2312" s="9">
        <f t="shared" si="263"/>
        <v>0.99692526017029326</v>
      </c>
      <c r="J2312" s="9">
        <f t="shared" si="264"/>
        <v>0.99692526017029326</v>
      </c>
    </row>
    <row r="2313" spans="1:10" x14ac:dyDescent="0.25">
      <c r="A2313" s="6">
        <v>45023.291666666664</v>
      </c>
      <c r="B2313">
        <v>131.01</v>
      </c>
      <c r="C2313">
        <v>130.6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0.99687046790321354</v>
      </c>
      <c r="H2313" s="5">
        <f t="shared" si="262"/>
        <v>0.99687046790321354</v>
      </c>
      <c r="I2313" s="9">
        <f t="shared" si="263"/>
        <v>0.99687046790321354</v>
      </c>
      <c r="J2313" s="9">
        <f t="shared" si="264"/>
        <v>0.99687046790321354</v>
      </c>
    </row>
    <row r="2314" spans="1:10" x14ac:dyDescent="0.25">
      <c r="A2314" s="6">
        <v>45023.333333333336</v>
      </c>
      <c r="B2314">
        <v>60</v>
      </c>
      <c r="C2314">
        <v>59.81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0.99683333333333335</v>
      </c>
      <c r="H2314" s="5">
        <f t="shared" si="262"/>
        <v>0.99683333333333335</v>
      </c>
      <c r="I2314" s="9">
        <f t="shared" si="263"/>
        <v>0.99683333333333335</v>
      </c>
      <c r="J2314" s="9">
        <f t="shared" si="264"/>
        <v>0.99683333333333335</v>
      </c>
    </row>
    <row r="2315" spans="1:10" x14ac:dyDescent="0.25">
      <c r="A2315" s="6">
        <v>45023.375</v>
      </c>
      <c r="B2315">
        <v>0</v>
      </c>
      <c r="C2315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25">
      <c r="A2316" s="6">
        <v>45023.416666666664</v>
      </c>
      <c r="B2316">
        <v>0</v>
      </c>
      <c r="C2316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25">
      <c r="A2317" s="6">
        <v>45023.458333333336</v>
      </c>
      <c r="B2317">
        <v>0</v>
      </c>
      <c r="C2317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25">
      <c r="A2318" s="6">
        <v>45023.5</v>
      </c>
      <c r="B2318">
        <v>0</v>
      </c>
      <c r="C2318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25">
      <c r="A2319" s="6">
        <v>45023.541666666664</v>
      </c>
      <c r="B2319">
        <v>0</v>
      </c>
      <c r="C2319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25">
      <c r="A2320" s="6">
        <v>45023.583333333336</v>
      </c>
      <c r="B2320">
        <v>0</v>
      </c>
      <c r="C2320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25">
      <c r="A2321" s="6">
        <v>45023.625</v>
      </c>
      <c r="B2321">
        <v>0</v>
      </c>
      <c r="C2321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25">
      <c r="A2322" s="6">
        <v>45023.666666666664</v>
      </c>
      <c r="B2322">
        <v>0</v>
      </c>
      <c r="C2322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25">
      <c r="A2323" s="6">
        <v>45023.708333333336</v>
      </c>
      <c r="B2323">
        <v>0</v>
      </c>
      <c r="C2323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25">
      <c r="A2324" s="6">
        <v>45023.75</v>
      </c>
      <c r="B2324">
        <v>93.17</v>
      </c>
      <c r="C2324">
        <v>92.98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0.99796071696898148</v>
      </c>
      <c r="H2324" s="5">
        <f t="shared" si="262"/>
        <v>0.99796071696898148</v>
      </c>
      <c r="I2324" s="9">
        <f t="shared" si="263"/>
        <v>0.99796071696898148</v>
      </c>
      <c r="J2324" s="9">
        <f t="shared" si="264"/>
        <v>0.99796071696898148</v>
      </c>
    </row>
    <row r="2325" spans="1:10" x14ac:dyDescent="0.25">
      <c r="A2325" s="6">
        <v>45023.791666666664</v>
      </c>
      <c r="B2325">
        <v>169.21</v>
      </c>
      <c r="C2325">
        <v>168.41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0.99527214703622713</v>
      </c>
      <c r="H2325" s="5">
        <f t="shared" si="262"/>
        <v>0.99527214703622713</v>
      </c>
      <c r="I2325" s="9">
        <f t="shared" si="263"/>
        <v>0.99527214703622713</v>
      </c>
      <c r="J2325" s="9">
        <f t="shared" si="264"/>
        <v>0.99527214703622713</v>
      </c>
    </row>
    <row r="2326" spans="1:10" x14ac:dyDescent="0.25">
      <c r="A2326" s="6">
        <v>45023.833333333336</v>
      </c>
      <c r="B2326">
        <v>172.59</v>
      </c>
      <c r="C2326">
        <v>171.78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0.99530679645402398</v>
      </c>
      <c r="H2326" s="5">
        <f t="shared" si="262"/>
        <v>0.99530679645402398</v>
      </c>
      <c r="I2326" s="9">
        <f t="shared" si="263"/>
        <v>0.99530679645402398</v>
      </c>
      <c r="J2326" s="9">
        <f t="shared" si="264"/>
        <v>0.99530679645402398</v>
      </c>
    </row>
    <row r="2327" spans="1:10" x14ac:dyDescent="0.25">
      <c r="A2327" s="6">
        <v>45023.875</v>
      </c>
      <c r="B2327">
        <v>168.17</v>
      </c>
      <c r="C2327">
        <v>167.38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0.99530237259915566</v>
      </c>
      <c r="H2327" s="5">
        <f t="shared" si="262"/>
        <v>0.99530237259915566</v>
      </c>
      <c r="I2327" s="9">
        <f t="shared" si="263"/>
        <v>0.99530237259915566</v>
      </c>
      <c r="J2327" s="9">
        <f t="shared" si="264"/>
        <v>0.99530237259915566</v>
      </c>
    </row>
    <row r="2328" spans="1:10" x14ac:dyDescent="0.25">
      <c r="A2328" s="6">
        <v>45023.916666666664</v>
      </c>
      <c r="B2328">
        <v>168.17</v>
      </c>
      <c r="C2328">
        <v>167.38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0.99530237259915566</v>
      </c>
      <c r="H2328" s="5">
        <f t="shared" si="262"/>
        <v>0.99530237259915566</v>
      </c>
      <c r="I2328" s="9">
        <f t="shared" si="263"/>
        <v>0.99530237259915566</v>
      </c>
      <c r="J2328" s="9">
        <f t="shared" si="264"/>
        <v>0.99530237259915566</v>
      </c>
    </row>
    <row r="2329" spans="1:10" x14ac:dyDescent="0.25">
      <c r="A2329" s="6">
        <v>45023.958333333336</v>
      </c>
      <c r="B2329">
        <v>165.68</v>
      </c>
      <c r="C2329">
        <v>164.9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0.99529212940608403</v>
      </c>
      <c r="H2329" s="5">
        <f t="shared" si="262"/>
        <v>0.99529212940608403</v>
      </c>
      <c r="I2329" s="9">
        <f t="shared" si="263"/>
        <v>0.99529212940608403</v>
      </c>
      <c r="J2329" s="9">
        <f t="shared" si="264"/>
        <v>0.99529212940608403</v>
      </c>
    </row>
    <row r="2330" spans="1:10" x14ac:dyDescent="0.25">
      <c r="A2330" s="6">
        <v>45024</v>
      </c>
      <c r="B2330">
        <v>154.27000000000001</v>
      </c>
      <c r="C2330">
        <v>153.54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0.99526803655927909</v>
      </c>
      <c r="H2330" s="5">
        <f t="shared" si="262"/>
        <v>0.99526803655927909</v>
      </c>
      <c r="I2330" s="9">
        <f t="shared" si="263"/>
        <v>0.99526803655927909</v>
      </c>
      <c r="J2330" s="9">
        <f t="shared" si="264"/>
        <v>0.99526803655927909</v>
      </c>
    </row>
    <row r="2331" spans="1:10" x14ac:dyDescent="0.25">
      <c r="A2331" s="6">
        <v>45024.041666666664</v>
      </c>
      <c r="B2331">
        <v>168.16</v>
      </c>
      <c r="C2331">
        <v>167.41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0.99553996194100858</v>
      </c>
      <c r="H2331" s="5">
        <f t="shared" si="262"/>
        <v>0.99553996194100858</v>
      </c>
      <c r="I2331" s="9">
        <f t="shared" si="263"/>
        <v>0.99553996194100858</v>
      </c>
      <c r="J2331" s="9">
        <f t="shared" si="264"/>
        <v>0.99553996194100858</v>
      </c>
    </row>
    <row r="2332" spans="1:10" x14ac:dyDescent="0.25">
      <c r="A2332" s="6">
        <v>45024.083333333336</v>
      </c>
      <c r="B2332">
        <v>171.88</v>
      </c>
      <c r="C2332">
        <v>171.12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0.99557831044915057</v>
      </c>
      <c r="H2332" s="5">
        <f t="shared" si="262"/>
        <v>0.99557831044915057</v>
      </c>
      <c r="I2332" s="9">
        <f t="shared" si="263"/>
        <v>0.99557831044915057</v>
      </c>
      <c r="J2332" s="9">
        <f t="shared" si="264"/>
        <v>0.99557831044915057</v>
      </c>
    </row>
    <row r="2333" spans="1:10" x14ac:dyDescent="0.25">
      <c r="A2333" s="6">
        <v>45024.125</v>
      </c>
      <c r="B2333">
        <v>171.88</v>
      </c>
      <c r="C2333">
        <v>171.12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0.99557831044915057</v>
      </c>
      <c r="H2333" s="5">
        <f t="shared" si="262"/>
        <v>0.99557831044915057</v>
      </c>
      <c r="I2333" s="9">
        <f t="shared" si="263"/>
        <v>0.99557831044915057</v>
      </c>
      <c r="J2333" s="9">
        <f t="shared" si="264"/>
        <v>0.99557831044915057</v>
      </c>
    </row>
    <row r="2334" spans="1:10" x14ac:dyDescent="0.25">
      <c r="A2334" s="6">
        <v>45024.166666666664</v>
      </c>
      <c r="B2334">
        <v>166.67</v>
      </c>
      <c r="C2334">
        <v>165.93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0.99556008879822411</v>
      </c>
      <c r="H2334" s="5">
        <f t="shared" si="262"/>
        <v>0.99556008879822411</v>
      </c>
      <c r="I2334" s="9">
        <f t="shared" si="263"/>
        <v>0.99556008879822411</v>
      </c>
      <c r="J2334" s="9">
        <f t="shared" si="264"/>
        <v>0.99556008879822411</v>
      </c>
    </row>
    <row r="2335" spans="1:10" x14ac:dyDescent="0.25">
      <c r="A2335" s="6">
        <v>45024.208333333336</v>
      </c>
      <c r="B2335">
        <v>149.53</v>
      </c>
      <c r="C2335">
        <v>148.87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0.99558616999933125</v>
      </c>
      <c r="H2335" s="5">
        <f t="shared" si="262"/>
        <v>0.99558616999933125</v>
      </c>
      <c r="I2335" s="9">
        <f t="shared" si="263"/>
        <v>0.99558616999933125</v>
      </c>
      <c r="J2335" s="9">
        <f t="shared" si="264"/>
        <v>0.99558616999933125</v>
      </c>
    </row>
    <row r="2336" spans="1:10" x14ac:dyDescent="0.25">
      <c r="A2336" s="6">
        <v>45024.25</v>
      </c>
      <c r="B2336">
        <v>158.37</v>
      </c>
      <c r="C2336">
        <v>157.66999999999999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0.99557997095409478</v>
      </c>
      <c r="H2336" s="5">
        <f t="shared" si="262"/>
        <v>0.99557997095409478</v>
      </c>
      <c r="I2336" s="9">
        <f t="shared" si="263"/>
        <v>0.99557997095409478</v>
      </c>
      <c r="J2336" s="9">
        <f t="shared" si="264"/>
        <v>0.99557997095409478</v>
      </c>
    </row>
    <row r="2337" spans="1:10" x14ac:dyDescent="0.25">
      <c r="A2337" s="6">
        <v>45024.291666666664</v>
      </c>
      <c r="B2337">
        <v>145.28</v>
      </c>
      <c r="C2337">
        <v>144.63999999999999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0.99559471365638752</v>
      </c>
      <c r="H2337" s="5">
        <f t="shared" si="262"/>
        <v>0.99559471365638752</v>
      </c>
      <c r="I2337" s="9">
        <f t="shared" si="263"/>
        <v>0.99559471365638752</v>
      </c>
      <c r="J2337" s="9">
        <f t="shared" si="264"/>
        <v>0.99559471365638752</v>
      </c>
    </row>
    <row r="2338" spans="1:10" x14ac:dyDescent="0.25">
      <c r="A2338" s="6">
        <v>45024.333333333336</v>
      </c>
      <c r="B2338">
        <v>88.63</v>
      </c>
      <c r="C2338">
        <v>88.24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0.99559968407988264</v>
      </c>
      <c r="H2338" s="5">
        <f t="shared" si="262"/>
        <v>0.99559968407988264</v>
      </c>
      <c r="I2338" s="9">
        <f t="shared" si="263"/>
        <v>0.99559968407988264</v>
      </c>
      <c r="J2338" s="9">
        <f t="shared" si="264"/>
        <v>0.99559968407988264</v>
      </c>
    </row>
    <row r="2339" spans="1:10" x14ac:dyDescent="0.25">
      <c r="A2339" s="6">
        <v>45024.375</v>
      </c>
      <c r="B2339">
        <v>32.68</v>
      </c>
      <c r="C2339">
        <v>32.380000000000003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0.99082007343941259</v>
      </c>
      <c r="H2339" s="5">
        <f t="shared" si="262"/>
        <v>0.99082007343941259</v>
      </c>
      <c r="I2339" s="9">
        <f t="shared" si="263"/>
        <v>0.99082007343941259</v>
      </c>
      <c r="J2339" s="9">
        <f t="shared" si="264"/>
        <v>0.99082007343941259</v>
      </c>
    </row>
    <row r="2340" spans="1:10" x14ac:dyDescent="0.25">
      <c r="A2340" s="6">
        <v>45024.416666666664</v>
      </c>
      <c r="B2340">
        <v>85.25</v>
      </c>
      <c r="C2340">
        <v>84.46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0.9907331378299119</v>
      </c>
      <c r="H2340" s="5">
        <f t="shared" si="262"/>
        <v>0.9907331378299119</v>
      </c>
      <c r="I2340" s="9">
        <f t="shared" si="263"/>
        <v>0.9907331378299119</v>
      </c>
      <c r="J2340" s="9">
        <f t="shared" si="264"/>
        <v>0.9907331378299119</v>
      </c>
    </row>
    <row r="2341" spans="1:10" x14ac:dyDescent="0.25">
      <c r="A2341" s="6">
        <v>45024.458333333336</v>
      </c>
      <c r="B2341">
        <v>85.25</v>
      </c>
      <c r="C2341">
        <v>84.46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0.9907331378299119</v>
      </c>
      <c r="H2341" s="5">
        <f t="shared" si="262"/>
        <v>0.9907331378299119</v>
      </c>
      <c r="I2341" s="9">
        <f t="shared" si="263"/>
        <v>0.9907331378299119</v>
      </c>
      <c r="J2341" s="9">
        <f t="shared" si="264"/>
        <v>0.9907331378299119</v>
      </c>
    </row>
    <row r="2342" spans="1:10" x14ac:dyDescent="0.25">
      <c r="A2342" s="6">
        <v>45024.5</v>
      </c>
      <c r="B2342">
        <v>85.25</v>
      </c>
      <c r="C2342">
        <v>84.46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0.9907331378299119</v>
      </c>
      <c r="H2342" s="5">
        <f t="shared" si="262"/>
        <v>0.9907331378299119</v>
      </c>
      <c r="I2342" s="9">
        <f t="shared" si="263"/>
        <v>0.9907331378299119</v>
      </c>
      <c r="J2342" s="9">
        <f t="shared" si="264"/>
        <v>0.9907331378299119</v>
      </c>
    </row>
    <row r="2343" spans="1:10" x14ac:dyDescent="0.25">
      <c r="A2343" s="6">
        <v>45024.541666666664</v>
      </c>
      <c r="B2343">
        <v>85.25</v>
      </c>
      <c r="C2343">
        <v>84.46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0.9907331378299119</v>
      </c>
      <c r="H2343" s="5">
        <f t="shared" si="262"/>
        <v>0.9907331378299119</v>
      </c>
      <c r="I2343" s="9">
        <f t="shared" si="263"/>
        <v>0.9907331378299119</v>
      </c>
      <c r="J2343" s="9">
        <f t="shared" si="264"/>
        <v>0.9907331378299119</v>
      </c>
    </row>
    <row r="2344" spans="1:10" x14ac:dyDescent="0.25">
      <c r="A2344" s="6">
        <v>45024.583333333336</v>
      </c>
      <c r="B2344">
        <v>99.25</v>
      </c>
      <c r="C2344">
        <v>98.33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0.99073047858942065</v>
      </c>
      <c r="H2344" s="5">
        <f t="shared" si="262"/>
        <v>0.99073047858942065</v>
      </c>
      <c r="I2344" s="9">
        <f t="shared" si="263"/>
        <v>0.99073047858942065</v>
      </c>
      <c r="J2344" s="9">
        <f t="shared" si="264"/>
        <v>0.99073047858942065</v>
      </c>
    </row>
    <row r="2345" spans="1:10" x14ac:dyDescent="0.25">
      <c r="A2345" s="6">
        <v>45024.625</v>
      </c>
      <c r="B2345">
        <v>124.95</v>
      </c>
      <c r="C2345">
        <v>123.79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0.99071628651460586</v>
      </c>
      <c r="H2345" s="5">
        <f t="shared" si="262"/>
        <v>0.99071628651460586</v>
      </c>
      <c r="I2345" s="9">
        <f t="shared" si="263"/>
        <v>0.99071628651460586</v>
      </c>
      <c r="J2345" s="9">
        <f t="shared" si="264"/>
        <v>0.99071628651460586</v>
      </c>
    </row>
    <row r="2346" spans="1:10" x14ac:dyDescent="0.25">
      <c r="A2346" s="6">
        <v>45024.666666666664</v>
      </c>
      <c r="B2346">
        <v>123.71</v>
      </c>
      <c r="C2346">
        <v>122.56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0.9907040659607147</v>
      </c>
      <c r="H2346" s="5">
        <f t="shared" si="262"/>
        <v>0.9907040659607147</v>
      </c>
      <c r="I2346" s="9">
        <f t="shared" si="263"/>
        <v>0.9907040659607147</v>
      </c>
      <c r="J2346" s="9">
        <f t="shared" si="264"/>
        <v>0.9907040659607147</v>
      </c>
    </row>
    <row r="2347" spans="1:10" x14ac:dyDescent="0.25">
      <c r="A2347" s="6">
        <v>45024.708333333336</v>
      </c>
      <c r="B2347">
        <v>130.03</v>
      </c>
      <c r="C2347">
        <v>128.82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0.99069445512574017</v>
      </c>
      <c r="H2347" s="5">
        <f t="shared" si="262"/>
        <v>0.99069445512574017</v>
      </c>
      <c r="I2347" s="9">
        <f t="shared" si="263"/>
        <v>0.99069445512574017</v>
      </c>
      <c r="J2347" s="9">
        <f t="shared" si="264"/>
        <v>0.99069445512574017</v>
      </c>
    </row>
    <row r="2348" spans="1:10" x14ac:dyDescent="0.25">
      <c r="A2348" s="6">
        <v>45024.75</v>
      </c>
      <c r="B2348">
        <v>161.97999999999999</v>
      </c>
      <c r="C2348">
        <v>160.47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0.99067786146437842</v>
      </c>
      <c r="H2348" s="5">
        <f t="shared" si="262"/>
        <v>0.99067786146437842</v>
      </c>
      <c r="I2348" s="9">
        <f t="shared" si="263"/>
        <v>0.99067786146437842</v>
      </c>
      <c r="J2348" s="9">
        <f t="shared" si="264"/>
        <v>0.99067786146437842</v>
      </c>
    </row>
    <row r="2349" spans="1:10" x14ac:dyDescent="0.25">
      <c r="A2349" s="6">
        <v>45024.791666666664</v>
      </c>
      <c r="B2349">
        <v>199.67</v>
      </c>
      <c r="C2349">
        <v>195.18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0.97751289627886018</v>
      </c>
      <c r="H2349" s="5">
        <f t="shared" si="262"/>
        <v>0.97751289627886018</v>
      </c>
      <c r="I2349" s="9">
        <f t="shared" si="263"/>
        <v>0.97751289627886018</v>
      </c>
      <c r="J2349" s="9">
        <f t="shared" si="264"/>
        <v>0.97751289627886018</v>
      </c>
    </row>
    <row r="2350" spans="1:10" x14ac:dyDescent="0.25">
      <c r="A2350" s="6">
        <v>45024.833333333336</v>
      </c>
      <c r="B2350">
        <v>252.2</v>
      </c>
      <c r="C2350">
        <v>246.52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0.97747819191118168</v>
      </c>
      <c r="H2350" s="5">
        <f t="shared" si="262"/>
        <v>0.97747819191118168</v>
      </c>
      <c r="I2350" s="9">
        <f t="shared" si="263"/>
        <v>0.97747819191118168</v>
      </c>
      <c r="J2350" s="9">
        <f t="shared" si="264"/>
        <v>0.97747819191118168</v>
      </c>
    </row>
    <row r="2351" spans="1:10" x14ac:dyDescent="0.25">
      <c r="A2351" s="6">
        <v>45024.875</v>
      </c>
      <c r="B2351">
        <v>228.26</v>
      </c>
      <c r="C2351">
        <v>223.12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0.97748181897835806</v>
      </c>
      <c r="H2351" s="5">
        <f t="shared" si="262"/>
        <v>0.97748181897835806</v>
      </c>
      <c r="I2351" s="9">
        <f t="shared" si="263"/>
        <v>0.97748181897835806</v>
      </c>
      <c r="J2351" s="9">
        <f t="shared" si="264"/>
        <v>0.97748181897835806</v>
      </c>
    </row>
    <row r="2352" spans="1:10" x14ac:dyDescent="0.25">
      <c r="A2352" s="6">
        <v>45024.916666666664</v>
      </c>
      <c r="B2352">
        <v>166.82</v>
      </c>
      <c r="C2352">
        <v>163.06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0.97746073612276707</v>
      </c>
      <c r="H2352" s="5">
        <f t="shared" si="262"/>
        <v>0.97746073612276707</v>
      </c>
      <c r="I2352" s="9">
        <f t="shared" si="263"/>
        <v>0.97746073612276707</v>
      </c>
      <c r="J2352" s="9">
        <f t="shared" si="264"/>
        <v>0.97746073612276707</v>
      </c>
    </row>
    <row r="2353" spans="1:10" x14ac:dyDescent="0.25">
      <c r="A2353" s="6">
        <v>45024.958333333336</v>
      </c>
      <c r="B2353">
        <v>166.82</v>
      </c>
      <c r="C2353">
        <v>163.06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0.97746073612276707</v>
      </c>
      <c r="H2353" s="5">
        <f t="shared" si="262"/>
        <v>0.97746073612276707</v>
      </c>
      <c r="I2353" s="9">
        <f t="shared" si="263"/>
        <v>0.97746073612276707</v>
      </c>
      <c r="J2353" s="9">
        <f t="shared" si="264"/>
        <v>0.97746073612276707</v>
      </c>
    </row>
    <row r="2354" spans="1:10" x14ac:dyDescent="0.25">
      <c r="A2354" s="6">
        <v>45025</v>
      </c>
      <c r="B2354">
        <v>166.82</v>
      </c>
      <c r="C2354">
        <v>163.06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0.97746073612276707</v>
      </c>
      <c r="H2354" s="5">
        <f t="shared" si="262"/>
        <v>0.97746073612276707</v>
      </c>
      <c r="I2354" s="9">
        <f t="shared" si="263"/>
        <v>0.97746073612276707</v>
      </c>
      <c r="J2354" s="9">
        <f t="shared" si="264"/>
        <v>0.97746073612276707</v>
      </c>
    </row>
    <row r="2355" spans="1:10" x14ac:dyDescent="0.25">
      <c r="A2355" s="6">
        <v>45025.041666666664</v>
      </c>
      <c r="B2355">
        <v>176.85</v>
      </c>
      <c r="C2355">
        <v>175.84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0.99428894543398361</v>
      </c>
      <c r="H2355" s="5">
        <f t="shared" si="262"/>
        <v>0.99428894543398361</v>
      </c>
      <c r="I2355" s="9">
        <f t="shared" si="263"/>
        <v>0.99428894543398361</v>
      </c>
      <c r="J2355" s="9">
        <f t="shared" si="264"/>
        <v>0.99428894543398361</v>
      </c>
    </row>
    <row r="2356" spans="1:10" x14ac:dyDescent="0.25">
      <c r="A2356" s="6">
        <v>45025.083333333336</v>
      </c>
      <c r="B2356">
        <v>176.85</v>
      </c>
      <c r="C2356">
        <v>175.84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0.99428894543398361</v>
      </c>
      <c r="H2356" s="5">
        <f t="shared" si="262"/>
        <v>0.99428894543398361</v>
      </c>
      <c r="I2356" s="9">
        <f t="shared" si="263"/>
        <v>0.99428894543398361</v>
      </c>
      <c r="J2356" s="9">
        <f t="shared" si="264"/>
        <v>0.99428894543398361</v>
      </c>
    </row>
    <row r="2357" spans="1:10" x14ac:dyDescent="0.25">
      <c r="A2357" s="6">
        <v>45025.125</v>
      </c>
      <c r="B2357">
        <v>144.35</v>
      </c>
      <c r="C2357">
        <v>143.52000000000001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0.99425008659508152</v>
      </c>
      <c r="H2357" s="5">
        <f t="shared" si="262"/>
        <v>0.99425008659508152</v>
      </c>
      <c r="I2357" s="9">
        <f t="shared" si="263"/>
        <v>0.99425008659508152</v>
      </c>
      <c r="J2357" s="9">
        <f t="shared" si="264"/>
        <v>0.99425008659508152</v>
      </c>
    </row>
    <row r="2358" spans="1:10" x14ac:dyDescent="0.25">
      <c r="A2358" s="6">
        <v>45025.166666666664</v>
      </c>
      <c r="B2358">
        <v>150.93</v>
      </c>
      <c r="C2358">
        <v>150.06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0.99423573842178492</v>
      </c>
      <c r="H2358" s="5">
        <f t="shared" si="262"/>
        <v>0.99423573842178492</v>
      </c>
      <c r="I2358" s="9">
        <f t="shared" si="263"/>
        <v>0.99423573842178492</v>
      </c>
      <c r="J2358" s="9">
        <f t="shared" si="264"/>
        <v>0.99423573842178492</v>
      </c>
    </row>
    <row r="2359" spans="1:10" x14ac:dyDescent="0.25">
      <c r="A2359" s="6">
        <v>45025.208333333336</v>
      </c>
      <c r="B2359">
        <v>141.79</v>
      </c>
      <c r="C2359">
        <v>140.97999999999999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0.9942873263276677</v>
      </c>
      <c r="H2359" s="5">
        <f t="shared" si="262"/>
        <v>0.9942873263276677</v>
      </c>
      <c r="I2359" s="9">
        <f t="shared" si="263"/>
        <v>0.9942873263276677</v>
      </c>
      <c r="J2359" s="9">
        <f t="shared" si="264"/>
        <v>0.9942873263276677</v>
      </c>
    </row>
    <row r="2360" spans="1:10" x14ac:dyDescent="0.25">
      <c r="A2360" s="6">
        <v>45025.25</v>
      </c>
      <c r="B2360">
        <v>137.94</v>
      </c>
      <c r="C2360">
        <v>137.15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0.99427287226330296</v>
      </c>
      <c r="H2360" s="5">
        <f t="shared" si="262"/>
        <v>0.99427287226330296</v>
      </c>
      <c r="I2360" s="9">
        <f t="shared" si="263"/>
        <v>0.99427287226330296</v>
      </c>
      <c r="J2360" s="9">
        <f t="shared" si="264"/>
        <v>0.99427287226330296</v>
      </c>
    </row>
    <row r="2361" spans="1:10" x14ac:dyDescent="0.25">
      <c r="A2361" s="6">
        <v>45025.291666666664</v>
      </c>
      <c r="B2361">
        <v>133.41999999999999</v>
      </c>
      <c r="C2361">
        <v>132.65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0.99422875131164756</v>
      </c>
      <c r="H2361" s="5">
        <f t="shared" si="262"/>
        <v>0.99422875131164756</v>
      </c>
      <c r="I2361" s="9">
        <f t="shared" si="263"/>
        <v>0.99422875131164756</v>
      </c>
      <c r="J2361" s="9">
        <f t="shared" si="264"/>
        <v>0.99422875131164756</v>
      </c>
    </row>
    <row r="2362" spans="1:10" x14ac:dyDescent="0.25">
      <c r="A2362" s="6">
        <v>45025.333333333336</v>
      </c>
      <c r="B2362">
        <v>48.31</v>
      </c>
      <c r="C2362">
        <v>48.03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0.99420409853032499</v>
      </c>
      <c r="H2362" s="5">
        <f t="shared" si="262"/>
        <v>0.99420409853032499</v>
      </c>
      <c r="I2362" s="9">
        <f t="shared" si="263"/>
        <v>0.99420409853032499</v>
      </c>
      <c r="J2362" s="9">
        <f t="shared" si="264"/>
        <v>0.99420409853032499</v>
      </c>
    </row>
    <row r="2363" spans="1:10" x14ac:dyDescent="0.25">
      <c r="A2363" s="6">
        <v>45025.375</v>
      </c>
      <c r="B2363">
        <v>0</v>
      </c>
      <c r="C2363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25">
      <c r="A2364" s="6">
        <v>45025.416666666664</v>
      </c>
      <c r="B2364">
        <v>0</v>
      </c>
      <c r="C2364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25">
      <c r="A2365" s="6">
        <v>45025.458333333336</v>
      </c>
      <c r="B2365">
        <v>0</v>
      </c>
      <c r="C2365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25">
      <c r="A2366" s="6">
        <v>45025.5</v>
      </c>
      <c r="B2366">
        <v>0</v>
      </c>
      <c r="C2366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25">
      <c r="A2367" s="6">
        <v>45025.541666666664</v>
      </c>
      <c r="B2367">
        <v>0</v>
      </c>
      <c r="C2367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25">
      <c r="A2368" s="6">
        <v>45025.583333333336</v>
      </c>
      <c r="B2368">
        <v>0</v>
      </c>
      <c r="C2368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25">
      <c r="A2369" s="6">
        <v>45025.625</v>
      </c>
      <c r="B2369">
        <v>0</v>
      </c>
      <c r="C2369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25">
      <c r="A2370" s="6">
        <v>45025.666666666664</v>
      </c>
      <c r="B2370">
        <v>0</v>
      </c>
      <c r="C2370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25">
      <c r="A2371" s="6">
        <v>45025.708333333336</v>
      </c>
      <c r="B2371">
        <v>0</v>
      </c>
      <c r="C2371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25">
      <c r="A2372" s="6">
        <v>45025.75</v>
      </c>
      <c r="B2372">
        <v>107.51</v>
      </c>
      <c r="C2372">
        <v>106.12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0.98707097014231238</v>
      </c>
      <c r="H2372" s="5">
        <f t="shared" si="269"/>
        <v>0.98707097014231238</v>
      </c>
      <c r="I2372" s="9">
        <f t="shared" si="270"/>
        <v>0.98707097014231238</v>
      </c>
      <c r="J2372" s="9">
        <f t="shared" si="271"/>
        <v>0.98707097014231238</v>
      </c>
    </row>
    <row r="2373" spans="1:10" x14ac:dyDescent="0.25">
      <c r="A2373" s="6">
        <v>45025.791666666664</v>
      </c>
      <c r="B2373">
        <v>204.22</v>
      </c>
      <c r="C2373">
        <v>200.25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0.98056018019782587</v>
      </c>
      <c r="H2373" s="5">
        <f t="shared" si="269"/>
        <v>0.98056018019782587</v>
      </c>
      <c r="I2373" s="9">
        <f t="shared" si="270"/>
        <v>0.98056018019782587</v>
      </c>
      <c r="J2373" s="9">
        <f t="shared" si="271"/>
        <v>0.98056018019782587</v>
      </c>
    </row>
    <row r="2374" spans="1:10" x14ac:dyDescent="0.25">
      <c r="A2374" s="6">
        <v>45025.833333333336</v>
      </c>
      <c r="B2374">
        <v>242.85</v>
      </c>
      <c r="C2374">
        <v>238.13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0.98056413423924238</v>
      </c>
      <c r="H2374" s="5">
        <f t="shared" si="269"/>
        <v>0.98056413423924238</v>
      </c>
      <c r="I2374" s="9">
        <f t="shared" si="270"/>
        <v>0.98056413423924238</v>
      </c>
      <c r="J2374" s="9">
        <f t="shared" si="271"/>
        <v>0.98056413423924238</v>
      </c>
    </row>
    <row r="2375" spans="1:10" x14ac:dyDescent="0.25">
      <c r="A2375" s="6">
        <v>45025.875</v>
      </c>
      <c r="B2375">
        <v>177.65</v>
      </c>
      <c r="C2375">
        <v>174.2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0.98057979172530252</v>
      </c>
      <c r="H2375" s="5">
        <f t="shared" si="269"/>
        <v>0.98057979172530252</v>
      </c>
      <c r="I2375" s="9">
        <f t="shared" si="270"/>
        <v>0.98057979172530252</v>
      </c>
      <c r="J2375" s="9">
        <f t="shared" si="271"/>
        <v>0.98057979172530252</v>
      </c>
    </row>
    <row r="2376" spans="1:10" x14ac:dyDescent="0.25">
      <c r="A2376" s="6">
        <v>45025.916666666664</v>
      </c>
      <c r="B2376">
        <v>154.88999999999999</v>
      </c>
      <c r="C2376">
        <v>151.88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0.98056685389631359</v>
      </c>
      <c r="H2376" s="5">
        <f t="shared" si="269"/>
        <v>0.98056685389631359</v>
      </c>
      <c r="I2376" s="9">
        <f t="shared" si="270"/>
        <v>0.98056685389631359</v>
      </c>
      <c r="J2376" s="9">
        <f t="shared" si="271"/>
        <v>0.98056685389631359</v>
      </c>
    </row>
    <row r="2377" spans="1:10" x14ac:dyDescent="0.25">
      <c r="A2377" s="6">
        <v>45025.958333333336</v>
      </c>
      <c r="B2377">
        <v>139.21</v>
      </c>
      <c r="C2377">
        <v>136.51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0.98060484160620631</v>
      </c>
      <c r="H2377" s="5">
        <f t="shared" si="269"/>
        <v>0.98060484160620631</v>
      </c>
      <c r="I2377" s="9">
        <f t="shared" si="270"/>
        <v>0.98060484160620631</v>
      </c>
      <c r="J2377" s="9">
        <f t="shared" si="271"/>
        <v>0.98060484160620631</v>
      </c>
    </row>
    <row r="2378" spans="1:10" x14ac:dyDescent="0.25">
      <c r="A2378" s="6">
        <v>45026</v>
      </c>
      <c r="B2378">
        <v>134.30000000000001</v>
      </c>
      <c r="C2378">
        <v>131.69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0.98056589724497389</v>
      </c>
      <c r="H2378" s="5">
        <f t="shared" si="269"/>
        <v>0.98056589724497389</v>
      </c>
      <c r="I2378" s="9">
        <f t="shared" si="270"/>
        <v>0.98056589724497389</v>
      </c>
      <c r="J2378" s="9">
        <f t="shared" si="271"/>
        <v>0.98056589724497389</v>
      </c>
    </row>
    <row r="2379" spans="1:10" x14ac:dyDescent="0.25">
      <c r="A2379" s="6">
        <v>45026.041666666664</v>
      </c>
      <c r="B2379">
        <v>140.18</v>
      </c>
      <c r="C2379">
        <v>139.55000000000001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0.99550577828506215</v>
      </c>
      <c r="H2379" s="5">
        <f t="shared" si="269"/>
        <v>0.99550577828506215</v>
      </c>
      <c r="I2379" s="9">
        <f t="shared" si="270"/>
        <v>0.99550577828506215</v>
      </c>
      <c r="J2379" s="9">
        <f t="shared" si="271"/>
        <v>0.99550577828506215</v>
      </c>
    </row>
    <row r="2380" spans="1:10" x14ac:dyDescent="0.25">
      <c r="A2380" s="6">
        <v>45026.083333333336</v>
      </c>
      <c r="B2380">
        <v>169.18</v>
      </c>
      <c r="C2380">
        <v>168.42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0.99550774323206037</v>
      </c>
      <c r="H2380" s="5">
        <f t="shared" si="269"/>
        <v>0.99550774323206037</v>
      </c>
      <c r="I2380" s="9">
        <f t="shared" si="270"/>
        <v>0.99550774323206037</v>
      </c>
      <c r="J2380" s="9">
        <f t="shared" si="271"/>
        <v>0.99550774323206037</v>
      </c>
    </row>
    <row r="2381" spans="1:10" x14ac:dyDescent="0.25">
      <c r="A2381" s="6">
        <v>45026.125</v>
      </c>
      <c r="B2381">
        <v>144.86000000000001</v>
      </c>
      <c r="C2381">
        <v>144.21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0.99551290901560119</v>
      </c>
      <c r="H2381" s="5">
        <f t="shared" si="269"/>
        <v>0.99551290901560119</v>
      </c>
      <c r="I2381" s="9">
        <f t="shared" si="270"/>
        <v>0.99551290901560119</v>
      </c>
      <c r="J2381" s="9">
        <f t="shared" si="271"/>
        <v>0.99551290901560119</v>
      </c>
    </row>
    <row r="2382" spans="1:10" x14ac:dyDescent="0.25">
      <c r="A2382" s="6">
        <v>45026.166666666664</v>
      </c>
      <c r="B2382">
        <v>138.28</v>
      </c>
      <c r="C2382">
        <v>137.65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0.99544402661266995</v>
      </c>
      <c r="H2382" s="5">
        <f t="shared" si="269"/>
        <v>0.99544402661266995</v>
      </c>
      <c r="I2382" s="9">
        <f t="shared" si="270"/>
        <v>0.99544402661266995</v>
      </c>
      <c r="J2382" s="9">
        <f t="shared" si="271"/>
        <v>0.99544402661266995</v>
      </c>
    </row>
    <row r="2383" spans="1:10" x14ac:dyDescent="0.25">
      <c r="A2383" s="6">
        <v>45026.208333333336</v>
      </c>
      <c r="B2383">
        <v>173.01</v>
      </c>
      <c r="C2383">
        <v>172.23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0.99549159008149812</v>
      </c>
      <c r="H2383" s="5">
        <f t="shared" si="269"/>
        <v>0.99549159008149812</v>
      </c>
      <c r="I2383" s="9">
        <f t="shared" si="270"/>
        <v>0.99549159008149812</v>
      </c>
      <c r="J2383" s="9">
        <f t="shared" si="271"/>
        <v>0.99549159008149812</v>
      </c>
    </row>
    <row r="2384" spans="1:10" x14ac:dyDescent="0.25">
      <c r="A2384" s="6">
        <v>45026.25</v>
      </c>
      <c r="B2384">
        <v>178.51</v>
      </c>
      <c r="C2384">
        <v>177.71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0.99551845834967234</v>
      </c>
      <c r="H2384" s="5">
        <f t="shared" si="269"/>
        <v>0.99551845834967234</v>
      </c>
      <c r="I2384" s="9">
        <f t="shared" si="270"/>
        <v>0.99551845834967234</v>
      </c>
      <c r="J2384" s="9">
        <f t="shared" si="271"/>
        <v>0.99551845834967234</v>
      </c>
    </row>
    <row r="2385" spans="1:10" x14ac:dyDescent="0.25">
      <c r="A2385" s="6">
        <v>45026.291666666664</v>
      </c>
      <c r="B2385">
        <v>178.9</v>
      </c>
      <c r="C2385">
        <v>178.1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0.99552822806036889</v>
      </c>
      <c r="H2385" s="5">
        <f t="shared" si="269"/>
        <v>0.99552822806036889</v>
      </c>
      <c r="I2385" s="9">
        <f t="shared" si="270"/>
        <v>0.99552822806036889</v>
      </c>
      <c r="J2385" s="9">
        <f t="shared" si="271"/>
        <v>0.99552822806036889</v>
      </c>
    </row>
    <row r="2386" spans="1:10" x14ac:dyDescent="0.25">
      <c r="A2386" s="6">
        <v>45026.333333333336</v>
      </c>
      <c r="B2386">
        <v>121.97</v>
      </c>
      <c r="C2386">
        <v>121.42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0.99549069443305738</v>
      </c>
      <c r="H2386" s="5">
        <f t="shared" si="269"/>
        <v>0.99549069443305738</v>
      </c>
      <c r="I2386" s="9">
        <f t="shared" si="270"/>
        <v>0.99549069443305738</v>
      </c>
      <c r="J2386" s="9">
        <f t="shared" si="271"/>
        <v>0.99549069443305738</v>
      </c>
    </row>
    <row r="2387" spans="1:10" x14ac:dyDescent="0.25">
      <c r="A2387" s="6">
        <v>45026.375</v>
      </c>
      <c r="B2387">
        <v>27.52</v>
      </c>
      <c r="C2387">
        <v>27.41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0.99600290697674421</v>
      </c>
      <c r="H2387" s="5">
        <f t="shared" si="269"/>
        <v>0.99600290697674421</v>
      </c>
      <c r="I2387" s="9">
        <f t="shared" si="270"/>
        <v>0.99600290697674421</v>
      </c>
      <c r="J2387" s="9">
        <f t="shared" si="271"/>
        <v>0.99600290697674421</v>
      </c>
    </row>
    <row r="2388" spans="1:10" x14ac:dyDescent="0.25">
      <c r="A2388" s="6">
        <v>45026.416666666664</v>
      </c>
      <c r="B2388">
        <v>94.47</v>
      </c>
      <c r="C2388">
        <v>94.07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0.99576585159309827</v>
      </c>
      <c r="H2388" s="5">
        <f t="shared" si="269"/>
        <v>0.99576585159309827</v>
      </c>
      <c r="I2388" s="9">
        <f t="shared" si="270"/>
        <v>0.99576585159309827</v>
      </c>
      <c r="J2388" s="9">
        <f t="shared" si="271"/>
        <v>0.99576585159309827</v>
      </c>
    </row>
    <row r="2389" spans="1:10" x14ac:dyDescent="0.25">
      <c r="A2389" s="6">
        <v>45026.458333333336</v>
      </c>
      <c r="B2389">
        <v>131.69999999999999</v>
      </c>
      <c r="C2389">
        <v>131.13999999999999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0.99574791192103262</v>
      </c>
      <c r="H2389" s="5">
        <f t="shared" si="269"/>
        <v>0.99574791192103262</v>
      </c>
      <c r="I2389" s="9">
        <f t="shared" si="270"/>
        <v>0.99574791192103262</v>
      </c>
      <c r="J2389" s="9">
        <f t="shared" si="271"/>
        <v>0.99574791192103262</v>
      </c>
    </row>
    <row r="2390" spans="1:10" x14ac:dyDescent="0.25">
      <c r="A2390" s="6">
        <v>45026.5</v>
      </c>
      <c r="B2390">
        <v>132.57</v>
      </c>
      <c r="C2390">
        <v>132.01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0.99577581654974734</v>
      </c>
      <c r="H2390" s="5">
        <f t="shared" si="269"/>
        <v>0.99577581654974734</v>
      </c>
      <c r="I2390" s="9">
        <f t="shared" si="270"/>
        <v>0.99577581654974734</v>
      </c>
      <c r="J2390" s="9">
        <f t="shared" si="271"/>
        <v>0.99577581654974734</v>
      </c>
    </row>
    <row r="2391" spans="1:10" x14ac:dyDescent="0.25">
      <c r="A2391" s="6">
        <v>45026.541666666664</v>
      </c>
      <c r="B2391">
        <v>124.65</v>
      </c>
      <c r="C2391">
        <v>124.12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0.9957480946650622</v>
      </c>
      <c r="H2391" s="5">
        <f t="shared" si="269"/>
        <v>0.9957480946650622</v>
      </c>
      <c r="I2391" s="9">
        <f t="shared" si="270"/>
        <v>0.9957480946650622</v>
      </c>
      <c r="J2391" s="9">
        <f t="shared" si="271"/>
        <v>0.9957480946650622</v>
      </c>
    </row>
    <row r="2392" spans="1:10" x14ac:dyDescent="0.25">
      <c r="A2392" s="6">
        <v>45026.583333333336</v>
      </c>
      <c r="B2392">
        <v>78.78</v>
      </c>
      <c r="C2392">
        <v>78.45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0.99581111957349588</v>
      </c>
      <c r="H2392" s="5">
        <f t="shared" si="269"/>
        <v>0.99581111957349588</v>
      </c>
      <c r="I2392" s="9">
        <f t="shared" si="270"/>
        <v>0.99581111957349588</v>
      </c>
      <c r="J2392" s="9">
        <f t="shared" si="271"/>
        <v>0.99581111957349588</v>
      </c>
    </row>
    <row r="2393" spans="1:10" x14ac:dyDescent="0.25">
      <c r="A2393" s="6">
        <v>45026.625</v>
      </c>
      <c r="B2393">
        <v>0</v>
      </c>
      <c r="C2393">
        <v>0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</v>
      </c>
      <c r="H2393" s="5">
        <f t="shared" si="269"/>
        <v>1</v>
      </c>
      <c r="I2393" s="9">
        <f t="shared" si="270"/>
        <v>1</v>
      </c>
      <c r="J2393" s="9">
        <f t="shared" si="271"/>
        <v>1</v>
      </c>
    </row>
    <row r="2394" spans="1:10" x14ac:dyDescent="0.25">
      <c r="A2394" s="6">
        <v>45026.666666666664</v>
      </c>
      <c r="B2394">
        <v>0</v>
      </c>
      <c r="C2394">
        <v>0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</v>
      </c>
      <c r="H2394" s="5">
        <f t="shared" si="269"/>
        <v>1</v>
      </c>
      <c r="I2394" s="9">
        <f t="shared" si="270"/>
        <v>1</v>
      </c>
      <c r="J2394" s="9">
        <f t="shared" si="271"/>
        <v>1</v>
      </c>
    </row>
    <row r="2395" spans="1:10" x14ac:dyDescent="0.25">
      <c r="A2395" s="6">
        <v>45026.708333333336</v>
      </c>
      <c r="B2395">
        <v>5.4</v>
      </c>
      <c r="C2395">
        <v>5.38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0.99629629629629624</v>
      </c>
      <c r="H2395" s="5">
        <f t="shared" si="269"/>
        <v>0.99629629629629624</v>
      </c>
      <c r="I2395" s="9">
        <f t="shared" si="270"/>
        <v>0.99629629629629624</v>
      </c>
      <c r="J2395" s="9">
        <f t="shared" si="271"/>
        <v>0.99629629629629624</v>
      </c>
    </row>
    <row r="2396" spans="1:10" x14ac:dyDescent="0.25">
      <c r="A2396" s="6">
        <v>45026.75</v>
      </c>
      <c r="B2396">
        <v>162</v>
      </c>
      <c r="C2396">
        <v>161.31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0.9957407407407407</v>
      </c>
      <c r="H2396" s="5">
        <f t="shared" si="269"/>
        <v>0.9957407407407407</v>
      </c>
      <c r="I2396" s="9">
        <f t="shared" si="270"/>
        <v>0.9957407407407407</v>
      </c>
      <c r="J2396" s="9">
        <f t="shared" si="271"/>
        <v>0.9957407407407407</v>
      </c>
    </row>
    <row r="2397" spans="1:10" x14ac:dyDescent="0.25">
      <c r="A2397" s="6">
        <v>45026.791666666664</v>
      </c>
      <c r="B2397">
        <v>224.07</v>
      </c>
      <c r="C2397">
        <v>221.72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0.98951220600705136</v>
      </c>
      <c r="H2397" s="5">
        <f t="shared" si="269"/>
        <v>0.98951220600705136</v>
      </c>
      <c r="I2397" s="9">
        <f t="shared" si="270"/>
        <v>0.98951220600705136</v>
      </c>
      <c r="J2397" s="9">
        <f t="shared" si="271"/>
        <v>0.98951220600705136</v>
      </c>
    </row>
    <row r="2398" spans="1:10" x14ac:dyDescent="0.25">
      <c r="A2398" s="6">
        <v>45026.833333333336</v>
      </c>
      <c r="B2398">
        <v>211.86</v>
      </c>
      <c r="C2398">
        <v>209.64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0.98952138204474638</v>
      </c>
      <c r="H2398" s="5">
        <f t="shared" si="269"/>
        <v>0.98952138204474638</v>
      </c>
      <c r="I2398" s="9">
        <f t="shared" si="270"/>
        <v>0.98952138204474638</v>
      </c>
      <c r="J2398" s="9">
        <f t="shared" si="271"/>
        <v>0.98952138204474638</v>
      </c>
    </row>
    <row r="2399" spans="1:10" x14ac:dyDescent="0.25">
      <c r="A2399" s="6">
        <v>45026.875</v>
      </c>
      <c r="B2399">
        <v>186.93</v>
      </c>
      <c r="C2399">
        <v>184.97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0.98951479163323164</v>
      </c>
      <c r="H2399" s="5">
        <f t="shared" si="269"/>
        <v>0.98951479163323164</v>
      </c>
      <c r="I2399" s="9">
        <f t="shared" si="270"/>
        <v>0.98951479163323164</v>
      </c>
      <c r="J2399" s="9">
        <f t="shared" si="271"/>
        <v>0.98951479163323164</v>
      </c>
    </row>
    <row r="2400" spans="1:10" x14ac:dyDescent="0.25">
      <c r="A2400" s="6">
        <v>45026.916666666664</v>
      </c>
      <c r="B2400">
        <v>199.12</v>
      </c>
      <c r="C2400">
        <v>197.03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0.9895038167938931</v>
      </c>
      <c r="H2400" s="5">
        <f t="shared" si="269"/>
        <v>0.9895038167938931</v>
      </c>
      <c r="I2400" s="9">
        <f t="shared" si="270"/>
        <v>0.9895038167938931</v>
      </c>
      <c r="J2400" s="9">
        <f t="shared" si="271"/>
        <v>0.9895038167938931</v>
      </c>
    </row>
    <row r="2401" spans="1:10" x14ac:dyDescent="0.25">
      <c r="A2401" s="6">
        <v>45026.958333333336</v>
      </c>
      <c r="B2401">
        <v>199.12</v>
      </c>
      <c r="C2401">
        <v>197.03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0.9895038167938931</v>
      </c>
      <c r="H2401" s="5">
        <f t="shared" si="269"/>
        <v>0.9895038167938931</v>
      </c>
      <c r="I2401" s="9">
        <f t="shared" si="270"/>
        <v>0.9895038167938931</v>
      </c>
      <c r="J2401" s="9">
        <f t="shared" si="271"/>
        <v>0.9895038167938931</v>
      </c>
    </row>
    <row r="2402" spans="1:10" x14ac:dyDescent="0.25">
      <c r="A2402" s="6">
        <v>45027</v>
      </c>
      <c r="B2402">
        <v>199.12</v>
      </c>
      <c r="C2402">
        <v>197.03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0.9895038167938931</v>
      </c>
      <c r="H2402" s="5">
        <f t="shared" si="269"/>
        <v>0.9895038167938931</v>
      </c>
      <c r="I2402" s="9">
        <f t="shared" si="270"/>
        <v>0.9895038167938931</v>
      </c>
      <c r="J2402" s="9">
        <f t="shared" si="271"/>
        <v>0.9895038167938931</v>
      </c>
    </row>
    <row r="2403" spans="1:10" x14ac:dyDescent="0.25">
      <c r="A2403" s="6">
        <v>45027.041666666664</v>
      </c>
      <c r="B2403">
        <v>202.73</v>
      </c>
      <c r="C2403">
        <v>202.51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0.99891481280520888</v>
      </c>
      <c r="H2403" s="5">
        <f t="shared" si="269"/>
        <v>0.99891481280520888</v>
      </c>
      <c r="I2403" s="9">
        <f t="shared" si="270"/>
        <v>0.99891481280520888</v>
      </c>
      <c r="J2403" s="9">
        <f t="shared" si="271"/>
        <v>0.99891481280520888</v>
      </c>
    </row>
    <row r="2404" spans="1:10" x14ac:dyDescent="0.25">
      <c r="A2404" s="6">
        <v>45027.083333333336</v>
      </c>
      <c r="B2404">
        <v>196.48</v>
      </c>
      <c r="C2404">
        <v>196.27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0.99893118892508159</v>
      </c>
      <c r="H2404" s="5">
        <f t="shared" si="269"/>
        <v>0.99893118892508159</v>
      </c>
      <c r="I2404" s="9">
        <f t="shared" si="270"/>
        <v>0.99893118892508159</v>
      </c>
      <c r="J2404" s="9">
        <f t="shared" si="271"/>
        <v>0.99893118892508159</v>
      </c>
    </row>
    <row r="2405" spans="1:10" x14ac:dyDescent="0.25">
      <c r="A2405" s="6">
        <v>45027.125</v>
      </c>
      <c r="B2405">
        <v>179.3</v>
      </c>
      <c r="C2405">
        <v>179.11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0.99894032348020079</v>
      </c>
      <c r="H2405" s="5">
        <f t="shared" si="269"/>
        <v>0.99894032348020079</v>
      </c>
      <c r="I2405" s="9">
        <f t="shared" si="270"/>
        <v>0.99894032348020079</v>
      </c>
      <c r="J2405" s="9">
        <f t="shared" si="271"/>
        <v>0.99894032348020079</v>
      </c>
    </row>
    <row r="2406" spans="1:10" x14ac:dyDescent="0.25">
      <c r="A2406" s="6">
        <v>45027.166666666664</v>
      </c>
      <c r="B2406">
        <v>204.18</v>
      </c>
      <c r="C2406">
        <v>203.96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0.99892251934567544</v>
      </c>
      <c r="H2406" s="5">
        <f t="shared" si="269"/>
        <v>0.99892251934567544</v>
      </c>
      <c r="I2406" s="9">
        <f t="shared" si="270"/>
        <v>0.99892251934567544</v>
      </c>
      <c r="J2406" s="9">
        <f t="shared" si="271"/>
        <v>0.99892251934567544</v>
      </c>
    </row>
    <row r="2407" spans="1:10" x14ac:dyDescent="0.25">
      <c r="A2407" s="6">
        <v>45027.208333333336</v>
      </c>
      <c r="B2407">
        <v>246.26</v>
      </c>
      <c r="C2407">
        <v>245.99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0.99890359782343874</v>
      </c>
      <c r="H2407" s="5">
        <f t="shared" si="269"/>
        <v>0.99890359782343874</v>
      </c>
      <c r="I2407" s="9">
        <f t="shared" si="270"/>
        <v>0.99890359782343874</v>
      </c>
      <c r="J2407" s="9">
        <f t="shared" si="271"/>
        <v>0.99890359782343874</v>
      </c>
    </row>
    <row r="2408" spans="1:10" x14ac:dyDescent="0.25">
      <c r="A2408" s="6">
        <v>45027.25</v>
      </c>
      <c r="B2408">
        <v>250.76</v>
      </c>
      <c r="C2408">
        <v>250.48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0.99888339448077845</v>
      </c>
      <c r="H2408" s="5">
        <f t="shared" si="269"/>
        <v>0.99888339448077845</v>
      </c>
      <c r="I2408" s="9">
        <f t="shared" si="270"/>
        <v>0.99888339448077845</v>
      </c>
      <c r="J2408" s="9">
        <f t="shared" si="271"/>
        <v>0.99888339448077845</v>
      </c>
    </row>
    <row r="2409" spans="1:10" x14ac:dyDescent="0.25">
      <c r="A2409" s="6">
        <v>45027.291666666664</v>
      </c>
      <c r="B2409">
        <v>265.54000000000002</v>
      </c>
      <c r="C2409">
        <v>265.25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0.99890788581757917</v>
      </c>
      <c r="H2409" s="5">
        <f t="shared" si="269"/>
        <v>0.99890788581757917</v>
      </c>
      <c r="I2409" s="9">
        <f t="shared" si="270"/>
        <v>0.99890788581757917</v>
      </c>
      <c r="J2409" s="9">
        <f t="shared" si="271"/>
        <v>0.99890788581757917</v>
      </c>
    </row>
    <row r="2410" spans="1:10" x14ac:dyDescent="0.25">
      <c r="A2410" s="6">
        <v>45027.333333333336</v>
      </c>
      <c r="B2410">
        <v>214.46</v>
      </c>
      <c r="C2410">
        <v>214.22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0.99888091019304293</v>
      </c>
      <c r="H2410" s="5">
        <f t="shared" si="269"/>
        <v>0.99888091019304293</v>
      </c>
      <c r="I2410" s="9">
        <f t="shared" si="270"/>
        <v>0.99888091019304293</v>
      </c>
      <c r="J2410" s="9">
        <f t="shared" si="271"/>
        <v>0.99888091019304293</v>
      </c>
    </row>
    <row r="2411" spans="1:10" x14ac:dyDescent="0.25">
      <c r="A2411" s="6">
        <v>45027.375</v>
      </c>
      <c r="B2411">
        <v>26.26</v>
      </c>
      <c r="C2411">
        <v>26.19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0.99733434881949734</v>
      </c>
      <c r="H2411" s="5">
        <f t="shared" si="269"/>
        <v>0.99733434881949734</v>
      </c>
      <c r="I2411" s="9">
        <f t="shared" si="270"/>
        <v>0.99733434881949734</v>
      </c>
      <c r="J2411" s="9">
        <f t="shared" si="271"/>
        <v>0.99733434881949734</v>
      </c>
    </row>
    <row r="2412" spans="1:10" x14ac:dyDescent="0.25">
      <c r="A2412" s="6">
        <v>45027.416666666664</v>
      </c>
      <c r="B2412">
        <v>0</v>
      </c>
      <c r="C2412">
        <v>0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1</v>
      </c>
      <c r="H2412" s="5">
        <f t="shared" si="269"/>
        <v>1</v>
      </c>
      <c r="I2412" s="9">
        <f t="shared" si="270"/>
        <v>1</v>
      </c>
      <c r="J2412" s="9">
        <f t="shared" si="271"/>
        <v>1</v>
      </c>
    </row>
    <row r="2413" spans="1:10" x14ac:dyDescent="0.25">
      <c r="A2413" s="6">
        <v>45027.458333333336</v>
      </c>
      <c r="B2413">
        <v>0</v>
      </c>
      <c r="C2413">
        <v>0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1</v>
      </c>
      <c r="H2413" s="5">
        <f t="shared" si="269"/>
        <v>1</v>
      </c>
      <c r="I2413" s="9">
        <f t="shared" si="270"/>
        <v>1</v>
      </c>
      <c r="J2413" s="9">
        <f t="shared" si="271"/>
        <v>1</v>
      </c>
    </row>
    <row r="2414" spans="1:10" x14ac:dyDescent="0.25">
      <c r="A2414" s="6">
        <v>45027.5</v>
      </c>
      <c r="B2414">
        <v>0</v>
      </c>
      <c r="C2414">
        <v>0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1</v>
      </c>
      <c r="H2414" s="5">
        <f t="shared" si="269"/>
        <v>1</v>
      </c>
      <c r="I2414" s="9">
        <f t="shared" si="270"/>
        <v>1</v>
      </c>
      <c r="J2414" s="9">
        <f t="shared" si="271"/>
        <v>1</v>
      </c>
    </row>
    <row r="2415" spans="1:10" x14ac:dyDescent="0.25">
      <c r="A2415" s="6">
        <v>45027.541666666664</v>
      </c>
      <c r="B2415">
        <v>0</v>
      </c>
      <c r="C2415">
        <v>0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1</v>
      </c>
      <c r="H2415" s="5">
        <f t="shared" si="269"/>
        <v>1</v>
      </c>
      <c r="I2415" s="9">
        <f t="shared" si="270"/>
        <v>1</v>
      </c>
      <c r="J2415" s="9">
        <f t="shared" si="271"/>
        <v>1</v>
      </c>
    </row>
    <row r="2416" spans="1:10" x14ac:dyDescent="0.25">
      <c r="A2416" s="6">
        <v>45027.583333333336</v>
      </c>
      <c r="B2416">
        <v>0</v>
      </c>
      <c r="C2416">
        <v>0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1</v>
      </c>
      <c r="H2416" s="5">
        <f t="shared" si="269"/>
        <v>1</v>
      </c>
      <c r="I2416" s="9">
        <f t="shared" si="270"/>
        <v>1</v>
      </c>
      <c r="J2416" s="9">
        <f t="shared" si="271"/>
        <v>1</v>
      </c>
    </row>
    <row r="2417" spans="1:10" x14ac:dyDescent="0.25">
      <c r="A2417" s="6">
        <v>45027.625</v>
      </c>
      <c r="B2417">
        <v>0</v>
      </c>
      <c r="C2417">
        <v>0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1</v>
      </c>
      <c r="H2417" s="5">
        <f t="shared" si="269"/>
        <v>1</v>
      </c>
      <c r="I2417" s="9">
        <f t="shared" si="270"/>
        <v>1</v>
      </c>
      <c r="J2417" s="9">
        <f t="shared" si="271"/>
        <v>1</v>
      </c>
    </row>
    <row r="2418" spans="1:10" x14ac:dyDescent="0.25">
      <c r="A2418" s="6">
        <v>45027.666666666664</v>
      </c>
      <c r="B2418">
        <v>0</v>
      </c>
      <c r="C2418">
        <v>0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1</v>
      </c>
      <c r="H2418" s="5">
        <f t="shared" si="269"/>
        <v>1</v>
      </c>
      <c r="I2418" s="9">
        <f t="shared" si="270"/>
        <v>1</v>
      </c>
      <c r="J2418" s="9">
        <f t="shared" si="271"/>
        <v>1</v>
      </c>
    </row>
    <row r="2419" spans="1:10" x14ac:dyDescent="0.25">
      <c r="A2419" s="6">
        <v>45027.708333333336</v>
      </c>
      <c r="B2419">
        <v>0</v>
      </c>
      <c r="C2419">
        <v>0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1</v>
      </c>
      <c r="H2419" s="5">
        <f t="shared" si="269"/>
        <v>1</v>
      </c>
      <c r="I2419" s="9">
        <f t="shared" si="270"/>
        <v>1</v>
      </c>
      <c r="J2419" s="9">
        <f t="shared" si="271"/>
        <v>1</v>
      </c>
    </row>
    <row r="2420" spans="1:10" x14ac:dyDescent="0.25">
      <c r="A2420" s="6">
        <v>45027.75</v>
      </c>
      <c r="B2420">
        <v>102.18</v>
      </c>
      <c r="C2420">
        <v>101.94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0.99765120375807392</v>
      </c>
      <c r="H2420" s="5">
        <f t="shared" si="269"/>
        <v>0.99765120375807392</v>
      </c>
      <c r="I2420" s="9">
        <f t="shared" si="270"/>
        <v>0.99765120375807392</v>
      </c>
      <c r="J2420" s="9">
        <f t="shared" si="271"/>
        <v>0.99765120375807392</v>
      </c>
    </row>
    <row r="2421" spans="1:10" x14ac:dyDescent="0.25">
      <c r="A2421" s="6">
        <v>45027.791666666664</v>
      </c>
      <c r="B2421">
        <v>190.3</v>
      </c>
      <c r="C2421">
        <v>188.65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0.99132947976878605</v>
      </c>
      <c r="H2421" s="5">
        <f t="shared" si="269"/>
        <v>0.99132947976878605</v>
      </c>
      <c r="I2421" s="9">
        <f t="shared" si="270"/>
        <v>0.99132947976878605</v>
      </c>
      <c r="J2421" s="9">
        <f t="shared" si="271"/>
        <v>0.99132947976878605</v>
      </c>
    </row>
    <row r="2422" spans="1:10" x14ac:dyDescent="0.25">
      <c r="A2422" s="6">
        <v>45027.833333333336</v>
      </c>
      <c r="B2422">
        <v>242.15</v>
      </c>
      <c r="C2422">
        <v>240.05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0.99132768944868888</v>
      </c>
      <c r="H2422" s="5">
        <f t="shared" si="269"/>
        <v>0.99132768944868888</v>
      </c>
      <c r="I2422" s="9">
        <f t="shared" si="270"/>
        <v>0.99132768944868888</v>
      </c>
      <c r="J2422" s="9">
        <f t="shared" si="271"/>
        <v>0.99132768944868888</v>
      </c>
    </row>
    <row r="2423" spans="1:10" x14ac:dyDescent="0.25">
      <c r="A2423" s="6">
        <v>45027.875</v>
      </c>
      <c r="B2423">
        <v>232.86</v>
      </c>
      <c r="C2423">
        <v>230.84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0.99132525981276298</v>
      </c>
      <c r="H2423" s="5">
        <f t="shared" si="269"/>
        <v>0.99132525981276298</v>
      </c>
      <c r="I2423" s="9">
        <f t="shared" si="270"/>
        <v>0.99132525981276298</v>
      </c>
      <c r="J2423" s="9">
        <f t="shared" si="271"/>
        <v>0.99132525981276298</v>
      </c>
    </row>
    <row r="2424" spans="1:10" x14ac:dyDescent="0.25">
      <c r="A2424" s="6">
        <v>45027.916666666664</v>
      </c>
      <c r="B2424">
        <v>179.8</v>
      </c>
      <c r="C2424">
        <v>178.25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0.99137931034482751</v>
      </c>
      <c r="H2424" s="5">
        <f t="shared" si="269"/>
        <v>0.99137931034482751</v>
      </c>
      <c r="I2424" s="9">
        <f t="shared" si="270"/>
        <v>0.99137931034482751</v>
      </c>
      <c r="J2424" s="9">
        <f t="shared" si="271"/>
        <v>0.99137931034482751</v>
      </c>
    </row>
    <row r="2425" spans="1:10" x14ac:dyDescent="0.25">
      <c r="A2425" s="6">
        <v>45027.958333333336</v>
      </c>
      <c r="B2425">
        <v>173.87</v>
      </c>
      <c r="C2425">
        <v>172.37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0.99137286478403408</v>
      </c>
      <c r="H2425" s="5">
        <f t="shared" si="269"/>
        <v>0.99137286478403408</v>
      </c>
      <c r="I2425" s="9">
        <f t="shared" si="270"/>
        <v>0.99137286478403408</v>
      </c>
      <c r="J2425" s="9">
        <f t="shared" si="271"/>
        <v>0.99137286478403408</v>
      </c>
    </row>
    <row r="2426" spans="1:10" x14ac:dyDescent="0.25">
      <c r="A2426" s="6">
        <v>45028</v>
      </c>
      <c r="B2426">
        <v>173.87</v>
      </c>
      <c r="C2426">
        <v>172.37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0.99137286478403408</v>
      </c>
      <c r="H2426" s="5">
        <f t="shared" si="269"/>
        <v>0.99137286478403408</v>
      </c>
      <c r="I2426" s="9">
        <f t="shared" si="270"/>
        <v>0.99137286478403408</v>
      </c>
      <c r="J2426" s="9">
        <f t="shared" si="271"/>
        <v>0.99137286478403408</v>
      </c>
    </row>
    <row r="2427" spans="1:10" x14ac:dyDescent="0.25">
      <c r="A2427" s="6">
        <v>45028.041666666664</v>
      </c>
      <c r="B2427">
        <v>179.19</v>
      </c>
      <c r="C2427">
        <v>178.47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0.99598191863385233</v>
      </c>
      <c r="H2427" s="5">
        <f t="shared" si="269"/>
        <v>0.99598191863385233</v>
      </c>
      <c r="I2427" s="9">
        <f t="shared" si="270"/>
        <v>0.99598191863385233</v>
      </c>
      <c r="J2427" s="9">
        <f t="shared" si="271"/>
        <v>0.99598191863385233</v>
      </c>
    </row>
    <row r="2428" spans="1:10" x14ac:dyDescent="0.25">
      <c r="A2428" s="6">
        <v>45028.083333333336</v>
      </c>
      <c r="B2428">
        <v>179.72</v>
      </c>
      <c r="C2428">
        <v>178.99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0.99593812597373699</v>
      </c>
      <c r="H2428" s="5">
        <f t="shared" si="269"/>
        <v>0.99593812597373699</v>
      </c>
      <c r="I2428" s="9">
        <f t="shared" si="270"/>
        <v>0.99593812597373699</v>
      </c>
      <c r="J2428" s="9">
        <f t="shared" si="271"/>
        <v>0.99593812597373699</v>
      </c>
    </row>
    <row r="2429" spans="1:10" x14ac:dyDescent="0.25">
      <c r="A2429" s="6">
        <v>45028.125</v>
      </c>
      <c r="B2429">
        <v>176.56</v>
      </c>
      <c r="C2429">
        <v>175.85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0.99597870412324419</v>
      </c>
      <c r="H2429" s="5">
        <f t="shared" si="269"/>
        <v>0.99597870412324419</v>
      </c>
      <c r="I2429" s="9">
        <f t="shared" si="270"/>
        <v>0.99597870412324419</v>
      </c>
      <c r="J2429" s="9">
        <f t="shared" si="271"/>
        <v>0.99597870412324419</v>
      </c>
    </row>
    <row r="2430" spans="1:10" x14ac:dyDescent="0.25">
      <c r="A2430" s="6">
        <v>45028.166666666664</v>
      </c>
      <c r="B2430">
        <v>174.45</v>
      </c>
      <c r="C2430">
        <v>173.75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0.99598738893665817</v>
      </c>
      <c r="H2430" s="5">
        <f t="shared" si="269"/>
        <v>0.99598738893665817</v>
      </c>
      <c r="I2430" s="9">
        <f t="shared" si="270"/>
        <v>0.99598738893665817</v>
      </c>
      <c r="J2430" s="9">
        <f t="shared" si="271"/>
        <v>0.99598738893665817</v>
      </c>
    </row>
    <row r="2431" spans="1:10" x14ac:dyDescent="0.25">
      <c r="A2431" s="6">
        <v>45028.208333333336</v>
      </c>
      <c r="B2431">
        <v>174.45</v>
      </c>
      <c r="C2431">
        <v>173.75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0.99598738893665817</v>
      </c>
      <c r="H2431" s="5">
        <f t="shared" si="269"/>
        <v>0.99598738893665817</v>
      </c>
      <c r="I2431" s="9">
        <f t="shared" si="270"/>
        <v>0.99598738893665817</v>
      </c>
      <c r="J2431" s="9">
        <f t="shared" si="271"/>
        <v>0.99598738893665817</v>
      </c>
    </row>
    <row r="2432" spans="1:10" x14ac:dyDescent="0.25">
      <c r="A2432" s="6">
        <v>45028.25</v>
      </c>
      <c r="B2432">
        <v>174.92</v>
      </c>
      <c r="C2432">
        <v>174.22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0.9959981705922708</v>
      </c>
      <c r="H2432" s="5">
        <f t="shared" si="269"/>
        <v>0.9959981705922708</v>
      </c>
      <c r="I2432" s="9">
        <f t="shared" si="270"/>
        <v>0.9959981705922708</v>
      </c>
      <c r="J2432" s="9">
        <f t="shared" si="271"/>
        <v>0.9959981705922708</v>
      </c>
    </row>
    <row r="2433" spans="1:10" x14ac:dyDescent="0.25">
      <c r="A2433" s="6">
        <v>45028.291666666664</v>
      </c>
      <c r="B2433">
        <v>179.13</v>
      </c>
      <c r="C2433">
        <v>178.41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0.99598057276838048</v>
      </c>
      <c r="H2433" s="5">
        <f t="shared" si="269"/>
        <v>0.99598057276838048</v>
      </c>
      <c r="I2433" s="9">
        <f t="shared" si="270"/>
        <v>0.99598057276838048</v>
      </c>
      <c r="J2433" s="9">
        <f t="shared" si="271"/>
        <v>0.99598057276838048</v>
      </c>
    </row>
    <row r="2434" spans="1:10" x14ac:dyDescent="0.25">
      <c r="A2434" s="6">
        <v>45028.333333333336</v>
      </c>
      <c r="B2434">
        <v>154.24</v>
      </c>
      <c r="C2434">
        <v>153.62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0.99598029045643155</v>
      </c>
      <c r="H2434" s="5">
        <f t="shared" si="269"/>
        <v>0.99598029045643155</v>
      </c>
      <c r="I2434" s="9">
        <f t="shared" si="270"/>
        <v>0.99598029045643155</v>
      </c>
      <c r="J2434" s="9">
        <f t="shared" si="271"/>
        <v>0.99598029045643155</v>
      </c>
    </row>
    <row r="2435" spans="1:10" x14ac:dyDescent="0.25">
      <c r="A2435" s="6">
        <v>45028.375</v>
      </c>
      <c r="B2435">
        <v>30.88</v>
      </c>
      <c r="C2435">
        <v>30.71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0.99449481865284983</v>
      </c>
      <c r="H2435" s="5">
        <f t="shared" ref="H2435:H2498" si="276">MIN(MAX(G2435,$L$12),$M$12)</f>
        <v>0.99449481865284983</v>
      </c>
      <c r="I2435" s="9">
        <f t="shared" ref="I2435:I2498" si="277">MIN(MAX(H2435,$L$10),$M$10)</f>
        <v>0.99449481865284983</v>
      </c>
      <c r="J2435" s="9">
        <f t="shared" ref="J2435:J2498" si="278">MIN(MAX(I2435,$L$8),$M$8)</f>
        <v>0.99449481865284983</v>
      </c>
    </row>
    <row r="2436" spans="1:10" x14ac:dyDescent="0.25">
      <c r="A2436" s="6">
        <v>45028.416666666664</v>
      </c>
      <c r="B2436">
        <v>0</v>
      </c>
      <c r="C2436">
        <v>0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1</v>
      </c>
      <c r="H2436" s="5">
        <f t="shared" si="276"/>
        <v>1</v>
      </c>
      <c r="I2436" s="9">
        <f t="shared" si="277"/>
        <v>1</v>
      </c>
      <c r="J2436" s="9">
        <f t="shared" si="278"/>
        <v>1</v>
      </c>
    </row>
    <row r="2437" spans="1:10" x14ac:dyDescent="0.25">
      <c r="A2437" s="6">
        <v>45028.458333333336</v>
      </c>
      <c r="B2437">
        <v>0</v>
      </c>
      <c r="C2437">
        <v>0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1</v>
      </c>
      <c r="H2437" s="5">
        <f t="shared" si="276"/>
        <v>1</v>
      </c>
      <c r="I2437" s="9">
        <f t="shared" si="277"/>
        <v>1</v>
      </c>
      <c r="J2437" s="9">
        <f t="shared" si="278"/>
        <v>1</v>
      </c>
    </row>
    <row r="2438" spans="1:10" x14ac:dyDescent="0.25">
      <c r="A2438" s="6">
        <v>45028.5</v>
      </c>
      <c r="B2438">
        <v>0</v>
      </c>
      <c r="C2438">
        <v>0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1</v>
      </c>
      <c r="H2438" s="5">
        <f t="shared" si="276"/>
        <v>1</v>
      </c>
      <c r="I2438" s="9">
        <f t="shared" si="277"/>
        <v>1</v>
      </c>
      <c r="J2438" s="9">
        <f t="shared" si="278"/>
        <v>1</v>
      </c>
    </row>
    <row r="2439" spans="1:10" x14ac:dyDescent="0.25">
      <c r="A2439" s="6">
        <v>45028.541666666664</v>
      </c>
      <c r="B2439">
        <v>0</v>
      </c>
      <c r="C2439">
        <v>0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1</v>
      </c>
      <c r="H2439" s="5">
        <f t="shared" si="276"/>
        <v>1</v>
      </c>
      <c r="I2439" s="9">
        <f t="shared" si="277"/>
        <v>1</v>
      </c>
      <c r="J2439" s="9">
        <f t="shared" si="278"/>
        <v>1</v>
      </c>
    </row>
    <row r="2440" spans="1:10" x14ac:dyDescent="0.25">
      <c r="A2440" s="6">
        <v>45028.583333333336</v>
      </c>
      <c r="B2440">
        <v>0</v>
      </c>
      <c r="C2440">
        <v>0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1</v>
      </c>
      <c r="H2440" s="5">
        <f t="shared" si="276"/>
        <v>1</v>
      </c>
      <c r="I2440" s="9">
        <f t="shared" si="277"/>
        <v>1</v>
      </c>
      <c r="J2440" s="9">
        <f t="shared" si="278"/>
        <v>1</v>
      </c>
    </row>
    <row r="2441" spans="1:10" x14ac:dyDescent="0.25">
      <c r="A2441" s="6">
        <v>45028.625</v>
      </c>
      <c r="B2441">
        <v>0</v>
      </c>
      <c r="C2441">
        <v>0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1</v>
      </c>
      <c r="H2441" s="5">
        <f t="shared" si="276"/>
        <v>1</v>
      </c>
      <c r="I2441" s="9">
        <f t="shared" si="277"/>
        <v>1</v>
      </c>
      <c r="J2441" s="9">
        <f t="shared" si="278"/>
        <v>1</v>
      </c>
    </row>
    <row r="2442" spans="1:10" x14ac:dyDescent="0.25">
      <c r="A2442" s="6">
        <v>45028.666666666664</v>
      </c>
      <c r="B2442">
        <v>0</v>
      </c>
      <c r="C2442">
        <v>0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1</v>
      </c>
      <c r="H2442" s="5">
        <f t="shared" si="276"/>
        <v>1</v>
      </c>
      <c r="I2442" s="9">
        <f t="shared" si="277"/>
        <v>1</v>
      </c>
      <c r="J2442" s="9">
        <f t="shared" si="278"/>
        <v>1</v>
      </c>
    </row>
    <row r="2443" spans="1:10" x14ac:dyDescent="0.25">
      <c r="A2443" s="6">
        <v>45028.708333333336</v>
      </c>
      <c r="B2443">
        <v>0</v>
      </c>
      <c r="C2443">
        <v>0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1</v>
      </c>
      <c r="H2443" s="5">
        <f t="shared" si="276"/>
        <v>1</v>
      </c>
      <c r="I2443" s="9">
        <f t="shared" si="277"/>
        <v>1</v>
      </c>
      <c r="J2443" s="9">
        <f t="shared" si="278"/>
        <v>1</v>
      </c>
    </row>
    <row r="2444" spans="1:10" x14ac:dyDescent="0.25">
      <c r="A2444" s="6">
        <v>45028.75</v>
      </c>
      <c r="B2444">
        <v>85.41</v>
      </c>
      <c r="C2444">
        <v>84.96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0.99473129610115907</v>
      </c>
      <c r="H2444" s="5">
        <f t="shared" si="276"/>
        <v>0.99473129610115907</v>
      </c>
      <c r="I2444" s="9">
        <f t="shared" si="277"/>
        <v>0.99473129610115907</v>
      </c>
      <c r="J2444" s="9">
        <f t="shared" si="278"/>
        <v>0.99473129610115907</v>
      </c>
    </row>
    <row r="2445" spans="1:10" x14ac:dyDescent="0.25">
      <c r="A2445" s="6">
        <v>45028.791666666664</v>
      </c>
      <c r="B2445">
        <v>184.1</v>
      </c>
      <c r="C2445">
        <v>181.18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0.98413905486148834</v>
      </c>
      <c r="H2445" s="5">
        <f t="shared" si="276"/>
        <v>0.98413905486148834</v>
      </c>
      <c r="I2445" s="9">
        <f t="shared" si="277"/>
        <v>0.98413905486148834</v>
      </c>
      <c r="J2445" s="9">
        <f t="shared" si="278"/>
        <v>0.98413905486148834</v>
      </c>
    </row>
    <row r="2446" spans="1:10" x14ac:dyDescent="0.25">
      <c r="A2446" s="6">
        <v>45028.833333333336</v>
      </c>
      <c r="B2446">
        <v>184.1</v>
      </c>
      <c r="C2446">
        <v>181.18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0.98413905486148834</v>
      </c>
      <c r="H2446" s="5">
        <f t="shared" si="276"/>
        <v>0.98413905486148834</v>
      </c>
      <c r="I2446" s="9">
        <f t="shared" si="277"/>
        <v>0.98413905486148834</v>
      </c>
      <c r="J2446" s="9">
        <f t="shared" si="278"/>
        <v>0.98413905486148834</v>
      </c>
    </row>
    <row r="2447" spans="1:10" x14ac:dyDescent="0.25">
      <c r="A2447" s="6">
        <v>45028.875</v>
      </c>
      <c r="B2447">
        <v>184.1</v>
      </c>
      <c r="C2447">
        <v>181.18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0.98413905486148834</v>
      </c>
      <c r="H2447" s="5">
        <f t="shared" si="276"/>
        <v>0.98413905486148834</v>
      </c>
      <c r="I2447" s="9">
        <f t="shared" si="277"/>
        <v>0.98413905486148834</v>
      </c>
      <c r="J2447" s="9">
        <f t="shared" si="278"/>
        <v>0.98413905486148834</v>
      </c>
    </row>
    <row r="2448" spans="1:10" x14ac:dyDescent="0.25">
      <c r="A2448" s="6">
        <v>45028.916666666664</v>
      </c>
      <c r="B2448">
        <v>184.1</v>
      </c>
      <c r="C2448">
        <v>181.18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0.98413905486148834</v>
      </c>
      <c r="H2448" s="5">
        <f t="shared" si="276"/>
        <v>0.98413905486148834</v>
      </c>
      <c r="I2448" s="9">
        <f t="shared" si="277"/>
        <v>0.98413905486148834</v>
      </c>
      <c r="J2448" s="9">
        <f t="shared" si="278"/>
        <v>0.98413905486148834</v>
      </c>
    </row>
    <row r="2449" spans="1:10" x14ac:dyDescent="0.25">
      <c r="A2449" s="6">
        <v>45028.958333333336</v>
      </c>
      <c r="B2449">
        <v>184.1</v>
      </c>
      <c r="C2449">
        <v>181.18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0.98413905486148834</v>
      </c>
      <c r="H2449" s="5">
        <f t="shared" si="276"/>
        <v>0.98413905486148834</v>
      </c>
      <c r="I2449" s="9">
        <f t="shared" si="277"/>
        <v>0.98413905486148834</v>
      </c>
      <c r="J2449" s="9">
        <f t="shared" si="278"/>
        <v>0.98413905486148834</v>
      </c>
    </row>
    <row r="2450" spans="1:10" x14ac:dyDescent="0.25">
      <c r="A2450" s="6">
        <v>45029</v>
      </c>
      <c r="B2450">
        <v>184.1</v>
      </c>
      <c r="C2450">
        <v>181.18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0.98413905486148834</v>
      </c>
      <c r="H2450" s="5">
        <f t="shared" si="276"/>
        <v>0.98413905486148834</v>
      </c>
      <c r="I2450" s="9">
        <f t="shared" si="277"/>
        <v>0.98413905486148834</v>
      </c>
      <c r="J2450" s="9">
        <f t="shared" si="278"/>
        <v>0.98413905486148834</v>
      </c>
    </row>
    <row r="2451" spans="1:10" x14ac:dyDescent="0.25">
      <c r="A2451" s="6">
        <v>45029.041666666664</v>
      </c>
      <c r="B2451">
        <v>178</v>
      </c>
      <c r="C2451">
        <v>176.48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0.99146067415730332</v>
      </c>
      <c r="H2451" s="5">
        <f t="shared" si="276"/>
        <v>0.99146067415730332</v>
      </c>
      <c r="I2451" s="9">
        <f t="shared" si="277"/>
        <v>0.99146067415730332</v>
      </c>
      <c r="J2451" s="9">
        <f t="shared" si="278"/>
        <v>0.99146067415730332</v>
      </c>
    </row>
    <row r="2452" spans="1:10" x14ac:dyDescent="0.25">
      <c r="A2452" s="6">
        <v>45029.083333333336</v>
      </c>
      <c r="B2452">
        <v>189.09</v>
      </c>
      <c r="C2452">
        <v>187.47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0.99143265111851497</v>
      </c>
      <c r="H2452" s="5">
        <f t="shared" si="276"/>
        <v>0.99143265111851497</v>
      </c>
      <c r="I2452" s="9">
        <f t="shared" si="277"/>
        <v>0.99143265111851497</v>
      </c>
      <c r="J2452" s="9">
        <f t="shared" si="278"/>
        <v>0.99143265111851497</v>
      </c>
    </row>
    <row r="2453" spans="1:10" x14ac:dyDescent="0.25">
      <c r="A2453" s="6">
        <v>45029.125</v>
      </c>
      <c r="B2453">
        <v>175.12</v>
      </c>
      <c r="C2453">
        <v>173.62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0.99143444495203292</v>
      </c>
      <c r="H2453" s="5">
        <f t="shared" si="276"/>
        <v>0.99143444495203292</v>
      </c>
      <c r="I2453" s="9">
        <f t="shared" si="277"/>
        <v>0.99143444495203292</v>
      </c>
      <c r="J2453" s="9">
        <f t="shared" si="278"/>
        <v>0.99143444495203292</v>
      </c>
    </row>
    <row r="2454" spans="1:10" x14ac:dyDescent="0.25">
      <c r="A2454" s="6">
        <v>45029.166666666664</v>
      </c>
      <c r="B2454">
        <v>170.42</v>
      </c>
      <c r="C2454">
        <v>168.97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0.9914916089660839</v>
      </c>
      <c r="H2454" s="5">
        <f t="shared" si="276"/>
        <v>0.9914916089660839</v>
      </c>
      <c r="I2454" s="9">
        <f t="shared" si="277"/>
        <v>0.9914916089660839</v>
      </c>
      <c r="J2454" s="9">
        <f t="shared" si="278"/>
        <v>0.9914916089660839</v>
      </c>
    </row>
    <row r="2455" spans="1:10" x14ac:dyDescent="0.25">
      <c r="A2455" s="6">
        <v>45029.208333333336</v>
      </c>
      <c r="B2455">
        <v>151.52000000000001</v>
      </c>
      <c r="C2455">
        <v>150.22999999999999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0.99148627243928178</v>
      </c>
      <c r="H2455" s="5">
        <f t="shared" si="276"/>
        <v>0.99148627243928178</v>
      </c>
      <c r="I2455" s="9">
        <f t="shared" si="277"/>
        <v>0.99148627243928178</v>
      </c>
      <c r="J2455" s="9">
        <f t="shared" si="278"/>
        <v>0.99148627243928178</v>
      </c>
    </row>
    <row r="2456" spans="1:10" x14ac:dyDescent="0.25">
      <c r="A2456" s="6">
        <v>45029.25</v>
      </c>
      <c r="B2456">
        <v>167.51</v>
      </c>
      <c r="C2456">
        <v>166.08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0.991463196227091</v>
      </c>
      <c r="H2456" s="5">
        <f t="shared" si="276"/>
        <v>0.991463196227091</v>
      </c>
      <c r="I2456" s="9">
        <f t="shared" si="277"/>
        <v>0.991463196227091</v>
      </c>
      <c r="J2456" s="9">
        <f t="shared" si="278"/>
        <v>0.991463196227091</v>
      </c>
    </row>
    <row r="2457" spans="1:10" x14ac:dyDescent="0.25">
      <c r="A2457" s="6">
        <v>45029.291666666664</v>
      </c>
      <c r="B2457">
        <v>173.33</v>
      </c>
      <c r="C2457">
        <v>171.85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0.99146137425719716</v>
      </c>
      <c r="H2457" s="5">
        <f t="shared" si="276"/>
        <v>0.99146137425719716</v>
      </c>
      <c r="I2457" s="9">
        <f t="shared" si="277"/>
        <v>0.99146137425719716</v>
      </c>
      <c r="J2457" s="9">
        <f t="shared" si="278"/>
        <v>0.99146137425719716</v>
      </c>
    </row>
    <row r="2458" spans="1:10" x14ac:dyDescent="0.25">
      <c r="A2458" s="6">
        <v>45029.333333333336</v>
      </c>
      <c r="B2458">
        <v>159.36000000000001</v>
      </c>
      <c r="C2458">
        <v>158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0.99146586345381515</v>
      </c>
      <c r="H2458" s="5">
        <f t="shared" si="276"/>
        <v>0.99146586345381515</v>
      </c>
      <c r="I2458" s="9">
        <f t="shared" si="277"/>
        <v>0.99146586345381515</v>
      </c>
      <c r="J2458" s="9">
        <f t="shared" si="278"/>
        <v>0.99146586345381515</v>
      </c>
    </row>
    <row r="2459" spans="1:10" x14ac:dyDescent="0.25">
      <c r="A2459" s="6">
        <v>45029.375</v>
      </c>
      <c r="B2459">
        <v>60.06</v>
      </c>
      <c r="C2459">
        <v>59.43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0.98951048951048948</v>
      </c>
      <c r="H2459" s="5">
        <f t="shared" si="276"/>
        <v>0.98951048951048948</v>
      </c>
      <c r="I2459" s="9">
        <f t="shared" si="277"/>
        <v>0.98951048951048948</v>
      </c>
      <c r="J2459" s="9">
        <f t="shared" si="278"/>
        <v>0.98951048951048948</v>
      </c>
    </row>
    <row r="2460" spans="1:10" x14ac:dyDescent="0.25">
      <c r="A2460" s="6">
        <v>45029.416666666664</v>
      </c>
      <c r="B2460">
        <v>0</v>
      </c>
      <c r="C2460">
        <v>0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</v>
      </c>
      <c r="H2460" s="5">
        <f t="shared" si="276"/>
        <v>1</v>
      </c>
      <c r="I2460" s="9">
        <f t="shared" si="277"/>
        <v>1</v>
      </c>
      <c r="J2460" s="9">
        <f t="shared" si="278"/>
        <v>1</v>
      </c>
    </row>
    <row r="2461" spans="1:10" x14ac:dyDescent="0.25">
      <c r="A2461" s="6">
        <v>45029.458333333336</v>
      </c>
      <c r="B2461">
        <v>0</v>
      </c>
      <c r="C2461">
        <v>0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</v>
      </c>
      <c r="H2461" s="5">
        <f t="shared" si="276"/>
        <v>1</v>
      </c>
      <c r="I2461" s="9">
        <f t="shared" si="277"/>
        <v>1</v>
      </c>
      <c r="J2461" s="9">
        <f t="shared" si="278"/>
        <v>1</v>
      </c>
    </row>
    <row r="2462" spans="1:10" x14ac:dyDescent="0.25">
      <c r="A2462" s="6">
        <v>45029.5</v>
      </c>
      <c r="B2462">
        <v>0</v>
      </c>
      <c r="C2462">
        <v>0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</v>
      </c>
      <c r="H2462" s="5">
        <f t="shared" si="276"/>
        <v>1</v>
      </c>
      <c r="I2462" s="9">
        <f t="shared" si="277"/>
        <v>1</v>
      </c>
      <c r="J2462" s="9">
        <f t="shared" si="278"/>
        <v>1</v>
      </c>
    </row>
    <row r="2463" spans="1:10" x14ac:dyDescent="0.25">
      <c r="A2463" s="6">
        <v>45029.541666666664</v>
      </c>
      <c r="B2463">
        <v>0</v>
      </c>
      <c r="C2463">
        <v>0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</v>
      </c>
      <c r="H2463" s="5">
        <f t="shared" si="276"/>
        <v>1</v>
      </c>
      <c r="I2463" s="9">
        <f t="shared" si="277"/>
        <v>1</v>
      </c>
      <c r="J2463" s="9">
        <f t="shared" si="278"/>
        <v>1</v>
      </c>
    </row>
    <row r="2464" spans="1:10" x14ac:dyDescent="0.25">
      <c r="A2464" s="6">
        <v>45029.583333333336</v>
      </c>
      <c r="B2464">
        <v>0</v>
      </c>
      <c r="C2464">
        <v>0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</v>
      </c>
      <c r="H2464" s="5">
        <f t="shared" si="276"/>
        <v>1</v>
      </c>
      <c r="I2464" s="9">
        <f t="shared" si="277"/>
        <v>1</v>
      </c>
      <c r="J2464" s="9">
        <f t="shared" si="278"/>
        <v>1</v>
      </c>
    </row>
    <row r="2465" spans="1:10" x14ac:dyDescent="0.25">
      <c r="A2465" s="6">
        <v>45029.625</v>
      </c>
      <c r="B2465">
        <v>0</v>
      </c>
      <c r="C2465">
        <v>0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</v>
      </c>
      <c r="H2465" s="5">
        <f t="shared" si="276"/>
        <v>1</v>
      </c>
      <c r="I2465" s="9">
        <f t="shared" si="277"/>
        <v>1</v>
      </c>
      <c r="J2465" s="9">
        <f t="shared" si="278"/>
        <v>1</v>
      </c>
    </row>
    <row r="2466" spans="1:10" x14ac:dyDescent="0.25">
      <c r="A2466" s="6">
        <v>45029.666666666664</v>
      </c>
      <c r="B2466">
        <v>0</v>
      </c>
      <c r="C2466">
        <v>0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</v>
      </c>
      <c r="H2466" s="5">
        <f t="shared" si="276"/>
        <v>1</v>
      </c>
      <c r="I2466" s="9">
        <f t="shared" si="277"/>
        <v>1</v>
      </c>
      <c r="J2466" s="9">
        <f t="shared" si="278"/>
        <v>1</v>
      </c>
    </row>
    <row r="2467" spans="1:10" x14ac:dyDescent="0.25">
      <c r="A2467" s="6">
        <v>45029.708333333336</v>
      </c>
      <c r="B2467">
        <v>0</v>
      </c>
      <c r="C2467">
        <v>0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</v>
      </c>
      <c r="H2467" s="5">
        <f t="shared" si="276"/>
        <v>1</v>
      </c>
      <c r="I2467" s="9">
        <f t="shared" si="277"/>
        <v>1</v>
      </c>
      <c r="J2467" s="9">
        <f t="shared" si="278"/>
        <v>1</v>
      </c>
    </row>
    <row r="2468" spans="1:10" x14ac:dyDescent="0.25">
      <c r="A2468" s="6">
        <v>45029.75</v>
      </c>
      <c r="B2468">
        <v>80.38</v>
      </c>
      <c r="C2468">
        <v>79.53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0.98942523015675543</v>
      </c>
      <c r="H2468" s="5">
        <f t="shared" si="276"/>
        <v>0.98942523015675543</v>
      </c>
      <c r="I2468" s="9">
        <f t="shared" si="277"/>
        <v>0.98942523015675543</v>
      </c>
      <c r="J2468" s="9">
        <f t="shared" si="278"/>
        <v>0.98942523015675543</v>
      </c>
    </row>
    <row r="2469" spans="1:10" x14ac:dyDescent="0.25">
      <c r="A2469" s="6">
        <v>45029.791666666664</v>
      </c>
      <c r="B2469">
        <v>171.5</v>
      </c>
      <c r="C2469">
        <v>167.43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0.97626822157434401</v>
      </c>
      <c r="H2469" s="5">
        <f t="shared" si="276"/>
        <v>0.97626822157434401</v>
      </c>
      <c r="I2469" s="9">
        <f t="shared" si="277"/>
        <v>0.97626822157434401</v>
      </c>
      <c r="J2469" s="9">
        <f t="shared" si="278"/>
        <v>0.97626822157434401</v>
      </c>
    </row>
    <row r="2470" spans="1:10" x14ac:dyDescent="0.25">
      <c r="A2470" s="6">
        <v>45029.833333333336</v>
      </c>
      <c r="B2470">
        <v>171.5</v>
      </c>
      <c r="C2470">
        <v>167.43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0.97626822157434401</v>
      </c>
      <c r="H2470" s="5">
        <f t="shared" si="276"/>
        <v>0.97626822157434401</v>
      </c>
      <c r="I2470" s="9">
        <f t="shared" si="277"/>
        <v>0.97626822157434401</v>
      </c>
      <c r="J2470" s="9">
        <f t="shared" si="278"/>
        <v>0.97626822157434401</v>
      </c>
    </row>
    <row r="2471" spans="1:10" x14ac:dyDescent="0.25">
      <c r="A2471" s="6">
        <v>45029.875</v>
      </c>
      <c r="B2471">
        <v>152.88</v>
      </c>
      <c r="C2471">
        <v>149.24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0.97619047619047628</v>
      </c>
      <c r="H2471" s="5">
        <f t="shared" si="276"/>
        <v>0.97619047619047628</v>
      </c>
      <c r="I2471" s="9">
        <f t="shared" si="277"/>
        <v>0.97619047619047628</v>
      </c>
      <c r="J2471" s="9">
        <f t="shared" si="278"/>
        <v>0.97619047619047628</v>
      </c>
    </row>
    <row r="2472" spans="1:10" x14ac:dyDescent="0.25">
      <c r="A2472" s="6">
        <v>45029.916666666664</v>
      </c>
      <c r="B2472">
        <v>145.27000000000001</v>
      </c>
      <c r="C2472">
        <v>141.82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0.97625111860673219</v>
      </c>
      <c r="H2472" s="5">
        <f t="shared" si="276"/>
        <v>0.97625111860673219</v>
      </c>
      <c r="I2472" s="9">
        <f t="shared" si="277"/>
        <v>0.97625111860673219</v>
      </c>
      <c r="J2472" s="9">
        <f t="shared" si="278"/>
        <v>0.97625111860673219</v>
      </c>
    </row>
    <row r="2473" spans="1:10" x14ac:dyDescent="0.25">
      <c r="A2473" s="6">
        <v>45029.958333333336</v>
      </c>
      <c r="B2473">
        <v>146.47999999999999</v>
      </c>
      <c r="C2473">
        <v>143.01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0.97631075914800658</v>
      </c>
      <c r="H2473" s="5">
        <f t="shared" si="276"/>
        <v>0.97631075914800658</v>
      </c>
      <c r="I2473" s="9">
        <f t="shared" si="277"/>
        <v>0.97631075914800658</v>
      </c>
      <c r="J2473" s="9">
        <f t="shared" si="278"/>
        <v>0.97631075914800658</v>
      </c>
    </row>
    <row r="2474" spans="1:10" x14ac:dyDescent="0.25">
      <c r="A2474" s="6">
        <v>45030</v>
      </c>
      <c r="B2474">
        <v>146.47999999999999</v>
      </c>
      <c r="C2474">
        <v>143.01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0.97631075914800658</v>
      </c>
      <c r="H2474" s="5">
        <f t="shared" si="276"/>
        <v>0.97631075914800658</v>
      </c>
      <c r="I2474" s="9">
        <f t="shared" si="277"/>
        <v>0.97631075914800658</v>
      </c>
      <c r="J2474" s="9">
        <f t="shared" si="278"/>
        <v>0.97631075914800658</v>
      </c>
    </row>
    <row r="2475" spans="1:10" x14ac:dyDescent="0.25">
      <c r="A2475" s="6">
        <v>45030.041666666664</v>
      </c>
      <c r="B2475">
        <v>170.92</v>
      </c>
      <c r="C2475">
        <v>169.18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0.98981979873625103</v>
      </c>
      <c r="H2475" s="5">
        <f t="shared" si="276"/>
        <v>0.98981979873625103</v>
      </c>
      <c r="I2475" s="9">
        <f t="shared" si="277"/>
        <v>0.98981979873625103</v>
      </c>
      <c r="J2475" s="9">
        <f t="shared" si="278"/>
        <v>0.98981979873625103</v>
      </c>
    </row>
    <row r="2476" spans="1:10" x14ac:dyDescent="0.25">
      <c r="A2476" s="6">
        <v>45030.083333333336</v>
      </c>
      <c r="B2476">
        <v>170.92</v>
      </c>
      <c r="C2476">
        <v>169.18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0.98981979873625103</v>
      </c>
      <c r="H2476" s="5">
        <f t="shared" si="276"/>
        <v>0.98981979873625103</v>
      </c>
      <c r="I2476" s="9">
        <f t="shared" si="277"/>
        <v>0.98981979873625103</v>
      </c>
      <c r="J2476" s="9">
        <f t="shared" si="278"/>
        <v>0.98981979873625103</v>
      </c>
    </row>
    <row r="2477" spans="1:10" x14ac:dyDescent="0.25">
      <c r="A2477" s="6">
        <v>45030.125</v>
      </c>
      <c r="B2477">
        <v>170.92</v>
      </c>
      <c r="C2477">
        <v>169.18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0.98981979873625103</v>
      </c>
      <c r="H2477" s="5">
        <f t="shared" si="276"/>
        <v>0.98981979873625103</v>
      </c>
      <c r="I2477" s="9">
        <f t="shared" si="277"/>
        <v>0.98981979873625103</v>
      </c>
      <c r="J2477" s="9">
        <f t="shared" si="278"/>
        <v>0.98981979873625103</v>
      </c>
    </row>
    <row r="2478" spans="1:10" x14ac:dyDescent="0.25">
      <c r="A2478" s="6">
        <v>45030.166666666664</v>
      </c>
      <c r="B2478">
        <v>170.92</v>
      </c>
      <c r="C2478">
        <v>169.18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0.98981979873625103</v>
      </c>
      <c r="H2478" s="5">
        <f t="shared" si="276"/>
        <v>0.98981979873625103</v>
      </c>
      <c r="I2478" s="9">
        <f t="shared" si="277"/>
        <v>0.98981979873625103</v>
      </c>
      <c r="J2478" s="9">
        <f t="shared" si="278"/>
        <v>0.98981979873625103</v>
      </c>
    </row>
    <row r="2479" spans="1:10" x14ac:dyDescent="0.25">
      <c r="A2479" s="6">
        <v>45030.208333333336</v>
      </c>
      <c r="B2479">
        <v>170.92</v>
      </c>
      <c r="C2479">
        <v>169.18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0.98981979873625103</v>
      </c>
      <c r="H2479" s="5">
        <f t="shared" si="276"/>
        <v>0.98981979873625103</v>
      </c>
      <c r="I2479" s="9">
        <f t="shared" si="277"/>
        <v>0.98981979873625103</v>
      </c>
      <c r="J2479" s="9">
        <f t="shared" si="278"/>
        <v>0.98981979873625103</v>
      </c>
    </row>
    <row r="2480" spans="1:10" x14ac:dyDescent="0.25">
      <c r="A2480" s="6">
        <v>45030.25</v>
      </c>
      <c r="B2480">
        <v>170.92</v>
      </c>
      <c r="C2480">
        <v>169.18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0.98981979873625103</v>
      </c>
      <c r="H2480" s="5">
        <f t="shared" si="276"/>
        <v>0.98981979873625103</v>
      </c>
      <c r="I2480" s="9">
        <f t="shared" si="277"/>
        <v>0.98981979873625103</v>
      </c>
      <c r="J2480" s="9">
        <f t="shared" si="278"/>
        <v>0.98981979873625103</v>
      </c>
    </row>
    <row r="2481" spans="1:10" x14ac:dyDescent="0.25">
      <c r="A2481" s="6">
        <v>45030.291666666664</v>
      </c>
      <c r="B2481">
        <v>170.92</v>
      </c>
      <c r="C2481">
        <v>169.18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0.98981979873625103</v>
      </c>
      <c r="H2481" s="5">
        <f t="shared" si="276"/>
        <v>0.98981979873625103</v>
      </c>
      <c r="I2481" s="9">
        <f t="shared" si="277"/>
        <v>0.98981979873625103</v>
      </c>
      <c r="J2481" s="9">
        <f t="shared" si="278"/>
        <v>0.98981979873625103</v>
      </c>
    </row>
    <row r="2482" spans="1:10" x14ac:dyDescent="0.25">
      <c r="A2482" s="6">
        <v>45030.333333333336</v>
      </c>
      <c r="B2482">
        <v>153.87</v>
      </c>
      <c r="C2482">
        <v>152.30000000000001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0.98979658152986294</v>
      </c>
      <c r="H2482" s="5">
        <f t="shared" si="276"/>
        <v>0.98979658152986294</v>
      </c>
      <c r="I2482" s="9">
        <f t="shared" si="277"/>
        <v>0.98979658152986294</v>
      </c>
      <c r="J2482" s="9">
        <f t="shared" si="278"/>
        <v>0.98979658152986294</v>
      </c>
    </row>
    <row r="2483" spans="1:10" x14ac:dyDescent="0.25">
      <c r="A2483" s="6">
        <v>45030.375</v>
      </c>
      <c r="B2483">
        <v>79.67</v>
      </c>
      <c r="C2483">
        <v>79.13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0.99322204091878996</v>
      </c>
      <c r="H2483" s="5">
        <f t="shared" si="276"/>
        <v>0.99322204091878996</v>
      </c>
      <c r="I2483" s="9">
        <f t="shared" si="277"/>
        <v>0.99322204091878996</v>
      </c>
      <c r="J2483" s="9">
        <f t="shared" si="278"/>
        <v>0.99322204091878996</v>
      </c>
    </row>
    <row r="2484" spans="1:10" x14ac:dyDescent="0.25">
      <c r="A2484" s="6">
        <v>45030.416666666664</v>
      </c>
      <c r="B2484">
        <v>134.28</v>
      </c>
      <c r="C2484">
        <v>133.37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0.99322311587727141</v>
      </c>
      <c r="H2484" s="5">
        <f t="shared" si="276"/>
        <v>0.99322311587727141</v>
      </c>
      <c r="I2484" s="9">
        <f t="shared" si="277"/>
        <v>0.99322311587727141</v>
      </c>
      <c r="J2484" s="9">
        <f t="shared" si="278"/>
        <v>0.99322311587727141</v>
      </c>
    </row>
    <row r="2485" spans="1:10" x14ac:dyDescent="0.25">
      <c r="A2485" s="6">
        <v>45030.458333333336</v>
      </c>
      <c r="B2485">
        <v>106.66</v>
      </c>
      <c r="C2485">
        <v>105.94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0.99324957809863113</v>
      </c>
      <c r="H2485" s="5">
        <f t="shared" si="276"/>
        <v>0.99324957809863113</v>
      </c>
      <c r="I2485" s="9">
        <f t="shared" si="277"/>
        <v>0.99324957809863113</v>
      </c>
      <c r="J2485" s="9">
        <f t="shared" si="278"/>
        <v>0.99324957809863113</v>
      </c>
    </row>
    <row r="2486" spans="1:10" x14ac:dyDescent="0.25">
      <c r="A2486" s="6">
        <v>45030.5</v>
      </c>
      <c r="B2486">
        <v>0</v>
      </c>
      <c r="C2486">
        <v>0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</v>
      </c>
      <c r="H2486" s="5">
        <f t="shared" si="276"/>
        <v>1</v>
      </c>
      <c r="I2486" s="9">
        <f t="shared" si="277"/>
        <v>1</v>
      </c>
      <c r="J2486" s="9">
        <f t="shared" si="278"/>
        <v>1</v>
      </c>
    </row>
    <row r="2487" spans="1:10" x14ac:dyDescent="0.25">
      <c r="A2487" s="6">
        <v>45030.541666666664</v>
      </c>
      <c r="B2487">
        <v>0</v>
      </c>
      <c r="C2487">
        <v>0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</v>
      </c>
      <c r="H2487" s="5">
        <f t="shared" si="276"/>
        <v>1</v>
      </c>
      <c r="I2487" s="9">
        <f t="shared" si="277"/>
        <v>1</v>
      </c>
      <c r="J2487" s="9">
        <f t="shared" si="278"/>
        <v>1</v>
      </c>
    </row>
    <row r="2488" spans="1:10" x14ac:dyDescent="0.25">
      <c r="A2488" s="6">
        <v>45030.583333333336</v>
      </c>
      <c r="B2488">
        <v>0</v>
      </c>
      <c r="C2488">
        <v>0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</v>
      </c>
      <c r="H2488" s="5">
        <f t="shared" si="276"/>
        <v>1</v>
      </c>
      <c r="I2488" s="9">
        <f t="shared" si="277"/>
        <v>1</v>
      </c>
      <c r="J2488" s="9">
        <f t="shared" si="278"/>
        <v>1</v>
      </c>
    </row>
    <row r="2489" spans="1:10" x14ac:dyDescent="0.25">
      <c r="A2489" s="6">
        <v>45030.625</v>
      </c>
      <c r="B2489">
        <v>0</v>
      </c>
      <c r="C2489">
        <v>0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</v>
      </c>
      <c r="H2489" s="5">
        <f t="shared" si="276"/>
        <v>1</v>
      </c>
      <c r="I2489" s="9">
        <f t="shared" si="277"/>
        <v>1</v>
      </c>
      <c r="J2489" s="9">
        <f t="shared" si="278"/>
        <v>1</v>
      </c>
    </row>
    <row r="2490" spans="1:10" x14ac:dyDescent="0.25">
      <c r="A2490" s="6">
        <v>45030.666666666664</v>
      </c>
      <c r="B2490">
        <v>0</v>
      </c>
      <c r="C2490">
        <v>0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</v>
      </c>
      <c r="H2490" s="5">
        <f t="shared" si="276"/>
        <v>1</v>
      </c>
      <c r="I2490" s="9">
        <f t="shared" si="277"/>
        <v>1</v>
      </c>
      <c r="J2490" s="9">
        <f t="shared" si="278"/>
        <v>1</v>
      </c>
    </row>
    <row r="2491" spans="1:10" x14ac:dyDescent="0.25">
      <c r="A2491" s="6">
        <v>45030.708333333336</v>
      </c>
      <c r="B2491">
        <v>0</v>
      </c>
      <c r="C2491">
        <v>0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</v>
      </c>
      <c r="H2491" s="5">
        <f t="shared" si="276"/>
        <v>1</v>
      </c>
      <c r="I2491" s="9">
        <f t="shared" si="277"/>
        <v>1</v>
      </c>
      <c r="J2491" s="9">
        <f t="shared" si="278"/>
        <v>1</v>
      </c>
    </row>
    <row r="2492" spans="1:10" x14ac:dyDescent="0.25">
      <c r="A2492" s="6">
        <v>45030.75</v>
      </c>
      <c r="B2492">
        <v>47.47</v>
      </c>
      <c r="C2492">
        <v>47.15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0.99325890035812092</v>
      </c>
      <c r="H2492" s="5">
        <f t="shared" si="276"/>
        <v>0.99325890035812092</v>
      </c>
      <c r="I2492" s="9">
        <f t="shared" si="277"/>
        <v>0.99325890035812092</v>
      </c>
      <c r="J2492" s="9">
        <f t="shared" si="278"/>
        <v>0.99325890035812092</v>
      </c>
    </row>
    <row r="2493" spans="1:10" x14ac:dyDescent="0.25">
      <c r="A2493" s="6">
        <v>45030.791666666664</v>
      </c>
      <c r="B2493">
        <v>177.96</v>
      </c>
      <c r="C2493">
        <v>174.3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0.97943358057990559</v>
      </c>
      <c r="H2493" s="5">
        <f t="shared" si="276"/>
        <v>0.97943358057990559</v>
      </c>
      <c r="I2493" s="9">
        <f t="shared" si="277"/>
        <v>0.97943358057990559</v>
      </c>
      <c r="J2493" s="9">
        <f t="shared" si="278"/>
        <v>0.97943358057990559</v>
      </c>
    </row>
    <row r="2494" spans="1:10" x14ac:dyDescent="0.25">
      <c r="A2494" s="6">
        <v>45030.833333333336</v>
      </c>
      <c r="B2494">
        <v>120.92</v>
      </c>
      <c r="C2494">
        <v>118.43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0.97940787297386711</v>
      </c>
      <c r="H2494" s="5">
        <f t="shared" si="276"/>
        <v>0.97940787297386711</v>
      </c>
      <c r="I2494" s="9">
        <f t="shared" si="277"/>
        <v>0.97940787297386711</v>
      </c>
      <c r="J2494" s="9">
        <f t="shared" si="278"/>
        <v>0.97940787297386711</v>
      </c>
    </row>
    <row r="2495" spans="1:10" x14ac:dyDescent="0.25">
      <c r="A2495" s="6">
        <v>45030.875</v>
      </c>
      <c r="B2495">
        <v>128</v>
      </c>
      <c r="C2495">
        <v>125.37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0.97945312500000004</v>
      </c>
      <c r="H2495" s="5">
        <f t="shared" si="276"/>
        <v>0.97945312500000004</v>
      </c>
      <c r="I2495" s="9">
        <f t="shared" si="277"/>
        <v>0.97945312500000004</v>
      </c>
      <c r="J2495" s="9">
        <f t="shared" si="278"/>
        <v>0.97945312500000004</v>
      </c>
    </row>
    <row r="2496" spans="1:10" x14ac:dyDescent="0.25">
      <c r="A2496" s="6">
        <v>45030.916666666664</v>
      </c>
      <c r="B2496">
        <v>128</v>
      </c>
      <c r="C2496">
        <v>125.37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0.97945312500000004</v>
      </c>
      <c r="H2496" s="5">
        <f t="shared" si="276"/>
        <v>0.97945312500000004</v>
      </c>
      <c r="I2496" s="9">
        <f t="shared" si="277"/>
        <v>0.97945312500000004</v>
      </c>
      <c r="J2496" s="9">
        <f t="shared" si="278"/>
        <v>0.97945312500000004</v>
      </c>
    </row>
    <row r="2497" spans="1:10" x14ac:dyDescent="0.25">
      <c r="A2497" s="6">
        <v>45030.958333333336</v>
      </c>
      <c r="B2497">
        <v>135.01</v>
      </c>
      <c r="C2497">
        <v>132.22999999999999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0.97940893267165396</v>
      </c>
      <c r="H2497" s="5">
        <f t="shared" si="276"/>
        <v>0.97940893267165396</v>
      </c>
      <c r="I2497" s="9">
        <f t="shared" si="277"/>
        <v>0.97940893267165396</v>
      </c>
      <c r="J2497" s="9">
        <f t="shared" si="278"/>
        <v>0.97940893267165396</v>
      </c>
    </row>
    <row r="2498" spans="1:10" x14ac:dyDescent="0.25">
      <c r="A2498" s="6">
        <v>45031</v>
      </c>
      <c r="B2498">
        <v>136.76</v>
      </c>
      <c r="C2498">
        <v>133.94999999999999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0.97945305644925418</v>
      </c>
      <c r="H2498" s="5">
        <f t="shared" si="276"/>
        <v>0.97945305644925418</v>
      </c>
      <c r="I2498" s="9">
        <f t="shared" si="277"/>
        <v>0.97945305644925418</v>
      </c>
      <c r="J2498" s="9">
        <f t="shared" si="278"/>
        <v>0.97945305644925418</v>
      </c>
    </row>
    <row r="2499" spans="1:10" x14ac:dyDescent="0.25">
      <c r="A2499" s="6">
        <v>45031.041666666664</v>
      </c>
      <c r="B2499">
        <v>133.75</v>
      </c>
      <c r="C2499">
        <v>132.41999999999999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0.99005607476635504</v>
      </c>
      <c r="H2499" s="5">
        <f t="shared" ref="H2499:H2562" si="283">MIN(MAX(G2499,$L$12),$M$12)</f>
        <v>0.99005607476635504</v>
      </c>
      <c r="I2499" s="9">
        <f t="shared" ref="I2499:I2562" si="284">MIN(MAX(H2499,$L$10),$M$10)</f>
        <v>0.99005607476635504</v>
      </c>
      <c r="J2499" s="9">
        <f t="shared" ref="J2499:J2562" si="285">MIN(MAX(I2499,$L$8),$M$8)</f>
        <v>0.99005607476635504</v>
      </c>
    </row>
    <row r="2500" spans="1:10" x14ac:dyDescent="0.25">
      <c r="A2500" s="6">
        <v>45031.083333333336</v>
      </c>
      <c r="B2500">
        <v>133.02000000000001</v>
      </c>
      <c r="C2500">
        <v>131.69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0.99000150353330318</v>
      </c>
      <c r="H2500" s="5">
        <f t="shared" si="283"/>
        <v>0.99000150353330318</v>
      </c>
      <c r="I2500" s="9">
        <f t="shared" si="284"/>
        <v>0.99000150353330318</v>
      </c>
      <c r="J2500" s="9">
        <f t="shared" si="285"/>
        <v>0.99000150353330318</v>
      </c>
    </row>
    <row r="2501" spans="1:10" x14ac:dyDescent="0.25">
      <c r="A2501" s="6">
        <v>45031.125</v>
      </c>
      <c r="B2501">
        <v>127.37</v>
      </c>
      <c r="C2501">
        <v>126.11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0.99010756065007455</v>
      </c>
      <c r="H2501" s="5">
        <f t="shared" si="283"/>
        <v>0.99010756065007455</v>
      </c>
      <c r="I2501" s="9">
        <f t="shared" si="284"/>
        <v>0.99010756065007455</v>
      </c>
      <c r="J2501" s="9">
        <f t="shared" si="285"/>
        <v>0.99010756065007455</v>
      </c>
    </row>
    <row r="2502" spans="1:10" x14ac:dyDescent="0.25">
      <c r="A2502" s="6">
        <v>45031.166666666664</v>
      </c>
      <c r="B2502">
        <v>129.32</v>
      </c>
      <c r="C2502">
        <v>128.03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0.99002474481905356</v>
      </c>
      <c r="H2502" s="5">
        <f t="shared" si="283"/>
        <v>0.99002474481905356</v>
      </c>
      <c r="I2502" s="9">
        <f t="shared" si="284"/>
        <v>0.99002474481905356</v>
      </c>
      <c r="J2502" s="9">
        <f t="shared" si="285"/>
        <v>0.99002474481905356</v>
      </c>
    </row>
    <row r="2503" spans="1:10" x14ac:dyDescent="0.25">
      <c r="A2503" s="6">
        <v>45031.208333333336</v>
      </c>
      <c r="B2503">
        <v>129.34</v>
      </c>
      <c r="C2503">
        <v>128.05000000000001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0.99002628730477815</v>
      </c>
      <c r="H2503" s="5">
        <f t="shared" si="283"/>
        <v>0.99002628730477815</v>
      </c>
      <c r="I2503" s="9">
        <f t="shared" si="284"/>
        <v>0.99002628730477815</v>
      </c>
      <c r="J2503" s="9">
        <f t="shared" si="285"/>
        <v>0.99002628730477815</v>
      </c>
    </row>
    <row r="2504" spans="1:10" x14ac:dyDescent="0.25">
      <c r="A2504" s="6">
        <v>45031.25</v>
      </c>
      <c r="B2504">
        <v>129.34</v>
      </c>
      <c r="C2504">
        <v>128.05000000000001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0.99002628730477815</v>
      </c>
      <c r="H2504" s="5">
        <f t="shared" si="283"/>
        <v>0.99002628730477815</v>
      </c>
      <c r="I2504" s="9">
        <f t="shared" si="284"/>
        <v>0.99002628730477815</v>
      </c>
      <c r="J2504" s="9">
        <f t="shared" si="285"/>
        <v>0.99002628730477815</v>
      </c>
    </row>
    <row r="2505" spans="1:10" x14ac:dyDescent="0.25">
      <c r="A2505" s="6">
        <v>45031.291666666664</v>
      </c>
      <c r="B2505">
        <v>123.24</v>
      </c>
      <c r="C2505">
        <v>122.01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0.99001947419668945</v>
      </c>
      <c r="H2505" s="5">
        <f t="shared" si="283"/>
        <v>0.99001947419668945</v>
      </c>
      <c r="I2505" s="9">
        <f t="shared" si="284"/>
        <v>0.99001947419668945</v>
      </c>
      <c r="J2505" s="9">
        <f t="shared" si="285"/>
        <v>0.99001947419668945</v>
      </c>
    </row>
    <row r="2506" spans="1:10" x14ac:dyDescent="0.25">
      <c r="A2506" s="6">
        <v>45031.333333333336</v>
      </c>
      <c r="B2506">
        <v>72.58</v>
      </c>
      <c r="C2506">
        <v>71.86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0.9900799118214384</v>
      </c>
      <c r="H2506" s="5">
        <f t="shared" si="283"/>
        <v>0.9900799118214384</v>
      </c>
      <c r="I2506" s="9">
        <f t="shared" si="284"/>
        <v>0.9900799118214384</v>
      </c>
      <c r="J2506" s="9">
        <f t="shared" si="285"/>
        <v>0.9900799118214384</v>
      </c>
    </row>
    <row r="2507" spans="1:10" x14ac:dyDescent="0.25">
      <c r="A2507" s="6">
        <v>45031.375</v>
      </c>
      <c r="B2507">
        <v>0</v>
      </c>
      <c r="C2507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25">
      <c r="A2508" s="6">
        <v>45031.416666666664</v>
      </c>
      <c r="B2508">
        <v>0</v>
      </c>
      <c r="C2508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25">
      <c r="A2509" s="6">
        <v>45031.458333333336</v>
      </c>
      <c r="B2509">
        <v>0</v>
      </c>
      <c r="C2509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25">
      <c r="A2510" s="6">
        <v>45031.5</v>
      </c>
      <c r="B2510">
        <v>0</v>
      </c>
      <c r="C2510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25">
      <c r="A2511" s="6">
        <v>45031.541666666664</v>
      </c>
      <c r="B2511">
        <v>0</v>
      </c>
      <c r="C2511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25">
      <c r="A2512" s="6">
        <v>45031.583333333336</v>
      </c>
      <c r="B2512">
        <v>0</v>
      </c>
      <c r="C2512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25">
      <c r="A2513" s="6">
        <v>45031.625</v>
      </c>
      <c r="B2513">
        <v>0</v>
      </c>
      <c r="C2513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25">
      <c r="A2514" s="6">
        <v>45031.666666666664</v>
      </c>
      <c r="B2514">
        <v>0</v>
      </c>
      <c r="C2514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25">
      <c r="A2515" s="6">
        <v>45031.708333333336</v>
      </c>
      <c r="B2515">
        <v>0</v>
      </c>
      <c r="C2515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25">
      <c r="A2516" s="6">
        <v>45031.75</v>
      </c>
      <c r="B2516">
        <v>109.69</v>
      </c>
      <c r="C2516">
        <v>108.61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0.99015407056249427</v>
      </c>
      <c r="H2516" s="5">
        <f t="shared" si="283"/>
        <v>0.99015407056249427</v>
      </c>
      <c r="I2516" s="9">
        <f t="shared" si="284"/>
        <v>0.99015407056249427</v>
      </c>
      <c r="J2516" s="9">
        <f t="shared" si="285"/>
        <v>0.99015407056249427</v>
      </c>
    </row>
    <row r="2517" spans="1:10" x14ac:dyDescent="0.25">
      <c r="A2517" s="6">
        <v>45031.791666666664</v>
      </c>
      <c r="B2517">
        <v>143.47999999999999</v>
      </c>
      <c r="C2517">
        <v>140.16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0.97686088653470871</v>
      </c>
      <c r="H2517" s="5">
        <f t="shared" si="283"/>
        <v>0.97686088653470871</v>
      </c>
      <c r="I2517" s="9">
        <f t="shared" si="284"/>
        <v>0.97686088653470871</v>
      </c>
      <c r="J2517" s="9">
        <f t="shared" si="285"/>
        <v>0.97686088653470871</v>
      </c>
    </row>
    <row r="2518" spans="1:10" x14ac:dyDescent="0.25">
      <c r="A2518" s="6">
        <v>45031.833333333336</v>
      </c>
      <c r="B2518">
        <v>128.9</v>
      </c>
      <c r="C2518">
        <v>125.92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0.97688130333591927</v>
      </c>
      <c r="H2518" s="5">
        <f t="shared" si="283"/>
        <v>0.97688130333591927</v>
      </c>
      <c r="I2518" s="9">
        <f t="shared" si="284"/>
        <v>0.97688130333591927</v>
      </c>
      <c r="J2518" s="9">
        <f t="shared" si="285"/>
        <v>0.97688130333591927</v>
      </c>
    </row>
    <row r="2519" spans="1:10" x14ac:dyDescent="0.25">
      <c r="A2519" s="6">
        <v>45031.875</v>
      </c>
      <c r="B2519">
        <v>138.01</v>
      </c>
      <c r="C2519">
        <v>134.82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0.97688573291790448</v>
      </c>
      <c r="H2519" s="5">
        <f t="shared" si="283"/>
        <v>0.97688573291790448</v>
      </c>
      <c r="I2519" s="9">
        <f t="shared" si="284"/>
        <v>0.97688573291790448</v>
      </c>
      <c r="J2519" s="9">
        <f t="shared" si="285"/>
        <v>0.97688573291790448</v>
      </c>
    </row>
    <row r="2520" spans="1:10" x14ac:dyDescent="0.25">
      <c r="A2520" s="6">
        <v>45031.916666666664</v>
      </c>
      <c r="B2520">
        <v>142.87</v>
      </c>
      <c r="C2520">
        <v>139.56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0.97683208511233988</v>
      </c>
      <c r="H2520" s="5">
        <f t="shared" si="283"/>
        <v>0.97683208511233988</v>
      </c>
      <c r="I2520" s="9">
        <f t="shared" si="284"/>
        <v>0.97683208511233988</v>
      </c>
      <c r="J2520" s="9">
        <f t="shared" si="285"/>
        <v>0.97683208511233988</v>
      </c>
    </row>
    <row r="2521" spans="1:10" x14ac:dyDescent="0.25">
      <c r="A2521" s="6">
        <v>45031.958333333336</v>
      </c>
      <c r="B2521">
        <v>127.54</v>
      </c>
      <c r="C2521">
        <v>124.58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0.97679159479379007</v>
      </c>
      <c r="H2521" s="5">
        <f t="shared" si="283"/>
        <v>0.97679159479379007</v>
      </c>
      <c r="I2521" s="9">
        <f t="shared" si="284"/>
        <v>0.97679159479379007</v>
      </c>
      <c r="J2521" s="9">
        <f t="shared" si="285"/>
        <v>0.97679159479379007</v>
      </c>
    </row>
    <row r="2522" spans="1:10" x14ac:dyDescent="0.25">
      <c r="A2522" s="6">
        <v>45032</v>
      </c>
      <c r="B2522">
        <v>124.37</v>
      </c>
      <c r="C2522">
        <v>121.49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0.97684329018251981</v>
      </c>
      <c r="H2522" s="5">
        <f t="shared" si="283"/>
        <v>0.97684329018251981</v>
      </c>
      <c r="I2522" s="9">
        <f t="shared" si="284"/>
        <v>0.97684329018251981</v>
      </c>
      <c r="J2522" s="9">
        <f t="shared" si="285"/>
        <v>0.97684329018251981</v>
      </c>
    </row>
    <row r="2523" spans="1:10" x14ac:dyDescent="0.25">
      <c r="A2523" s="6">
        <v>45032.041666666664</v>
      </c>
      <c r="B2523">
        <v>124.72</v>
      </c>
      <c r="C2523">
        <v>123.12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0.98717126363053243</v>
      </c>
      <c r="H2523" s="5">
        <f t="shared" si="283"/>
        <v>0.98717126363053243</v>
      </c>
      <c r="I2523" s="9">
        <f t="shared" si="284"/>
        <v>0.98717126363053243</v>
      </c>
      <c r="J2523" s="9">
        <f t="shared" si="285"/>
        <v>0.98717126363053243</v>
      </c>
    </row>
    <row r="2524" spans="1:10" x14ac:dyDescent="0.25">
      <c r="A2524" s="6">
        <v>45032.083333333336</v>
      </c>
      <c r="B2524">
        <v>124.11</v>
      </c>
      <c r="C2524">
        <v>122.52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0.98718878414309885</v>
      </c>
      <c r="H2524" s="5">
        <f t="shared" si="283"/>
        <v>0.98718878414309885</v>
      </c>
      <c r="I2524" s="9">
        <f t="shared" si="284"/>
        <v>0.98718878414309885</v>
      </c>
      <c r="J2524" s="9">
        <f t="shared" si="285"/>
        <v>0.98718878414309885</v>
      </c>
    </row>
    <row r="2525" spans="1:10" x14ac:dyDescent="0.25">
      <c r="A2525" s="6">
        <v>45032.125</v>
      </c>
      <c r="B2525">
        <v>126.18</v>
      </c>
      <c r="C2525">
        <v>124.56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0.98716119828815974</v>
      </c>
      <c r="H2525" s="5">
        <f t="shared" si="283"/>
        <v>0.98716119828815974</v>
      </c>
      <c r="I2525" s="9">
        <f t="shared" si="284"/>
        <v>0.98716119828815974</v>
      </c>
      <c r="J2525" s="9">
        <f t="shared" si="285"/>
        <v>0.98716119828815974</v>
      </c>
    </row>
    <row r="2526" spans="1:10" x14ac:dyDescent="0.25">
      <c r="A2526" s="6">
        <v>45032.166666666664</v>
      </c>
      <c r="B2526">
        <v>126.24</v>
      </c>
      <c r="C2526">
        <v>124.62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0.98716730038022826</v>
      </c>
      <c r="H2526" s="5">
        <f t="shared" si="283"/>
        <v>0.98716730038022826</v>
      </c>
      <c r="I2526" s="9">
        <f t="shared" si="284"/>
        <v>0.98716730038022826</v>
      </c>
      <c r="J2526" s="9">
        <f t="shared" si="285"/>
        <v>0.98716730038022826</v>
      </c>
    </row>
    <row r="2527" spans="1:10" x14ac:dyDescent="0.25">
      <c r="A2527" s="6">
        <v>45032.208333333336</v>
      </c>
      <c r="B2527">
        <v>126.3</v>
      </c>
      <c r="C2527">
        <v>124.68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0.98717339667458437</v>
      </c>
      <c r="H2527" s="5">
        <f t="shared" si="283"/>
        <v>0.98717339667458437</v>
      </c>
      <c r="I2527" s="9">
        <f t="shared" si="284"/>
        <v>0.98717339667458437</v>
      </c>
      <c r="J2527" s="9">
        <f t="shared" si="285"/>
        <v>0.98717339667458437</v>
      </c>
    </row>
    <row r="2528" spans="1:10" x14ac:dyDescent="0.25">
      <c r="A2528" s="6">
        <v>45032.25</v>
      </c>
      <c r="B2528">
        <v>126.11</v>
      </c>
      <c r="C2528">
        <v>124.49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0.98715407184204262</v>
      </c>
      <c r="H2528" s="5">
        <f t="shared" si="283"/>
        <v>0.98715407184204262</v>
      </c>
      <c r="I2528" s="9">
        <f t="shared" si="284"/>
        <v>0.98715407184204262</v>
      </c>
      <c r="J2528" s="9">
        <f t="shared" si="285"/>
        <v>0.98715407184204262</v>
      </c>
    </row>
    <row r="2529" spans="1:10" x14ac:dyDescent="0.25">
      <c r="A2529" s="6">
        <v>45032.291666666664</v>
      </c>
      <c r="B2529">
        <v>124.43</v>
      </c>
      <c r="C2529">
        <v>122.84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0.98722173109378764</v>
      </c>
      <c r="H2529" s="5">
        <f t="shared" si="283"/>
        <v>0.98722173109378764</v>
      </c>
      <c r="I2529" s="9">
        <f t="shared" si="284"/>
        <v>0.98722173109378764</v>
      </c>
      <c r="J2529" s="9">
        <f t="shared" si="285"/>
        <v>0.98722173109378764</v>
      </c>
    </row>
    <row r="2530" spans="1:10" x14ac:dyDescent="0.25">
      <c r="A2530" s="6">
        <v>45032.333333333336</v>
      </c>
      <c r="B2530">
        <v>76.010000000000005</v>
      </c>
      <c r="C2530">
        <v>75.03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0.98710695961057748</v>
      </c>
      <c r="H2530" s="5">
        <f t="shared" si="283"/>
        <v>0.98710695961057748</v>
      </c>
      <c r="I2530" s="9">
        <f t="shared" si="284"/>
        <v>0.98710695961057748</v>
      </c>
      <c r="J2530" s="9">
        <f t="shared" si="285"/>
        <v>0.98710695961057748</v>
      </c>
    </row>
    <row r="2531" spans="1:10" x14ac:dyDescent="0.25">
      <c r="A2531" s="6">
        <v>45032.375</v>
      </c>
      <c r="B2531">
        <v>0</v>
      </c>
      <c r="C2531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25">
      <c r="A2532" s="6">
        <v>45032.416666666664</v>
      </c>
      <c r="B2532">
        <v>0</v>
      </c>
      <c r="C2532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25">
      <c r="A2533" s="6">
        <v>45032.458333333336</v>
      </c>
      <c r="B2533">
        <v>0</v>
      </c>
      <c r="C2533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25">
      <c r="A2534" s="6">
        <v>45032.5</v>
      </c>
      <c r="B2534">
        <v>0</v>
      </c>
      <c r="C2534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25">
      <c r="A2535" s="6">
        <v>45032.541666666664</v>
      </c>
      <c r="B2535">
        <v>0</v>
      </c>
      <c r="C2535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25">
      <c r="A2536" s="6">
        <v>45032.583333333336</v>
      </c>
      <c r="B2536">
        <v>0</v>
      </c>
      <c r="C2536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25">
      <c r="A2537" s="6">
        <v>45032.625</v>
      </c>
      <c r="B2537">
        <v>0</v>
      </c>
      <c r="C2537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25">
      <c r="A2538" s="6">
        <v>45032.666666666664</v>
      </c>
      <c r="B2538">
        <v>0</v>
      </c>
      <c r="C2538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25">
      <c r="A2539" s="6">
        <v>45032.708333333336</v>
      </c>
      <c r="B2539">
        <v>0</v>
      </c>
      <c r="C2539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25">
      <c r="A2540" s="6">
        <v>45032.75</v>
      </c>
      <c r="B2540">
        <v>88.39</v>
      </c>
      <c r="C2540">
        <v>87.1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0.98540558886751883</v>
      </c>
      <c r="H2540" s="5">
        <f t="shared" si="283"/>
        <v>0.98540558886751883</v>
      </c>
      <c r="I2540" s="9">
        <f t="shared" si="284"/>
        <v>0.98540558886751883</v>
      </c>
      <c r="J2540" s="9">
        <f t="shared" si="285"/>
        <v>0.98540558886751883</v>
      </c>
    </row>
    <row r="2541" spans="1:10" x14ac:dyDescent="0.25">
      <c r="A2541" s="6">
        <v>45032.791666666664</v>
      </c>
      <c r="B2541">
        <v>157.55000000000001</v>
      </c>
      <c r="C2541">
        <v>153.22999999999999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0.97258013329101856</v>
      </c>
      <c r="H2541" s="5">
        <f t="shared" si="283"/>
        <v>0.97258013329101856</v>
      </c>
      <c r="I2541" s="9">
        <f t="shared" si="284"/>
        <v>0.97258013329101856</v>
      </c>
      <c r="J2541" s="9">
        <f t="shared" si="285"/>
        <v>0.97379931358367999</v>
      </c>
    </row>
    <row r="2542" spans="1:10" x14ac:dyDescent="0.25">
      <c r="A2542" s="6">
        <v>45032.833333333336</v>
      </c>
      <c r="B2542">
        <v>149.80000000000001</v>
      </c>
      <c r="C2542">
        <v>145.69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0.97256341789052059</v>
      </c>
      <c r="H2542" s="5">
        <f t="shared" si="283"/>
        <v>0.97256341789052059</v>
      </c>
      <c r="I2542" s="9">
        <f t="shared" si="284"/>
        <v>0.97256341789052059</v>
      </c>
      <c r="J2542" s="9">
        <f t="shared" si="285"/>
        <v>0.97379931358367999</v>
      </c>
    </row>
    <row r="2543" spans="1:10" x14ac:dyDescent="0.25">
      <c r="A2543" s="6">
        <v>45032.875</v>
      </c>
      <c r="B2543">
        <v>130.79</v>
      </c>
      <c r="C2543">
        <v>127.2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0.97255141830415182</v>
      </c>
      <c r="H2543" s="5">
        <f t="shared" si="283"/>
        <v>0.97255141830415182</v>
      </c>
      <c r="I2543" s="9">
        <f t="shared" si="284"/>
        <v>0.97255141830415182</v>
      </c>
      <c r="J2543" s="9">
        <f t="shared" si="285"/>
        <v>0.97379931358367999</v>
      </c>
    </row>
    <row r="2544" spans="1:10" x14ac:dyDescent="0.25">
      <c r="A2544" s="6">
        <v>45032.916666666664</v>
      </c>
      <c r="B2544">
        <v>145.72999999999999</v>
      </c>
      <c r="C2544">
        <v>141.74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0.97262059973924397</v>
      </c>
      <c r="H2544" s="5">
        <f t="shared" si="283"/>
        <v>0.97262059973924397</v>
      </c>
      <c r="I2544" s="9">
        <f t="shared" si="284"/>
        <v>0.97262059973924397</v>
      </c>
      <c r="J2544" s="9">
        <f t="shared" si="285"/>
        <v>0.97379931358367999</v>
      </c>
    </row>
    <row r="2545" spans="1:10" x14ac:dyDescent="0.25">
      <c r="A2545" s="6">
        <v>45032.958333333336</v>
      </c>
      <c r="B2545">
        <v>135.69</v>
      </c>
      <c r="C2545">
        <v>131.97999999999999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0.97265826516323972</v>
      </c>
      <c r="H2545" s="5">
        <f t="shared" si="283"/>
        <v>0.97265826516323972</v>
      </c>
      <c r="I2545" s="9">
        <f t="shared" si="284"/>
        <v>0.97265826516323972</v>
      </c>
      <c r="J2545" s="9">
        <f t="shared" si="285"/>
        <v>0.97379931358367999</v>
      </c>
    </row>
    <row r="2546" spans="1:10" x14ac:dyDescent="0.25">
      <c r="A2546" s="6">
        <v>45033</v>
      </c>
      <c r="B2546">
        <v>130.83000000000001</v>
      </c>
      <c r="C2546">
        <v>127.24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0.97255981044103024</v>
      </c>
      <c r="H2546" s="5">
        <f t="shared" si="283"/>
        <v>0.97255981044103024</v>
      </c>
      <c r="I2546" s="9">
        <f t="shared" si="284"/>
        <v>0.97255981044103024</v>
      </c>
      <c r="J2546" s="9">
        <f t="shared" si="285"/>
        <v>0.97379931358367999</v>
      </c>
    </row>
    <row r="2547" spans="1:10" x14ac:dyDescent="0.25">
      <c r="A2547" s="6">
        <v>45033.041666666664</v>
      </c>
      <c r="B2547">
        <v>132.75</v>
      </c>
      <c r="C2547">
        <v>131.07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0.98734463276836149</v>
      </c>
      <c r="H2547" s="5">
        <f t="shared" si="283"/>
        <v>0.98734463276836149</v>
      </c>
      <c r="I2547" s="9">
        <f t="shared" si="284"/>
        <v>0.98734463276836149</v>
      </c>
      <c r="J2547" s="9">
        <f t="shared" si="285"/>
        <v>0.98734463276836149</v>
      </c>
    </row>
    <row r="2548" spans="1:10" x14ac:dyDescent="0.25">
      <c r="A2548" s="6">
        <v>45033.083333333336</v>
      </c>
      <c r="B2548">
        <v>129.77000000000001</v>
      </c>
      <c r="C2548">
        <v>128.12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0.98728519688679972</v>
      </c>
      <c r="H2548" s="5">
        <f t="shared" si="283"/>
        <v>0.98728519688679972</v>
      </c>
      <c r="I2548" s="9">
        <f t="shared" si="284"/>
        <v>0.98728519688679972</v>
      </c>
      <c r="J2548" s="9">
        <f t="shared" si="285"/>
        <v>0.98728519688679972</v>
      </c>
    </row>
    <row r="2549" spans="1:10" x14ac:dyDescent="0.25">
      <c r="A2549" s="6">
        <v>45033.125</v>
      </c>
      <c r="B2549">
        <v>129.72</v>
      </c>
      <c r="C2549">
        <v>128.07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0.98728029602220158</v>
      </c>
      <c r="H2549" s="5">
        <f t="shared" si="283"/>
        <v>0.98728029602220158</v>
      </c>
      <c r="I2549" s="9">
        <f t="shared" si="284"/>
        <v>0.98728029602220158</v>
      </c>
      <c r="J2549" s="9">
        <f t="shared" si="285"/>
        <v>0.98728029602220158</v>
      </c>
    </row>
    <row r="2550" spans="1:10" x14ac:dyDescent="0.25">
      <c r="A2550" s="6">
        <v>45033.166666666664</v>
      </c>
      <c r="B2550">
        <v>131.61000000000001</v>
      </c>
      <c r="C2550">
        <v>129.94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0.98731099460527305</v>
      </c>
      <c r="H2550" s="5">
        <f t="shared" si="283"/>
        <v>0.98731099460527305</v>
      </c>
      <c r="I2550" s="9">
        <f t="shared" si="284"/>
        <v>0.98731099460527305</v>
      </c>
      <c r="J2550" s="9">
        <f t="shared" si="285"/>
        <v>0.98731099460527305</v>
      </c>
    </row>
    <row r="2551" spans="1:10" x14ac:dyDescent="0.25">
      <c r="A2551" s="6">
        <v>45033.208333333336</v>
      </c>
      <c r="B2551">
        <v>134.78</v>
      </c>
      <c r="C2551">
        <v>133.07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0.98731265766434184</v>
      </c>
      <c r="H2551" s="5">
        <f t="shared" si="283"/>
        <v>0.98731265766434184</v>
      </c>
      <c r="I2551" s="9">
        <f t="shared" si="284"/>
        <v>0.98731265766434184</v>
      </c>
      <c r="J2551" s="9">
        <f t="shared" si="285"/>
        <v>0.98731265766434184</v>
      </c>
    </row>
    <row r="2552" spans="1:10" x14ac:dyDescent="0.25">
      <c r="A2552" s="6">
        <v>45033.25</v>
      </c>
      <c r="B2552">
        <v>134.78</v>
      </c>
      <c r="C2552">
        <v>133.07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0.98731265766434184</v>
      </c>
      <c r="H2552" s="5">
        <f t="shared" si="283"/>
        <v>0.98731265766434184</v>
      </c>
      <c r="I2552" s="9">
        <f t="shared" si="284"/>
        <v>0.98731265766434184</v>
      </c>
      <c r="J2552" s="9">
        <f t="shared" si="285"/>
        <v>0.98731265766434184</v>
      </c>
    </row>
    <row r="2553" spans="1:10" x14ac:dyDescent="0.25">
      <c r="A2553" s="6">
        <v>45033.291666666664</v>
      </c>
      <c r="B2553">
        <v>154.85</v>
      </c>
      <c r="C2553">
        <v>152.88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0.98727801097836621</v>
      </c>
      <c r="H2553" s="5">
        <f t="shared" si="283"/>
        <v>0.98727801097836621</v>
      </c>
      <c r="I2553" s="9">
        <f t="shared" si="284"/>
        <v>0.98727801097836621</v>
      </c>
      <c r="J2553" s="9">
        <f t="shared" si="285"/>
        <v>0.98727801097836621</v>
      </c>
    </row>
    <row r="2554" spans="1:10" x14ac:dyDescent="0.25">
      <c r="A2554" s="6">
        <v>45033.333333333336</v>
      </c>
      <c r="B2554">
        <v>123.67</v>
      </c>
      <c r="C2554">
        <v>122.1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0.98730492439556883</v>
      </c>
      <c r="H2554" s="5">
        <f t="shared" si="283"/>
        <v>0.98730492439556883</v>
      </c>
      <c r="I2554" s="9">
        <f t="shared" si="284"/>
        <v>0.98730492439556883</v>
      </c>
      <c r="J2554" s="9">
        <f t="shared" si="285"/>
        <v>0.98730492439556883</v>
      </c>
    </row>
    <row r="2555" spans="1:10" x14ac:dyDescent="0.25">
      <c r="A2555" s="6">
        <v>45033.375</v>
      </c>
      <c r="B2555">
        <v>53.84</v>
      </c>
      <c r="C2555">
        <v>53.08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0.98588410104011881</v>
      </c>
      <c r="H2555" s="5">
        <f t="shared" si="283"/>
        <v>0.98588410104011881</v>
      </c>
      <c r="I2555" s="9">
        <f t="shared" si="284"/>
        <v>0.98588410104011881</v>
      </c>
      <c r="J2555" s="9">
        <f t="shared" si="285"/>
        <v>0.98588410104011881</v>
      </c>
    </row>
    <row r="2556" spans="1:10" x14ac:dyDescent="0.25">
      <c r="A2556" s="6">
        <v>45033.416666666664</v>
      </c>
      <c r="B2556">
        <v>0</v>
      </c>
      <c r="C2556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25">
      <c r="A2557" s="6">
        <v>45033.458333333336</v>
      </c>
      <c r="B2557">
        <v>44.27</v>
      </c>
      <c r="C2557">
        <v>43.64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0.98576914388976733</v>
      </c>
      <c r="H2557" s="5">
        <f t="shared" si="283"/>
        <v>0.98576914388976733</v>
      </c>
      <c r="I2557" s="9">
        <f t="shared" si="284"/>
        <v>0.98576914388976733</v>
      </c>
      <c r="J2557" s="9">
        <f t="shared" si="285"/>
        <v>0.98576914388976733</v>
      </c>
    </row>
    <row r="2558" spans="1:10" x14ac:dyDescent="0.25">
      <c r="A2558" s="6">
        <v>45033.5</v>
      </c>
      <c r="B2558">
        <v>0</v>
      </c>
      <c r="C2558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25">
      <c r="A2559" s="6">
        <v>45033.541666666664</v>
      </c>
      <c r="B2559">
        <v>0</v>
      </c>
      <c r="C2559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25">
      <c r="A2560" s="6">
        <v>45033.583333333336</v>
      </c>
      <c r="B2560">
        <v>0</v>
      </c>
      <c r="C2560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25">
      <c r="A2561" s="6">
        <v>45033.625</v>
      </c>
      <c r="B2561">
        <v>0</v>
      </c>
      <c r="C2561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25">
      <c r="A2562" s="6">
        <v>45033.666666666664</v>
      </c>
      <c r="B2562">
        <v>0</v>
      </c>
      <c r="C2562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25">
      <c r="A2563" s="6">
        <v>45033.708333333336</v>
      </c>
      <c r="B2563">
        <v>0</v>
      </c>
      <c r="C2563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25">
      <c r="A2564" s="6">
        <v>45033.75</v>
      </c>
      <c r="B2564">
        <v>46.85</v>
      </c>
      <c r="C2564">
        <v>46.19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0.98591248665955167</v>
      </c>
      <c r="H2564" s="5">
        <f t="shared" si="290"/>
        <v>0.98591248665955167</v>
      </c>
      <c r="I2564" s="9">
        <f t="shared" si="291"/>
        <v>0.98591248665955167</v>
      </c>
      <c r="J2564" s="9">
        <f t="shared" si="292"/>
        <v>0.98591248665955167</v>
      </c>
    </row>
    <row r="2565" spans="1:10" x14ac:dyDescent="0.25">
      <c r="A2565" s="6">
        <v>45033.791666666664</v>
      </c>
      <c r="B2565">
        <v>129.41</v>
      </c>
      <c r="C2565">
        <v>125.51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0.96986322540761927</v>
      </c>
      <c r="H2565" s="5">
        <f t="shared" si="290"/>
        <v>0.96986322540761927</v>
      </c>
      <c r="I2565" s="9">
        <f t="shared" si="291"/>
        <v>0.96986322540761927</v>
      </c>
      <c r="J2565" s="9">
        <f t="shared" si="292"/>
        <v>0.97379931358367999</v>
      </c>
    </row>
    <row r="2566" spans="1:10" x14ac:dyDescent="0.25">
      <c r="A2566" s="6">
        <v>45033.833333333336</v>
      </c>
      <c r="B2566">
        <v>136.35</v>
      </c>
      <c r="C2566">
        <v>132.24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0.96985698569856993</v>
      </c>
      <c r="H2566" s="5">
        <f t="shared" si="290"/>
        <v>0.96985698569856993</v>
      </c>
      <c r="I2566" s="9">
        <f t="shared" si="291"/>
        <v>0.96985698569856993</v>
      </c>
      <c r="J2566" s="9">
        <f t="shared" si="292"/>
        <v>0.97379931358367999</v>
      </c>
    </row>
    <row r="2567" spans="1:10" x14ac:dyDescent="0.25">
      <c r="A2567" s="6">
        <v>45033.875</v>
      </c>
      <c r="B2567">
        <v>132.34</v>
      </c>
      <c r="C2567">
        <v>128.36000000000001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0.96992594831494638</v>
      </c>
      <c r="H2567" s="5">
        <f t="shared" si="290"/>
        <v>0.96992594831494638</v>
      </c>
      <c r="I2567" s="9">
        <f t="shared" si="291"/>
        <v>0.96992594831494638</v>
      </c>
      <c r="J2567" s="9">
        <f t="shared" si="292"/>
        <v>0.97379931358367999</v>
      </c>
    </row>
    <row r="2568" spans="1:10" x14ac:dyDescent="0.25">
      <c r="A2568" s="6">
        <v>45033.916666666664</v>
      </c>
      <c r="B2568">
        <v>141.99</v>
      </c>
      <c r="C2568">
        <v>137.71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0.96985703218536512</v>
      </c>
      <c r="H2568" s="5">
        <f t="shared" si="290"/>
        <v>0.96985703218536512</v>
      </c>
      <c r="I2568" s="9">
        <f t="shared" si="291"/>
        <v>0.96985703218536512</v>
      </c>
      <c r="J2568" s="9">
        <f t="shared" si="292"/>
        <v>0.97379931358367999</v>
      </c>
    </row>
    <row r="2569" spans="1:10" x14ac:dyDescent="0.25">
      <c r="A2569" s="6">
        <v>45033.958333333336</v>
      </c>
      <c r="B2569">
        <v>145.91</v>
      </c>
      <c r="C2569">
        <v>141.51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0.96984442464532927</v>
      </c>
      <c r="H2569" s="5">
        <f t="shared" si="290"/>
        <v>0.96984442464532927</v>
      </c>
      <c r="I2569" s="9">
        <f t="shared" si="291"/>
        <v>0.96984442464532927</v>
      </c>
      <c r="J2569" s="9">
        <f t="shared" si="292"/>
        <v>0.97379931358367999</v>
      </c>
    </row>
    <row r="2570" spans="1:10" x14ac:dyDescent="0.25">
      <c r="A2570" s="6">
        <v>45034</v>
      </c>
      <c r="B2570">
        <v>153.19</v>
      </c>
      <c r="C2570">
        <v>148.57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0.96984137345779753</v>
      </c>
      <c r="H2570" s="5">
        <f t="shared" si="290"/>
        <v>0.96984137345779753</v>
      </c>
      <c r="I2570" s="9">
        <f t="shared" si="291"/>
        <v>0.96984137345779753</v>
      </c>
      <c r="J2570" s="9">
        <f t="shared" si="292"/>
        <v>0.97379931358367999</v>
      </c>
    </row>
    <row r="2571" spans="1:10" x14ac:dyDescent="0.25">
      <c r="A2571" s="6">
        <v>45034.041666666664</v>
      </c>
      <c r="B2571">
        <v>167.42</v>
      </c>
      <c r="C2571">
        <v>164.24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0.98100585354199032</v>
      </c>
      <c r="H2571" s="5">
        <f t="shared" si="290"/>
        <v>0.98100585354199032</v>
      </c>
      <c r="I2571" s="9">
        <f t="shared" si="291"/>
        <v>0.98100585354199032</v>
      </c>
      <c r="J2571" s="9">
        <f t="shared" si="292"/>
        <v>0.98100585354199032</v>
      </c>
    </row>
    <row r="2572" spans="1:10" x14ac:dyDescent="0.25">
      <c r="A2572" s="6">
        <v>45034.083333333336</v>
      </c>
      <c r="B2572">
        <v>165.73</v>
      </c>
      <c r="C2572">
        <v>162.59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0.98105352078682206</v>
      </c>
      <c r="H2572" s="5">
        <f t="shared" si="290"/>
        <v>0.98105352078682206</v>
      </c>
      <c r="I2572" s="9">
        <f t="shared" si="291"/>
        <v>0.98105352078682206</v>
      </c>
      <c r="J2572" s="9">
        <f t="shared" si="292"/>
        <v>0.98105352078682206</v>
      </c>
    </row>
    <row r="2573" spans="1:10" x14ac:dyDescent="0.25">
      <c r="A2573" s="6">
        <v>45034.125</v>
      </c>
      <c r="B2573">
        <v>166.78</v>
      </c>
      <c r="C2573">
        <v>163.61000000000001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0.98099292481112854</v>
      </c>
      <c r="H2573" s="5">
        <f t="shared" si="290"/>
        <v>0.98099292481112854</v>
      </c>
      <c r="I2573" s="9">
        <f t="shared" si="291"/>
        <v>0.98099292481112854</v>
      </c>
      <c r="J2573" s="9">
        <f t="shared" si="292"/>
        <v>0.98099292481112854</v>
      </c>
    </row>
    <row r="2574" spans="1:10" x14ac:dyDescent="0.25">
      <c r="A2574" s="6">
        <v>45034.166666666664</v>
      </c>
      <c r="B2574">
        <v>167.42</v>
      </c>
      <c r="C2574">
        <v>164.24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0.98100585354199032</v>
      </c>
      <c r="H2574" s="5">
        <f t="shared" si="290"/>
        <v>0.98100585354199032</v>
      </c>
      <c r="I2574" s="9">
        <f t="shared" si="291"/>
        <v>0.98100585354199032</v>
      </c>
      <c r="J2574" s="9">
        <f t="shared" si="292"/>
        <v>0.98100585354199032</v>
      </c>
    </row>
    <row r="2575" spans="1:10" x14ac:dyDescent="0.25">
      <c r="A2575" s="6">
        <v>45034.208333333336</v>
      </c>
      <c r="B2575">
        <v>167.42</v>
      </c>
      <c r="C2575">
        <v>164.24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0.98100585354199032</v>
      </c>
      <c r="H2575" s="5">
        <f t="shared" si="290"/>
        <v>0.98100585354199032</v>
      </c>
      <c r="I2575" s="9">
        <f t="shared" si="291"/>
        <v>0.98100585354199032</v>
      </c>
      <c r="J2575" s="9">
        <f t="shared" si="292"/>
        <v>0.98100585354199032</v>
      </c>
    </row>
    <row r="2576" spans="1:10" x14ac:dyDescent="0.25">
      <c r="A2576" s="6">
        <v>45034.25</v>
      </c>
      <c r="B2576">
        <v>167.42</v>
      </c>
      <c r="C2576">
        <v>164.24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0.98100585354199032</v>
      </c>
      <c r="H2576" s="5">
        <f t="shared" si="290"/>
        <v>0.98100585354199032</v>
      </c>
      <c r="I2576" s="9">
        <f t="shared" si="291"/>
        <v>0.98100585354199032</v>
      </c>
      <c r="J2576" s="9">
        <f t="shared" si="292"/>
        <v>0.98100585354199032</v>
      </c>
    </row>
    <row r="2577" spans="1:10" x14ac:dyDescent="0.25">
      <c r="A2577" s="6">
        <v>45034.291666666664</v>
      </c>
      <c r="B2577">
        <v>167.42</v>
      </c>
      <c r="C2577">
        <v>164.24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0.98100585354199032</v>
      </c>
      <c r="H2577" s="5">
        <f t="shared" si="290"/>
        <v>0.98100585354199032</v>
      </c>
      <c r="I2577" s="9">
        <f t="shared" si="291"/>
        <v>0.98100585354199032</v>
      </c>
      <c r="J2577" s="9">
        <f t="shared" si="292"/>
        <v>0.98100585354199032</v>
      </c>
    </row>
    <row r="2578" spans="1:10" x14ac:dyDescent="0.25">
      <c r="A2578" s="6">
        <v>45034.333333333336</v>
      </c>
      <c r="B2578">
        <v>166.39</v>
      </c>
      <c r="C2578">
        <v>163.22999999999999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0.98100847406695113</v>
      </c>
      <c r="H2578" s="5">
        <f t="shared" si="290"/>
        <v>0.98100847406695113</v>
      </c>
      <c r="I2578" s="9">
        <f t="shared" si="291"/>
        <v>0.98100847406695113</v>
      </c>
      <c r="J2578" s="9">
        <f t="shared" si="292"/>
        <v>0.98100847406695113</v>
      </c>
    </row>
    <row r="2579" spans="1:10" x14ac:dyDescent="0.25">
      <c r="A2579" s="6">
        <v>45034.375</v>
      </c>
      <c r="B2579">
        <v>85.8</v>
      </c>
      <c r="C2579">
        <v>84.77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0.98799533799533801</v>
      </c>
      <c r="H2579" s="5">
        <f t="shared" si="290"/>
        <v>0.98799533799533801</v>
      </c>
      <c r="I2579" s="9">
        <f t="shared" si="291"/>
        <v>0.98799533799533801</v>
      </c>
      <c r="J2579" s="9">
        <f t="shared" si="292"/>
        <v>0.98799533799533801</v>
      </c>
    </row>
    <row r="2580" spans="1:10" x14ac:dyDescent="0.25">
      <c r="A2580" s="6">
        <v>45034.416666666664</v>
      </c>
      <c r="B2580">
        <v>53.38</v>
      </c>
      <c r="C2580">
        <v>52.74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0.98801049082053205</v>
      </c>
      <c r="H2580" s="5">
        <f t="shared" si="290"/>
        <v>0.98801049082053205</v>
      </c>
      <c r="I2580" s="9">
        <f t="shared" si="291"/>
        <v>0.98801049082053205</v>
      </c>
      <c r="J2580" s="9">
        <f t="shared" si="292"/>
        <v>0.98801049082053205</v>
      </c>
    </row>
    <row r="2581" spans="1:10" x14ac:dyDescent="0.25">
      <c r="A2581" s="6">
        <v>45034.458333333336</v>
      </c>
      <c r="B2581">
        <v>146.97</v>
      </c>
      <c r="C2581">
        <v>145.19999999999999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0.98795672586242078</v>
      </c>
      <c r="H2581" s="5">
        <f t="shared" si="290"/>
        <v>0.98795672586242078</v>
      </c>
      <c r="I2581" s="9">
        <f t="shared" si="291"/>
        <v>0.98795672586242078</v>
      </c>
      <c r="J2581" s="9">
        <f t="shared" si="292"/>
        <v>0.98795672586242078</v>
      </c>
    </row>
    <row r="2582" spans="1:10" x14ac:dyDescent="0.25">
      <c r="A2582" s="6">
        <v>45034.5</v>
      </c>
      <c r="B2582">
        <v>130.34</v>
      </c>
      <c r="C2582">
        <v>128.78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0.98803130274666251</v>
      </c>
      <c r="H2582" s="5">
        <f t="shared" si="290"/>
        <v>0.98803130274666251</v>
      </c>
      <c r="I2582" s="9">
        <f t="shared" si="291"/>
        <v>0.98803130274666251</v>
      </c>
      <c r="J2582" s="9">
        <f t="shared" si="292"/>
        <v>0.98803130274666251</v>
      </c>
    </row>
    <row r="2583" spans="1:10" x14ac:dyDescent="0.25">
      <c r="A2583" s="6">
        <v>45034.541666666664</v>
      </c>
      <c r="B2583">
        <v>79.099999999999994</v>
      </c>
      <c r="C2583">
        <v>78.150000000000006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0.98798988621997486</v>
      </c>
      <c r="H2583" s="5">
        <f t="shared" si="290"/>
        <v>0.98798988621997486</v>
      </c>
      <c r="I2583" s="9">
        <f t="shared" si="291"/>
        <v>0.98798988621997486</v>
      </c>
      <c r="J2583" s="9">
        <f t="shared" si="292"/>
        <v>0.98798988621997486</v>
      </c>
    </row>
    <row r="2584" spans="1:10" x14ac:dyDescent="0.25">
      <c r="A2584" s="6">
        <v>45034.583333333336</v>
      </c>
      <c r="B2584">
        <v>0</v>
      </c>
      <c r="C2584">
        <v>0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1</v>
      </c>
      <c r="H2584" s="5">
        <f t="shared" si="290"/>
        <v>1</v>
      </c>
      <c r="I2584" s="9">
        <f t="shared" si="291"/>
        <v>1</v>
      </c>
      <c r="J2584" s="9">
        <f t="shared" si="292"/>
        <v>1</v>
      </c>
    </row>
    <row r="2585" spans="1:10" x14ac:dyDescent="0.25">
      <c r="A2585" s="6">
        <v>45034.625</v>
      </c>
      <c r="B2585">
        <v>0</v>
      </c>
      <c r="C2585">
        <v>0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1</v>
      </c>
      <c r="H2585" s="5">
        <f t="shared" si="290"/>
        <v>1</v>
      </c>
      <c r="I2585" s="9">
        <f t="shared" si="291"/>
        <v>1</v>
      </c>
      <c r="J2585" s="9">
        <f t="shared" si="292"/>
        <v>1</v>
      </c>
    </row>
    <row r="2586" spans="1:10" x14ac:dyDescent="0.25">
      <c r="A2586" s="6">
        <v>45034.666666666664</v>
      </c>
      <c r="B2586">
        <v>0</v>
      </c>
      <c r="C2586">
        <v>0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1</v>
      </c>
      <c r="H2586" s="5">
        <f t="shared" si="290"/>
        <v>1</v>
      </c>
      <c r="I2586" s="9">
        <f t="shared" si="291"/>
        <v>1</v>
      </c>
      <c r="J2586" s="9">
        <f t="shared" si="292"/>
        <v>1</v>
      </c>
    </row>
    <row r="2587" spans="1:10" x14ac:dyDescent="0.25">
      <c r="A2587" s="6">
        <v>45034.708333333336</v>
      </c>
      <c r="B2587">
        <v>0</v>
      </c>
      <c r="C2587">
        <v>0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1</v>
      </c>
      <c r="H2587" s="5">
        <f t="shared" si="290"/>
        <v>1</v>
      </c>
      <c r="I2587" s="9">
        <f t="shared" si="291"/>
        <v>1</v>
      </c>
      <c r="J2587" s="9">
        <f t="shared" si="292"/>
        <v>1</v>
      </c>
    </row>
    <row r="2588" spans="1:10" x14ac:dyDescent="0.25">
      <c r="A2588" s="6">
        <v>45034.75</v>
      </c>
      <c r="B2588">
        <v>81.62</v>
      </c>
      <c r="C2588">
        <v>80.64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0.98799313893653506</v>
      </c>
      <c r="H2588" s="5">
        <f t="shared" si="290"/>
        <v>0.98799313893653506</v>
      </c>
      <c r="I2588" s="9">
        <f t="shared" si="291"/>
        <v>0.98799313893653506</v>
      </c>
      <c r="J2588" s="9">
        <f t="shared" si="292"/>
        <v>0.98799313893653506</v>
      </c>
    </row>
    <row r="2589" spans="1:10" x14ac:dyDescent="0.25">
      <c r="A2589" s="6">
        <v>45034.791666666664</v>
      </c>
      <c r="B2589">
        <v>137.79</v>
      </c>
      <c r="C2589">
        <v>134.25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0.97430873067711743</v>
      </c>
      <c r="H2589" s="5">
        <f t="shared" si="290"/>
        <v>0.97430873067711743</v>
      </c>
      <c r="I2589" s="9">
        <f t="shared" si="291"/>
        <v>0.97430873067711743</v>
      </c>
      <c r="J2589" s="9">
        <f t="shared" si="292"/>
        <v>0.97430873067711743</v>
      </c>
    </row>
    <row r="2590" spans="1:10" x14ac:dyDescent="0.25">
      <c r="A2590" s="6">
        <v>45034.833333333336</v>
      </c>
      <c r="B2590">
        <v>166.3</v>
      </c>
      <c r="C2590">
        <v>162.03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0.97432351172579668</v>
      </c>
      <c r="H2590" s="5">
        <f t="shared" si="290"/>
        <v>0.97432351172579668</v>
      </c>
      <c r="I2590" s="9">
        <f t="shared" si="291"/>
        <v>0.97432351172579668</v>
      </c>
      <c r="J2590" s="9">
        <f t="shared" si="292"/>
        <v>0.97432351172579668</v>
      </c>
    </row>
    <row r="2591" spans="1:10" x14ac:dyDescent="0.25">
      <c r="A2591" s="6">
        <v>45034.875</v>
      </c>
      <c r="B2591">
        <v>166.62</v>
      </c>
      <c r="C2591">
        <v>162.34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0.97431280758612415</v>
      </c>
      <c r="H2591" s="5">
        <f t="shared" si="290"/>
        <v>0.97431280758612415</v>
      </c>
      <c r="I2591" s="9">
        <f t="shared" si="291"/>
        <v>0.97431280758612415</v>
      </c>
      <c r="J2591" s="9">
        <f t="shared" si="292"/>
        <v>0.97431280758612415</v>
      </c>
    </row>
    <row r="2592" spans="1:10" x14ac:dyDescent="0.25">
      <c r="A2592" s="6">
        <v>45034.916666666664</v>
      </c>
      <c r="B2592">
        <v>166.62</v>
      </c>
      <c r="C2592">
        <v>162.34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0.97431280758612415</v>
      </c>
      <c r="H2592" s="5">
        <f t="shared" si="290"/>
        <v>0.97431280758612415</v>
      </c>
      <c r="I2592" s="9">
        <f t="shared" si="291"/>
        <v>0.97431280758612415</v>
      </c>
      <c r="J2592" s="9">
        <f t="shared" si="292"/>
        <v>0.97431280758612415</v>
      </c>
    </row>
    <row r="2593" spans="1:10" x14ac:dyDescent="0.25">
      <c r="A2593" s="6">
        <v>45034.958333333336</v>
      </c>
      <c r="B2593">
        <v>166.62</v>
      </c>
      <c r="C2593">
        <v>162.34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0.97431280758612415</v>
      </c>
      <c r="H2593" s="5">
        <f t="shared" si="290"/>
        <v>0.97431280758612415</v>
      </c>
      <c r="I2593" s="9">
        <f t="shared" si="291"/>
        <v>0.97431280758612415</v>
      </c>
      <c r="J2593" s="9">
        <f t="shared" si="292"/>
        <v>0.97431280758612415</v>
      </c>
    </row>
    <row r="2594" spans="1:10" x14ac:dyDescent="0.25">
      <c r="A2594" s="6">
        <v>45035</v>
      </c>
      <c r="B2594">
        <v>165.29</v>
      </c>
      <c r="C2594">
        <v>161.05000000000001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0.97434811543348065</v>
      </c>
      <c r="H2594" s="5">
        <f t="shared" si="290"/>
        <v>0.97434811543348065</v>
      </c>
      <c r="I2594" s="9">
        <f t="shared" si="291"/>
        <v>0.97434811543348065</v>
      </c>
      <c r="J2594" s="9">
        <f t="shared" si="292"/>
        <v>0.97434811543348065</v>
      </c>
    </row>
    <row r="2595" spans="1:10" x14ac:dyDescent="0.25">
      <c r="A2595" s="6">
        <v>45035.041666666664</v>
      </c>
      <c r="B2595">
        <v>181.7</v>
      </c>
      <c r="C2595">
        <v>179.83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0.98970831040176133</v>
      </c>
      <c r="H2595" s="5">
        <f t="shared" si="290"/>
        <v>0.98970831040176133</v>
      </c>
      <c r="I2595" s="9">
        <f t="shared" si="291"/>
        <v>0.98970831040176133</v>
      </c>
      <c r="J2595" s="9">
        <f t="shared" si="292"/>
        <v>0.98970831040176133</v>
      </c>
    </row>
    <row r="2596" spans="1:10" x14ac:dyDescent="0.25">
      <c r="A2596" s="6">
        <v>45035.083333333336</v>
      </c>
      <c r="B2596">
        <v>163.55000000000001</v>
      </c>
      <c r="C2596">
        <v>161.87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0.98972791195353094</v>
      </c>
      <c r="H2596" s="5">
        <f t="shared" si="290"/>
        <v>0.98972791195353094</v>
      </c>
      <c r="I2596" s="9">
        <f t="shared" si="291"/>
        <v>0.98972791195353094</v>
      </c>
      <c r="J2596" s="9">
        <f t="shared" si="292"/>
        <v>0.98972791195353094</v>
      </c>
    </row>
    <row r="2597" spans="1:10" x14ac:dyDescent="0.25">
      <c r="A2597" s="6">
        <v>45035.125</v>
      </c>
      <c r="B2597">
        <v>142.87</v>
      </c>
      <c r="C2597">
        <v>141.38999999999999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0.9896409323160914</v>
      </c>
      <c r="H2597" s="5">
        <f t="shared" si="290"/>
        <v>0.9896409323160914</v>
      </c>
      <c r="I2597" s="9">
        <f t="shared" si="291"/>
        <v>0.9896409323160914</v>
      </c>
      <c r="J2597" s="9">
        <f t="shared" si="292"/>
        <v>0.9896409323160914</v>
      </c>
    </row>
    <row r="2598" spans="1:10" x14ac:dyDescent="0.25">
      <c r="A2598" s="6">
        <v>45035.166666666664</v>
      </c>
      <c r="B2598">
        <v>142.87</v>
      </c>
      <c r="C2598">
        <v>141.38999999999999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0.9896409323160914</v>
      </c>
      <c r="H2598" s="5">
        <f t="shared" si="290"/>
        <v>0.9896409323160914</v>
      </c>
      <c r="I2598" s="9">
        <f t="shared" si="291"/>
        <v>0.9896409323160914</v>
      </c>
      <c r="J2598" s="9">
        <f t="shared" si="292"/>
        <v>0.9896409323160914</v>
      </c>
    </row>
    <row r="2599" spans="1:10" x14ac:dyDescent="0.25">
      <c r="A2599" s="6">
        <v>45035.208333333336</v>
      </c>
      <c r="B2599">
        <v>142.87</v>
      </c>
      <c r="C2599">
        <v>141.38999999999999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0.9896409323160914</v>
      </c>
      <c r="H2599" s="5">
        <f t="shared" si="290"/>
        <v>0.9896409323160914</v>
      </c>
      <c r="I2599" s="9">
        <f t="shared" si="291"/>
        <v>0.9896409323160914</v>
      </c>
      <c r="J2599" s="9">
        <f t="shared" si="292"/>
        <v>0.9896409323160914</v>
      </c>
    </row>
    <row r="2600" spans="1:10" x14ac:dyDescent="0.25">
      <c r="A2600" s="6">
        <v>45035.25</v>
      </c>
      <c r="B2600">
        <v>142.87</v>
      </c>
      <c r="C2600">
        <v>141.38999999999999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0.9896409323160914</v>
      </c>
      <c r="H2600" s="5">
        <f t="shared" si="290"/>
        <v>0.9896409323160914</v>
      </c>
      <c r="I2600" s="9">
        <f t="shared" si="291"/>
        <v>0.9896409323160914</v>
      </c>
      <c r="J2600" s="9">
        <f t="shared" si="292"/>
        <v>0.9896409323160914</v>
      </c>
    </row>
    <row r="2601" spans="1:10" x14ac:dyDescent="0.25">
      <c r="A2601" s="6">
        <v>45035.291666666664</v>
      </c>
      <c r="B2601">
        <v>161.38999999999999</v>
      </c>
      <c r="C2601">
        <v>159.72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0.98965239482000134</v>
      </c>
      <c r="H2601" s="5">
        <f t="shared" si="290"/>
        <v>0.98965239482000134</v>
      </c>
      <c r="I2601" s="9">
        <f t="shared" si="291"/>
        <v>0.98965239482000134</v>
      </c>
      <c r="J2601" s="9">
        <f t="shared" si="292"/>
        <v>0.98965239482000134</v>
      </c>
    </row>
    <row r="2602" spans="1:10" x14ac:dyDescent="0.25">
      <c r="A2602" s="6">
        <v>45035.333333333336</v>
      </c>
      <c r="B2602">
        <v>106.68</v>
      </c>
      <c r="C2602">
        <v>105.57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0.98959505061867259</v>
      </c>
      <c r="H2602" s="5">
        <f t="shared" si="290"/>
        <v>0.98959505061867259</v>
      </c>
      <c r="I2602" s="9">
        <f t="shared" si="291"/>
        <v>0.98959505061867259</v>
      </c>
      <c r="J2602" s="9">
        <f t="shared" si="292"/>
        <v>0.98959505061867259</v>
      </c>
    </row>
    <row r="2603" spans="1:10" x14ac:dyDescent="0.25">
      <c r="A2603" s="6">
        <v>45035.375</v>
      </c>
      <c r="B2603">
        <v>0</v>
      </c>
      <c r="C2603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25">
      <c r="A2604" s="6">
        <v>45035.416666666664</v>
      </c>
      <c r="B2604">
        <v>0</v>
      </c>
      <c r="C2604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25">
      <c r="A2605" s="6">
        <v>45035.458333333336</v>
      </c>
      <c r="B2605">
        <v>0</v>
      </c>
      <c r="C2605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25">
      <c r="A2606" s="6">
        <v>45035.5</v>
      </c>
      <c r="B2606">
        <v>0</v>
      </c>
      <c r="C2606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25">
      <c r="A2607" s="6">
        <v>45035.541666666664</v>
      </c>
      <c r="B2607">
        <v>0</v>
      </c>
      <c r="C2607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25">
      <c r="A2608" s="6">
        <v>45035.583333333336</v>
      </c>
      <c r="B2608">
        <v>0</v>
      </c>
      <c r="C2608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25">
      <c r="A2609" s="6">
        <v>45035.625</v>
      </c>
      <c r="B2609">
        <v>0</v>
      </c>
      <c r="C2609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25">
      <c r="A2610" s="6">
        <v>45035.666666666664</v>
      </c>
      <c r="B2610">
        <v>0</v>
      </c>
      <c r="C2610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25">
      <c r="A2611" s="6">
        <v>45035.708333333336</v>
      </c>
      <c r="B2611">
        <v>0</v>
      </c>
      <c r="C2611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25">
      <c r="A2612" s="6">
        <v>45035.75</v>
      </c>
      <c r="B2612">
        <v>68.05</v>
      </c>
      <c r="C2612">
        <v>67.8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0.9963262307127112</v>
      </c>
      <c r="H2612" s="5">
        <f t="shared" si="290"/>
        <v>0.9963262307127112</v>
      </c>
      <c r="I2612" s="9">
        <f t="shared" si="291"/>
        <v>0.9963262307127112</v>
      </c>
      <c r="J2612" s="9">
        <f t="shared" si="292"/>
        <v>0.9963262307127112</v>
      </c>
    </row>
    <row r="2613" spans="1:10" x14ac:dyDescent="0.25">
      <c r="A2613" s="6">
        <v>45035.791666666664</v>
      </c>
      <c r="B2613">
        <v>165.45</v>
      </c>
      <c r="C2613">
        <v>163.55000000000001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0.98851616802659426</v>
      </c>
      <c r="H2613" s="5">
        <f t="shared" si="290"/>
        <v>0.98851616802659426</v>
      </c>
      <c r="I2613" s="9">
        <f t="shared" si="291"/>
        <v>0.98851616802659426</v>
      </c>
      <c r="J2613" s="9">
        <f t="shared" si="292"/>
        <v>0.98851616802659426</v>
      </c>
    </row>
    <row r="2614" spans="1:10" x14ac:dyDescent="0.25">
      <c r="A2614" s="6">
        <v>45035.833333333336</v>
      </c>
      <c r="B2614">
        <v>131.94999999999999</v>
      </c>
      <c r="C2614">
        <v>130.43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0.98848048503220931</v>
      </c>
      <c r="H2614" s="5">
        <f t="shared" si="290"/>
        <v>0.98848048503220931</v>
      </c>
      <c r="I2614" s="9">
        <f t="shared" si="291"/>
        <v>0.98848048503220931</v>
      </c>
      <c r="J2614" s="9">
        <f t="shared" si="292"/>
        <v>0.98848048503220931</v>
      </c>
    </row>
    <row r="2615" spans="1:10" x14ac:dyDescent="0.25">
      <c r="A2615" s="6">
        <v>45035.875</v>
      </c>
      <c r="B2615">
        <v>134.07</v>
      </c>
      <c r="C2615">
        <v>132.53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0.98851346311628263</v>
      </c>
      <c r="H2615" s="5">
        <f t="shared" si="290"/>
        <v>0.98851346311628263</v>
      </c>
      <c r="I2615" s="9">
        <f t="shared" si="291"/>
        <v>0.98851346311628263</v>
      </c>
      <c r="J2615" s="9">
        <f t="shared" si="292"/>
        <v>0.98851346311628263</v>
      </c>
    </row>
    <row r="2616" spans="1:10" x14ac:dyDescent="0.25">
      <c r="A2616" s="6">
        <v>45035.916666666664</v>
      </c>
      <c r="B2616">
        <v>134.07</v>
      </c>
      <c r="C2616">
        <v>132.53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0.98851346311628263</v>
      </c>
      <c r="H2616" s="5">
        <f t="shared" si="290"/>
        <v>0.98851346311628263</v>
      </c>
      <c r="I2616" s="9">
        <f t="shared" si="291"/>
        <v>0.98851346311628263</v>
      </c>
      <c r="J2616" s="9">
        <f t="shared" si="292"/>
        <v>0.98851346311628263</v>
      </c>
    </row>
    <row r="2617" spans="1:10" x14ac:dyDescent="0.25">
      <c r="A2617" s="6">
        <v>45035.958333333336</v>
      </c>
      <c r="B2617">
        <v>134.07</v>
      </c>
      <c r="C2617">
        <v>132.53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0.98851346311628263</v>
      </c>
      <c r="H2617" s="5">
        <f t="shared" si="290"/>
        <v>0.98851346311628263</v>
      </c>
      <c r="I2617" s="9">
        <f t="shared" si="291"/>
        <v>0.98851346311628263</v>
      </c>
      <c r="J2617" s="9">
        <f t="shared" si="292"/>
        <v>0.98851346311628263</v>
      </c>
    </row>
    <row r="2618" spans="1:10" x14ac:dyDescent="0.25">
      <c r="A2618" s="6">
        <v>45036</v>
      </c>
      <c r="B2618">
        <v>136.47999999999999</v>
      </c>
      <c r="C2618">
        <v>134.91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0.98849648300117243</v>
      </c>
      <c r="H2618" s="5">
        <f t="shared" si="290"/>
        <v>0.98849648300117243</v>
      </c>
      <c r="I2618" s="9">
        <f t="shared" si="291"/>
        <v>0.98849648300117243</v>
      </c>
      <c r="J2618" s="9">
        <f t="shared" si="292"/>
        <v>0.98849648300117243</v>
      </c>
    </row>
    <row r="2619" spans="1:10" x14ac:dyDescent="0.25">
      <c r="A2619" s="6">
        <v>45036.041666666664</v>
      </c>
      <c r="B2619">
        <v>148.31</v>
      </c>
      <c r="C2619">
        <v>147.93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0.99743779920436926</v>
      </c>
      <c r="H2619" s="5">
        <f t="shared" si="290"/>
        <v>0.99743779920436926</v>
      </c>
      <c r="I2619" s="9">
        <f t="shared" si="291"/>
        <v>0.99743779920436926</v>
      </c>
      <c r="J2619" s="9">
        <f t="shared" si="292"/>
        <v>0.99743779920436926</v>
      </c>
    </row>
    <row r="2620" spans="1:10" x14ac:dyDescent="0.25">
      <c r="A2620" s="6">
        <v>45036.083333333336</v>
      </c>
      <c r="B2620">
        <v>143.12</v>
      </c>
      <c r="C2620">
        <v>142.75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0.99741475684740077</v>
      </c>
      <c r="H2620" s="5">
        <f t="shared" si="290"/>
        <v>0.99741475684740077</v>
      </c>
      <c r="I2620" s="9">
        <f t="shared" si="291"/>
        <v>0.99741475684740077</v>
      </c>
      <c r="J2620" s="9">
        <f t="shared" si="292"/>
        <v>0.99741475684740077</v>
      </c>
    </row>
    <row r="2621" spans="1:10" x14ac:dyDescent="0.25">
      <c r="A2621" s="6">
        <v>45036.125</v>
      </c>
      <c r="B2621">
        <v>144.59</v>
      </c>
      <c r="C2621">
        <v>144.22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0.99744104018258517</v>
      </c>
      <c r="H2621" s="5">
        <f t="shared" si="290"/>
        <v>0.99744104018258517</v>
      </c>
      <c r="I2621" s="9">
        <f t="shared" si="291"/>
        <v>0.99744104018258517</v>
      </c>
      <c r="J2621" s="9">
        <f t="shared" si="292"/>
        <v>0.99744104018258517</v>
      </c>
    </row>
    <row r="2622" spans="1:10" x14ac:dyDescent="0.25">
      <c r="A2622" s="6">
        <v>45036.166666666664</v>
      </c>
      <c r="B2622">
        <v>165.55</v>
      </c>
      <c r="C2622">
        <v>165.13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0.99746300211416483</v>
      </c>
      <c r="H2622" s="5">
        <f t="shared" si="290"/>
        <v>0.99746300211416483</v>
      </c>
      <c r="I2622" s="9">
        <f t="shared" si="291"/>
        <v>0.99746300211416483</v>
      </c>
      <c r="J2622" s="9">
        <f t="shared" si="292"/>
        <v>0.99746300211416483</v>
      </c>
    </row>
    <row r="2623" spans="1:10" x14ac:dyDescent="0.25">
      <c r="A2623" s="6">
        <v>45036.208333333336</v>
      </c>
      <c r="B2623">
        <v>167.12</v>
      </c>
      <c r="C2623">
        <v>166.69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0.99742699856390615</v>
      </c>
      <c r="H2623" s="5">
        <f t="shared" si="290"/>
        <v>0.99742699856390615</v>
      </c>
      <c r="I2623" s="9">
        <f t="shared" si="291"/>
        <v>0.99742699856390615</v>
      </c>
      <c r="J2623" s="9">
        <f t="shared" si="292"/>
        <v>0.99742699856390615</v>
      </c>
    </row>
    <row r="2624" spans="1:10" x14ac:dyDescent="0.25">
      <c r="A2624" s="6">
        <v>45036.25</v>
      </c>
      <c r="B2624">
        <v>184.44</v>
      </c>
      <c r="C2624">
        <v>183.96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0.99739752765126877</v>
      </c>
      <c r="H2624" s="5">
        <f t="shared" si="290"/>
        <v>0.99739752765126877</v>
      </c>
      <c r="I2624" s="9">
        <f t="shared" si="291"/>
        <v>0.99739752765126877</v>
      </c>
      <c r="J2624" s="9">
        <f t="shared" si="292"/>
        <v>0.99739752765126877</v>
      </c>
    </row>
    <row r="2625" spans="1:10" x14ac:dyDescent="0.25">
      <c r="A2625" s="6">
        <v>45036.291666666664</v>
      </c>
      <c r="B2625">
        <v>194.46</v>
      </c>
      <c r="C2625">
        <v>193.96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0.99742877712640132</v>
      </c>
      <c r="H2625" s="5">
        <f t="shared" si="290"/>
        <v>0.99742877712640132</v>
      </c>
      <c r="I2625" s="9">
        <f t="shared" si="291"/>
        <v>0.99742877712640132</v>
      </c>
      <c r="J2625" s="9">
        <f t="shared" si="292"/>
        <v>0.99742877712640132</v>
      </c>
    </row>
    <row r="2626" spans="1:10" x14ac:dyDescent="0.25">
      <c r="A2626" s="6">
        <v>45036.333333333336</v>
      </c>
      <c r="B2626">
        <v>150.04</v>
      </c>
      <c r="C2626">
        <v>149.65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0.99740069314849378</v>
      </c>
      <c r="H2626" s="5">
        <f t="shared" si="290"/>
        <v>0.99740069314849378</v>
      </c>
      <c r="I2626" s="9">
        <f t="shared" si="291"/>
        <v>0.99740069314849378</v>
      </c>
      <c r="J2626" s="9">
        <f t="shared" si="292"/>
        <v>0.99740069314849378</v>
      </c>
    </row>
    <row r="2627" spans="1:10" x14ac:dyDescent="0.25">
      <c r="A2627" s="6">
        <v>45036.375</v>
      </c>
      <c r="B2627">
        <v>58.38</v>
      </c>
      <c r="C2627">
        <v>58.21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0.99708804385063377</v>
      </c>
      <c r="H2627" s="5">
        <f t="shared" ref="H2627:H2690" si="297">MIN(MAX(G2627,$L$12),$M$12)</f>
        <v>0.99708804385063377</v>
      </c>
      <c r="I2627" s="9">
        <f t="shared" ref="I2627:I2690" si="298">MIN(MAX(H2627,$L$10),$M$10)</f>
        <v>0.99708804385063377</v>
      </c>
      <c r="J2627" s="9">
        <f t="shared" ref="J2627:J2690" si="299">MIN(MAX(I2627,$L$8),$M$8)</f>
        <v>0.99708804385063377</v>
      </c>
    </row>
    <row r="2628" spans="1:10" x14ac:dyDescent="0.25">
      <c r="A2628" s="6">
        <v>45036.416666666664</v>
      </c>
      <c r="B2628">
        <v>0</v>
      </c>
      <c r="C2628">
        <v>0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</v>
      </c>
      <c r="H2628" s="5">
        <f t="shared" si="297"/>
        <v>1</v>
      </c>
      <c r="I2628" s="9">
        <f t="shared" si="298"/>
        <v>1</v>
      </c>
      <c r="J2628" s="9">
        <f t="shared" si="299"/>
        <v>1</v>
      </c>
    </row>
    <row r="2629" spans="1:10" x14ac:dyDescent="0.25">
      <c r="A2629" s="6">
        <v>45036.458333333336</v>
      </c>
      <c r="B2629">
        <v>12.72</v>
      </c>
      <c r="C2629">
        <v>12.68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0.99685534591194958</v>
      </c>
      <c r="H2629" s="5">
        <f t="shared" si="297"/>
        <v>0.99685534591194958</v>
      </c>
      <c r="I2629" s="9">
        <f t="shared" si="298"/>
        <v>0.99685534591194958</v>
      </c>
      <c r="J2629" s="9">
        <f t="shared" si="299"/>
        <v>0.99685534591194958</v>
      </c>
    </row>
    <row r="2630" spans="1:10" x14ac:dyDescent="0.25">
      <c r="A2630" s="6">
        <v>45036.5</v>
      </c>
      <c r="B2630">
        <v>68.72</v>
      </c>
      <c r="C2630">
        <v>68.52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0.99708963911525028</v>
      </c>
      <c r="H2630" s="5">
        <f t="shared" si="297"/>
        <v>0.99708963911525028</v>
      </c>
      <c r="I2630" s="9">
        <f t="shared" si="298"/>
        <v>0.99708963911525028</v>
      </c>
      <c r="J2630" s="9">
        <f t="shared" si="299"/>
        <v>0.99708963911525028</v>
      </c>
    </row>
    <row r="2631" spans="1:10" x14ac:dyDescent="0.25">
      <c r="A2631" s="6">
        <v>45036.541666666664</v>
      </c>
      <c r="B2631">
        <v>0</v>
      </c>
      <c r="C2631">
        <v>0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</v>
      </c>
      <c r="H2631" s="5">
        <f t="shared" si="297"/>
        <v>1</v>
      </c>
      <c r="I2631" s="9">
        <f t="shared" si="298"/>
        <v>1</v>
      </c>
      <c r="J2631" s="9">
        <f t="shared" si="299"/>
        <v>1</v>
      </c>
    </row>
    <row r="2632" spans="1:10" x14ac:dyDescent="0.25">
      <c r="A2632" s="6">
        <v>45036.583333333336</v>
      </c>
      <c r="B2632">
        <v>0</v>
      </c>
      <c r="C2632">
        <v>0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</v>
      </c>
      <c r="H2632" s="5">
        <f t="shared" si="297"/>
        <v>1</v>
      </c>
      <c r="I2632" s="9">
        <f t="shared" si="298"/>
        <v>1</v>
      </c>
      <c r="J2632" s="9">
        <f t="shared" si="299"/>
        <v>1</v>
      </c>
    </row>
    <row r="2633" spans="1:10" x14ac:dyDescent="0.25">
      <c r="A2633" s="6">
        <v>45036.625</v>
      </c>
      <c r="B2633">
        <v>0</v>
      </c>
      <c r="C2633">
        <v>0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</v>
      </c>
      <c r="H2633" s="5">
        <f t="shared" si="297"/>
        <v>1</v>
      </c>
      <c r="I2633" s="9">
        <f t="shared" si="298"/>
        <v>1</v>
      </c>
      <c r="J2633" s="9">
        <f t="shared" si="299"/>
        <v>1</v>
      </c>
    </row>
    <row r="2634" spans="1:10" x14ac:dyDescent="0.25">
      <c r="A2634" s="6">
        <v>45036.666666666664</v>
      </c>
      <c r="B2634">
        <v>0</v>
      </c>
      <c r="C2634">
        <v>0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</v>
      </c>
      <c r="H2634" s="5">
        <f t="shared" si="297"/>
        <v>1</v>
      </c>
      <c r="I2634" s="9">
        <f t="shared" si="298"/>
        <v>1</v>
      </c>
      <c r="J2634" s="9">
        <f t="shared" si="299"/>
        <v>1</v>
      </c>
    </row>
    <row r="2635" spans="1:10" x14ac:dyDescent="0.25">
      <c r="A2635" s="6">
        <v>45036.708333333336</v>
      </c>
      <c r="B2635">
        <v>4.29</v>
      </c>
      <c r="C2635">
        <v>4.2699999999999996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0.99533799533799527</v>
      </c>
      <c r="H2635" s="5">
        <f t="shared" si="297"/>
        <v>0.99533799533799527</v>
      </c>
      <c r="I2635" s="9">
        <f t="shared" si="298"/>
        <v>0.99533799533799527</v>
      </c>
      <c r="J2635" s="9">
        <f t="shared" si="299"/>
        <v>0.99533799533799527</v>
      </c>
    </row>
    <row r="2636" spans="1:10" x14ac:dyDescent="0.25">
      <c r="A2636" s="6">
        <v>45036.75</v>
      </c>
      <c r="B2636">
        <v>152.87</v>
      </c>
      <c r="C2636">
        <v>152.41999999999999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0.99705632236540842</v>
      </c>
      <c r="H2636" s="5">
        <f t="shared" si="297"/>
        <v>0.99705632236540842</v>
      </c>
      <c r="I2636" s="9">
        <f t="shared" si="298"/>
        <v>0.99705632236540842</v>
      </c>
      <c r="J2636" s="9">
        <f t="shared" si="299"/>
        <v>0.99705632236540842</v>
      </c>
    </row>
    <row r="2637" spans="1:10" x14ac:dyDescent="0.25">
      <c r="A2637" s="6">
        <v>45036.791666666664</v>
      </c>
      <c r="B2637">
        <v>189.84</v>
      </c>
      <c r="C2637">
        <v>188.1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0.99083438685208591</v>
      </c>
      <c r="H2637" s="5">
        <f t="shared" si="297"/>
        <v>0.99083438685208591</v>
      </c>
      <c r="I2637" s="9">
        <f t="shared" si="298"/>
        <v>0.99083438685208591</v>
      </c>
      <c r="J2637" s="9">
        <f t="shared" si="299"/>
        <v>0.99083438685208591</v>
      </c>
    </row>
    <row r="2638" spans="1:10" x14ac:dyDescent="0.25">
      <c r="A2638" s="6">
        <v>45036.833333333336</v>
      </c>
      <c r="B2638">
        <v>189.84</v>
      </c>
      <c r="C2638">
        <v>188.1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0.99083438685208591</v>
      </c>
      <c r="H2638" s="5">
        <f t="shared" si="297"/>
        <v>0.99083438685208591</v>
      </c>
      <c r="I2638" s="9">
        <f t="shared" si="298"/>
        <v>0.99083438685208591</v>
      </c>
      <c r="J2638" s="9">
        <f t="shared" si="299"/>
        <v>0.99083438685208591</v>
      </c>
    </row>
    <row r="2639" spans="1:10" x14ac:dyDescent="0.25">
      <c r="A2639" s="6">
        <v>45036.875</v>
      </c>
      <c r="B2639">
        <v>189.84</v>
      </c>
      <c r="C2639">
        <v>188.1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0.99083438685208591</v>
      </c>
      <c r="H2639" s="5">
        <f t="shared" si="297"/>
        <v>0.99083438685208591</v>
      </c>
      <c r="I2639" s="9">
        <f t="shared" si="298"/>
        <v>0.99083438685208591</v>
      </c>
      <c r="J2639" s="9">
        <f t="shared" si="299"/>
        <v>0.99083438685208591</v>
      </c>
    </row>
    <row r="2640" spans="1:10" x14ac:dyDescent="0.25">
      <c r="A2640" s="6">
        <v>45036.916666666664</v>
      </c>
      <c r="B2640">
        <v>189.84</v>
      </c>
      <c r="C2640">
        <v>188.1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0.99083438685208591</v>
      </c>
      <c r="H2640" s="5">
        <f t="shared" si="297"/>
        <v>0.99083438685208591</v>
      </c>
      <c r="I2640" s="9">
        <f t="shared" si="298"/>
        <v>0.99083438685208591</v>
      </c>
      <c r="J2640" s="9">
        <f t="shared" si="299"/>
        <v>0.99083438685208591</v>
      </c>
    </row>
    <row r="2641" spans="1:10" x14ac:dyDescent="0.25">
      <c r="A2641" s="6">
        <v>45036.958333333336</v>
      </c>
      <c r="B2641">
        <v>189.84</v>
      </c>
      <c r="C2641">
        <v>188.1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0.99083438685208591</v>
      </c>
      <c r="H2641" s="5">
        <f t="shared" si="297"/>
        <v>0.99083438685208591</v>
      </c>
      <c r="I2641" s="9">
        <f t="shared" si="298"/>
        <v>0.99083438685208591</v>
      </c>
      <c r="J2641" s="9">
        <f t="shared" si="299"/>
        <v>0.99083438685208591</v>
      </c>
    </row>
    <row r="2642" spans="1:10" x14ac:dyDescent="0.25">
      <c r="A2642" s="6">
        <v>45037</v>
      </c>
      <c r="B2642">
        <v>189.84</v>
      </c>
      <c r="C2642">
        <v>188.1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0.99083438685208591</v>
      </c>
      <c r="H2642" s="5">
        <f t="shared" si="297"/>
        <v>0.99083438685208591</v>
      </c>
      <c r="I2642" s="9">
        <f t="shared" si="298"/>
        <v>0.99083438685208591</v>
      </c>
      <c r="J2642" s="9">
        <f t="shared" si="299"/>
        <v>0.99083438685208591</v>
      </c>
    </row>
    <row r="2643" spans="1:10" x14ac:dyDescent="0.25">
      <c r="A2643" s="6">
        <v>45037.041666666664</v>
      </c>
      <c r="B2643">
        <v>185.5</v>
      </c>
      <c r="C2643">
        <v>185.16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0.99816711590296492</v>
      </c>
      <c r="H2643" s="5">
        <f t="shared" si="297"/>
        <v>0.99816711590296492</v>
      </c>
      <c r="I2643" s="9">
        <f t="shared" si="298"/>
        <v>0.99816711590296492</v>
      </c>
      <c r="J2643" s="9">
        <f t="shared" si="299"/>
        <v>0.99816711590296492</v>
      </c>
    </row>
    <row r="2644" spans="1:10" x14ac:dyDescent="0.25">
      <c r="A2644" s="6">
        <v>45037.083333333336</v>
      </c>
      <c r="B2644">
        <v>185.5</v>
      </c>
      <c r="C2644">
        <v>185.16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0.99816711590296492</v>
      </c>
      <c r="H2644" s="5">
        <f t="shared" si="297"/>
        <v>0.99816711590296492</v>
      </c>
      <c r="I2644" s="9">
        <f t="shared" si="298"/>
        <v>0.99816711590296492</v>
      </c>
      <c r="J2644" s="9">
        <f t="shared" si="299"/>
        <v>0.99816711590296492</v>
      </c>
    </row>
    <row r="2645" spans="1:10" x14ac:dyDescent="0.25">
      <c r="A2645" s="6">
        <v>45037.125</v>
      </c>
      <c r="B2645">
        <v>185.5</v>
      </c>
      <c r="C2645">
        <v>185.16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0.99816711590296492</v>
      </c>
      <c r="H2645" s="5">
        <f t="shared" si="297"/>
        <v>0.99816711590296492</v>
      </c>
      <c r="I2645" s="9">
        <f t="shared" si="298"/>
        <v>0.99816711590296492</v>
      </c>
      <c r="J2645" s="9">
        <f t="shared" si="299"/>
        <v>0.99816711590296492</v>
      </c>
    </row>
    <row r="2646" spans="1:10" x14ac:dyDescent="0.25">
      <c r="A2646" s="6">
        <v>45037.166666666664</v>
      </c>
      <c r="B2646">
        <v>185.5</v>
      </c>
      <c r="C2646">
        <v>185.16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0.99816711590296492</v>
      </c>
      <c r="H2646" s="5">
        <f t="shared" si="297"/>
        <v>0.99816711590296492</v>
      </c>
      <c r="I2646" s="9">
        <f t="shared" si="298"/>
        <v>0.99816711590296492</v>
      </c>
      <c r="J2646" s="9">
        <f t="shared" si="299"/>
        <v>0.99816711590296492</v>
      </c>
    </row>
    <row r="2647" spans="1:10" x14ac:dyDescent="0.25">
      <c r="A2647" s="6">
        <v>45037.208333333336</v>
      </c>
      <c r="B2647">
        <v>185.5</v>
      </c>
      <c r="C2647">
        <v>185.16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0.99816711590296492</v>
      </c>
      <c r="H2647" s="5">
        <f t="shared" si="297"/>
        <v>0.99816711590296492</v>
      </c>
      <c r="I2647" s="9">
        <f t="shared" si="298"/>
        <v>0.99816711590296492</v>
      </c>
      <c r="J2647" s="9">
        <f t="shared" si="299"/>
        <v>0.99816711590296492</v>
      </c>
    </row>
    <row r="2648" spans="1:10" x14ac:dyDescent="0.25">
      <c r="A2648" s="6">
        <v>45037.25</v>
      </c>
      <c r="B2648">
        <v>185.5</v>
      </c>
      <c r="C2648">
        <v>185.16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0.99816711590296492</v>
      </c>
      <c r="H2648" s="5">
        <f t="shared" si="297"/>
        <v>0.99816711590296492</v>
      </c>
      <c r="I2648" s="9">
        <f t="shared" si="298"/>
        <v>0.99816711590296492</v>
      </c>
      <c r="J2648" s="9">
        <f t="shared" si="299"/>
        <v>0.99816711590296492</v>
      </c>
    </row>
    <row r="2649" spans="1:10" x14ac:dyDescent="0.25">
      <c r="A2649" s="6">
        <v>45037.291666666664</v>
      </c>
      <c r="B2649">
        <v>185.5</v>
      </c>
      <c r="C2649">
        <v>185.16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0.99816711590296492</v>
      </c>
      <c r="H2649" s="5">
        <f t="shared" si="297"/>
        <v>0.99816711590296492</v>
      </c>
      <c r="I2649" s="9">
        <f t="shared" si="298"/>
        <v>0.99816711590296492</v>
      </c>
      <c r="J2649" s="9">
        <f t="shared" si="299"/>
        <v>0.99816711590296492</v>
      </c>
    </row>
    <row r="2650" spans="1:10" x14ac:dyDescent="0.25">
      <c r="A2650" s="6">
        <v>45037.333333333336</v>
      </c>
      <c r="B2650">
        <v>169.41</v>
      </c>
      <c r="C2650">
        <v>169.1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0.99817011982763704</v>
      </c>
      <c r="H2650" s="5">
        <f t="shared" si="297"/>
        <v>0.99817011982763704</v>
      </c>
      <c r="I2650" s="9">
        <f t="shared" si="298"/>
        <v>0.99817011982763704</v>
      </c>
      <c r="J2650" s="9">
        <f t="shared" si="299"/>
        <v>0.99817011982763704</v>
      </c>
    </row>
    <row r="2651" spans="1:10" x14ac:dyDescent="0.25">
      <c r="A2651" s="6">
        <v>45037.375</v>
      </c>
      <c r="B2651">
        <v>127.98</v>
      </c>
      <c r="C2651">
        <v>127.32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0.99484294421003272</v>
      </c>
      <c r="H2651" s="5">
        <f t="shared" si="297"/>
        <v>0.99484294421003272</v>
      </c>
      <c r="I2651" s="9">
        <f t="shared" si="298"/>
        <v>0.99484294421003272</v>
      </c>
      <c r="J2651" s="9">
        <f t="shared" si="299"/>
        <v>0.99484294421003272</v>
      </c>
    </row>
    <row r="2652" spans="1:10" x14ac:dyDescent="0.25">
      <c r="A2652" s="6">
        <v>45037.416666666664</v>
      </c>
      <c r="B2652">
        <v>90.86</v>
      </c>
      <c r="C2652">
        <v>90.39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0.99482720669161351</v>
      </c>
      <c r="H2652" s="5">
        <f t="shared" si="297"/>
        <v>0.99482720669161351</v>
      </c>
      <c r="I2652" s="9">
        <f t="shared" si="298"/>
        <v>0.99482720669161351</v>
      </c>
      <c r="J2652" s="9">
        <f t="shared" si="299"/>
        <v>0.99482720669161351</v>
      </c>
    </row>
    <row r="2653" spans="1:10" x14ac:dyDescent="0.25">
      <c r="A2653" s="6">
        <v>45037.458333333336</v>
      </c>
      <c r="B2653">
        <v>92.32</v>
      </c>
      <c r="C2653">
        <v>91.85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0.99490901213171579</v>
      </c>
      <c r="H2653" s="5">
        <f t="shared" si="297"/>
        <v>0.99490901213171579</v>
      </c>
      <c r="I2653" s="9">
        <f t="shared" si="298"/>
        <v>0.99490901213171579</v>
      </c>
      <c r="J2653" s="9">
        <f t="shared" si="299"/>
        <v>0.99490901213171579</v>
      </c>
    </row>
    <row r="2654" spans="1:10" x14ac:dyDescent="0.25">
      <c r="A2654" s="6">
        <v>45037.5</v>
      </c>
      <c r="B2654">
        <v>108.49</v>
      </c>
      <c r="C2654">
        <v>107.93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0.99483823393861193</v>
      </c>
      <c r="H2654" s="5">
        <f t="shared" si="297"/>
        <v>0.99483823393861193</v>
      </c>
      <c r="I2654" s="9">
        <f t="shared" si="298"/>
        <v>0.99483823393861193</v>
      </c>
      <c r="J2654" s="9">
        <f t="shared" si="299"/>
        <v>0.99483823393861193</v>
      </c>
    </row>
    <row r="2655" spans="1:10" x14ac:dyDescent="0.25">
      <c r="A2655" s="6">
        <v>45037.541666666664</v>
      </c>
      <c r="B2655">
        <v>106.49</v>
      </c>
      <c r="C2655">
        <v>105.95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0.99492910132406809</v>
      </c>
      <c r="H2655" s="5">
        <f t="shared" si="297"/>
        <v>0.99492910132406809</v>
      </c>
      <c r="I2655" s="9">
        <f t="shared" si="298"/>
        <v>0.99492910132406809</v>
      </c>
      <c r="J2655" s="9">
        <f t="shared" si="299"/>
        <v>0.99492910132406809</v>
      </c>
    </row>
    <row r="2656" spans="1:10" x14ac:dyDescent="0.25">
      <c r="A2656" s="6">
        <v>45037.583333333336</v>
      </c>
      <c r="B2656">
        <v>72.849999999999994</v>
      </c>
      <c r="C2656">
        <v>72.48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0.99492107069320534</v>
      </c>
      <c r="H2656" s="5">
        <f t="shared" si="297"/>
        <v>0.99492107069320534</v>
      </c>
      <c r="I2656" s="9">
        <f t="shared" si="298"/>
        <v>0.99492107069320534</v>
      </c>
      <c r="J2656" s="9">
        <f t="shared" si="299"/>
        <v>0.99492107069320534</v>
      </c>
    </row>
    <row r="2657" spans="1:10" x14ac:dyDescent="0.25">
      <c r="A2657" s="6">
        <v>45037.625</v>
      </c>
      <c r="B2657">
        <v>46.43</v>
      </c>
      <c r="C2657">
        <v>46.2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0.99504630626749957</v>
      </c>
      <c r="H2657" s="5">
        <f t="shared" si="297"/>
        <v>0.99504630626749957</v>
      </c>
      <c r="I2657" s="9">
        <f t="shared" si="298"/>
        <v>0.99504630626749957</v>
      </c>
      <c r="J2657" s="9">
        <f t="shared" si="299"/>
        <v>0.99504630626749957</v>
      </c>
    </row>
    <row r="2658" spans="1:10" x14ac:dyDescent="0.25">
      <c r="A2658" s="6">
        <v>45037.666666666664</v>
      </c>
      <c r="B2658">
        <v>11.91</v>
      </c>
      <c r="C2658">
        <v>11.85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0.99496221662468509</v>
      </c>
      <c r="H2658" s="5">
        <f t="shared" si="297"/>
        <v>0.99496221662468509</v>
      </c>
      <c r="I2658" s="9">
        <f t="shared" si="298"/>
        <v>0.99496221662468509</v>
      </c>
      <c r="J2658" s="9">
        <f t="shared" si="299"/>
        <v>0.99496221662468509</v>
      </c>
    </row>
    <row r="2659" spans="1:10" x14ac:dyDescent="0.25">
      <c r="A2659" s="6">
        <v>45037.708333333336</v>
      </c>
      <c r="B2659">
        <v>128.19</v>
      </c>
      <c r="C2659">
        <v>127.54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0.99492940166939703</v>
      </c>
      <c r="H2659" s="5">
        <f t="shared" si="297"/>
        <v>0.99492940166939703</v>
      </c>
      <c r="I2659" s="9">
        <f t="shared" si="298"/>
        <v>0.99492940166939703</v>
      </c>
      <c r="J2659" s="9">
        <f t="shared" si="299"/>
        <v>0.99492940166939703</v>
      </c>
    </row>
    <row r="2660" spans="1:10" x14ac:dyDescent="0.25">
      <c r="A2660" s="6">
        <v>45037.75</v>
      </c>
      <c r="B2660">
        <v>158.41</v>
      </c>
      <c r="C2660">
        <v>157.6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0.99488668644656275</v>
      </c>
      <c r="H2660" s="5">
        <f t="shared" si="297"/>
        <v>0.99488668644656275</v>
      </c>
      <c r="I2660" s="9">
        <f t="shared" si="298"/>
        <v>0.99488668644656275</v>
      </c>
      <c r="J2660" s="9">
        <f t="shared" si="299"/>
        <v>0.99488668644656275</v>
      </c>
    </row>
    <row r="2661" spans="1:10" x14ac:dyDescent="0.25">
      <c r="A2661" s="6">
        <v>45037.791666666664</v>
      </c>
      <c r="B2661">
        <v>185.45</v>
      </c>
      <c r="C2661">
        <v>182.84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0.98592612564033444</v>
      </c>
      <c r="H2661" s="5">
        <f t="shared" si="297"/>
        <v>0.98592612564033444</v>
      </c>
      <c r="I2661" s="9">
        <f t="shared" si="298"/>
        <v>0.98592612564033444</v>
      </c>
      <c r="J2661" s="9">
        <f t="shared" si="299"/>
        <v>0.98592612564033444</v>
      </c>
    </row>
    <row r="2662" spans="1:10" x14ac:dyDescent="0.25">
      <c r="A2662" s="6">
        <v>45037.833333333336</v>
      </c>
      <c r="B2662">
        <v>185.45</v>
      </c>
      <c r="C2662">
        <v>182.84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0.98592612564033444</v>
      </c>
      <c r="H2662" s="5">
        <f t="shared" si="297"/>
        <v>0.98592612564033444</v>
      </c>
      <c r="I2662" s="9">
        <f t="shared" si="298"/>
        <v>0.98592612564033444</v>
      </c>
      <c r="J2662" s="9">
        <f t="shared" si="299"/>
        <v>0.98592612564033444</v>
      </c>
    </row>
    <row r="2663" spans="1:10" x14ac:dyDescent="0.25">
      <c r="A2663" s="6">
        <v>45037.875</v>
      </c>
      <c r="B2663">
        <v>185.45</v>
      </c>
      <c r="C2663">
        <v>182.84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0.98592612564033444</v>
      </c>
      <c r="H2663" s="5">
        <f t="shared" si="297"/>
        <v>0.98592612564033444</v>
      </c>
      <c r="I2663" s="9">
        <f t="shared" si="298"/>
        <v>0.98592612564033444</v>
      </c>
      <c r="J2663" s="9">
        <f t="shared" si="299"/>
        <v>0.98592612564033444</v>
      </c>
    </row>
    <row r="2664" spans="1:10" x14ac:dyDescent="0.25">
      <c r="A2664" s="6">
        <v>45037.916666666664</v>
      </c>
      <c r="B2664">
        <v>182.76</v>
      </c>
      <c r="C2664">
        <v>180.18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0.98588312541037437</v>
      </c>
      <c r="H2664" s="5">
        <f t="shared" si="297"/>
        <v>0.98588312541037437</v>
      </c>
      <c r="I2664" s="9">
        <f t="shared" si="298"/>
        <v>0.98588312541037437</v>
      </c>
      <c r="J2664" s="9">
        <f t="shared" si="299"/>
        <v>0.98588312541037437</v>
      </c>
    </row>
    <row r="2665" spans="1:10" x14ac:dyDescent="0.25">
      <c r="A2665" s="6">
        <v>45037.958333333336</v>
      </c>
      <c r="B2665">
        <v>184.53</v>
      </c>
      <c r="C2665">
        <v>181.94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0.985964341841435</v>
      </c>
      <c r="H2665" s="5">
        <f t="shared" si="297"/>
        <v>0.985964341841435</v>
      </c>
      <c r="I2665" s="9">
        <f t="shared" si="298"/>
        <v>0.985964341841435</v>
      </c>
      <c r="J2665" s="9">
        <f t="shared" si="299"/>
        <v>0.985964341841435</v>
      </c>
    </row>
    <row r="2666" spans="1:10" x14ac:dyDescent="0.25">
      <c r="A2666" s="6">
        <v>45038</v>
      </c>
      <c r="B2666">
        <v>185.45</v>
      </c>
      <c r="C2666">
        <v>182.84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0.98592612564033444</v>
      </c>
      <c r="H2666" s="5">
        <f t="shared" si="297"/>
        <v>0.98592612564033444</v>
      </c>
      <c r="I2666" s="9">
        <f t="shared" si="298"/>
        <v>0.98592612564033444</v>
      </c>
      <c r="J2666" s="9">
        <f t="shared" si="299"/>
        <v>0.98592612564033444</v>
      </c>
    </row>
    <row r="2667" spans="1:10" x14ac:dyDescent="0.25">
      <c r="A2667" s="6">
        <v>45038.041666666664</v>
      </c>
      <c r="B2667">
        <v>177.46</v>
      </c>
      <c r="C2667">
        <v>176.92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0.99695706074608348</v>
      </c>
      <c r="H2667" s="5">
        <f t="shared" si="297"/>
        <v>0.99695706074608348</v>
      </c>
      <c r="I2667" s="9">
        <f t="shared" si="298"/>
        <v>0.99695706074608348</v>
      </c>
      <c r="J2667" s="9">
        <f t="shared" si="299"/>
        <v>0.99695706074608348</v>
      </c>
    </row>
    <row r="2668" spans="1:10" x14ac:dyDescent="0.25">
      <c r="A2668" s="6">
        <v>45038.083333333336</v>
      </c>
      <c r="B2668">
        <v>177.46</v>
      </c>
      <c r="C2668">
        <v>176.92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0.99695706074608348</v>
      </c>
      <c r="H2668" s="5">
        <f t="shared" si="297"/>
        <v>0.99695706074608348</v>
      </c>
      <c r="I2668" s="9">
        <f t="shared" si="298"/>
        <v>0.99695706074608348</v>
      </c>
      <c r="J2668" s="9">
        <f t="shared" si="299"/>
        <v>0.99695706074608348</v>
      </c>
    </row>
    <row r="2669" spans="1:10" x14ac:dyDescent="0.25">
      <c r="A2669" s="6">
        <v>45038.125</v>
      </c>
      <c r="B2669">
        <v>168.57</v>
      </c>
      <c r="C2669">
        <v>168.06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0.99697455063178508</v>
      </c>
      <c r="H2669" s="5">
        <f t="shared" si="297"/>
        <v>0.99697455063178508</v>
      </c>
      <c r="I2669" s="9">
        <f t="shared" si="298"/>
        <v>0.99697455063178508</v>
      </c>
      <c r="J2669" s="9">
        <f t="shared" si="299"/>
        <v>0.99697455063178508</v>
      </c>
    </row>
    <row r="2670" spans="1:10" x14ac:dyDescent="0.25">
      <c r="A2670" s="6">
        <v>45038.166666666664</v>
      </c>
      <c r="B2670">
        <v>168.7</v>
      </c>
      <c r="C2670">
        <v>168.19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0.99697688203912271</v>
      </c>
      <c r="H2670" s="5">
        <f t="shared" si="297"/>
        <v>0.99697688203912271</v>
      </c>
      <c r="I2670" s="9">
        <f t="shared" si="298"/>
        <v>0.99697688203912271</v>
      </c>
      <c r="J2670" s="9">
        <f t="shared" si="299"/>
        <v>0.99697688203912271</v>
      </c>
    </row>
    <row r="2671" spans="1:10" x14ac:dyDescent="0.25">
      <c r="A2671" s="6">
        <v>45038.208333333336</v>
      </c>
      <c r="B2671">
        <v>171.4</v>
      </c>
      <c r="C2671">
        <v>170.88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0.99696616102683777</v>
      </c>
      <c r="H2671" s="5">
        <f t="shared" si="297"/>
        <v>0.99696616102683777</v>
      </c>
      <c r="I2671" s="9">
        <f t="shared" si="298"/>
        <v>0.99696616102683777</v>
      </c>
      <c r="J2671" s="9">
        <f t="shared" si="299"/>
        <v>0.99696616102683777</v>
      </c>
    </row>
    <row r="2672" spans="1:10" x14ac:dyDescent="0.25">
      <c r="A2672" s="6">
        <v>45038.25</v>
      </c>
      <c r="B2672">
        <v>165.18</v>
      </c>
      <c r="C2672">
        <v>164.67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0.99691245913548843</v>
      </c>
      <c r="H2672" s="5">
        <f t="shared" si="297"/>
        <v>0.99691245913548843</v>
      </c>
      <c r="I2672" s="9">
        <f t="shared" si="298"/>
        <v>0.99691245913548843</v>
      </c>
      <c r="J2672" s="9">
        <f t="shared" si="299"/>
        <v>0.99691245913548843</v>
      </c>
    </row>
    <row r="2673" spans="1:10" x14ac:dyDescent="0.25">
      <c r="A2673" s="6">
        <v>45038.291666666664</v>
      </c>
      <c r="B2673">
        <v>173.89</v>
      </c>
      <c r="C2673">
        <v>173.36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0.99695209615274039</v>
      </c>
      <c r="H2673" s="5">
        <f t="shared" si="297"/>
        <v>0.99695209615274039</v>
      </c>
      <c r="I2673" s="9">
        <f t="shared" si="298"/>
        <v>0.99695209615274039</v>
      </c>
      <c r="J2673" s="9">
        <f t="shared" si="299"/>
        <v>0.99695209615274039</v>
      </c>
    </row>
    <row r="2674" spans="1:10" x14ac:dyDescent="0.25">
      <c r="A2674" s="6">
        <v>45038.333333333336</v>
      </c>
      <c r="B2674">
        <v>131.37</v>
      </c>
      <c r="C2674">
        <v>130.97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0.9969551648017051</v>
      </c>
      <c r="H2674" s="5">
        <f t="shared" si="297"/>
        <v>0.9969551648017051</v>
      </c>
      <c r="I2674" s="9">
        <f t="shared" si="298"/>
        <v>0.9969551648017051</v>
      </c>
      <c r="J2674" s="9">
        <f t="shared" si="299"/>
        <v>0.9969551648017051</v>
      </c>
    </row>
    <row r="2675" spans="1:10" x14ac:dyDescent="0.25">
      <c r="A2675" s="6">
        <v>45038.375</v>
      </c>
      <c r="B2675">
        <v>0</v>
      </c>
      <c r="C2675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25">
      <c r="A2676" s="6">
        <v>45038.416666666664</v>
      </c>
      <c r="B2676">
        <v>0</v>
      </c>
      <c r="C2676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25">
      <c r="A2677" s="6">
        <v>45038.458333333336</v>
      </c>
      <c r="B2677">
        <v>0</v>
      </c>
      <c r="C2677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25">
      <c r="A2678" s="6">
        <v>45038.5</v>
      </c>
      <c r="B2678">
        <v>75.09</v>
      </c>
      <c r="C2678">
        <v>74.81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0.99627114129711014</v>
      </c>
      <c r="H2678" s="5">
        <f t="shared" si="297"/>
        <v>0.99627114129711014</v>
      </c>
      <c r="I2678" s="9">
        <f t="shared" si="298"/>
        <v>0.99627114129711014</v>
      </c>
      <c r="J2678" s="9">
        <f t="shared" si="299"/>
        <v>0.99627114129711014</v>
      </c>
    </row>
    <row r="2679" spans="1:10" x14ac:dyDescent="0.25">
      <c r="A2679" s="6">
        <v>45038.541666666664</v>
      </c>
      <c r="B2679">
        <v>76.14</v>
      </c>
      <c r="C2679">
        <v>75.86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0.99632256369845018</v>
      </c>
      <c r="H2679" s="5">
        <f t="shared" si="297"/>
        <v>0.99632256369845018</v>
      </c>
      <c r="I2679" s="9">
        <f t="shared" si="298"/>
        <v>0.99632256369845018</v>
      </c>
      <c r="J2679" s="9">
        <f t="shared" si="299"/>
        <v>0.99632256369845018</v>
      </c>
    </row>
    <row r="2680" spans="1:10" x14ac:dyDescent="0.25">
      <c r="A2680" s="6">
        <v>45038.583333333336</v>
      </c>
      <c r="B2680">
        <v>55.91</v>
      </c>
      <c r="C2680">
        <v>55.7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0.99624396351278854</v>
      </c>
      <c r="H2680" s="5">
        <f t="shared" si="297"/>
        <v>0.99624396351278854</v>
      </c>
      <c r="I2680" s="9">
        <f t="shared" si="298"/>
        <v>0.99624396351278854</v>
      </c>
      <c r="J2680" s="9">
        <f t="shared" si="299"/>
        <v>0.99624396351278854</v>
      </c>
    </row>
    <row r="2681" spans="1:10" x14ac:dyDescent="0.25">
      <c r="A2681" s="6">
        <v>45038.625</v>
      </c>
      <c r="B2681">
        <v>0</v>
      </c>
      <c r="C2681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25">
      <c r="A2682" s="6">
        <v>45038.666666666664</v>
      </c>
      <c r="B2682">
        <v>0</v>
      </c>
      <c r="C2682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25">
      <c r="A2683" s="6">
        <v>45038.708333333336</v>
      </c>
      <c r="B2683">
        <v>0</v>
      </c>
      <c r="C2683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25">
      <c r="A2684" s="6">
        <v>45038.75</v>
      </c>
      <c r="B2684">
        <v>120.81</v>
      </c>
      <c r="C2684">
        <v>120.36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0.99627514278619322</v>
      </c>
      <c r="H2684" s="5">
        <f t="shared" si="297"/>
        <v>0.99627514278619322</v>
      </c>
      <c r="I2684" s="9">
        <f t="shared" si="298"/>
        <v>0.99627514278619322</v>
      </c>
      <c r="J2684" s="9">
        <f t="shared" si="299"/>
        <v>0.99627514278619322</v>
      </c>
    </row>
    <row r="2685" spans="1:10" x14ac:dyDescent="0.25">
      <c r="A2685" s="6">
        <v>45038.791666666664</v>
      </c>
      <c r="B2685">
        <v>183.54</v>
      </c>
      <c r="C2685">
        <v>180.75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0.9847989539065054</v>
      </c>
      <c r="H2685" s="5">
        <f t="shared" si="297"/>
        <v>0.9847989539065054</v>
      </c>
      <c r="I2685" s="9">
        <f t="shared" si="298"/>
        <v>0.9847989539065054</v>
      </c>
      <c r="J2685" s="9">
        <f t="shared" si="299"/>
        <v>0.9847989539065054</v>
      </c>
    </row>
    <row r="2686" spans="1:10" x14ac:dyDescent="0.25">
      <c r="A2686" s="6">
        <v>45038.833333333336</v>
      </c>
      <c r="B2686">
        <v>183.54</v>
      </c>
      <c r="C2686">
        <v>180.75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0.9847989539065054</v>
      </c>
      <c r="H2686" s="5">
        <f t="shared" si="297"/>
        <v>0.9847989539065054</v>
      </c>
      <c r="I2686" s="9">
        <f t="shared" si="298"/>
        <v>0.9847989539065054</v>
      </c>
      <c r="J2686" s="9">
        <f t="shared" si="299"/>
        <v>0.9847989539065054</v>
      </c>
    </row>
    <row r="2687" spans="1:10" x14ac:dyDescent="0.25">
      <c r="A2687" s="6">
        <v>45038.875</v>
      </c>
      <c r="B2687">
        <v>183.54</v>
      </c>
      <c r="C2687">
        <v>180.75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0.9847989539065054</v>
      </c>
      <c r="H2687" s="5">
        <f t="shared" si="297"/>
        <v>0.9847989539065054</v>
      </c>
      <c r="I2687" s="9">
        <f t="shared" si="298"/>
        <v>0.9847989539065054</v>
      </c>
      <c r="J2687" s="9">
        <f t="shared" si="299"/>
        <v>0.9847989539065054</v>
      </c>
    </row>
    <row r="2688" spans="1:10" x14ac:dyDescent="0.25">
      <c r="A2688" s="6">
        <v>45038.916666666664</v>
      </c>
      <c r="B2688">
        <v>183.54</v>
      </c>
      <c r="C2688">
        <v>180.75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0.9847989539065054</v>
      </c>
      <c r="H2688" s="5">
        <f t="shared" si="297"/>
        <v>0.9847989539065054</v>
      </c>
      <c r="I2688" s="9">
        <f t="shared" si="298"/>
        <v>0.9847989539065054</v>
      </c>
      <c r="J2688" s="9">
        <f t="shared" si="299"/>
        <v>0.9847989539065054</v>
      </c>
    </row>
    <row r="2689" spans="1:10" x14ac:dyDescent="0.25">
      <c r="A2689" s="6">
        <v>45038.958333333336</v>
      </c>
      <c r="B2689">
        <v>183.54</v>
      </c>
      <c r="C2689">
        <v>180.75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0.9847989539065054</v>
      </c>
      <c r="H2689" s="5">
        <f t="shared" si="297"/>
        <v>0.9847989539065054</v>
      </c>
      <c r="I2689" s="9">
        <f t="shared" si="298"/>
        <v>0.9847989539065054</v>
      </c>
      <c r="J2689" s="9">
        <f t="shared" si="299"/>
        <v>0.9847989539065054</v>
      </c>
    </row>
    <row r="2690" spans="1:10" x14ac:dyDescent="0.25">
      <c r="A2690" s="6">
        <v>45039</v>
      </c>
      <c r="B2690">
        <v>180.92</v>
      </c>
      <c r="C2690">
        <v>178.17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0.98479991156312185</v>
      </c>
      <c r="H2690" s="5">
        <f t="shared" si="297"/>
        <v>0.98479991156312185</v>
      </c>
      <c r="I2690" s="9">
        <f t="shared" si="298"/>
        <v>0.98479991156312185</v>
      </c>
      <c r="J2690" s="9">
        <f t="shared" si="299"/>
        <v>0.98479991156312185</v>
      </c>
    </row>
    <row r="2691" spans="1:10" x14ac:dyDescent="0.25">
      <c r="A2691" s="6">
        <v>45039.041666666664</v>
      </c>
      <c r="B2691">
        <v>167.99</v>
      </c>
      <c r="C2691">
        <v>167.22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0.99541639383296621</v>
      </c>
      <c r="H2691" s="5">
        <f t="shared" ref="H2691:H2754" si="304">MIN(MAX(G2691,$L$12),$M$12)</f>
        <v>0.99541639383296621</v>
      </c>
      <c r="I2691" s="9">
        <f t="shared" ref="I2691:I2754" si="305">MIN(MAX(H2691,$L$10),$M$10)</f>
        <v>0.99541639383296621</v>
      </c>
      <c r="J2691" s="9">
        <f t="shared" ref="J2691:J2754" si="306">MIN(MAX(I2691,$L$8),$M$8)</f>
        <v>0.99541639383296621</v>
      </c>
    </row>
    <row r="2692" spans="1:10" x14ac:dyDescent="0.25">
      <c r="A2692" s="6">
        <v>45039.083333333336</v>
      </c>
      <c r="B2692">
        <v>149.56</v>
      </c>
      <c r="C2692">
        <v>148.87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0.99538646696977806</v>
      </c>
      <c r="H2692" s="5">
        <f t="shared" si="304"/>
        <v>0.99538646696977806</v>
      </c>
      <c r="I2692" s="9">
        <f t="shared" si="305"/>
        <v>0.99538646696977806</v>
      </c>
      <c r="J2692" s="9">
        <f t="shared" si="306"/>
        <v>0.99538646696977806</v>
      </c>
    </row>
    <row r="2693" spans="1:10" x14ac:dyDescent="0.25">
      <c r="A2693" s="6">
        <v>45039.125</v>
      </c>
      <c r="B2693">
        <v>137.18</v>
      </c>
      <c r="C2693">
        <v>136.55000000000001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0.99540749380376148</v>
      </c>
      <c r="H2693" s="5">
        <f t="shared" si="304"/>
        <v>0.99540749380376148</v>
      </c>
      <c r="I2693" s="9">
        <f t="shared" si="305"/>
        <v>0.99540749380376148</v>
      </c>
      <c r="J2693" s="9">
        <f t="shared" si="306"/>
        <v>0.99540749380376148</v>
      </c>
    </row>
    <row r="2694" spans="1:10" x14ac:dyDescent="0.25">
      <c r="A2694" s="6">
        <v>45039.166666666664</v>
      </c>
      <c r="B2694">
        <v>133.72</v>
      </c>
      <c r="C2694">
        <v>133.1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0.99536344600658089</v>
      </c>
      <c r="H2694" s="5">
        <f t="shared" si="304"/>
        <v>0.99536344600658089</v>
      </c>
      <c r="I2694" s="9">
        <f t="shared" si="305"/>
        <v>0.99536344600658089</v>
      </c>
      <c r="J2694" s="9">
        <f t="shared" si="306"/>
        <v>0.99536344600658089</v>
      </c>
    </row>
    <row r="2695" spans="1:10" x14ac:dyDescent="0.25">
      <c r="A2695" s="6">
        <v>45039.208333333336</v>
      </c>
      <c r="B2695">
        <v>134.38</v>
      </c>
      <c r="C2695">
        <v>133.76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0.99538621818723017</v>
      </c>
      <c r="H2695" s="5">
        <f t="shared" si="304"/>
        <v>0.99538621818723017</v>
      </c>
      <c r="I2695" s="9">
        <f t="shared" si="305"/>
        <v>0.99538621818723017</v>
      </c>
      <c r="J2695" s="9">
        <f t="shared" si="306"/>
        <v>0.99538621818723017</v>
      </c>
    </row>
    <row r="2696" spans="1:10" x14ac:dyDescent="0.25">
      <c r="A2696" s="6">
        <v>45039.25</v>
      </c>
      <c r="B2696">
        <v>137.88</v>
      </c>
      <c r="C2696">
        <v>137.24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0.99535828256454895</v>
      </c>
      <c r="H2696" s="5">
        <f t="shared" si="304"/>
        <v>0.99535828256454895</v>
      </c>
      <c r="I2696" s="9">
        <f t="shared" si="305"/>
        <v>0.99535828256454895</v>
      </c>
      <c r="J2696" s="9">
        <f t="shared" si="306"/>
        <v>0.99535828256454895</v>
      </c>
    </row>
    <row r="2697" spans="1:10" x14ac:dyDescent="0.25">
      <c r="A2697" s="6">
        <v>45039.291666666664</v>
      </c>
      <c r="B2697">
        <v>138.11000000000001</v>
      </c>
      <c r="C2697">
        <v>137.47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0.99536601259865309</v>
      </c>
      <c r="H2697" s="5">
        <f t="shared" si="304"/>
        <v>0.99536601259865309</v>
      </c>
      <c r="I2697" s="9">
        <f t="shared" si="305"/>
        <v>0.99536601259865309</v>
      </c>
      <c r="J2697" s="9">
        <f t="shared" si="306"/>
        <v>0.99536601259865309</v>
      </c>
    </row>
    <row r="2698" spans="1:10" x14ac:dyDescent="0.25">
      <c r="A2698" s="6">
        <v>45039.333333333336</v>
      </c>
      <c r="B2698">
        <v>121.99</v>
      </c>
      <c r="C2698">
        <v>121.43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0.9954094597917863</v>
      </c>
      <c r="H2698" s="5">
        <f t="shared" si="304"/>
        <v>0.9954094597917863</v>
      </c>
      <c r="I2698" s="9">
        <f t="shared" si="305"/>
        <v>0.9954094597917863</v>
      </c>
      <c r="J2698" s="9">
        <f t="shared" si="306"/>
        <v>0.9954094597917863</v>
      </c>
    </row>
    <row r="2699" spans="1:10" x14ac:dyDescent="0.25">
      <c r="A2699" s="6">
        <v>45039.375</v>
      </c>
      <c r="B2699">
        <v>23.62</v>
      </c>
      <c r="C2699">
        <v>23.55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0.99703640982218456</v>
      </c>
      <c r="H2699" s="5">
        <f t="shared" si="304"/>
        <v>0.99703640982218456</v>
      </c>
      <c r="I2699" s="9">
        <f t="shared" si="305"/>
        <v>0.99703640982218456</v>
      </c>
      <c r="J2699" s="9">
        <f t="shared" si="306"/>
        <v>0.99703640982218456</v>
      </c>
    </row>
    <row r="2700" spans="1:10" x14ac:dyDescent="0.25">
      <c r="A2700" s="6">
        <v>45039.416666666664</v>
      </c>
      <c r="B2700">
        <v>0</v>
      </c>
      <c r="C2700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25">
      <c r="A2701" s="6">
        <v>45039.458333333336</v>
      </c>
      <c r="B2701">
        <v>40.53</v>
      </c>
      <c r="C2701">
        <v>40.39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0.99654576856649391</v>
      </c>
      <c r="H2701" s="5">
        <f t="shared" si="304"/>
        <v>0.99654576856649391</v>
      </c>
      <c r="I2701" s="9">
        <f t="shared" si="305"/>
        <v>0.99654576856649391</v>
      </c>
      <c r="J2701" s="9">
        <f t="shared" si="306"/>
        <v>0.99654576856649391</v>
      </c>
    </row>
    <row r="2702" spans="1:10" x14ac:dyDescent="0.25">
      <c r="A2702" s="6">
        <v>45039.5</v>
      </c>
      <c r="B2702">
        <v>57.88</v>
      </c>
      <c r="C2702">
        <v>57.69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0.99671734623358665</v>
      </c>
      <c r="H2702" s="5">
        <f t="shared" si="304"/>
        <v>0.99671734623358665</v>
      </c>
      <c r="I2702" s="9">
        <f t="shared" si="305"/>
        <v>0.99671734623358665</v>
      </c>
      <c r="J2702" s="9">
        <f t="shared" si="306"/>
        <v>0.99671734623358665</v>
      </c>
    </row>
    <row r="2703" spans="1:10" x14ac:dyDescent="0.25">
      <c r="A2703" s="6">
        <v>45039.541666666664</v>
      </c>
      <c r="B2703">
        <v>0</v>
      </c>
      <c r="C2703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25">
      <c r="A2704" s="6">
        <v>45039.583333333336</v>
      </c>
      <c r="B2704">
        <v>0</v>
      </c>
      <c r="C2704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25">
      <c r="A2705" s="6">
        <v>45039.625</v>
      </c>
      <c r="B2705">
        <v>0</v>
      </c>
      <c r="C2705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25">
      <c r="A2706" s="6">
        <v>45039.666666666664</v>
      </c>
      <c r="B2706">
        <v>0</v>
      </c>
      <c r="C2706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25">
      <c r="A2707" s="6">
        <v>45039.708333333336</v>
      </c>
      <c r="B2707">
        <v>0</v>
      </c>
      <c r="C2707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25">
      <c r="A2708" s="6">
        <v>45039.75</v>
      </c>
      <c r="B2708">
        <v>139.43</v>
      </c>
      <c r="C2708">
        <v>138.97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0.99670085347486193</v>
      </c>
      <c r="H2708" s="5">
        <f t="shared" si="304"/>
        <v>0.99670085347486193</v>
      </c>
      <c r="I2708" s="9">
        <f t="shared" si="305"/>
        <v>0.99670085347486193</v>
      </c>
      <c r="J2708" s="9">
        <f t="shared" si="306"/>
        <v>0.99670085347486193</v>
      </c>
    </row>
    <row r="2709" spans="1:10" x14ac:dyDescent="0.25">
      <c r="A2709" s="6">
        <v>45039.791666666664</v>
      </c>
      <c r="B2709">
        <v>187.59</v>
      </c>
      <c r="C2709">
        <v>185.15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0.98699291006983314</v>
      </c>
      <c r="H2709" s="5">
        <f t="shared" si="304"/>
        <v>0.98699291006983314</v>
      </c>
      <c r="I2709" s="9">
        <f t="shared" si="305"/>
        <v>0.98699291006983314</v>
      </c>
      <c r="J2709" s="9">
        <f t="shared" si="306"/>
        <v>0.98699291006983314</v>
      </c>
    </row>
    <row r="2710" spans="1:10" x14ac:dyDescent="0.25">
      <c r="A2710" s="6">
        <v>45039.833333333336</v>
      </c>
      <c r="B2710">
        <v>187.59</v>
      </c>
      <c r="C2710">
        <v>185.15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0.98699291006983314</v>
      </c>
      <c r="H2710" s="5">
        <f t="shared" si="304"/>
        <v>0.98699291006983314</v>
      </c>
      <c r="I2710" s="9">
        <f t="shared" si="305"/>
        <v>0.98699291006983314</v>
      </c>
      <c r="J2710" s="9">
        <f t="shared" si="306"/>
        <v>0.98699291006983314</v>
      </c>
    </row>
    <row r="2711" spans="1:10" x14ac:dyDescent="0.25">
      <c r="A2711" s="6">
        <v>45039.875</v>
      </c>
      <c r="B2711">
        <v>187.59</v>
      </c>
      <c r="C2711">
        <v>185.15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0.98699291006983314</v>
      </c>
      <c r="H2711" s="5">
        <f t="shared" si="304"/>
        <v>0.98699291006983314</v>
      </c>
      <c r="I2711" s="9">
        <f t="shared" si="305"/>
        <v>0.98699291006983314</v>
      </c>
      <c r="J2711" s="9">
        <f t="shared" si="306"/>
        <v>0.98699291006983314</v>
      </c>
    </row>
    <row r="2712" spans="1:10" x14ac:dyDescent="0.25">
      <c r="A2712" s="6">
        <v>45039.916666666664</v>
      </c>
      <c r="B2712">
        <v>187.59</v>
      </c>
      <c r="C2712">
        <v>185.15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0.98699291006983314</v>
      </c>
      <c r="H2712" s="5">
        <f t="shared" si="304"/>
        <v>0.98699291006983314</v>
      </c>
      <c r="I2712" s="9">
        <f t="shared" si="305"/>
        <v>0.98699291006983314</v>
      </c>
      <c r="J2712" s="9">
        <f t="shared" si="306"/>
        <v>0.98699291006983314</v>
      </c>
    </row>
    <row r="2713" spans="1:10" x14ac:dyDescent="0.25">
      <c r="A2713" s="6">
        <v>45039.958333333336</v>
      </c>
      <c r="B2713">
        <v>187.59</v>
      </c>
      <c r="C2713">
        <v>185.15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0.98699291006983314</v>
      </c>
      <c r="H2713" s="5">
        <f t="shared" si="304"/>
        <v>0.98699291006983314</v>
      </c>
      <c r="I2713" s="9">
        <f t="shared" si="305"/>
        <v>0.98699291006983314</v>
      </c>
      <c r="J2713" s="9">
        <f t="shared" si="306"/>
        <v>0.98699291006983314</v>
      </c>
    </row>
    <row r="2714" spans="1:10" x14ac:dyDescent="0.25">
      <c r="A2714" s="6">
        <v>45040</v>
      </c>
      <c r="B2714">
        <v>187.59</v>
      </c>
      <c r="C2714">
        <v>185.15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0.98699291006983314</v>
      </c>
      <c r="H2714" s="5">
        <f t="shared" si="304"/>
        <v>0.98699291006983314</v>
      </c>
      <c r="I2714" s="9">
        <f t="shared" si="305"/>
        <v>0.98699291006983314</v>
      </c>
      <c r="J2714" s="9">
        <f t="shared" si="306"/>
        <v>0.98699291006983314</v>
      </c>
    </row>
    <row r="2715" spans="1:10" x14ac:dyDescent="0.25">
      <c r="A2715" s="6">
        <v>45040.041666666664</v>
      </c>
      <c r="B2715">
        <v>189.08</v>
      </c>
      <c r="C2715">
        <v>188.27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0.9957160990057119</v>
      </c>
      <c r="H2715" s="5">
        <f t="shared" si="304"/>
        <v>0.9957160990057119</v>
      </c>
      <c r="I2715" s="9">
        <f t="shared" si="305"/>
        <v>0.9957160990057119</v>
      </c>
      <c r="J2715" s="9">
        <f t="shared" si="306"/>
        <v>0.9957160990057119</v>
      </c>
    </row>
    <row r="2716" spans="1:10" x14ac:dyDescent="0.25">
      <c r="A2716" s="6">
        <v>45040.083333333336</v>
      </c>
      <c r="B2716">
        <v>188.93</v>
      </c>
      <c r="C2716">
        <v>188.12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0.99571269782459115</v>
      </c>
      <c r="H2716" s="5">
        <f t="shared" si="304"/>
        <v>0.99571269782459115</v>
      </c>
      <c r="I2716" s="9">
        <f t="shared" si="305"/>
        <v>0.99571269782459115</v>
      </c>
      <c r="J2716" s="9">
        <f t="shared" si="306"/>
        <v>0.99571269782459115</v>
      </c>
    </row>
    <row r="2717" spans="1:10" x14ac:dyDescent="0.25">
      <c r="A2717" s="6">
        <v>45040.125</v>
      </c>
      <c r="B2717">
        <v>178.02</v>
      </c>
      <c r="C2717">
        <v>177.26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0.99573081676216146</v>
      </c>
      <c r="H2717" s="5">
        <f t="shared" si="304"/>
        <v>0.99573081676216146</v>
      </c>
      <c r="I2717" s="9">
        <f t="shared" si="305"/>
        <v>0.99573081676216146</v>
      </c>
      <c r="J2717" s="9">
        <f t="shared" si="306"/>
        <v>0.99573081676216146</v>
      </c>
    </row>
    <row r="2718" spans="1:10" x14ac:dyDescent="0.25">
      <c r="A2718" s="6">
        <v>45040.166666666664</v>
      </c>
      <c r="B2718">
        <v>172.75</v>
      </c>
      <c r="C2718">
        <v>172.01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0.99571635311143269</v>
      </c>
      <c r="H2718" s="5">
        <f t="shared" si="304"/>
        <v>0.99571635311143269</v>
      </c>
      <c r="I2718" s="9">
        <f t="shared" si="305"/>
        <v>0.99571635311143269</v>
      </c>
      <c r="J2718" s="9">
        <f t="shared" si="306"/>
        <v>0.99571635311143269</v>
      </c>
    </row>
    <row r="2719" spans="1:10" x14ac:dyDescent="0.25">
      <c r="A2719" s="6">
        <v>45040.208333333336</v>
      </c>
      <c r="B2719">
        <v>166.43</v>
      </c>
      <c r="C2719">
        <v>165.71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0.99567385687676502</v>
      </c>
      <c r="H2719" s="5">
        <f t="shared" si="304"/>
        <v>0.99567385687676502</v>
      </c>
      <c r="I2719" s="9">
        <f t="shared" si="305"/>
        <v>0.99567385687676502</v>
      </c>
      <c r="J2719" s="9">
        <f t="shared" si="306"/>
        <v>0.99567385687676502</v>
      </c>
    </row>
    <row r="2720" spans="1:10" x14ac:dyDescent="0.25">
      <c r="A2720" s="6">
        <v>45040.25</v>
      </c>
      <c r="B2720">
        <v>144.04</v>
      </c>
      <c r="C2720">
        <v>143.41999999999999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0.99569564009997225</v>
      </c>
      <c r="H2720" s="5">
        <f t="shared" si="304"/>
        <v>0.99569564009997225</v>
      </c>
      <c r="I2720" s="9">
        <f t="shared" si="305"/>
        <v>0.99569564009997225</v>
      </c>
      <c r="J2720" s="9">
        <f t="shared" si="306"/>
        <v>0.99569564009997225</v>
      </c>
    </row>
    <row r="2721" spans="1:10" x14ac:dyDescent="0.25">
      <c r="A2721" s="6">
        <v>45040.291666666664</v>
      </c>
      <c r="B2721">
        <v>188.9</v>
      </c>
      <c r="C2721">
        <v>188.09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0.99571201694017997</v>
      </c>
      <c r="H2721" s="5">
        <f t="shared" si="304"/>
        <v>0.99571201694017997</v>
      </c>
      <c r="I2721" s="9">
        <f t="shared" si="305"/>
        <v>0.99571201694017997</v>
      </c>
      <c r="J2721" s="9">
        <f t="shared" si="306"/>
        <v>0.99571201694017997</v>
      </c>
    </row>
    <row r="2722" spans="1:10" x14ac:dyDescent="0.25">
      <c r="A2722" s="6">
        <v>45040.333333333336</v>
      </c>
      <c r="B2722">
        <v>170.79</v>
      </c>
      <c r="C2722">
        <v>170.05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0.99566719362960376</v>
      </c>
      <c r="H2722" s="5">
        <f t="shared" si="304"/>
        <v>0.99566719362960376</v>
      </c>
      <c r="I2722" s="9">
        <f t="shared" si="305"/>
        <v>0.99566719362960376</v>
      </c>
      <c r="J2722" s="9">
        <f t="shared" si="306"/>
        <v>0.99566719362960376</v>
      </c>
    </row>
    <row r="2723" spans="1:10" x14ac:dyDescent="0.25">
      <c r="A2723" s="6">
        <v>45040.375</v>
      </c>
      <c r="B2723">
        <v>75.55</v>
      </c>
      <c r="C2723">
        <v>75.34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0.99722038385175393</v>
      </c>
      <c r="H2723" s="5">
        <f t="shared" si="304"/>
        <v>0.99722038385175393</v>
      </c>
      <c r="I2723" s="9">
        <f t="shared" si="305"/>
        <v>0.99722038385175393</v>
      </c>
      <c r="J2723" s="9">
        <f t="shared" si="306"/>
        <v>0.99722038385175393</v>
      </c>
    </row>
    <row r="2724" spans="1:10" x14ac:dyDescent="0.25">
      <c r="A2724" s="6">
        <v>45040.416666666664</v>
      </c>
      <c r="B2724">
        <v>24.03</v>
      </c>
      <c r="C2724">
        <v>23.96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0.99708697461506446</v>
      </c>
      <c r="H2724" s="5">
        <f t="shared" si="304"/>
        <v>0.99708697461506446</v>
      </c>
      <c r="I2724" s="9">
        <f t="shared" si="305"/>
        <v>0.99708697461506446</v>
      </c>
      <c r="J2724" s="9">
        <f t="shared" si="306"/>
        <v>0.99708697461506446</v>
      </c>
    </row>
    <row r="2725" spans="1:10" x14ac:dyDescent="0.25">
      <c r="A2725" s="6">
        <v>45040.458333333336</v>
      </c>
      <c r="B2725">
        <v>84.82</v>
      </c>
      <c r="C2725">
        <v>84.58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0.9971704786606933</v>
      </c>
      <c r="H2725" s="5">
        <f t="shared" si="304"/>
        <v>0.9971704786606933</v>
      </c>
      <c r="I2725" s="9">
        <f t="shared" si="305"/>
        <v>0.9971704786606933</v>
      </c>
      <c r="J2725" s="9">
        <f t="shared" si="306"/>
        <v>0.9971704786606933</v>
      </c>
    </row>
    <row r="2726" spans="1:10" x14ac:dyDescent="0.25">
      <c r="A2726" s="6">
        <v>45040.5</v>
      </c>
      <c r="B2726">
        <v>60.79</v>
      </c>
      <c r="C2726">
        <v>60.62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0.99720348741569331</v>
      </c>
      <c r="H2726" s="5">
        <f t="shared" si="304"/>
        <v>0.99720348741569331</v>
      </c>
      <c r="I2726" s="9">
        <f t="shared" si="305"/>
        <v>0.99720348741569331</v>
      </c>
      <c r="J2726" s="9">
        <f t="shared" si="306"/>
        <v>0.99720348741569331</v>
      </c>
    </row>
    <row r="2727" spans="1:10" x14ac:dyDescent="0.25">
      <c r="A2727" s="6">
        <v>45040.541666666664</v>
      </c>
      <c r="B2727">
        <v>0</v>
      </c>
      <c r="C2727">
        <v>0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</v>
      </c>
      <c r="H2727" s="5">
        <f t="shared" si="304"/>
        <v>1</v>
      </c>
      <c r="I2727" s="9">
        <f t="shared" si="305"/>
        <v>1</v>
      </c>
      <c r="J2727" s="9">
        <f t="shared" si="306"/>
        <v>1</v>
      </c>
    </row>
    <row r="2728" spans="1:10" x14ac:dyDescent="0.25">
      <c r="A2728" s="6">
        <v>45040.583333333336</v>
      </c>
      <c r="B2728">
        <v>0</v>
      </c>
      <c r="C2728">
        <v>0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</v>
      </c>
      <c r="H2728" s="5">
        <f t="shared" si="304"/>
        <v>1</v>
      </c>
      <c r="I2728" s="9">
        <f t="shared" si="305"/>
        <v>1</v>
      </c>
      <c r="J2728" s="9">
        <f t="shared" si="306"/>
        <v>1</v>
      </c>
    </row>
    <row r="2729" spans="1:10" x14ac:dyDescent="0.25">
      <c r="A2729" s="6">
        <v>45040.625</v>
      </c>
      <c r="B2729">
        <v>0</v>
      </c>
      <c r="C2729">
        <v>0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</v>
      </c>
      <c r="H2729" s="5">
        <f t="shared" si="304"/>
        <v>1</v>
      </c>
      <c r="I2729" s="9">
        <f t="shared" si="305"/>
        <v>1</v>
      </c>
      <c r="J2729" s="9">
        <f t="shared" si="306"/>
        <v>1</v>
      </c>
    </row>
    <row r="2730" spans="1:10" x14ac:dyDescent="0.25">
      <c r="A2730" s="6">
        <v>45040.666666666664</v>
      </c>
      <c r="B2730">
        <v>0</v>
      </c>
      <c r="C2730">
        <v>0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</v>
      </c>
      <c r="H2730" s="5">
        <f t="shared" si="304"/>
        <v>1</v>
      </c>
      <c r="I2730" s="9">
        <f t="shared" si="305"/>
        <v>1</v>
      </c>
      <c r="J2730" s="9">
        <f t="shared" si="306"/>
        <v>1</v>
      </c>
    </row>
    <row r="2731" spans="1:10" x14ac:dyDescent="0.25">
      <c r="A2731" s="6">
        <v>45040.708333333336</v>
      </c>
      <c r="B2731">
        <v>0</v>
      </c>
      <c r="C2731">
        <v>0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</v>
      </c>
      <c r="H2731" s="5">
        <f t="shared" si="304"/>
        <v>1</v>
      </c>
      <c r="I2731" s="9">
        <f t="shared" si="305"/>
        <v>1</v>
      </c>
      <c r="J2731" s="9">
        <f t="shared" si="306"/>
        <v>1</v>
      </c>
    </row>
    <row r="2732" spans="1:10" x14ac:dyDescent="0.25">
      <c r="A2732" s="6">
        <v>45040.75</v>
      </c>
      <c r="B2732">
        <v>163.72</v>
      </c>
      <c r="C2732">
        <v>163.25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0.99712924505252876</v>
      </c>
      <c r="H2732" s="5">
        <f t="shared" si="304"/>
        <v>0.99712924505252876</v>
      </c>
      <c r="I2732" s="9">
        <f t="shared" si="305"/>
        <v>0.99712924505252876</v>
      </c>
      <c r="J2732" s="9">
        <f t="shared" si="306"/>
        <v>0.99712924505252876</v>
      </c>
    </row>
    <row r="2733" spans="1:10" x14ac:dyDescent="0.25">
      <c r="A2733" s="6">
        <v>45040.791666666664</v>
      </c>
      <c r="B2733">
        <v>203.97</v>
      </c>
      <c r="C2733">
        <v>201.58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0.98828259057704571</v>
      </c>
      <c r="H2733" s="5">
        <f t="shared" si="304"/>
        <v>0.98828259057704571</v>
      </c>
      <c r="I2733" s="9">
        <f t="shared" si="305"/>
        <v>0.98828259057704571</v>
      </c>
      <c r="J2733" s="9">
        <f t="shared" si="306"/>
        <v>0.98828259057704571</v>
      </c>
    </row>
    <row r="2734" spans="1:10" x14ac:dyDescent="0.25">
      <c r="A2734" s="6">
        <v>45040.833333333336</v>
      </c>
      <c r="B2734">
        <v>197.69</v>
      </c>
      <c r="C2734">
        <v>195.37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0.98826445444888467</v>
      </c>
      <c r="H2734" s="5">
        <f t="shared" si="304"/>
        <v>0.98826445444888467</v>
      </c>
      <c r="I2734" s="9">
        <f t="shared" si="305"/>
        <v>0.98826445444888467</v>
      </c>
      <c r="J2734" s="9">
        <f t="shared" si="306"/>
        <v>0.98826445444888467</v>
      </c>
    </row>
    <row r="2735" spans="1:10" x14ac:dyDescent="0.25">
      <c r="A2735" s="6">
        <v>45040.875</v>
      </c>
      <c r="B2735">
        <v>189.47</v>
      </c>
      <c r="C2735">
        <v>187.25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0.98828310550482923</v>
      </c>
      <c r="H2735" s="5">
        <f t="shared" si="304"/>
        <v>0.98828310550482923</v>
      </c>
      <c r="I2735" s="9">
        <f t="shared" si="305"/>
        <v>0.98828310550482923</v>
      </c>
      <c r="J2735" s="9">
        <f t="shared" si="306"/>
        <v>0.98828310550482923</v>
      </c>
    </row>
    <row r="2736" spans="1:10" x14ac:dyDescent="0.25">
      <c r="A2736" s="6">
        <v>45040.916666666664</v>
      </c>
      <c r="B2736">
        <v>189.47</v>
      </c>
      <c r="C2736">
        <v>187.25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0.98828310550482923</v>
      </c>
      <c r="H2736" s="5">
        <f t="shared" si="304"/>
        <v>0.98828310550482923</v>
      </c>
      <c r="I2736" s="9">
        <f t="shared" si="305"/>
        <v>0.98828310550482923</v>
      </c>
      <c r="J2736" s="9">
        <f t="shared" si="306"/>
        <v>0.98828310550482923</v>
      </c>
    </row>
    <row r="2737" spans="1:10" x14ac:dyDescent="0.25">
      <c r="A2737" s="6">
        <v>45040.958333333336</v>
      </c>
      <c r="B2737">
        <v>189.47</v>
      </c>
      <c r="C2737">
        <v>187.25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0.98828310550482923</v>
      </c>
      <c r="H2737" s="5">
        <f t="shared" si="304"/>
        <v>0.98828310550482923</v>
      </c>
      <c r="I2737" s="9">
        <f t="shared" si="305"/>
        <v>0.98828310550482923</v>
      </c>
      <c r="J2737" s="9">
        <f t="shared" si="306"/>
        <v>0.98828310550482923</v>
      </c>
    </row>
    <row r="2738" spans="1:10" x14ac:dyDescent="0.25">
      <c r="A2738" s="6">
        <v>45041</v>
      </c>
      <c r="B2738">
        <v>189.47</v>
      </c>
      <c r="C2738">
        <v>187.25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0.98828310550482923</v>
      </c>
      <c r="H2738" s="5">
        <f t="shared" si="304"/>
        <v>0.98828310550482923</v>
      </c>
      <c r="I2738" s="9">
        <f t="shared" si="305"/>
        <v>0.98828310550482923</v>
      </c>
      <c r="J2738" s="9">
        <f t="shared" si="306"/>
        <v>0.98828310550482923</v>
      </c>
    </row>
    <row r="2739" spans="1:10" x14ac:dyDescent="0.25">
      <c r="A2739" s="6">
        <v>45041.041666666664</v>
      </c>
      <c r="B2739">
        <v>202.9</v>
      </c>
      <c r="C2739">
        <v>201.21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0.99167077378018731</v>
      </c>
      <c r="H2739" s="5">
        <f t="shared" si="304"/>
        <v>0.99167077378018731</v>
      </c>
      <c r="I2739" s="9">
        <f t="shared" si="305"/>
        <v>0.99167077378018731</v>
      </c>
      <c r="J2739" s="9">
        <f t="shared" si="306"/>
        <v>0.99167077378018731</v>
      </c>
    </row>
    <row r="2740" spans="1:10" x14ac:dyDescent="0.25">
      <c r="A2740" s="6">
        <v>45041.083333333336</v>
      </c>
      <c r="B2740">
        <v>193.68</v>
      </c>
      <c r="C2740">
        <v>192.07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0.99168731928954967</v>
      </c>
      <c r="H2740" s="5">
        <f t="shared" si="304"/>
        <v>0.99168731928954967</v>
      </c>
      <c r="I2740" s="9">
        <f t="shared" si="305"/>
        <v>0.99168731928954967</v>
      </c>
      <c r="J2740" s="9">
        <f t="shared" si="306"/>
        <v>0.99168731928954967</v>
      </c>
    </row>
    <row r="2741" spans="1:10" x14ac:dyDescent="0.25">
      <c r="A2741" s="6">
        <v>45041.125</v>
      </c>
      <c r="B2741">
        <v>193.68</v>
      </c>
      <c r="C2741">
        <v>192.07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0.99168731928954967</v>
      </c>
      <c r="H2741" s="5">
        <f t="shared" si="304"/>
        <v>0.99168731928954967</v>
      </c>
      <c r="I2741" s="9">
        <f t="shared" si="305"/>
        <v>0.99168731928954967</v>
      </c>
      <c r="J2741" s="9">
        <f t="shared" si="306"/>
        <v>0.99168731928954967</v>
      </c>
    </row>
    <row r="2742" spans="1:10" x14ac:dyDescent="0.25">
      <c r="A2742" s="6">
        <v>45041.166666666664</v>
      </c>
      <c r="B2742">
        <v>193.68</v>
      </c>
      <c r="C2742">
        <v>192.07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0.99168731928954967</v>
      </c>
      <c r="H2742" s="5">
        <f t="shared" si="304"/>
        <v>0.99168731928954967</v>
      </c>
      <c r="I2742" s="9">
        <f t="shared" si="305"/>
        <v>0.99168731928954967</v>
      </c>
      <c r="J2742" s="9">
        <f t="shared" si="306"/>
        <v>0.99168731928954967</v>
      </c>
    </row>
    <row r="2743" spans="1:10" x14ac:dyDescent="0.25">
      <c r="A2743" s="6">
        <v>45041.208333333336</v>
      </c>
      <c r="B2743">
        <v>193.68</v>
      </c>
      <c r="C2743">
        <v>192.07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0.99168731928954967</v>
      </c>
      <c r="H2743" s="5">
        <f t="shared" si="304"/>
        <v>0.99168731928954967</v>
      </c>
      <c r="I2743" s="9">
        <f t="shared" si="305"/>
        <v>0.99168731928954967</v>
      </c>
      <c r="J2743" s="9">
        <f t="shared" si="306"/>
        <v>0.99168731928954967</v>
      </c>
    </row>
    <row r="2744" spans="1:10" x14ac:dyDescent="0.25">
      <c r="A2744" s="6">
        <v>45041.25</v>
      </c>
      <c r="B2744">
        <v>198.36</v>
      </c>
      <c r="C2744">
        <v>196.71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0.99168179068360551</v>
      </c>
      <c r="H2744" s="5">
        <f t="shared" si="304"/>
        <v>0.99168179068360551</v>
      </c>
      <c r="I2744" s="9">
        <f t="shared" si="305"/>
        <v>0.99168179068360551</v>
      </c>
      <c r="J2744" s="9">
        <f t="shared" si="306"/>
        <v>0.99168179068360551</v>
      </c>
    </row>
    <row r="2745" spans="1:10" x14ac:dyDescent="0.25">
      <c r="A2745" s="6">
        <v>45041.291666666664</v>
      </c>
      <c r="B2745">
        <v>214.74</v>
      </c>
      <c r="C2745">
        <v>212.96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0.99171090621216351</v>
      </c>
      <c r="H2745" s="5">
        <f t="shared" si="304"/>
        <v>0.99171090621216351</v>
      </c>
      <c r="I2745" s="9">
        <f t="shared" si="305"/>
        <v>0.99171090621216351</v>
      </c>
      <c r="J2745" s="9">
        <f t="shared" si="306"/>
        <v>0.99171090621216351</v>
      </c>
    </row>
    <row r="2746" spans="1:10" x14ac:dyDescent="0.25">
      <c r="A2746" s="6">
        <v>45041.333333333336</v>
      </c>
      <c r="B2746">
        <v>161.21</v>
      </c>
      <c r="C2746">
        <v>159.87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0.99168786055455616</v>
      </c>
      <c r="H2746" s="5">
        <f t="shared" si="304"/>
        <v>0.99168786055455616</v>
      </c>
      <c r="I2746" s="9">
        <f t="shared" si="305"/>
        <v>0.99168786055455616</v>
      </c>
      <c r="J2746" s="9">
        <f t="shared" si="306"/>
        <v>0.99168786055455616</v>
      </c>
    </row>
    <row r="2747" spans="1:10" x14ac:dyDescent="0.25">
      <c r="A2747" s="6">
        <v>45041.375</v>
      </c>
      <c r="B2747">
        <v>37.630000000000003</v>
      </c>
      <c r="C2747">
        <v>37.47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0.99574807334573467</v>
      </c>
      <c r="H2747" s="5">
        <f t="shared" si="304"/>
        <v>0.99574807334573467</v>
      </c>
      <c r="I2747" s="9">
        <f t="shared" si="305"/>
        <v>0.99574807334573467</v>
      </c>
      <c r="J2747" s="9">
        <f t="shared" si="306"/>
        <v>0.99574807334573467</v>
      </c>
    </row>
    <row r="2748" spans="1:10" x14ac:dyDescent="0.25">
      <c r="A2748" s="6">
        <v>45041.416666666664</v>
      </c>
      <c r="B2748">
        <v>0</v>
      </c>
      <c r="C2748">
        <v>0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1</v>
      </c>
      <c r="H2748" s="5">
        <f t="shared" si="304"/>
        <v>1</v>
      </c>
      <c r="I2748" s="9">
        <f t="shared" si="305"/>
        <v>1</v>
      </c>
      <c r="J2748" s="9">
        <f t="shared" si="306"/>
        <v>1</v>
      </c>
    </row>
    <row r="2749" spans="1:10" x14ac:dyDescent="0.25">
      <c r="A2749" s="6">
        <v>45041.458333333336</v>
      </c>
      <c r="B2749">
        <v>0</v>
      </c>
      <c r="C2749">
        <v>0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1</v>
      </c>
      <c r="H2749" s="5">
        <f t="shared" si="304"/>
        <v>1</v>
      </c>
      <c r="I2749" s="9">
        <f t="shared" si="305"/>
        <v>1</v>
      </c>
      <c r="J2749" s="9">
        <f t="shared" si="306"/>
        <v>1</v>
      </c>
    </row>
    <row r="2750" spans="1:10" x14ac:dyDescent="0.25">
      <c r="A2750" s="6">
        <v>45041.5</v>
      </c>
      <c r="B2750">
        <v>0</v>
      </c>
      <c r="C2750">
        <v>0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1</v>
      </c>
      <c r="H2750" s="5">
        <f t="shared" si="304"/>
        <v>1</v>
      </c>
      <c r="I2750" s="9">
        <f t="shared" si="305"/>
        <v>1</v>
      </c>
      <c r="J2750" s="9">
        <f t="shared" si="306"/>
        <v>1</v>
      </c>
    </row>
    <row r="2751" spans="1:10" x14ac:dyDescent="0.25">
      <c r="A2751" s="6">
        <v>45041.541666666664</v>
      </c>
      <c r="B2751">
        <v>0</v>
      </c>
      <c r="C2751">
        <v>0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1</v>
      </c>
      <c r="H2751" s="5">
        <f t="shared" si="304"/>
        <v>1</v>
      </c>
      <c r="I2751" s="9">
        <f t="shared" si="305"/>
        <v>1</v>
      </c>
      <c r="J2751" s="9">
        <f t="shared" si="306"/>
        <v>1</v>
      </c>
    </row>
    <row r="2752" spans="1:10" x14ac:dyDescent="0.25">
      <c r="A2752" s="6">
        <v>45041.583333333336</v>
      </c>
      <c r="B2752">
        <v>0</v>
      </c>
      <c r="C2752">
        <v>0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1</v>
      </c>
      <c r="H2752" s="5">
        <f t="shared" si="304"/>
        <v>1</v>
      </c>
      <c r="I2752" s="9">
        <f t="shared" si="305"/>
        <v>1</v>
      </c>
      <c r="J2752" s="9">
        <f t="shared" si="306"/>
        <v>1</v>
      </c>
    </row>
    <row r="2753" spans="1:10" x14ac:dyDescent="0.25">
      <c r="A2753" s="6">
        <v>45041.625</v>
      </c>
      <c r="B2753">
        <v>0</v>
      </c>
      <c r="C2753">
        <v>0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1</v>
      </c>
      <c r="H2753" s="5">
        <f t="shared" si="304"/>
        <v>1</v>
      </c>
      <c r="I2753" s="9">
        <f t="shared" si="305"/>
        <v>1</v>
      </c>
      <c r="J2753" s="9">
        <f t="shared" si="306"/>
        <v>1</v>
      </c>
    </row>
    <row r="2754" spans="1:10" x14ac:dyDescent="0.25">
      <c r="A2754" s="6">
        <v>45041.666666666664</v>
      </c>
      <c r="B2754">
        <v>0</v>
      </c>
      <c r="C2754">
        <v>0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1</v>
      </c>
      <c r="H2754" s="5">
        <f t="shared" si="304"/>
        <v>1</v>
      </c>
      <c r="I2754" s="9">
        <f t="shared" si="305"/>
        <v>1</v>
      </c>
      <c r="J2754" s="9">
        <f t="shared" si="306"/>
        <v>1</v>
      </c>
    </row>
    <row r="2755" spans="1:10" x14ac:dyDescent="0.25">
      <c r="A2755" s="6">
        <v>45041.708333333336</v>
      </c>
      <c r="B2755">
        <v>0</v>
      </c>
      <c r="C2755">
        <v>0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1</v>
      </c>
      <c r="H2755" s="5">
        <f t="shared" ref="H2755:H2818" si="311">MIN(MAX(G2755,$L$12),$M$12)</f>
        <v>1</v>
      </c>
      <c r="I2755" s="9">
        <f t="shared" ref="I2755:I2818" si="312">MIN(MAX(H2755,$L$10),$M$10)</f>
        <v>1</v>
      </c>
      <c r="J2755" s="9">
        <f t="shared" ref="J2755:J2818" si="313">MIN(MAX(I2755,$L$8),$M$8)</f>
        <v>1</v>
      </c>
    </row>
    <row r="2756" spans="1:10" x14ac:dyDescent="0.25">
      <c r="A2756" s="6">
        <v>45041.75</v>
      </c>
      <c r="B2756">
        <v>179.93</v>
      </c>
      <c r="C2756">
        <v>179.14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0.99560940365697759</v>
      </c>
      <c r="H2756" s="5">
        <f t="shared" si="311"/>
        <v>0.99560940365697759</v>
      </c>
      <c r="I2756" s="9">
        <f t="shared" si="312"/>
        <v>0.99560940365697759</v>
      </c>
      <c r="J2756" s="9">
        <f t="shared" si="313"/>
        <v>0.99560940365697759</v>
      </c>
    </row>
    <row r="2757" spans="1:10" x14ac:dyDescent="0.25">
      <c r="A2757" s="6">
        <v>45041.791666666664</v>
      </c>
      <c r="B2757">
        <v>206.25</v>
      </c>
      <c r="C2757">
        <v>204.81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0.9930181818181818</v>
      </c>
      <c r="H2757" s="5">
        <f t="shared" si="311"/>
        <v>0.9930181818181818</v>
      </c>
      <c r="I2757" s="9">
        <f t="shared" si="312"/>
        <v>0.9930181818181818</v>
      </c>
      <c r="J2757" s="9">
        <f t="shared" si="313"/>
        <v>0.9930181818181818</v>
      </c>
    </row>
    <row r="2758" spans="1:10" x14ac:dyDescent="0.25">
      <c r="A2758" s="6">
        <v>45041.833333333336</v>
      </c>
      <c r="B2758">
        <v>206.25</v>
      </c>
      <c r="C2758">
        <v>204.81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0.9930181818181818</v>
      </c>
      <c r="H2758" s="5">
        <f t="shared" si="311"/>
        <v>0.9930181818181818</v>
      </c>
      <c r="I2758" s="9">
        <f t="shared" si="312"/>
        <v>0.9930181818181818</v>
      </c>
      <c r="J2758" s="9">
        <f t="shared" si="313"/>
        <v>0.9930181818181818</v>
      </c>
    </row>
    <row r="2759" spans="1:10" x14ac:dyDescent="0.25">
      <c r="A2759" s="6">
        <v>45041.875</v>
      </c>
      <c r="B2759">
        <v>219.04</v>
      </c>
      <c r="C2759">
        <v>217.52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0.99306062819576346</v>
      </c>
      <c r="H2759" s="5">
        <f t="shared" si="311"/>
        <v>0.99306062819576346</v>
      </c>
      <c r="I2759" s="9">
        <f t="shared" si="312"/>
        <v>0.99306062819576346</v>
      </c>
      <c r="J2759" s="9">
        <f t="shared" si="313"/>
        <v>0.99306062819576346</v>
      </c>
    </row>
    <row r="2760" spans="1:10" x14ac:dyDescent="0.25">
      <c r="A2760" s="6">
        <v>45041.916666666664</v>
      </c>
      <c r="B2760">
        <v>238.6</v>
      </c>
      <c r="C2760">
        <v>236.94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0.99304274937133274</v>
      </c>
      <c r="H2760" s="5">
        <f t="shared" si="311"/>
        <v>0.99304274937133274</v>
      </c>
      <c r="I2760" s="9">
        <f t="shared" si="312"/>
        <v>0.99304274937133274</v>
      </c>
      <c r="J2760" s="9">
        <f t="shared" si="313"/>
        <v>0.99304274937133274</v>
      </c>
    </row>
    <row r="2761" spans="1:10" x14ac:dyDescent="0.25">
      <c r="A2761" s="6">
        <v>45041.958333333336</v>
      </c>
      <c r="B2761">
        <v>238.6</v>
      </c>
      <c r="C2761">
        <v>236.94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0.99304274937133274</v>
      </c>
      <c r="H2761" s="5">
        <f t="shared" si="311"/>
        <v>0.99304274937133274</v>
      </c>
      <c r="I2761" s="9">
        <f t="shared" si="312"/>
        <v>0.99304274937133274</v>
      </c>
      <c r="J2761" s="9">
        <f t="shared" si="313"/>
        <v>0.99304274937133274</v>
      </c>
    </row>
    <row r="2762" spans="1:10" x14ac:dyDescent="0.25">
      <c r="A2762" s="6">
        <v>45042</v>
      </c>
      <c r="B2762">
        <v>238.6</v>
      </c>
      <c r="C2762">
        <v>236.94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0.99304274937133274</v>
      </c>
      <c r="H2762" s="5">
        <f t="shared" si="311"/>
        <v>0.99304274937133274</v>
      </c>
      <c r="I2762" s="9">
        <f t="shared" si="312"/>
        <v>0.99304274937133274</v>
      </c>
      <c r="J2762" s="9">
        <f t="shared" si="313"/>
        <v>0.99304274937133274</v>
      </c>
    </row>
    <row r="2763" spans="1:10" x14ac:dyDescent="0.25">
      <c r="A2763" s="6">
        <v>45042.041666666664</v>
      </c>
      <c r="B2763">
        <v>247.42</v>
      </c>
      <c r="C2763">
        <v>246.59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0.99664538032495353</v>
      </c>
      <c r="H2763" s="5">
        <f t="shared" si="311"/>
        <v>0.99664538032495353</v>
      </c>
      <c r="I2763" s="9">
        <f t="shared" si="312"/>
        <v>0.99664538032495353</v>
      </c>
      <c r="J2763" s="9">
        <f t="shared" si="313"/>
        <v>0.99664538032495353</v>
      </c>
    </row>
    <row r="2764" spans="1:10" x14ac:dyDescent="0.25">
      <c r="A2764" s="6">
        <v>45042.083333333336</v>
      </c>
      <c r="B2764">
        <v>228.82</v>
      </c>
      <c r="C2764">
        <v>228.04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0.99659120706231974</v>
      </c>
      <c r="H2764" s="5">
        <f t="shared" si="311"/>
        <v>0.99659120706231974</v>
      </c>
      <c r="I2764" s="9">
        <f t="shared" si="312"/>
        <v>0.99659120706231974</v>
      </c>
      <c r="J2764" s="9">
        <f t="shared" si="313"/>
        <v>0.99659120706231974</v>
      </c>
    </row>
    <row r="2765" spans="1:10" x14ac:dyDescent="0.25">
      <c r="A2765" s="6">
        <v>45042.125</v>
      </c>
      <c r="B2765">
        <v>190.3</v>
      </c>
      <c r="C2765">
        <v>189.67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0.99668943772990004</v>
      </c>
      <c r="H2765" s="5">
        <f t="shared" si="311"/>
        <v>0.99668943772990004</v>
      </c>
      <c r="I2765" s="9">
        <f t="shared" si="312"/>
        <v>0.99668943772990004</v>
      </c>
      <c r="J2765" s="9">
        <f t="shared" si="313"/>
        <v>0.99668943772990004</v>
      </c>
    </row>
    <row r="2766" spans="1:10" x14ac:dyDescent="0.25">
      <c r="A2766" s="6">
        <v>45042.166666666664</v>
      </c>
      <c r="B2766">
        <v>183.1</v>
      </c>
      <c r="C2766">
        <v>182.49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0.9966684871654834</v>
      </c>
      <c r="H2766" s="5">
        <f t="shared" si="311"/>
        <v>0.9966684871654834</v>
      </c>
      <c r="I2766" s="9">
        <f t="shared" si="312"/>
        <v>0.9966684871654834</v>
      </c>
      <c r="J2766" s="9">
        <f t="shared" si="313"/>
        <v>0.9966684871654834</v>
      </c>
    </row>
    <row r="2767" spans="1:10" x14ac:dyDescent="0.25">
      <c r="A2767" s="6">
        <v>45042.208333333336</v>
      </c>
      <c r="B2767">
        <v>192.38</v>
      </c>
      <c r="C2767">
        <v>191.73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0.99662127040232873</v>
      </c>
      <c r="H2767" s="5">
        <f t="shared" si="311"/>
        <v>0.99662127040232873</v>
      </c>
      <c r="I2767" s="9">
        <f t="shared" si="312"/>
        <v>0.99662127040232873</v>
      </c>
      <c r="J2767" s="9">
        <f t="shared" si="313"/>
        <v>0.99662127040232873</v>
      </c>
    </row>
    <row r="2768" spans="1:10" x14ac:dyDescent="0.25">
      <c r="A2768" s="6">
        <v>45042.25</v>
      </c>
      <c r="B2768">
        <v>236.85</v>
      </c>
      <c r="C2768">
        <v>236.05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0.99662233481106188</v>
      </c>
      <c r="H2768" s="5">
        <f t="shared" si="311"/>
        <v>0.99662233481106188</v>
      </c>
      <c r="I2768" s="9">
        <f t="shared" si="312"/>
        <v>0.99662233481106188</v>
      </c>
      <c r="J2768" s="9">
        <f t="shared" si="313"/>
        <v>0.99662233481106188</v>
      </c>
    </row>
    <row r="2769" spans="1:10" x14ac:dyDescent="0.25">
      <c r="A2769" s="6">
        <v>45042.291666666664</v>
      </c>
      <c r="B2769">
        <v>246.06</v>
      </c>
      <c r="C2769">
        <v>245.23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0.99662683898236193</v>
      </c>
      <c r="H2769" s="5">
        <f t="shared" si="311"/>
        <v>0.99662683898236193</v>
      </c>
      <c r="I2769" s="9">
        <f t="shared" si="312"/>
        <v>0.99662683898236193</v>
      </c>
      <c r="J2769" s="9">
        <f t="shared" si="313"/>
        <v>0.99662683898236193</v>
      </c>
    </row>
    <row r="2770" spans="1:10" x14ac:dyDescent="0.25">
      <c r="A2770" s="6">
        <v>45042.333333333336</v>
      </c>
      <c r="B2770">
        <v>210.59</v>
      </c>
      <c r="C2770">
        <v>209.88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0.99662851987273848</v>
      </c>
      <c r="H2770" s="5">
        <f t="shared" si="311"/>
        <v>0.99662851987273848</v>
      </c>
      <c r="I2770" s="9">
        <f t="shared" si="312"/>
        <v>0.99662851987273848</v>
      </c>
      <c r="J2770" s="9">
        <f t="shared" si="313"/>
        <v>0.99662851987273848</v>
      </c>
    </row>
    <row r="2771" spans="1:10" x14ac:dyDescent="0.25">
      <c r="A2771" s="6">
        <v>45042.375</v>
      </c>
      <c r="B2771">
        <v>26.52</v>
      </c>
      <c r="C2771">
        <v>26.45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0.99736048265460031</v>
      </c>
      <c r="H2771" s="5">
        <f t="shared" si="311"/>
        <v>0.99736048265460031</v>
      </c>
      <c r="I2771" s="9">
        <f t="shared" si="312"/>
        <v>0.99736048265460031</v>
      </c>
      <c r="J2771" s="9">
        <f t="shared" si="313"/>
        <v>0.99736048265460031</v>
      </c>
    </row>
    <row r="2772" spans="1:10" x14ac:dyDescent="0.25">
      <c r="A2772" s="6">
        <v>45042.416666666664</v>
      </c>
      <c r="B2772">
        <v>0</v>
      </c>
      <c r="C2772">
        <v>0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1</v>
      </c>
      <c r="H2772" s="5">
        <f t="shared" si="311"/>
        <v>1</v>
      </c>
      <c r="I2772" s="9">
        <f t="shared" si="312"/>
        <v>1</v>
      </c>
      <c r="J2772" s="9">
        <f t="shared" si="313"/>
        <v>1</v>
      </c>
    </row>
    <row r="2773" spans="1:10" x14ac:dyDescent="0.25">
      <c r="A2773" s="6">
        <v>45042.458333333336</v>
      </c>
      <c r="B2773">
        <v>57.44</v>
      </c>
      <c r="C2773">
        <v>57.29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0.99738857938718661</v>
      </c>
      <c r="H2773" s="5">
        <f t="shared" si="311"/>
        <v>0.99738857938718661</v>
      </c>
      <c r="I2773" s="9">
        <f t="shared" si="312"/>
        <v>0.99738857938718661</v>
      </c>
      <c r="J2773" s="9">
        <f t="shared" si="313"/>
        <v>0.99738857938718661</v>
      </c>
    </row>
    <row r="2774" spans="1:10" x14ac:dyDescent="0.25">
      <c r="A2774" s="6">
        <v>45042.5</v>
      </c>
      <c r="B2774">
        <v>130.04</v>
      </c>
      <c r="C2774">
        <v>129.69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0.99730852045524454</v>
      </c>
      <c r="H2774" s="5">
        <f t="shared" si="311"/>
        <v>0.99730852045524454</v>
      </c>
      <c r="I2774" s="9">
        <f t="shared" si="312"/>
        <v>0.99730852045524454</v>
      </c>
      <c r="J2774" s="9">
        <f t="shared" si="313"/>
        <v>0.99730852045524454</v>
      </c>
    </row>
    <row r="2775" spans="1:10" x14ac:dyDescent="0.25">
      <c r="A2775" s="6">
        <v>45042.541666666664</v>
      </c>
      <c r="B2775">
        <v>2.41</v>
      </c>
      <c r="C2775">
        <v>2.4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0.99585062240663891</v>
      </c>
      <c r="H2775" s="5">
        <f t="shared" si="311"/>
        <v>0.99585062240663891</v>
      </c>
      <c r="I2775" s="9">
        <f t="shared" si="312"/>
        <v>0.99585062240663891</v>
      </c>
      <c r="J2775" s="9">
        <f t="shared" si="313"/>
        <v>0.99585062240663891</v>
      </c>
    </row>
    <row r="2776" spans="1:10" x14ac:dyDescent="0.25">
      <c r="A2776" s="6">
        <v>45042.583333333336</v>
      </c>
      <c r="B2776">
        <v>0</v>
      </c>
      <c r="C2776">
        <v>0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1</v>
      </c>
      <c r="H2776" s="5">
        <f t="shared" si="311"/>
        <v>1</v>
      </c>
      <c r="I2776" s="9">
        <f t="shared" si="312"/>
        <v>1</v>
      </c>
      <c r="J2776" s="9">
        <f t="shared" si="313"/>
        <v>1</v>
      </c>
    </row>
    <row r="2777" spans="1:10" x14ac:dyDescent="0.25">
      <c r="A2777" s="6">
        <v>45042.625</v>
      </c>
      <c r="B2777">
        <v>0</v>
      </c>
      <c r="C2777">
        <v>0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1</v>
      </c>
      <c r="H2777" s="5">
        <f t="shared" si="311"/>
        <v>1</v>
      </c>
      <c r="I2777" s="9">
        <f t="shared" si="312"/>
        <v>1</v>
      </c>
      <c r="J2777" s="9">
        <f t="shared" si="313"/>
        <v>1</v>
      </c>
    </row>
    <row r="2778" spans="1:10" x14ac:dyDescent="0.25">
      <c r="A2778" s="6">
        <v>45042.666666666664</v>
      </c>
      <c r="B2778">
        <v>0</v>
      </c>
      <c r="C2778">
        <v>0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1</v>
      </c>
      <c r="H2778" s="5">
        <f t="shared" si="311"/>
        <v>1</v>
      </c>
      <c r="I2778" s="9">
        <f t="shared" si="312"/>
        <v>1</v>
      </c>
      <c r="J2778" s="9">
        <f t="shared" si="313"/>
        <v>1</v>
      </c>
    </row>
    <row r="2779" spans="1:10" x14ac:dyDescent="0.25">
      <c r="A2779" s="6">
        <v>45042.708333333336</v>
      </c>
      <c r="B2779">
        <v>31.5</v>
      </c>
      <c r="C2779">
        <v>31.42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0.99746031746031749</v>
      </c>
      <c r="H2779" s="5">
        <f t="shared" si="311"/>
        <v>0.99746031746031749</v>
      </c>
      <c r="I2779" s="9">
        <f t="shared" si="312"/>
        <v>0.99746031746031749</v>
      </c>
      <c r="J2779" s="9">
        <f t="shared" si="313"/>
        <v>0.99746031746031749</v>
      </c>
    </row>
    <row r="2780" spans="1:10" x14ac:dyDescent="0.25">
      <c r="A2780" s="6">
        <v>45042.75</v>
      </c>
      <c r="B2780">
        <v>238.97</v>
      </c>
      <c r="C2780">
        <v>238.32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0.99727999330459893</v>
      </c>
      <c r="H2780" s="5">
        <f t="shared" si="311"/>
        <v>0.99727999330459893</v>
      </c>
      <c r="I2780" s="9">
        <f t="shared" si="312"/>
        <v>0.99727999330459893</v>
      </c>
      <c r="J2780" s="9">
        <f t="shared" si="313"/>
        <v>0.99727999330459893</v>
      </c>
    </row>
    <row r="2781" spans="1:10" x14ac:dyDescent="0.25">
      <c r="A2781" s="6">
        <v>45042.791666666664</v>
      </c>
      <c r="B2781">
        <v>240.68</v>
      </c>
      <c r="C2781">
        <v>238.27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0.98998670433770986</v>
      </c>
      <c r="H2781" s="5">
        <f t="shared" si="311"/>
        <v>0.98998670433770986</v>
      </c>
      <c r="I2781" s="9">
        <f t="shared" si="312"/>
        <v>0.98998670433770986</v>
      </c>
      <c r="J2781" s="9">
        <f t="shared" si="313"/>
        <v>0.98998670433770986</v>
      </c>
    </row>
    <row r="2782" spans="1:10" x14ac:dyDescent="0.25">
      <c r="A2782" s="6">
        <v>45042.833333333336</v>
      </c>
      <c r="B2782">
        <v>254.05</v>
      </c>
      <c r="C2782">
        <v>251.5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0.9899626057862625</v>
      </c>
      <c r="H2782" s="5">
        <f t="shared" si="311"/>
        <v>0.9899626057862625</v>
      </c>
      <c r="I2782" s="9">
        <f t="shared" si="312"/>
        <v>0.9899626057862625</v>
      </c>
      <c r="J2782" s="9">
        <f t="shared" si="313"/>
        <v>0.9899626057862625</v>
      </c>
    </row>
    <row r="2783" spans="1:10" x14ac:dyDescent="0.25">
      <c r="A2783" s="6">
        <v>45042.875</v>
      </c>
      <c r="B2783">
        <v>254.92</v>
      </c>
      <c r="C2783">
        <v>252.36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0.9899576337674566</v>
      </c>
      <c r="H2783" s="5">
        <f t="shared" si="311"/>
        <v>0.9899576337674566</v>
      </c>
      <c r="I2783" s="9">
        <f t="shared" si="312"/>
        <v>0.9899576337674566</v>
      </c>
      <c r="J2783" s="9">
        <f t="shared" si="313"/>
        <v>0.9899576337674566</v>
      </c>
    </row>
    <row r="2784" spans="1:10" x14ac:dyDescent="0.25">
      <c r="A2784" s="6">
        <v>45042.916666666664</v>
      </c>
      <c r="B2784">
        <v>237.14</v>
      </c>
      <c r="C2784">
        <v>234.76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0.98996373450282538</v>
      </c>
      <c r="H2784" s="5">
        <f t="shared" si="311"/>
        <v>0.98996373450282538</v>
      </c>
      <c r="I2784" s="9">
        <f t="shared" si="312"/>
        <v>0.98996373450282538</v>
      </c>
      <c r="J2784" s="9">
        <f t="shared" si="313"/>
        <v>0.98996373450282538</v>
      </c>
    </row>
    <row r="2785" spans="1:10" x14ac:dyDescent="0.25">
      <c r="A2785" s="6">
        <v>45042.958333333336</v>
      </c>
      <c r="B2785">
        <v>244.65</v>
      </c>
      <c r="C2785">
        <v>242.19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0.98994481912936849</v>
      </c>
      <c r="H2785" s="5">
        <f t="shared" si="311"/>
        <v>0.98994481912936849</v>
      </c>
      <c r="I2785" s="9">
        <f t="shared" si="312"/>
        <v>0.98994481912936849</v>
      </c>
      <c r="J2785" s="9">
        <f t="shared" si="313"/>
        <v>0.98994481912936849</v>
      </c>
    </row>
    <row r="2786" spans="1:10" x14ac:dyDescent="0.25">
      <c r="A2786" s="6">
        <v>45043</v>
      </c>
      <c r="B2786">
        <v>242.17</v>
      </c>
      <c r="C2786">
        <v>239.74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0.98996572655572546</v>
      </c>
      <c r="H2786" s="5">
        <f t="shared" si="311"/>
        <v>0.98996572655572546</v>
      </c>
      <c r="I2786" s="9">
        <f t="shared" si="312"/>
        <v>0.98996572655572546</v>
      </c>
      <c r="J2786" s="9">
        <f t="shared" si="313"/>
        <v>0.98996572655572546</v>
      </c>
    </row>
    <row r="2787" spans="1:10" x14ac:dyDescent="0.25">
      <c r="A2787" s="6">
        <v>45043.041666666664</v>
      </c>
      <c r="B2787">
        <v>191.59</v>
      </c>
      <c r="C2787">
        <v>190.6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0.99483271569497356</v>
      </c>
      <c r="H2787" s="5">
        <f t="shared" si="311"/>
        <v>0.99483271569497356</v>
      </c>
      <c r="I2787" s="9">
        <f t="shared" si="312"/>
        <v>0.99483271569497356</v>
      </c>
      <c r="J2787" s="9">
        <f t="shared" si="313"/>
        <v>0.99483271569497356</v>
      </c>
    </row>
    <row r="2788" spans="1:10" x14ac:dyDescent="0.25">
      <c r="A2788" s="6">
        <v>45043.083333333336</v>
      </c>
      <c r="B2788">
        <v>184.1</v>
      </c>
      <c r="C2788">
        <v>183.15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0.99483976099945692</v>
      </c>
      <c r="H2788" s="5">
        <f t="shared" si="311"/>
        <v>0.99483976099945692</v>
      </c>
      <c r="I2788" s="9">
        <f t="shared" si="312"/>
        <v>0.99483976099945692</v>
      </c>
      <c r="J2788" s="9">
        <f t="shared" si="313"/>
        <v>0.99483976099945692</v>
      </c>
    </row>
    <row r="2789" spans="1:10" x14ac:dyDescent="0.25">
      <c r="A2789" s="6">
        <v>45043.125</v>
      </c>
      <c r="B2789">
        <v>184.1</v>
      </c>
      <c r="C2789">
        <v>183.15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0.99483976099945692</v>
      </c>
      <c r="H2789" s="5">
        <f t="shared" si="311"/>
        <v>0.99483976099945692</v>
      </c>
      <c r="I2789" s="9">
        <f t="shared" si="312"/>
        <v>0.99483976099945692</v>
      </c>
      <c r="J2789" s="9">
        <f t="shared" si="313"/>
        <v>0.99483976099945692</v>
      </c>
    </row>
    <row r="2790" spans="1:10" x14ac:dyDescent="0.25">
      <c r="A2790" s="6">
        <v>45043.166666666664</v>
      </c>
      <c r="B2790">
        <v>181.7</v>
      </c>
      <c r="C2790">
        <v>180.77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0.99488167308750697</v>
      </c>
      <c r="H2790" s="5">
        <f t="shared" si="311"/>
        <v>0.99488167308750697</v>
      </c>
      <c r="I2790" s="9">
        <f t="shared" si="312"/>
        <v>0.99488167308750697</v>
      </c>
      <c r="J2790" s="9">
        <f t="shared" si="313"/>
        <v>0.99488167308750697</v>
      </c>
    </row>
    <row r="2791" spans="1:10" x14ac:dyDescent="0.25">
      <c r="A2791" s="6">
        <v>45043.208333333336</v>
      </c>
      <c r="B2791">
        <v>172.12</v>
      </c>
      <c r="C2791">
        <v>171.23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0.99482918893795014</v>
      </c>
      <c r="H2791" s="5">
        <f t="shared" si="311"/>
        <v>0.99482918893795014</v>
      </c>
      <c r="I2791" s="9">
        <f t="shared" si="312"/>
        <v>0.99482918893795014</v>
      </c>
      <c r="J2791" s="9">
        <f t="shared" si="313"/>
        <v>0.99482918893795014</v>
      </c>
    </row>
    <row r="2792" spans="1:10" x14ac:dyDescent="0.25">
      <c r="A2792" s="6">
        <v>45043.25</v>
      </c>
      <c r="B2792">
        <v>187.71</v>
      </c>
      <c r="C2792">
        <v>186.74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0.99483245431783074</v>
      </c>
      <c r="H2792" s="5">
        <f t="shared" si="311"/>
        <v>0.99483245431783074</v>
      </c>
      <c r="I2792" s="9">
        <f t="shared" si="312"/>
        <v>0.99483245431783074</v>
      </c>
      <c r="J2792" s="9">
        <f t="shared" si="313"/>
        <v>0.99483245431783074</v>
      </c>
    </row>
    <row r="2793" spans="1:10" x14ac:dyDescent="0.25">
      <c r="A2793" s="6">
        <v>45043.291666666664</v>
      </c>
      <c r="B2793">
        <v>222.71</v>
      </c>
      <c r="C2793">
        <v>221.55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0.99479143280499305</v>
      </c>
      <c r="H2793" s="5">
        <f t="shared" si="311"/>
        <v>0.99479143280499305</v>
      </c>
      <c r="I2793" s="9">
        <f t="shared" si="312"/>
        <v>0.99479143280499305</v>
      </c>
      <c r="J2793" s="9">
        <f t="shared" si="313"/>
        <v>0.99479143280499305</v>
      </c>
    </row>
    <row r="2794" spans="1:10" x14ac:dyDescent="0.25">
      <c r="A2794" s="6">
        <v>45043.333333333336</v>
      </c>
      <c r="B2794">
        <v>190.12</v>
      </c>
      <c r="C2794">
        <v>189.13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0.99479276246581105</v>
      </c>
      <c r="H2794" s="5">
        <f t="shared" si="311"/>
        <v>0.99479276246581105</v>
      </c>
      <c r="I2794" s="9">
        <f t="shared" si="312"/>
        <v>0.99479276246581105</v>
      </c>
      <c r="J2794" s="9">
        <f t="shared" si="313"/>
        <v>0.99479276246581105</v>
      </c>
    </row>
    <row r="2795" spans="1:10" x14ac:dyDescent="0.25">
      <c r="A2795" s="6">
        <v>45043.375</v>
      </c>
      <c r="B2795">
        <v>36.07</v>
      </c>
      <c r="C2795">
        <v>35.78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0.99196007762683669</v>
      </c>
      <c r="H2795" s="5">
        <f t="shared" si="311"/>
        <v>0.99196007762683669</v>
      </c>
      <c r="I2795" s="9">
        <f t="shared" si="312"/>
        <v>0.99196007762683669</v>
      </c>
      <c r="J2795" s="9">
        <f t="shared" si="313"/>
        <v>0.99196007762683669</v>
      </c>
    </row>
    <row r="2796" spans="1:10" x14ac:dyDescent="0.25">
      <c r="A2796" s="6">
        <v>45043.416666666664</v>
      </c>
      <c r="B2796">
        <v>0</v>
      </c>
      <c r="C2796">
        <v>0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</v>
      </c>
      <c r="H2796" s="5">
        <f t="shared" si="311"/>
        <v>1</v>
      </c>
      <c r="I2796" s="9">
        <f t="shared" si="312"/>
        <v>1</v>
      </c>
      <c r="J2796" s="9">
        <f t="shared" si="313"/>
        <v>1</v>
      </c>
    </row>
    <row r="2797" spans="1:10" x14ac:dyDescent="0.25">
      <c r="A2797" s="6">
        <v>45043.458333333336</v>
      </c>
      <c r="B2797">
        <v>3.61</v>
      </c>
      <c r="C2797">
        <v>3.58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0.99168975069252085</v>
      </c>
      <c r="H2797" s="5">
        <f t="shared" si="311"/>
        <v>0.99168975069252085</v>
      </c>
      <c r="I2797" s="9">
        <f t="shared" si="312"/>
        <v>0.99168975069252085</v>
      </c>
      <c r="J2797" s="9">
        <f t="shared" si="313"/>
        <v>0.99168975069252085</v>
      </c>
    </row>
    <row r="2798" spans="1:10" x14ac:dyDescent="0.25">
      <c r="A2798" s="6">
        <v>45043.5</v>
      </c>
      <c r="B2798">
        <v>72.13</v>
      </c>
      <c r="C2798">
        <v>71.55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0.99195896298350206</v>
      </c>
      <c r="H2798" s="5">
        <f t="shared" si="311"/>
        <v>0.99195896298350206</v>
      </c>
      <c r="I2798" s="9">
        <f t="shared" si="312"/>
        <v>0.99195896298350206</v>
      </c>
      <c r="J2798" s="9">
        <f t="shared" si="313"/>
        <v>0.99195896298350206</v>
      </c>
    </row>
    <row r="2799" spans="1:10" x14ac:dyDescent="0.25">
      <c r="A2799" s="6">
        <v>45043.541666666664</v>
      </c>
      <c r="B2799">
        <v>67.36</v>
      </c>
      <c r="C2799">
        <v>66.819999999999993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0.99198337292161509</v>
      </c>
      <c r="H2799" s="5">
        <f t="shared" si="311"/>
        <v>0.99198337292161509</v>
      </c>
      <c r="I2799" s="9">
        <f t="shared" si="312"/>
        <v>0.99198337292161509</v>
      </c>
      <c r="J2799" s="9">
        <f t="shared" si="313"/>
        <v>0.99198337292161509</v>
      </c>
    </row>
    <row r="2800" spans="1:10" x14ac:dyDescent="0.25">
      <c r="A2800" s="6">
        <v>45043.583333333336</v>
      </c>
      <c r="B2800">
        <v>6.56</v>
      </c>
      <c r="C2800">
        <v>6.51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0.99237804878048785</v>
      </c>
      <c r="H2800" s="5">
        <f t="shared" si="311"/>
        <v>0.99237804878048785</v>
      </c>
      <c r="I2800" s="9">
        <f t="shared" si="312"/>
        <v>0.99237804878048785</v>
      </c>
      <c r="J2800" s="9">
        <f t="shared" si="313"/>
        <v>0.99237804878048785</v>
      </c>
    </row>
    <row r="2801" spans="1:10" x14ac:dyDescent="0.25">
      <c r="A2801" s="6">
        <v>45043.625</v>
      </c>
      <c r="B2801">
        <v>0</v>
      </c>
      <c r="C2801">
        <v>0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</v>
      </c>
      <c r="H2801" s="5">
        <f t="shared" si="311"/>
        <v>1</v>
      </c>
      <c r="I2801" s="9">
        <f t="shared" si="312"/>
        <v>1</v>
      </c>
      <c r="J2801" s="9">
        <f t="shared" si="313"/>
        <v>1</v>
      </c>
    </row>
    <row r="2802" spans="1:10" x14ac:dyDescent="0.25">
      <c r="A2802" s="6">
        <v>45043.666666666664</v>
      </c>
      <c r="B2802">
        <v>0</v>
      </c>
      <c r="C2802">
        <v>0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</v>
      </c>
      <c r="H2802" s="5">
        <f t="shared" si="311"/>
        <v>1</v>
      </c>
      <c r="I2802" s="9">
        <f t="shared" si="312"/>
        <v>1</v>
      </c>
      <c r="J2802" s="9">
        <f t="shared" si="313"/>
        <v>1</v>
      </c>
    </row>
    <row r="2803" spans="1:10" x14ac:dyDescent="0.25">
      <c r="A2803" s="6">
        <v>45043.708333333336</v>
      </c>
      <c r="B2803">
        <v>26.78</v>
      </c>
      <c r="C2803">
        <v>26.57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0.99215832710978336</v>
      </c>
      <c r="H2803" s="5">
        <f t="shared" si="311"/>
        <v>0.99215832710978336</v>
      </c>
      <c r="I2803" s="9">
        <f t="shared" si="312"/>
        <v>0.99215832710978336</v>
      </c>
      <c r="J2803" s="9">
        <f t="shared" si="313"/>
        <v>0.99215832710978336</v>
      </c>
    </row>
    <row r="2804" spans="1:10" x14ac:dyDescent="0.25">
      <c r="A2804" s="6">
        <v>45043.75</v>
      </c>
      <c r="B2804">
        <v>164.33</v>
      </c>
      <c r="C2804">
        <v>163.02000000000001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0.99202823586685329</v>
      </c>
      <c r="H2804" s="5">
        <f t="shared" si="311"/>
        <v>0.99202823586685329</v>
      </c>
      <c r="I2804" s="9">
        <f t="shared" si="312"/>
        <v>0.99202823586685329</v>
      </c>
      <c r="J2804" s="9">
        <f t="shared" si="313"/>
        <v>0.99202823586685329</v>
      </c>
    </row>
    <row r="2805" spans="1:10" x14ac:dyDescent="0.25">
      <c r="A2805" s="6">
        <v>45043.791666666664</v>
      </c>
      <c r="B2805">
        <v>175.77</v>
      </c>
      <c r="C2805">
        <v>172.52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0.98150992774648693</v>
      </c>
      <c r="H2805" s="5">
        <f t="shared" si="311"/>
        <v>0.98150992774648693</v>
      </c>
      <c r="I2805" s="9">
        <f t="shared" si="312"/>
        <v>0.98150992774648693</v>
      </c>
      <c r="J2805" s="9">
        <f t="shared" si="313"/>
        <v>0.98150992774648693</v>
      </c>
    </row>
    <row r="2806" spans="1:10" x14ac:dyDescent="0.25">
      <c r="A2806" s="6">
        <v>45043.833333333336</v>
      </c>
      <c r="B2806">
        <v>175.77</v>
      </c>
      <c r="C2806">
        <v>172.52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0.98150992774648693</v>
      </c>
      <c r="H2806" s="5">
        <f t="shared" si="311"/>
        <v>0.98150992774648693</v>
      </c>
      <c r="I2806" s="9">
        <f t="shared" si="312"/>
        <v>0.98150992774648693</v>
      </c>
      <c r="J2806" s="9">
        <f t="shared" si="313"/>
        <v>0.98150992774648693</v>
      </c>
    </row>
    <row r="2807" spans="1:10" x14ac:dyDescent="0.25">
      <c r="A2807" s="6">
        <v>45043.875</v>
      </c>
      <c r="B2807">
        <v>153.66</v>
      </c>
      <c r="C2807">
        <v>150.82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0.98151763633997136</v>
      </c>
      <c r="H2807" s="5">
        <f t="shared" si="311"/>
        <v>0.98151763633997136</v>
      </c>
      <c r="I2807" s="9">
        <f t="shared" si="312"/>
        <v>0.98151763633997136</v>
      </c>
      <c r="J2807" s="9">
        <f t="shared" si="313"/>
        <v>0.98151763633997136</v>
      </c>
    </row>
    <row r="2808" spans="1:10" x14ac:dyDescent="0.25">
      <c r="A2808" s="6">
        <v>45043.916666666664</v>
      </c>
      <c r="B2808">
        <v>123.89</v>
      </c>
      <c r="C2808">
        <v>121.6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0.98151586084429732</v>
      </c>
      <c r="H2808" s="5">
        <f t="shared" si="311"/>
        <v>0.98151586084429732</v>
      </c>
      <c r="I2808" s="9">
        <f t="shared" si="312"/>
        <v>0.98151586084429732</v>
      </c>
      <c r="J2808" s="9">
        <f t="shared" si="313"/>
        <v>0.98151586084429732</v>
      </c>
    </row>
    <row r="2809" spans="1:10" x14ac:dyDescent="0.25">
      <c r="A2809" s="6">
        <v>45043.958333333336</v>
      </c>
      <c r="B2809">
        <v>150.66999999999999</v>
      </c>
      <c r="C2809">
        <v>147.88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0.98148271055950098</v>
      </c>
      <c r="H2809" s="5">
        <f t="shared" si="311"/>
        <v>0.98148271055950098</v>
      </c>
      <c r="I2809" s="9">
        <f t="shared" si="312"/>
        <v>0.98148271055950098</v>
      </c>
      <c r="J2809" s="9">
        <f t="shared" si="313"/>
        <v>0.98148271055950098</v>
      </c>
    </row>
    <row r="2810" spans="1:10" x14ac:dyDescent="0.25">
      <c r="A2810" s="6">
        <v>45044</v>
      </c>
      <c r="B2810">
        <v>119.11</v>
      </c>
      <c r="C2810">
        <v>116.9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0.98144572244144068</v>
      </c>
      <c r="H2810" s="5">
        <f t="shared" si="311"/>
        <v>0.98144572244144068</v>
      </c>
      <c r="I2810" s="9">
        <f t="shared" si="312"/>
        <v>0.98144572244144068</v>
      </c>
      <c r="J2810" s="9">
        <f t="shared" si="313"/>
        <v>0.98144572244144068</v>
      </c>
    </row>
    <row r="2811" spans="1:10" x14ac:dyDescent="0.25">
      <c r="A2811" s="6">
        <v>45044.041666666664</v>
      </c>
      <c r="B2811">
        <v>117.19</v>
      </c>
      <c r="C2811">
        <v>114.89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0.98037375202662347</v>
      </c>
      <c r="H2811" s="5">
        <f t="shared" si="311"/>
        <v>0.98037375202662347</v>
      </c>
      <c r="I2811" s="9">
        <f t="shared" si="312"/>
        <v>0.98037375202662347</v>
      </c>
      <c r="J2811" s="9">
        <f t="shared" si="313"/>
        <v>0.98037375202662347</v>
      </c>
    </row>
    <row r="2812" spans="1:10" x14ac:dyDescent="0.25">
      <c r="A2812" s="6">
        <v>45044.083333333336</v>
      </c>
      <c r="B2812">
        <v>154.63999999999999</v>
      </c>
      <c r="C2812">
        <v>151.61000000000001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0.98040610450077614</v>
      </c>
      <c r="H2812" s="5">
        <f t="shared" si="311"/>
        <v>0.98040610450077614</v>
      </c>
      <c r="I2812" s="9">
        <f t="shared" si="312"/>
        <v>0.98040610450077614</v>
      </c>
      <c r="J2812" s="9">
        <f t="shared" si="313"/>
        <v>0.98040610450077614</v>
      </c>
    </row>
    <row r="2813" spans="1:10" x14ac:dyDescent="0.25">
      <c r="A2813" s="6">
        <v>45044.125</v>
      </c>
      <c r="B2813">
        <v>124.16</v>
      </c>
      <c r="C2813">
        <v>121.72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0.98034793814432997</v>
      </c>
      <c r="H2813" s="5">
        <f t="shared" si="311"/>
        <v>0.98034793814432997</v>
      </c>
      <c r="I2813" s="9">
        <f t="shared" si="312"/>
        <v>0.98034793814432997</v>
      </c>
      <c r="J2813" s="9">
        <f t="shared" si="313"/>
        <v>0.98034793814432997</v>
      </c>
    </row>
    <row r="2814" spans="1:10" x14ac:dyDescent="0.25">
      <c r="A2814" s="6">
        <v>45044.166666666664</v>
      </c>
      <c r="B2814">
        <v>122.93</v>
      </c>
      <c r="C2814">
        <v>120.51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0.98031399983730572</v>
      </c>
      <c r="H2814" s="5">
        <f t="shared" si="311"/>
        <v>0.98031399983730572</v>
      </c>
      <c r="I2814" s="9">
        <f t="shared" si="312"/>
        <v>0.98031399983730572</v>
      </c>
      <c r="J2814" s="9">
        <f t="shared" si="313"/>
        <v>0.98031399983730572</v>
      </c>
    </row>
    <row r="2815" spans="1:10" x14ac:dyDescent="0.25">
      <c r="A2815" s="6">
        <v>45044.208333333336</v>
      </c>
      <c r="B2815">
        <v>127.44</v>
      </c>
      <c r="C2815">
        <v>124.93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0.9803044569993723</v>
      </c>
      <c r="H2815" s="5">
        <f t="shared" si="311"/>
        <v>0.9803044569993723</v>
      </c>
      <c r="I2815" s="9">
        <f t="shared" si="312"/>
        <v>0.9803044569993723</v>
      </c>
      <c r="J2815" s="9">
        <f t="shared" si="313"/>
        <v>0.9803044569993723</v>
      </c>
    </row>
    <row r="2816" spans="1:10" x14ac:dyDescent="0.25">
      <c r="A2816" s="6">
        <v>45044.25</v>
      </c>
      <c r="B2816">
        <v>142.87</v>
      </c>
      <c r="C2816">
        <v>140.06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0.98033177014068729</v>
      </c>
      <c r="H2816" s="5">
        <f t="shared" si="311"/>
        <v>0.98033177014068729</v>
      </c>
      <c r="I2816" s="9">
        <f t="shared" si="312"/>
        <v>0.98033177014068729</v>
      </c>
      <c r="J2816" s="9">
        <f t="shared" si="313"/>
        <v>0.98033177014068729</v>
      </c>
    </row>
    <row r="2817" spans="1:10" x14ac:dyDescent="0.25">
      <c r="A2817" s="6">
        <v>45044.291666666664</v>
      </c>
      <c r="B2817">
        <v>169.07</v>
      </c>
      <c r="C2817">
        <v>165.76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0.9804223102856805</v>
      </c>
      <c r="H2817" s="5">
        <f t="shared" si="311"/>
        <v>0.9804223102856805</v>
      </c>
      <c r="I2817" s="9">
        <f t="shared" si="312"/>
        <v>0.9804223102856805</v>
      </c>
      <c r="J2817" s="9">
        <f t="shared" si="313"/>
        <v>0.9804223102856805</v>
      </c>
    </row>
    <row r="2818" spans="1:10" x14ac:dyDescent="0.25">
      <c r="A2818" s="6">
        <v>45044.333333333336</v>
      </c>
      <c r="B2818">
        <v>134.74</v>
      </c>
      <c r="C2818">
        <v>132.1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0.98040670921775264</v>
      </c>
      <c r="H2818" s="5">
        <f t="shared" si="311"/>
        <v>0.98040670921775264</v>
      </c>
      <c r="I2818" s="9">
        <f t="shared" si="312"/>
        <v>0.98040670921775264</v>
      </c>
      <c r="J2818" s="9">
        <f t="shared" si="313"/>
        <v>0.98040670921775264</v>
      </c>
    </row>
    <row r="2819" spans="1:10" x14ac:dyDescent="0.25">
      <c r="A2819" s="6">
        <v>45044.375</v>
      </c>
      <c r="B2819">
        <v>16.38</v>
      </c>
      <c r="C2819">
        <v>16.239999999999998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0.99145299145299137</v>
      </c>
      <c r="H2819" s="5">
        <f t="shared" ref="H2819:H2882" si="318">MIN(MAX(G2819,$L$12),$M$12)</f>
        <v>0.99145299145299137</v>
      </c>
      <c r="I2819" s="9">
        <f t="shared" ref="I2819:I2882" si="319">MIN(MAX(H2819,$L$10),$M$10)</f>
        <v>0.99145299145299137</v>
      </c>
      <c r="J2819" s="9">
        <f t="shared" ref="J2819:J2882" si="320">MIN(MAX(I2819,$L$8),$M$8)</f>
        <v>0.99145299145299137</v>
      </c>
    </row>
    <row r="2820" spans="1:10" x14ac:dyDescent="0.25">
      <c r="A2820" s="6">
        <v>45044.416666666664</v>
      </c>
      <c r="B2820">
        <v>22.68</v>
      </c>
      <c r="C2820">
        <v>22.49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0.99162257495590822</v>
      </c>
      <c r="H2820" s="5">
        <f t="shared" si="318"/>
        <v>0.99162257495590822</v>
      </c>
      <c r="I2820" s="9">
        <f t="shared" si="319"/>
        <v>0.99162257495590822</v>
      </c>
      <c r="J2820" s="9">
        <f t="shared" si="320"/>
        <v>0.99162257495590822</v>
      </c>
    </row>
    <row r="2821" spans="1:10" x14ac:dyDescent="0.25">
      <c r="A2821" s="6">
        <v>45044.458333333336</v>
      </c>
      <c r="B2821">
        <v>25.2</v>
      </c>
      <c r="C2821">
        <v>24.98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0.9912698412698413</v>
      </c>
      <c r="H2821" s="5">
        <f t="shared" si="318"/>
        <v>0.9912698412698413</v>
      </c>
      <c r="I2821" s="9">
        <f t="shared" si="319"/>
        <v>0.9912698412698413</v>
      </c>
      <c r="J2821" s="9">
        <f t="shared" si="320"/>
        <v>0.9912698412698413</v>
      </c>
    </row>
    <row r="2822" spans="1:10" x14ac:dyDescent="0.25">
      <c r="A2822" s="6">
        <v>45044.5</v>
      </c>
      <c r="B2822">
        <v>0</v>
      </c>
      <c r="C2822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25">
      <c r="A2823" s="6">
        <v>45044.541666666664</v>
      </c>
      <c r="B2823">
        <v>0</v>
      </c>
      <c r="C2823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25">
      <c r="A2824" s="6">
        <v>45044.583333333336</v>
      </c>
      <c r="B2824">
        <v>0</v>
      </c>
      <c r="C2824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25">
      <c r="A2825" s="6">
        <v>45044.625</v>
      </c>
      <c r="B2825">
        <v>0</v>
      </c>
      <c r="C2825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25">
      <c r="A2826" s="6">
        <v>45044.666666666664</v>
      </c>
      <c r="B2826">
        <v>0</v>
      </c>
      <c r="C2826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25">
      <c r="A2827" s="6">
        <v>45044.708333333336</v>
      </c>
      <c r="B2827">
        <v>47.72</v>
      </c>
      <c r="C2827">
        <v>47.31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0.99140821458507966</v>
      </c>
      <c r="H2827" s="5">
        <f t="shared" si="318"/>
        <v>0.99140821458507966</v>
      </c>
      <c r="I2827" s="9">
        <f t="shared" si="319"/>
        <v>0.99140821458507966</v>
      </c>
      <c r="J2827" s="9">
        <f t="shared" si="320"/>
        <v>0.99140821458507966</v>
      </c>
    </row>
    <row r="2828" spans="1:10" x14ac:dyDescent="0.25">
      <c r="A2828" s="6">
        <v>45044.75</v>
      </c>
      <c r="B2828">
        <v>168.3</v>
      </c>
      <c r="C2828">
        <v>166.88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0.99156268568033268</v>
      </c>
      <c r="H2828" s="5">
        <f t="shared" si="318"/>
        <v>0.99156268568033268</v>
      </c>
      <c r="I2828" s="9">
        <f t="shared" si="319"/>
        <v>0.99156268568033268</v>
      </c>
      <c r="J2828" s="9">
        <f t="shared" si="320"/>
        <v>0.99156268568033268</v>
      </c>
    </row>
    <row r="2829" spans="1:10" x14ac:dyDescent="0.25">
      <c r="A2829" s="6">
        <v>45044.791666666664</v>
      </c>
      <c r="B2829">
        <v>172.39</v>
      </c>
      <c r="C2829">
        <v>165.78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0.96165670862579045</v>
      </c>
      <c r="H2829" s="5">
        <f t="shared" si="318"/>
        <v>0.96165670862579045</v>
      </c>
      <c r="I2829" s="9">
        <f t="shared" si="319"/>
        <v>0.96506575144490658</v>
      </c>
      <c r="J2829" s="9">
        <f t="shared" si="320"/>
        <v>0.97379931358367999</v>
      </c>
    </row>
    <row r="2830" spans="1:10" x14ac:dyDescent="0.25">
      <c r="A2830" s="6">
        <v>45044.833333333336</v>
      </c>
      <c r="B2830">
        <v>172.39</v>
      </c>
      <c r="C2830">
        <v>165.78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0.96165670862579045</v>
      </c>
      <c r="H2830" s="5">
        <f t="shared" si="318"/>
        <v>0.96165670862579045</v>
      </c>
      <c r="I2830" s="9">
        <f t="shared" si="319"/>
        <v>0.96506575144490658</v>
      </c>
      <c r="J2830" s="9">
        <f t="shared" si="320"/>
        <v>0.97379931358367999</v>
      </c>
    </row>
    <row r="2831" spans="1:10" x14ac:dyDescent="0.25">
      <c r="A2831" s="6">
        <v>45044.875</v>
      </c>
      <c r="B2831">
        <v>172.39</v>
      </c>
      <c r="C2831">
        <v>165.78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0.96165670862579045</v>
      </c>
      <c r="H2831" s="5">
        <f t="shared" si="318"/>
        <v>0.96165670862579045</v>
      </c>
      <c r="I2831" s="9">
        <f t="shared" si="319"/>
        <v>0.96506575144490658</v>
      </c>
      <c r="J2831" s="9">
        <f t="shared" si="320"/>
        <v>0.97379931358367999</v>
      </c>
    </row>
    <row r="2832" spans="1:10" x14ac:dyDescent="0.25">
      <c r="A2832" s="6">
        <v>45044.916666666664</v>
      </c>
      <c r="B2832">
        <v>140.91</v>
      </c>
      <c r="C2832">
        <v>135.51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0.96167766659569931</v>
      </c>
      <c r="H2832" s="5">
        <f t="shared" si="318"/>
        <v>0.96167766659569931</v>
      </c>
      <c r="I2832" s="9">
        <f t="shared" si="319"/>
        <v>0.96506575144490658</v>
      </c>
      <c r="J2832" s="9">
        <f t="shared" si="320"/>
        <v>0.97379931358367999</v>
      </c>
    </row>
    <row r="2833" spans="1:10" x14ac:dyDescent="0.25">
      <c r="A2833" s="6">
        <v>45044.958333333336</v>
      </c>
      <c r="B2833">
        <v>152.28</v>
      </c>
      <c r="C2833">
        <v>146.44999999999999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0.96171526136065133</v>
      </c>
      <c r="H2833" s="5">
        <f t="shared" si="318"/>
        <v>0.96171526136065133</v>
      </c>
      <c r="I2833" s="9">
        <f t="shared" si="319"/>
        <v>0.96506575144490658</v>
      </c>
      <c r="J2833" s="9">
        <f t="shared" si="320"/>
        <v>0.97379931358367999</v>
      </c>
    </row>
    <row r="2834" spans="1:10" x14ac:dyDescent="0.25">
      <c r="A2834" s="6">
        <v>45045</v>
      </c>
      <c r="B2834">
        <v>169.25</v>
      </c>
      <c r="C2834">
        <v>162.76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0.96165435745937955</v>
      </c>
      <c r="H2834" s="5">
        <f t="shared" si="318"/>
        <v>0.96165435745937955</v>
      </c>
      <c r="I2834" s="9">
        <f t="shared" si="319"/>
        <v>0.96506575144490658</v>
      </c>
      <c r="J2834" s="9">
        <f t="shared" si="320"/>
        <v>0.97379931358367999</v>
      </c>
    </row>
    <row r="2835" spans="1:10" x14ac:dyDescent="0.25">
      <c r="A2835" s="6">
        <v>45045.041666666664</v>
      </c>
      <c r="B2835">
        <v>134.56</v>
      </c>
      <c r="C2835">
        <v>129.82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0.96477407847800234</v>
      </c>
      <c r="H2835" s="5">
        <f t="shared" si="318"/>
        <v>0.96477407847800234</v>
      </c>
      <c r="I2835" s="9">
        <f t="shared" si="319"/>
        <v>0.96506575144490658</v>
      </c>
      <c r="J2835" s="9">
        <f t="shared" si="320"/>
        <v>0.97379931358367999</v>
      </c>
    </row>
    <row r="2836" spans="1:10" x14ac:dyDescent="0.25">
      <c r="A2836" s="6">
        <v>45045.083333333336</v>
      </c>
      <c r="B2836">
        <v>130.27000000000001</v>
      </c>
      <c r="C2836">
        <v>125.68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0.96476548706532583</v>
      </c>
      <c r="H2836" s="5">
        <f t="shared" si="318"/>
        <v>0.96476548706532583</v>
      </c>
      <c r="I2836" s="9">
        <f t="shared" si="319"/>
        <v>0.96506575144490658</v>
      </c>
      <c r="J2836" s="9">
        <f t="shared" si="320"/>
        <v>0.97379931358367999</v>
      </c>
    </row>
    <row r="2837" spans="1:10" x14ac:dyDescent="0.25">
      <c r="A2837" s="6">
        <v>45045.125</v>
      </c>
      <c r="B2837">
        <v>130</v>
      </c>
      <c r="C2837">
        <v>125.42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0.96476923076923082</v>
      </c>
      <c r="H2837" s="5">
        <f t="shared" si="318"/>
        <v>0.96476923076923082</v>
      </c>
      <c r="I2837" s="9">
        <f t="shared" si="319"/>
        <v>0.96506575144490658</v>
      </c>
      <c r="J2837" s="9">
        <f t="shared" si="320"/>
        <v>0.97379931358367999</v>
      </c>
    </row>
    <row r="2838" spans="1:10" x14ac:dyDescent="0.25">
      <c r="A2838" s="6">
        <v>45045.166666666664</v>
      </c>
      <c r="B2838">
        <v>130</v>
      </c>
      <c r="C2838">
        <v>125.42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0.96476923076923082</v>
      </c>
      <c r="H2838" s="5">
        <f t="shared" si="318"/>
        <v>0.96476923076923082</v>
      </c>
      <c r="I2838" s="9">
        <f t="shared" si="319"/>
        <v>0.96506575144490658</v>
      </c>
      <c r="J2838" s="9">
        <f t="shared" si="320"/>
        <v>0.97379931358367999</v>
      </c>
    </row>
    <row r="2839" spans="1:10" x14ac:dyDescent="0.25">
      <c r="A2839" s="6">
        <v>45045.208333333336</v>
      </c>
      <c r="B2839">
        <v>126.85</v>
      </c>
      <c r="C2839">
        <v>122.38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0.96476152936539217</v>
      </c>
      <c r="H2839" s="5">
        <f t="shared" si="318"/>
        <v>0.96476152936539217</v>
      </c>
      <c r="I2839" s="9">
        <f t="shared" si="319"/>
        <v>0.96506575144490658</v>
      </c>
      <c r="J2839" s="9">
        <f t="shared" si="320"/>
        <v>0.97379931358367999</v>
      </c>
    </row>
    <row r="2840" spans="1:10" x14ac:dyDescent="0.25">
      <c r="A2840" s="6">
        <v>45045.25</v>
      </c>
      <c r="B2840">
        <v>130</v>
      </c>
      <c r="C2840">
        <v>125.42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0.96476923076923082</v>
      </c>
      <c r="H2840" s="5">
        <f t="shared" si="318"/>
        <v>0.96476923076923082</v>
      </c>
      <c r="I2840" s="9">
        <f t="shared" si="319"/>
        <v>0.96506575144490658</v>
      </c>
      <c r="J2840" s="9">
        <f t="shared" si="320"/>
        <v>0.97379931358367999</v>
      </c>
    </row>
    <row r="2841" spans="1:10" x14ac:dyDescent="0.25">
      <c r="A2841" s="6">
        <v>45045.291666666664</v>
      </c>
      <c r="B2841">
        <v>126.42</v>
      </c>
      <c r="C2841">
        <v>121.96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0.96472077202974205</v>
      </c>
      <c r="H2841" s="5">
        <f t="shared" si="318"/>
        <v>0.96472077202974205</v>
      </c>
      <c r="I2841" s="9">
        <f t="shared" si="319"/>
        <v>0.96506575144490658</v>
      </c>
      <c r="J2841" s="9">
        <f t="shared" si="320"/>
        <v>0.97379931358367999</v>
      </c>
    </row>
    <row r="2842" spans="1:10" x14ac:dyDescent="0.25">
      <c r="A2842" s="6">
        <v>45045.333333333336</v>
      </c>
      <c r="B2842">
        <v>84.23</v>
      </c>
      <c r="C2842">
        <v>81.27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0.96485812655823333</v>
      </c>
      <c r="H2842" s="5">
        <f t="shared" si="318"/>
        <v>0.96485812655823333</v>
      </c>
      <c r="I2842" s="9">
        <f t="shared" si="319"/>
        <v>0.96506575144490658</v>
      </c>
      <c r="J2842" s="9">
        <f t="shared" si="320"/>
        <v>0.97379931358367999</v>
      </c>
    </row>
    <row r="2843" spans="1:10" x14ac:dyDescent="0.25">
      <c r="A2843" s="6">
        <v>45045.375</v>
      </c>
      <c r="B2843">
        <v>0</v>
      </c>
      <c r="C2843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25">
      <c r="A2844" s="6">
        <v>45045.416666666664</v>
      </c>
      <c r="B2844">
        <v>0</v>
      </c>
      <c r="C2844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25">
      <c r="A2845" s="6">
        <v>45045.458333333336</v>
      </c>
      <c r="B2845">
        <v>0</v>
      </c>
      <c r="C2845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25">
      <c r="A2846" s="6">
        <v>45045.5</v>
      </c>
      <c r="B2846">
        <v>0</v>
      </c>
      <c r="C2846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25">
      <c r="A2847" s="6">
        <v>45045.541666666664</v>
      </c>
      <c r="B2847">
        <v>0</v>
      </c>
      <c r="C2847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25">
      <c r="A2848" s="6">
        <v>45045.583333333336</v>
      </c>
      <c r="B2848">
        <v>0</v>
      </c>
      <c r="C2848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25">
      <c r="A2849" s="6">
        <v>45045.625</v>
      </c>
      <c r="B2849">
        <v>0</v>
      </c>
      <c r="C2849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25">
      <c r="A2850" s="6">
        <v>45045.666666666664</v>
      </c>
      <c r="B2850">
        <v>0</v>
      </c>
      <c r="C2850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25">
      <c r="A2851" s="6">
        <v>45045.708333333336</v>
      </c>
      <c r="B2851">
        <v>0</v>
      </c>
      <c r="C2851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25">
      <c r="A2852" s="6">
        <v>45045.75</v>
      </c>
      <c r="B2852">
        <v>124.42</v>
      </c>
      <c r="C2852">
        <v>122.91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0.98786368751004661</v>
      </c>
      <c r="H2852" s="5">
        <f t="shared" si="318"/>
        <v>0.98786368751004661</v>
      </c>
      <c r="I2852" s="9">
        <f t="shared" si="319"/>
        <v>0.98786368751004661</v>
      </c>
      <c r="J2852" s="9">
        <f t="shared" si="320"/>
        <v>0.98786368751004661</v>
      </c>
    </row>
    <row r="2853" spans="1:10" x14ac:dyDescent="0.25">
      <c r="A2853" s="6">
        <v>45045.791666666664</v>
      </c>
      <c r="B2853">
        <v>178.35</v>
      </c>
      <c r="C2853">
        <v>171.54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0.96181665264928506</v>
      </c>
      <c r="H2853" s="5">
        <f t="shared" si="318"/>
        <v>0.96181665264928506</v>
      </c>
      <c r="I2853" s="9">
        <f t="shared" si="319"/>
        <v>0.96506575144490658</v>
      </c>
      <c r="J2853" s="9">
        <f t="shared" si="320"/>
        <v>0.97379931358367999</v>
      </c>
    </row>
    <row r="2854" spans="1:10" x14ac:dyDescent="0.25">
      <c r="A2854" s="6">
        <v>45045.833333333336</v>
      </c>
      <c r="B2854">
        <v>162.88999999999999</v>
      </c>
      <c r="C2854">
        <v>156.66999999999999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0.96181472159125792</v>
      </c>
      <c r="H2854" s="5">
        <f t="shared" si="318"/>
        <v>0.96181472159125792</v>
      </c>
      <c r="I2854" s="9">
        <f t="shared" si="319"/>
        <v>0.96506575144490658</v>
      </c>
      <c r="J2854" s="9">
        <f t="shared" si="320"/>
        <v>0.97379931358367999</v>
      </c>
    </row>
    <row r="2855" spans="1:10" x14ac:dyDescent="0.25">
      <c r="A2855" s="6">
        <v>45045.875</v>
      </c>
      <c r="B2855">
        <v>125.4</v>
      </c>
      <c r="C2855">
        <v>120.61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0.96180223285486444</v>
      </c>
      <c r="H2855" s="5">
        <f t="shared" si="318"/>
        <v>0.96180223285486444</v>
      </c>
      <c r="I2855" s="9">
        <f t="shared" si="319"/>
        <v>0.96506575144490658</v>
      </c>
      <c r="J2855" s="9">
        <f t="shared" si="320"/>
        <v>0.97379931358367999</v>
      </c>
    </row>
    <row r="2856" spans="1:10" x14ac:dyDescent="0.25">
      <c r="A2856" s="6">
        <v>45045.916666666664</v>
      </c>
      <c r="B2856">
        <v>136.62</v>
      </c>
      <c r="C2856">
        <v>131.4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0.96179183135704871</v>
      </c>
      <c r="H2856" s="5">
        <f t="shared" si="318"/>
        <v>0.96179183135704871</v>
      </c>
      <c r="I2856" s="9">
        <f t="shared" si="319"/>
        <v>0.96506575144490658</v>
      </c>
      <c r="J2856" s="9">
        <f t="shared" si="320"/>
        <v>0.97379931358367999</v>
      </c>
    </row>
    <row r="2857" spans="1:10" x14ac:dyDescent="0.25">
      <c r="A2857" s="6">
        <v>45045.958333333336</v>
      </c>
      <c r="B2857">
        <v>139.71</v>
      </c>
      <c r="C2857">
        <v>134.37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0.96177796864934506</v>
      </c>
      <c r="H2857" s="5">
        <f t="shared" si="318"/>
        <v>0.96177796864934506</v>
      </c>
      <c r="I2857" s="9">
        <f t="shared" si="319"/>
        <v>0.96506575144490658</v>
      </c>
      <c r="J2857" s="9">
        <f t="shared" si="320"/>
        <v>0.97379931358367999</v>
      </c>
    </row>
    <row r="2858" spans="1:10" x14ac:dyDescent="0.25">
      <c r="A2858" s="6">
        <v>45046</v>
      </c>
      <c r="B2858">
        <v>134.80000000000001</v>
      </c>
      <c r="C2858">
        <v>129.65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0.9617952522255192</v>
      </c>
      <c r="H2858" s="5">
        <f t="shared" si="318"/>
        <v>0.9617952522255192</v>
      </c>
      <c r="I2858" s="9">
        <f t="shared" si="319"/>
        <v>0.96506575144490658</v>
      </c>
      <c r="J2858" s="9">
        <f t="shared" si="320"/>
        <v>0.97379931358367999</v>
      </c>
    </row>
    <row r="2859" spans="1:10" x14ac:dyDescent="0.25">
      <c r="A2859" s="6">
        <v>45046.041666666664</v>
      </c>
      <c r="B2859">
        <v>138.61000000000001</v>
      </c>
      <c r="C2859">
        <v>134.19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0.96811196883341744</v>
      </c>
      <c r="H2859" s="5">
        <f t="shared" si="318"/>
        <v>0.96811196883341744</v>
      </c>
      <c r="I2859" s="9">
        <f t="shared" si="319"/>
        <v>0.96811196883341744</v>
      </c>
      <c r="J2859" s="9">
        <f t="shared" si="320"/>
        <v>0.97379931358367999</v>
      </c>
    </row>
    <row r="2860" spans="1:10" x14ac:dyDescent="0.25">
      <c r="A2860" s="6">
        <v>45046.083333333336</v>
      </c>
      <c r="B2860">
        <v>138.61000000000001</v>
      </c>
      <c r="C2860">
        <v>134.19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0.96811196883341744</v>
      </c>
      <c r="H2860" s="5">
        <f t="shared" si="318"/>
        <v>0.96811196883341744</v>
      </c>
      <c r="I2860" s="9">
        <f t="shared" si="319"/>
        <v>0.96811196883341744</v>
      </c>
      <c r="J2860" s="9">
        <f t="shared" si="320"/>
        <v>0.97379931358367999</v>
      </c>
    </row>
    <row r="2861" spans="1:10" x14ac:dyDescent="0.25">
      <c r="A2861" s="6">
        <v>45046.125</v>
      </c>
      <c r="B2861">
        <v>138.61000000000001</v>
      </c>
      <c r="C2861">
        <v>134.19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0.96811196883341744</v>
      </c>
      <c r="H2861" s="5">
        <f t="shared" si="318"/>
        <v>0.96811196883341744</v>
      </c>
      <c r="I2861" s="9">
        <f t="shared" si="319"/>
        <v>0.96811196883341744</v>
      </c>
      <c r="J2861" s="9">
        <f t="shared" si="320"/>
        <v>0.97379931358367999</v>
      </c>
    </row>
    <row r="2862" spans="1:10" x14ac:dyDescent="0.25">
      <c r="A2862" s="6">
        <v>45046.166666666664</v>
      </c>
      <c r="B2862">
        <v>126.25</v>
      </c>
      <c r="C2862">
        <v>122.23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0.96815841584158424</v>
      </c>
      <c r="H2862" s="5">
        <f t="shared" si="318"/>
        <v>0.96815841584158424</v>
      </c>
      <c r="I2862" s="9">
        <f t="shared" si="319"/>
        <v>0.96815841584158424</v>
      </c>
      <c r="J2862" s="9">
        <f t="shared" si="320"/>
        <v>0.97379931358367999</v>
      </c>
    </row>
    <row r="2863" spans="1:10" x14ac:dyDescent="0.25">
      <c r="A2863" s="6">
        <v>45046.208333333336</v>
      </c>
      <c r="B2863">
        <v>125.48</v>
      </c>
      <c r="C2863">
        <v>121.48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0.96812240994580812</v>
      </c>
      <c r="H2863" s="5">
        <f t="shared" si="318"/>
        <v>0.96812240994580812</v>
      </c>
      <c r="I2863" s="9">
        <f t="shared" si="319"/>
        <v>0.96812240994580812</v>
      </c>
      <c r="J2863" s="9">
        <f t="shared" si="320"/>
        <v>0.97379931358367999</v>
      </c>
    </row>
    <row r="2864" spans="1:10" x14ac:dyDescent="0.25">
      <c r="A2864" s="6">
        <v>45046.25</v>
      </c>
      <c r="B2864">
        <v>108.55</v>
      </c>
      <c r="C2864">
        <v>105.09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0.96812528788576702</v>
      </c>
      <c r="H2864" s="5">
        <f t="shared" si="318"/>
        <v>0.96812528788576702</v>
      </c>
      <c r="I2864" s="9">
        <f t="shared" si="319"/>
        <v>0.96812528788576702</v>
      </c>
      <c r="J2864" s="9">
        <f t="shared" si="320"/>
        <v>0.97379931358367999</v>
      </c>
    </row>
    <row r="2865" spans="1:10" x14ac:dyDescent="0.25">
      <c r="A2865" s="6">
        <v>45046.291666666664</v>
      </c>
      <c r="B2865">
        <v>108.55</v>
      </c>
      <c r="C2865">
        <v>105.09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0.96812528788576702</v>
      </c>
      <c r="H2865" s="5">
        <f t="shared" si="318"/>
        <v>0.96812528788576702</v>
      </c>
      <c r="I2865" s="9">
        <f t="shared" si="319"/>
        <v>0.96812528788576702</v>
      </c>
      <c r="J2865" s="9">
        <f t="shared" si="320"/>
        <v>0.97379931358367999</v>
      </c>
    </row>
    <row r="2866" spans="1:10" x14ac:dyDescent="0.25">
      <c r="A2866" s="6">
        <v>45046.333333333336</v>
      </c>
      <c r="B2866">
        <v>64.459999999999994</v>
      </c>
      <c r="C2866">
        <v>62.41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0.96819733167856037</v>
      </c>
      <c r="H2866" s="5">
        <f t="shared" si="318"/>
        <v>0.96819733167856037</v>
      </c>
      <c r="I2866" s="9">
        <f t="shared" si="319"/>
        <v>0.96819733167856037</v>
      </c>
      <c r="J2866" s="9">
        <f t="shared" si="320"/>
        <v>0.97379931358367999</v>
      </c>
    </row>
    <row r="2867" spans="1:10" x14ac:dyDescent="0.25">
      <c r="A2867" s="6">
        <v>45046.375</v>
      </c>
      <c r="B2867">
        <v>0</v>
      </c>
      <c r="C2867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25">
      <c r="A2868" s="6">
        <v>45046.416666666664</v>
      </c>
      <c r="B2868">
        <v>0</v>
      </c>
      <c r="C2868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25">
      <c r="A2869" s="6">
        <v>45046.458333333336</v>
      </c>
      <c r="B2869">
        <v>0</v>
      </c>
      <c r="C2869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25">
      <c r="A2870" s="6">
        <v>45046.5</v>
      </c>
      <c r="B2870">
        <v>0</v>
      </c>
      <c r="C2870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25">
      <c r="A2871" s="6">
        <v>45046.541666666664</v>
      </c>
      <c r="B2871">
        <v>0</v>
      </c>
      <c r="C2871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25">
      <c r="A2872" s="6">
        <v>45046.583333333336</v>
      </c>
      <c r="B2872">
        <v>0</v>
      </c>
      <c r="C2872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25">
      <c r="A2873" s="6">
        <v>45046.625</v>
      </c>
      <c r="B2873">
        <v>0</v>
      </c>
      <c r="C2873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25">
      <c r="A2874" s="6">
        <v>45046.666666666664</v>
      </c>
      <c r="B2874">
        <v>0</v>
      </c>
      <c r="C2874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25">
      <c r="A2875" s="6">
        <v>45046.708333333336</v>
      </c>
      <c r="B2875">
        <v>0</v>
      </c>
      <c r="C2875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25">
      <c r="A2876" s="6">
        <v>45046.75</v>
      </c>
      <c r="B2876">
        <v>81.39</v>
      </c>
      <c r="C2876">
        <v>81.05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0.9958225826268583</v>
      </c>
      <c r="H2876" s="5">
        <f t="shared" si="318"/>
        <v>0.9958225826268583</v>
      </c>
      <c r="I2876" s="9">
        <f t="shared" si="319"/>
        <v>0.9958225826268583</v>
      </c>
      <c r="J2876" s="9">
        <f t="shared" si="320"/>
        <v>0.9958225826268583</v>
      </c>
    </row>
    <row r="2877" spans="1:10" x14ac:dyDescent="0.25">
      <c r="A2877" s="6">
        <v>45046.791666666664</v>
      </c>
      <c r="B2877">
        <v>168.15</v>
      </c>
      <c r="C2877">
        <v>162.19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0.96455545643770435</v>
      </c>
      <c r="H2877" s="5">
        <f t="shared" si="318"/>
        <v>0.96455545643770435</v>
      </c>
      <c r="I2877" s="9">
        <f t="shared" si="319"/>
        <v>0.96506575144490658</v>
      </c>
      <c r="J2877" s="9">
        <f t="shared" si="320"/>
        <v>0.97379931358367999</v>
      </c>
    </row>
    <row r="2878" spans="1:10" x14ac:dyDescent="0.25">
      <c r="A2878" s="6">
        <v>45046.833333333336</v>
      </c>
      <c r="B2878">
        <v>168.15</v>
      </c>
      <c r="C2878">
        <v>162.19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0.96455545643770435</v>
      </c>
      <c r="H2878" s="5">
        <f t="shared" si="318"/>
        <v>0.96455545643770435</v>
      </c>
      <c r="I2878" s="9">
        <f t="shared" si="319"/>
        <v>0.96506575144490658</v>
      </c>
      <c r="J2878" s="9">
        <f t="shared" si="320"/>
        <v>0.97379931358367999</v>
      </c>
    </row>
    <row r="2879" spans="1:10" x14ac:dyDescent="0.25">
      <c r="A2879" s="6">
        <v>45046.875</v>
      </c>
      <c r="B2879">
        <v>149.47999999999999</v>
      </c>
      <c r="C2879">
        <v>144.19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0.96461065025421466</v>
      </c>
      <c r="H2879" s="5">
        <f t="shared" si="318"/>
        <v>0.96461065025421466</v>
      </c>
      <c r="I2879" s="9">
        <f t="shared" si="319"/>
        <v>0.96506575144490658</v>
      </c>
      <c r="J2879" s="9">
        <f t="shared" si="320"/>
        <v>0.97379931358367999</v>
      </c>
    </row>
    <row r="2880" spans="1:10" x14ac:dyDescent="0.25">
      <c r="A2880" s="6">
        <v>45046.916666666664</v>
      </c>
      <c r="B2880">
        <v>149.47999999999999</v>
      </c>
      <c r="C2880">
        <v>144.19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0.96461065025421466</v>
      </c>
      <c r="H2880" s="5">
        <f t="shared" si="318"/>
        <v>0.96461065025421466</v>
      </c>
      <c r="I2880" s="9">
        <f t="shared" si="319"/>
        <v>0.96506575144490658</v>
      </c>
      <c r="J2880" s="9">
        <f t="shared" si="320"/>
        <v>0.97379931358367999</v>
      </c>
    </row>
    <row r="2881" spans="1:10" x14ac:dyDescent="0.25">
      <c r="A2881" s="6">
        <v>45046.958333333336</v>
      </c>
      <c r="B2881">
        <v>149.47999999999999</v>
      </c>
      <c r="C2881">
        <v>144.19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0.96461065025421466</v>
      </c>
      <c r="H2881" s="5">
        <f t="shared" si="318"/>
        <v>0.96461065025421466</v>
      </c>
      <c r="I2881" s="9">
        <f t="shared" si="319"/>
        <v>0.96506575144490658</v>
      </c>
      <c r="J2881" s="9">
        <f t="shared" si="320"/>
        <v>0.97379931358367999</v>
      </c>
    </row>
    <row r="2882" spans="1:10" x14ac:dyDescent="0.25">
      <c r="A2882" s="6">
        <v>45047</v>
      </c>
      <c r="B2882">
        <v>149.47999999999999</v>
      </c>
      <c r="C2882">
        <v>144.19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0.96461065025421466</v>
      </c>
      <c r="H2882" s="5">
        <f t="shared" si="318"/>
        <v>0.96461065025421466</v>
      </c>
      <c r="I2882" s="9">
        <f t="shared" si="319"/>
        <v>0.96506575144490658</v>
      </c>
      <c r="J2882" s="9">
        <f t="shared" si="320"/>
        <v>0.97379931358367999</v>
      </c>
    </row>
    <row r="2883" spans="1:10" x14ac:dyDescent="0.25">
      <c r="A2883" s="6">
        <v>45047.041666666664</v>
      </c>
      <c r="B2883">
        <v>145.96</v>
      </c>
      <c r="C2883">
        <v>141.21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0.96745683748972322</v>
      </c>
      <c r="H2883" s="5">
        <f t="shared" ref="H2883:H2946" si="325">MIN(MAX(G2883,$L$12),$M$12)</f>
        <v>0.96745683748972322</v>
      </c>
      <c r="I2883" s="9">
        <f t="shared" ref="I2883:I2946" si="326">MIN(MAX(H2883,$L$10),$M$10)</f>
        <v>0.96745683748972322</v>
      </c>
      <c r="J2883" s="9">
        <f t="shared" ref="J2883:J2946" si="327">MIN(MAX(I2883,$L$8),$M$8)</f>
        <v>0.97379931358367999</v>
      </c>
    </row>
    <row r="2884" spans="1:10" x14ac:dyDescent="0.25">
      <c r="A2884" s="6">
        <v>45047.083333333336</v>
      </c>
      <c r="B2884">
        <v>152.87</v>
      </c>
      <c r="C2884">
        <v>147.88999999999999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0.96742330084385408</v>
      </c>
      <c r="H2884" s="5">
        <f t="shared" si="325"/>
        <v>0.96742330084385408</v>
      </c>
      <c r="I2884" s="9">
        <f t="shared" si="326"/>
        <v>0.96742330084385408</v>
      </c>
      <c r="J2884" s="9">
        <f t="shared" si="327"/>
        <v>0.97379931358367999</v>
      </c>
    </row>
    <row r="2885" spans="1:10" x14ac:dyDescent="0.25">
      <c r="A2885" s="6">
        <v>45047.125</v>
      </c>
      <c r="B2885">
        <v>152.87</v>
      </c>
      <c r="C2885">
        <v>147.88999999999999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0.96742330084385408</v>
      </c>
      <c r="H2885" s="5">
        <f t="shared" si="325"/>
        <v>0.96742330084385408</v>
      </c>
      <c r="I2885" s="9">
        <f t="shared" si="326"/>
        <v>0.96742330084385408</v>
      </c>
      <c r="J2885" s="9">
        <f t="shared" si="327"/>
        <v>0.97379931358367999</v>
      </c>
    </row>
    <row r="2886" spans="1:10" x14ac:dyDescent="0.25">
      <c r="A2886" s="6">
        <v>45047.166666666664</v>
      </c>
      <c r="B2886">
        <v>151.46</v>
      </c>
      <c r="C2886">
        <v>146.54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0.96751617588802319</v>
      </c>
      <c r="H2886" s="5">
        <f t="shared" si="325"/>
        <v>0.96751617588802319</v>
      </c>
      <c r="I2886" s="9">
        <f t="shared" si="326"/>
        <v>0.96751617588802319</v>
      </c>
      <c r="J2886" s="9">
        <f t="shared" si="327"/>
        <v>0.97379931358367999</v>
      </c>
    </row>
    <row r="2887" spans="1:10" x14ac:dyDescent="0.25">
      <c r="A2887" s="6">
        <v>45047.208333333336</v>
      </c>
      <c r="B2887">
        <v>139.54</v>
      </c>
      <c r="C2887">
        <v>135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0.96746452630070234</v>
      </c>
      <c r="H2887" s="5">
        <f t="shared" si="325"/>
        <v>0.96746452630070234</v>
      </c>
      <c r="I2887" s="9">
        <f t="shared" si="326"/>
        <v>0.96746452630070234</v>
      </c>
      <c r="J2887" s="9">
        <f t="shared" si="327"/>
        <v>0.97379931358367999</v>
      </c>
    </row>
    <row r="2888" spans="1:10" x14ac:dyDescent="0.25">
      <c r="A2888" s="6">
        <v>45047.25</v>
      </c>
      <c r="B2888">
        <v>143.74</v>
      </c>
      <c r="C2888">
        <v>139.06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0.96744121330179489</v>
      </c>
      <c r="H2888" s="5">
        <f t="shared" si="325"/>
        <v>0.96744121330179489</v>
      </c>
      <c r="I2888" s="9">
        <f t="shared" si="326"/>
        <v>0.96744121330179489</v>
      </c>
      <c r="J2888" s="9">
        <f t="shared" si="327"/>
        <v>0.97379931358367999</v>
      </c>
    </row>
    <row r="2889" spans="1:10" x14ac:dyDescent="0.25">
      <c r="A2889" s="6">
        <v>45047.291666666664</v>
      </c>
      <c r="B2889">
        <v>147.83000000000001</v>
      </c>
      <c r="C2889">
        <v>143.02000000000001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0.96746262598931199</v>
      </c>
      <c r="H2889" s="5">
        <f t="shared" si="325"/>
        <v>0.96746262598931199</v>
      </c>
      <c r="I2889" s="9">
        <f t="shared" si="326"/>
        <v>0.96746262598931199</v>
      </c>
      <c r="J2889" s="9">
        <f t="shared" si="327"/>
        <v>0.97379931358367999</v>
      </c>
    </row>
    <row r="2890" spans="1:10" x14ac:dyDescent="0.25">
      <c r="A2890" s="6">
        <v>45047.333333333336</v>
      </c>
      <c r="B2890">
        <v>64.290000000000006</v>
      </c>
      <c r="C2890">
        <v>62.2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0.96749105615181208</v>
      </c>
      <c r="H2890" s="5">
        <f t="shared" si="325"/>
        <v>0.96749105615181208</v>
      </c>
      <c r="I2890" s="9">
        <f t="shared" si="326"/>
        <v>0.96749105615181208</v>
      </c>
      <c r="J2890" s="9">
        <f t="shared" si="327"/>
        <v>0.97379931358367999</v>
      </c>
    </row>
    <row r="2891" spans="1:10" x14ac:dyDescent="0.25">
      <c r="A2891" s="6">
        <v>45047.375</v>
      </c>
      <c r="B2891">
        <v>0</v>
      </c>
      <c r="C2891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25">
      <c r="A2892" s="6">
        <v>45047.416666666664</v>
      </c>
      <c r="B2892">
        <v>0</v>
      </c>
      <c r="C2892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25">
      <c r="A2893" s="6">
        <v>45047.458333333336</v>
      </c>
      <c r="B2893">
        <v>0</v>
      </c>
      <c r="C2893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25">
      <c r="A2894" s="6">
        <v>45047.5</v>
      </c>
      <c r="B2894">
        <v>0</v>
      </c>
      <c r="C2894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25">
      <c r="A2895" s="6">
        <v>45047.541666666664</v>
      </c>
      <c r="B2895">
        <v>0</v>
      </c>
      <c r="C2895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25">
      <c r="A2896" s="6">
        <v>45047.583333333336</v>
      </c>
      <c r="B2896">
        <v>0</v>
      </c>
      <c r="C2896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25">
      <c r="A2897" s="6">
        <v>45047.625</v>
      </c>
      <c r="B2897">
        <v>0</v>
      </c>
      <c r="C2897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25">
      <c r="A2898" s="6">
        <v>45047.666666666664</v>
      </c>
      <c r="B2898">
        <v>0</v>
      </c>
      <c r="C2898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25">
      <c r="A2899" s="6">
        <v>45047.708333333336</v>
      </c>
      <c r="B2899">
        <v>0</v>
      </c>
      <c r="C2899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25">
      <c r="A2900" s="6">
        <v>45047.75</v>
      </c>
      <c r="B2900">
        <v>90.14</v>
      </c>
      <c r="C2900">
        <v>87.72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0.97315287330818723</v>
      </c>
      <c r="H2900" s="5">
        <f t="shared" si="325"/>
        <v>0.97315287330818723</v>
      </c>
      <c r="I2900" s="9">
        <f t="shared" si="326"/>
        <v>0.97315287330818723</v>
      </c>
      <c r="J2900" s="9">
        <f t="shared" si="327"/>
        <v>0.97379931358367999</v>
      </c>
    </row>
    <row r="2901" spans="1:10" x14ac:dyDescent="0.25">
      <c r="A2901" s="6">
        <v>45047.791666666664</v>
      </c>
      <c r="B2901">
        <v>157.15</v>
      </c>
      <c r="C2901">
        <v>152.05000000000001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0.96754692968501432</v>
      </c>
      <c r="H2901" s="5">
        <f t="shared" si="325"/>
        <v>0.96754692968501432</v>
      </c>
      <c r="I2901" s="9">
        <f t="shared" si="326"/>
        <v>0.96754692968501432</v>
      </c>
      <c r="J2901" s="9">
        <f t="shared" si="327"/>
        <v>0.97379931358367999</v>
      </c>
    </row>
    <row r="2902" spans="1:10" x14ac:dyDescent="0.25">
      <c r="A2902" s="6">
        <v>45047.833333333336</v>
      </c>
      <c r="B2902">
        <v>157.15</v>
      </c>
      <c r="C2902">
        <v>152.05000000000001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0.96754692968501432</v>
      </c>
      <c r="H2902" s="5">
        <f t="shared" si="325"/>
        <v>0.96754692968501432</v>
      </c>
      <c r="I2902" s="9">
        <f t="shared" si="326"/>
        <v>0.96754692968501432</v>
      </c>
      <c r="J2902" s="9">
        <f t="shared" si="327"/>
        <v>0.97379931358367999</v>
      </c>
    </row>
    <row r="2903" spans="1:10" x14ac:dyDescent="0.25">
      <c r="A2903" s="6">
        <v>45047.875</v>
      </c>
      <c r="B2903">
        <v>157.15</v>
      </c>
      <c r="C2903">
        <v>152.05000000000001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0.96754692968501432</v>
      </c>
      <c r="H2903" s="5">
        <f t="shared" si="325"/>
        <v>0.96754692968501432</v>
      </c>
      <c r="I2903" s="9">
        <f t="shared" si="326"/>
        <v>0.96754692968501432</v>
      </c>
      <c r="J2903" s="9">
        <f t="shared" si="327"/>
        <v>0.97379931358367999</v>
      </c>
    </row>
    <row r="2904" spans="1:10" x14ac:dyDescent="0.25">
      <c r="A2904" s="6">
        <v>45047.916666666664</v>
      </c>
      <c r="B2904">
        <v>157.15</v>
      </c>
      <c r="C2904">
        <v>152.05000000000001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0.96754692968501432</v>
      </c>
      <c r="H2904" s="5">
        <f t="shared" si="325"/>
        <v>0.96754692968501432</v>
      </c>
      <c r="I2904" s="9">
        <f t="shared" si="326"/>
        <v>0.96754692968501432</v>
      </c>
      <c r="J2904" s="9">
        <f t="shared" si="327"/>
        <v>0.97379931358367999</v>
      </c>
    </row>
    <row r="2905" spans="1:10" x14ac:dyDescent="0.25">
      <c r="A2905" s="6">
        <v>45047.958333333336</v>
      </c>
      <c r="B2905">
        <v>157.15</v>
      </c>
      <c r="C2905">
        <v>152.05000000000001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0.96754692968501432</v>
      </c>
      <c r="H2905" s="5">
        <f t="shared" si="325"/>
        <v>0.96754692968501432</v>
      </c>
      <c r="I2905" s="9">
        <f t="shared" si="326"/>
        <v>0.96754692968501432</v>
      </c>
      <c r="J2905" s="9">
        <f t="shared" si="327"/>
        <v>0.97379931358367999</v>
      </c>
    </row>
    <row r="2906" spans="1:10" x14ac:dyDescent="0.25">
      <c r="A2906" s="6">
        <v>45048</v>
      </c>
      <c r="B2906">
        <v>153.5</v>
      </c>
      <c r="C2906">
        <v>148.51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0.96749185667752435</v>
      </c>
      <c r="H2906" s="5">
        <f t="shared" si="325"/>
        <v>0.96749185667752435</v>
      </c>
      <c r="I2906" s="9">
        <f t="shared" si="326"/>
        <v>0.96749185667752435</v>
      </c>
      <c r="J2906" s="9">
        <f t="shared" si="327"/>
        <v>0.97379931358367999</v>
      </c>
    </row>
    <row r="2907" spans="1:10" x14ac:dyDescent="0.25">
      <c r="A2907" s="6">
        <v>45048.041666666664</v>
      </c>
      <c r="B2907">
        <v>148.71</v>
      </c>
      <c r="C2907">
        <v>145.22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0.97653150427005575</v>
      </c>
      <c r="H2907" s="5">
        <f t="shared" si="325"/>
        <v>0.97653150427005575</v>
      </c>
      <c r="I2907" s="9">
        <f t="shared" si="326"/>
        <v>0.97653150427005575</v>
      </c>
      <c r="J2907" s="9">
        <f t="shared" si="327"/>
        <v>0.97653150427005575</v>
      </c>
    </row>
    <row r="2908" spans="1:10" x14ac:dyDescent="0.25">
      <c r="A2908" s="6">
        <v>45048.083333333336</v>
      </c>
      <c r="B2908">
        <v>148.71</v>
      </c>
      <c r="C2908">
        <v>145.22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0.97653150427005575</v>
      </c>
      <c r="H2908" s="5">
        <f t="shared" si="325"/>
        <v>0.97653150427005575</v>
      </c>
      <c r="I2908" s="9">
        <f t="shared" si="326"/>
        <v>0.97653150427005575</v>
      </c>
      <c r="J2908" s="9">
        <f t="shared" si="327"/>
        <v>0.97653150427005575</v>
      </c>
    </row>
    <row r="2909" spans="1:10" x14ac:dyDescent="0.25">
      <c r="A2909" s="6">
        <v>45048.125</v>
      </c>
      <c r="B2909">
        <v>136.28</v>
      </c>
      <c r="C2909">
        <v>133.08000000000001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0.97651893161138836</v>
      </c>
      <c r="H2909" s="5">
        <f t="shared" si="325"/>
        <v>0.97651893161138836</v>
      </c>
      <c r="I2909" s="9">
        <f t="shared" si="326"/>
        <v>0.97651893161138836</v>
      </c>
      <c r="J2909" s="9">
        <f t="shared" si="327"/>
        <v>0.97651893161138836</v>
      </c>
    </row>
    <row r="2910" spans="1:10" x14ac:dyDescent="0.25">
      <c r="A2910" s="6">
        <v>45048.166666666664</v>
      </c>
      <c r="B2910">
        <v>133.9</v>
      </c>
      <c r="C2910">
        <v>130.76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0.97654966392830456</v>
      </c>
      <c r="H2910" s="5">
        <f t="shared" si="325"/>
        <v>0.97654966392830456</v>
      </c>
      <c r="I2910" s="9">
        <f t="shared" si="326"/>
        <v>0.97654966392830456</v>
      </c>
      <c r="J2910" s="9">
        <f t="shared" si="327"/>
        <v>0.97654966392830456</v>
      </c>
    </row>
    <row r="2911" spans="1:10" x14ac:dyDescent="0.25">
      <c r="A2911" s="6">
        <v>45048.208333333336</v>
      </c>
      <c r="B2911">
        <v>133.9</v>
      </c>
      <c r="C2911">
        <v>130.76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0.97654966392830456</v>
      </c>
      <c r="H2911" s="5">
        <f t="shared" si="325"/>
        <v>0.97654966392830456</v>
      </c>
      <c r="I2911" s="9">
        <f t="shared" si="326"/>
        <v>0.97654966392830456</v>
      </c>
      <c r="J2911" s="9">
        <f t="shared" si="327"/>
        <v>0.97654966392830456</v>
      </c>
    </row>
    <row r="2912" spans="1:10" x14ac:dyDescent="0.25">
      <c r="A2912" s="6">
        <v>45048.25</v>
      </c>
      <c r="B2912">
        <v>142.69999999999999</v>
      </c>
      <c r="C2912">
        <v>139.35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0.97652417659425372</v>
      </c>
      <c r="H2912" s="5">
        <f t="shared" si="325"/>
        <v>0.97652417659425372</v>
      </c>
      <c r="I2912" s="9">
        <f t="shared" si="326"/>
        <v>0.97652417659425372</v>
      </c>
      <c r="J2912" s="9">
        <f t="shared" si="327"/>
        <v>0.97652417659425372</v>
      </c>
    </row>
    <row r="2913" spans="1:10" x14ac:dyDescent="0.25">
      <c r="A2913" s="6">
        <v>45048.291666666664</v>
      </c>
      <c r="B2913">
        <v>151.09</v>
      </c>
      <c r="C2913">
        <v>147.55000000000001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0.97657025613872528</v>
      </c>
      <c r="H2913" s="5">
        <f t="shared" si="325"/>
        <v>0.97657025613872528</v>
      </c>
      <c r="I2913" s="9">
        <f t="shared" si="326"/>
        <v>0.97657025613872528</v>
      </c>
      <c r="J2913" s="9">
        <f t="shared" si="327"/>
        <v>0.97657025613872528</v>
      </c>
    </row>
    <row r="2914" spans="1:10" x14ac:dyDescent="0.25">
      <c r="A2914" s="6">
        <v>45048.333333333336</v>
      </c>
      <c r="B2914">
        <v>141.75</v>
      </c>
      <c r="C2914">
        <v>138.41999999999999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0.97650793650793644</v>
      </c>
      <c r="H2914" s="5">
        <f t="shared" si="325"/>
        <v>0.97650793650793644</v>
      </c>
      <c r="I2914" s="9">
        <f t="shared" si="326"/>
        <v>0.97650793650793644</v>
      </c>
      <c r="J2914" s="9">
        <f t="shared" si="327"/>
        <v>0.97650793650793644</v>
      </c>
    </row>
    <row r="2915" spans="1:10" x14ac:dyDescent="0.25">
      <c r="A2915" s="6">
        <v>45048.375</v>
      </c>
      <c r="B2915">
        <v>46.66</v>
      </c>
      <c r="C2915">
        <v>45.31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0.97106729532790415</v>
      </c>
      <c r="H2915" s="5">
        <f t="shared" si="325"/>
        <v>0.97106729532790415</v>
      </c>
      <c r="I2915" s="9">
        <f t="shared" si="326"/>
        <v>0.97106729532790415</v>
      </c>
      <c r="J2915" s="9">
        <f t="shared" si="327"/>
        <v>0.97379931358367999</v>
      </c>
    </row>
    <row r="2916" spans="1:10" x14ac:dyDescent="0.25">
      <c r="A2916" s="6">
        <v>45048.416666666664</v>
      </c>
      <c r="B2916">
        <v>0</v>
      </c>
      <c r="C2916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25">
      <c r="A2917" s="6">
        <v>45048.458333333336</v>
      </c>
      <c r="B2917">
        <v>0</v>
      </c>
      <c r="C2917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25">
      <c r="A2918" s="6">
        <v>45048.5</v>
      </c>
      <c r="B2918">
        <v>0</v>
      </c>
      <c r="C2918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25">
      <c r="A2919" s="6">
        <v>45048.541666666664</v>
      </c>
      <c r="B2919">
        <v>0</v>
      </c>
      <c r="C2919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25">
      <c r="A2920" s="6">
        <v>45048.583333333336</v>
      </c>
      <c r="B2920">
        <v>0</v>
      </c>
      <c r="C2920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25">
      <c r="A2921" s="6">
        <v>45048.625</v>
      </c>
      <c r="B2921">
        <v>0</v>
      </c>
      <c r="C2921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25">
      <c r="A2922" s="6">
        <v>45048.666666666664</v>
      </c>
      <c r="B2922">
        <v>0</v>
      </c>
      <c r="C2922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25">
      <c r="A2923" s="6">
        <v>45048.708333333336</v>
      </c>
      <c r="B2923">
        <v>0</v>
      </c>
      <c r="C2923">
        <v>0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</v>
      </c>
      <c r="H2923" s="5">
        <f t="shared" si="325"/>
        <v>1</v>
      </c>
      <c r="I2923" s="9">
        <f t="shared" si="326"/>
        <v>1</v>
      </c>
      <c r="J2923" s="9">
        <f t="shared" si="327"/>
        <v>1</v>
      </c>
    </row>
    <row r="2924" spans="1:10" x14ac:dyDescent="0.25">
      <c r="A2924" s="6">
        <v>45048.75</v>
      </c>
      <c r="B2924">
        <v>107.53</v>
      </c>
      <c r="C2924">
        <v>104.42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0.9710778387426765</v>
      </c>
      <c r="H2924" s="5">
        <f t="shared" si="325"/>
        <v>0.9710778387426765</v>
      </c>
      <c r="I2924" s="9">
        <f t="shared" si="326"/>
        <v>0.9710778387426765</v>
      </c>
      <c r="J2924" s="9">
        <f t="shared" si="327"/>
        <v>0.97379931358367999</v>
      </c>
    </row>
    <row r="2925" spans="1:10" x14ac:dyDescent="0.25">
      <c r="A2925" s="6">
        <v>45048.791666666664</v>
      </c>
      <c r="B2925">
        <v>158.16999999999999</v>
      </c>
      <c r="C2925">
        <v>154.47999999999999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0.97667067079724346</v>
      </c>
      <c r="H2925" s="5">
        <f t="shared" si="325"/>
        <v>0.97667067079724346</v>
      </c>
      <c r="I2925" s="9">
        <f t="shared" si="326"/>
        <v>0.97667067079724346</v>
      </c>
      <c r="J2925" s="9">
        <f t="shared" si="327"/>
        <v>0.97667067079724346</v>
      </c>
    </row>
    <row r="2926" spans="1:10" x14ac:dyDescent="0.25">
      <c r="A2926" s="6">
        <v>45048.833333333336</v>
      </c>
      <c r="B2926">
        <v>151.27000000000001</v>
      </c>
      <c r="C2926">
        <v>147.74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0.97666424274476105</v>
      </c>
      <c r="H2926" s="5">
        <f t="shared" si="325"/>
        <v>0.97666424274476105</v>
      </c>
      <c r="I2926" s="9">
        <f t="shared" si="326"/>
        <v>0.97666424274476105</v>
      </c>
      <c r="J2926" s="9">
        <f t="shared" si="327"/>
        <v>0.97666424274476105</v>
      </c>
    </row>
    <row r="2927" spans="1:10" x14ac:dyDescent="0.25">
      <c r="A2927" s="6">
        <v>45048.875</v>
      </c>
      <c r="B2927">
        <v>151.80000000000001</v>
      </c>
      <c r="C2927">
        <v>148.26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0.97667984189723311</v>
      </c>
      <c r="H2927" s="5">
        <f t="shared" si="325"/>
        <v>0.97667984189723311</v>
      </c>
      <c r="I2927" s="9">
        <f t="shared" si="326"/>
        <v>0.97667984189723311</v>
      </c>
      <c r="J2927" s="9">
        <f t="shared" si="327"/>
        <v>0.97667984189723311</v>
      </c>
    </row>
    <row r="2928" spans="1:10" x14ac:dyDescent="0.25">
      <c r="A2928" s="6">
        <v>45048.916666666664</v>
      </c>
      <c r="B2928">
        <v>158.16999999999999</v>
      </c>
      <c r="C2928">
        <v>154.47999999999999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0.97667067079724346</v>
      </c>
      <c r="H2928" s="5">
        <f t="shared" si="325"/>
        <v>0.97667067079724346</v>
      </c>
      <c r="I2928" s="9">
        <f t="shared" si="326"/>
        <v>0.97667067079724346</v>
      </c>
      <c r="J2928" s="9">
        <f t="shared" si="327"/>
        <v>0.97667067079724346</v>
      </c>
    </row>
    <row r="2929" spans="1:10" x14ac:dyDescent="0.25">
      <c r="A2929" s="6">
        <v>45048.958333333336</v>
      </c>
      <c r="B2929">
        <v>152.55000000000001</v>
      </c>
      <c r="C2929">
        <v>148.99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0.97666338905276961</v>
      </c>
      <c r="H2929" s="5">
        <f t="shared" si="325"/>
        <v>0.97666338905276961</v>
      </c>
      <c r="I2929" s="9">
        <f t="shared" si="326"/>
        <v>0.97666338905276961</v>
      </c>
      <c r="J2929" s="9">
        <f t="shared" si="327"/>
        <v>0.97666338905276961</v>
      </c>
    </row>
    <row r="2930" spans="1:10" x14ac:dyDescent="0.25">
      <c r="A2930" s="6">
        <v>45049</v>
      </c>
      <c r="B2930">
        <v>135</v>
      </c>
      <c r="C2930">
        <v>131.85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0.97666666666666657</v>
      </c>
      <c r="H2930" s="5">
        <f t="shared" si="325"/>
        <v>0.97666666666666657</v>
      </c>
      <c r="I2930" s="9">
        <f t="shared" si="326"/>
        <v>0.97666666666666657</v>
      </c>
      <c r="J2930" s="9">
        <f t="shared" si="327"/>
        <v>0.97666666666666657</v>
      </c>
    </row>
    <row r="2931" spans="1:10" x14ac:dyDescent="0.25">
      <c r="A2931" s="6">
        <v>45049.041666666664</v>
      </c>
      <c r="B2931">
        <v>130.58000000000001</v>
      </c>
      <c r="C2931">
        <v>128.69999999999999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0.98560269566549219</v>
      </c>
      <c r="H2931" s="5">
        <f t="shared" si="325"/>
        <v>0.98560269566549219</v>
      </c>
      <c r="I2931" s="9">
        <f t="shared" si="326"/>
        <v>0.98560269566549219</v>
      </c>
      <c r="J2931" s="9">
        <f t="shared" si="327"/>
        <v>0.98560269566549219</v>
      </c>
    </row>
    <row r="2932" spans="1:10" x14ac:dyDescent="0.25">
      <c r="A2932" s="6">
        <v>45049.083333333336</v>
      </c>
      <c r="B2932">
        <v>128.25</v>
      </c>
      <c r="C2932">
        <v>126.4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0.98557504873294355</v>
      </c>
      <c r="H2932" s="5">
        <f t="shared" si="325"/>
        <v>0.98557504873294355</v>
      </c>
      <c r="I2932" s="9">
        <f t="shared" si="326"/>
        <v>0.98557504873294355</v>
      </c>
      <c r="J2932" s="9">
        <f t="shared" si="327"/>
        <v>0.98557504873294355</v>
      </c>
    </row>
    <row r="2933" spans="1:10" x14ac:dyDescent="0.25">
      <c r="A2933" s="6">
        <v>45049.125</v>
      </c>
      <c r="B2933">
        <v>128.25</v>
      </c>
      <c r="C2933">
        <v>126.4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0.98557504873294355</v>
      </c>
      <c r="H2933" s="5">
        <f t="shared" si="325"/>
        <v>0.98557504873294355</v>
      </c>
      <c r="I2933" s="9">
        <f t="shared" si="326"/>
        <v>0.98557504873294355</v>
      </c>
      <c r="J2933" s="9">
        <f t="shared" si="327"/>
        <v>0.98557504873294355</v>
      </c>
    </row>
    <row r="2934" spans="1:10" x14ac:dyDescent="0.25">
      <c r="A2934" s="6">
        <v>45049.166666666664</v>
      </c>
      <c r="B2934">
        <v>117.24</v>
      </c>
      <c r="C2934">
        <v>115.55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0.98558512453087688</v>
      </c>
      <c r="H2934" s="5">
        <f t="shared" si="325"/>
        <v>0.98558512453087688</v>
      </c>
      <c r="I2934" s="9">
        <f t="shared" si="326"/>
        <v>0.98558512453087688</v>
      </c>
      <c r="J2934" s="9">
        <f t="shared" si="327"/>
        <v>0.98558512453087688</v>
      </c>
    </row>
    <row r="2935" spans="1:10" x14ac:dyDescent="0.25">
      <c r="A2935" s="6">
        <v>45049.208333333336</v>
      </c>
      <c r="B2935">
        <v>129.84</v>
      </c>
      <c r="C2935">
        <v>127.97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0.98559765865680837</v>
      </c>
      <c r="H2935" s="5">
        <f t="shared" si="325"/>
        <v>0.98559765865680837</v>
      </c>
      <c r="I2935" s="9">
        <f t="shared" si="326"/>
        <v>0.98559765865680837</v>
      </c>
      <c r="J2935" s="9">
        <f t="shared" si="327"/>
        <v>0.98559765865680837</v>
      </c>
    </row>
    <row r="2936" spans="1:10" x14ac:dyDescent="0.25">
      <c r="A2936" s="6">
        <v>45049.25</v>
      </c>
      <c r="B2936">
        <v>137.06</v>
      </c>
      <c r="C2936">
        <v>135.08000000000001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0.98555377207062611</v>
      </c>
      <c r="H2936" s="5">
        <f t="shared" si="325"/>
        <v>0.98555377207062611</v>
      </c>
      <c r="I2936" s="9">
        <f t="shared" si="326"/>
        <v>0.98555377207062611</v>
      </c>
      <c r="J2936" s="9">
        <f t="shared" si="327"/>
        <v>0.98555377207062611</v>
      </c>
    </row>
    <row r="2937" spans="1:10" x14ac:dyDescent="0.25">
      <c r="A2937" s="6">
        <v>45049.291666666664</v>
      </c>
      <c r="B2937">
        <v>164.77</v>
      </c>
      <c r="C2937">
        <v>162.38999999999999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0.98555562298962174</v>
      </c>
      <c r="H2937" s="5">
        <f t="shared" si="325"/>
        <v>0.98555562298962174</v>
      </c>
      <c r="I2937" s="9">
        <f t="shared" si="326"/>
        <v>0.98555562298962174</v>
      </c>
      <c r="J2937" s="9">
        <f t="shared" si="327"/>
        <v>0.98555562298962174</v>
      </c>
    </row>
    <row r="2938" spans="1:10" x14ac:dyDescent="0.25">
      <c r="A2938" s="6">
        <v>45049.333333333336</v>
      </c>
      <c r="B2938">
        <v>147.83000000000001</v>
      </c>
      <c r="C2938">
        <v>145.69999999999999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0.98559155787052677</v>
      </c>
      <c r="H2938" s="5">
        <f t="shared" si="325"/>
        <v>0.98559155787052677</v>
      </c>
      <c r="I2938" s="9">
        <f t="shared" si="326"/>
        <v>0.98559155787052677</v>
      </c>
      <c r="J2938" s="9">
        <f t="shared" si="327"/>
        <v>0.98559155787052677</v>
      </c>
    </row>
    <row r="2939" spans="1:10" x14ac:dyDescent="0.25">
      <c r="A2939" s="6">
        <v>45049.375</v>
      </c>
      <c r="B2939">
        <v>80.25</v>
      </c>
      <c r="C2939">
        <v>79.05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0.98504672897196255</v>
      </c>
      <c r="H2939" s="5">
        <f t="shared" si="325"/>
        <v>0.98504672897196255</v>
      </c>
      <c r="I2939" s="9">
        <f t="shared" si="326"/>
        <v>0.98504672897196255</v>
      </c>
      <c r="J2939" s="9">
        <f t="shared" si="327"/>
        <v>0.98504672897196255</v>
      </c>
    </row>
    <row r="2940" spans="1:10" x14ac:dyDescent="0.25">
      <c r="A2940" s="6">
        <v>45049.416666666664</v>
      </c>
      <c r="B2940">
        <v>0</v>
      </c>
      <c r="C2940">
        <v>0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</v>
      </c>
      <c r="H2940" s="5">
        <f t="shared" si="325"/>
        <v>1</v>
      </c>
      <c r="I2940" s="9">
        <f t="shared" si="326"/>
        <v>1</v>
      </c>
      <c r="J2940" s="9">
        <f t="shared" si="327"/>
        <v>1</v>
      </c>
    </row>
    <row r="2941" spans="1:10" x14ac:dyDescent="0.25">
      <c r="A2941" s="6">
        <v>45049.458333333336</v>
      </c>
      <c r="B2941">
        <v>0</v>
      </c>
      <c r="C2941">
        <v>0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</v>
      </c>
      <c r="H2941" s="5">
        <f t="shared" si="325"/>
        <v>1</v>
      </c>
      <c r="I2941" s="9">
        <f t="shared" si="326"/>
        <v>1</v>
      </c>
      <c r="J2941" s="9">
        <f t="shared" si="327"/>
        <v>1</v>
      </c>
    </row>
    <row r="2942" spans="1:10" x14ac:dyDescent="0.25">
      <c r="A2942" s="6">
        <v>45049.5</v>
      </c>
      <c r="B2942">
        <v>0</v>
      </c>
      <c r="C2942">
        <v>0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</v>
      </c>
      <c r="H2942" s="5">
        <f t="shared" si="325"/>
        <v>1</v>
      </c>
      <c r="I2942" s="9">
        <f t="shared" si="326"/>
        <v>1</v>
      </c>
      <c r="J2942" s="9">
        <f t="shared" si="327"/>
        <v>1</v>
      </c>
    </row>
    <row r="2943" spans="1:10" x14ac:dyDescent="0.25">
      <c r="A2943" s="6">
        <v>45049.541666666664</v>
      </c>
      <c r="B2943">
        <v>0</v>
      </c>
      <c r="C2943">
        <v>0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</v>
      </c>
      <c r="H2943" s="5">
        <f t="shared" si="325"/>
        <v>1</v>
      </c>
      <c r="I2943" s="9">
        <f t="shared" si="326"/>
        <v>1</v>
      </c>
      <c r="J2943" s="9">
        <f t="shared" si="327"/>
        <v>1</v>
      </c>
    </row>
    <row r="2944" spans="1:10" x14ac:dyDescent="0.25">
      <c r="A2944" s="6">
        <v>45049.583333333336</v>
      </c>
      <c r="B2944">
        <v>0</v>
      </c>
      <c r="C2944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25">
      <c r="A2945" s="6">
        <v>45049.625</v>
      </c>
      <c r="B2945">
        <v>0</v>
      </c>
      <c r="C2945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25">
      <c r="A2946" s="6">
        <v>45049.666666666664</v>
      </c>
      <c r="B2946">
        <v>0</v>
      </c>
      <c r="C2946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25">
      <c r="A2947" s="6">
        <v>45049.708333333336</v>
      </c>
      <c r="B2947">
        <v>21.19</v>
      </c>
      <c r="C2947">
        <v>20.87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0.98489853704577635</v>
      </c>
      <c r="H2947" s="5">
        <f t="shared" ref="H2947:H3010" si="332">MIN(MAX(G2947,$L$12),$M$12)</f>
        <v>0.98489853704577635</v>
      </c>
      <c r="I2947" s="9">
        <f t="shared" ref="I2947:I3010" si="333">MIN(MAX(H2947,$L$10),$M$10)</f>
        <v>0.98489853704577635</v>
      </c>
      <c r="J2947" s="9">
        <f t="shared" ref="J2947:J3010" si="334">MIN(MAX(I2947,$L$8),$M$8)</f>
        <v>0.98489853704577635</v>
      </c>
    </row>
    <row r="2948" spans="1:10" x14ac:dyDescent="0.25">
      <c r="A2948" s="6">
        <v>45049.75</v>
      </c>
      <c r="B2948">
        <v>158.88999999999999</v>
      </c>
      <c r="C2948">
        <v>156.51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0.98502108376864506</v>
      </c>
      <c r="H2948" s="5">
        <f t="shared" si="332"/>
        <v>0.98502108376864506</v>
      </c>
      <c r="I2948" s="9">
        <f t="shared" si="333"/>
        <v>0.98502108376864506</v>
      </c>
      <c r="J2948" s="9">
        <f t="shared" si="334"/>
        <v>0.98502108376864506</v>
      </c>
    </row>
    <row r="2949" spans="1:10" x14ac:dyDescent="0.25">
      <c r="A2949" s="6">
        <v>45049.791666666664</v>
      </c>
      <c r="B2949">
        <v>169.13</v>
      </c>
      <c r="C2949">
        <v>166.56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0.9848045881866021</v>
      </c>
      <c r="H2949" s="5">
        <f t="shared" si="332"/>
        <v>0.9848045881866021</v>
      </c>
      <c r="I2949" s="9">
        <f t="shared" si="333"/>
        <v>0.9848045881866021</v>
      </c>
      <c r="J2949" s="9">
        <f t="shared" si="334"/>
        <v>0.9848045881866021</v>
      </c>
    </row>
    <row r="2950" spans="1:10" x14ac:dyDescent="0.25">
      <c r="A2950" s="6">
        <v>45049.833333333336</v>
      </c>
      <c r="B2950">
        <v>169.13</v>
      </c>
      <c r="C2950">
        <v>166.56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0.9848045881866021</v>
      </c>
      <c r="H2950" s="5">
        <f t="shared" si="332"/>
        <v>0.9848045881866021</v>
      </c>
      <c r="I2950" s="9">
        <f t="shared" si="333"/>
        <v>0.9848045881866021</v>
      </c>
      <c r="J2950" s="9">
        <f t="shared" si="334"/>
        <v>0.9848045881866021</v>
      </c>
    </row>
    <row r="2951" spans="1:10" x14ac:dyDescent="0.25">
      <c r="A2951" s="6">
        <v>45049.875</v>
      </c>
      <c r="B2951">
        <v>169.13</v>
      </c>
      <c r="C2951">
        <v>166.56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0.9848045881866021</v>
      </c>
      <c r="H2951" s="5">
        <f t="shared" si="332"/>
        <v>0.9848045881866021</v>
      </c>
      <c r="I2951" s="9">
        <f t="shared" si="333"/>
        <v>0.9848045881866021</v>
      </c>
      <c r="J2951" s="9">
        <f t="shared" si="334"/>
        <v>0.9848045881866021</v>
      </c>
    </row>
    <row r="2952" spans="1:10" x14ac:dyDescent="0.25">
      <c r="A2952" s="6">
        <v>45049.916666666664</v>
      </c>
      <c r="B2952">
        <v>169.13</v>
      </c>
      <c r="C2952">
        <v>166.56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0.9848045881866021</v>
      </c>
      <c r="H2952" s="5">
        <f t="shared" si="332"/>
        <v>0.9848045881866021</v>
      </c>
      <c r="I2952" s="9">
        <f t="shared" si="333"/>
        <v>0.9848045881866021</v>
      </c>
      <c r="J2952" s="9">
        <f t="shared" si="334"/>
        <v>0.9848045881866021</v>
      </c>
    </row>
    <row r="2953" spans="1:10" x14ac:dyDescent="0.25">
      <c r="A2953" s="6">
        <v>45049.958333333336</v>
      </c>
      <c r="B2953">
        <v>169.13</v>
      </c>
      <c r="C2953">
        <v>166.56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0.9848045881866021</v>
      </c>
      <c r="H2953" s="5">
        <f t="shared" si="332"/>
        <v>0.9848045881866021</v>
      </c>
      <c r="I2953" s="9">
        <f t="shared" si="333"/>
        <v>0.9848045881866021</v>
      </c>
      <c r="J2953" s="9">
        <f t="shared" si="334"/>
        <v>0.9848045881866021</v>
      </c>
    </row>
    <row r="2954" spans="1:10" x14ac:dyDescent="0.25">
      <c r="A2954" s="6">
        <v>45050</v>
      </c>
      <c r="B2954">
        <v>167.98</v>
      </c>
      <c r="C2954">
        <v>165.42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0.98476009048696267</v>
      </c>
      <c r="H2954" s="5">
        <f t="shared" si="332"/>
        <v>0.98476009048696267</v>
      </c>
      <c r="I2954" s="9">
        <f t="shared" si="333"/>
        <v>0.98476009048696267</v>
      </c>
      <c r="J2954" s="9">
        <f t="shared" si="334"/>
        <v>0.98476009048696267</v>
      </c>
    </row>
    <row r="2955" spans="1:10" x14ac:dyDescent="0.25">
      <c r="A2955" s="6">
        <v>45050.041666666664</v>
      </c>
      <c r="B2955">
        <v>138.91999999999999</v>
      </c>
      <c r="C2955">
        <v>138.07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0.99388137057299164</v>
      </c>
      <c r="H2955" s="5">
        <f t="shared" si="332"/>
        <v>0.99388137057299164</v>
      </c>
      <c r="I2955" s="9">
        <f t="shared" si="333"/>
        <v>0.99388137057299164</v>
      </c>
      <c r="J2955" s="9">
        <f t="shared" si="334"/>
        <v>0.99388137057299164</v>
      </c>
    </row>
    <row r="2956" spans="1:10" x14ac:dyDescent="0.25">
      <c r="A2956" s="6">
        <v>45050.083333333336</v>
      </c>
      <c r="B2956">
        <v>134.96</v>
      </c>
      <c r="C2956">
        <v>134.13999999999999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0.99392412566686406</v>
      </c>
      <c r="H2956" s="5">
        <f t="shared" si="332"/>
        <v>0.99392412566686406</v>
      </c>
      <c r="I2956" s="9">
        <f t="shared" si="333"/>
        <v>0.99392412566686406</v>
      </c>
      <c r="J2956" s="9">
        <f t="shared" si="334"/>
        <v>0.99392412566686406</v>
      </c>
    </row>
    <row r="2957" spans="1:10" x14ac:dyDescent="0.25">
      <c r="A2957" s="6">
        <v>45050.125</v>
      </c>
      <c r="B2957">
        <v>134.96</v>
      </c>
      <c r="C2957">
        <v>134.13999999999999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0.99392412566686406</v>
      </c>
      <c r="H2957" s="5">
        <f t="shared" si="332"/>
        <v>0.99392412566686406</v>
      </c>
      <c r="I2957" s="9">
        <f t="shared" si="333"/>
        <v>0.99392412566686406</v>
      </c>
      <c r="J2957" s="9">
        <f t="shared" si="334"/>
        <v>0.99392412566686406</v>
      </c>
    </row>
    <row r="2958" spans="1:10" x14ac:dyDescent="0.25">
      <c r="A2958" s="6">
        <v>45050.166666666664</v>
      </c>
      <c r="B2958">
        <v>134.96</v>
      </c>
      <c r="C2958">
        <v>134.13999999999999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0.99392412566686406</v>
      </c>
      <c r="H2958" s="5">
        <f t="shared" si="332"/>
        <v>0.99392412566686406</v>
      </c>
      <c r="I2958" s="9">
        <f t="shared" si="333"/>
        <v>0.99392412566686406</v>
      </c>
      <c r="J2958" s="9">
        <f t="shared" si="334"/>
        <v>0.99392412566686406</v>
      </c>
    </row>
    <row r="2959" spans="1:10" x14ac:dyDescent="0.25">
      <c r="A2959" s="6">
        <v>45050.208333333336</v>
      </c>
      <c r="B2959">
        <v>137.13999999999999</v>
      </c>
      <c r="C2959">
        <v>136.31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0.99394779057897054</v>
      </c>
      <c r="H2959" s="5">
        <f t="shared" si="332"/>
        <v>0.99394779057897054</v>
      </c>
      <c r="I2959" s="9">
        <f t="shared" si="333"/>
        <v>0.99394779057897054</v>
      </c>
      <c r="J2959" s="9">
        <f t="shared" si="334"/>
        <v>0.99394779057897054</v>
      </c>
    </row>
    <row r="2960" spans="1:10" x14ac:dyDescent="0.25">
      <c r="A2960" s="6">
        <v>45050.25</v>
      </c>
      <c r="B2960">
        <v>140.75</v>
      </c>
      <c r="C2960">
        <v>139.88999999999999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0.99388987566607445</v>
      </c>
      <c r="H2960" s="5">
        <f t="shared" si="332"/>
        <v>0.99388987566607445</v>
      </c>
      <c r="I2960" s="9">
        <f t="shared" si="333"/>
        <v>0.99388987566607445</v>
      </c>
      <c r="J2960" s="9">
        <f t="shared" si="334"/>
        <v>0.99388987566607445</v>
      </c>
    </row>
    <row r="2961" spans="1:10" x14ac:dyDescent="0.25">
      <c r="A2961" s="6">
        <v>45050.291666666664</v>
      </c>
      <c r="B2961">
        <v>159.22999999999999</v>
      </c>
      <c r="C2961">
        <v>158.26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0.99390818313131946</v>
      </c>
      <c r="H2961" s="5">
        <f t="shared" si="332"/>
        <v>0.99390818313131946</v>
      </c>
      <c r="I2961" s="9">
        <f t="shared" si="333"/>
        <v>0.99390818313131946</v>
      </c>
      <c r="J2961" s="9">
        <f t="shared" si="334"/>
        <v>0.99390818313131946</v>
      </c>
    </row>
    <row r="2962" spans="1:10" x14ac:dyDescent="0.25">
      <c r="A2962" s="6">
        <v>45050.333333333336</v>
      </c>
      <c r="B2962">
        <v>166.48</v>
      </c>
      <c r="C2962">
        <v>165.47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0.99393320518981265</v>
      </c>
      <c r="H2962" s="5">
        <f t="shared" si="332"/>
        <v>0.99393320518981265</v>
      </c>
      <c r="I2962" s="9">
        <f t="shared" si="333"/>
        <v>0.99393320518981265</v>
      </c>
      <c r="J2962" s="9">
        <f t="shared" si="334"/>
        <v>0.99393320518981265</v>
      </c>
    </row>
    <row r="2963" spans="1:10" x14ac:dyDescent="0.25">
      <c r="A2963" s="6">
        <v>45050.375</v>
      </c>
      <c r="B2963">
        <v>145.04</v>
      </c>
      <c r="C2963">
        <v>143.16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0.98703805846662995</v>
      </c>
      <c r="H2963" s="5">
        <f t="shared" si="332"/>
        <v>0.98703805846662995</v>
      </c>
      <c r="I2963" s="9">
        <f t="shared" si="333"/>
        <v>0.98703805846662995</v>
      </c>
      <c r="J2963" s="9">
        <f t="shared" si="334"/>
        <v>0.98703805846662995</v>
      </c>
    </row>
    <row r="2964" spans="1:10" x14ac:dyDescent="0.25">
      <c r="A2964" s="6">
        <v>45050.416666666664</v>
      </c>
      <c r="B2964">
        <v>125.69</v>
      </c>
      <c r="C2964">
        <v>124.06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0.98703158564722737</v>
      </c>
      <c r="H2964" s="5">
        <f t="shared" si="332"/>
        <v>0.98703158564722737</v>
      </c>
      <c r="I2964" s="9">
        <f t="shared" si="333"/>
        <v>0.98703158564722737</v>
      </c>
      <c r="J2964" s="9">
        <f t="shared" si="334"/>
        <v>0.98703158564722737</v>
      </c>
    </row>
    <row r="2965" spans="1:10" x14ac:dyDescent="0.25">
      <c r="A2965" s="6">
        <v>45050.458333333336</v>
      </c>
      <c r="B2965">
        <v>124.38</v>
      </c>
      <c r="C2965">
        <v>122.78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0.98713619552982801</v>
      </c>
      <c r="H2965" s="5">
        <f t="shared" si="332"/>
        <v>0.98713619552982801</v>
      </c>
      <c r="I2965" s="9">
        <f t="shared" si="333"/>
        <v>0.98713619552982801</v>
      </c>
      <c r="J2965" s="9">
        <f t="shared" si="334"/>
        <v>0.98713619552982801</v>
      </c>
    </row>
    <row r="2966" spans="1:10" x14ac:dyDescent="0.25">
      <c r="A2966" s="6">
        <v>45050.5</v>
      </c>
      <c r="B2966">
        <v>122.08</v>
      </c>
      <c r="C2966">
        <v>120.5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0.98705766710353871</v>
      </c>
      <c r="H2966" s="5">
        <f t="shared" si="332"/>
        <v>0.98705766710353871</v>
      </c>
      <c r="I2966" s="9">
        <f t="shared" si="333"/>
        <v>0.98705766710353871</v>
      </c>
      <c r="J2966" s="9">
        <f t="shared" si="334"/>
        <v>0.98705766710353871</v>
      </c>
    </row>
    <row r="2967" spans="1:10" x14ac:dyDescent="0.25">
      <c r="A2967" s="6">
        <v>45050.541666666664</v>
      </c>
      <c r="B2967">
        <v>15.71</v>
      </c>
      <c r="C2967">
        <v>15.5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0.98663271801400376</v>
      </c>
      <c r="H2967" s="5">
        <f t="shared" si="332"/>
        <v>0.98663271801400376</v>
      </c>
      <c r="I2967" s="9">
        <f t="shared" si="333"/>
        <v>0.98663271801400376</v>
      </c>
      <c r="J2967" s="9">
        <f t="shared" si="334"/>
        <v>0.98663271801400376</v>
      </c>
    </row>
    <row r="2968" spans="1:10" x14ac:dyDescent="0.25">
      <c r="A2968" s="6">
        <v>45050.583333333336</v>
      </c>
      <c r="B2968">
        <v>0</v>
      </c>
      <c r="C2968">
        <v>0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</v>
      </c>
      <c r="H2968" s="5">
        <f t="shared" si="332"/>
        <v>1</v>
      </c>
      <c r="I2968" s="9">
        <f t="shared" si="333"/>
        <v>1</v>
      </c>
      <c r="J2968" s="9">
        <f t="shared" si="334"/>
        <v>1</v>
      </c>
    </row>
    <row r="2969" spans="1:10" x14ac:dyDescent="0.25">
      <c r="A2969" s="6">
        <v>45050.625</v>
      </c>
      <c r="B2969">
        <v>0</v>
      </c>
      <c r="C2969">
        <v>0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</v>
      </c>
      <c r="H2969" s="5">
        <f t="shared" si="332"/>
        <v>1</v>
      </c>
      <c r="I2969" s="9">
        <f t="shared" si="333"/>
        <v>1</v>
      </c>
      <c r="J2969" s="9">
        <f t="shared" si="334"/>
        <v>1</v>
      </c>
    </row>
    <row r="2970" spans="1:10" x14ac:dyDescent="0.25">
      <c r="A2970" s="6">
        <v>45050.666666666664</v>
      </c>
      <c r="B2970">
        <v>60.84</v>
      </c>
      <c r="C2970">
        <v>60.05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0.9870151216305062</v>
      </c>
      <c r="H2970" s="5">
        <f t="shared" si="332"/>
        <v>0.9870151216305062</v>
      </c>
      <c r="I2970" s="9">
        <f t="shared" si="333"/>
        <v>0.9870151216305062</v>
      </c>
      <c r="J2970" s="9">
        <f t="shared" si="334"/>
        <v>0.9870151216305062</v>
      </c>
    </row>
    <row r="2971" spans="1:10" x14ac:dyDescent="0.25">
      <c r="A2971" s="6">
        <v>45050.708333333336</v>
      </c>
      <c r="B2971">
        <v>137</v>
      </c>
      <c r="C2971">
        <v>135.22999999999999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0.98708029197080283</v>
      </c>
      <c r="H2971" s="5">
        <f t="shared" si="332"/>
        <v>0.98708029197080283</v>
      </c>
      <c r="I2971" s="9">
        <f t="shared" si="333"/>
        <v>0.98708029197080283</v>
      </c>
      <c r="J2971" s="9">
        <f t="shared" si="334"/>
        <v>0.98708029197080283</v>
      </c>
    </row>
    <row r="2972" spans="1:10" x14ac:dyDescent="0.25">
      <c r="A2972" s="6">
        <v>45050.75</v>
      </c>
      <c r="B2972">
        <v>155.58000000000001</v>
      </c>
      <c r="C2972">
        <v>153.57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0.98708060161974531</v>
      </c>
      <c r="H2972" s="5">
        <f t="shared" si="332"/>
        <v>0.98708060161974531</v>
      </c>
      <c r="I2972" s="9">
        <f t="shared" si="333"/>
        <v>0.98708060161974531</v>
      </c>
      <c r="J2972" s="9">
        <f t="shared" si="334"/>
        <v>0.98708060161974531</v>
      </c>
    </row>
    <row r="2973" spans="1:10" x14ac:dyDescent="0.25">
      <c r="A2973" s="6">
        <v>45050.791666666664</v>
      </c>
      <c r="B2973">
        <v>182.2</v>
      </c>
      <c r="C2973">
        <v>178.72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0.98090010976948416</v>
      </c>
      <c r="H2973" s="5">
        <f t="shared" si="332"/>
        <v>0.98090010976948416</v>
      </c>
      <c r="I2973" s="9">
        <f t="shared" si="333"/>
        <v>0.98090010976948416</v>
      </c>
      <c r="J2973" s="9">
        <f t="shared" si="334"/>
        <v>0.98090010976948416</v>
      </c>
    </row>
    <row r="2974" spans="1:10" x14ac:dyDescent="0.25">
      <c r="A2974" s="6">
        <v>45050.833333333336</v>
      </c>
      <c r="B2974">
        <v>164.34</v>
      </c>
      <c r="C2974">
        <v>161.21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0.98095411950833644</v>
      </c>
      <c r="H2974" s="5">
        <f t="shared" si="332"/>
        <v>0.98095411950833644</v>
      </c>
      <c r="I2974" s="9">
        <f t="shared" si="333"/>
        <v>0.98095411950833644</v>
      </c>
      <c r="J2974" s="9">
        <f t="shared" si="334"/>
        <v>0.98095411950833644</v>
      </c>
    </row>
    <row r="2975" spans="1:10" x14ac:dyDescent="0.25">
      <c r="A2975" s="6">
        <v>45050.875</v>
      </c>
      <c r="B2975">
        <v>162.97</v>
      </c>
      <c r="C2975">
        <v>159.86000000000001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0.98091673314106897</v>
      </c>
      <c r="H2975" s="5">
        <f t="shared" si="332"/>
        <v>0.98091673314106897</v>
      </c>
      <c r="I2975" s="9">
        <f t="shared" si="333"/>
        <v>0.98091673314106897</v>
      </c>
      <c r="J2975" s="9">
        <f t="shared" si="334"/>
        <v>0.98091673314106897</v>
      </c>
    </row>
    <row r="2976" spans="1:10" x14ac:dyDescent="0.25">
      <c r="A2976" s="6">
        <v>45050.916666666664</v>
      </c>
      <c r="B2976">
        <v>162.97</v>
      </c>
      <c r="C2976">
        <v>159.86000000000001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0.98091673314106897</v>
      </c>
      <c r="H2976" s="5">
        <f t="shared" si="332"/>
        <v>0.98091673314106897</v>
      </c>
      <c r="I2976" s="9">
        <f t="shared" si="333"/>
        <v>0.98091673314106897</v>
      </c>
      <c r="J2976" s="9">
        <f t="shared" si="334"/>
        <v>0.98091673314106897</v>
      </c>
    </row>
    <row r="2977" spans="1:10" x14ac:dyDescent="0.25">
      <c r="A2977" s="6">
        <v>45050.958333333336</v>
      </c>
      <c r="B2977">
        <v>162.97</v>
      </c>
      <c r="C2977">
        <v>159.86000000000001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0.98091673314106897</v>
      </c>
      <c r="H2977" s="5">
        <f t="shared" si="332"/>
        <v>0.98091673314106897</v>
      </c>
      <c r="I2977" s="9">
        <f t="shared" si="333"/>
        <v>0.98091673314106897</v>
      </c>
      <c r="J2977" s="9">
        <f t="shared" si="334"/>
        <v>0.98091673314106897</v>
      </c>
    </row>
    <row r="2978" spans="1:10" x14ac:dyDescent="0.25">
      <c r="A2978" s="6">
        <v>45051</v>
      </c>
      <c r="B2978">
        <v>162.97</v>
      </c>
      <c r="C2978">
        <v>159.86000000000001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0.98091673314106897</v>
      </c>
      <c r="H2978" s="5">
        <f t="shared" si="332"/>
        <v>0.98091673314106897</v>
      </c>
      <c r="I2978" s="9">
        <f t="shared" si="333"/>
        <v>0.98091673314106897</v>
      </c>
      <c r="J2978" s="9">
        <f t="shared" si="334"/>
        <v>0.98091673314106897</v>
      </c>
    </row>
    <row r="2979" spans="1:10" x14ac:dyDescent="0.25">
      <c r="A2979" s="6">
        <v>45051.041666666664</v>
      </c>
      <c r="B2979">
        <v>141.52000000000001</v>
      </c>
      <c r="C2979">
        <v>140.59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0.99342849067269634</v>
      </c>
      <c r="H2979" s="5">
        <f t="shared" si="332"/>
        <v>0.99342849067269634</v>
      </c>
      <c r="I2979" s="9">
        <f t="shared" si="333"/>
        <v>0.99342849067269634</v>
      </c>
      <c r="J2979" s="9">
        <f t="shared" si="334"/>
        <v>0.99342849067269634</v>
      </c>
    </row>
    <row r="2980" spans="1:10" x14ac:dyDescent="0.25">
      <c r="A2980" s="6">
        <v>45051.083333333336</v>
      </c>
      <c r="B2980">
        <v>130.05000000000001</v>
      </c>
      <c r="C2980">
        <v>129.19999999999999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0.9934640522875815</v>
      </c>
      <c r="H2980" s="5">
        <f t="shared" si="332"/>
        <v>0.9934640522875815</v>
      </c>
      <c r="I2980" s="9">
        <f t="shared" si="333"/>
        <v>0.9934640522875815</v>
      </c>
      <c r="J2980" s="9">
        <f t="shared" si="334"/>
        <v>0.9934640522875815</v>
      </c>
    </row>
    <row r="2981" spans="1:10" x14ac:dyDescent="0.25">
      <c r="A2981" s="6">
        <v>45051.125</v>
      </c>
      <c r="B2981">
        <v>138.13999999999999</v>
      </c>
      <c r="C2981">
        <v>137.24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0.99348487042131184</v>
      </c>
      <c r="H2981" s="5">
        <f t="shared" si="332"/>
        <v>0.99348487042131184</v>
      </c>
      <c r="I2981" s="9">
        <f t="shared" si="333"/>
        <v>0.99348487042131184</v>
      </c>
      <c r="J2981" s="9">
        <f t="shared" si="334"/>
        <v>0.99348487042131184</v>
      </c>
    </row>
    <row r="2982" spans="1:10" x14ac:dyDescent="0.25">
      <c r="A2982" s="6">
        <v>45051.166666666664</v>
      </c>
      <c r="B2982">
        <v>151.99</v>
      </c>
      <c r="C2982">
        <v>150.99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0.99342061977761698</v>
      </c>
      <c r="H2982" s="5">
        <f t="shared" si="332"/>
        <v>0.99342061977761698</v>
      </c>
      <c r="I2982" s="9">
        <f t="shared" si="333"/>
        <v>0.99342061977761698</v>
      </c>
      <c r="J2982" s="9">
        <f t="shared" si="334"/>
        <v>0.99342061977761698</v>
      </c>
    </row>
    <row r="2983" spans="1:10" x14ac:dyDescent="0.25">
      <c r="A2983" s="6">
        <v>45051.208333333336</v>
      </c>
      <c r="B2983">
        <v>166.64</v>
      </c>
      <c r="C2983">
        <v>165.55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0.99345895343254931</v>
      </c>
      <c r="H2983" s="5">
        <f t="shared" si="332"/>
        <v>0.99345895343254931</v>
      </c>
      <c r="I2983" s="9">
        <f t="shared" si="333"/>
        <v>0.99345895343254931</v>
      </c>
      <c r="J2983" s="9">
        <f t="shared" si="334"/>
        <v>0.99345895343254931</v>
      </c>
    </row>
    <row r="2984" spans="1:10" x14ac:dyDescent="0.25">
      <c r="A2984" s="6">
        <v>45051.25</v>
      </c>
      <c r="B2984">
        <v>166.64</v>
      </c>
      <c r="C2984">
        <v>165.55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0.99345895343254931</v>
      </c>
      <c r="H2984" s="5">
        <f t="shared" si="332"/>
        <v>0.99345895343254931</v>
      </c>
      <c r="I2984" s="9">
        <f t="shared" si="333"/>
        <v>0.99345895343254931</v>
      </c>
      <c r="J2984" s="9">
        <f t="shared" si="334"/>
        <v>0.99345895343254931</v>
      </c>
    </row>
    <row r="2985" spans="1:10" x14ac:dyDescent="0.25">
      <c r="A2985" s="6">
        <v>45051.291666666664</v>
      </c>
      <c r="B2985">
        <v>166.64</v>
      </c>
      <c r="C2985">
        <v>165.55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0.99345895343254931</v>
      </c>
      <c r="H2985" s="5">
        <f t="shared" si="332"/>
        <v>0.99345895343254931</v>
      </c>
      <c r="I2985" s="9">
        <f t="shared" si="333"/>
        <v>0.99345895343254931</v>
      </c>
      <c r="J2985" s="9">
        <f t="shared" si="334"/>
        <v>0.99345895343254931</v>
      </c>
    </row>
    <row r="2986" spans="1:10" x14ac:dyDescent="0.25">
      <c r="A2986" s="6">
        <v>45051.333333333336</v>
      </c>
      <c r="B2986">
        <v>157</v>
      </c>
      <c r="C2986">
        <v>155.97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0.99343949044585989</v>
      </c>
      <c r="H2986" s="5">
        <f t="shared" si="332"/>
        <v>0.99343949044585989</v>
      </c>
      <c r="I2986" s="9">
        <f t="shared" si="333"/>
        <v>0.99343949044585989</v>
      </c>
      <c r="J2986" s="9">
        <f t="shared" si="334"/>
        <v>0.99343949044585989</v>
      </c>
    </row>
    <row r="2987" spans="1:10" x14ac:dyDescent="0.25">
      <c r="A2987" s="6">
        <v>45051.375</v>
      </c>
      <c r="B2987">
        <v>97.23</v>
      </c>
      <c r="C2987">
        <v>96.9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0.99660598580684978</v>
      </c>
      <c r="H2987" s="5">
        <f t="shared" si="332"/>
        <v>0.99660598580684978</v>
      </c>
      <c r="I2987" s="9">
        <f t="shared" si="333"/>
        <v>0.99660598580684978</v>
      </c>
      <c r="J2987" s="9">
        <f t="shared" si="334"/>
        <v>0.99660598580684978</v>
      </c>
    </row>
    <row r="2988" spans="1:10" x14ac:dyDescent="0.25">
      <c r="A2988" s="6">
        <v>45051.416666666664</v>
      </c>
      <c r="B2988">
        <v>77.33</v>
      </c>
      <c r="C2988">
        <v>77.069999999999993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0.99663778611147025</v>
      </c>
      <c r="H2988" s="5">
        <f t="shared" si="332"/>
        <v>0.99663778611147025</v>
      </c>
      <c r="I2988" s="9">
        <f t="shared" si="333"/>
        <v>0.99663778611147025</v>
      </c>
      <c r="J2988" s="9">
        <f t="shared" si="334"/>
        <v>0.99663778611147025</v>
      </c>
    </row>
    <row r="2989" spans="1:10" x14ac:dyDescent="0.25">
      <c r="A2989" s="6">
        <v>45051.458333333336</v>
      </c>
      <c r="B2989">
        <v>77.11</v>
      </c>
      <c r="C2989">
        <v>76.849999999999994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0.99662819348981968</v>
      </c>
      <c r="H2989" s="5">
        <f t="shared" si="332"/>
        <v>0.99662819348981968</v>
      </c>
      <c r="I2989" s="9">
        <f t="shared" si="333"/>
        <v>0.99662819348981968</v>
      </c>
      <c r="J2989" s="9">
        <f t="shared" si="334"/>
        <v>0.99662819348981968</v>
      </c>
    </row>
    <row r="2990" spans="1:10" x14ac:dyDescent="0.25">
      <c r="A2990" s="6">
        <v>45051.5</v>
      </c>
      <c r="B2990">
        <v>72.849999999999994</v>
      </c>
      <c r="C2990">
        <v>72.61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0.99670555936856564</v>
      </c>
      <c r="H2990" s="5">
        <f t="shared" si="332"/>
        <v>0.99670555936856564</v>
      </c>
      <c r="I2990" s="9">
        <f t="shared" si="333"/>
        <v>0.99670555936856564</v>
      </c>
      <c r="J2990" s="9">
        <f t="shared" si="334"/>
        <v>0.99670555936856564</v>
      </c>
    </row>
    <row r="2991" spans="1:10" x14ac:dyDescent="0.25">
      <c r="A2991" s="6">
        <v>45051.541666666664</v>
      </c>
      <c r="B2991">
        <v>65.459999999999994</v>
      </c>
      <c r="C2991">
        <v>65.239999999999995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0.99663916895814242</v>
      </c>
      <c r="H2991" s="5">
        <f t="shared" si="332"/>
        <v>0.99663916895814242</v>
      </c>
      <c r="I2991" s="9">
        <f t="shared" si="333"/>
        <v>0.99663916895814242</v>
      </c>
      <c r="J2991" s="9">
        <f t="shared" si="334"/>
        <v>0.99663916895814242</v>
      </c>
    </row>
    <row r="2992" spans="1:10" x14ac:dyDescent="0.25">
      <c r="A2992" s="6">
        <v>45051.583333333336</v>
      </c>
      <c r="B2992">
        <v>5.46</v>
      </c>
      <c r="C2992">
        <v>5.44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0.99633699633699646</v>
      </c>
      <c r="H2992" s="5">
        <f t="shared" si="332"/>
        <v>0.99633699633699646</v>
      </c>
      <c r="I2992" s="9">
        <f t="shared" si="333"/>
        <v>0.99633699633699646</v>
      </c>
      <c r="J2992" s="9">
        <f t="shared" si="334"/>
        <v>0.99633699633699646</v>
      </c>
    </row>
    <row r="2993" spans="1:10" x14ac:dyDescent="0.25">
      <c r="A2993" s="6">
        <v>45051.625</v>
      </c>
      <c r="B2993">
        <v>0</v>
      </c>
      <c r="C2993">
        <v>0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</v>
      </c>
      <c r="H2993" s="5">
        <f t="shared" si="332"/>
        <v>1</v>
      </c>
      <c r="I2993" s="9">
        <f t="shared" si="333"/>
        <v>1</v>
      </c>
      <c r="J2993" s="9">
        <f t="shared" si="334"/>
        <v>1</v>
      </c>
    </row>
    <row r="2994" spans="1:10" x14ac:dyDescent="0.25">
      <c r="A2994" s="6">
        <v>45051.666666666664</v>
      </c>
      <c r="B2994">
        <v>0</v>
      </c>
      <c r="C2994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25">
      <c r="A2995" s="6">
        <v>45051.708333333336</v>
      </c>
      <c r="B2995">
        <v>46.44</v>
      </c>
      <c r="C2995">
        <v>46.28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0.99655469422911291</v>
      </c>
      <c r="H2995" s="5">
        <f t="shared" si="332"/>
        <v>0.99655469422911291</v>
      </c>
      <c r="I2995" s="9">
        <f t="shared" si="333"/>
        <v>0.99655469422911291</v>
      </c>
      <c r="J2995" s="9">
        <f t="shared" si="334"/>
        <v>0.99655469422911291</v>
      </c>
    </row>
    <row r="2996" spans="1:10" x14ac:dyDescent="0.25">
      <c r="A2996" s="6">
        <v>45051.75</v>
      </c>
      <c r="B2996">
        <v>156.26</v>
      </c>
      <c r="C2996">
        <v>155.74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0.9966722129783695</v>
      </c>
      <c r="H2996" s="5">
        <f t="shared" si="332"/>
        <v>0.9966722129783695</v>
      </c>
      <c r="I2996" s="9">
        <f t="shared" si="333"/>
        <v>0.9966722129783695</v>
      </c>
      <c r="J2996" s="9">
        <f t="shared" si="334"/>
        <v>0.9966722129783695</v>
      </c>
    </row>
    <row r="2997" spans="1:10" x14ac:dyDescent="0.25">
      <c r="A2997" s="6">
        <v>45051.791666666664</v>
      </c>
      <c r="B2997">
        <v>164.69</v>
      </c>
      <c r="C2997">
        <v>163.32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0.99168134070071035</v>
      </c>
      <c r="H2997" s="5">
        <f t="shared" si="332"/>
        <v>0.99168134070071035</v>
      </c>
      <c r="I2997" s="9">
        <f t="shared" si="333"/>
        <v>0.99168134070071035</v>
      </c>
      <c r="J2997" s="9">
        <f t="shared" si="334"/>
        <v>0.99168134070071035</v>
      </c>
    </row>
    <row r="2998" spans="1:10" x14ac:dyDescent="0.25">
      <c r="A2998" s="6">
        <v>45051.833333333336</v>
      </c>
      <c r="B2998">
        <v>164.69</v>
      </c>
      <c r="C2998">
        <v>163.32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0.99168134070071035</v>
      </c>
      <c r="H2998" s="5">
        <f t="shared" si="332"/>
        <v>0.99168134070071035</v>
      </c>
      <c r="I2998" s="9">
        <f t="shared" si="333"/>
        <v>0.99168134070071035</v>
      </c>
      <c r="J2998" s="9">
        <f t="shared" si="334"/>
        <v>0.99168134070071035</v>
      </c>
    </row>
    <row r="2999" spans="1:10" x14ac:dyDescent="0.25">
      <c r="A2999" s="6">
        <v>45051.875</v>
      </c>
      <c r="B2999">
        <v>164.69</v>
      </c>
      <c r="C2999">
        <v>163.32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0.99168134070071035</v>
      </c>
      <c r="H2999" s="5">
        <f t="shared" si="332"/>
        <v>0.99168134070071035</v>
      </c>
      <c r="I2999" s="9">
        <f t="shared" si="333"/>
        <v>0.99168134070071035</v>
      </c>
      <c r="J2999" s="9">
        <f t="shared" si="334"/>
        <v>0.99168134070071035</v>
      </c>
    </row>
    <row r="3000" spans="1:10" x14ac:dyDescent="0.25">
      <c r="A3000" s="6">
        <v>45051.916666666664</v>
      </c>
      <c r="B3000">
        <v>164.69</v>
      </c>
      <c r="C3000">
        <v>163.32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0.99168134070071035</v>
      </c>
      <c r="H3000" s="5">
        <f t="shared" si="332"/>
        <v>0.99168134070071035</v>
      </c>
      <c r="I3000" s="9">
        <f t="shared" si="333"/>
        <v>0.99168134070071035</v>
      </c>
      <c r="J3000" s="9">
        <f t="shared" si="334"/>
        <v>0.99168134070071035</v>
      </c>
    </row>
    <row r="3001" spans="1:10" x14ac:dyDescent="0.25">
      <c r="A3001" s="6">
        <v>45051.958333333336</v>
      </c>
      <c r="B3001">
        <v>164.69</v>
      </c>
      <c r="C3001">
        <v>163.32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0.99168134070071035</v>
      </c>
      <c r="H3001" s="5">
        <f t="shared" si="332"/>
        <v>0.99168134070071035</v>
      </c>
      <c r="I3001" s="9">
        <f t="shared" si="333"/>
        <v>0.99168134070071035</v>
      </c>
      <c r="J3001" s="9">
        <f t="shared" si="334"/>
        <v>0.99168134070071035</v>
      </c>
    </row>
    <row r="3002" spans="1:10" x14ac:dyDescent="0.25">
      <c r="A3002" s="6">
        <v>45052</v>
      </c>
      <c r="B3002">
        <v>164.69</v>
      </c>
      <c r="C3002">
        <v>163.32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0.99168134070071035</v>
      </c>
      <c r="H3002" s="5">
        <f t="shared" si="332"/>
        <v>0.99168134070071035</v>
      </c>
      <c r="I3002" s="9">
        <f t="shared" si="333"/>
        <v>0.99168134070071035</v>
      </c>
      <c r="J3002" s="9">
        <f t="shared" si="334"/>
        <v>0.99168134070071035</v>
      </c>
    </row>
    <row r="3003" spans="1:10" x14ac:dyDescent="0.25">
      <c r="A3003" s="6">
        <v>45052.041666666664</v>
      </c>
      <c r="B3003">
        <v>169.85</v>
      </c>
      <c r="C3003">
        <v>169.62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0.99864586399764499</v>
      </c>
      <c r="H3003" s="5">
        <f t="shared" si="332"/>
        <v>0.99864586399764499</v>
      </c>
      <c r="I3003" s="9">
        <f t="shared" si="333"/>
        <v>0.99864586399764499</v>
      </c>
      <c r="J3003" s="9">
        <f t="shared" si="334"/>
        <v>0.99864586399764499</v>
      </c>
    </row>
    <row r="3004" spans="1:10" x14ac:dyDescent="0.25">
      <c r="A3004" s="6">
        <v>45052.083333333336</v>
      </c>
      <c r="B3004">
        <v>169.85</v>
      </c>
      <c r="C3004">
        <v>169.62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0.99864586399764499</v>
      </c>
      <c r="H3004" s="5">
        <f t="shared" si="332"/>
        <v>0.99864586399764499</v>
      </c>
      <c r="I3004" s="9">
        <f t="shared" si="333"/>
        <v>0.99864586399764499</v>
      </c>
      <c r="J3004" s="9">
        <f t="shared" si="334"/>
        <v>0.99864586399764499</v>
      </c>
    </row>
    <row r="3005" spans="1:10" x14ac:dyDescent="0.25">
      <c r="A3005" s="6">
        <v>45052.125</v>
      </c>
      <c r="B3005">
        <v>169.85</v>
      </c>
      <c r="C3005">
        <v>169.62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0.99864586399764499</v>
      </c>
      <c r="H3005" s="5">
        <f t="shared" si="332"/>
        <v>0.99864586399764499</v>
      </c>
      <c r="I3005" s="9">
        <f t="shared" si="333"/>
        <v>0.99864586399764499</v>
      </c>
      <c r="J3005" s="9">
        <f t="shared" si="334"/>
        <v>0.99864586399764499</v>
      </c>
    </row>
    <row r="3006" spans="1:10" x14ac:dyDescent="0.25">
      <c r="A3006" s="6">
        <v>45052.166666666664</v>
      </c>
      <c r="B3006">
        <v>169.85</v>
      </c>
      <c r="C3006">
        <v>169.62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0.99864586399764499</v>
      </c>
      <c r="H3006" s="5">
        <f t="shared" si="332"/>
        <v>0.99864586399764499</v>
      </c>
      <c r="I3006" s="9">
        <f t="shared" si="333"/>
        <v>0.99864586399764499</v>
      </c>
      <c r="J3006" s="9">
        <f t="shared" si="334"/>
        <v>0.99864586399764499</v>
      </c>
    </row>
    <row r="3007" spans="1:10" x14ac:dyDescent="0.25">
      <c r="A3007" s="6">
        <v>45052.208333333336</v>
      </c>
      <c r="B3007">
        <v>169.85</v>
      </c>
      <c r="C3007">
        <v>169.62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0.99864586399764499</v>
      </c>
      <c r="H3007" s="5">
        <f t="shared" si="332"/>
        <v>0.99864586399764499</v>
      </c>
      <c r="I3007" s="9">
        <f t="shared" si="333"/>
        <v>0.99864586399764499</v>
      </c>
      <c r="J3007" s="9">
        <f t="shared" si="334"/>
        <v>0.99864586399764499</v>
      </c>
    </row>
    <row r="3008" spans="1:10" x14ac:dyDescent="0.25">
      <c r="A3008" s="6">
        <v>45052.25</v>
      </c>
      <c r="B3008">
        <v>169.85</v>
      </c>
      <c r="C3008">
        <v>169.62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0.99864586399764499</v>
      </c>
      <c r="H3008" s="5">
        <f t="shared" si="332"/>
        <v>0.99864586399764499</v>
      </c>
      <c r="I3008" s="9">
        <f t="shared" si="333"/>
        <v>0.99864586399764499</v>
      </c>
      <c r="J3008" s="9">
        <f t="shared" si="334"/>
        <v>0.99864586399764499</v>
      </c>
    </row>
    <row r="3009" spans="1:10" x14ac:dyDescent="0.25">
      <c r="A3009" s="6">
        <v>45052.291666666664</v>
      </c>
      <c r="B3009">
        <v>169.85</v>
      </c>
      <c r="C3009">
        <v>169.62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0.99864586399764499</v>
      </c>
      <c r="H3009" s="5">
        <f t="shared" si="332"/>
        <v>0.99864586399764499</v>
      </c>
      <c r="I3009" s="9">
        <f t="shared" si="333"/>
        <v>0.99864586399764499</v>
      </c>
      <c r="J3009" s="9">
        <f t="shared" si="334"/>
        <v>0.99864586399764499</v>
      </c>
    </row>
    <row r="3010" spans="1:10" x14ac:dyDescent="0.25">
      <c r="A3010" s="6">
        <v>45052.333333333336</v>
      </c>
      <c r="B3010">
        <v>155.87</v>
      </c>
      <c r="C3010">
        <v>155.66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0.99865272342336553</v>
      </c>
      <c r="H3010" s="5">
        <f t="shared" si="332"/>
        <v>0.99865272342336553</v>
      </c>
      <c r="I3010" s="9">
        <f t="shared" si="333"/>
        <v>0.99865272342336553</v>
      </c>
      <c r="J3010" s="9">
        <f t="shared" si="334"/>
        <v>0.99865272342336553</v>
      </c>
    </row>
    <row r="3011" spans="1:10" x14ac:dyDescent="0.25">
      <c r="A3011" s="6">
        <v>45052.375</v>
      </c>
      <c r="B3011">
        <v>152.5</v>
      </c>
      <c r="C3011">
        <v>152.27000000000001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0.99849180327868858</v>
      </c>
      <c r="H3011" s="5">
        <f t="shared" ref="H3011:H3074" si="339">MIN(MAX(G3011,$L$12),$M$12)</f>
        <v>0.99849180327868858</v>
      </c>
      <c r="I3011" s="9">
        <f t="shared" ref="I3011:I3074" si="340">MIN(MAX(H3011,$L$10),$M$10)</f>
        <v>0.99849180327868858</v>
      </c>
      <c r="J3011" s="9">
        <f t="shared" ref="J3011:J3074" si="341">MIN(MAX(I3011,$L$8),$M$8)</f>
        <v>0.99849180327868858</v>
      </c>
    </row>
    <row r="3012" spans="1:10" x14ac:dyDescent="0.25">
      <c r="A3012" s="6">
        <v>45052.416666666664</v>
      </c>
      <c r="B3012">
        <v>156.99</v>
      </c>
      <c r="C3012">
        <v>156.76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0.99853493853111652</v>
      </c>
      <c r="H3012" s="5">
        <f t="shared" si="339"/>
        <v>0.99853493853111652</v>
      </c>
      <c r="I3012" s="9">
        <f t="shared" si="340"/>
        <v>0.99853493853111652</v>
      </c>
      <c r="J3012" s="9">
        <f t="shared" si="341"/>
        <v>0.99853493853111652</v>
      </c>
    </row>
    <row r="3013" spans="1:10" x14ac:dyDescent="0.25">
      <c r="A3013" s="6">
        <v>45052.458333333336</v>
      </c>
      <c r="B3013">
        <v>156.99</v>
      </c>
      <c r="C3013">
        <v>156.76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0.99853493853111652</v>
      </c>
      <c r="H3013" s="5">
        <f t="shared" si="339"/>
        <v>0.99853493853111652</v>
      </c>
      <c r="I3013" s="9">
        <f t="shared" si="340"/>
        <v>0.99853493853111652</v>
      </c>
      <c r="J3013" s="9">
        <f t="shared" si="341"/>
        <v>0.99853493853111652</v>
      </c>
    </row>
    <row r="3014" spans="1:10" x14ac:dyDescent="0.25">
      <c r="A3014" s="6">
        <v>45052.5</v>
      </c>
      <c r="B3014">
        <v>156.99</v>
      </c>
      <c r="C3014">
        <v>156.76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0.99853493853111652</v>
      </c>
      <c r="H3014" s="5">
        <f t="shared" si="339"/>
        <v>0.99853493853111652</v>
      </c>
      <c r="I3014" s="9">
        <f t="shared" si="340"/>
        <v>0.99853493853111652</v>
      </c>
      <c r="J3014" s="9">
        <f t="shared" si="341"/>
        <v>0.99853493853111652</v>
      </c>
    </row>
    <row r="3015" spans="1:10" x14ac:dyDescent="0.25">
      <c r="A3015" s="6">
        <v>45052.541666666664</v>
      </c>
      <c r="B3015">
        <v>156.99</v>
      </c>
      <c r="C3015">
        <v>156.76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0.99853493853111652</v>
      </c>
      <c r="H3015" s="5">
        <f t="shared" si="339"/>
        <v>0.99853493853111652</v>
      </c>
      <c r="I3015" s="9">
        <f t="shared" si="340"/>
        <v>0.99853493853111652</v>
      </c>
      <c r="J3015" s="9">
        <f t="shared" si="341"/>
        <v>0.99853493853111652</v>
      </c>
    </row>
    <row r="3016" spans="1:10" x14ac:dyDescent="0.25">
      <c r="A3016" s="6">
        <v>45052.583333333336</v>
      </c>
      <c r="B3016">
        <v>156.99</v>
      </c>
      <c r="C3016">
        <v>156.76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0.99853493853111652</v>
      </c>
      <c r="H3016" s="5">
        <f t="shared" si="339"/>
        <v>0.99853493853111652</v>
      </c>
      <c r="I3016" s="9">
        <f t="shared" si="340"/>
        <v>0.99853493853111652</v>
      </c>
      <c r="J3016" s="9">
        <f t="shared" si="341"/>
        <v>0.99853493853111652</v>
      </c>
    </row>
    <row r="3017" spans="1:10" x14ac:dyDescent="0.25">
      <c r="A3017" s="6">
        <v>45052.625</v>
      </c>
      <c r="B3017">
        <v>156.99</v>
      </c>
      <c r="C3017">
        <v>156.76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0.99853493853111652</v>
      </c>
      <c r="H3017" s="5">
        <f t="shared" si="339"/>
        <v>0.99853493853111652</v>
      </c>
      <c r="I3017" s="9">
        <f t="shared" si="340"/>
        <v>0.99853493853111652</v>
      </c>
      <c r="J3017" s="9">
        <f t="shared" si="341"/>
        <v>0.99853493853111652</v>
      </c>
    </row>
    <row r="3018" spans="1:10" x14ac:dyDescent="0.25">
      <c r="A3018" s="6">
        <v>45052.666666666664</v>
      </c>
      <c r="B3018">
        <v>156.99</v>
      </c>
      <c r="C3018">
        <v>156.76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0.99853493853111652</v>
      </c>
      <c r="H3018" s="5">
        <f t="shared" si="339"/>
        <v>0.99853493853111652</v>
      </c>
      <c r="I3018" s="9">
        <f t="shared" si="340"/>
        <v>0.99853493853111652</v>
      </c>
      <c r="J3018" s="9">
        <f t="shared" si="341"/>
        <v>0.99853493853111652</v>
      </c>
    </row>
    <row r="3019" spans="1:10" x14ac:dyDescent="0.25">
      <c r="A3019" s="6">
        <v>45052.708333333336</v>
      </c>
      <c r="B3019">
        <v>156.99</v>
      </c>
      <c r="C3019">
        <v>156.76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0.99853493853111652</v>
      </c>
      <c r="H3019" s="5">
        <f t="shared" si="339"/>
        <v>0.99853493853111652</v>
      </c>
      <c r="I3019" s="9">
        <f t="shared" si="340"/>
        <v>0.99853493853111652</v>
      </c>
      <c r="J3019" s="9">
        <f t="shared" si="341"/>
        <v>0.99853493853111652</v>
      </c>
    </row>
    <row r="3020" spans="1:10" x14ac:dyDescent="0.25">
      <c r="A3020" s="6">
        <v>45052.75</v>
      </c>
      <c r="B3020">
        <v>195.54</v>
      </c>
      <c r="C3020">
        <v>195.26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0.99856806791449315</v>
      </c>
      <c r="H3020" s="5">
        <f t="shared" si="339"/>
        <v>0.99856806791449315</v>
      </c>
      <c r="I3020" s="9">
        <f t="shared" si="340"/>
        <v>0.99856806791449315</v>
      </c>
      <c r="J3020" s="9">
        <f t="shared" si="341"/>
        <v>0.99856806791449315</v>
      </c>
    </row>
    <row r="3021" spans="1:10" x14ac:dyDescent="0.25">
      <c r="A3021" s="6">
        <v>45052.791666666664</v>
      </c>
      <c r="B3021">
        <v>239.77</v>
      </c>
      <c r="C3021">
        <v>239.32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0.99812320140134292</v>
      </c>
      <c r="H3021" s="5">
        <f t="shared" si="339"/>
        <v>0.99812320140134292</v>
      </c>
      <c r="I3021" s="9">
        <f t="shared" si="340"/>
        <v>0.99812320140134292</v>
      </c>
      <c r="J3021" s="9">
        <f t="shared" si="341"/>
        <v>0.99812320140134292</v>
      </c>
    </row>
    <row r="3022" spans="1:10" x14ac:dyDescent="0.25">
      <c r="A3022" s="6">
        <v>45052.833333333336</v>
      </c>
      <c r="B3022">
        <v>223.79</v>
      </c>
      <c r="C3022">
        <v>223.37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0.99812324053800439</v>
      </c>
      <c r="H3022" s="5">
        <f t="shared" si="339"/>
        <v>0.99812324053800439</v>
      </c>
      <c r="I3022" s="9">
        <f t="shared" si="340"/>
        <v>0.99812324053800439</v>
      </c>
      <c r="J3022" s="9">
        <f t="shared" si="341"/>
        <v>0.99812324053800439</v>
      </c>
    </row>
    <row r="3023" spans="1:10" x14ac:dyDescent="0.25">
      <c r="A3023" s="6">
        <v>45052.875</v>
      </c>
      <c r="B3023">
        <v>186.28</v>
      </c>
      <c r="C3023">
        <v>185.94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0.99817479063774961</v>
      </c>
      <c r="H3023" s="5">
        <f t="shared" si="339"/>
        <v>0.99817479063774961</v>
      </c>
      <c r="I3023" s="9">
        <f t="shared" si="340"/>
        <v>0.99817479063774961</v>
      </c>
      <c r="J3023" s="9">
        <f t="shared" si="341"/>
        <v>0.99817479063774961</v>
      </c>
    </row>
    <row r="3024" spans="1:10" x14ac:dyDescent="0.25">
      <c r="A3024" s="6">
        <v>45052.916666666664</v>
      </c>
      <c r="B3024">
        <v>186.28</v>
      </c>
      <c r="C3024">
        <v>185.94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0.99817479063774961</v>
      </c>
      <c r="H3024" s="5">
        <f t="shared" si="339"/>
        <v>0.99817479063774961</v>
      </c>
      <c r="I3024" s="9">
        <f t="shared" si="340"/>
        <v>0.99817479063774961</v>
      </c>
      <c r="J3024" s="9">
        <f t="shared" si="341"/>
        <v>0.99817479063774961</v>
      </c>
    </row>
    <row r="3025" spans="1:10" x14ac:dyDescent="0.25">
      <c r="A3025" s="6">
        <v>45052.958333333336</v>
      </c>
      <c r="B3025">
        <v>186.28</v>
      </c>
      <c r="C3025">
        <v>185.94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0.99817479063774961</v>
      </c>
      <c r="H3025" s="5">
        <f t="shared" si="339"/>
        <v>0.99817479063774961</v>
      </c>
      <c r="I3025" s="9">
        <f t="shared" si="340"/>
        <v>0.99817479063774961</v>
      </c>
      <c r="J3025" s="9">
        <f t="shared" si="341"/>
        <v>0.99817479063774961</v>
      </c>
    </row>
    <row r="3026" spans="1:10" x14ac:dyDescent="0.25">
      <c r="A3026" s="6">
        <v>45053</v>
      </c>
      <c r="B3026">
        <v>186.28</v>
      </c>
      <c r="C3026">
        <v>185.94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0.99817479063774961</v>
      </c>
      <c r="H3026" s="5">
        <f t="shared" si="339"/>
        <v>0.99817479063774961</v>
      </c>
      <c r="I3026" s="9">
        <f t="shared" si="340"/>
        <v>0.99817479063774961</v>
      </c>
      <c r="J3026" s="9">
        <f t="shared" si="341"/>
        <v>0.99817479063774961</v>
      </c>
    </row>
    <row r="3027" spans="1:10" x14ac:dyDescent="0.25">
      <c r="A3027" s="6">
        <v>45053.041666666664</v>
      </c>
      <c r="B3027">
        <v>170.05</v>
      </c>
      <c r="C3027">
        <v>169.54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0.99700088209350179</v>
      </c>
      <c r="H3027" s="5">
        <f t="shared" si="339"/>
        <v>0.99700088209350179</v>
      </c>
      <c r="I3027" s="9">
        <f t="shared" si="340"/>
        <v>0.99700088209350179</v>
      </c>
      <c r="J3027" s="9">
        <f t="shared" si="341"/>
        <v>0.99700088209350179</v>
      </c>
    </row>
    <row r="3028" spans="1:10" x14ac:dyDescent="0.25">
      <c r="A3028" s="6">
        <v>45053.083333333336</v>
      </c>
      <c r="B3028">
        <v>170.05</v>
      </c>
      <c r="C3028">
        <v>169.54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0.99700088209350179</v>
      </c>
      <c r="H3028" s="5">
        <f t="shared" si="339"/>
        <v>0.99700088209350179</v>
      </c>
      <c r="I3028" s="9">
        <f t="shared" si="340"/>
        <v>0.99700088209350179</v>
      </c>
      <c r="J3028" s="9">
        <f t="shared" si="341"/>
        <v>0.99700088209350179</v>
      </c>
    </row>
    <row r="3029" spans="1:10" x14ac:dyDescent="0.25">
      <c r="A3029" s="6">
        <v>45053.125</v>
      </c>
      <c r="B3029">
        <v>170.05</v>
      </c>
      <c r="C3029">
        <v>169.54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0.99700088209350179</v>
      </c>
      <c r="H3029" s="5">
        <f t="shared" si="339"/>
        <v>0.99700088209350179</v>
      </c>
      <c r="I3029" s="9">
        <f t="shared" si="340"/>
        <v>0.99700088209350179</v>
      </c>
      <c r="J3029" s="9">
        <f t="shared" si="341"/>
        <v>0.99700088209350179</v>
      </c>
    </row>
    <row r="3030" spans="1:10" x14ac:dyDescent="0.25">
      <c r="A3030" s="6">
        <v>45053.166666666664</v>
      </c>
      <c r="B3030">
        <v>170.05</v>
      </c>
      <c r="C3030">
        <v>169.54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0.99700088209350179</v>
      </c>
      <c r="H3030" s="5">
        <f t="shared" si="339"/>
        <v>0.99700088209350179</v>
      </c>
      <c r="I3030" s="9">
        <f t="shared" si="340"/>
        <v>0.99700088209350179</v>
      </c>
      <c r="J3030" s="9">
        <f t="shared" si="341"/>
        <v>0.99700088209350179</v>
      </c>
    </row>
    <row r="3031" spans="1:10" x14ac:dyDescent="0.25">
      <c r="A3031" s="6">
        <v>45053.208333333336</v>
      </c>
      <c r="B3031">
        <v>170.05</v>
      </c>
      <c r="C3031">
        <v>169.54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0.99700088209350179</v>
      </c>
      <c r="H3031" s="5">
        <f t="shared" si="339"/>
        <v>0.99700088209350179</v>
      </c>
      <c r="I3031" s="9">
        <f t="shared" si="340"/>
        <v>0.99700088209350179</v>
      </c>
      <c r="J3031" s="9">
        <f t="shared" si="341"/>
        <v>0.99700088209350179</v>
      </c>
    </row>
    <row r="3032" spans="1:10" x14ac:dyDescent="0.25">
      <c r="A3032" s="6">
        <v>45053.25</v>
      </c>
      <c r="B3032">
        <v>170.05</v>
      </c>
      <c r="C3032">
        <v>169.54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0.99700088209350179</v>
      </c>
      <c r="H3032" s="5">
        <f t="shared" si="339"/>
        <v>0.99700088209350179</v>
      </c>
      <c r="I3032" s="9">
        <f t="shared" si="340"/>
        <v>0.99700088209350179</v>
      </c>
      <c r="J3032" s="9">
        <f t="shared" si="341"/>
        <v>0.99700088209350179</v>
      </c>
    </row>
    <row r="3033" spans="1:10" x14ac:dyDescent="0.25">
      <c r="A3033" s="6">
        <v>45053.291666666664</v>
      </c>
      <c r="B3033">
        <v>170.05</v>
      </c>
      <c r="C3033">
        <v>169.54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0.99700088209350179</v>
      </c>
      <c r="H3033" s="5">
        <f t="shared" si="339"/>
        <v>0.99700088209350179</v>
      </c>
      <c r="I3033" s="9">
        <f t="shared" si="340"/>
        <v>0.99700088209350179</v>
      </c>
      <c r="J3033" s="9">
        <f t="shared" si="341"/>
        <v>0.99700088209350179</v>
      </c>
    </row>
    <row r="3034" spans="1:10" x14ac:dyDescent="0.25">
      <c r="A3034" s="6">
        <v>45053.333333333336</v>
      </c>
      <c r="B3034">
        <v>105.8</v>
      </c>
      <c r="C3034">
        <v>105.48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0.99697542533081296</v>
      </c>
      <c r="H3034" s="5">
        <f t="shared" si="339"/>
        <v>0.99697542533081296</v>
      </c>
      <c r="I3034" s="9">
        <f t="shared" si="340"/>
        <v>0.99697542533081296</v>
      </c>
      <c r="J3034" s="9">
        <f t="shared" si="341"/>
        <v>0.99697542533081296</v>
      </c>
    </row>
    <row r="3035" spans="1:10" x14ac:dyDescent="0.25">
      <c r="A3035" s="6">
        <v>45053.375</v>
      </c>
      <c r="B3035">
        <v>0</v>
      </c>
      <c r="C3035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25">
      <c r="A3036" s="6">
        <v>45053.416666666664</v>
      </c>
      <c r="B3036">
        <v>0</v>
      </c>
      <c r="C3036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25">
      <c r="A3037" s="6">
        <v>45053.458333333336</v>
      </c>
      <c r="B3037">
        <v>0</v>
      </c>
      <c r="C3037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25">
      <c r="A3038" s="6">
        <v>45053.5</v>
      </c>
      <c r="B3038">
        <v>0</v>
      </c>
      <c r="C3038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25">
      <c r="A3039" s="6">
        <v>45053.541666666664</v>
      </c>
      <c r="B3039">
        <v>0</v>
      </c>
      <c r="C3039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25">
      <c r="A3040" s="6">
        <v>45053.583333333336</v>
      </c>
      <c r="B3040">
        <v>0</v>
      </c>
      <c r="C3040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25">
      <c r="A3041" s="6">
        <v>45053.625</v>
      </c>
      <c r="B3041">
        <v>0</v>
      </c>
      <c r="C3041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25">
      <c r="A3042" s="6">
        <v>45053.666666666664</v>
      </c>
      <c r="B3042">
        <v>0</v>
      </c>
      <c r="C3042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25">
      <c r="A3043" s="6">
        <v>45053.708333333336</v>
      </c>
      <c r="B3043">
        <v>0</v>
      </c>
      <c r="C3043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25">
      <c r="A3044" s="6">
        <v>45053.75</v>
      </c>
      <c r="B3044">
        <v>80.48</v>
      </c>
      <c r="C3044">
        <v>79.680000000000007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0.99005964214711728</v>
      </c>
      <c r="H3044" s="5">
        <f t="shared" si="339"/>
        <v>0.99005964214711728</v>
      </c>
      <c r="I3044" s="9">
        <f t="shared" si="340"/>
        <v>0.99005964214711728</v>
      </c>
      <c r="J3044" s="9">
        <f t="shared" si="341"/>
        <v>0.99005964214711728</v>
      </c>
    </row>
    <row r="3045" spans="1:10" x14ac:dyDescent="0.25">
      <c r="A3045" s="6">
        <v>45053.791666666664</v>
      </c>
      <c r="B3045">
        <v>165.82</v>
      </c>
      <c r="C3045">
        <v>163.22999999999999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0.98438065372090211</v>
      </c>
      <c r="H3045" s="5">
        <f t="shared" si="339"/>
        <v>0.98438065372090211</v>
      </c>
      <c r="I3045" s="9">
        <f t="shared" si="340"/>
        <v>0.98438065372090211</v>
      </c>
      <c r="J3045" s="9">
        <f t="shared" si="341"/>
        <v>0.98438065372090211</v>
      </c>
    </row>
    <row r="3046" spans="1:10" x14ac:dyDescent="0.25">
      <c r="A3046" s="6">
        <v>45053.833333333336</v>
      </c>
      <c r="B3046">
        <v>164.99</v>
      </c>
      <c r="C3046">
        <v>162.41999999999999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0.98442329838171994</v>
      </c>
      <c r="H3046" s="5">
        <f t="shared" si="339"/>
        <v>0.98442329838171994</v>
      </c>
      <c r="I3046" s="9">
        <f t="shared" si="340"/>
        <v>0.98442329838171994</v>
      </c>
      <c r="J3046" s="9">
        <f t="shared" si="341"/>
        <v>0.98442329838171994</v>
      </c>
    </row>
    <row r="3047" spans="1:10" x14ac:dyDescent="0.25">
      <c r="A3047" s="6">
        <v>45053.875</v>
      </c>
      <c r="B3047">
        <v>165.82</v>
      </c>
      <c r="C3047">
        <v>163.22999999999999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0.98438065372090211</v>
      </c>
      <c r="H3047" s="5">
        <f t="shared" si="339"/>
        <v>0.98438065372090211</v>
      </c>
      <c r="I3047" s="9">
        <f t="shared" si="340"/>
        <v>0.98438065372090211</v>
      </c>
      <c r="J3047" s="9">
        <f t="shared" si="341"/>
        <v>0.98438065372090211</v>
      </c>
    </row>
    <row r="3048" spans="1:10" x14ac:dyDescent="0.25">
      <c r="A3048" s="6">
        <v>45053.916666666664</v>
      </c>
      <c r="B3048">
        <v>165.82</v>
      </c>
      <c r="C3048">
        <v>163.22999999999999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0.98438065372090211</v>
      </c>
      <c r="H3048" s="5">
        <f t="shared" si="339"/>
        <v>0.98438065372090211</v>
      </c>
      <c r="I3048" s="9">
        <f t="shared" si="340"/>
        <v>0.98438065372090211</v>
      </c>
      <c r="J3048" s="9">
        <f t="shared" si="341"/>
        <v>0.98438065372090211</v>
      </c>
    </row>
    <row r="3049" spans="1:10" x14ac:dyDescent="0.25">
      <c r="A3049" s="6">
        <v>45053.958333333336</v>
      </c>
      <c r="B3049">
        <v>165.82</v>
      </c>
      <c r="C3049">
        <v>163.22999999999999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0.98438065372090211</v>
      </c>
      <c r="H3049" s="5">
        <f t="shared" si="339"/>
        <v>0.98438065372090211</v>
      </c>
      <c r="I3049" s="9">
        <f t="shared" si="340"/>
        <v>0.98438065372090211</v>
      </c>
      <c r="J3049" s="9">
        <f t="shared" si="341"/>
        <v>0.98438065372090211</v>
      </c>
    </row>
    <row r="3050" spans="1:10" x14ac:dyDescent="0.25">
      <c r="A3050" s="6">
        <v>45054</v>
      </c>
      <c r="B3050">
        <v>154.12</v>
      </c>
      <c r="C3050">
        <v>151.71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0.98436283415520376</v>
      </c>
      <c r="H3050" s="5">
        <f t="shared" si="339"/>
        <v>0.98436283415520376</v>
      </c>
      <c r="I3050" s="9">
        <f t="shared" si="340"/>
        <v>0.98436283415520376</v>
      </c>
      <c r="J3050" s="9">
        <f t="shared" si="341"/>
        <v>0.98436283415520376</v>
      </c>
    </row>
    <row r="3051" spans="1:10" x14ac:dyDescent="0.25">
      <c r="A3051" s="6">
        <v>45054.041666666664</v>
      </c>
      <c r="B3051">
        <v>132.85</v>
      </c>
      <c r="C3051">
        <v>131.66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0.99104252916823488</v>
      </c>
      <c r="H3051" s="5">
        <f t="shared" si="339"/>
        <v>0.99104252916823488</v>
      </c>
      <c r="I3051" s="9">
        <f t="shared" si="340"/>
        <v>0.99104252916823488</v>
      </c>
      <c r="J3051" s="9">
        <f t="shared" si="341"/>
        <v>0.99104252916823488</v>
      </c>
    </row>
    <row r="3052" spans="1:10" x14ac:dyDescent="0.25">
      <c r="A3052" s="6">
        <v>45054.083333333336</v>
      </c>
      <c r="B3052">
        <v>132.94</v>
      </c>
      <c r="C3052">
        <v>131.75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0.99104859335038364</v>
      </c>
      <c r="H3052" s="5">
        <f t="shared" si="339"/>
        <v>0.99104859335038364</v>
      </c>
      <c r="I3052" s="9">
        <f t="shared" si="340"/>
        <v>0.99104859335038364</v>
      </c>
      <c r="J3052" s="9">
        <f t="shared" si="341"/>
        <v>0.99104859335038364</v>
      </c>
    </row>
    <row r="3053" spans="1:10" x14ac:dyDescent="0.25">
      <c r="A3053" s="6">
        <v>45054.125</v>
      </c>
      <c r="B3053">
        <v>134.16</v>
      </c>
      <c r="C3053">
        <v>132.96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0.99105545617173529</v>
      </c>
      <c r="H3053" s="5">
        <f t="shared" si="339"/>
        <v>0.99105545617173529</v>
      </c>
      <c r="I3053" s="9">
        <f t="shared" si="340"/>
        <v>0.99105545617173529</v>
      </c>
      <c r="J3053" s="9">
        <f t="shared" si="341"/>
        <v>0.99105545617173529</v>
      </c>
    </row>
    <row r="3054" spans="1:10" x14ac:dyDescent="0.25">
      <c r="A3054" s="6">
        <v>45054.166666666664</v>
      </c>
      <c r="B3054">
        <v>134.35</v>
      </c>
      <c r="C3054">
        <v>133.15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0.99106810569408266</v>
      </c>
      <c r="H3054" s="5">
        <f t="shared" si="339"/>
        <v>0.99106810569408266</v>
      </c>
      <c r="I3054" s="9">
        <f t="shared" si="340"/>
        <v>0.99106810569408266</v>
      </c>
      <c r="J3054" s="9">
        <f t="shared" si="341"/>
        <v>0.99106810569408266</v>
      </c>
    </row>
    <row r="3055" spans="1:10" x14ac:dyDescent="0.25">
      <c r="A3055" s="6">
        <v>45054.208333333336</v>
      </c>
      <c r="B3055">
        <v>172.34</v>
      </c>
      <c r="C3055">
        <v>170.79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0.99100615063247066</v>
      </c>
      <c r="H3055" s="5">
        <f t="shared" si="339"/>
        <v>0.99100615063247066</v>
      </c>
      <c r="I3055" s="9">
        <f t="shared" si="340"/>
        <v>0.99100615063247066</v>
      </c>
      <c r="J3055" s="9">
        <f t="shared" si="341"/>
        <v>0.99100615063247066</v>
      </c>
    </row>
    <row r="3056" spans="1:10" x14ac:dyDescent="0.25">
      <c r="A3056" s="6">
        <v>45054.25</v>
      </c>
      <c r="B3056">
        <v>174.21</v>
      </c>
      <c r="C3056">
        <v>172.65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0.99104529016703979</v>
      </c>
      <c r="H3056" s="5">
        <f t="shared" si="339"/>
        <v>0.99104529016703979</v>
      </c>
      <c r="I3056" s="9">
        <f t="shared" si="340"/>
        <v>0.99104529016703979</v>
      </c>
      <c r="J3056" s="9">
        <f t="shared" si="341"/>
        <v>0.99104529016703979</v>
      </c>
    </row>
    <row r="3057" spans="1:10" x14ac:dyDescent="0.25">
      <c r="A3057" s="6">
        <v>45054.291666666664</v>
      </c>
      <c r="B3057">
        <v>174.21</v>
      </c>
      <c r="C3057">
        <v>172.65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0.99104529016703979</v>
      </c>
      <c r="H3057" s="5">
        <f t="shared" si="339"/>
        <v>0.99104529016703979</v>
      </c>
      <c r="I3057" s="9">
        <f t="shared" si="340"/>
        <v>0.99104529016703979</v>
      </c>
      <c r="J3057" s="9">
        <f t="shared" si="341"/>
        <v>0.99104529016703979</v>
      </c>
    </row>
    <row r="3058" spans="1:10" x14ac:dyDescent="0.25">
      <c r="A3058" s="6">
        <v>45054.333333333336</v>
      </c>
      <c r="B3058">
        <v>174.21</v>
      </c>
      <c r="C3058">
        <v>172.65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0.99104529016703979</v>
      </c>
      <c r="H3058" s="5">
        <f t="shared" si="339"/>
        <v>0.99104529016703979</v>
      </c>
      <c r="I3058" s="9">
        <f t="shared" si="340"/>
        <v>0.99104529016703979</v>
      </c>
      <c r="J3058" s="9">
        <f t="shared" si="341"/>
        <v>0.99104529016703979</v>
      </c>
    </row>
    <row r="3059" spans="1:10" x14ac:dyDescent="0.25">
      <c r="A3059" s="6">
        <v>45054.375</v>
      </c>
      <c r="B3059">
        <v>61.01</v>
      </c>
      <c r="C3059">
        <v>60.28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0.98803474840190142</v>
      </c>
      <c r="H3059" s="5">
        <f t="shared" si="339"/>
        <v>0.98803474840190142</v>
      </c>
      <c r="I3059" s="9">
        <f t="shared" si="340"/>
        <v>0.98803474840190142</v>
      </c>
      <c r="J3059" s="9">
        <f t="shared" si="341"/>
        <v>0.98803474840190142</v>
      </c>
    </row>
    <row r="3060" spans="1:10" x14ac:dyDescent="0.25">
      <c r="A3060" s="6">
        <v>45054.416666666664</v>
      </c>
      <c r="B3060">
        <v>0</v>
      </c>
      <c r="C3060">
        <v>0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1</v>
      </c>
      <c r="H3060" s="5">
        <f t="shared" si="339"/>
        <v>1</v>
      </c>
      <c r="I3060" s="9">
        <f t="shared" si="340"/>
        <v>1</v>
      </c>
      <c r="J3060" s="9">
        <f t="shared" si="341"/>
        <v>1</v>
      </c>
    </row>
    <row r="3061" spans="1:10" x14ac:dyDescent="0.25">
      <c r="A3061" s="6">
        <v>45054.458333333336</v>
      </c>
      <c r="B3061">
        <v>66.62</v>
      </c>
      <c r="C3061">
        <v>65.81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0.9878414890423296</v>
      </c>
      <c r="H3061" s="5">
        <f t="shared" si="339"/>
        <v>0.9878414890423296</v>
      </c>
      <c r="I3061" s="9">
        <f t="shared" si="340"/>
        <v>0.9878414890423296</v>
      </c>
      <c r="J3061" s="9">
        <f t="shared" si="341"/>
        <v>0.9878414890423296</v>
      </c>
    </row>
    <row r="3062" spans="1:10" x14ac:dyDescent="0.25">
      <c r="A3062" s="6">
        <v>45054.5</v>
      </c>
      <c r="B3062">
        <v>98.19</v>
      </c>
      <c r="C3062">
        <v>97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0.98788063957633165</v>
      </c>
      <c r="H3062" s="5">
        <f t="shared" si="339"/>
        <v>0.98788063957633165</v>
      </c>
      <c r="I3062" s="9">
        <f t="shared" si="340"/>
        <v>0.98788063957633165</v>
      </c>
      <c r="J3062" s="9">
        <f t="shared" si="341"/>
        <v>0.98788063957633165</v>
      </c>
    </row>
    <row r="3063" spans="1:10" x14ac:dyDescent="0.25">
      <c r="A3063" s="6">
        <v>45054.541666666664</v>
      </c>
      <c r="B3063">
        <v>86.46</v>
      </c>
      <c r="C3063">
        <v>85.41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0.98785565579458712</v>
      </c>
      <c r="H3063" s="5">
        <f t="shared" si="339"/>
        <v>0.98785565579458712</v>
      </c>
      <c r="I3063" s="9">
        <f t="shared" si="340"/>
        <v>0.98785565579458712</v>
      </c>
      <c r="J3063" s="9">
        <f t="shared" si="341"/>
        <v>0.98785565579458712</v>
      </c>
    </row>
    <row r="3064" spans="1:10" x14ac:dyDescent="0.25">
      <c r="A3064" s="6">
        <v>45054.583333333336</v>
      </c>
      <c r="B3064">
        <v>11.16</v>
      </c>
      <c r="C3064">
        <v>11.02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0.98745519713261642</v>
      </c>
      <c r="H3064" s="5">
        <f t="shared" si="339"/>
        <v>0.98745519713261642</v>
      </c>
      <c r="I3064" s="9">
        <f t="shared" si="340"/>
        <v>0.98745519713261642</v>
      </c>
      <c r="J3064" s="9">
        <f t="shared" si="341"/>
        <v>0.98745519713261642</v>
      </c>
    </row>
    <row r="3065" spans="1:10" x14ac:dyDescent="0.25">
      <c r="A3065" s="6">
        <v>45054.625</v>
      </c>
      <c r="B3065">
        <v>0</v>
      </c>
      <c r="C3065">
        <v>0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1</v>
      </c>
      <c r="H3065" s="5">
        <f t="shared" si="339"/>
        <v>1</v>
      </c>
      <c r="I3065" s="9">
        <f t="shared" si="340"/>
        <v>1</v>
      </c>
      <c r="J3065" s="9">
        <f t="shared" si="341"/>
        <v>1</v>
      </c>
    </row>
    <row r="3066" spans="1:10" x14ac:dyDescent="0.25">
      <c r="A3066" s="6">
        <v>45054.666666666664</v>
      </c>
      <c r="B3066">
        <v>0</v>
      </c>
      <c r="C3066">
        <v>0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1</v>
      </c>
      <c r="H3066" s="5">
        <f t="shared" si="339"/>
        <v>1</v>
      </c>
      <c r="I3066" s="9">
        <f t="shared" si="340"/>
        <v>1</v>
      </c>
      <c r="J3066" s="9">
        <f t="shared" si="341"/>
        <v>1</v>
      </c>
    </row>
    <row r="3067" spans="1:10" x14ac:dyDescent="0.25">
      <c r="A3067" s="6">
        <v>45054.708333333336</v>
      </c>
      <c r="B3067">
        <v>9.11</v>
      </c>
      <c r="C3067">
        <v>9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0.98792535675082338</v>
      </c>
      <c r="H3067" s="5">
        <f t="shared" si="339"/>
        <v>0.98792535675082338</v>
      </c>
      <c r="I3067" s="9">
        <f t="shared" si="340"/>
        <v>0.98792535675082338</v>
      </c>
      <c r="J3067" s="9">
        <f t="shared" si="341"/>
        <v>0.98792535675082338</v>
      </c>
    </row>
    <row r="3068" spans="1:10" x14ac:dyDescent="0.25">
      <c r="A3068" s="6">
        <v>45054.75</v>
      </c>
      <c r="B3068">
        <v>148.22999999999999</v>
      </c>
      <c r="C3068">
        <v>146.44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0.98792417189502801</v>
      </c>
      <c r="H3068" s="5">
        <f t="shared" si="339"/>
        <v>0.98792417189502801</v>
      </c>
      <c r="I3068" s="9">
        <f t="shared" si="340"/>
        <v>0.98792417189502801</v>
      </c>
      <c r="J3068" s="9">
        <f t="shared" si="341"/>
        <v>0.98792417189502801</v>
      </c>
    </row>
    <row r="3069" spans="1:10" x14ac:dyDescent="0.25">
      <c r="A3069" s="6">
        <v>45054.791666666664</v>
      </c>
      <c r="B3069">
        <v>175.19</v>
      </c>
      <c r="C3069">
        <v>172.13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0.98253324961470401</v>
      </c>
      <c r="H3069" s="5">
        <f t="shared" si="339"/>
        <v>0.98253324961470401</v>
      </c>
      <c r="I3069" s="9">
        <f t="shared" si="340"/>
        <v>0.98253324961470401</v>
      </c>
      <c r="J3069" s="9">
        <f t="shared" si="341"/>
        <v>0.98253324961470401</v>
      </c>
    </row>
    <row r="3070" spans="1:10" x14ac:dyDescent="0.25">
      <c r="A3070" s="6">
        <v>45054.833333333336</v>
      </c>
      <c r="B3070">
        <v>175.19</v>
      </c>
      <c r="C3070">
        <v>172.13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0.98253324961470401</v>
      </c>
      <c r="H3070" s="5">
        <f t="shared" si="339"/>
        <v>0.98253324961470401</v>
      </c>
      <c r="I3070" s="9">
        <f t="shared" si="340"/>
        <v>0.98253324961470401</v>
      </c>
      <c r="J3070" s="9">
        <f t="shared" si="341"/>
        <v>0.98253324961470401</v>
      </c>
    </row>
    <row r="3071" spans="1:10" x14ac:dyDescent="0.25">
      <c r="A3071" s="6">
        <v>45054.875</v>
      </c>
      <c r="B3071">
        <v>175.19</v>
      </c>
      <c r="C3071">
        <v>172.13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0.98253324961470401</v>
      </c>
      <c r="H3071" s="5">
        <f t="shared" si="339"/>
        <v>0.98253324961470401</v>
      </c>
      <c r="I3071" s="9">
        <f t="shared" si="340"/>
        <v>0.98253324961470401</v>
      </c>
      <c r="J3071" s="9">
        <f t="shared" si="341"/>
        <v>0.98253324961470401</v>
      </c>
    </row>
    <row r="3072" spans="1:10" x14ac:dyDescent="0.25">
      <c r="A3072" s="6">
        <v>45054.916666666664</v>
      </c>
      <c r="B3072">
        <v>175.19</v>
      </c>
      <c r="C3072">
        <v>172.13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0.98253324961470401</v>
      </c>
      <c r="H3072" s="5">
        <f t="shared" si="339"/>
        <v>0.98253324961470401</v>
      </c>
      <c r="I3072" s="9">
        <f t="shared" si="340"/>
        <v>0.98253324961470401</v>
      </c>
      <c r="J3072" s="9">
        <f t="shared" si="341"/>
        <v>0.98253324961470401</v>
      </c>
    </row>
    <row r="3073" spans="1:10" x14ac:dyDescent="0.25">
      <c r="A3073" s="6">
        <v>45054.958333333336</v>
      </c>
      <c r="B3073">
        <v>175.19</v>
      </c>
      <c r="C3073">
        <v>172.13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0.98253324961470401</v>
      </c>
      <c r="H3073" s="5">
        <f t="shared" si="339"/>
        <v>0.98253324961470401</v>
      </c>
      <c r="I3073" s="9">
        <f t="shared" si="340"/>
        <v>0.98253324961470401</v>
      </c>
      <c r="J3073" s="9">
        <f t="shared" si="341"/>
        <v>0.98253324961470401</v>
      </c>
    </row>
    <row r="3074" spans="1:10" x14ac:dyDescent="0.25">
      <c r="A3074" s="6">
        <v>45055</v>
      </c>
      <c r="B3074">
        <v>175.19</v>
      </c>
      <c r="C3074">
        <v>172.13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0.98253324961470401</v>
      </c>
      <c r="H3074" s="5">
        <f t="shared" si="339"/>
        <v>0.98253324961470401</v>
      </c>
      <c r="I3074" s="9">
        <f t="shared" si="340"/>
        <v>0.98253324961470401</v>
      </c>
      <c r="J3074" s="9">
        <f t="shared" si="341"/>
        <v>0.98253324961470401</v>
      </c>
    </row>
    <row r="3075" spans="1:10" x14ac:dyDescent="0.25">
      <c r="A3075" s="6">
        <v>45055.041666666664</v>
      </c>
      <c r="B3075">
        <v>159.28</v>
      </c>
      <c r="C3075">
        <v>156.9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0.9850577599196384</v>
      </c>
      <c r="H3075" s="5">
        <f t="shared" ref="H3075:H3138" si="346">MIN(MAX(G3075,$L$12),$M$12)</f>
        <v>0.9850577599196384</v>
      </c>
      <c r="I3075" s="9">
        <f t="shared" ref="I3075:I3138" si="347">MIN(MAX(H3075,$L$10),$M$10)</f>
        <v>0.9850577599196384</v>
      </c>
      <c r="J3075" s="9">
        <f t="shared" ref="J3075:J3138" si="348">MIN(MAX(I3075,$L$8),$M$8)</f>
        <v>0.9850577599196384</v>
      </c>
    </row>
    <row r="3076" spans="1:10" x14ac:dyDescent="0.25">
      <c r="A3076" s="6">
        <v>45055.083333333336</v>
      </c>
      <c r="B3076">
        <v>95.03</v>
      </c>
      <c r="C3076">
        <v>93.6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0.98495212038303681</v>
      </c>
      <c r="H3076" s="5">
        <f t="shared" si="346"/>
        <v>0.98495212038303681</v>
      </c>
      <c r="I3076" s="9">
        <f t="shared" si="347"/>
        <v>0.98495212038303681</v>
      </c>
      <c r="J3076" s="9">
        <f t="shared" si="348"/>
        <v>0.98495212038303681</v>
      </c>
    </row>
    <row r="3077" spans="1:10" x14ac:dyDescent="0.25">
      <c r="A3077" s="6">
        <v>45055.125</v>
      </c>
      <c r="B3077">
        <v>130.28</v>
      </c>
      <c r="C3077">
        <v>128.33000000000001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0.9850322382560639</v>
      </c>
      <c r="H3077" s="5">
        <f t="shared" si="346"/>
        <v>0.9850322382560639</v>
      </c>
      <c r="I3077" s="9">
        <f t="shared" si="347"/>
        <v>0.9850322382560639</v>
      </c>
      <c r="J3077" s="9">
        <f t="shared" si="348"/>
        <v>0.9850322382560639</v>
      </c>
    </row>
    <row r="3078" spans="1:10" x14ac:dyDescent="0.25">
      <c r="A3078" s="6">
        <v>45055.166666666664</v>
      </c>
      <c r="B3078">
        <v>98.09</v>
      </c>
      <c r="C3078">
        <v>96.63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0.98511571006218768</v>
      </c>
      <c r="H3078" s="5">
        <f t="shared" si="346"/>
        <v>0.98511571006218768</v>
      </c>
      <c r="I3078" s="9">
        <f t="shared" si="347"/>
        <v>0.98511571006218768</v>
      </c>
      <c r="J3078" s="9">
        <f t="shared" si="348"/>
        <v>0.98511571006218768</v>
      </c>
    </row>
    <row r="3079" spans="1:10" x14ac:dyDescent="0.25">
      <c r="A3079" s="6">
        <v>45055.208333333336</v>
      </c>
      <c r="B3079">
        <v>89.92</v>
      </c>
      <c r="C3079">
        <v>88.58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0.98509786476868322</v>
      </c>
      <c r="H3079" s="5">
        <f t="shared" si="346"/>
        <v>0.98509786476868322</v>
      </c>
      <c r="I3079" s="9">
        <f t="shared" si="347"/>
        <v>0.98509786476868322</v>
      </c>
      <c r="J3079" s="9">
        <f t="shared" si="348"/>
        <v>0.98509786476868322</v>
      </c>
    </row>
    <row r="3080" spans="1:10" x14ac:dyDescent="0.25">
      <c r="A3080" s="6">
        <v>45055.25</v>
      </c>
      <c r="B3080">
        <v>123.64</v>
      </c>
      <c r="C3080">
        <v>121.79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0.98503720478809453</v>
      </c>
      <c r="H3080" s="5">
        <f t="shared" si="346"/>
        <v>0.98503720478809453</v>
      </c>
      <c r="I3080" s="9">
        <f t="shared" si="347"/>
        <v>0.98503720478809453</v>
      </c>
      <c r="J3080" s="9">
        <f t="shared" si="348"/>
        <v>0.98503720478809453</v>
      </c>
    </row>
    <row r="3081" spans="1:10" x14ac:dyDescent="0.25">
      <c r="A3081" s="6">
        <v>45055.291666666664</v>
      </c>
      <c r="B3081">
        <v>175.23</v>
      </c>
      <c r="C3081">
        <v>172.61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0.98504822233635803</v>
      </c>
      <c r="H3081" s="5">
        <f t="shared" si="346"/>
        <v>0.98504822233635803</v>
      </c>
      <c r="I3081" s="9">
        <f t="shared" si="347"/>
        <v>0.98504822233635803</v>
      </c>
      <c r="J3081" s="9">
        <f t="shared" si="348"/>
        <v>0.98504822233635803</v>
      </c>
    </row>
    <row r="3082" spans="1:10" x14ac:dyDescent="0.25">
      <c r="A3082" s="6">
        <v>45055.333333333336</v>
      </c>
      <c r="B3082">
        <v>158.19999999999999</v>
      </c>
      <c r="C3082">
        <v>155.84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0.98508217446270552</v>
      </c>
      <c r="H3082" s="5">
        <f t="shared" si="346"/>
        <v>0.98508217446270552</v>
      </c>
      <c r="I3082" s="9">
        <f t="shared" si="347"/>
        <v>0.98508217446270552</v>
      </c>
      <c r="J3082" s="9">
        <f t="shared" si="348"/>
        <v>0.98508217446270552</v>
      </c>
    </row>
    <row r="3083" spans="1:10" x14ac:dyDescent="0.25">
      <c r="A3083" s="6">
        <v>45055.375</v>
      </c>
      <c r="B3083">
        <v>32.78</v>
      </c>
      <c r="C3083">
        <v>32.35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0.98688224527150703</v>
      </c>
      <c r="H3083" s="5">
        <f t="shared" si="346"/>
        <v>0.98688224527150703</v>
      </c>
      <c r="I3083" s="9">
        <f t="shared" si="347"/>
        <v>0.98688224527150703</v>
      </c>
      <c r="J3083" s="9">
        <f t="shared" si="348"/>
        <v>0.98688224527150703</v>
      </c>
    </row>
    <row r="3084" spans="1:10" x14ac:dyDescent="0.25">
      <c r="A3084" s="6">
        <v>45055.416666666664</v>
      </c>
      <c r="B3084">
        <v>0</v>
      </c>
      <c r="C3084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25">
      <c r="A3085" s="6">
        <v>45055.458333333336</v>
      </c>
      <c r="B3085">
        <v>0</v>
      </c>
      <c r="C3085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25">
      <c r="A3086" s="6">
        <v>45055.5</v>
      </c>
      <c r="B3086">
        <v>0</v>
      </c>
      <c r="C3086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25">
      <c r="A3087" s="6">
        <v>45055.541666666664</v>
      </c>
      <c r="B3087">
        <v>0</v>
      </c>
      <c r="C3087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25">
      <c r="A3088" s="6">
        <v>45055.583333333336</v>
      </c>
      <c r="B3088">
        <v>0</v>
      </c>
      <c r="C3088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25">
      <c r="A3089" s="6">
        <v>45055.625</v>
      </c>
      <c r="B3089">
        <v>0</v>
      </c>
      <c r="C3089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25">
      <c r="A3090" s="6">
        <v>45055.666666666664</v>
      </c>
      <c r="B3090">
        <v>0</v>
      </c>
      <c r="C3090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25">
      <c r="A3091" s="6">
        <v>45055.708333333336</v>
      </c>
      <c r="B3091">
        <v>6.56</v>
      </c>
      <c r="C3091">
        <v>6.47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0.98628048780487809</v>
      </c>
      <c r="H3091" s="5">
        <f t="shared" si="346"/>
        <v>0.98628048780487809</v>
      </c>
      <c r="I3091" s="9">
        <f t="shared" si="347"/>
        <v>0.98628048780487809</v>
      </c>
      <c r="J3091" s="9">
        <f t="shared" si="348"/>
        <v>0.98628048780487809</v>
      </c>
    </row>
    <row r="3092" spans="1:10" x14ac:dyDescent="0.25">
      <c r="A3092" s="6">
        <v>45055.75</v>
      </c>
      <c r="B3092">
        <v>138.88999999999999</v>
      </c>
      <c r="C3092">
        <v>137.08000000000001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0.98696810425516612</v>
      </c>
      <c r="H3092" s="5">
        <f t="shared" si="346"/>
        <v>0.98696810425516612</v>
      </c>
      <c r="I3092" s="9">
        <f t="shared" si="347"/>
        <v>0.98696810425516612</v>
      </c>
      <c r="J3092" s="9">
        <f t="shared" si="348"/>
        <v>0.98696810425516612</v>
      </c>
    </row>
    <row r="3093" spans="1:10" x14ac:dyDescent="0.25">
      <c r="A3093" s="6">
        <v>45055.791666666664</v>
      </c>
      <c r="B3093">
        <v>178.86</v>
      </c>
      <c r="C3093">
        <v>176.98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0.98948898579894873</v>
      </c>
      <c r="H3093" s="5">
        <f t="shared" si="346"/>
        <v>0.98948898579894873</v>
      </c>
      <c r="I3093" s="9">
        <f t="shared" si="347"/>
        <v>0.98948898579894873</v>
      </c>
      <c r="J3093" s="9">
        <f t="shared" si="348"/>
        <v>0.98948898579894873</v>
      </c>
    </row>
    <row r="3094" spans="1:10" x14ac:dyDescent="0.25">
      <c r="A3094" s="6">
        <v>45055.833333333336</v>
      </c>
      <c r="B3094">
        <v>178.86</v>
      </c>
      <c r="C3094">
        <v>176.98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0.98948898579894873</v>
      </c>
      <c r="H3094" s="5">
        <f t="shared" si="346"/>
        <v>0.98948898579894873</v>
      </c>
      <c r="I3094" s="9">
        <f t="shared" si="347"/>
        <v>0.98948898579894873</v>
      </c>
      <c r="J3094" s="9">
        <f t="shared" si="348"/>
        <v>0.98948898579894873</v>
      </c>
    </row>
    <row r="3095" spans="1:10" x14ac:dyDescent="0.25">
      <c r="A3095" s="6">
        <v>45055.875</v>
      </c>
      <c r="B3095">
        <v>178.86</v>
      </c>
      <c r="C3095">
        <v>176.98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0.98948898579894873</v>
      </c>
      <c r="H3095" s="5">
        <f t="shared" si="346"/>
        <v>0.98948898579894873</v>
      </c>
      <c r="I3095" s="9">
        <f t="shared" si="347"/>
        <v>0.98948898579894873</v>
      </c>
      <c r="J3095" s="9">
        <f t="shared" si="348"/>
        <v>0.98948898579894873</v>
      </c>
    </row>
    <row r="3096" spans="1:10" x14ac:dyDescent="0.25">
      <c r="A3096" s="6">
        <v>45055.916666666664</v>
      </c>
      <c r="B3096">
        <v>178.86</v>
      </c>
      <c r="C3096">
        <v>176.98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0.98948898579894873</v>
      </c>
      <c r="H3096" s="5">
        <f t="shared" si="346"/>
        <v>0.98948898579894873</v>
      </c>
      <c r="I3096" s="9">
        <f t="shared" si="347"/>
        <v>0.98948898579894873</v>
      </c>
      <c r="J3096" s="9">
        <f t="shared" si="348"/>
        <v>0.98948898579894873</v>
      </c>
    </row>
    <row r="3097" spans="1:10" x14ac:dyDescent="0.25">
      <c r="A3097" s="6">
        <v>45055.958333333336</v>
      </c>
      <c r="B3097">
        <v>178.86</v>
      </c>
      <c r="C3097">
        <v>176.98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0.98948898579894873</v>
      </c>
      <c r="H3097" s="5">
        <f t="shared" si="346"/>
        <v>0.98948898579894873</v>
      </c>
      <c r="I3097" s="9">
        <f t="shared" si="347"/>
        <v>0.98948898579894873</v>
      </c>
      <c r="J3097" s="9">
        <f t="shared" si="348"/>
        <v>0.98948898579894873</v>
      </c>
    </row>
    <row r="3098" spans="1:10" x14ac:dyDescent="0.25">
      <c r="A3098" s="6">
        <v>45056</v>
      </c>
      <c r="B3098">
        <v>167.77</v>
      </c>
      <c r="C3098">
        <v>166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0.98944984204565767</v>
      </c>
      <c r="H3098" s="5">
        <f t="shared" si="346"/>
        <v>0.98944984204565767</v>
      </c>
      <c r="I3098" s="9">
        <f t="shared" si="347"/>
        <v>0.98944984204565767</v>
      </c>
      <c r="J3098" s="9">
        <f t="shared" si="348"/>
        <v>0.98944984204565767</v>
      </c>
    </row>
    <row r="3099" spans="1:10" x14ac:dyDescent="0.25">
      <c r="A3099" s="6">
        <v>45056.041666666664</v>
      </c>
      <c r="B3099">
        <v>132.04</v>
      </c>
      <c r="C3099">
        <v>131.09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0.99280521054226001</v>
      </c>
      <c r="H3099" s="5">
        <f t="shared" si="346"/>
        <v>0.99280521054226001</v>
      </c>
      <c r="I3099" s="9">
        <f t="shared" si="347"/>
        <v>0.99280521054226001</v>
      </c>
      <c r="J3099" s="9">
        <f t="shared" si="348"/>
        <v>0.99280521054226001</v>
      </c>
    </row>
    <row r="3100" spans="1:10" x14ac:dyDescent="0.25">
      <c r="A3100" s="6">
        <v>45056.083333333336</v>
      </c>
      <c r="B3100">
        <v>121.23</v>
      </c>
      <c r="C3100">
        <v>120.36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0.9928235585251175</v>
      </c>
      <c r="H3100" s="5">
        <f t="shared" si="346"/>
        <v>0.9928235585251175</v>
      </c>
      <c r="I3100" s="9">
        <f t="shared" si="347"/>
        <v>0.9928235585251175</v>
      </c>
      <c r="J3100" s="9">
        <f t="shared" si="348"/>
        <v>0.9928235585251175</v>
      </c>
    </row>
    <row r="3101" spans="1:10" x14ac:dyDescent="0.25">
      <c r="A3101" s="6">
        <v>45056.125</v>
      </c>
      <c r="B3101">
        <v>123.03</v>
      </c>
      <c r="C3101">
        <v>122.15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0.99284727302284004</v>
      </c>
      <c r="H3101" s="5">
        <f t="shared" si="346"/>
        <v>0.99284727302284004</v>
      </c>
      <c r="I3101" s="9">
        <f t="shared" si="347"/>
        <v>0.99284727302284004</v>
      </c>
      <c r="J3101" s="9">
        <f t="shared" si="348"/>
        <v>0.99284727302284004</v>
      </c>
    </row>
    <row r="3102" spans="1:10" x14ac:dyDescent="0.25">
      <c r="A3102" s="6">
        <v>45056.166666666664</v>
      </c>
      <c r="B3102">
        <v>136.22999999999999</v>
      </c>
      <c r="C3102">
        <v>135.25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0.99280628349115474</v>
      </c>
      <c r="H3102" s="5">
        <f t="shared" si="346"/>
        <v>0.99280628349115474</v>
      </c>
      <c r="I3102" s="9">
        <f t="shared" si="347"/>
        <v>0.99280628349115474</v>
      </c>
      <c r="J3102" s="9">
        <f t="shared" si="348"/>
        <v>0.99280628349115474</v>
      </c>
    </row>
    <row r="3103" spans="1:10" x14ac:dyDescent="0.25">
      <c r="A3103" s="6">
        <v>45056.208333333336</v>
      </c>
      <c r="B3103">
        <v>134.9</v>
      </c>
      <c r="C3103">
        <v>133.94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0.99288361749444032</v>
      </c>
      <c r="H3103" s="5">
        <f t="shared" si="346"/>
        <v>0.99288361749444032</v>
      </c>
      <c r="I3103" s="9">
        <f t="shared" si="347"/>
        <v>0.99288361749444032</v>
      </c>
      <c r="J3103" s="9">
        <f t="shared" si="348"/>
        <v>0.99288361749444032</v>
      </c>
    </row>
    <row r="3104" spans="1:10" x14ac:dyDescent="0.25">
      <c r="A3104" s="6">
        <v>45056.25</v>
      </c>
      <c r="B3104">
        <v>165.94</v>
      </c>
      <c r="C3104">
        <v>164.75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0.99282873327708809</v>
      </c>
      <c r="H3104" s="5">
        <f t="shared" si="346"/>
        <v>0.99282873327708809</v>
      </c>
      <c r="I3104" s="9">
        <f t="shared" si="347"/>
        <v>0.99282873327708809</v>
      </c>
      <c r="J3104" s="9">
        <f t="shared" si="348"/>
        <v>0.99282873327708809</v>
      </c>
    </row>
    <row r="3105" spans="1:10" x14ac:dyDescent="0.25">
      <c r="A3105" s="6">
        <v>45056.291666666664</v>
      </c>
      <c r="B3105">
        <v>181.46</v>
      </c>
      <c r="C3105">
        <v>180.16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0.99283588669679257</v>
      </c>
      <c r="H3105" s="5">
        <f t="shared" si="346"/>
        <v>0.99283588669679257</v>
      </c>
      <c r="I3105" s="9">
        <f t="shared" si="347"/>
        <v>0.99283588669679257</v>
      </c>
      <c r="J3105" s="9">
        <f t="shared" si="348"/>
        <v>0.99283588669679257</v>
      </c>
    </row>
    <row r="3106" spans="1:10" x14ac:dyDescent="0.25">
      <c r="A3106" s="6">
        <v>45056.333333333336</v>
      </c>
      <c r="B3106">
        <v>170.03</v>
      </c>
      <c r="C3106">
        <v>168.81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0.99282479562430159</v>
      </c>
      <c r="H3106" s="5">
        <f t="shared" si="346"/>
        <v>0.99282479562430159</v>
      </c>
      <c r="I3106" s="9">
        <f t="shared" si="347"/>
        <v>0.99282479562430159</v>
      </c>
      <c r="J3106" s="9">
        <f t="shared" si="348"/>
        <v>0.99282479562430159</v>
      </c>
    </row>
    <row r="3107" spans="1:10" x14ac:dyDescent="0.25">
      <c r="A3107" s="6">
        <v>45056.375</v>
      </c>
      <c r="B3107">
        <v>26.76</v>
      </c>
      <c r="C3107">
        <v>26.37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0.98542600896860988</v>
      </c>
      <c r="H3107" s="5">
        <f t="shared" si="346"/>
        <v>0.98542600896860988</v>
      </c>
      <c r="I3107" s="9">
        <f t="shared" si="347"/>
        <v>0.98542600896860988</v>
      </c>
      <c r="J3107" s="9">
        <f t="shared" si="348"/>
        <v>0.98542600896860988</v>
      </c>
    </row>
    <row r="3108" spans="1:10" x14ac:dyDescent="0.25">
      <c r="A3108" s="6">
        <v>45056.416666666664</v>
      </c>
      <c r="B3108">
        <v>39.14</v>
      </c>
      <c r="C3108">
        <v>38.57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0.9854368932038835</v>
      </c>
      <c r="H3108" s="5">
        <f t="shared" si="346"/>
        <v>0.9854368932038835</v>
      </c>
      <c r="I3108" s="9">
        <f t="shared" si="347"/>
        <v>0.9854368932038835</v>
      </c>
      <c r="J3108" s="9">
        <f t="shared" si="348"/>
        <v>0.9854368932038835</v>
      </c>
    </row>
    <row r="3109" spans="1:10" x14ac:dyDescent="0.25">
      <c r="A3109" s="6">
        <v>45056.458333333336</v>
      </c>
      <c r="B3109">
        <v>55.3</v>
      </c>
      <c r="C3109">
        <v>54.48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0.98517179023508139</v>
      </c>
      <c r="H3109" s="5">
        <f t="shared" si="346"/>
        <v>0.98517179023508139</v>
      </c>
      <c r="I3109" s="9">
        <f t="shared" si="347"/>
        <v>0.98517179023508139</v>
      </c>
      <c r="J3109" s="9">
        <f t="shared" si="348"/>
        <v>0.98517179023508139</v>
      </c>
    </row>
    <row r="3110" spans="1:10" x14ac:dyDescent="0.25">
      <c r="A3110" s="6">
        <v>45056.5</v>
      </c>
      <c r="B3110">
        <v>55.82</v>
      </c>
      <c r="C3110">
        <v>55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0.98530992475815116</v>
      </c>
      <c r="H3110" s="5">
        <f t="shared" si="346"/>
        <v>0.98530992475815116</v>
      </c>
      <c r="I3110" s="9">
        <f t="shared" si="347"/>
        <v>0.98530992475815116</v>
      </c>
      <c r="J3110" s="9">
        <f t="shared" si="348"/>
        <v>0.98530992475815116</v>
      </c>
    </row>
    <row r="3111" spans="1:10" x14ac:dyDescent="0.25">
      <c r="A3111" s="6">
        <v>45056.541666666664</v>
      </c>
      <c r="B3111">
        <v>55.61</v>
      </c>
      <c r="C3111">
        <v>54.79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0.98525445063837436</v>
      </c>
      <c r="H3111" s="5">
        <f t="shared" si="346"/>
        <v>0.98525445063837436</v>
      </c>
      <c r="I3111" s="9">
        <f t="shared" si="347"/>
        <v>0.98525445063837436</v>
      </c>
      <c r="J3111" s="9">
        <f t="shared" si="348"/>
        <v>0.98525445063837436</v>
      </c>
    </row>
    <row r="3112" spans="1:10" x14ac:dyDescent="0.25">
      <c r="A3112" s="6">
        <v>45056.583333333336</v>
      </c>
      <c r="B3112">
        <v>41.38</v>
      </c>
      <c r="C3112">
        <v>40.770000000000003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0.98525857902368297</v>
      </c>
      <c r="H3112" s="5">
        <f t="shared" si="346"/>
        <v>0.98525857902368297</v>
      </c>
      <c r="I3112" s="9">
        <f t="shared" si="347"/>
        <v>0.98525857902368297</v>
      </c>
      <c r="J3112" s="9">
        <f t="shared" si="348"/>
        <v>0.98525857902368297</v>
      </c>
    </row>
    <row r="3113" spans="1:10" x14ac:dyDescent="0.25">
      <c r="A3113" s="6">
        <v>45056.625</v>
      </c>
      <c r="B3113">
        <v>0</v>
      </c>
      <c r="C3113">
        <v>0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1</v>
      </c>
      <c r="H3113" s="5">
        <f t="shared" si="346"/>
        <v>1</v>
      </c>
      <c r="I3113" s="9">
        <f t="shared" si="347"/>
        <v>1</v>
      </c>
      <c r="J3113" s="9">
        <f t="shared" si="348"/>
        <v>1</v>
      </c>
    </row>
    <row r="3114" spans="1:10" x14ac:dyDescent="0.25">
      <c r="A3114" s="6">
        <v>45056.666666666664</v>
      </c>
      <c r="B3114">
        <v>0</v>
      </c>
      <c r="C3114">
        <v>0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1</v>
      </c>
      <c r="H3114" s="5">
        <f t="shared" si="346"/>
        <v>1</v>
      </c>
      <c r="I3114" s="9">
        <f t="shared" si="347"/>
        <v>1</v>
      </c>
      <c r="J3114" s="9">
        <f t="shared" si="348"/>
        <v>1</v>
      </c>
    </row>
    <row r="3115" spans="1:10" x14ac:dyDescent="0.25">
      <c r="A3115" s="6">
        <v>45056.708333333336</v>
      </c>
      <c r="B3115">
        <v>33.520000000000003</v>
      </c>
      <c r="C3115">
        <v>33.03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0.98538186157517893</v>
      </c>
      <c r="H3115" s="5">
        <f t="shared" si="346"/>
        <v>0.98538186157517893</v>
      </c>
      <c r="I3115" s="9">
        <f t="shared" si="347"/>
        <v>0.98538186157517893</v>
      </c>
      <c r="J3115" s="9">
        <f t="shared" si="348"/>
        <v>0.98538186157517893</v>
      </c>
    </row>
    <row r="3116" spans="1:10" x14ac:dyDescent="0.25">
      <c r="A3116" s="6">
        <v>45056.75</v>
      </c>
      <c r="B3116">
        <v>167.59</v>
      </c>
      <c r="C3116">
        <v>165.14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0.98538098931917173</v>
      </c>
      <c r="H3116" s="5">
        <f t="shared" si="346"/>
        <v>0.98538098931917173</v>
      </c>
      <c r="I3116" s="9">
        <f t="shared" si="347"/>
        <v>0.98538098931917173</v>
      </c>
      <c r="J3116" s="9">
        <f t="shared" si="348"/>
        <v>0.98538098931917173</v>
      </c>
    </row>
    <row r="3117" spans="1:10" x14ac:dyDescent="0.25">
      <c r="A3117" s="6">
        <v>45056.791666666664</v>
      </c>
      <c r="B3117">
        <v>183.55</v>
      </c>
      <c r="C3117">
        <v>179.97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0.98049577771724317</v>
      </c>
      <c r="H3117" s="5">
        <f t="shared" si="346"/>
        <v>0.98049577771724317</v>
      </c>
      <c r="I3117" s="9">
        <f t="shared" si="347"/>
        <v>0.98049577771724317</v>
      </c>
      <c r="J3117" s="9">
        <f t="shared" si="348"/>
        <v>0.98049577771724317</v>
      </c>
    </row>
    <row r="3118" spans="1:10" x14ac:dyDescent="0.25">
      <c r="A3118" s="6">
        <v>45056.833333333336</v>
      </c>
      <c r="B3118">
        <v>183.55</v>
      </c>
      <c r="C3118">
        <v>179.97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0.98049577771724317</v>
      </c>
      <c r="H3118" s="5">
        <f t="shared" si="346"/>
        <v>0.98049577771724317</v>
      </c>
      <c r="I3118" s="9">
        <f t="shared" si="347"/>
        <v>0.98049577771724317</v>
      </c>
      <c r="J3118" s="9">
        <f t="shared" si="348"/>
        <v>0.98049577771724317</v>
      </c>
    </row>
    <row r="3119" spans="1:10" x14ac:dyDescent="0.25">
      <c r="A3119" s="6">
        <v>45056.875</v>
      </c>
      <c r="B3119">
        <v>176.82</v>
      </c>
      <c r="C3119">
        <v>173.37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0.98048863250763496</v>
      </c>
      <c r="H3119" s="5">
        <f t="shared" si="346"/>
        <v>0.98048863250763496</v>
      </c>
      <c r="I3119" s="9">
        <f t="shared" si="347"/>
        <v>0.98048863250763496</v>
      </c>
      <c r="J3119" s="9">
        <f t="shared" si="348"/>
        <v>0.98048863250763496</v>
      </c>
    </row>
    <row r="3120" spans="1:10" x14ac:dyDescent="0.25">
      <c r="A3120" s="6">
        <v>45056.916666666664</v>
      </c>
      <c r="B3120">
        <v>172.71</v>
      </c>
      <c r="C3120">
        <v>169.33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0.9804296219095594</v>
      </c>
      <c r="H3120" s="5">
        <f t="shared" si="346"/>
        <v>0.9804296219095594</v>
      </c>
      <c r="I3120" s="9">
        <f t="shared" si="347"/>
        <v>0.9804296219095594</v>
      </c>
      <c r="J3120" s="9">
        <f t="shared" si="348"/>
        <v>0.9804296219095594</v>
      </c>
    </row>
    <row r="3121" spans="1:10" x14ac:dyDescent="0.25">
      <c r="A3121" s="6">
        <v>45056.958333333336</v>
      </c>
      <c r="B3121">
        <v>169.13</v>
      </c>
      <c r="C3121">
        <v>165.83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0.98048838171820507</v>
      </c>
      <c r="H3121" s="5">
        <f t="shared" si="346"/>
        <v>0.98048838171820507</v>
      </c>
      <c r="I3121" s="9">
        <f t="shared" si="347"/>
        <v>0.98048838171820507</v>
      </c>
      <c r="J3121" s="9">
        <f t="shared" si="348"/>
        <v>0.98048838171820507</v>
      </c>
    </row>
    <row r="3122" spans="1:10" x14ac:dyDescent="0.25">
      <c r="A3122" s="6">
        <v>45057</v>
      </c>
      <c r="B3122">
        <v>126.57</v>
      </c>
      <c r="C3122">
        <v>124.1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0.98048510705538439</v>
      </c>
      <c r="H3122" s="5">
        <f t="shared" si="346"/>
        <v>0.98048510705538439</v>
      </c>
      <c r="I3122" s="9">
        <f t="shared" si="347"/>
        <v>0.98048510705538439</v>
      </c>
      <c r="J3122" s="9">
        <f t="shared" si="348"/>
        <v>0.98048510705538439</v>
      </c>
    </row>
    <row r="3123" spans="1:10" x14ac:dyDescent="0.25">
      <c r="A3123" s="6">
        <v>45057.041666666664</v>
      </c>
      <c r="B3123">
        <v>127.44</v>
      </c>
      <c r="C3123">
        <v>125.51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0.98485561833019464</v>
      </c>
      <c r="H3123" s="5">
        <f t="shared" si="346"/>
        <v>0.98485561833019464</v>
      </c>
      <c r="I3123" s="9">
        <f t="shared" si="347"/>
        <v>0.98485561833019464</v>
      </c>
      <c r="J3123" s="9">
        <f t="shared" si="348"/>
        <v>0.98485561833019464</v>
      </c>
    </row>
    <row r="3124" spans="1:10" x14ac:dyDescent="0.25">
      <c r="A3124" s="6">
        <v>45057.083333333336</v>
      </c>
      <c r="B3124">
        <v>122.07</v>
      </c>
      <c r="C3124">
        <v>120.22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0.98484476120258868</v>
      </c>
      <c r="H3124" s="5">
        <f t="shared" si="346"/>
        <v>0.98484476120258868</v>
      </c>
      <c r="I3124" s="9">
        <f t="shared" si="347"/>
        <v>0.98484476120258868</v>
      </c>
      <c r="J3124" s="9">
        <f t="shared" si="348"/>
        <v>0.98484476120258868</v>
      </c>
    </row>
    <row r="3125" spans="1:10" x14ac:dyDescent="0.25">
      <c r="A3125" s="6">
        <v>45057.125</v>
      </c>
      <c r="B3125">
        <v>114.79</v>
      </c>
      <c r="C3125">
        <v>113.06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0.98492900078404044</v>
      </c>
      <c r="H3125" s="5">
        <f t="shared" si="346"/>
        <v>0.98492900078404044</v>
      </c>
      <c r="I3125" s="9">
        <f t="shared" si="347"/>
        <v>0.98492900078404044</v>
      </c>
      <c r="J3125" s="9">
        <f t="shared" si="348"/>
        <v>0.98492900078404044</v>
      </c>
    </row>
    <row r="3126" spans="1:10" x14ac:dyDescent="0.25">
      <c r="A3126" s="6">
        <v>45057.166666666664</v>
      </c>
      <c r="B3126">
        <v>114.54</v>
      </c>
      <c r="C3126">
        <v>112.81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0.98489610616378553</v>
      </c>
      <c r="H3126" s="5">
        <f t="shared" si="346"/>
        <v>0.98489610616378553</v>
      </c>
      <c r="I3126" s="9">
        <f t="shared" si="347"/>
        <v>0.98489610616378553</v>
      </c>
      <c r="J3126" s="9">
        <f t="shared" si="348"/>
        <v>0.98489610616378553</v>
      </c>
    </row>
    <row r="3127" spans="1:10" x14ac:dyDescent="0.25">
      <c r="A3127" s="6">
        <v>45057.208333333336</v>
      </c>
      <c r="B3127">
        <v>122.39</v>
      </c>
      <c r="C3127">
        <v>120.54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0.98488438597924677</v>
      </c>
      <c r="H3127" s="5">
        <f t="shared" si="346"/>
        <v>0.98488438597924677</v>
      </c>
      <c r="I3127" s="9">
        <f t="shared" si="347"/>
        <v>0.98488438597924677</v>
      </c>
      <c r="J3127" s="9">
        <f t="shared" si="348"/>
        <v>0.98488438597924677</v>
      </c>
    </row>
    <row r="3128" spans="1:10" x14ac:dyDescent="0.25">
      <c r="A3128" s="6">
        <v>45057.25</v>
      </c>
      <c r="B3128">
        <v>168.76</v>
      </c>
      <c r="C3128">
        <v>166.21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0.98488978430907803</v>
      </c>
      <c r="H3128" s="5">
        <f t="shared" si="346"/>
        <v>0.98488978430907803</v>
      </c>
      <c r="I3128" s="9">
        <f t="shared" si="347"/>
        <v>0.98488978430907803</v>
      </c>
      <c r="J3128" s="9">
        <f t="shared" si="348"/>
        <v>0.98488978430907803</v>
      </c>
    </row>
    <row r="3129" spans="1:10" x14ac:dyDescent="0.25">
      <c r="A3129" s="6">
        <v>45057.291666666664</v>
      </c>
      <c r="B3129">
        <v>173.67</v>
      </c>
      <c r="C3129">
        <v>171.04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0.98485633673058104</v>
      </c>
      <c r="H3129" s="5">
        <f t="shared" si="346"/>
        <v>0.98485633673058104</v>
      </c>
      <c r="I3129" s="9">
        <f t="shared" si="347"/>
        <v>0.98485633673058104</v>
      </c>
      <c r="J3129" s="9">
        <f t="shared" si="348"/>
        <v>0.98485633673058104</v>
      </c>
    </row>
    <row r="3130" spans="1:10" x14ac:dyDescent="0.25">
      <c r="A3130" s="6">
        <v>45057.333333333336</v>
      </c>
      <c r="B3130">
        <v>160.4</v>
      </c>
      <c r="C3130">
        <v>157.97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0.98485037406483789</v>
      </c>
      <c r="H3130" s="5">
        <f t="shared" si="346"/>
        <v>0.98485037406483789</v>
      </c>
      <c r="I3130" s="9">
        <f t="shared" si="347"/>
        <v>0.98485037406483789</v>
      </c>
      <c r="J3130" s="9">
        <f t="shared" si="348"/>
        <v>0.98485037406483789</v>
      </c>
    </row>
    <row r="3131" spans="1:10" x14ac:dyDescent="0.25">
      <c r="A3131" s="6">
        <v>45057.375</v>
      </c>
      <c r="B3131">
        <v>75.11</v>
      </c>
      <c r="C3131">
        <v>73.59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0.97976301424577295</v>
      </c>
      <c r="H3131" s="5">
        <f t="shared" si="346"/>
        <v>0.97976301424577295</v>
      </c>
      <c r="I3131" s="9">
        <f t="shared" si="347"/>
        <v>0.97976301424577295</v>
      </c>
      <c r="J3131" s="9">
        <f t="shared" si="348"/>
        <v>0.97976301424577295</v>
      </c>
    </row>
    <row r="3132" spans="1:10" x14ac:dyDescent="0.25">
      <c r="A3132" s="6">
        <v>45057.416666666664</v>
      </c>
      <c r="B3132">
        <v>32.049999999999997</v>
      </c>
      <c r="C3132">
        <v>31.4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0.97971918876755071</v>
      </c>
      <c r="H3132" s="5">
        <f t="shared" si="346"/>
        <v>0.97971918876755071</v>
      </c>
      <c r="I3132" s="9">
        <f t="shared" si="347"/>
        <v>0.97971918876755071</v>
      </c>
      <c r="J3132" s="9">
        <f t="shared" si="348"/>
        <v>0.97971918876755071</v>
      </c>
    </row>
    <row r="3133" spans="1:10" x14ac:dyDescent="0.25">
      <c r="A3133" s="6">
        <v>45057.458333333336</v>
      </c>
      <c r="B3133">
        <v>76.06</v>
      </c>
      <c r="C3133">
        <v>74.52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0.97975282671575059</v>
      </c>
      <c r="H3133" s="5">
        <f t="shared" si="346"/>
        <v>0.97975282671575059</v>
      </c>
      <c r="I3133" s="9">
        <f t="shared" si="347"/>
        <v>0.97975282671575059</v>
      </c>
      <c r="J3133" s="9">
        <f t="shared" si="348"/>
        <v>0.97975282671575059</v>
      </c>
    </row>
    <row r="3134" spans="1:10" x14ac:dyDescent="0.25">
      <c r="A3134" s="6">
        <v>45057.5</v>
      </c>
      <c r="B3134">
        <v>63.68</v>
      </c>
      <c r="C3134">
        <v>62.39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0.97974246231155782</v>
      </c>
      <c r="H3134" s="5">
        <f t="shared" si="346"/>
        <v>0.97974246231155782</v>
      </c>
      <c r="I3134" s="9">
        <f t="shared" si="347"/>
        <v>0.97974246231155782</v>
      </c>
      <c r="J3134" s="9">
        <f t="shared" si="348"/>
        <v>0.97974246231155782</v>
      </c>
    </row>
    <row r="3135" spans="1:10" x14ac:dyDescent="0.25">
      <c r="A3135" s="6">
        <v>45057.541666666664</v>
      </c>
      <c r="B3135">
        <v>0</v>
      </c>
      <c r="C3135">
        <v>0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1</v>
      </c>
      <c r="H3135" s="5">
        <f t="shared" si="346"/>
        <v>1</v>
      </c>
      <c r="I3135" s="9">
        <f t="shared" si="347"/>
        <v>1</v>
      </c>
      <c r="J3135" s="9">
        <f t="shared" si="348"/>
        <v>1</v>
      </c>
    </row>
    <row r="3136" spans="1:10" x14ac:dyDescent="0.25">
      <c r="A3136" s="6">
        <v>45057.583333333336</v>
      </c>
      <c r="B3136">
        <v>0</v>
      </c>
      <c r="C3136">
        <v>0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1</v>
      </c>
      <c r="H3136" s="5">
        <f t="shared" si="346"/>
        <v>1</v>
      </c>
      <c r="I3136" s="9">
        <f t="shared" si="347"/>
        <v>1</v>
      </c>
      <c r="J3136" s="9">
        <f t="shared" si="348"/>
        <v>1</v>
      </c>
    </row>
    <row r="3137" spans="1:10" x14ac:dyDescent="0.25">
      <c r="A3137" s="6">
        <v>45057.625</v>
      </c>
      <c r="B3137">
        <v>0</v>
      </c>
      <c r="C3137">
        <v>0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1</v>
      </c>
      <c r="H3137" s="5">
        <f t="shared" si="346"/>
        <v>1</v>
      </c>
      <c r="I3137" s="9">
        <f t="shared" si="347"/>
        <v>1</v>
      </c>
      <c r="J3137" s="9">
        <f t="shared" si="348"/>
        <v>1</v>
      </c>
    </row>
    <row r="3138" spans="1:10" x14ac:dyDescent="0.25">
      <c r="A3138" s="6">
        <v>45057.666666666664</v>
      </c>
      <c r="B3138">
        <v>0</v>
      </c>
      <c r="C3138">
        <v>0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1</v>
      </c>
      <c r="H3138" s="5">
        <f t="shared" si="346"/>
        <v>1</v>
      </c>
      <c r="I3138" s="9">
        <f t="shared" si="347"/>
        <v>1</v>
      </c>
      <c r="J3138" s="9">
        <f t="shared" si="348"/>
        <v>1</v>
      </c>
    </row>
    <row r="3139" spans="1:10" x14ac:dyDescent="0.25">
      <c r="A3139" s="6">
        <v>45057.708333333336</v>
      </c>
      <c r="B3139">
        <v>17.53</v>
      </c>
      <c r="C3139">
        <v>17.170000000000002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0.97946377638334292</v>
      </c>
      <c r="H3139" s="5">
        <f t="shared" ref="H3139:H3202" si="353">MIN(MAX(G3139,$L$12),$M$12)</f>
        <v>0.97946377638334292</v>
      </c>
      <c r="I3139" s="9">
        <f t="shared" ref="I3139:I3202" si="354">MIN(MAX(H3139,$L$10),$M$10)</f>
        <v>0.97946377638334292</v>
      </c>
      <c r="J3139" s="9">
        <f t="shared" ref="J3139:J3202" si="355">MIN(MAX(I3139,$L$8),$M$8)</f>
        <v>0.97946377638334292</v>
      </c>
    </row>
    <row r="3140" spans="1:10" x14ac:dyDescent="0.25">
      <c r="A3140" s="6">
        <v>45057.75</v>
      </c>
      <c r="B3140">
        <v>153.82</v>
      </c>
      <c r="C3140">
        <v>92.69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0.60258743986477703</v>
      </c>
      <c r="H3140" s="5">
        <f t="shared" si="353"/>
        <v>0.95633218930613317</v>
      </c>
      <c r="I3140" s="9">
        <f t="shared" si="354"/>
        <v>0.96506575144490658</v>
      </c>
      <c r="J3140" s="9">
        <f t="shared" si="355"/>
        <v>0.97379931358367999</v>
      </c>
    </row>
    <row r="3141" spans="1:10" x14ac:dyDescent="0.25">
      <c r="A3141" s="6">
        <v>45057.791666666664</v>
      </c>
      <c r="B3141">
        <v>178.12</v>
      </c>
      <c r="C3141">
        <v>174.49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0.97962048057489337</v>
      </c>
      <c r="H3141" s="5">
        <f t="shared" si="353"/>
        <v>0.97962048057489337</v>
      </c>
      <c r="I3141" s="9">
        <f t="shared" si="354"/>
        <v>0.97962048057489337</v>
      </c>
      <c r="J3141" s="9">
        <f t="shared" si="355"/>
        <v>0.97962048057489337</v>
      </c>
    </row>
    <row r="3142" spans="1:10" x14ac:dyDescent="0.25">
      <c r="A3142" s="6">
        <v>45057.833333333336</v>
      </c>
      <c r="B3142">
        <v>178.12</v>
      </c>
      <c r="C3142">
        <v>174.49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0.97962048057489337</v>
      </c>
      <c r="H3142" s="5">
        <f t="shared" si="353"/>
        <v>0.97962048057489337</v>
      </c>
      <c r="I3142" s="9">
        <f t="shared" si="354"/>
        <v>0.97962048057489337</v>
      </c>
      <c r="J3142" s="9">
        <f t="shared" si="355"/>
        <v>0.97962048057489337</v>
      </c>
    </row>
    <row r="3143" spans="1:10" x14ac:dyDescent="0.25">
      <c r="A3143" s="6">
        <v>45057.875</v>
      </c>
      <c r="B3143">
        <v>178.12</v>
      </c>
      <c r="C3143">
        <v>174.49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0.97962048057489337</v>
      </c>
      <c r="H3143" s="5">
        <f t="shared" si="353"/>
        <v>0.97962048057489337</v>
      </c>
      <c r="I3143" s="9">
        <f t="shared" si="354"/>
        <v>0.97962048057489337</v>
      </c>
      <c r="J3143" s="9">
        <f t="shared" si="355"/>
        <v>0.97962048057489337</v>
      </c>
    </row>
    <row r="3144" spans="1:10" x14ac:dyDescent="0.25">
      <c r="A3144" s="6">
        <v>45057.916666666664</v>
      </c>
      <c r="B3144">
        <v>178.12</v>
      </c>
      <c r="C3144">
        <v>174.49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0.97962048057489337</v>
      </c>
      <c r="H3144" s="5">
        <f t="shared" si="353"/>
        <v>0.97962048057489337</v>
      </c>
      <c r="I3144" s="9">
        <f t="shared" si="354"/>
        <v>0.97962048057489337</v>
      </c>
      <c r="J3144" s="9">
        <f t="shared" si="355"/>
        <v>0.97962048057489337</v>
      </c>
    </row>
    <row r="3145" spans="1:10" x14ac:dyDescent="0.25">
      <c r="A3145" s="6">
        <v>45057.958333333336</v>
      </c>
      <c r="B3145">
        <v>178.12</v>
      </c>
      <c r="C3145">
        <v>174.49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0.97962048057489337</v>
      </c>
      <c r="H3145" s="5">
        <f t="shared" si="353"/>
        <v>0.97962048057489337</v>
      </c>
      <c r="I3145" s="9">
        <f t="shared" si="354"/>
        <v>0.97962048057489337</v>
      </c>
      <c r="J3145" s="9">
        <f t="shared" si="355"/>
        <v>0.97962048057489337</v>
      </c>
    </row>
    <row r="3146" spans="1:10" x14ac:dyDescent="0.25">
      <c r="A3146" s="6">
        <v>45058</v>
      </c>
      <c r="B3146">
        <v>178.12</v>
      </c>
      <c r="C3146">
        <v>174.49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0.97962048057489337</v>
      </c>
      <c r="H3146" s="5">
        <f t="shared" si="353"/>
        <v>0.97962048057489337</v>
      </c>
      <c r="I3146" s="9">
        <f t="shared" si="354"/>
        <v>0.97962048057489337</v>
      </c>
      <c r="J3146" s="9">
        <f t="shared" si="355"/>
        <v>0.97962048057489337</v>
      </c>
    </row>
    <row r="3147" spans="1:10" x14ac:dyDescent="0.25">
      <c r="A3147" s="6">
        <v>45058.041666666664</v>
      </c>
      <c r="B3147">
        <v>171.05</v>
      </c>
      <c r="C3147">
        <v>170.01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0.99391990646009931</v>
      </c>
      <c r="H3147" s="5">
        <f t="shared" si="353"/>
        <v>0.99391990646009931</v>
      </c>
      <c r="I3147" s="9">
        <f t="shared" si="354"/>
        <v>0.99391990646009931</v>
      </c>
      <c r="J3147" s="9">
        <f t="shared" si="355"/>
        <v>0.99391990646009931</v>
      </c>
    </row>
    <row r="3148" spans="1:10" x14ac:dyDescent="0.25">
      <c r="A3148" s="6">
        <v>45058.083333333336</v>
      </c>
      <c r="B3148">
        <v>171.05</v>
      </c>
      <c r="C3148">
        <v>170.01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0.99391990646009931</v>
      </c>
      <c r="H3148" s="5">
        <f t="shared" si="353"/>
        <v>0.99391990646009931</v>
      </c>
      <c r="I3148" s="9">
        <f t="shared" si="354"/>
        <v>0.99391990646009931</v>
      </c>
      <c r="J3148" s="9">
        <f t="shared" si="355"/>
        <v>0.99391990646009931</v>
      </c>
    </row>
    <row r="3149" spans="1:10" x14ac:dyDescent="0.25">
      <c r="A3149" s="6">
        <v>45058.125</v>
      </c>
      <c r="B3149">
        <v>171.05</v>
      </c>
      <c r="C3149">
        <v>170.01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0.99391990646009931</v>
      </c>
      <c r="H3149" s="5">
        <f t="shared" si="353"/>
        <v>0.99391990646009931</v>
      </c>
      <c r="I3149" s="9">
        <f t="shared" si="354"/>
        <v>0.99391990646009931</v>
      </c>
      <c r="J3149" s="9">
        <f t="shared" si="355"/>
        <v>0.99391990646009931</v>
      </c>
    </row>
    <row r="3150" spans="1:10" x14ac:dyDescent="0.25">
      <c r="A3150" s="6">
        <v>45058.166666666664</v>
      </c>
      <c r="B3150">
        <v>171.05</v>
      </c>
      <c r="C3150">
        <v>170.01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0.99391990646009931</v>
      </c>
      <c r="H3150" s="5">
        <f t="shared" si="353"/>
        <v>0.99391990646009931</v>
      </c>
      <c r="I3150" s="9">
        <f t="shared" si="354"/>
        <v>0.99391990646009931</v>
      </c>
      <c r="J3150" s="9">
        <f t="shared" si="355"/>
        <v>0.99391990646009931</v>
      </c>
    </row>
    <row r="3151" spans="1:10" x14ac:dyDescent="0.25">
      <c r="A3151" s="6">
        <v>45058.208333333336</v>
      </c>
      <c r="B3151">
        <v>171.05</v>
      </c>
      <c r="C3151">
        <v>170.01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0.99391990646009931</v>
      </c>
      <c r="H3151" s="5">
        <f t="shared" si="353"/>
        <v>0.99391990646009931</v>
      </c>
      <c r="I3151" s="9">
        <f t="shared" si="354"/>
        <v>0.99391990646009931</v>
      </c>
      <c r="J3151" s="9">
        <f t="shared" si="355"/>
        <v>0.99391990646009931</v>
      </c>
    </row>
    <row r="3152" spans="1:10" x14ac:dyDescent="0.25">
      <c r="A3152" s="6">
        <v>45058.25</v>
      </c>
      <c r="B3152">
        <v>171.05</v>
      </c>
      <c r="C3152">
        <v>170.01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0.99391990646009931</v>
      </c>
      <c r="H3152" s="5">
        <f t="shared" si="353"/>
        <v>0.99391990646009931</v>
      </c>
      <c r="I3152" s="9">
        <f t="shared" si="354"/>
        <v>0.99391990646009931</v>
      </c>
      <c r="J3152" s="9">
        <f t="shared" si="355"/>
        <v>0.99391990646009931</v>
      </c>
    </row>
    <row r="3153" spans="1:10" x14ac:dyDescent="0.25">
      <c r="A3153" s="6">
        <v>45058.291666666664</v>
      </c>
      <c r="B3153">
        <v>171.05</v>
      </c>
      <c r="C3153">
        <v>170.01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0.99391990646009931</v>
      </c>
      <c r="H3153" s="5">
        <f t="shared" si="353"/>
        <v>0.99391990646009931</v>
      </c>
      <c r="I3153" s="9">
        <f t="shared" si="354"/>
        <v>0.99391990646009931</v>
      </c>
      <c r="J3153" s="9">
        <f t="shared" si="355"/>
        <v>0.99391990646009931</v>
      </c>
    </row>
    <row r="3154" spans="1:10" x14ac:dyDescent="0.25">
      <c r="A3154" s="6">
        <v>45058.333333333336</v>
      </c>
      <c r="B3154">
        <v>171.05</v>
      </c>
      <c r="C3154">
        <v>170.01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0.99391990646009931</v>
      </c>
      <c r="H3154" s="5">
        <f t="shared" si="353"/>
        <v>0.99391990646009931</v>
      </c>
      <c r="I3154" s="9">
        <f t="shared" si="354"/>
        <v>0.99391990646009931</v>
      </c>
      <c r="J3154" s="9">
        <f t="shared" si="355"/>
        <v>0.99391990646009931</v>
      </c>
    </row>
    <row r="3155" spans="1:10" x14ac:dyDescent="0.25">
      <c r="A3155" s="6">
        <v>45058.375</v>
      </c>
      <c r="B3155">
        <v>79.27</v>
      </c>
      <c r="C3155">
        <v>79.069999999999993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0.99747697741894792</v>
      </c>
      <c r="H3155" s="5">
        <f t="shared" si="353"/>
        <v>0.99747697741894792</v>
      </c>
      <c r="I3155" s="9">
        <f t="shared" si="354"/>
        <v>0.99747697741894792</v>
      </c>
      <c r="J3155" s="9">
        <f t="shared" si="355"/>
        <v>0.99747697741894792</v>
      </c>
    </row>
    <row r="3156" spans="1:10" x14ac:dyDescent="0.25">
      <c r="A3156" s="6">
        <v>45058.416666666664</v>
      </c>
      <c r="B3156">
        <v>0</v>
      </c>
      <c r="C3156">
        <v>0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1</v>
      </c>
      <c r="H3156" s="5">
        <f t="shared" si="353"/>
        <v>1</v>
      </c>
      <c r="I3156" s="9">
        <f t="shared" si="354"/>
        <v>1</v>
      </c>
      <c r="J3156" s="9">
        <f t="shared" si="355"/>
        <v>1</v>
      </c>
    </row>
    <row r="3157" spans="1:10" x14ac:dyDescent="0.25">
      <c r="A3157" s="6">
        <v>45058.458333333336</v>
      </c>
      <c r="B3157">
        <v>58.32</v>
      </c>
      <c r="C3157">
        <v>58.18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0.99759945130315497</v>
      </c>
      <c r="H3157" s="5">
        <f t="shared" si="353"/>
        <v>0.99759945130315497</v>
      </c>
      <c r="I3157" s="9">
        <f t="shared" si="354"/>
        <v>0.99759945130315497</v>
      </c>
      <c r="J3157" s="9">
        <f t="shared" si="355"/>
        <v>0.99759945130315497</v>
      </c>
    </row>
    <row r="3158" spans="1:10" x14ac:dyDescent="0.25">
      <c r="A3158" s="6">
        <v>45058.5</v>
      </c>
      <c r="B3158">
        <v>77.25</v>
      </c>
      <c r="C3158">
        <v>77.06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0.99754045307443373</v>
      </c>
      <c r="H3158" s="5">
        <f t="shared" si="353"/>
        <v>0.99754045307443373</v>
      </c>
      <c r="I3158" s="9">
        <f t="shared" si="354"/>
        <v>0.99754045307443373</v>
      </c>
      <c r="J3158" s="9">
        <f t="shared" si="355"/>
        <v>0.99754045307443373</v>
      </c>
    </row>
    <row r="3159" spans="1:10" x14ac:dyDescent="0.25">
      <c r="A3159" s="6">
        <v>45058.541666666664</v>
      </c>
      <c r="B3159">
        <v>77.39</v>
      </c>
      <c r="C3159">
        <v>77.2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0.99754490244217597</v>
      </c>
      <c r="H3159" s="5">
        <f t="shared" si="353"/>
        <v>0.99754490244217597</v>
      </c>
      <c r="I3159" s="9">
        <f t="shared" si="354"/>
        <v>0.99754490244217597</v>
      </c>
      <c r="J3159" s="9">
        <f t="shared" si="355"/>
        <v>0.99754490244217597</v>
      </c>
    </row>
    <row r="3160" spans="1:10" x14ac:dyDescent="0.25">
      <c r="A3160" s="6">
        <v>45058.583333333336</v>
      </c>
      <c r="B3160">
        <v>23.22</v>
      </c>
      <c r="C3160">
        <v>23.16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0.99741602067183466</v>
      </c>
      <c r="H3160" s="5">
        <f t="shared" si="353"/>
        <v>0.99741602067183466</v>
      </c>
      <c r="I3160" s="9">
        <f t="shared" si="354"/>
        <v>0.99741602067183466</v>
      </c>
      <c r="J3160" s="9">
        <f t="shared" si="355"/>
        <v>0.99741602067183466</v>
      </c>
    </row>
    <row r="3161" spans="1:10" x14ac:dyDescent="0.25">
      <c r="A3161" s="6">
        <v>45058.625</v>
      </c>
      <c r="B3161">
        <v>0</v>
      </c>
      <c r="C3161">
        <v>0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1</v>
      </c>
      <c r="H3161" s="5">
        <f t="shared" si="353"/>
        <v>1</v>
      </c>
      <c r="I3161" s="9">
        <f t="shared" si="354"/>
        <v>1</v>
      </c>
      <c r="J3161" s="9">
        <f t="shared" si="355"/>
        <v>1</v>
      </c>
    </row>
    <row r="3162" spans="1:10" x14ac:dyDescent="0.25">
      <c r="A3162" s="6">
        <v>45058.666666666664</v>
      </c>
      <c r="B3162">
        <v>0</v>
      </c>
      <c r="C3162">
        <v>0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1</v>
      </c>
      <c r="H3162" s="5">
        <f t="shared" si="353"/>
        <v>1</v>
      </c>
      <c r="I3162" s="9">
        <f t="shared" si="354"/>
        <v>1</v>
      </c>
      <c r="J3162" s="9">
        <f t="shared" si="355"/>
        <v>1</v>
      </c>
    </row>
    <row r="3163" spans="1:10" x14ac:dyDescent="0.25">
      <c r="A3163" s="6">
        <v>45058.708333333336</v>
      </c>
      <c r="B3163">
        <v>148.74</v>
      </c>
      <c r="C3163">
        <v>148.38999999999999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0.99764690063197514</v>
      </c>
      <c r="H3163" s="5">
        <f t="shared" si="353"/>
        <v>0.99764690063197514</v>
      </c>
      <c r="I3163" s="9">
        <f t="shared" si="354"/>
        <v>0.99764690063197514</v>
      </c>
      <c r="J3163" s="9">
        <f t="shared" si="355"/>
        <v>0.99764690063197514</v>
      </c>
    </row>
    <row r="3164" spans="1:10" x14ac:dyDescent="0.25">
      <c r="A3164" s="6">
        <v>45058.75</v>
      </c>
      <c r="B3164">
        <v>157.75</v>
      </c>
      <c r="C3164">
        <v>157.37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0.99759112519809834</v>
      </c>
      <c r="H3164" s="5">
        <f t="shared" si="353"/>
        <v>0.99759112519809834</v>
      </c>
      <c r="I3164" s="9">
        <f t="shared" si="354"/>
        <v>0.99759112519809834</v>
      </c>
      <c r="J3164" s="9">
        <f t="shared" si="355"/>
        <v>0.99759112519809834</v>
      </c>
    </row>
    <row r="3165" spans="1:10" x14ac:dyDescent="0.25">
      <c r="A3165" s="6">
        <v>45058.791666666664</v>
      </c>
      <c r="B3165">
        <v>171.19</v>
      </c>
      <c r="C3165">
        <v>170.92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0.99842280507038961</v>
      </c>
      <c r="H3165" s="5">
        <f t="shared" si="353"/>
        <v>0.99842280507038961</v>
      </c>
      <c r="I3165" s="9">
        <f t="shared" si="354"/>
        <v>0.99842280507038961</v>
      </c>
      <c r="J3165" s="9">
        <f t="shared" si="355"/>
        <v>0.99842280507038961</v>
      </c>
    </row>
    <row r="3166" spans="1:10" x14ac:dyDescent="0.25">
      <c r="A3166" s="6">
        <v>45058.833333333336</v>
      </c>
      <c r="B3166">
        <v>171.19</v>
      </c>
      <c r="C3166">
        <v>170.92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0.99842280507038961</v>
      </c>
      <c r="H3166" s="5">
        <f t="shared" si="353"/>
        <v>0.99842280507038961</v>
      </c>
      <c r="I3166" s="9">
        <f t="shared" si="354"/>
        <v>0.99842280507038961</v>
      </c>
      <c r="J3166" s="9">
        <f t="shared" si="355"/>
        <v>0.99842280507038961</v>
      </c>
    </row>
    <row r="3167" spans="1:10" x14ac:dyDescent="0.25">
      <c r="A3167" s="6">
        <v>45058.875</v>
      </c>
      <c r="B3167">
        <v>171.19</v>
      </c>
      <c r="C3167">
        <v>170.92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0.99842280507038961</v>
      </c>
      <c r="H3167" s="5">
        <f t="shared" si="353"/>
        <v>0.99842280507038961</v>
      </c>
      <c r="I3167" s="9">
        <f t="shared" si="354"/>
        <v>0.99842280507038961</v>
      </c>
      <c r="J3167" s="9">
        <f t="shared" si="355"/>
        <v>0.99842280507038961</v>
      </c>
    </row>
    <row r="3168" spans="1:10" x14ac:dyDescent="0.25">
      <c r="A3168" s="6">
        <v>45058.916666666664</v>
      </c>
      <c r="B3168">
        <v>171.19</v>
      </c>
      <c r="C3168">
        <v>170.92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0.99842280507038961</v>
      </c>
      <c r="H3168" s="5">
        <f t="shared" si="353"/>
        <v>0.99842280507038961</v>
      </c>
      <c r="I3168" s="9">
        <f t="shared" si="354"/>
        <v>0.99842280507038961</v>
      </c>
      <c r="J3168" s="9">
        <f t="shared" si="355"/>
        <v>0.99842280507038961</v>
      </c>
    </row>
    <row r="3169" spans="1:10" x14ac:dyDescent="0.25">
      <c r="A3169" s="6">
        <v>45058.958333333336</v>
      </c>
      <c r="B3169">
        <v>171.19</v>
      </c>
      <c r="C3169">
        <v>170.92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0.99842280507038961</v>
      </c>
      <c r="H3169" s="5">
        <f t="shared" si="353"/>
        <v>0.99842280507038961</v>
      </c>
      <c r="I3169" s="9">
        <f t="shared" si="354"/>
        <v>0.99842280507038961</v>
      </c>
      <c r="J3169" s="9">
        <f t="shared" si="355"/>
        <v>0.99842280507038961</v>
      </c>
    </row>
    <row r="3170" spans="1:10" x14ac:dyDescent="0.25">
      <c r="A3170" s="6">
        <v>45059</v>
      </c>
      <c r="B3170">
        <v>171.19</v>
      </c>
      <c r="C3170">
        <v>170.92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0.99842280507038961</v>
      </c>
      <c r="H3170" s="5">
        <f t="shared" si="353"/>
        <v>0.99842280507038961</v>
      </c>
      <c r="I3170" s="9">
        <f t="shared" si="354"/>
        <v>0.99842280507038961</v>
      </c>
      <c r="J3170" s="9">
        <f t="shared" si="355"/>
        <v>0.99842280507038961</v>
      </c>
    </row>
    <row r="3171" spans="1:10" x14ac:dyDescent="0.25">
      <c r="A3171" s="6">
        <v>45059.041666666664</v>
      </c>
      <c r="B3171">
        <v>130.26</v>
      </c>
      <c r="C3171">
        <v>130.1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0.99877168739444189</v>
      </c>
      <c r="H3171" s="5">
        <f t="shared" si="353"/>
        <v>0.99877168739444189</v>
      </c>
      <c r="I3171" s="9">
        <f t="shared" si="354"/>
        <v>0.99877168739444189</v>
      </c>
      <c r="J3171" s="9">
        <f t="shared" si="355"/>
        <v>0.99877168739444189</v>
      </c>
    </row>
    <row r="3172" spans="1:10" x14ac:dyDescent="0.25">
      <c r="A3172" s="6">
        <v>45059.083333333336</v>
      </c>
      <c r="B3172">
        <v>126.89</v>
      </c>
      <c r="C3172">
        <v>126.74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0.99881787374891629</v>
      </c>
      <c r="H3172" s="5">
        <f t="shared" si="353"/>
        <v>0.99881787374891629</v>
      </c>
      <c r="I3172" s="9">
        <f t="shared" si="354"/>
        <v>0.99881787374891629</v>
      </c>
      <c r="J3172" s="9">
        <f t="shared" si="355"/>
        <v>0.99881787374891629</v>
      </c>
    </row>
    <row r="3173" spans="1:10" x14ac:dyDescent="0.25">
      <c r="A3173" s="6">
        <v>45059.125</v>
      </c>
      <c r="B3173">
        <v>127.95</v>
      </c>
      <c r="C3173">
        <v>127.8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0.9988276670574443</v>
      </c>
      <c r="H3173" s="5">
        <f t="shared" si="353"/>
        <v>0.9988276670574443</v>
      </c>
      <c r="I3173" s="9">
        <f t="shared" si="354"/>
        <v>0.9988276670574443</v>
      </c>
      <c r="J3173" s="9">
        <f t="shared" si="355"/>
        <v>0.9988276670574443</v>
      </c>
    </row>
    <row r="3174" spans="1:10" x14ac:dyDescent="0.25">
      <c r="A3174" s="6">
        <v>45059.166666666664</v>
      </c>
      <c r="B3174">
        <v>130.63</v>
      </c>
      <c r="C3174">
        <v>130.47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0.99877516650080378</v>
      </c>
      <c r="H3174" s="5">
        <f t="shared" si="353"/>
        <v>0.99877516650080378</v>
      </c>
      <c r="I3174" s="9">
        <f t="shared" si="354"/>
        <v>0.99877516650080378</v>
      </c>
      <c r="J3174" s="9">
        <f t="shared" si="355"/>
        <v>0.99877516650080378</v>
      </c>
    </row>
    <row r="3175" spans="1:10" x14ac:dyDescent="0.25">
      <c r="A3175" s="6">
        <v>45059.208333333336</v>
      </c>
      <c r="B3175">
        <v>129.16999999999999</v>
      </c>
      <c r="C3175">
        <v>129.01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0.99876132228845704</v>
      </c>
      <c r="H3175" s="5">
        <f t="shared" si="353"/>
        <v>0.99876132228845704</v>
      </c>
      <c r="I3175" s="9">
        <f t="shared" si="354"/>
        <v>0.99876132228845704</v>
      </c>
      <c r="J3175" s="9">
        <f t="shared" si="355"/>
        <v>0.99876132228845704</v>
      </c>
    </row>
    <row r="3176" spans="1:10" x14ac:dyDescent="0.25">
      <c r="A3176" s="6">
        <v>45059.25</v>
      </c>
      <c r="B3176">
        <v>109.95</v>
      </c>
      <c r="C3176">
        <v>109.82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0.99881764438381071</v>
      </c>
      <c r="H3176" s="5">
        <f t="shared" si="353"/>
        <v>0.99881764438381071</v>
      </c>
      <c r="I3176" s="9">
        <f t="shared" si="354"/>
        <v>0.99881764438381071</v>
      </c>
      <c r="J3176" s="9">
        <f t="shared" si="355"/>
        <v>0.99881764438381071</v>
      </c>
    </row>
    <row r="3177" spans="1:10" x14ac:dyDescent="0.25">
      <c r="A3177" s="6">
        <v>45059.291666666664</v>
      </c>
      <c r="B3177">
        <v>158.74</v>
      </c>
      <c r="C3177">
        <v>158.55000000000001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0.99880307420939907</v>
      </c>
      <c r="H3177" s="5">
        <f t="shared" si="353"/>
        <v>0.99880307420939907</v>
      </c>
      <c r="I3177" s="9">
        <f t="shared" si="354"/>
        <v>0.99880307420939907</v>
      </c>
      <c r="J3177" s="9">
        <f t="shared" si="355"/>
        <v>0.99880307420939907</v>
      </c>
    </row>
    <row r="3178" spans="1:10" x14ac:dyDescent="0.25">
      <c r="A3178" s="6">
        <v>45059.333333333336</v>
      </c>
      <c r="B3178">
        <v>55.16</v>
      </c>
      <c r="C3178">
        <v>55.09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0.99873096446700516</v>
      </c>
      <c r="H3178" s="5">
        <f t="shared" si="353"/>
        <v>0.99873096446700516</v>
      </c>
      <c r="I3178" s="9">
        <f t="shared" si="354"/>
        <v>0.99873096446700516</v>
      </c>
      <c r="J3178" s="9">
        <f t="shared" si="355"/>
        <v>0.99873096446700516</v>
      </c>
    </row>
    <row r="3179" spans="1:10" x14ac:dyDescent="0.25">
      <c r="A3179" s="6">
        <v>45059.375</v>
      </c>
      <c r="B3179">
        <v>0</v>
      </c>
      <c r="C3179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25">
      <c r="A3180" s="6">
        <v>45059.416666666664</v>
      </c>
      <c r="B3180">
        <v>0</v>
      </c>
      <c r="C3180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25">
      <c r="A3181" s="6">
        <v>45059.458333333336</v>
      </c>
      <c r="B3181">
        <v>0</v>
      </c>
      <c r="C3181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25">
      <c r="A3182" s="6">
        <v>45059.5</v>
      </c>
      <c r="B3182">
        <v>0</v>
      </c>
      <c r="C3182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25">
      <c r="A3183" s="6">
        <v>45059.541666666664</v>
      </c>
      <c r="B3183">
        <v>0</v>
      </c>
      <c r="C3183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25">
      <c r="A3184" s="6">
        <v>45059.583333333336</v>
      </c>
      <c r="B3184">
        <v>0</v>
      </c>
      <c r="C3184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25">
      <c r="A3185" s="6">
        <v>45059.625</v>
      </c>
      <c r="B3185">
        <v>0</v>
      </c>
      <c r="C3185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25">
      <c r="A3186" s="6">
        <v>45059.666666666664</v>
      </c>
      <c r="B3186">
        <v>0</v>
      </c>
      <c r="C3186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25">
      <c r="A3187" s="6">
        <v>45059.708333333336</v>
      </c>
      <c r="B3187">
        <v>40.950000000000003</v>
      </c>
      <c r="C3187">
        <v>40.86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0.9978021978021977</v>
      </c>
      <c r="H3187" s="5">
        <f t="shared" si="353"/>
        <v>0.9978021978021977</v>
      </c>
      <c r="I3187" s="9">
        <f t="shared" si="354"/>
        <v>0.9978021978021977</v>
      </c>
      <c r="J3187" s="9">
        <f t="shared" si="355"/>
        <v>0.9978021978021977</v>
      </c>
    </row>
    <row r="3188" spans="1:10" x14ac:dyDescent="0.25">
      <c r="A3188" s="6">
        <v>45059.75</v>
      </c>
      <c r="B3188">
        <v>155.02000000000001</v>
      </c>
      <c r="C3188">
        <v>154.69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0.99787124242033276</v>
      </c>
      <c r="H3188" s="5">
        <f t="shared" si="353"/>
        <v>0.99787124242033276</v>
      </c>
      <c r="I3188" s="9">
        <f t="shared" si="354"/>
        <v>0.99787124242033276</v>
      </c>
      <c r="J3188" s="9">
        <f t="shared" si="355"/>
        <v>0.99787124242033276</v>
      </c>
    </row>
    <row r="3189" spans="1:10" x14ac:dyDescent="0.25">
      <c r="A3189" s="6">
        <v>45059.791666666664</v>
      </c>
      <c r="B3189">
        <v>168.03</v>
      </c>
      <c r="C3189">
        <v>167.79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0.99857168362792348</v>
      </c>
      <c r="H3189" s="5">
        <f t="shared" si="353"/>
        <v>0.99857168362792348</v>
      </c>
      <c r="I3189" s="9">
        <f t="shared" si="354"/>
        <v>0.99857168362792348</v>
      </c>
      <c r="J3189" s="9">
        <f t="shared" si="355"/>
        <v>0.99857168362792348</v>
      </c>
    </row>
    <row r="3190" spans="1:10" x14ac:dyDescent="0.25">
      <c r="A3190" s="6">
        <v>45059.833333333336</v>
      </c>
      <c r="B3190">
        <v>168.03</v>
      </c>
      <c r="C3190">
        <v>167.79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0.99857168362792348</v>
      </c>
      <c r="H3190" s="5">
        <f t="shared" si="353"/>
        <v>0.99857168362792348</v>
      </c>
      <c r="I3190" s="9">
        <f t="shared" si="354"/>
        <v>0.99857168362792348</v>
      </c>
      <c r="J3190" s="9">
        <f t="shared" si="355"/>
        <v>0.99857168362792348</v>
      </c>
    </row>
    <row r="3191" spans="1:10" x14ac:dyDescent="0.25">
      <c r="A3191" s="6">
        <v>45059.875</v>
      </c>
      <c r="B3191">
        <v>168.03</v>
      </c>
      <c r="C3191">
        <v>167.79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0.99857168362792348</v>
      </c>
      <c r="H3191" s="5">
        <f t="shared" si="353"/>
        <v>0.99857168362792348</v>
      </c>
      <c r="I3191" s="9">
        <f t="shared" si="354"/>
        <v>0.99857168362792348</v>
      </c>
      <c r="J3191" s="9">
        <f t="shared" si="355"/>
        <v>0.99857168362792348</v>
      </c>
    </row>
    <row r="3192" spans="1:10" x14ac:dyDescent="0.25">
      <c r="A3192" s="6">
        <v>45059.916666666664</v>
      </c>
      <c r="B3192">
        <v>168.03</v>
      </c>
      <c r="C3192">
        <v>167.79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0.99857168362792348</v>
      </c>
      <c r="H3192" s="5">
        <f t="shared" si="353"/>
        <v>0.99857168362792348</v>
      </c>
      <c r="I3192" s="9">
        <f t="shared" si="354"/>
        <v>0.99857168362792348</v>
      </c>
      <c r="J3192" s="9">
        <f t="shared" si="355"/>
        <v>0.99857168362792348</v>
      </c>
    </row>
    <row r="3193" spans="1:10" x14ac:dyDescent="0.25">
      <c r="A3193" s="6">
        <v>45059.958333333336</v>
      </c>
      <c r="B3193">
        <v>168.03</v>
      </c>
      <c r="C3193">
        <v>167.79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0.99857168362792348</v>
      </c>
      <c r="H3193" s="5">
        <f t="shared" si="353"/>
        <v>0.99857168362792348</v>
      </c>
      <c r="I3193" s="9">
        <f t="shared" si="354"/>
        <v>0.99857168362792348</v>
      </c>
      <c r="J3193" s="9">
        <f t="shared" si="355"/>
        <v>0.99857168362792348</v>
      </c>
    </row>
    <row r="3194" spans="1:10" x14ac:dyDescent="0.25">
      <c r="A3194" s="6">
        <v>45060</v>
      </c>
      <c r="B3194">
        <v>157.61000000000001</v>
      </c>
      <c r="C3194">
        <v>157.38999999999999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0.99860414948290066</v>
      </c>
      <c r="H3194" s="5">
        <f t="shared" si="353"/>
        <v>0.99860414948290066</v>
      </c>
      <c r="I3194" s="9">
        <f t="shared" si="354"/>
        <v>0.99860414948290066</v>
      </c>
      <c r="J3194" s="9">
        <f t="shared" si="355"/>
        <v>0.99860414948290066</v>
      </c>
    </row>
    <row r="3195" spans="1:10" x14ac:dyDescent="0.25">
      <c r="A3195" s="6">
        <v>45060.041666666664</v>
      </c>
      <c r="B3195">
        <v>99.63</v>
      </c>
      <c r="C3195">
        <v>99.23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0.9959851450366356</v>
      </c>
      <c r="H3195" s="5">
        <f t="shared" si="353"/>
        <v>0.9959851450366356</v>
      </c>
      <c r="I3195" s="9">
        <f t="shared" si="354"/>
        <v>0.9959851450366356</v>
      </c>
      <c r="J3195" s="9">
        <f t="shared" si="355"/>
        <v>0.9959851450366356</v>
      </c>
    </row>
    <row r="3196" spans="1:10" x14ac:dyDescent="0.25">
      <c r="A3196" s="6">
        <v>45060.083333333336</v>
      </c>
      <c r="B3196">
        <v>112.07</v>
      </c>
      <c r="C3196">
        <v>111.61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0.99589542250379237</v>
      </c>
      <c r="H3196" s="5">
        <f t="shared" si="353"/>
        <v>0.99589542250379237</v>
      </c>
      <c r="I3196" s="9">
        <f t="shared" si="354"/>
        <v>0.99589542250379237</v>
      </c>
      <c r="J3196" s="9">
        <f t="shared" si="355"/>
        <v>0.99589542250379237</v>
      </c>
    </row>
    <row r="3197" spans="1:10" x14ac:dyDescent="0.25">
      <c r="A3197" s="6">
        <v>45060.125</v>
      </c>
      <c r="B3197">
        <v>103.5</v>
      </c>
      <c r="C3197">
        <v>103.07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0.99584541062801923</v>
      </c>
      <c r="H3197" s="5">
        <f t="shared" si="353"/>
        <v>0.99584541062801923</v>
      </c>
      <c r="I3197" s="9">
        <f t="shared" si="354"/>
        <v>0.99584541062801923</v>
      </c>
      <c r="J3197" s="9">
        <f t="shared" si="355"/>
        <v>0.99584541062801923</v>
      </c>
    </row>
    <row r="3198" spans="1:10" x14ac:dyDescent="0.25">
      <c r="A3198" s="6">
        <v>45060.166666666664</v>
      </c>
      <c r="B3198">
        <v>103.56</v>
      </c>
      <c r="C3198">
        <v>103.13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0.99584781769022779</v>
      </c>
      <c r="H3198" s="5">
        <f t="shared" si="353"/>
        <v>0.99584781769022779</v>
      </c>
      <c r="I3198" s="9">
        <f t="shared" si="354"/>
        <v>0.99584781769022779</v>
      </c>
      <c r="J3198" s="9">
        <f t="shared" si="355"/>
        <v>0.99584781769022779</v>
      </c>
    </row>
    <row r="3199" spans="1:10" x14ac:dyDescent="0.25">
      <c r="A3199" s="6">
        <v>45060.208333333336</v>
      </c>
      <c r="B3199">
        <v>105.09</v>
      </c>
      <c r="C3199">
        <v>104.66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0.99590826910267383</v>
      </c>
      <c r="H3199" s="5">
        <f t="shared" si="353"/>
        <v>0.99590826910267383</v>
      </c>
      <c r="I3199" s="9">
        <f t="shared" si="354"/>
        <v>0.99590826910267383</v>
      </c>
      <c r="J3199" s="9">
        <f t="shared" si="355"/>
        <v>0.99590826910267383</v>
      </c>
    </row>
    <row r="3200" spans="1:10" x14ac:dyDescent="0.25">
      <c r="A3200" s="6">
        <v>45060.25</v>
      </c>
      <c r="B3200">
        <v>105.86</v>
      </c>
      <c r="C3200">
        <v>105.42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0.99584356697525034</v>
      </c>
      <c r="H3200" s="5">
        <f t="shared" si="353"/>
        <v>0.99584356697525034</v>
      </c>
      <c r="I3200" s="9">
        <f t="shared" si="354"/>
        <v>0.99584356697525034</v>
      </c>
      <c r="J3200" s="9">
        <f t="shared" si="355"/>
        <v>0.99584356697525034</v>
      </c>
    </row>
    <row r="3201" spans="1:10" x14ac:dyDescent="0.25">
      <c r="A3201" s="6">
        <v>45060.291666666664</v>
      </c>
      <c r="B3201">
        <v>105.86</v>
      </c>
      <c r="C3201">
        <v>105.42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0.99584356697525034</v>
      </c>
      <c r="H3201" s="5">
        <f t="shared" si="353"/>
        <v>0.99584356697525034</v>
      </c>
      <c r="I3201" s="9">
        <f t="shared" si="354"/>
        <v>0.99584356697525034</v>
      </c>
      <c r="J3201" s="9">
        <f t="shared" si="355"/>
        <v>0.99584356697525034</v>
      </c>
    </row>
    <row r="3202" spans="1:10" x14ac:dyDescent="0.25">
      <c r="A3202" s="6">
        <v>45060.333333333336</v>
      </c>
      <c r="B3202">
        <v>70.569999999999993</v>
      </c>
      <c r="C3202">
        <v>70.28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0.99589060507297733</v>
      </c>
      <c r="H3202" s="5">
        <f t="shared" si="353"/>
        <v>0.99589060507297733</v>
      </c>
      <c r="I3202" s="9">
        <f t="shared" si="354"/>
        <v>0.99589060507297733</v>
      </c>
      <c r="J3202" s="9">
        <f t="shared" si="355"/>
        <v>0.99589060507297733</v>
      </c>
    </row>
    <row r="3203" spans="1:10" x14ac:dyDescent="0.25">
      <c r="A3203" s="6">
        <v>45060.375</v>
      </c>
      <c r="B3203">
        <v>0</v>
      </c>
      <c r="C3203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25">
      <c r="A3204" s="6">
        <v>45060.416666666664</v>
      </c>
      <c r="B3204">
        <v>0</v>
      </c>
      <c r="C3204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25">
      <c r="A3205" s="6">
        <v>45060.458333333336</v>
      </c>
      <c r="B3205">
        <v>0</v>
      </c>
      <c r="C3205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25">
      <c r="A3206" s="6">
        <v>45060.5</v>
      </c>
      <c r="B3206">
        <v>0</v>
      </c>
      <c r="C3206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25">
      <c r="A3207" s="6">
        <v>45060.541666666664</v>
      </c>
      <c r="B3207">
        <v>0</v>
      </c>
      <c r="C3207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25">
      <c r="A3208" s="6">
        <v>45060.583333333336</v>
      </c>
      <c r="B3208">
        <v>0</v>
      </c>
      <c r="C3208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25">
      <c r="A3209" s="6">
        <v>45060.625</v>
      </c>
      <c r="B3209">
        <v>0</v>
      </c>
      <c r="C3209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25">
      <c r="A3210" s="6">
        <v>45060.666666666664</v>
      </c>
      <c r="B3210">
        <v>0</v>
      </c>
      <c r="C3210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25">
      <c r="A3211" s="6">
        <v>45060.708333333336</v>
      </c>
      <c r="B3211">
        <v>0</v>
      </c>
      <c r="C3211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25">
      <c r="A3212" s="6">
        <v>45060.75</v>
      </c>
      <c r="B3212">
        <v>77.989999999999995</v>
      </c>
      <c r="C3212">
        <v>77.39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0.99230670598794724</v>
      </c>
      <c r="H3212" s="5">
        <f t="shared" si="360"/>
        <v>0.99230670598794724</v>
      </c>
      <c r="I3212" s="9">
        <f t="shared" si="361"/>
        <v>0.99230670598794724</v>
      </c>
      <c r="J3212" s="9">
        <f t="shared" si="362"/>
        <v>0.99230670598794724</v>
      </c>
    </row>
    <row r="3213" spans="1:10" x14ac:dyDescent="0.25">
      <c r="A3213" s="6">
        <v>45060.791666666664</v>
      </c>
      <c r="B3213">
        <v>169.64</v>
      </c>
      <c r="C3213">
        <v>169.33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0.9981726008016979</v>
      </c>
      <c r="H3213" s="5">
        <f t="shared" si="360"/>
        <v>0.9981726008016979</v>
      </c>
      <c r="I3213" s="9">
        <f t="shared" si="361"/>
        <v>0.9981726008016979</v>
      </c>
      <c r="J3213" s="9">
        <f t="shared" si="362"/>
        <v>0.9981726008016979</v>
      </c>
    </row>
    <row r="3214" spans="1:10" x14ac:dyDescent="0.25">
      <c r="A3214" s="6">
        <v>45060.833333333336</v>
      </c>
      <c r="B3214">
        <v>169.64</v>
      </c>
      <c r="C3214">
        <v>169.33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0.9981726008016979</v>
      </c>
      <c r="H3214" s="5">
        <f t="shared" si="360"/>
        <v>0.9981726008016979</v>
      </c>
      <c r="I3214" s="9">
        <f t="shared" si="361"/>
        <v>0.9981726008016979</v>
      </c>
      <c r="J3214" s="9">
        <f t="shared" si="362"/>
        <v>0.9981726008016979</v>
      </c>
    </row>
    <row r="3215" spans="1:10" x14ac:dyDescent="0.25">
      <c r="A3215" s="6">
        <v>45060.875</v>
      </c>
      <c r="B3215">
        <v>169.64</v>
      </c>
      <c r="C3215">
        <v>169.33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0.9981726008016979</v>
      </c>
      <c r="H3215" s="5">
        <f t="shared" si="360"/>
        <v>0.9981726008016979</v>
      </c>
      <c r="I3215" s="9">
        <f t="shared" si="361"/>
        <v>0.9981726008016979</v>
      </c>
      <c r="J3215" s="9">
        <f t="shared" si="362"/>
        <v>0.9981726008016979</v>
      </c>
    </row>
    <row r="3216" spans="1:10" x14ac:dyDescent="0.25">
      <c r="A3216" s="6">
        <v>45060.916666666664</v>
      </c>
      <c r="B3216">
        <v>169.64</v>
      </c>
      <c r="C3216">
        <v>169.33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0.9981726008016979</v>
      </c>
      <c r="H3216" s="5">
        <f t="shared" si="360"/>
        <v>0.9981726008016979</v>
      </c>
      <c r="I3216" s="9">
        <f t="shared" si="361"/>
        <v>0.9981726008016979</v>
      </c>
      <c r="J3216" s="9">
        <f t="shared" si="362"/>
        <v>0.9981726008016979</v>
      </c>
    </row>
    <row r="3217" spans="1:10" x14ac:dyDescent="0.25">
      <c r="A3217" s="6">
        <v>45060.958333333336</v>
      </c>
      <c r="B3217">
        <v>169.64</v>
      </c>
      <c r="C3217">
        <v>169.33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0.9981726008016979</v>
      </c>
      <c r="H3217" s="5">
        <f t="shared" si="360"/>
        <v>0.9981726008016979</v>
      </c>
      <c r="I3217" s="9">
        <f t="shared" si="361"/>
        <v>0.9981726008016979</v>
      </c>
      <c r="J3217" s="9">
        <f t="shared" si="362"/>
        <v>0.9981726008016979</v>
      </c>
    </row>
    <row r="3218" spans="1:10" x14ac:dyDescent="0.25">
      <c r="A3218" s="6">
        <v>45061</v>
      </c>
      <c r="B3218">
        <v>158.19</v>
      </c>
      <c r="C3218">
        <v>157.9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0.99816676148934835</v>
      </c>
      <c r="H3218" s="5">
        <f t="shared" si="360"/>
        <v>0.99816676148934835</v>
      </c>
      <c r="I3218" s="9">
        <f t="shared" si="361"/>
        <v>0.99816676148934835</v>
      </c>
      <c r="J3218" s="9">
        <f t="shared" si="362"/>
        <v>0.99816676148934835</v>
      </c>
    </row>
    <row r="3219" spans="1:10" x14ac:dyDescent="0.25">
      <c r="A3219" s="6">
        <v>45061.041666666664</v>
      </c>
      <c r="B3219">
        <v>135.72999999999999</v>
      </c>
      <c r="C3219">
        <v>135.47999999999999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0.99815810800854643</v>
      </c>
      <c r="H3219" s="5">
        <f t="shared" si="360"/>
        <v>0.99815810800854643</v>
      </c>
      <c r="I3219" s="9">
        <f t="shared" si="361"/>
        <v>0.99815810800854643</v>
      </c>
      <c r="J3219" s="9">
        <f t="shared" si="362"/>
        <v>0.99815810800854643</v>
      </c>
    </row>
    <row r="3220" spans="1:10" x14ac:dyDescent="0.25">
      <c r="A3220" s="6">
        <v>45061.083333333336</v>
      </c>
      <c r="B3220">
        <v>129.68</v>
      </c>
      <c r="C3220">
        <v>129.43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0.99807217766810608</v>
      </c>
      <c r="H3220" s="5">
        <f t="shared" si="360"/>
        <v>0.99807217766810608</v>
      </c>
      <c r="I3220" s="9">
        <f t="shared" si="361"/>
        <v>0.99807217766810608</v>
      </c>
      <c r="J3220" s="9">
        <f t="shared" si="362"/>
        <v>0.99807217766810608</v>
      </c>
    </row>
    <row r="3221" spans="1:10" x14ac:dyDescent="0.25">
      <c r="A3221" s="6">
        <v>45061.125</v>
      </c>
      <c r="B3221">
        <v>122.43</v>
      </c>
      <c r="C3221">
        <v>122.2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0.99812137547986601</v>
      </c>
      <c r="H3221" s="5">
        <f t="shared" si="360"/>
        <v>0.99812137547986601</v>
      </c>
      <c r="I3221" s="9">
        <f t="shared" si="361"/>
        <v>0.99812137547986601</v>
      </c>
      <c r="J3221" s="9">
        <f t="shared" si="362"/>
        <v>0.99812137547986601</v>
      </c>
    </row>
    <row r="3222" spans="1:10" x14ac:dyDescent="0.25">
      <c r="A3222" s="6">
        <v>45061.166666666664</v>
      </c>
      <c r="B3222">
        <v>129.65</v>
      </c>
      <c r="C3222">
        <v>129.41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0.99814886232163513</v>
      </c>
      <c r="H3222" s="5">
        <f t="shared" si="360"/>
        <v>0.99814886232163513</v>
      </c>
      <c r="I3222" s="9">
        <f t="shared" si="361"/>
        <v>0.99814886232163513</v>
      </c>
      <c r="J3222" s="9">
        <f t="shared" si="362"/>
        <v>0.99814886232163513</v>
      </c>
    </row>
    <row r="3223" spans="1:10" x14ac:dyDescent="0.25">
      <c r="A3223" s="6">
        <v>45061.208333333336</v>
      </c>
      <c r="B3223">
        <v>130.41</v>
      </c>
      <c r="C3223">
        <v>130.16999999999999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0.99815965033356335</v>
      </c>
      <c r="H3223" s="5">
        <f t="shared" si="360"/>
        <v>0.99815965033356335</v>
      </c>
      <c r="I3223" s="9">
        <f t="shared" si="361"/>
        <v>0.99815965033356335</v>
      </c>
      <c r="J3223" s="9">
        <f t="shared" si="362"/>
        <v>0.99815965033356335</v>
      </c>
    </row>
    <row r="3224" spans="1:10" x14ac:dyDescent="0.25">
      <c r="A3224" s="6">
        <v>45061.25</v>
      </c>
      <c r="B3224">
        <v>144.04</v>
      </c>
      <c r="C3224">
        <v>143.77000000000001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0.99812552068869775</v>
      </c>
      <c r="H3224" s="5">
        <f t="shared" si="360"/>
        <v>0.99812552068869775</v>
      </c>
      <c r="I3224" s="9">
        <f t="shared" si="361"/>
        <v>0.99812552068869775</v>
      </c>
      <c r="J3224" s="9">
        <f t="shared" si="362"/>
        <v>0.99812552068869775</v>
      </c>
    </row>
    <row r="3225" spans="1:10" x14ac:dyDescent="0.25">
      <c r="A3225" s="6">
        <v>45061.291666666664</v>
      </c>
      <c r="B3225">
        <v>171.3</v>
      </c>
      <c r="C3225">
        <v>170.98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0.99813193228254515</v>
      </c>
      <c r="H3225" s="5">
        <f t="shared" si="360"/>
        <v>0.99813193228254515</v>
      </c>
      <c r="I3225" s="9">
        <f t="shared" si="361"/>
        <v>0.99813193228254515</v>
      </c>
      <c r="J3225" s="9">
        <f t="shared" si="362"/>
        <v>0.99813193228254515</v>
      </c>
    </row>
    <row r="3226" spans="1:10" x14ac:dyDescent="0.25">
      <c r="A3226" s="6">
        <v>45061.333333333336</v>
      </c>
      <c r="B3226">
        <v>167.96</v>
      </c>
      <c r="C3226">
        <v>167.65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0.99815432245772806</v>
      </c>
      <c r="H3226" s="5">
        <f t="shared" si="360"/>
        <v>0.99815432245772806</v>
      </c>
      <c r="I3226" s="9">
        <f t="shared" si="361"/>
        <v>0.99815432245772806</v>
      </c>
      <c r="J3226" s="9">
        <f t="shared" si="362"/>
        <v>0.99815432245772806</v>
      </c>
    </row>
    <row r="3227" spans="1:10" x14ac:dyDescent="0.25">
      <c r="A3227" s="6">
        <v>45061.375</v>
      </c>
      <c r="B3227">
        <v>101.74</v>
      </c>
      <c r="C3227">
        <v>101.54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0.99803420483585625</v>
      </c>
      <c r="H3227" s="5">
        <f t="shared" si="360"/>
        <v>0.99803420483585625</v>
      </c>
      <c r="I3227" s="9">
        <f t="shared" si="361"/>
        <v>0.99803420483585625</v>
      </c>
      <c r="J3227" s="9">
        <f t="shared" si="362"/>
        <v>0.99803420483585625</v>
      </c>
    </row>
    <row r="3228" spans="1:10" x14ac:dyDescent="0.25">
      <c r="A3228" s="6">
        <v>45061.416666666664</v>
      </c>
      <c r="B3228">
        <v>73.94</v>
      </c>
      <c r="C3228">
        <v>73.790000000000006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0.99797132810386813</v>
      </c>
      <c r="H3228" s="5">
        <f t="shared" si="360"/>
        <v>0.99797132810386813</v>
      </c>
      <c r="I3228" s="9">
        <f t="shared" si="361"/>
        <v>0.99797132810386813</v>
      </c>
      <c r="J3228" s="9">
        <f t="shared" si="362"/>
        <v>0.99797132810386813</v>
      </c>
    </row>
    <row r="3229" spans="1:10" x14ac:dyDescent="0.25">
      <c r="A3229" s="6">
        <v>45061.458333333336</v>
      </c>
      <c r="B3229">
        <v>115.83</v>
      </c>
      <c r="C3229">
        <v>115.6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0.9980143313476646</v>
      </c>
      <c r="H3229" s="5">
        <f t="shared" si="360"/>
        <v>0.9980143313476646</v>
      </c>
      <c r="I3229" s="9">
        <f t="shared" si="361"/>
        <v>0.9980143313476646</v>
      </c>
      <c r="J3229" s="9">
        <f t="shared" si="362"/>
        <v>0.9980143313476646</v>
      </c>
    </row>
    <row r="3230" spans="1:10" x14ac:dyDescent="0.25">
      <c r="A3230" s="6">
        <v>45061.5</v>
      </c>
      <c r="B3230">
        <v>119.74</v>
      </c>
      <c r="C3230">
        <v>119.5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0.99799565725739103</v>
      </c>
      <c r="H3230" s="5">
        <f t="shared" si="360"/>
        <v>0.99799565725739103</v>
      </c>
      <c r="I3230" s="9">
        <f t="shared" si="361"/>
        <v>0.99799565725739103</v>
      </c>
      <c r="J3230" s="9">
        <f t="shared" si="362"/>
        <v>0.99799565725739103</v>
      </c>
    </row>
    <row r="3231" spans="1:10" x14ac:dyDescent="0.25">
      <c r="A3231" s="6">
        <v>45061.541666666664</v>
      </c>
      <c r="B3231">
        <v>116.61</v>
      </c>
      <c r="C3231">
        <v>116.38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0.99802761341222879</v>
      </c>
      <c r="H3231" s="5">
        <f t="shared" si="360"/>
        <v>0.99802761341222879</v>
      </c>
      <c r="I3231" s="9">
        <f t="shared" si="361"/>
        <v>0.99802761341222879</v>
      </c>
      <c r="J3231" s="9">
        <f t="shared" si="362"/>
        <v>0.99802761341222879</v>
      </c>
    </row>
    <row r="3232" spans="1:10" x14ac:dyDescent="0.25">
      <c r="A3232" s="6">
        <v>45061.583333333336</v>
      </c>
      <c r="B3232">
        <v>61.08</v>
      </c>
      <c r="C3232">
        <v>60.96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0.99803536345776034</v>
      </c>
      <c r="H3232" s="5">
        <f t="shared" si="360"/>
        <v>0.99803536345776034</v>
      </c>
      <c r="I3232" s="9">
        <f t="shared" si="361"/>
        <v>0.99803536345776034</v>
      </c>
      <c r="J3232" s="9">
        <f t="shared" si="362"/>
        <v>0.99803536345776034</v>
      </c>
    </row>
    <row r="3233" spans="1:10" x14ac:dyDescent="0.25">
      <c r="A3233" s="6">
        <v>45061.625</v>
      </c>
      <c r="B3233">
        <v>0</v>
      </c>
      <c r="C3233">
        <v>0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</v>
      </c>
      <c r="H3233" s="5">
        <f t="shared" si="360"/>
        <v>1</v>
      </c>
      <c r="I3233" s="9">
        <f t="shared" si="361"/>
        <v>1</v>
      </c>
      <c r="J3233" s="9">
        <f t="shared" si="362"/>
        <v>1</v>
      </c>
    </row>
    <row r="3234" spans="1:10" x14ac:dyDescent="0.25">
      <c r="A3234" s="6">
        <v>45061.666666666664</v>
      </c>
      <c r="B3234">
        <v>0</v>
      </c>
      <c r="C3234">
        <v>0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</v>
      </c>
      <c r="H3234" s="5">
        <f t="shared" si="360"/>
        <v>1</v>
      </c>
      <c r="I3234" s="9">
        <f t="shared" si="361"/>
        <v>1</v>
      </c>
      <c r="J3234" s="9">
        <f t="shared" si="362"/>
        <v>1</v>
      </c>
    </row>
    <row r="3235" spans="1:10" x14ac:dyDescent="0.25">
      <c r="A3235" s="6">
        <v>45061.708333333336</v>
      </c>
      <c r="B3235">
        <v>78.430000000000007</v>
      </c>
      <c r="C3235">
        <v>78.27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0.99795996429937506</v>
      </c>
      <c r="H3235" s="5">
        <f t="shared" si="360"/>
        <v>0.99795996429937506</v>
      </c>
      <c r="I3235" s="9">
        <f t="shared" si="361"/>
        <v>0.99795996429937506</v>
      </c>
      <c r="J3235" s="9">
        <f t="shared" si="362"/>
        <v>0.99795996429937506</v>
      </c>
    </row>
    <row r="3236" spans="1:10" x14ac:dyDescent="0.25">
      <c r="A3236" s="6">
        <v>45061.75</v>
      </c>
      <c r="B3236">
        <v>160.51</v>
      </c>
      <c r="C3236">
        <v>160.19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0.9980063547442527</v>
      </c>
      <c r="H3236" s="5">
        <f t="shared" si="360"/>
        <v>0.9980063547442527</v>
      </c>
      <c r="I3236" s="9">
        <f t="shared" si="361"/>
        <v>0.9980063547442527</v>
      </c>
      <c r="J3236" s="9">
        <f t="shared" si="362"/>
        <v>0.9980063547442527</v>
      </c>
    </row>
    <row r="3237" spans="1:10" x14ac:dyDescent="0.25">
      <c r="A3237" s="6">
        <v>45061.791666666664</v>
      </c>
      <c r="B3237">
        <v>170.21</v>
      </c>
      <c r="C3237">
        <v>169.71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0.99706245226484935</v>
      </c>
      <c r="H3237" s="5">
        <f t="shared" si="360"/>
        <v>0.99706245226484935</v>
      </c>
      <c r="I3237" s="9">
        <f t="shared" si="361"/>
        <v>0.99706245226484935</v>
      </c>
      <c r="J3237" s="9">
        <f t="shared" si="362"/>
        <v>0.99706245226484935</v>
      </c>
    </row>
    <row r="3238" spans="1:10" x14ac:dyDescent="0.25">
      <c r="A3238" s="6">
        <v>45061.833333333336</v>
      </c>
      <c r="B3238">
        <v>170.21</v>
      </c>
      <c r="C3238">
        <v>169.71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0.99706245226484935</v>
      </c>
      <c r="H3238" s="5">
        <f t="shared" si="360"/>
        <v>0.99706245226484935</v>
      </c>
      <c r="I3238" s="9">
        <f t="shared" si="361"/>
        <v>0.99706245226484935</v>
      </c>
      <c r="J3238" s="9">
        <f t="shared" si="362"/>
        <v>0.99706245226484935</v>
      </c>
    </row>
    <row r="3239" spans="1:10" x14ac:dyDescent="0.25">
      <c r="A3239" s="6">
        <v>45061.875</v>
      </c>
      <c r="B3239">
        <v>170.21</v>
      </c>
      <c r="C3239">
        <v>169.71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0.99706245226484935</v>
      </c>
      <c r="H3239" s="5">
        <f t="shared" si="360"/>
        <v>0.99706245226484935</v>
      </c>
      <c r="I3239" s="9">
        <f t="shared" si="361"/>
        <v>0.99706245226484935</v>
      </c>
      <c r="J3239" s="9">
        <f t="shared" si="362"/>
        <v>0.99706245226484935</v>
      </c>
    </row>
    <row r="3240" spans="1:10" x14ac:dyDescent="0.25">
      <c r="A3240" s="6">
        <v>45061.916666666664</v>
      </c>
      <c r="B3240">
        <v>170.21</v>
      </c>
      <c r="C3240">
        <v>169.71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0.99706245226484935</v>
      </c>
      <c r="H3240" s="5">
        <f t="shared" si="360"/>
        <v>0.99706245226484935</v>
      </c>
      <c r="I3240" s="9">
        <f t="shared" si="361"/>
        <v>0.99706245226484935</v>
      </c>
      <c r="J3240" s="9">
        <f t="shared" si="362"/>
        <v>0.99706245226484935</v>
      </c>
    </row>
    <row r="3241" spans="1:10" x14ac:dyDescent="0.25">
      <c r="A3241" s="6">
        <v>45061.958333333336</v>
      </c>
      <c r="B3241">
        <v>170.21</v>
      </c>
      <c r="C3241">
        <v>169.71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0.99706245226484935</v>
      </c>
      <c r="H3241" s="5">
        <f t="shared" si="360"/>
        <v>0.99706245226484935</v>
      </c>
      <c r="I3241" s="9">
        <f t="shared" si="361"/>
        <v>0.99706245226484935</v>
      </c>
      <c r="J3241" s="9">
        <f t="shared" si="362"/>
        <v>0.99706245226484935</v>
      </c>
    </row>
    <row r="3242" spans="1:10" x14ac:dyDescent="0.25">
      <c r="A3242" s="6">
        <v>45062</v>
      </c>
      <c r="B3242">
        <v>170.21</v>
      </c>
      <c r="C3242">
        <v>169.71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0.99706245226484935</v>
      </c>
      <c r="H3242" s="5">
        <f t="shared" si="360"/>
        <v>0.99706245226484935</v>
      </c>
      <c r="I3242" s="9">
        <f t="shared" si="361"/>
        <v>0.99706245226484935</v>
      </c>
      <c r="J3242" s="9">
        <f t="shared" si="362"/>
        <v>0.99706245226484935</v>
      </c>
    </row>
    <row r="3243" spans="1:10" x14ac:dyDescent="0.25">
      <c r="A3243" s="6">
        <v>45062.041666666664</v>
      </c>
      <c r="B3243">
        <v>173.54</v>
      </c>
      <c r="C3243">
        <v>173.3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0.99861703353693687</v>
      </c>
      <c r="H3243" s="5">
        <f t="shared" si="360"/>
        <v>0.99861703353693687</v>
      </c>
      <c r="I3243" s="9">
        <f t="shared" si="361"/>
        <v>0.99861703353693687</v>
      </c>
      <c r="J3243" s="9">
        <f t="shared" si="362"/>
        <v>0.99861703353693687</v>
      </c>
    </row>
    <row r="3244" spans="1:10" x14ac:dyDescent="0.25">
      <c r="A3244" s="6">
        <v>45062.083333333336</v>
      </c>
      <c r="B3244">
        <v>173.54</v>
      </c>
      <c r="C3244">
        <v>173.3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0.99861703353693687</v>
      </c>
      <c r="H3244" s="5">
        <f t="shared" si="360"/>
        <v>0.99861703353693687</v>
      </c>
      <c r="I3244" s="9">
        <f t="shared" si="361"/>
        <v>0.99861703353693687</v>
      </c>
      <c r="J3244" s="9">
        <f t="shared" si="362"/>
        <v>0.99861703353693687</v>
      </c>
    </row>
    <row r="3245" spans="1:10" x14ac:dyDescent="0.25">
      <c r="A3245" s="6">
        <v>45062.125</v>
      </c>
      <c r="B3245">
        <v>173.54</v>
      </c>
      <c r="C3245">
        <v>173.3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0.99861703353693687</v>
      </c>
      <c r="H3245" s="5">
        <f t="shared" si="360"/>
        <v>0.99861703353693687</v>
      </c>
      <c r="I3245" s="9">
        <f t="shared" si="361"/>
        <v>0.99861703353693687</v>
      </c>
      <c r="J3245" s="9">
        <f t="shared" si="362"/>
        <v>0.99861703353693687</v>
      </c>
    </row>
    <row r="3246" spans="1:10" x14ac:dyDescent="0.25">
      <c r="A3246" s="6">
        <v>45062.166666666664</v>
      </c>
      <c r="B3246">
        <v>173.54</v>
      </c>
      <c r="C3246">
        <v>173.3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0.99861703353693687</v>
      </c>
      <c r="H3246" s="5">
        <f t="shared" si="360"/>
        <v>0.99861703353693687</v>
      </c>
      <c r="I3246" s="9">
        <f t="shared" si="361"/>
        <v>0.99861703353693687</v>
      </c>
      <c r="J3246" s="9">
        <f t="shared" si="362"/>
        <v>0.99861703353693687</v>
      </c>
    </row>
    <row r="3247" spans="1:10" x14ac:dyDescent="0.25">
      <c r="A3247" s="6">
        <v>45062.208333333336</v>
      </c>
      <c r="B3247">
        <v>173.54</v>
      </c>
      <c r="C3247">
        <v>173.3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0.99861703353693687</v>
      </c>
      <c r="H3247" s="5">
        <f t="shared" si="360"/>
        <v>0.99861703353693687</v>
      </c>
      <c r="I3247" s="9">
        <f t="shared" si="361"/>
        <v>0.99861703353693687</v>
      </c>
      <c r="J3247" s="9">
        <f t="shared" si="362"/>
        <v>0.99861703353693687</v>
      </c>
    </row>
    <row r="3248" spans="1:10" x14ac:dyDescent="0.25">
      <c r="A3248" s="6">
        <v>45062.25</v>
      </c>
      <c r="B3248">
        <v>184.33</v>
      </c>
      <c r="C3248">
        <v>184.08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0.99864373677643359</v>
      </c>
      <c r="H3248" s="5">
        <f t="shared" si="360"/>
        <v>0.99864373677643359</v>
      </c>
      <c r="I3248" s="9">
        <f t="shared" si="361"/>
        <v>0.99864373677643359</v>
      </c>
      <c r="J3248" s="9">
        <f t="shared" si="362"/>
        <v>0.99864373677643359</v>
      </c>
    </row>
    <row r="3249" spans="1:10" x14ac:dyDescent="0.25">
      <c r="A3249" s="6">
        <v>45062.291666666664</v>
      </c>
      <c r="B3249">
        <v>184.33</v>
      </c>
      <c r="C3249">
        <v>184.08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0.99864373677643359</v>
      </c>
      <c r="H3249" s="5">
        <f t="shared" si="360"/>
        <v>0.99864373677643359</v>
      </c>
      <c r="I3249" s="9">
        <f t="shared" si="361"/>
        <v>0.99864373677643359</v>
      </c>
      <c r="J3249" s="9">
        <f t="shared" si="362"/>
        <v>0.99864373677643359</v>
      </c>
    </row>
    <row r="3250" spans="1:10" x14ac:dyDescent="0.25">
      <c r="A3250" s="6">
        <v>45062.333333333336</v>
      </c>
      <c r="B3250">
        <v>183.1</v>
      </c>
      <c r="C3250">
        <v>182.85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0.99863462588749319</v>
      </c>
      <c r="H3250" s="5">
        <f t="shared" si="360"/>
        <v>0.99863462588749319</v>
      </c>
      <c r="I3250" s="9">
        <f t="shared" si="361"/>
        <v>0.99863462588749319</v>
      </c>
      <c r="J3250" s="9">
        <f t="shared" si="362"/>
        <v>0.99863462588749319</v>
      </c>
    </row>
    <row r="3251" spans="1:10" x14ac:dyDescent="0.25">
      <c r="A3251" s="6">
        <v>45062.375</v>
      </c>
      <c r="B3251">
        <v>72.16</v>
      </c>
      <c r="C3251">
        <v>72.02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0.99805986696230597</v>
      </c>
      <c r="H3251" s="5">
        <f t="shared" si="360"/>
        <v>0.99805986696230597</v>
      </c>
      <c r="I3251" s="9">
        <f t="shared" si="361"/>
        <v>0.99805986696230597</v>
      </c>
      <c r="J3251" s="9">
        <f t="shared" si="362"/>
        <v>0.99805986696230597</v>
      </c>
    </row>
    <row r="3252" spans="1:10" x14ac:dyDescent="0.25">
      <c r="A3252" s="6">
        <v>45062.416666666664</v>
      </c>
      <c r="B3252">
        <v>95.84</v>
      </c>
      <c r="C3252">
        <v>95.66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0.99812186978297157</v>
      </c>
      <c r="H3252" s="5">
        <f t="shared" si="360"/>
        <v>0.99812186978297157</v>
      </c>
      <c r="I3252" s="9">
        <f t="shared" si="361"/>
        <v>0.99812186978297157</v>
      </c>
      <c r="J3252" s="9">
        <f t="shared" si="362"/>
        <v>0.99812186978297157</v>
      </c>
    </row>
    <row r="3253" spans="1:10" x14ac:dyDescent="0.25">
      <c r="A3253" s="6">
        <v>45062.458333333336</v>
      </c>
      <c r="B3253">
        <v>117.12</v>
      </c>
      <c r="C3253">
        <v>116.89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0.99803620218579236</v>
      </c>
      <c r="H3253" s="5">
        <f t="shared" si="360"/>
        <v>0.99803620218579236</v>
      </c>
      <c r="I3253" s="9">
        <f t="shared" si="361"/>
        <v>0.99803620218579236</v>
      </c>
      <c r="J3253" s="9">
        <f t="shared" si="362"/>
        <v>0.99803620218579236</v>
      </c>
    </row>
    <row r="3254" spans="1:10" x14ac:dyDescent="0.25">
      <c r="A3254" s="6">
        <v>45062.5</v>
      </c>
      <c r="B3254">
        <v>105.4</v>
      </c>
      <c r="C3254">
        <v>105.19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0.99800759013282725</v>
      </c>
      <c r="H3254" s="5">
        <f t="shared" si="360"/>
        <v>0.99800759013282725</v>
      </c>
      <c r="I3254" s="9">
        <f t="shared" si="361"/>
        <v>0.99800759013282725</v>
      </c>
      <c r="J3254" s="9">
        <f t="shared" si="362"/>
        <v>0.99800759013282725</v>
      </c>
    </row>
    <row r="3255" spans="1:10" x14ac:dyDescent="0.25">
      <c r="A3255" s="6">
        <v>45062.541666666664</v>
      </c>
      <c r="B3255">
        <v>105.09</v>
      </c>
      <c r="C3255">
        <v>104.88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0.99800171281758487</v>
      </c>
      <c r="H3255" s="5">
        <f t="shared" si="360"/>
        <v>0.99800171281758487</v>
      </c>
      <c r="I3255" s="9">
        <f t="shared" si="361"/>
        <v>0.99800171281758487</v>
      </c>
      <c r="J3255" s="9">
        <f t="shared" si="362"/>
        <v>0.99800171281758487</v>
      </c>
    </row>
    <row r="3256" spans="1:10" x14ac:dyDescent="0.25">
      <c r="A3256" s="6">
        <v>45062.583333333336</v>
      </c>
      <c r="B3256">
        <v>70.06</v>
      </c>
      <c r="C3256">
        <v>69.92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0.99800171281758487</v>
      </c>
      <c r="H3256" s="5">
        <f t="shared" si="360"/>
        <v>0.99800171281758487</v>
      </c>
      <c r="I3256" s="9">
        <f t="shared" si="361"/>
        <v>0.99800171281758487</v>
      </c>
      <c r="J3256" s="9">
        <f t="shared" si="362"/>
        <v>0.99800171281758487</v>
      </c>
    </row>
    <row r="3257" spans="1:10" x14ac:dyDescent="0.25">
      <c r="A3257" s="6">
        <v>45062.625</v>
      </c>
      <c r="B3257">
        <v>0</v>
      </c>
      <c r="C3257">
        <v>0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1</v>
      </c>
      <c r="H3257" s="5">
        <f t="shared" si="360"/>
        <v>1</v>
      </c>
      <c r="I3257" s="9">
        <f t="shared" si="361"/>
        <v>1</v>
      </c>
      <c r="J3257" s="9">
        <f t="shared" si="362"/>
        <v>1</v>
      </c>
    </row>
    <row r="3258" spans="1:10" x14ac:dyDescent="0.25">
      <c r="A3258" s="6">
        <v>45062.666666666664</v>
      </c>
      <c r="B3258">
        <v>13.73</v>
      </c>
      <c r="C3258">
        <v>13.7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0.99781500364166054</v>
      </c>
      <c r="H3258" s="5">
        <f t="shared" si="360"/>
        <v>0.99781500364166054</v>
      </c>
      <c r="I3258" s="9">
        <f t="shared" si="361"/>
        <v>0.99781500364166054</v>
      </c>
      <c r="J3258" s="9">
        <f t="shared" si="362"/>
        <v>0.99781500364166054</v>
      </c>
    </row>
    <row r="3259" spans="1:10" x14ac:dyDescent="0.25">
      <c r="A3259" s="6">
        <v>45062.708333333336</v>
      </c>
      <c r="B3259">
        <v>165.31</v>
      </c>
      <c r="C3259">
        <v>164.99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0.99806424293751139</v>
      </c>
      <c r="H3259" s="5">
        <f t="shared" si="360"/>
        <v>0.99806424293751139</v>
      </c>
      <c r="I3259" s="9">
        <f t="shared" si="361"/>
        <v>0.99806424293751139</v>
      </c>
      <c r="J3259" s="9">
        <f t="shared" si="362"/>
        <v>0.99806424293751139</v>
      </c>
    </row>
    <row r="3260" spans="1:10" x14ac:dyDescent="0.25">
      <c r="A3260" s="6">
        <v>45062.75</v>
      </c>
      <c r="B3260">
        <v>168.15</v>
      </c>
      <c r="C3260">
        <v>167.82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0.99803746654772518</v>
      </c>
      <c r="H3260" s="5">
        <f t="shared" si="360"/>
        <v>0.99803746654772518</v>
      </c>
      <c r="I3260" s="9">
        <f t="shared" si="361"/>
        <v>0.99803746654772518</v>
      </c>
      <c r="J3260" s="9">
        <f t="shared" si="362"/>
        <v>0.99803746654772518</v>
      </c>
    </row>
    <row r="3261" spans="1:10" x14ac:dyDescent="0.25">
      <c r="A3261" s="6">
        <v>45062.791666666664</v>
      </c>
      <c r="B3261">
        <v>187.3</v>
      </c>
      <c r="C3261">
        <v>186.55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0.99599572877736253</v>
      </c>
      <c r="H3261" s="5">
        <f t="shared" si="360"/>
        <v>0.99599572877736253</v>
      </c>
      <c r="I3261" s="9">
        <f t="shared" si="361"/>
        <v>0.99599572877736253</v>
      </c>
      <c r="J3261" s="9">
        <f t="shared" si="362"/>
        <v>0.99599572877736253</v>
      </c>
    </row>
    <row r="3262" spans="1:10" x14ac:dyDescent="0.25">
      <c r="A3262" s="6">
        <v>45062.833333333336</v>
      </c>
      <c r="B3262">
        <v>187.3</v>
      </c>
      <c r="C3262">
        <v>186.55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0.99599572877736253</v>
      </c>
      <c r="H3262" s="5">
        <f t="shared" si="360"/>
        <v>0.99599572877736253</v>
      </c>
      <c r="I3262" s="9">
        <f t="shared" si="361"/>
        <v>0.99599572877736253</v>
      </c>
      <c r="J3262" s="9">
        <f t="shared" si="362"/>
        <v>0.99599572877736253</v>
      </c>
    </row>
    <row r="3263" spans="1:10" x14ac:dyDescent="0.25">
      <c r="A3263" s="6">
        <v>45062.875</v>
      </c>
      <c r="B3263">
        <v>187.3</v>
      </c>
      <c r="C3263">
        <v>186.55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0.99599572877736253</v>
      </c>
      <c r="H3263" s="5">
        <f t="shared" si="360"/>
        <v>0.99599572877736253</v>
      </c>
      <c r="I3263" s="9">
        <f t="shared" si="361"/>
        <v>0.99599572877736253</v>
      </c>
      <c r="J3263" s="9">
        <f t="shared" si="362"/>
        <v>0.99599572877736253</v>
      </c>
    </row>
    <row r="3264" spans="1:10" x14ac:dyDescent="0.25">
      <c r="A3264" s="6">
        <v>45062.916666666664</v>
      </c>
      <c r="B3264">
        <v>186.81</v>
      </c>
      <c r="C3264">
        <v>186.06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0.99598522563031955</v>
      </c>
      <c r="H3264" s="5">
        <f t="shared" si="360"/>
        <v>0.99598522563031955</v>
      </c>
      <c r="I3264" s="9">
        <f t="shared" si="361"/>
        <v>0.99598522563031955</v>
      </c>
      <c r="J3264" s="9">
        <f t="shared" si="362"/>
        <v>0.99598522563031955</v>
      </c>
    </row>
    <row r="3265" spans="1:10" x14ac:dyDescent="0.25">
      <c r="A3265" s="6">
        <v>45062.958333333336</v>
      </c>
      <c r="B3265">
        <v>182.92</v>
      </c>
      <c r="C3265">
        <v>182.18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0.9959545156352505</v>
      </c>
      <c r="H3265" s="5">
        <f t="shared" si="360"/>
        <v>0.9959545156352505</v>
      </c>
      <c r="I3265" s="9">
        <f t="shared" si="361"/>
        <v>0.9959545156352505</v>
      </c>
      <c r="J3265" s="9">
        <f t="shared" si="362"/>
        <v>0.9959545156352505</v>
      </c>
    </row>
    <row r="3266" spans="1:10" x14ac:dyDescent="0.25">
      <c r="A3266" s="6">
        <v>45063</v>
      </c>
      <c r="B3266">
        <v>187.3</v>
      </c>
      <c r="C3266">
        <v>186.55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0.99599572877736253</v>
      </c>
      <c r="H3266" s="5">
        <f t="shared" si="360"/>
        <v>0.99599572877736253</v>
      </c>
      <c r="I3266" s="9">
        <f t="shared" si="361"/>
        <v>0.99599572877736253</v>
      </c>
      <c r="J3266" s="9">
        <f t="shared" si="362"/>
        <v>0.99599572877736253</v>
      </c>
    </row>
    <row r="3267" spans="1:10" x14ac:dyDescent="0.25">
      <c r="A3267" s="6">
        <v>45063.041666666664</v>
      </c>
      <c r="B3267">
        <v>176.62</v>
      </c>
      <c r="C3267">
        <v>176.38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0.99864115049258284</v>
      </c>
      <c r="H3267" s="5">
        <f t="shared" ref="H3267:H3330" si="367">MIN(MAX(G3267,$L$12),$M$12)</f>
        <v>0.99864115049258284</v>
      </c>
      <c r="I3267" s="9">
        <f t="shared" ref="I3267:I3330" si="368">MIN(MAX(H3267,$L$10),$M$10)</f>
        <v>0.99864115049258284</v>
      </c>
      <c r="J3267" s="9">
        <f t="shared" ref="J3267:J3330" si="369">MIN(MAX(I3267,$L$8),$M$8)</f>
        <v>0.99864115049258284</v>
      </c>
    </row>
    <row r="3268" spans="1:10" x14ac:dyDescent="0.25">
      <c r="A3268" s="6">
        <v>45063.083333333336</v>
      </c>
      <c r="B3268">
        <v>171.04</v>
      </c>
      <c r="C3268">
        <v>170.8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0.99859681945743695</v>
      </c>
      <c r="H3268" s="5">
        <f t="shared" si="367"/>
        <v>0.99859681945743695</v>
      </c>
      <c r="I3268" s="9">
        <f t="shared" si="368"/>
        <v>0.99859681945743695</v>
      </c>
      <c r="J3268" s="9">
        <f t="shared" si="369"/>
        <v>0.99859681945743695</v>
      </c>
    </row>
    <row r="3269" spans="1:10" x14ac:dyDescent="0.25">
      <c r="A3269" s="6">
        <v>45063.125</v>
      </c>
      <c r="B3269">
        <v>143.33000000000001</v>
      </c>
      <c r="C3269">
        <v>143.13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0.99860461871206296</v>
      </c>
      <c r="H3269" s="5">
        <f t="shared" si="367"/>
        <v>0.99860461871206296</v>
      </c>
      <c r="I3269" s="9">
        <f t="shared" si="368"/>
        <v>0.99860461871206296</v>
      </c>
      <c r="J3269" s="9">
        <f t="shared" si="369"/>
        <v>0.99860461871206296</v>
      </c>
    </row>
    <row r="3270" spans="1:10" x14ac:dyDescent="0.25">
      <c r="A3270" s="6">
        <v>45063.166666666664</v>
      </c>
      <c r="B3270">
        <v>132.57</v>
      </c>
      <c r="C3270">
        <v>132.38999999999999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0.99864222674813297</v>
      </c>
      <c r="H3270" s="5">
        <f t="shared" si="367"/>
        <v>0.99864222674813297</v>
      </c>
      <c r="I3270" s="9">
        <f t="shared" si="368"/>
        <v>0.99864222674813297</v>
      </c>
      <c r="J3270" s="9">
        <f t="shared" si="369"/>
        <v>0.99864222674813297</v>
      </c>
    </row>
    <row r="3271" spans="1:10" x14ac:dyDescent="0.25">
      <c r="A3271" s="6">
        <v>45063.208333333336</v>
      </c>
      <c r="B3271">
        <v>149.76</v>
      </c>
      <c r="C3271">
        <v>149.55000000000001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0.9985977564102565</v>
      </c>
      <c r="H3271" s="5">
        <f t="shared" si="367"/>
        <v>0.9985977564102565</v>
      </c>
      <c r="I3271" s="9">
        <f t="shared" si="368"/>
        <v>0.9985977564102565</v>
      </c>
      <c r="J3271" s="9">
        <f t="shared" si="369"/>
        <v>0.9985977564102565</v>
      </c>
    </row>
    <row r="3272" spans="1:10" x14ac:dyDescent="0.25">
      <c r="A3272" s="6">
        <v>45063.25</v>
      </c>
      <c r="B3272">
        <v>174.98</v>
      </c>
      <c r="C3272">
        <v>174.75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0.99868556406446451</v>
      </c>
      <c r="H3272" s="5">
        <f t="shared" si="367"/>
        <v>0.99868556406446451</v>
      </c>
      <c r="I3272" s="9">
        <f t="shared" si="368"/>
        <v>0.99868556406446451</v>
      </c>
      <c r="J3272" s="9">
        <f t="shared" si="369"/>
        <v>0.99868556406446451</v>
      </c>
    </row>
    <row r="3273" spans="1:10" x14ac:dyDescent="0.25">
      <c r="A3273" s="6">
        <v>45063.291666666664</v>
      </c>
      <c r="B3273">
        <v>196.6</v>
      </c>
      <c r="C3273">
        <v>196.33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0.99862665310274679</v>
      </c>
      <c r="H3273" s="5">
        <f t="shared" si="367"/>
        <v>0.99862665310274679</v>
      </c>
      <c r="I3273" s="9">
        <f t="shared" si="368"/>
        <v>0.99862665310274679</v>
      </c>
      <c r="J3273" s="9">
        <f t="shared" si="369"/>
        <v>0.99862665310274679</v>
      </c>
    </row>
    <row r="3274" spans="1:10" x14ac:dyDescent="0.25">
      <c r="A3274" s="6">
        <v>45063.333333333336</v>
      </c>
      <c r="B3274">
        <v>191.94</v>
      </c>
      <c r="C3274">
        <v>191.67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0.99859331040950294</v>
      </c>
      <c r="H3274" s="5">
        <f t="shared" si="367"/>
        <v>0.99859331040950294</v>
      </c>
      <c r="I3274" s="9">
        <f t="shared" si="368"/>
        <v>0.99859331040950294</v>
      </c>
      <c r="J3274" s="9">
        <f t="shared" si="369"/>
        <v>0.99859331040950294</v>
      </c>
    </row>
    <row r="3275" spans="1:10" x14ac:dyDescent="0.25">
      <c r="A3275" s="6">
        <v>45063.375</v>
      </c>
      <c r="B3275">
        <v>127.98</v>
      </c>
      <c r="C3275">
        <v>127.09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0.99304578840443813</v>
      </c>
      <c r="H3275" s="5">
        <f t="shared" si="367"/>
        <v>0.99304578840443813</v>
      </c>
      <c r="I3275" s="9">
        <f t="shared" si="368"/>
        <v>0.99304578840443813</v>
      </c>
      <c r="J3275" s="9">
        <f t="shared" si="369"/>
        <v>0.99304578840443813</v>
      </c>
    </row>
    <row r="3276" spans="1:10" x14ac:dyDescent="0.25">
      <c r="A3276" s="6">
        <v>45063.416666666664</v>
      </c>
      <c r="B3276">
        <v>129.34</v>
      </c>
      <c r="C3276">
        <v>128.44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0.99304159579403117</v>
      </c>
      <c r="H3276" s="5">
        <f t="shared" si="367"/>
        <v>0.99304159579403117</v>
      </c>
      <c r="I3276" s="9">
        <f t="shared" si="368"/>
        <v>0.99304159579403117</v>
      </c>
      <c r="J3276" s="9">
        <f t="shared" si="369"/>
        <v>0.99304159579403117</v>
      </c>
    </row>
    <row r="3277" spans="1:10" x14ac:dyDescent="0.25">
      <c r="A3277" s="6">
        <v>45063.458333333336</v>
      </c>
      <c r="B3277">
        <v>136.46</v>
      </c>
      <c r="C3277">
        <v>135.51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0.9930382529679026</v>
      </c>
      <c r="H3277" s="5">
        <f t="shared" si="367"/>
        <v>0.9930382529679026</v>
      </c>
      <c r="I3277" s="9">
        <f t="shared" si="368"/>
        <v>0.9930382529679026</v>
      </c>
      <c r="J3277" s="9">
        <f t="shared" si="369"/>
        <v>0.9930382529679026</v>
      </c>
    </row>
    <row r="3278" spans="1:10" x14ac:dyDescent="0.25">
      <c r="A3278" s="6">
        <v>45063.5</v>
      </c>
      <c r="B3278">
        <v>75.05</v>
      </c>
      <c r="C3278">
        <v>74.53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0.99307128580946036</v>
      </c>
      <c r="H3278" s="5">
        <f t="shared" si="367"/>
        <v>0.99307128580946036</v>
      </c>
      <c r="I3278" s="9">
        <f t="shared" si="368"/>
        <v>0.99307128580946036</v>
      </c>
      <c r="J3278" s="9">
        <f t="shared" si="369"/>
        <v>0.99307128580946036</v>
      </c>
    </row>
    <row r="3279" spans="1:10" x14ac:dyDescent="0.25">
      <c r="A3279" s="6">
        <v>45063.541666666664</v>
      </c>
      <c r="B3279">
        <v>0</v>
      </c>
      <c r="C3279">
        <v>0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1</v>
      </c>
      <c r="H3279" s="5">
        <f t="shared" si="367"/>
        <v>1</v>
      </c>
      <c r="I3279" s="9">
        <f t="shared" si="368"/>
        <v>1</v>
      </c>
      <c r="J3279" s="9">
        <f t="shared" si="369"/>
        <v>1</v>
      </c>
    </row>
    <row r="3280" spans="1:10" x14ac:dyDescent="0.25">
      <c r="A3280" s="6">
        <v>45063.583333333336</v>
      </c>
      <c r="B3280">
        <v>0</v>
      </c>
      <c r="C3280">
        <v>0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1</v>
      </c>
      <c r="H3280" s="5">
        <f t="shared" si="367"/>
        <v>1</v>
      </c>
      <c r="I3280" s="9">
        <f t="shared" si="368"/>
        <v>1</v>
      </c>
      <c r="J3280" s="9">
        <f t="shared" si="369"/>
        <v>1</v>
      </c>
    </row>
    <row r="3281" spans="1:10" x14ac:dyDescent="0.25">
      <c r="A3281" s="6">
        <v>45063.625</v>
      </c>
      <c r="B3281">
        <v>0</v>
      </c>
      <c r="C3281">
        <v>0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1</v>
      </c>
      <c r="H3281" s="5">
        <f t="shared" si="367"/>
        <v>1</v>
      </c>
      <c r="I3281" s="9">
        <f t="shared" si="368"/>
        <v>1</v>
      </c>
      <c r="J3281" s="9">
        <f t="shared" si="369"/>
        <v>1</v>
      </c>
    </row>
    <row r="3282" spans="1:10" x14ac:dyDescent="0.25">
      <c r="A3282" s="6">
        <v>45063.666666666664</v>
      </c>
      <c r="B3282">
        <v>0</v>
      </c>
      <c r="C3282">
        <v>0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1</v>
      </c>
      <c r="H3282" s="5">
        <f t="shared" si="367"/>
        <v>1</v>
      </c>
      <c r="I3282" s="9">
        <f t="shared" si="368"/>
        <v>1</v>
      </c>
      <c r="J3282" s="9">
        <f t="shared" si="369"/>
        <v>1</v>
      </c>
    </row>
    <row r="3283" spans="1:10" x14ac:dyDescent="0.25">
      <c r="A3283" s="6">
        <v>45063.708333333336</v>
      </c>
      <c r="B3283">
        <v>66.38</v>
      </c>
      <c r="C3283">
        <v>65.92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0.99307020186803263</v>
      </c>
      <c r="H3283" s="5">
        <f t="shared" si="367"/>
        <v>0.99307020186803263</v>
      </c>
      <c r="I3283" s="9">
        <f t="shared" si="368"/>
        <v>0.99307020186803263</v>
      </c>
      <c r="J3283" s="9">
        <f t="shared" si="369"/>
        <v>0.99307020186803263</v>
      </c>
    </row>
    <row r="3284" spans="1:10" x14ac:dyDescent="0.25">
      <c r="A3284" s="6">
        <v>45063.75</v>
      </c>
      <c r="B3284">
        <v>199.14</v>
      </c>
      <c r="C3284">
        <v>197.75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0.99301998593954011</v>
      </c>
      <c r="H3284" s="5">
        <f t="shared" si="367"/>
        <v>0.99301998593954011</v>
      </c>
      <c r="I3284" s="9">
        <f t="shared" si="368"/>
        <v>0.99301998593954011</v>
      </c>
      <c r="J3284" s="9">
        <f t="shared" si="369"/>
        <v>0.99301998593954011</v>
      </c>
    </row>
    <row r="3285" spans="1:10" x14ac:dyDescent="0.25">
      <c r="A3285" s="6">
        <v>45063.791666666664</v>
      </c>
      <c r="B3285">
        <v>205.94</v>
      </c>
      <c r="C3285">
        <v>203.05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0.98596678644265323</v>
      </c>
      <c r="H3285" s="5">
        <f t="shared" si="367"/>
        <v>0.98596678644265323</v>
      </c>
      <c r="I3285" s="9">
        <f t="shared" si="368"/>
        <v>0.98596678644265323</v>
      </c>
      <c r="J3285" s="9">
        <f t="shared" si="369"/>
        <v>0.98596678644265323</v>
      </c>
    </row>
    <row r="3286" spans="1:10" x14ac:dyDescent="0.25">
      <c r="A3286" s="6">
        <v>45063.833333333336</v>
      </c>
      <c r="B3286">
        <v>205.94</v>
      </c>
      <c r="C3286">
        <v>203.05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0.98596678644265323</v>
      </c>
      <c r="H3286" s="5">
        <f t="shared" si="367"/>
        <v>0.98596678644265323</v>
      </c>
      <c r="I3286" s="9">
        <f t="shared" si="368"/>
        <v>0.98596678644265323</v>
      </c>
      <c r="J3286" s="9">
        <f t="shared" si="369"/>
        <v>0.98596678644265323</v>
      </c>
    </row>
    <row r="3287" spans="1:10" x14ac:dyDescent="0.25">
      <c r="A3287" s="6">
        <v>45063.875</v>
      </c>
      <c r="B3287">
        <v>205.94</v>
      </c>
      <c r="C3287">
        <v>203.05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0.98596678644265323</v>
      </c>
      <c r="H3287" s="5">
        <f t="shared" si="367"/>
        <v>0.98596678644265323</v>
      </c>
      <c r="I3287" s="9">
        <f t="shared" si="368"/>
        <v>0.98596678644265323</v>
      </c>
      <c r="J3287" s="9">
        <f t="shared" si="369"/>
        <v>0.98596678644265323</v>
      </c>
    </row>
    <row r="3288" spans="1:10" x14ac:dyDescent="0.25">
      <c r="A3288" s="6">
        <v>45063.916666666664</v>
      </c>
      <c r="B3288">
        <v>205.94</v>
      </c>
      <c r="C3288">
        <v>203.05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0.98596678644265323</v>
      </c>
      <c r="H3288" s="5">
        <f t="shared" si="367"/>
        <v>0.98596678644265323</v>
      </c>
      <c r="I3288" s="9">
        <f t="shared" si="368"/>
        <v>0.98596678644265323</v>
      </c>
      <c r="J3288" s="9">
        <f t="shared" si="369"/>
        <v>0.98596678644265323</v>
      </c>
    </row>
    <row r="3289" spans="1:10" x14ac:dyDescent="0.25">
      <c r="A3289" s="6">
        <v>45063.958333333336</v>
      </c>
      <c r="B3289">
        <v>205.94</v>
      </c>
      <c r="C3289">
        <v>203.05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0.98596678644265323</v>
      </c>
      <c r="H3289" s="5">
        <f t="shared" si="367"/>
        <v>0.98596678644265323</v>
      </c>
      <c r="I3289" s="9">
        <f t="shared" si="368"/>
        <v>0.98596678644265323</v>
      </c>
      <c r="J3289" s="9">
        <f t="shared" si="369"/>
        <v>0.98596678644265323</v>
      </c>
    </row>
    <row r="3290" spans="1:10" x14ac:dyDescent="0.25">
      <c r="A3290" s="6">
        <v>45064</v>
      </c>
      <c r="B3290">
        <v>203.02</v>
      </c>
      <c r="C3290">
        <v>200.17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0.98596197418973486</v>
      </c>
      <c r="H3290" s="5">
        <f t="shared" si="367"/>
        <v>0.98596197418973486</v>
      </c>
      <c r="I3290" s="9">
        <f t="shared" si="368"/>
        <v>0.98596197418973486</v>
      </c>
      <c r="J3290" s="9">
        <f t="shared" si="369"/>
        <v>0.98596197418973486</v>
      </c>
    </row>
    <row r="3291" spans="1:10" x14ac:dyDescent="0.25">
      <c r="A3291" s="6">
        <v>45064.041666666664</v>
      </c>
      <c r="B3291">
        <v>171.55</v>
      </c>
      <c r="C3291">
        <v>169.82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0.98991547653745249</v>
      </c>
      <c r="H3291" s="5">
        <f t="shared" si="367"/>
        <v>0.98991547653745249</v>
      </c>
      <c r="I3291" s="9">
        <f t="shared" si="368"/>
        <v>0.98991547653745249</v>
      </c>
      <c r="J3291" s="9">
        <f t="shared" si="369"/>
        <v>0.98991547653745249</v>
      </c>
    </row>
    <row r="3292" spans="1:10" x14ac:dyDescent="0.25">
      <c r="A3292" s="6">
        <v>45064.083333333336</v>
      </c>
      <c r="B3292">
        <v>170.66</v>
      </c>
      <c r="C3292">
        <v>168.94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0.98992148130786362</v>
      </c>
      <c r="H3292" s="5">
        <f t="shared" si="367"/>
        <v>0.98992148130786362</v>
      </c>
      <c r="I3292" s="9">
        <f t="shared" si="368"/>
        <v>0.98992148130786362</v>
      </c>
      <c r="J3292" s="9">
        <f t="shared" si="369"/>
        <v>0.98992148130786362</v>
      </c>
    </row>
    <row r="3293" spans="1:10" x14ac:dyDescent="0.25">
      <c r="A3293" s="6">
        <v>45064.125</v>
      </c>
      <c r="B3293">
        <v>170.32</v>
      </c>
      <c r="C3293">
        <v>168.61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0.98996007515265394</v>
      </c>
      <c r="H3293" s="5">
        <f t="shared" si="367"/>
        <v>0.98996007515265394</v>
      </c>
      <c r="I3293" s="9">
        <f t="shared" si="368"/>
        <v>0.98996007515265394</v>
      </c>
      <c r="J3293" s="9">
        <f t="shared" si="369"/>
        <v>0.98996007515265394</v>
      </c>
    </row>
    <row r="3294" spans="1:10" x14ac:dyDescent="0.25">
      <c r="A3294" s="6">
        <v>45064.166666666664</v>
      </c>
      <c r="B3294">
        <v>142.97999999999999</v>
      </c>
      <c r="C3294">
        <v>141.54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0.98992866135123792</v>
      </c>
      <c r="H3294" s="5">
        <f t="shared" si="367"/>
        <v>0.98992866135123792</v>
      </c>
      <c r="I3294" s="9">
        <f t="shared" si="368"/>
        <v>0.98992866135123792</v>
      </c>
      <c r="J3294" s="9">
        <f t="shared" si="369"/>
        <v>0.98992866135123792</v>
      </c>
    </row>
    <row r="3295" spans="1:10" x14ac:dyDescent="0.25">
      <c r="A3295" s="6">
        <v>45064.208333333336</v>
      </c>
      <c r="B3295">
        <v>132.01</v>
      </c>
      <c r="C3295">
        <v>130.69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0.99000075751836991</v>
      </c>
      <c r="H3295" s="5">
        <f t="shared" si="367"/>
        <v>0.99000075751836991</v>
      </c>
      <c r="I3295" s="9">
        <f t="shared" si="368"/>
        <v>0.99000075751836991</v>
      </c>
      <c r="J3295" s="9">
        <f t="shared" si="369"/>
        <v>0.99000075751836991</v>
      </c>
    </row>
    <row r="3296" spans="1:10" x14ac:dyDescent="0.25">
      <c r="A3296" s="6">
        <v>45064.25</v>
      </c>
      <c r="B3296">
        <v>157.30000000000001</v>
      </c>
      <c r="C3296">
        <v>155.72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0.98995549904640801</v>
      </c>
      <c r="H3296" s="5">
        <f t="shared" si="367"/>
        <v>0.98995549904640801</v>
      </c>
      <c r="I3296" s="9">
        <f t="shared" si="368"/>
        <v>0.98995549904640801</v>
      </c>
      <c r="J3296" s="9">
        <f t="shared" si="369"/>
        <v>0.98995549904640801</v>
      </c>
    </row>
    <row r="3297" spans="1:10" x14ac:dyDescent="0.25">
      <c r="A3297" s="6">
        <v>45064.291666666664</v>
      </c>
      <c r="B3297">
        <v>183.66</v>
      </c>
      <c r="C3297">
        <v>181.81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0.98992703909397806</v>
      </c>
      <c r="H3297" s="5">
        <f t="shared" si="367"/>
        <v>0.98992703909397806</v>
      </c>
      <c r="I3297" s="9">
        <f t="shared" si="368"/>
        <v>0.98992703909397806</v>
      </c>
      <c r="J3297" s="9">
        <f t="shared" si="369"/>
        <v>0.98992703909397806</v>
      </c>
    </row>
    <row r="3298" spans="1:10" x14ac:dyDescent="0.25">
      <c r="A3298" s="6">
        <v>45064.333333333336</v>
      </c>
      <c r="B3298">
        <v>180.3</v>
      </c>
      <c r="C3298">
        <v>178.48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0.98990571270105365</v>
      </c>
      <c r="H3298" s="5">
        <f t="shared" si="367"/>
        <v>0.98990571270105365</v>
      </c>
      <c r="I3298" s="9">
        <f t="shared" si="368"/>
        <v>0.98990571270105365</v>
      </c>
      <c r="J3298" s="9">
        <f t="shared" si="369"/>
        <v>0.98990571270105365</v>
      </c>
    </row>
    <row r="3299" spans="1:10" x14ac:dyDescent="0.25">
      <c r="A3299" s="6">
        <v>45064.375</v>
      </c>
      <c r="B3299">
        <v>116.78</v>
      </c>
      <c r="C3299">
        <v>115.03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0.98501455728720666</v>
      </c>
      <c r="H3299" s="5">
        <f t="shared" si="367"/>
        <v>0.98501455728720666</v>
      </c>
      <c r="I3299" s="9">
        <f t="shared" si="368"/>
        <v>0.98501455728720666</v>
      </c>
      <c r="J3299" s="9">
        <f t="shared" si="369"/>
        <v>0.98501455728720666</v>
      </c>
    </row>
    <row r="3300" spans="1:10" x14ac:dyDescent="0.25">
      <c r="A3300" s="6">
        <v>45064.416666666664</v>
      </c>
      <c r="B3300">
        <v>105.42</v>
      </c>
      <c r="C3300">
        <v>103.84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0.98501233162587742</v>
      </c>
      <c r="H3300" s="5">
        <f t="shared" si="367"/>
        <v>0.98501233162587742</v>
      </c>
      <c r="I3300" s="9">
        <f t="shared" si="368"/>
        <v>0.98501233162587742</v>
      </c>
      <c r="J3300" s="9">
        <f t="shared" si="369"/>
        <v>0.98501233162587742</v>
      </c>
    </row>
    <row r="3301" spans="1:10" x14ac:dyDescent="0.25">
      <c r="A3301" s="6">
        <v>45064.458333333336</v>
      </c>
      <c r="B3301">
        <v>17.100000000000001</v>
      </c>
      <c r="C3301">
        <v>16.850000000000001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0.98538011695906436</v>
      </c>
      <c r="H3301" s="5">
        <f t="shared" si="367"/>
        <v>0.98538011695906436</v>
      </c>
      <c r="I3301" s="9">
        <f t="shared" si="368"/>
        <v>0.98538011695906436</v>
      </c>
      <c r="J3301" s="9">
        <f t="shared" si="369"/>
        <v>0.98538011695906436</v>
      </c>
    </row>
    <row r="3302" spans="1:10" x14ac:dyDescent="0.25">
      <c r="A3302" s="6">
        <v>45064.5</v>
      </c>
      <c r="B3302">
        <v>21.89</v>
      </c>
      <c r="C3302">
        <v>21.56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0.98492462311557782</v>
      </c>
      <c r="H3302" s="5">
        <f t="shared" si="367"/>
        <v>0.98492462311557782</v>
      </c>
      <c r="I3302" s="9">
        <f t="shared" si="368"/>
        <v>0.98492462311557782</v>
      </c>
      <c r="J3302" s="9">
        <f t="shared" si="369"/>
        <v>0.98492462311557782</v>
      </c>
    </row>
    <row r="3303" spans="1:10" x14ac:dyDescent="0.25">
      <c r="A3303" s="6">
        <v>45064.541666666664</v>
      </c>
      <c r="B3303">
        <v>76.02</v>
      </c>
      <c r="C3303">
        <v>74.88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0.98500394632991317</v>
      </c>
      <c r="H3303" s="5">
        <f t="shared" si="367"/>
        <v>0.98500394632991317</v>
      </c>
      <c r="I3303" s="9">
        <f t="shared" si="368"/>
        <v>0.98500394632991317</v>
      </c>
      <c r="J3303" s="9">
        <f t="shared" si="369"/>
        <v>0.98500394632991317</v>
      </c>
    </row>
    <row r="3304" spans="1:10" x14ac:dyDescent="0.25">
      <c r="A3304" s="6">
        <v>45064.583333333336</v>
      </c>
      <c r="B3304">
        <v>77.25</v>
      </c>
      <c r="C3304">
        <v>76.09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0.98498381877022656</v>
      </c>
      <c r="H3304" s="5">
        <f t="shared" si="367"/>
        <v>0.98498381877022656</v>
      </c>
      <c r="I3304" s="9">
        <f t="shared" si="368"/>
        <v>0.98498381877022656</v>
      </c>
      <c r="J3304" s="9">
        <f t="shared" si="369"/>
        <v>0.98498381877022656</v>
      </c>
    </row>
    <row r="3305" spans="1:10" x14ac:dyDescent="0.25">
      <c r="A3305" s="6">
        <v>45064.625</v>
      </c>
      <c r="B3305">
        <v>67.489999999999995</v>
      </c>
      <c r="C3305">
        <v>66.47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0.9848866498740555</v>
      </c>
      <c r="H3305" s="5">
        <f t="shared" si="367"/>
        <v>0.9848866498740555</v>
      </c>
      <c r="I3305" s="9">
        <f t="shared" si="368"/>
        <v>0.9848866498740555</v>
      </c>
      <c r="J3305" s="9">
        <f t="shared" si="369"/>
        <v>0.9848866498740555</v>
      </c>
    </row>
    <row r="3306" spans="1:10" x14ac:dyDescent="0.25">
      <c r="A3306" s="6">
        <v>45064.666666666664</v>
      </c>
      <c r="B3306">
        <v>72.3</v>
      </c>
      <c r="C3306">
        <v>71.22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0.98506224066390047</v>
      </c>
      <c r="H3306" s="5">
        <f t="shared" si="367"/>
        <v>0.98506224066390047</v>
      </c>
      <c r="I3306" s="9">
        <f t="shared" si="368"/>
        <v>0.98506224066390047</v>
      </c>
      <c r="J3306" s="9">
        <f t="shared" si="369"/>
        <v>0.98506224066390047</v>
      </c>
    </row>
    <row r="3307" spans="1:10" x14ac:dyDescent="0.25">
      <c r="A3307" s="6">
        <v>45064.708333333336</v>
      </c>
      <c r="B3307">
        <v>90.95</v>
      </c>
      <c r="C3307">
        <v>89.59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0.98504672897196266</v>
      </c>
      <c r="H3307" s="5">
        <f t="shared" si="367"/>
        <v>0.98504672897196266</v>
      </c>
      <c r="I3307" s="9">
        <f t="shared" si="368"/>
        <v>0.98504672897196266</v>
      </c>
      <c r="J3307" s="9">
        <f t="shared" si="369"/>
        <v>0.98504672897196266</v>
      </c>
    </row>
    <row r="3308" spans="1:10" x14ac:dyDescent="0.25">
      <c r="A3308" s="6">
        <v>45064.75</v>
      </c>
      <c r="B3308">
        <v>177.97</v>
      </c>
      <c r="C3308">
        <v>175.29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0.98494128223857946</v>
      </c>
      <c r="H3308" s="5">
        <f t="shared" si="367"/>
        <v>0.98494128223857946</v>
      </c>
      <c r="I3308" s="9">
        <f t="shared" si="368"/>
        <v>0.98494128223857946</v>
      </c>
      <c r="J3308" s="9">
        <f t="shared" si="369"/>
        <v>0.98494128223857946</v>
      </c>
    </row>
    <row r="3309" spans="1:10" x14ac:dyDescent="0.25">
      <c r="A3309" s="6">
        <v>45064.791666666664</v>
      </c>
      <c r="B3309">
        <v>186.01</v>
      </c>
      <c r="C3309">
        <v>180.75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0.97172195043277243</v>
      </c>
      <c r="H3309" s="5">
        <f t="shared" si="367"/>
        <v>0.97172195043277243</v>
      </c>
      <c r="I3309" s="9">
        <f t="shared" si="368"/>
        <v>0.97172195043277243</v>
      </c>
      <c r="J3309" s="9">
        <f t="shared" si="369"/>
        <v>0.97379931358367999</v>
      </c>
    </row>
    <row r="3310" spans="1:10" x14ac:dyDescent="0.25">
      <c r="A3310" s="6">
        <v>45064.833333333336</v>
      </c>
      <c r="B3310">
        <v>184.14</v>
      </c>
      <c r="C3310">
        <v>178.93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0.97170631041598798</v>
      </c>
      <c r="H3310" s="5">
        <f t="shared" si="367"/>
        <v>0.97170631041598798</v>
      </c>
      <c r="I3310" s="9">
        <f t="shared" si="368"/>
        <v>0.97170631041598798</v>
      </c>
      <c r="J3310" s="9">
        <f t="shared" si="369"/>
        <v>0.97379931358367999</v>
      </c>
    </row>
    <row r="3311" spans="1:10" x14ac:dyDescent="0.25">
      <c r="A3311" s="6">
        <v>45064.875</v>
      </c>
      <c r="B3311">
        <v>184.14</v>
      </c>
      <c r="C3311">
        <v>178.93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0.97170631041598798</v>
      </c>
      <c r="H3311" s="5">
        <f t="shared" si="367"/>
        <v>0.97170631041598798</v>
      </c>
      <c r="I3311" s="9">
        <f t="shared" si="368"/>
        <v>0.97170631041598798</v>
      </c>
      <c r="J3311" s="9">
        <f t="shared" si="369"/>
        <v>0.97379931358367999</v>
      </c>
    </row>
    <row r="3312" spans="1:10" x14ac:dyDescent="0.25">
      <c r="A3312" s="6">
        <v>45064.916666666664</v>
      </c>
      <c r="B3312">
        <v>184.14</v>
      </c>
      <c r="C3312">
        <v>178.93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0.97170631041598798</v>
      </c>
      <c r="H3312" s="5">
        <f t="shared" si="367"/>
        <v>0.97170631041598798</v>
      </c>
      <c r="I3312" s="9">
        <f t="shared" si="368"/>
        <v>0.97170631041598798</v>
      </c>
      <c r="J3312" s="9">
        <f t="shared" si="369"/>
        <v>0.97379931358367999</v>
      </c>
    </row>
    <row r="3313" spans="1:10" x14ac:dyDescent="0.25">
      <c r="A3313" s="6">
        <v>45064.958333333336</v>
      </c>
      <c r="B3313">
        <v>187.07</v>
      </c>
      <c r="C3313">
        <v>181.77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0.97166835943764374</v>
      </c>
      <c r="H3313" s="5">
        <f t="shared" si="367"/>
        <v>0.97166835943764374</v>
      </c>
      <c r="I3313" s="9">
        <f t="shared" si="368"/>
        <v>0.97166835943764374</v>
      </c>
      <c r="J3313" s="9">
        <f t="shared" si="369"/>
        <v>0.97379931358367999</v>
      </c>
    </row>
    <row r="3314" spans="1:10" x14ac:dyDescent="0.25">
      <c r="A3314" s="6">
        <v>45065</v>
      </c>
      <c r="B3314">
        <v>185.77</v>
      </c>
      <c r="C3314">
        <v>180.51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0.97168541745168746</v>
      </c>
      <c r="H3314" s="5">
        <f t="shared" si="367"/>
        <v>0.97168541745168746</v>
      </c>
      <c r="I3314" s="9">
        <f t="shared" si="368"/>
        <v>0.97168541745168746</v>
      </c>
      <c r="J3314" s="9">
        <f t="shared" si="369"/>
        <v>0.97379931358367999</v>
      </c>
    </row>
    <row r="3315" spans="1:10" x14ac:dyDescent="0.25">
      <c r="A3315" s="6">
        <v>45065.041666666664</v>
      </c>
      <c r="B3315">
        <v>164.43</v>
      </c>
      <c r="C3315">
        <v>161.34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0.9812078087940157</v>
      </c>
      <c r="H3315" s="5">
        <f t="shared" si="367"/>
        <v>0.9812078087940157</v>
      </c>
      <c r="I3315" s="9">
        <f t="shared" si="368"/>
        <v>0.9812078087940157</v>
      </c>
      <c r="J3315" s="9">
        <f t="shared" si="369"/>
        <v>0.9812078087940157</v>
      </c>
    </row>
    <row r="3316" spans="1:10" x14ac:dyDescent="0.25">
      <c r="A3316" s="6">
        <v>45065.083333333336</v>
      </c>
      <c r="B3316">
        <v>161.22</v>
      </c>
      <c r="C3316">
        <v>158.19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0.98120580573129879</v>
      </c>
      <c r="H3316" s="5">
        <f t="shared" si="367"/>
        <v>0.98120580573129879</v>
      </c>
      <c r="I3316" s="9">
        <f t="shared" si="368"/>
        <v>0.98120580573129879</v>
      </c>
      <c r="J3316" s="9">
        <f t="shared" si="369"/>
        <v>0.98120580573129879</v>
      </c>
    </row>
    <row r="3317" spans="1:10" x14ac:dyDescent="0.25">
      <c r="A3317" s="6">
        <v>45065.125</v>
      </c>
      <c r="B3317">
        <v>156.06</v>
      </c>
      <c r="C3317">
        <v>153.13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0.98122516980648467</v>
      </c>
      <c r="H3317" s="5">
        <f t="shared" si="367"/>
        <v>0.98122516980648467</v>
      </c>
      <c r="I3317" s="9">
        <f t="shared" si="368"/>
        <v>0.98122516980648467</v>
      </c>
      <c r="J3317" s="9">
        <f t="shared" si="369"/>
        <v>0.98122516980648467</v>
      </c>
    </row>
    <row r="3318" spans="1:10" x14ac:dyDescent="0.25">
      <c r="A3318" s="6">
        <v>45065.166666666664</v>
      </c>
      <c r="B3318">
        <v>156.06</v>
      </c>
      <c r="C3318">
        <v>153.13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0.98122516980648467</v>
      </c>
      <c r="H3318" s="5">
        <f t="shared" si="367"/>
        <v>0.98122516980648467</v>
      </c>
      <c r="I3318" s="9">
        <f t="shared" si="368"/>
        <v>0.98122516980648467</v>
      </c>
      <c r="J3318" s="9">
        <f t="shared" si="369"/>
        <v>0.98122516980648467</v>
      </c>
    </row>
    <row r="3319" spans="1:10" x14ac:dyDescent="0.25">
      <c r="A3319" s="6">
        <v>45065.208333333336</v>
      </c>
      <c r="B3319">
        <v>156.36000000000001</v>
      </c>
      <c r="C3319">
        <v>153.41999999999999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0.98119723714504969</v>
      </c>
      <c r="H3319" s="5">
        <f t="shared" si="367"/>
        <v>0.98119723714504969</v>
      </c>
      <c r="I3319" s="9">
        <f t="shared" si="368"/>
        <v>0.98119723714504969</v>
      </c>
      <c r="J3319" s="9">
        <f t="shared" si="369"/>
        <v>0.98119723714504969</v>
      </c>
    </row>
    <row r="3320" spans="1:10" x14ac:dyDescent="0.25">
      <c r="A3320" s="6">
        <v>45065.25</v>
      </c>
      <c r="B3320">
        <v>164.96</v>
      </c>
      <c r="C3320">
        <v>161.86000000000001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0.9812075654704171</v>
      </c>
      <c r="H3320" s="5">
        <f t="shared" si="367"/>
        <v>0.9812075654704171</v>
      </c>
      <c r="I3320" s="9">
        <f t="shared" si="368"/>
        <v>0.9812075654704171</v>
      </c>
      <c r="J3320" s="9">
        <f t="shared" si="369"/>
        <v>0.9812075654704171</v>
      </c>
    </row>
    <row r="3321" spans="1:10" x14ac:dyDescent="0.25">
      <c r="A3321" s="6">
        <v>45065.291666666664</v>
      </c>
      <c r="B3321">
        <v>164.96</v>
      </c>
      <c r="C3321">
        <v>161.86000000000001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0.9812075654704171</v>
      </c>
      <c r="H3321" s="5">
        <f t="shared" si="367"/>
        <v>0.9812075654704171</v>
      </c>
      <c r="I3321" s="9">
        <f t="shared" si="368"/>
        <v>0.9812075654704171</v>
      </c>
      <c r="J3321" s="9">
        <f t="shared" si="369"/>
        <v>0.9812075654704171</v>
      </c>
    </row>
    <row r="3322" spans="1:10" x14ac:dyDescent="0.25">
      <c r="A3322" s="6">
        <v>45065.333333333336</v>
      </c>
      <c r="B3322">
        <v>132.32</v>
      </c>
      <c r="C3322">
        <v>129.83000000000001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0.9811819830713423</v>
      </c>
      <c r="H3322" s="5">
        <f t="shared" si="367"/>
        <v>0.9811819830713423</v>
      </c>
      <c r="I3322" s="9">
        <f t="shared" si="368"/>
        <v>0.9811819830713423</v>
      </c>
      <c r="J3322" s="9">
        <f t="shared" si="369"/>
        <v>0.9811819830713423</v>
      </c>
    </row>
    <row r="3323" spans="1:10" x14ac:dyDescent="0.25">
      <c r="A3323" s="6">
        <v>45065.375</v>
      </c>
      <c r="B3323">
        <v>48.38</v>
      </c>
      <c r="C3323">
        <v>47.44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0.98057048367093835</v>
      </c>
      <c r="H3323" s="5">
        <f t="shared" si="367"/>
        <v>0.98057048367093835</v>
      </c>
      <c r="I3323" s="9">
        <f t="shared" si="368"/>
        <v>0.98057048367093835</v>
      </c>
      <c r="J3323" s="9">
        <f t="shared" si="369"/>
        <v>0.98057048367093835</v>
      </c>
    </row>
    <row r="3324" spans="1:10" x14ac:dyDescent="0.25">
      <c r="A3324" s="6">
        <v>45065.416666666664</v>
      </c>
      <c r="B3324">
        <v>0</v>
      </c>
      <c r="C3324">
        <v>0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</v>
      </c>
      <c r="H3324" s="5">
        <f t="shared" si="367"/>
        <v>1</v>
      </c>
      <c r="I3324" s="9">
        <f t="shared" si="368"/>
        <v>1</v>
      </c>
      <c r="J3324" s="9">
        <f t="shared" si="369"/>
        <v>1</v>
      </c>
    </row>
    <row r="3325" spans="1:10" x14ac:dyDescent="0.25">
      <c r="A3325" s="6">
        <v>45065.458333333336</v>
      </c>
      <c r="B3325">
        <v>0</v>
      </c>
      <c r="C3325">
        <v>0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</v>
      </c>
      <c r="H3325" s="5">
        <f t="shared" si="367"/>
        <v>1</v>
      </c>
      <c r="I3325" s="9">
        <f t="shared" si="368"/>
        <v>1</v>
      </c>
      <c r="J3325" s="9">
        <f t="shared" si="369"/>
        <v>1</v>
      </c>
    </row>
    <row r="3326" spans="1:10" x14ac:dyDescent="0.25">
      <c r="A3326" s="6">
        <v>45065.5</v>
      </c>
      <c r="B3326">
        <v>0</v>
      </c>
      <c r="C3326">
        <v>0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</v>
      </c>
      <c r="H3326" s="5">
        <f t="shared" si="367"/>
        <v>1</v>
      </c>
      <c r="I3326" s="9">
        <f t="shared" si="368"/>
        <v>1</v>
      </c>
      <c r="J3326" s="9">
        <f t="shared" si="369"/>
        <v>1</v>
      </c>
    </row>
    <row r="3327" spans="1:10" x14ac:dyDescent="0.25">
      <c r="A3327" s="6">
        <v>45065.541666666664</v>
      </c>
      <c r="B3327">
        <v>0</v>
      </c>
      <c r="C3327">
        <v>0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</v>
      </c>
      <c r="H3327" s="5">
        <f t="shared" si="367"/>
        <v>1</v>
      </c>
      <c r="I3327" s="9">
        <f t="shared" si="368"/>
        <v>1</v>
      </c>
      <c r="J3327" s="9">
        <f t="shared" si="369"/>
        <v>1</v>
      </c>
    </row>
    <row r="3328" spans="1:10" x14ac:dyDescent="0.25">
      <c r="A3328" s="6">
        <v>45065.583333333336</v>
      </c>
      <c r="B3328">
        <v>0</v>
      </c>
      <c r="C3328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25">
      <c r="A3329" s="6">
        <v>45065.625</v>
      </c>
      <c r="B3329">
        <v>0</v>
      </c>
      <c r="C3329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25">
      <c r="A3330" s="6">
        <v>45065.666666666664</v>
      </c>
      <c r="B3330">
        <v>0</v>
      </c>
      <c r="C3330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25">
      <c r="A3331" s="6">
        <v>45065.708333333336</v>
      </c>
      <c r="B3331">
        <v>80.92</v>
      </c>
      <c r="C3331">
        <v>79.34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0.98047454275827983</v>
      </c>
      <c r="H3331" s="5">
        <f t="shared" ref="H3331:H3394" si="374">MIN(MAX(G3331,$L$12),$M$12)</f>
        <v>0.98047454275827983</v>
      </c>
      <c r="I3331" s="9">
        <f t="shared" ref="I3331:I3394" si="375">MIN(MAX(H3331,$L$10),$M$10)</f>
        <v>0.98047454275827983</v>
      </c>
      <c r="J3331" s="9">
        <f t="shared" ref="J3331:J3394" si="376">MIN(MAX(I3331,$L$8),$M$8)</f>
        <v>0.98047454275827983</v>
      </c>
    </row>
    <row r="3332" spans="1:10" x14ac:dyDescent="0.25">
      <c r="A3332" s="6">
        <v>45065.75</v>
      </c>
      <c r="B3332">
        <v>156.41</v>
      </c>
      <c r="C3332">
        <v>153.38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0.98062783709481494</v>
      </c>
      <c r="H3332" s="5">
        <f t="shared" si="374"/>
        <v>0.98062783709481494</v>
      </c>
      <c r="I3332" s="9">
        <f t="shared" si="375"/>
        <v>0.98062783709481494</v>
      </c>
      <c r="J3332" s="9">
        <f t="shared" si="376"/>
        <v>0.98062783709481494</v>
      </c>
    </row>
    <row r="3333" spans="1:10" x14ac:dyDescent="0.25">
      <c r="A3333" s="6">
        <v>45065.791666666664</v>
      </c>
      <c r="B3333">
        <v>163.66</v>
      </c>
      <c r="C3333">
        <v>160.86000000000001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0.98289136013686917</v>
      </c>
      <c r="H3333" s="5">
        <f t="shared" si="374"/>
        <v>0.98289136013686917</v>
      </c>
      <c r="I3333" s="9">
        <f t="shared" si="375"/>
        <v>0.98289136013686917</v>
      </c>
      <c r="J3333" s="9">
        <f t="shared" si="376"/>
        <v>0.98289136013686917</v>
      </c>
    </row>
    <row r="3334" spans="1:10" x14ac:dyDescent="0.25">
      <c r="A3334" s="6">
        <v>45065.833333333336</v>
      </c>
      <c r="B3334">
        <v>160.88999999999999</v>
      </c>
      <c r="C3334">
        <v>158.13999999999999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0.98290757660513395</v>
      </c>
      <c r="H3334" s="5">
        <f t="shared" si="374"/>
        <v>0.98290757660513395</v>
      </c>
      <c r="I3334" s="9">
        <f t="shared" si="375"/>
        <v>0.98290757660513395</v>
      </c>
      <c r="J3334" s="9">
        <f t="shared" si="376"/>
        <v>0.98290757660513395</v>
      </c>
    </row>
    <row r="3335" spans="1:10" x14ac:dyDescent="0.25">
      <c r="A3335" s="6">
        <v>45065.875</v>
      </c>
      <c r="B3335">
        <v>163.66</v>
      </c>
      <c r="C3335">
        <v>160.86000000000001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0.98289136013686917</v>
      </c>
      <c r="H3335" s="5">
        <f t="shared" si="374"/>
        <v>0.98289136013686917</v>
      </c>
      <c r="I3335" s="9">
        <f t="shared" si="375"/>
        <v>0.98289136013686917</v>
      </c>
      <c r="J3335" s="9">
        <f t="shared" si="376"/>
        <v>0.98289136013686917</v>
      </c>
    </row>
    <row r="3336" spans="1:10" x14ac:dyDescent="0.25">
      <c r="A3336" s="6">
        <v>45065.916666666664</v>
      </c>
      <c r="B3336">
        <v>163.66</v>
      </c>
      <c r="C3336">
        <v>160.86000000000001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0.98289136013686917</v>
      </c>
      <c r="H3336" s="5">
        <f t="shared" si="374"/>
        <v>0.98289136013686917</v>
      </c>
      <c r="I3336" s="9">
        <f t="shared" si="375"/>
        <v>0.98289136013686917</v>
      </c>
      <c r="J3336" s="9">
        <f t="shared" si="376"/>
        <v>0.98289136013686917</v>
      </c>
    </row>
    <row r="3337" spans="1:10" x14ac:dyDescent="0.25">
      <c r="A3337" s="6">
        <v>45065.958333333336</v>
      </c>
      <c r="B3337">
        <v>163.66</v>
      </c>
      <c r="C3337">
        <v>160.86000000000001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0.98289136013686917</v>
      </c>
      <c r="H3337" s="5">
        <f t="shared" si="374"/>
        <v>0.98289136013686917</v>
      </c>
      <c r="I3337" s="9">
        <f t="shared" si="375"/>
        <v>0.98289136013686917</v>
      </c>
      <c r="J3337" s="9">
        <f t="shared" si="376"/>
        <v>0.98289136013686917</v>
      </c>
    </row>
    <row r="3338" spans="1:10" x14ac:dyDescent="0.25">
      <c r="A3338" s="6">
        <v>45066</v>
      </c>
      <c r="B3338">
        <v>163.66</v>
      </c>
      <c r="C3338">
        <v>160.86000000000001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0.98289136013686917</v>
      </c>
      <c r="H3338" s="5">
        <f t="shared" si="374"/>
        <v>0.98289136013686917</v>
      </c>
      <c r="I3338" s="9">
        <f t="shared" si="375"/>
        <v>0.98289136013686917</v>
      </c>
      <c r="J3338" s="9">
        <f t="shared" si="376"/>
        <v>0.98289136013686917</v>
      </c>
    </row>
    <row r="3339" spans="1:10" x14ac:dyDescent="0.25">
      <c r="A3339" s="6">
        <v>45066.041666666664</v>
      </c>
      <c r="B3339">
        <v>163.49</v>
      </c>
      <c r="C3339">
        <v>161.75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0.98935714722613</v>
      </c>
      <c r="H3339" s="5">
        <f t="shared" si="374"/>
        <v>0.98935714722613</v>
      </c>
      <c r="I3339" s="9">
        <f t="shared" si="375"/>
        <v>0.98935714722613</v>
      </c>
      <c r="J3339" s="9">
        <f t="shared" si="376"/>
        <v>0.98935714722613</v>
      </c>
    </row>
    <row r="3340" spans="1:10" x14ac:dyDescent="0.25">
      <c r="A3340" s="6">
        <v>45066.083333333336</v>
      </c>
      <c r="B3340">
        <v>163.49</v>
      </c>
      <c r="C3340">
        <v>161.75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0.98935714722613</v>
      </c>
      <c r="H3340" s="5">
        <f t="shared" si="374"/>
        <v>0.98935714722613</v>
      </c>
      <c r="I3340" s="9">
        <f t="shared" si="375"/>
        <v>0.98935714722613</v>
      </c>
      <c r="J3340" s="9">
        <f t="shared" si="376"/>
        <v>0.98935714722613</v>
      </c>
    </row>
    <row r="3341" spans="1:10" x14ac:dyDescent="0.25">
      <c r="A3341" s="6">
        <v>45066.125</v>
      </c>
      <c r="B3341">
        <v>161.30000000000001</v>
      </c>
      <c r="C3341">
        <v>159.58000000000001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0.98933663980161191</v>
      </c>
      <c r="H3341" s="5">
        <f t="shared" si="374"/>
        <v>0.98933663980161191</v>
      </c>
      <c r="I3341" s="9">
        <f t="shared" si="375"/>
        <v>0.98933663980161191</v>
      </c>
      <c r="J3341" s="9">
        <f t="shared" si="376"/>
        <v>0.98933663980161191</v>
      </c>
    </row>
    <row r="3342" spans="1:10" x14ac:dyDescent="0.25">
      <c r="A3342" s="6">
        <v>45066.166666666664</v>
      </c>
      <c r="B3342">
        <v>158.22999999999999</v>
      </c>
      <c r="C3342">
        <v>156.54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0.98931934525690457</v>
      </c>
      <c r="H3342" s="5">
        <f t="shared" si="374"/>
        <v>0.98931934525690457</v>
      </c>
      <c r="I3342" s="9">
        <f t="shared" si="375"/>
        <v>0.98931934525690457</v>
      </c>
      <c r="J3342" s="9">
        <f t="shared" si="376"/>
        <v>0.98931934525690457</v>
      </c>
    </row>
    <row r="3343" spans="1:10" x14ac:dyDescent="0.25">
      <c r="A3343" s="6">
        <v>45066.208333333336</v>
      </c>
      <c r="B3343">
        <v>158.22999999999999</v>
      </c>
      <c r="C3343">
        <v>156.54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0.98931934525690457</v>
      </c>
      <c r="H3343" s="5">
        <f t="shared" si="374"/>
        <v>0.98931934525690457</v>
      </c>
      <c r="I3343" s="9">
        <f t="shared" si="375"/>
        <v>0.98931934525690457</v>
      </c>
      <c r="J3343" s="9">
        <f t="shared" si="376"/>
        <v>0.98931934525690457</v>
      </c>
    </row>
    <row r="3344" spans="1:10" x14ac:dyDescent="0.25">
      <c r="A3344" s="6">
        <v>45066.25</v>
      </c>
      <c r="B3344">
        <v>160.33000000000001</v>
      </c>
      <c r="C3344">
        <v>158.62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0.98933449759870262</v>
      </c>
      <c r="H3344" s="5">
        <f t="shared" si="374"/>
        <v>0.98933449759870262</v>
      </c>
      <c r="I3344" s="9">
        <f t="shared" si="375"/>
        <v>0.98933449759870262</v>
      </c>
      <c r="J3344" s="9">
        <f t="shared" si="376"/>
        <v>0.98933449759870262</v>
      </c>
    </row>
    <row r="3345" spans="1:10" x14ac:dyDescent="0.25">
      <c r="A3345" s="6">
        <v>45066.291666666664</v>
      </c>
      <c r="B3345">
        <v>163.49</v>
      </c>
      <c r="C3345">
        <v>161.75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0.98935714722613</v>
      </c>
      <c r="H3345" s="5">
        <f t="shared" si="374"/>
        <v>0.98935714722613</v>
      </c>
      <c r="I3345" s="9">
        <f t="shared" si="375"/>
        <v>0.98935714722613</v>
      </c>
      <c r="J3345" s="9">
        <f t="shared" si="376"/>
        <v>0.98935714722613</v>
      </c>
    </row>
    <row r="3346" spans="1:10" x14ac:dyDescent="0.25">
      <c r="A3346" s="6">
        <v>45066.333333333336</v>
      </c>
      <c r="B3346">
        <v>158.13</v>
      </c>
      <c r="C3346">
        <v>156.44999999999999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0.98937583001328022</v>
      </c>
      <c r="H3346" s="5">
        <f t="shared" si="374"/>
        <v>0.98937583001328022</v>
      </c>
      <c r="I3346" s="9">
        <f t="shared" si="375"/>
        <v>0.98937583001328022</v>
      </c>
      <c r="J3346" s="9">
        <f t="shared" si="376"/>
        <v>0.98937583001328022</v>
      </c>
    </row>
    <row r="3347" spans="1:10" x14ac:dyDescent="0.25">
      <c r="A3347" s="6">
        <v>45066.375</v>
      </c>
      <c r="B3347">
        <v>105.98</v>
      </c>
      <c r="C3347">
        <v>105.21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0.99273447820343452</v>
      </c>
      <c r="H3347" s="5">
        <f t="shared" si="374"/>
        <v>0.99273447820343452</v>
      </c>
      <c r="I3347" s="9">
        <f t="shared" si="375"/>
        <v>0.99273447820343452</v>
      </c>
      <c r="J3347" s="9">
        <f t="shared" si="376"/>
        <v>0.99273447820343452</v>
      </c>
    </row>
    <row r="3348" spans="1:10" x14ac:dyDescent="0.25">
      <c r="A3348" s="6">
        <v>45066.416666666664</v>
      </c>
      <c r="B3348">
        <v>106.06</v>
      </c>
      <c r="C3348">
        <v>105.29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0.99273995851404873</v>
      </c>
      <c r="H3348" s="5">
        <f t="shared" si="374"/>
        <v>0.99273995851404873</v>
      </c>
      <c r="I3348" s="9">
        <f t="shared" si="375"/>
        <v>0.99273995851404873</v>
      </c>
      <c r="J3348" s="9">
        <f t="shared" si="376"/>
        <v>0.99273995851404873</v>
      </c>
    </row>
    <row r="3349" spans="1:10" x14ac:dyDescent="0.25">
      <c r="A3349" s="6">
        <v>45066.458333333336</v>
      </c>
      <c r="B3349">
        <v>73.44</v>
      </c>
      <c r="C3349">
        <v>72.91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0.99278322440087141</v>
      </c>
      <c r="H3349" s="5">
        <f t="shared" si="374"/>
        <v>0.99278322440087141</v>
      </c>
      <c r="I3349" s="9">
        <f t="shared" si="375"/>
        <v>0.99278322440087141</v>
      </c>
      <c r="J3349" s="9">
        <f t="shared" si="376"/>
        <v>0.99278322440087141</v>
      </c>
    </row>
    <row r="3350" spans="1:10" x14ac:dyDescent="0.25">
      <c r="A3350" s="6">
        <v>45066.5</v>
      </c>
      <c r="B3350">
        <v>56.29</v>
      </c>
      <c r="C3350">
        <v>55.89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0.99289394208562798</v>
      </c>
      <c r="H3350" s="5">
        <f t="shared" si="374"/>
        <v>0.99289394208562798</v>
      </c>
      <c r="I3350" s="9">
        <f t="shared" si="375"/>
        <v>0.99289394208562798</v>
      </c>
      <c r="J3350" s="9">
        <f t="shared" si="376"/>
        <v>0.99289394208562798</v>
      </c>
    </row>
    <row r="3351" spans="1:10" x14ac:dyDescent="0.25">
      <c r="A3351" s="6">
        <v>45066.541666666664</v>
      </c>
      <c r="B3351">
        <v>56.28</v>
      </c>
      <c r="C3351">
        <v>55.88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0.99289267945984372</v>
      </c>
      <c r="H3351" s="5">
        <f t="shared" si="374"/>
        <v>0.99289267945984372</v>
      </c>
      <c r="I3351" s="9">
        <f t="shared" si="375"/>
        <v>0.99289267945984372</v>
      </c>
      <c r="J3351" s="9">
        <f t="shared" si="376"/>
        <v>0.99289267945984372</v>
      </c>
    </row>
    <row r="3352" spans="1:10" x14ac:dyDescent="0.25">
      <c r="A3352" s="6">
        <v>45066.583333333336</v>
      </c>
      <c r="B3352">
        <v>19.45</v>
      </c>
      <c r="C3352">
        <v>19.309999999999999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0.99280205655526987</v>
      </c>
      <c r="H3352" s="5">
        <f t="shared" si="374"/>
        <v>0.99280205655526987</v>
      </c>
      <c r="I3352" s="9">
        <f t="shared" si="375"/>
        <v>0.99280205655526987</v>
      </c>
      <c r="J3352" s="9">
        <f t="shared" si="376"/>
        <v>0.99280205655526987</v>
      </c>
    </row>
    <row r="3353" spans="1:10" x14ac:dyDescent="0.25">
      <c r="A3353" s="6">
        <v>45066.625</v>
      </c>
      <c r="B3353">
        <v>0</v>
      </c>
      <c r="C3353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25">
      <c r="A3354" s="6">
        <v>45066.666666666664</v>
      </c>
      <c r="B3354">
        <v>0</v>
      </c>
      <c r="C3354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25">
      <c r="A3355" s="6">
        <v>45066.708333333336</v>
      </c>
      <c r="B3355">
        <v>77.16</v>
      </c>
      <c r="C3355">
        <v>76.61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0.99287195438050813</v>
      </c>
      <c r="H3355" s="5">
        <f t="shared" si="374"/>
        <v>0.99287195438050813</v>
      </c>
      <c r="I3355" s="9">
        <f t="shared" si="375"/>
        <v>0.99287195438050813</v>
      </c>
      <c r="J3355" s="9">
        <f t="shared" si="376"/>
        <v>0.99287195438050813</v>
      </c>
    </row>
    <row r="3356" spans="1:10" x14ac:dyDescent="0.25">
      <c r="A3356" s="6">
        <v>45066.75</v>
      </c>
      <c r="B3356">
        <v>145.93</v>
      </c>
      <c r="C3356">
        <v>144.88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0.99280476940999096</v>
      </c>
      <c r="H3356" s="5">
        <f t="shared" si="374"/>
        <v>0.99280476940999096</v>
      </c>
      <c r="I3356" s="9">
        <f t="shared" si="375"/>
        <v>0.99280476940999096</v>
      </c>
      <c r="J3356" s="9">
        <f t="shared" si="376"/>
        <v>0.99280476940999096</v>
      </c>
    </row>
    <row r="3357" spans="1:10" x14ac:dyDescent="0.25">
      <c r="A3357" s="6">
        <v>45066.791666666664</v>
      </c>
      <c r="B3357">
        <v>172.06</v>
      </c>
      <c r="C3357">
        <v>171.14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0.99465302801348354</v>
      </c>
      <c r="H3357" s="5">
        <f t="shared" si="374"/>
        <v>0.99465302801348354</v>
      </c>
      <c r="I3357" s="9">
        <f t="shared" si="375"/>
        <v>0.99465302801348354</v>
      </c>
      <c r="J3357" s="9">
        <f t="shared" si="376"/>
        <v>0.99465302801348354</v>
      </c>
    </row>
    <row r="3358" spans="1:10" x14ac:dyDescent="0.25">
      <c r="A3358" s="6">
        <v>45066.833333333336</v>
      </c>
      <c r="B3358">
        <v>172.06</v>
      </c>
      <c r="C3358">
        <v>171.14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0.99465302801348354</v>
      </c>
      <c r="H3358" s="5">
        <f t="shared" si="374"/>
        <v>0.99465302801348354</v>
      </c>
      <c r="I3358" s="9">
        <f t="shared" si="375"/>
        <v>0.99465302801348354</v>
      </c>
      <c r="J3358" s="9">
        <f t="shared" si="376"/>
        <v>0.99465302801348354</v>
      </c>
    </row>
    <row r="3359" spans="1:10" x14ac:dyDescent="0.25">
      <c r="A3359" s="6">
        <v>45066.875</v>
      </c>
      <c r="B3359">
        <v>172.06</v>
      </c>
      <c r="C3359">
        <v>171.14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0.99465302801348354</v>
      </c>
      <c r="H3359" s="5">
        <f t="shared" si="374"/>
        <v>0.99465302801348354</v>
      </c>
      <c r="I3359" s="9">
        <f t="shared" si="375"/>
        <v>0.99465302801348354</v>
      </c>
      <c r="J3359" s="9">
        <f t="shared" si="376"/>
        <v>0.99465302801348354</v>
      </c>
    </row>
    <row r="3360" spans="1:10" x14ac:dyDescent="0.25">
      <c r="A3360" s="6">
        <v>45066.916666666664</v>
      </c>
      <c r="B3360">
        <v>172.06</v>
      </c>
      <c r="C3360">
        <v>171.14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0.99465302801348354</v>
      </c>
      <c r="H3360" s="5">
        <f t="shared" si="374"/>
        <v>0.99465302801348354</v>
      </c>
      <c r="I3360" s="9">
        <f t="shared" si="375"/>
        <v>0.99465302801348354</v>
      </c>
      <c r="J3360" s="9">
        <f t="shared" si="376"/>
        <v>0.99465302801348354</v>
      </c>
    </row>
    <row r="3361" spans="1:10" x14ac:dyDescent="0.25">
      <c r="A3361" s="6">
        <v>45066.958333333336</v>
      </c>
      <c r="B3361">
        <v>172.06</v>
      </c>
      <c r="C3361">
        <v>171.14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0.99465302801348354</v>
      </c>
      <c r="H3361" s="5">
        <f t="shared" si="374"/>
        <v>0.99465302801348354</v>
      </c>
      <c r="I3361" s="9">
        <f t="shared" si="375"/>
        <v>0.99465302801348354</v>
      </c>
      <c r="J3361" s="9">
        <f t="shared" si="376"/>
        <v>0.99465302801348354</v>
      </c>
    </row>
    <row r="3362" spans="1:10" x14ac:dyDescent="0.25">
      <c r="A3362" s="6">
        <v>45067</v>
      </c>
      <c r="B3362">
        <v>172.06</v>
      </c>
      <c r="C3362">
        <v>171.14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0.99465302801348354</v>
      </c>
      <c r="H3362" s="5">
        <f t="shared" si="374"/>
        <v>0.99465302801348354</v>
      </c>
      <c r="I3362" s="9">
        <f t="shared" si="375"/>
        <v>0.99465302801348354</v>
      </c>
      <c r="J3362" s="9">
        <f t="shared" si="376"/>
        <v>0.99465302801348354</v>
      </c>
    </row>
    <row r="3363" spans="1:10" x14ac:dyDescent="0.25">
      <c r="A3363" s="6">
        <v>45067.041666666664</v>
      </c>
      <c r="B3363">
        <v>123.84</v>
      </c>
      <c r="C3363">
        <v>123.75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0.99927325581395343</v>
      </c>
      <c r="H3363" s="5">
        <f t="shared" si="374"/>
        <v>0.99927325581395343</v>
      </c>
      <c r="I3363" s="9">
        <f t="shared" si="375"/>
        <v>0.99927325581395343</v>
      </c>
      <c r="J3363" s="9">
        <f t="shared" si="376"/>
        <v>0.99927325581395343</v>
      </c>
    </row>
    <row r="3364" spans="1:10" x14ac:dyDescent="0.25">
      <c r="A3364" s="6">
        <v>45067.083333333336</v>
      </c>
      <c r="B3364">
        <v>123.84</v>
      </c>
      <c r="C3364">
        <v>123.75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0.99927325581395343</v>
      </c>
      <c r="H3364" s="5">
        <f t="shared" si="374"/>
        <v>0.99927325581395343</v>
      </c>
      <c r="I3364" s="9">
        <f t="shared" si="375"/>
        <v>0.99927325581395343</v>
      </c>
      <c r="J3364" s="9">
        <f t="shared" si="376"/>
        <v>0.99927325581395343</v>
      </c>
    </row>
    <row r="3365" spans="1:10" x14ac:dyDescent="0.25">
      <c r="A3365" s="6">
        <v>45067.125</v>
      </c>
      <c r="B3365">
        <v>136.6</v>
      </c>
      <c r="C3365">
        <v>136.5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0.99926793557833093</v>
      </c>
      <c r="H3365" s="5">
        <f t="shared" si="374"/>
        <v>0.99926793557833093</v>
      </c>
      <c r="I3365" s="9">
        <f t="shared" si="375"/>
        <v>0.99926793557833093</v>
      </c>
      <c r="J3365" s="9">
        <f t="shared" si="376"/>
        <v>0.99926793557833093</v>
      </c>
    </row>
    <row r="3366" spans="1:10" x14ac:dyDescent="0.25">
      <c r="A3366" s="6">
        <v>45067.166666666664</v>
      </c>
      <c r="B3366">
        <v>139.47</v>
      </c>
      <c r="C3366">
        <v>139.36000000000001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0.99921129992113011</v>
      </c>
      <c r="H3366" s="5">
        <f t="shared" si="374"/>
        <v>0.99921129992113011</v>
      </c>
      <c r="I3366" s="9">
        <f t="shared" si="375"/>
        <v>0.99921129992113011</v>
      </c>
      <c r="J3366" s="9">
        <f t="shared" si="376"/>
        <v>0.99921129992113011</v>
      </c>
    </row>
    <row r="3367" spans="1:10" x14ac:dyDescent="0.25">
      <c r="A3367" s="6">
        <v>45067.208333333336</v>
      </c>
      <c r="B3367">
        <v>123.84</v>
      </c>
      <c r="C3367">
        <v>123.75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0.99927325581395343</v>
      </c>
      <c r="H3367" s="5">
        <f t="shared" si="374"/>
        <v>0.99927325581395343</v>
      </c>
      <c r="I3367" s="9">
        <f t="shared" si="375"/>
        <v>0.99927325581395343</v>
      </c>
      <c r="J3367" s="9">
        <f t="shared" si="376"/>
        <v>0.99927325581395343</v>
      </c>
    </row>
    <row r="3368" spans="1:10" x14ac:dyDescent="0.25">
      <c r="A3368" s="6">
        <v>45067.25</v>
      </c>
      <c r="B3368">
        <v>115.55</v>
      </c>
      <c r="C3368">
        <v>115.47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0.99930765902206842</v>
      </c>
      <c r="H3368" s="5">
        <f t="shared" si="374"/>
        <v>0.99930765902206842</v>
      </c>
      <c r="I3368" s="9">
        <f t="shared" si="375"/>
        <v>0.99930765902206842</v>
      </c>
      <c r="J3368" s="9">
        <f t="shared" si="376"/>
        <v>0.99930765902206842</v>
      </c>
    </row>
    <row r="3369" spans="1:10" x14ac:dyDescent="0.25">
      <c r="A3369" s="6">
        <v>45067.291666666664</v>
      </c>
      <c r="B3369">
        <v>112.27</v>
      </c>
      <c r="C3369">
        <v>112.19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0.99928743208337045</v>
      </c>
      <c r="H3369" s="5">
        <f t="shared" si="374"/>
        <v>0.99928743208337045</v>
      </c>
      <c r="I3369" s="9">
        <f t="shared" si="375"/>
        <v>0.99928743208337045</v>
      </c>
      <c r="J3369" s="9">
        <f t="shared" si="376"/>
        <v>0.99928743208337045</v>
      </c>
    </row>
    <row r="3370" spans="1:10" x14ac:dyDescent="0.25">
      <c r="A3370" s="6">
        <v>45067.333333333336</v>
      </c>
      <c r="B3370">
        <v>93.56</v>
      </c>
      <c r="C3370">
        <v>93.49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0.99925181701581867</v>
      </c>
      <c r="H3370" s="5">
        <f t="shared" si="374"/>
        <v>0.99925181701581867</v>
      </c>
      <c r="I3370" s="9">
        <f t="shared" si="375"/>
        <v>0.99925181701581867</v>
      </c>
      <c r="J3370" s="9">
        <f t="shared" si="376"/>
        <v>0.99925181701581867</v>
      </c>
    </row>
    <row r="3371" spans="1:10" x14ac:dyDescent="0.25">
      <c r="A3371" s="6">
        <v>45067.375</v>
      </c>
      <c r="B3371">
        <v>0</v>
      </c>
      <c r="C3371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25">
      <c r="A3372" s="6">
        <v>45067.416666666664</v>
      </c>
      <c r="B3372">
        <v>0</v>
      </c>
      <c r="C3372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25">
      <c r="A3373" s="6">
        <v>45067.458333333336</v>
      </c>
      <c r="B3373">
        <v>65.12</v>
      </c>
      <c r="C3373">
        <v>65.05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0.99892506142506132</v>
      </c>
      <c r="H3373" s="5">
        <f t="shared" si="374"/>
        <v>0.99892506142506132</v>
      </c>
      <c r="I3373" s="9">
        <f t="shared" si="375"/>
        <v>0.99892506142506132</v>
      </c>
      <c r="J3373" s="9">
        <f t="shared" si="376"/>
        <v>0.99892506142506132</v>
      </c>
    </row>
    <row r="3374" spans="1:10" x14ac:dyDescent="0.25">
      <c r="A3374" s="6">
        <v>45067.5</v>
      </c>
      <c r="B3374">
        <v>95.04</v>
      </c>
      <c r="C3374">
        <v>94.94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0.99894781144781131</v>
      </c>
      <c r="H3374" s="5">
        <f t="shared" si="374"/>
        <v>0.99894781144781131</v>
      </c>
      <c r="I3374" s="9">
        <f t="shared" si="375"/>
        <v>0.99894781144781131</v>
      </c>
      <c r="J3374" s="9">
        <f t="shared" si="376"/>
        <v>0.99894781144781131</v>
      </c>
    </row>
    <row r="3375" spans="1:10" x14ac:dyDescent="0.25">
      <c r="A3375" s="6">
        <v>45067.541666666664</v>
      </c>
      <c r="B3375">
        <v>15.01</v>
      </c>
      <c r="C3375">
        <v>14.99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0.9986675549633578</v>
      </c>
      <c r="H3375" s="5">
        <f t="shared" si="374"/>
        <v>0.9986675549633578</v>
      </c>
      <c r="I3375" s="9">
        <f t="shared" si="375"/>
        <v>0.9986675549633578</v>
      </c>
      <c r="J3375" s="9">
        <f t="shared" si="376"/>
        <v>0.9986675549633578</v>
      </c>
    </row>
    <row r="3376" spans="1:10" x14ac:dyDescent="0.25">
      <c r="A3376" s="6">
        <v>45067.583333333336</v>
      </c>
      <c r="B3376">
        <v>0</v>
      </c>
      <c r="C3376">
        <v>0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1</v>
      </c>
      <c r="H3376" s="5">
        <f t="shared" si="374"/>
        <v>1</v>
      </c>
      <c r="I3376" s="9">
        <f t="shared" si="375"/>
        <v>1</v>
      </c>
      <c r="J3376" s="9">
        <f t="shared" si="376"/>
        <v>1</v>
      </c>
    </row>
    <row r="3377" spans="1:10" x14ac:dyDescent="0.25">
      <c r="A3377" s="6">
        <v>45067.625</v>
      </c>
      <c r="B3377">
        <v>0</v>
      </c>
      <c r="C3377">
        <v>0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1</v>
      </c>
      <c r="H3377" s="5">
        <f t="shared" si="374"/>
        <v>1</v>
      </c>
      <c r="I3377" s="9">
        <f t="shared" si="375"/>
        <v>1</v>
      </c>
      <c r="J3377" s="9">
        <f t="shared" si="376"/>
        <v>1</v>
      </c>
    </row>
    <row r="3378" spans="1:10" x14ac:dyDescent="0.25">
      <c r="A3378" s="6">
        <v>45067.666666666664</v>
      </c>
      <c r="B3378">
        <v>0</v>
      </c>
      <c r="C3378">
        <v>0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1</v>
      </c>
      <c r="H3378" s="5">
        <f t="shared" si="374"/>
        <v>1</v>
      </c>
      <c r="I3378" s="9">
        <f t="shared" si="375"/>
        <v>1</v>
      </c>
      <c r="J3378" s="9">
        <f t="shared" si="376"/>
        <v>1</v>
      </c>
    </row>
    <row r="3379" spans="1:10" x14ac:dyDescent="0.25">
      <c r="A3379" s="6">
        <v>45067.708333333336</v>
      </c>
      <c r="B3379">
        <v>85.52</v>
      </c>
      <c r="C3379">
        <v>85.44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0.99906454630495789</v>
      </c>
      <c r="H3379" s="5">
        <f t="shared" si="374"/>
        <v>0.99906454630495789</v>
      </c>
      <c r="I3379" s="9">
        <f t="shared" si="375"/>
        <v>0.99906454630495789</v>
      </c>
      <c r="J3379" s="9">
        <f t="shared" si="376"/>
        <v>0.99906454630495789</v>
      </c>
    </row>
    <row r="3380" spans="1:10" x14ac:dyDescent="0.25">
      <c r="A3380" s="6">
        <v>45067.75</v>
      </c>
      <c r="B3380">
        <v>153.27000000000001</v>
      </c>
      <c r="C3380">
        <v>153.11000000000001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0.99895609055914403</v>
      </c>
      <c r="H3380" s="5">
        <f t="shared" si="374"/>
        <v>0.99895609055914403</v>
      </c>
      <c r="I3380" s="9">
        <f t="shared" si="375"/>
        <v>0.99895609055914403</v>
      </c>
      <c r="J3380" s="9">
        <f t="shared" si="376"/>
        <v>0.99895609055914403</v>
      </c>
    </row>
    <row r="3381" spans="1:10" x14ac:dyDescent="0.25">
      <c r="A3381" s="6">
        <v>45067.791666666664</v>
      </c>
      <c r="B3381">
        <v>154.85</v>
      </c>
      <c r="C3381">
        <v>154.61000000000001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0.99845011301259301</v>
      </c>
      <c r="H3381" s="5">
        <f t="shared" si="374"/>
        <v>0.99845011301259301</v>
      </c>
      <c r="I3381" s="9">
        <f t="shared" si="375"/>
        <v>0.99845011301259301</v>
      </c>
      <c r="J3381" s="9">
        <f t="shared" si="376"/>
        <v>0.99845011301259301</v>
      </c>
    </row>
    <row r="3382" spans="1:10" x14ac:dyDescent="0.25">
      <c r="A3382" s="6">
        <v>45067.833333333336</v>
      </c>
      <c r="B3382">
        <v>150.49</v>
      </c>
      <c r="C3382">
        <v>150.26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0.99847165924646142</v>
      </c>
      <c r="H3382" s="5">
        <f t="shared" si="374"/>
        <v>0.99847165924646142</v>
      </c>
      <c r="I3382" s="9">
        <f t="shared" si="375"/>
        <v>0.99847165924646142</v>
      </c>
      <c r="J3382" s="9">
        <f t="shared" si="376"/>
        <v>0.99847165924646142</v>
      </c>
    </row>
    <row r="3383" spans="1:10" x14ac:dyDescent="0.25">
      <c r="A3383" s="6">
        <v>45067.875</v>
      </c>
      <c r="B3383">
        <v>150.49</v>
      </c>
      <c r="C3383">
        <v>150.26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0.99847165924646142</v>
      </c>
      <c r="H3383" s="5">
        <f t="shared" si="374"/>
        <v>0.99847165924646142</v>
      </c>
      <c r="I3383" s="9">
        <f t="shared" si="375"/>
        <v>0.99847165924646142</v>
      </c>
      <c r="J3383" s="9">
        <f t="shared" si="376"/>
        <v>0.99847165924646142</v>
      </c>
    </row>
    <row r="3384" spans="1:10" x14ac:dyDescent="0.25">
      <c r="A3384" s="6">
        <v>45067.916666666664</v>
      </c>
      <c r="B3384">
        <v>150.49</v>
      </c>
      <c r="C3384">
        <v>150.26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0.99847165924646142</v>
      </c>
      <c r="H3384" s="5">
        <f t="shared" si="374"/>
        <v>0.99847165924646142</v>
      </c>
      <c r="I3384" s="9">
        <f t="shared" si="375"/>
        <v>0.99847165924646142</v>
      </c>
      <c r="J3384" s="9">
        <f t="shared" si="376"/>
        <v>0.99847165924646142</v>
      </c>
    </row>
    <row r="3385" spans="1:10" x14ac:dyDescent="0.25">
      <c r="A3385" s="6">
        <v>45067.958333333336</v>
      </c>
      <c r="B3385">
        <v>150.49</v>
      </c>
      <c r="C3385">
        <v>150.26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0.99847165924646142</v>
      </c>
      <c r="H3385" s="5">
        <f t="shared" si="374"/>
        <v>0.99847165924646142</v>
      </c>
      <c r="I3385" s="9">
        <f t="shared" si="375"/>
        <v>0.99847165924646142</v>
      </c>
      <c r="J3385" s="9">
        <f t="shared" si="376"/>
        <v>0.99847165924646142</v>
      </c>
    </row>
    <row r="3386" spans="1:10" x14ac:dyDescent="0.25">
      <c r="A3386" s="6">
        <v>45068</v>
      </c>
      <c r="B3386">
        <v>150.49</v>
      </c>
      <c r="C3386">
        <v>150.26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0.99847165924646142</v>
      </c>
      <c r="H3386" s="5">
        <f t="shared" si="374"/>
        <v>0.99847165924646142</v>
      </c>
      <c r="I3386" s="9">
        <f t="shared" si="375"/>
        <v>0.99847165924646142</v>
      </c>
      <c r="J3386" s="9">
        <f t="shared" si="376"/>
        <v>0.99847165924646142</v>
      </c>
    </row>
    <row r="3387" spans="1:10" x14ac:dyDescent="0.25">
      <c r="A3387" s="6">
        <v>45068.041666666664</v>
      </c>
      <c r="B3387">
        <v>131.49</v>
      </c>
      <c r="C3387">
        <v>131.29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0.99847897178492651</v>
      </c>
      <c r="H3387" s="5">
        <f t="shared" si="374"/>
        <v>0.99847897178492651</v>
      </c>
      <c r="I3387" s="9">
        <f t="shared" si="375"/>
        <v>0.99847897178492651</v>
      </c>
      <c r="J3387" s="9">
        <f t="shared" si="376"/>
        <v>0.99847897178492651</v>
      </c>
    </row>
    <row r="3388" spans="1:10" x14ac:dyDescent="0.25">
      <c r="A3388" s="6">
        <v>45068.083333333336</v>
      </c>
      <c r="B3388">
        <v>117.72</v>
      </c>
      <c r="C3388">
        <v>117.54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0.99847094801223246</v>
      </c>
      <c r="H3388" s="5">
        <f t="shared" si="374"/>
        <v>0.99847094801223246</v>
      </c>
      <c r="I3388" s="9">
        <f t="shared" si="375"/>
        <v>0.99847094801223246</v>
      </c>
      <c r="J3388" s="9">
        <f t="shared" si="376"/>
        <v>0.99847094801223246</v>
      </c>
    </row>
    <row r="3389" spans="1:10" x14ac:dyDescent="0.25">
      <c r="A3389" s="6">
        <v>45068.125</v>
      </c>
      <c r="B3389">
        <v>113.95</v>
      </c>
      <c r="C3389">
        <v>113.78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0.99850811759543656</v>
      </c>
      <c r="H3389" s="5">
        <f t="shared" si="374"/>
        <v>0.99850811759543656</v>
      </c>
      <c r="I3389" s="9">
        <f t="shared" si="375"/>
        <v>0.99850811759543656</v>
      </c>
      <c r="J3389" s="9">
        <f t="shared" si="376"/>
        <v>0.99850811759543656</v>
      </c>
    </row>
    <row r="3390" spans="1:10" x14ac:dyDescent="0.25">
      <c r="A3390" s="6">
        <v>45068.166666666664</v>
      </c>
      <c r="B3390">
        <v>112.84</v>
      </c>
      <c r="C3390">
        <v>112.67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0.9984934420418291</v>
      </c>
      <c r="H3390" s="5">
        <f t="shared" si="374"/>
        <v>0.9984934420418291</v>
      </c>
      <c r="I3390" s="9">
        <f t="shared" si="375"/>
        <v>0.9984934420418291</v>
      </c>
      <c r="J3390" s="9">
        <f t="shared" si="376"/>
        <v>0.9984934420418291</v>
      </c>
    </row>
    <row r="3391" spans="1:10" x14ac:dyDescent="0.25">
      <c r="A3391" s="6">
        <v>45068.208333333336</v>
      </c>
      <c r="B3391">
        <v>120.68</v>
      </c>
      <c r="C3391">
        <v>120.5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0.99850845210473971</v>
      </c>
      <c r="H3391" s="5">
        <f t="shared" si="374"/>
        <v>0.99850845210473971</v>
      </c>
      <c r="I3391" s="9">
        <f t="shared" si="375"/>
        <v>0.99850845210473971</v>
      </c>
      <c r="J3391" s="9">
        <f t="shared" si="376"/>
        <v>0.99850845210473971</v>
      </c>
    </row>
    <row r="3392" spans="1:10" x14ac:dyDescent="0.25">
      <c r="A3392" s="6">
        <v>45068.25</v>
      </c>
      <c r="B3392">
        <v>133.86000000000001</v>
      </c>
      <c r="C3392">
        <v>133.66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0.99850590168833098</v>
      </c>
      <c r="H3392" s="5">
        <f t="shared" si="374"/>
        <v>0.99850590168833098</v>
      </c>
      <c r="I3392" s="9">
        <f t="shared" si="375"/>
        <v>0.99850590168833098</v>
      </c>
      <c r="J3392" s="9">
        <f t="shared" si="376"/>
        <v>0.99850590168833098</v>
      </c>
    </row>
    <row r="3393" spans="1:10" x14ac:dyDescent="0.25">
      <c r="A3393" s="6">
        <v>45068.291666666664</v>
      </c>
      <c r="B3393">
        <v>136.19</v>
      </c>
      <c r="C3393">
        <v>135.97999999999999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0.9984580365665614</v>
      </c>
      <c r="H3393" s="5">
        <f t="shared" si="374"/>
        <v>0.9984580365665614</v>
      </c>
      <c r="I3393" s="9">
        <f t="shared" si="375"/>
        <v>0.9984580365665614</v>
      </c>
      <c r="J3393" s="9">
        <f t="shared" si="376"/>
        <v>0.9984580365665614</v>
      </c>
    </row>
    <row r="3394" spans="1:10" x14ac:dyDescent="0.25">
      <c r="A3394" s="6">
        <v>45068.333333333336</v>
      </c>
      <c r="B3394">
        <v>136.19</v>
      </c>
      <c r="C3394">
        <v>135.97999999999999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0.9984580365665614</v>
      </c>
      <c r="H3394" s="5">
        <f t="shared" si="374"/>
        <v>0.9984580365665614</v>
      </c>
      <c r="I3394" s="9">
        <f t="shared" si="375"/>
        <v>0.9984580365665614</v>
      </c>
      <c r="J3394" s="9">
        <f t="shared" si="376"/>
        <v>0.9984580365665614</v>
      </c>
    </row>
    <row r="3395" spans="1:10" x14ac:dyDescent="0.25">
      <c r="A3395" s="6">
        <v>45068.375</v>
      </c>
      <c r="B3395">
        <v>55.99</v>
      </c>
      <c r="C3395">
        <v>55.83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0.99714234684765135</v>
      </c>
      <c r="H3395" s="5">
        <f t="shared" ref="H3395:H3458" si="381">MIN(MAX(G3395,$L$12),$M$12)</f>
        <v>0.99714234684765135</v>
      </c>
      <c r="I3395" s="9">
        <f t="shared" ref="I3395:I3458" si="382">MIN(MAX(H3395,$L$10),$M$10)</f>
        <v>0.99714234684765135</v>
      </c>
      <c r="J3395" s="9">
        <f t="shared" ref="J3395:J3458" si="383">MIN(MAX(I3395,$L$8),$M$8)</f>
        <v>0.99714234684765135</v>
      </c>
    </row>
    <row r="3396" spans="1:10" x14ac:dyDescent="0.25">
      <c r="A3396" s="6">
        <v>45068.416666666664</v>
      </c>
      <c r="B3396">
        <v>41.45</v>
      </c>
      <c r="C3396">
        <v>41.33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0.99710494571773212</v>
      </c>
      <c r="H3396" s="5">
        <f t="shared" si="381"/>
        <v>0.99710494571773212</v>
      </c>
      <c r="I3396" s="9">
        <f t="shared" si="382"/>
        <v>0.99710494571773212</v>
      </c>
      <c r="J3396" s="9">
        <f t="shared" si="383"/>
        <v>0.99710494571773212</v>
      </c>
    </row>
    <row r="3397" spans="1:10" x14ac:dyDescent="0.25">
      <c r="A3397" s="6">
        <v>45068.458333333336</v>
      </c>
      <c r="B3397">
        <v>99.93</v>
      </c>
      <c r="C3397">
        <v>99.65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0.99719803862703893</v>
      </c>
      <c r="H3397" s="5">
        <f t="shared" si="381"/>
        <v>0.99719803862703893</v>
      </c>
      <c r="I3397" s="9">
        <f t="shared" si="382"/>
        <v>0.99719803862703893</v>
      </c>
      <c r="J3397" s="9">
        <f t="shared" si="383"/>
        <v>0.99719803862703893</v>
      </c>
    </row>
    <row r="3398" spans="1:10" x14ac:dyDescent="0.25">
      <c r="A3398" s="6">
        <v>45068.5</v>
      </c>
      <c r="B3398">
        <v>102.58</v>
      </c>
      <c r="C3398">
        <v>102.29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0.99717293819457997</v>
      </c>
      <c r="H3398" s="5">
        <f t="shared" si="381"/>
        <v>0.99717293819457997</v>
      </c>
      <c r="I3398" s="9">
        <f t="shared" si="382"/>
        <v>0.99717293819457997</v>
      </c>
      <c r="J3398" s="9">
        <f t="shared" si="383"/>
        <v>0.99717293819457997</v>
      </c>
    </row>
    <row r="3399" spans="1:10" x14ac:dyDescent="0.25">
      <c r="A3399" s="6">
        <v>45068.541666666664</v>
      </c>
      <c r="B3399">
        <v>102.03</v>
      </c>
      <c r="C3399">
        <v>101.74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0.99715769871606386</v>
      </c>
      <c r="H3399" s="5">
        <f t="shared" si="381"/>
        <v>0.99715769871606386</v>
      </c>
      <c r="I3399" s="9">
        <f t="shared" si="382"/>
        <v>0.99715769871606386</v>
      </c>
      <c r="J3399" s="9">
        <f t="shared" si="383"/>
        <v>0.99715769871606386</v>
      </c>
    </row>
    <row r="3400" spans="1:10" x14ac:dyDescent="0.25">
      <c r="A3400" s="6">
        <v>45068.583333333336</v>
      </c>
      <c r="B3400">
        <v>50.42</v>
      </c>
      <c r="C3400">
        <v>50.28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0.99722332407774694</v>
      </c>
      <c r="H3400" s="5">
        <f t="shared" si="381"/>
        <v>0.99722332407774694</v>
      </c>
      <c r="I3400" s="9">
        <f t="shared" si="382"/>
        <v>0.99722332407774694</v>
      </c>
      <c r="J3400" s="9">
        <f t="shared" si="383"/>
        <v>0.99722332407774694</v>
      </c>
    </row>
    <row r="3401" spans="1:10" x14ac:dyDescent="0.25">
      <c r="A3401" s="6">
        <v>45068.625</v>
      </c>
      <c r="B3401">
        <v>0</v>
      </c>
      <c r="C3401">
        <v>0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</v>
      </c>
      <c r="H3401" s="5">
        <f t="shared" si="381"/>
        <v>1</v>
      </c>
      <c r="I3401" s="9">
        <f t="shared" si="382"/>
        <v>1</v>
      </c>
      <c r="J3401" s="9">
        <f t="shared" si="383"/>
        <v>1</v>
      </c>
    </row>
    <row r="3402" spans="1:10" x14ac:dyDescent="0.25">
      <c r="A3402" s="6">
        <v>45068.666666666664</v>
      </c>
      <c r="B3402">
        <v>0</v>
      </c>
      <c r="C3402">
        <v>0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</v>
      </c>
      <c r="H3402" s="5">
        <f t="shared" si="381"/>
        <v>1</v>
      </c>
      <c r="I3402" s="9">
        <f t="shared" si="382"/>
        <v>1</v>
      </c>
      <c r="J3402" s="9">
        <f t="shared" si="383"/>
        <v>1</v>
      </c>
    </row>
    <row r="3403" spans="1:10" x14ac:dyDescent="0.25">
      <c r="A3403" s="6">
        <v>45068.708333333336</v>
      </c>
      <c r="B3403">
        <v>0</v>
      </c>
      <c r="C3403">
        <v>0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</v>
      </c>
      <c r="H3403" s="5">
        <f t="shared" si="381"/>
        <v>1</v>
      </c>
      <c r="I3403" s="9">
        <f t="shared" si="382"/>
        <v>1</v>
      </c>
      <c r="J3403" s="9">
        <f t="shared" si="383"/>
        <v>1</v>
      </c>
    </row>
    <row r="3404" spans="1:10" x14ac:dyDescent="0.25">
      <c r="A3404" s="6">
        <v>45068.75</v>
      </c>
      <c r="B3404">
        <v>129.16</v>
      </c>
      <c r="C3404">
        <v>128.78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0.99705791266646027</v>
      </c>
      <c r="H3404" s="5">
        <f t="shared" si="381"/>
        <v>0.99705791266646027</v>
      </c>
      <c r="I3404" s="9">
        <f t="shared" si="382"/>
        <v>0.99705791266646027</v>
      </c>
      <c r="J3404" s="9">
        <f t="shared" si="383"/>
        <v>0.99705791266646027</v>
      </c>
    </row>
    <row r="3405" spans="1:10" x14ac:dyDescent="0.25">
      <c r="A3405" s="6">
        <v>45068.791666666664</v>
      </c>
      <c r="B3405">
        <v>144.07</v>
      </c>
      <c r="C3405">
        <v>143.75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0.99777885749982653</v>
      </c>
      <c r="H3405" s="5">
        <f t="shared" si="381"/>
        <v>0.99777885749982653</v>
      </c>
      <c r="I3405" s="9">
        <f t="shared" si="382"/>
        <v>0.99777885749982653</v>
      </c>
      <c r="J3405" s="9">
        <f t="shared" si="383"/>
        <v>0.99777885749982653</v>
      </c>
    </row>
    <row r="3406" spans="1:10" x14ac:dyDescent="0.25">
      <c r="A3406" s="6">
        <v>45068.833333333336</v>
      </c>
      <c r="B3406">
        <v>139.72999999999999</v>
      </c>
      <c r="C3406">
        <v>139.41999999999999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0.99778143562584987</v>
      </c>
      <c r="H3406" s="5">
        <f t="shared" si="381"/>
        <v>0.99778143562584987</v>
      </c>
      <c r="I3406" s="9">
        <f t="shared" si="382"/>
        <v>0.99778143562584987</v>
      </c>
      <c r="J3406" s="9">
        <f t="shared" si="383"/>
        <v>0.99778143562584987</v>
      </c>
    </row>
    <row r="3407" spans="1:10" x14ac:dyDescent="0.25">
      <c r="A3407" s="6">
        <v>45068.875</v>
      </c>
      <c r="B3407">
        <v>142.99</v>
      </c>
      <c r="C3407">
        <v>142.66999999999999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0.99776208126442389</v>
      </c>
      <c r="H3407" s="5">
        <f t="shared" si="381"/>
        <v>0.99776208126442389</v>
      </c>
      <c r="I3407" s="9">
        <f t="shared" si="382"/>
        <v>0.99776208126442389</v>
      </c>
      <c r="J3407" s="9">
        <f t="shared" si="383"/>
        <v>0.99776208126442389</v>
      </c>
    </row>
    <row r="3408" spans="1:10" x14ac:dyDescent="0.25">
      <c r="A3408" s="6">
        <v>45068.916666666664</v>
      </c>
      <c r="B3408">
        <v>144.07</v>
      </c>
      <c r="C3408">
        <v>143.75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0.99777885749982653</v>
      </c>
      <c r="H3408" s="5">
        <f t="shared" si="381"/>
        <v>0.99777885749982653</v>
      </c>
      <c r="I3408" s="9">
        <f t="shared" si="382"/>
        <v>0.99777885749982653</v>
      </c>
      <c r="J3408" s="9">
        <f t="shared" si="383"/>
        <v>0.99777885749982653</v>
      </c>
    </row>
    <row r="3409" spans="1:10" x14ac:dyDescent="0.25">
      <c r="A3409" s="6">
        <v>45068.958333333336</v>
      </c>
      <c r="B3409">
        <v>142.21</v>
      </c>
      <c r="C3409">
        <v>141.88999999999999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0.99774980662400659</v>
      </c>
      <c r="H3409" s="5">
        <f t="shared" si="381"/>
        <v>0.99774980662400659</v>
      </c>
      <c r="I3409" s="9">
        <f t="shared" si="382"/>
        <v>0.99774980662400659</v>
      </c>
      <c r="J3409" s="9">
        <f t="shared" si="383"/>
        <v>0.99774980662400659</v>
      </c>
    </row>
    <row r="3410" spans="1:10" x14ac:dyDescent="0.25">
      <c r="A3410" s="6">
        <v>45069</v>
      </c>
      <c r="B3410">
        <v>130.65</v>
      </c>
      <c r="C3410">
        <v>130.36000000000001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0.99778032912361281</v>
      </c>
      <c r="H3410" s="5">
        <f t="shared" si="381"/>
        <v>0.99778032912361281</v>
      </c>
      <c r="I3410" s="9">
        <f t="shared" si="382"/>
        <v>0.99778032912361281</v>
      </c>
      <c r="J3410" s="9">
        <f t="shared" si="383"/>
        <v>0.99778032912361281</v>
      </c>
    </row>
    <row r="3411" spans="1:10" x14ac:dyDescent="0.25">
      <c r="A3411" s="6">
        <v>45069.041666666664</v>
      </c>
      <c r="B3411">
        <v>119.57</v>
      </c>
      <c r="C3411">
        <v>119.37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0.99832733963368747</v>
      </c>
      <c r="H3411" s="5">
        <f t="shared" si="381"/>
        <v>0.99832733963368747</v>
      </c>
      <c r="I3411" s="9">
        <f t="shared" si="382"/>
        <v>0.99832733963368747</v>
      </c>
      <c r="J3411" s="9">
        <f t="shared" si="383"/>
        <v>0.99832733963368747</v>
      </c>
    </row>
    <row r="3412" spans="1:10" x14ac:dyDescent="0.25">
      <c r="A3412" s="6">
        <v>45069.083333333336</v>
      </c>
      <c r="B3412">
        <v>112.47</v>
      </c>
      <c r="C3412">
        <v>112.28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0.99831066062060991</v>
      </c>
      <c r="H3412" s="5">
        <f t="shared" si="381"/>
        <v>0.99831066062060991</v>
      </c>
      <c r="I3412" s="9">
        <f t="shared" si="382"/>
        <v>0.99831066062060991</v>
      </c>
      <c r="J3412" s="9">
        <f t="shared" si="383"/>
        <v>0.99831066062060991</v>
      </c>
    </row>
    <row r="3413" spans="1:10" x14ac:dyDescent="0.25">
      <c r="A3413" s="6">
        <v>45069.125</v>
      </c>
      <c r="B3413">
        <v>113.67</v>
      </c>
      <c r="C3413">
        <v>113.47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0.99824052080584147</v>
      </c>
      <c r="H3413" s="5">
        <f t="shared" si="381"/>
        <v>0.99824052080584147</v>
      </c>
      <c r="I3413" s="9">
        <f t="shared" si="382"/>
        <v>0.99824052080584147</v>
      </c>
      <c r="J3413" s="9">
        <f t="shared" si="383"/>
        <v>0.99824052080584147</v>
      </c>
    </row>
    <row r="3414" spans="1:10" x14ac:dyDescent="0.25">
      <c r="A3414" s="6">
        <v>45069.166666666664</v>
      </c>
      <c r="B3414">
        <v>131.05000000000001</v>
      </c>
      <c r="C3414">
        <v>130.83000000000001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0.99832125143075168</v>
      </c>
      <c r="H3414" s="5">
        <f t="shared" si="381"/>
        <v>0.99832125143075168</v>
      </c>
      <c r="I3414" s="9">
        <f t="shared" si="382"/>
        <v>0.99832125143075168</v>
      </c>
      <c r="J3414" s="9">
        <f t="shared" si="383"/>
        <v>0.99832125143075168</v>
      </c>
    </row>
    <row r="3415" spans="1:10" x14ac:dyDescent="0.25">
      <c r="A3415" s="6">
        <v>45069.208333333336</v>
      </c>
      <c r="B3415">
        <v>133.59</v>
      </c>
      <c r="C3415">
        <v>133.36000000000001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0.99827831424507829</v>
      </c>
      <c r="H3415" s="5">
        <f t="shared" si="381"/>
        <v>0.99827831424507829</v>
      </c>
      <c r="I3415" s="9">
        <f t="shared" si="382"/>
        <v>0.99827831424507829</v>
      </c>
      <c r="J3415" s="9">
        <f t="shared" si="383"/>
        <v>0.99827831424507829</v>
      </c>
    </row>
    <row r="3416" spans="1:10" x14ac:dyDescent="0.25">
      <c r="A3416" s="6">
        <v>45069.25</v>
      </c>
      <c r="B3416">
        <v>131.49</v>
      </c>
      <c r="C3416">
        <v>131.26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0.99825081755266543</v>
      </c>
      <c r="H3416" s="5">
        <f t="shared" si="381"/>
        <v>0.99825081755266543</v>
      </c>
      <c r="I3416" s="9">
        <f t="shared" si="382"/>
        <v>0.99825081755266543</v>
      </c>
      <c r="J3416" s="9">
        <f t="shared" si="383"/>
        <v>0.99825081755266543</v>
      </c>
    </row>
    <row r="3417" spans="1:10" x14ac:dyDescent="0.25">
      <c r="A3417" s="6">
        <v>45069.291666666664</v>
      </c>
      <c r="B3417">
        <v>145.44</v>
      </c>
      <c r="C3417">
        <v>145.19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0.99828107810781075</v>
      </c>
      <c r="H3417" s="5">
        <f t="shared" si="381"/>
        <v>0.99828107810781075</v>
      </c>
      <c r="I3417" s="9">
        <f t="shared" si="382"/>
        <v>0.99828107810781075</v>
      </c>
      <c r="J3417" s="9">
        <f t="shared" si="383"/>
        <v>0.99828107810781075</v>
      </c>
    </row>
    <row r="3418" spans="1:10" x14ac:dyDescent="0.25">
      <c r="A3418" s="6">
        <v>45069.333333333336</v>
      </c>
      <c r="B3418">
        <v>153.76</v>
      </c>
      <c r="C3418">
        <v>153.49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0.99824401664932372</v>
      </c>
      <c r="H3418" s="5">
        <f t="shared" si="381"/>
        <v>0.99824401664932372</v>
      </c>
      <c r="I3418" s="9">
        <f t="shared" si="382"/>
        <v>0.99824401664932372</v>
      </c>
      <c r="J3418" s="9">
        <f t="shared" si="383"/>
        <v>0.99824401664932372</v>
      </c>
    </row>
    <row r="3419" spans="1:10" x14ac:dyDescent="0.25">
      <c r="A3419" s="6">
        <v>45069.375</v>
      </c>
      <c r="B3419">
        <v>54.75</v>
      </c>
      <c r="C3419">
        <v>54.58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0.9968949771689497</v>
      </c>
      <c r="H3419" s="5">
        <f t="shared" si="381"/>
        <v>0.9968949771689497</v>
      </c>
      <c r="I3419" s="9">
        <f t="shared" si="382"/>
        <v>0.9968949771689497</v>
      </c>
      <c r="J3419" s="9">
        <f t="shared" si="383"/>
        <v>0.9968949771689497</v>
      </c>
    </row>
    <row r="3420" spans="1:10" x14ac:dyDescent="0.25">
      <c r="A3420" s="6">
        <v>45069.416666666664</v>
      </c>
      <c r="B3420">
        <v>73.849999999999994</v>
      </c>
      <c r="C3420">
        <v>73.63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0.99702098849018284</v>
      </c>
      <c r="H3420" s="5">
        <f t="shared" si="381"/>
        <v>0.99702098849018284</v>
      </c>
      <c r="I3420" s="9">
        <f t="shared" si="382"/>
        <v>0.99702098849018284</v>
      </c>
      <c r="J3420" s="9">
        <f t="shared" si="383"/>
        <v>0.99702098849018284</v>
      </c>
    </row>
    <row r="3421" spans="1:10" x14ac:dyDescent="0.25">
      <c r="A3421" s="6">
        <v>45069.458333333336</v>
      </c>
      <c r="B3421">
        <v>103.05</v>
      </c>
      <c r="C3421">
        <v>102.74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0.99699175157690434</v>
      </c>
      <c r="H3421" s="5">
        <f t="shared" si="381"/>
        <v>0.99699175157690434</v>
      </c>
      <c r="I3421" s="9">
        <f t="shared" si="382"/>
        <v>0.99699175157690434</v>
      </c>
      <c r="J3421" s="9">
        <f t="shared" si="383"/>
        <v>0.99699175157690434</v>
      </c>
    </row>
    <row r="3422" spans="1:10" x14ac:dyDescent="0.25">
      <c r="A3422" s="6">
        <v>45069.5</v>
      </c>
      <c r="B3422">
        <v>86.55</v>
      </c>
      <c r="C3422">
        <v>86.29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0.99699595609474301</v>
      </c>
      <c r="H3422" s="5">
        <f t="shared" si="381"/>
        <v>0.99699595609474301</v>
      </c>
      <c r="I3422" s="9">
        <f t="shared" si="382"/>
        <v>0.99699595609474301</v>
      </c>
      <c r="J3422" s="9">
        <f t="shared" si="383"/>
        <v>0.99699595609474301</v>
      </c>
    </row>
    <row r="3423" spans="1:10" x14ac:dyDescent="0.25">
      <c r="A3423" s="6">
        <v>45069.541666666664</v>
      </c>
      <c r="B3423">
        <v>70</v>
      </c>
      <c r="C3423">
        <v>69.78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0.99685714285714289</v>
      </c>
      <c r="H3423" s="5">
        <f t="shared" si="381"/>
        <v>0.99685714285714289</v>
      </c>
      <c r="I3423" s="9">
        <f t="shared" si="382"/>
        <v>0.99685714285714289</v>
      </c>
      <c r="J3423" s="9">
        <f t="shared" si="383"/>
        <v>0.99685714285714289</v>
      </c>
    </row>
    <row r="3424" spans="1:10" x14ac:dyDescent="0.25">
      <c r="A3424" s="6">
        <v>45069.583333333336</v>
      </c>
      <c r="B3424">
        <v>56.41</v>
      </c>
      <c r="C3424">
        <v>56.23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0.9968090764048928</v>
      </c>
      <c r="H3424" s="5">
        <f t="shared" si="381"/>
        <v>0.9968090764048928</v>
      </c>
      <c r="I3424" s="9">
        <f t="shared" si="382"/>
        <v>0.9968090764048928</v>
      </c>
      <c r="J3424" s="9">
        <f t="shared" si="383"/>
        <v>0.9968090764048928</v>
      </c>
    </row>
    <row r="3425" spans="1:10" x14ac:dyDescent="0.25">
      <c r="A3425" s="6">
        <v>45069.625</v>
      </c>
      <c r="B3425">
        <v>46.34</v>
      </c>
      <c r="C3425">
        <v>46.2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0.99697885196374625</v>
      </c>
      <c r="H3425" s="5">
        <f t="shared" si="381"/>
        <v>0.99697885196374625</v>
      </c>
      <c r="I3425" s="9">
        <f t="shared" si="382"/>
        <v>0.99697885196374625</v>
      </c>
      <c r="J3425" s="9">
        <f t="shared" si="383"/>
        <v>0.99697885196374625</v>
      </c>
    </row>
    <row r="3426" spans="1:10" x14ac:dyDescent="0.25">
      <c r="A3426" s="6">
        <v>45069.666666666664</v>
      </c>
      <c r="B3426">
        <v>0</v>
      </c>
      <c r="C3426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25">
      <c r="A3427" s="6">
        <v>45069.708333333336</v>
      </c>
      <c r="B3427">
        <v>109.36</v>
      </c>
      <c r="C3427">
        <v>109.03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0.99698244330651065</v>
      </c>
      <c r="H3427" s="5">
        <f t="shared" si="381"/>
        <v>0.99698244330651065</v>
      </c>
      <c r="I3427" s="9">
        <f t="shared" si="382"/>
        <v>0.99698244330651065</v>
      </c>
      <c r="J3427" s="9">
        <f t="shared" si="383"/>
        <v>0.99698244330651065</v>
      </c>
    </row>
    <row r="3428" spans="1:10" x14ac:dyDescent="0.25">
      <c r="A3428" s="6">
        <v>45069.75</v>
      </c>
      <c r="B3428">
        <v>161.13</v>
      </c>
      <c r="C3428">
        <v>160.63999999999999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0.99695897722335991</v>
      </c>
      <c r="H3428" s="5">
        <f t="shared" si="381"/>
        <v>0.99695897722335991</v>
      </c>
      <c r="I3428" s="9">
        <f t="shared" si="382"/>
        <v>0.99695897722335991</v>
      </c>
      <c r="J3428" s="9">
        <f t="shared" si="383"/>
        <v>0.99695897722335991</v>
      </c>
    </row>
    <row r="3429" spans="1:10" x14ac:dyDescent="0.25">
      <c r="A3429" s="6">
        <v>45069.791666666664</v>
      </c>
      <c r="B3429">
        <v>169.97</v>
      </c>
      <c r="C3429">
        <v>169.5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0.99723480614226045</v>
      </c>
      <c r="H3429" s="5">
        <f t="shared" si="381"/>
        <v>0.99723480614226045</v>
      </c>
      <c r="I3429" s="9">
        <f t="shared" si="382"/>
        <v>0.99723480614226045</v>
      </c>
      <c r="J3429" s="9">
        <f t="shared" si="383"/>
        <v>0.99723480614226045</v>
      </c>
    </row>
    <row r="3430" spans="1:10" x14ac:dyDescent="0.25">
      <c r="A3430" s="6">
        <v>45069.833333333336</v>
      </c>
      <c r="B3430">
        <v>161.93</v>
      </c>
      <c r="C3430">
        <v>161.49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0.99728277650836783</v>
      </c>
      <c r="H3430" s="5">
        <f t="shared" si="381"/>
        <v>0.99728277650836783</v>
      </c>
      <c r="I3430" s="9">
        <f t="shared" si="382"/>
        <v>0.99728277650836783</v>
      </c>
      <c r="J3430" s="9">
        <f t="shared" si="383"/>
        <v>0.99728277650836783</v>
      </c>
    </row>
    <row r="3431" spans="1:10" x14ac:dyDescent="0.25">
      <c r="A3431" s="6">
        <v>45069.875</v>
      </c>
      <c r="B3431">
        <v>153.35</v>
      </c>
      <c r="C3431">
        <v>152.91999999999999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0.99719595696119978</v>
      </c>
      <c r="H3431" s="5">
        <f t="shared" si="381"/>
        <v>0.99719595696119978</v>
      </c>
      <c r="I3431" s="9">
        <f t="shared" si="382"/>
        <v>0.99719595696119978</v>
      </c>
      <c r="J3431" s="9">
        <f t="shared" si="383"/>
        <v>0.99719595696119978</v>
      </c>
    </row>
    <row r="3432" spans="1:10" x14ac:dyDescent="0.25">
      <c r="A3432" s="6">
        <v>45069.916666666664</v>
      </c>
      <c r="B3432">
        <v>118.13</v>
      </c>
      <c r="C3432">
        <v>117.81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0.99729111995259467</v>
      </c>
      <c r="H3432" s="5">
        <f t="shared" si="381"/>
        <v>0.99729111995259467</v>
      </c>
      <c r="I3432" s="9">
        <f t="shared" si="382"/>
        <v>0.99729111995259467</v>
      </c>
      <c r="J3432" s="9">
        <f t="shared" si="383"/>
        <v>0.99729111995259467</v>
      </c>
    </row>
    <row r="3433" spans="1:10" x14ac:dyDescent="0.25">
      <c r="A3433" s="6">
        <v>45069.958333333336</v>
      </c>
      <c r="B3433">
        <v>116.65</v>
      </c>
      <c r="C3433">
        <v>116.34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0.99734247749678528</v>
      </c>
      <c r="H3433" s="5">
        <f t="shared" si="381"/>
        <v>0.99734247749678528</v>
      </c>
      <c r="I3433" s="9">
        <f t="shared" si="382"/>
        <v>0.99734247749678528</v>
      </c>
      <c r="J3433" s="9">
        <f t="shared" si="383"/>
        <v>0.99734247749678528</v>
      </c>
    </row>
    <row r="3434" spans="1:10" x14ac:dyDescent="0.25">
      <c r="A3434" s="6">
        <v>45070</v>
      </c>
      <c r="B3434">
        <v>114.91</v>
      </c>
      <c r="C3434">
        <v>114.6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0.99730223653293881</v>
      </c>
      <c r="H3434" s="5">
        <f t="shared" si="381"/>
        <v>0.99730223653293881</v>
      </c>
      <c r="I3434" s="9">
        <f t="shared" si="382"/>
        <v>0.99730223653293881</v>
      </c>
      <c r="J3434" s="9">
        <f t="shared" si="383"/>
        <v>0.99730223653293881</v>
      </c>
    </row>
    <row r="3435" spans="1:10" x14ac:dyDescent="0.25">
      <c r="A3435" s="6">
        <v>45070.041666666664</v>
      </c>
      <c r="B3435">
        <v>103.05</v>
      </c>
      <c r="C3435">
        <v>102.25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0.99223677826297918</v>
      </c>
      <c r="H3435" s="5">
        <f t="shared" si="381"/>
        <v>0.99223677826297918</v>
      </c>
      <c r="I3435" s="9">
        <f t="shared" si="382"/>
        <v>0.99223677826297918</v>
      </c>
      <c r="J3435" s="9">
        <f t="shared" si="383"/>
        <v>0.99223677826297918</v>
      </c>
    </row>
    <row r="3436" spans="1:10" x14ac:dyDescent="0.25">
      <c r="A3436" s="6">
        <v>45070.083333333336</v>
      </c>
      <c r="B3436">
        <v>94.4</v>
      </c>
      <c r="C3436">
        <v>93.67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0.99226694915254232</v>
      </c>
      <c r="H3436" s="5">
        <f t="shared" si="381"/>
        <v>0.99226694915254232</v>
      </c>
      <c r="I3436" s="9">
        <f t="shared" si="382"/>
        <v>0.99226694915254232</v>
      </c>
      <c r="J3436" s="9">
        <f t="shared" si="383"/>
        <v>0.99226694915254232</v>
      </c>
    </row>
    <row r="3437" spans="1:10" x14ac:dyDescent="0.25">
      <c r="A3437" s="6">
        <v>45070.125</v>
      </c>
      <c r="B3437">
        <v>108.28</v>
      </c>
      <c r="C3437">
        <v>107.44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0.99224233468784628</v>
      </c>
      <c r="H3437" s="5">
        <f t="shared" si="381"/>
        <v>0.99224233468784628</v>
      </c>
      <c r="I3437" s="9">
        <f t="shared" si="382"/>
        <v>0.99224233468784628</v>
      </c>
      <c r="J3437" s="9">
        <f t="shared" si="383"/>
        <v>0.99224233468784628</v>
      </c>
    </row>
    <row r="3438" spans="1:10" x14ac:dyDescent="0.25">
      <c r="A3438" s="6">
        <v>45070.166666666664</v>
      </c>
      <c r="B3438">
        <v>114.57</v>
      </c>
      <c r="C3438">
        <v>113.67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0.99214454045561673</v>
      </c>
      <c r="H3438" s="5">
        <f t="shared" si="381"/>
        <v>0.99214454045561673</v>
      </c>
      <c r="I3438" s="9">
        <f t="shared" si="382"/>
        <v>0.99214454045561673</v>
      </c>
      <c r="J3438" s="9">
        <f t="shared" si="383"/>
        <v>0.99214454045561673</v>
      </c>
    </row>
    <row r="3439" spans="1:10" x14ac:dyDescent="0.25">
      <c r="A3439" s="6">
        <v>45070.208333333336</v>
      </c>
      <c r="B3439">
        <v>118.87</v>
      </c>
      <c r="C3439">
        <v>117.94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0.99217632708000336</v>
      </c>
      <c r="H3439" s="5">
        <f t="shared" si="381"/>
        <v>0.99217632708000336</v>
      </c>
      <c r="I3439" s="9">
        <f t="shared" si="382"/>
        <v>0.99217632708000336</v>
      </c>
      <c r="J3439" s="9">
        <f t="shared" si="383"/>
        <v>0.99217632708000336</v>
      </c>
    </row>
    <row r="3440" spans="1:10" x14ac:dyDescent="0.25">
      <c r="A3440" s="6">
        <v>45070.25</v>
      </c>
      <c r="B3440">
        <v>130.9</v>
      </c>
      <c r="C3440">
        <v>129.87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0.99213139801375094</v>
      </c>
      <c r="H3440" s="5">
        <f t="shared" si="381"/>
        <v>0.99213139801375094</v>
      </c>
      <c r="I3440" s="9">
        <f t="shared" si="382"/>
        <v>0.99213139801375094</v>
      </c>
      <c r="J3440" s="9">
        <f t="shared" si="383"/>
        <v>0.99213139801375094</v>
      </c>
    </row>
    <row r="3441" spans="1:10" x14ac:dyDescent="0.25">
      <c r="A3441" s="6">
        <v>45070.291666666664</v>
      </c>
      <c r="B3441">
        <v>150.13999999999999</v>
      </c>
      <c r="C3441">
        <v>148.97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0.99220727321166924</v>
      </c>
      <c r="H3441" s="5">
        <f t="shared" si="381"/>
        <v>0.99220727321166924</v>
      </c>
      <c r="I3441" s="9">
        <f t="shared" si="382"/>
        <v>0.99220727321166924</v>
      </c>
      <c r="J3441" s="9">
        <f t="shared" si="383"/>
        <v>0.99220727321166924</v>
      </c>
    </row>
    <row r="3442" spans="1:10" x14ac:dyDescent="0.25">
      <c r="A3442" s="6">
        <v>45070.333333333336</v>
      </c>
      <c r="B3442">
        <v>145.15</v>
      </c>
      <c r="C3442">
        <v>144.02000000000001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0.99221495005167071</v>
      </c>
      <c r="H3442" s="5">
        <f t="shared" si="381"/>
        <v>0.99221495005167071</v>
      </c>
      <c r="I3442" s="9">
        <f t="shared" si="382"/>
        <v>0.99221495005167071</v>
      </c>
      <c r="J3442" s="9">
        <f t="shared" si="383"/>
        <v>0.99221495005167071</v>
      </c>
    </row>
    <row r="3443" spans="1:10" x14ac:dyDescent="0.25">
      <c r="A3443" s="6">
        <v>45070.375</v>
      </c>
      <c r="B3443">
        <v>66.69</v>
      </c>
      <c r="C3443">
        <v>65.510000000000005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0.98230619283250875</v>
      </c>
      <c r="H3443" s="5">
        <f t="shared" si="381"/>
        <v>0.98230619283250875</v>
      </c>
      <c r="I3443" s="9">
        <f t="shared" si="382"/>
        <v>0.98230619283250875</v>
      </c>
      <c r="J3443" s="9">
        <f t="shared" si="383"/>
        <v>0.98230619283250875</v>
      </c>
    </row>
    <row r="3444" spans="1:10" x14ac:dyDescent="0.25">
      <c r="A3444" s="6">
        <v>45070.416666666664</v>
      </c>
      <c r="B3444">
        <v>62.91</v>
      </c>
      <c r="C3444">
        <v>61.79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0.98219678906374186</v>
      </c>
      <c r="H3444" s="5">
        <f t="shared" si="381"/>
        <v>0.98219678906374186</v>
      </c>
      <c r="I3444" s="9">
        <f t="shared" si="382"/>
        <v>0.98219678906374186</v>
      </c>
      <c r="J3444" s="9">
        <f t="shared" si="383"/>
        <v>0.98219678906374186</v>
      </c>
    </row>
    <row r="3445" spans="1:10" x14ac:dyDescent="0.25">
      <c r="A3445" s="6">
        <v>45070.458333333336</v>
      </c>
      <c r="B3445">
        <v>65.430000000000007</v>
      </c>
      <c r="C3445">
        <v>64.27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0.98227112945132189</v>
      </c>
      <c r="H3445" s="5">
        <f t="shared" si="381"/>
        <v>0.98227112945132189</v>
      </c>
      <c r="I3445" s="9">
        <f t="shared" si="382"/>
        <v>0.98227112945132189</v>
      </c>
      <c r="J3445" s="9">
        <f t="shared" si="383"/>
        <v>0.98227112945132189</v>
      </c>
    </row>
    <row r="3446" spans="1:10" x14ac:dyDescent="0.25">
      <c r="A3446" s="6">
        <v>45070.5</v>
      </c>
      <c r="B3446">
        <v>16.670000000000002</v>
      </c>
      <c r="C3446">
        <v>16.38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0.98260347930413905</v>
      </c>
      <c r="H3446" s="5">
        <f t="shared" si="381"/>
        <v>0.98260347930413905</v>
      </c>
      <c r="I3446" s="9">
        <f t="shared" si="382"/>
        <v>0.98260347930413905</v>
      </c>
      <c r="J3446" s="9">
        <f t="shared" si="383"/>
        <v>0.98260347930413905</v>
      </c>
    </row>
    <row r="3447" spans="1:10" x14ac:dyDescent="0.25">
      <c r="A3447" s="6">
        <v>45070.541666666664</v>
      </c>
      <c r="B3447">
        <v>0</v>
      </c>
      <c r="C3447">
        <v>0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</v>
      </c>
      <c r="H3447" s="5">
        <f t="shared" si="381"/>
        <v>1</v>
      </c>
      <c r="I3447" s="9">
        <f t="shared" si="382"/>
        <v>1</v>
      </c>
      <c r="J3447" s="9">
        <f t="shared" si="383"/>
        <v>1</v>
      </c>
    </row>
    <row r="3448" spans="1:10" x14ac:dyDescent="0.25">
      <c r="A3448" s="6">
        <v>45070.583333333336</v>
      </c>
      <c r="B3448">
        <v>0</v>
      </c>
      <c r="C3448">
        <v>0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</v>
      </c>
      <c r="H3448" s="5">
        <f t="shared" si="381"/>
        <v>1</v>
      </c>
      <c r="I3448" s="9">
        <f t="shared" si="382"/>
        <v>1</v>
      </c>
      <c r="J3448" s="9">
        <f t="shared" si="383"/>
        <v>1</v>
      </c>
    </row>
    <row r="3449" spans="1:10" x14ac:dyDescent="0.25">
      <c r="A3449" s="6">
        <v>45070.625</v>
      </c>
      <c r="B3449">
        <v>0</v>
      </c>
      <c r="C3449">
        <v>0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</v>
      </c>
      <c r="H3449" s="5">
        <f t="shared" si="381"/>
        <v>1</v>
      </c>
      <c r="I3449" s="9">
        <f t="shared" si="382"/>
        <v>1</v>
      </c>
      <c r="J3449" s="9">
        <f t="shared" si="383"/>
        <v>1</v>
      </c>
    </row>
    <row r="3450" spans="1:10" x14ac:dyDescent="0.25">
      <c r="A3450" s="6">
        <v>45070.666666666664</v>
      </c>
      <c r="B3450">
        <v>0</v>
      </c>
      <c r="C3450">
        <v>0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</v>
      </c>
      <c r="H3450" s="5">
        <f t="shared" si="381"/>
        <v>1</v>
      </c>
      <c r="I3450" s="9">
        <f t="shared" si="382"/>
        <v>1</v>
      </c>
      <c r="J3450" s="9">
        <f t="shared" si="383"/>
        <v>1</v>
      </c>
    </row>
    <row r="3451" spans="1:10" x14ac:dyDescent="0.25">
      <c r="A3451" s="6">
        <v>45070.708333333336</v>
      </c>
      <c r="B3451">
        <v>0</v>
      </c>
      <c r="C3451">
        <v>0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</v>
      </c>
      <c r="H3451" s="5">
        <f t="shared" si="381"/>
        <v>1</v>
      </c>
      <c r="I3451" s="9">
        <f t="shared" si="382"/>
        <v>1</v>
      </c>
      <c r="J3451" s="9">
        <f t="shared" si="383"/>
        <v>1</v>
      </c>
    </row>
    <row r="3452" spans="1:10" x14ac:dyDescent="0.25">
      <c r="A3452" s="6">
        <v>45070.75</v>
      </c>
      <c r="B3452">
        <v>109.89</v>
      </c>
      <c r="C3452">
        <v>107.94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0.9822549822549822</v>
      </c>
      <c r="H3452" s="5">
        <f t="shared" si="381"/>
        <v>0.9822549822549822</v>
      </c>
      <c r="I3452" s="9">
        <f t="shared" si="382"/>
        <v>0.9822549822549822</v>
      </c>
      <c r="J3452" s="9">
        <f t="shared" si="383"/>
        <v>0.9822549822549822</v>
      </c>
    </row>
    <row r="3453" spans="1:10" x14ac:dyDescent="0.25">
      <c r="A3453" s="6">
        <v>45070.791666666664</v>
      </c>
      <c r="B3453">
        <v>120.3</v>
      </c>
      <c r="C3453">
        <v>117.37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0.9756442227763924</v>
      </c>
      <c r="H3453" s="5">
        <f t="shared" si="381"/>
        <v>0.9756442227763924</v>
      </c>
      <c r="I3453" s="9">
        <f t="shared" si="382"/>
        <v>0.9756442227763924</v>
      </c>
      <c r="J3453" s="9">
        <f t="shared" si="383"/>
        <v>0.9756442227763924</v>
      </c>
    </row>
    <row r="3454" spans="1:10" x14ac:dyDescent="0.25">
      <c r="A3454" s="6">
        <v>45070.833333333336</v>
      </c>
      <c r="B3454">
        <v>122.49</v>
      </c>
      <c r="C3454">
        <v>119.51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0.97567148338639897</v>
      </c>
      <c r="H3454" s="5">
        <f t="shared" si="381"/>
        <v>0.97567148338639897</v>
      </c>
      <c r="I3454" s="9">
        <f t="shared" si="382"/>
        <v>0.97567148338639897</v>
      </c>
      <c r="J3454" s="9">
        <f t="shared" si="383"/>
        <v>0.97567148338639897</v>
      </c>
    </row>
    <row r="3455" spans="1:10" x14ac:dyDescent="0.25">
      <c r="A3455" s="6">
        <v>45070.875</v>
      </c>
      <c r="B3455">
        <v>125.64</v>
      </c>
      <c r="C3455">
        <v>122.58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0.97564469914040108</v>
      </c>
      <c r="H3455" s="5">
        <f t="shared" si="381"/>
        <v>0.97564469914040108</v>
      </c>
      <c r="I3455" s="9">
        <f t="shared" si="382"/>
        <v>0.97564469914040108</v>
      </c>
      <c r="J3455" s="9">
        <f t="shared" si="383"/>
        <v>0.97564469914040108</v>
      </c>
    </row>
    <row r="3456" spans="1:10" x14ac:dyDescent="0.25">
      <c r="A3456" s="6">
        <v>45070.916666666664</v>
      </c>
      <c r="B3456">
        <v>125.8</v>
      </c>
      <c r="C3456">
        <v>122.74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0.9756756756756757</v>
      </c>
      <c r="H3456" s="5">
        <f t="shared" si="381"/>
        <v>0.9756756756756757</v>
      </c>
      <c r="I3456" s="9">
        <f t="shared" si="382"/>
        <v>0.9756756756756757</v>
      </c>
      <c r="J3456" s="9">
        <f t="shared" si="383"/>
        <v>0.9756756756756757</v>
      </c>
    </row>
    <row r="3457" spans="1:10" x14ac:dyDescent="0.25">
      <c r="A3457" s="6">
        <v>45070.958333333336</v>
      </c>
      <c r="B3457">
        <v>125.21</v>
      </c>
      <c r="C3457">
        <v>122.17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0.97572078907435511</v>
      </c>
      <c r="H3457" s="5">
        <f t="shared" si="381"/>
        <v>0.97572078907435511</v>
      </c>
      <c r="I3457" s="9">
        <f t="shared" si="382"/>
        <v>0.97572078907435511</v>
      </c>
      <c r="J3457" s="9">
        <f t="shared" si="383"/>
        <v>0.97572078907435511</v>
      </c>
    </row>
    <row r="3458" spans="1:10" x14ac:dyDescent="0.25">
      <c r="A3458" s="6">
        <v>45071</v>
      </c>
      <c r="B3458">
        <v>114.72</v>
      </c>
      <c r="C3458">
        <v>111.93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0.97567991631799167</v>
      </c>
      <c r="H3458" s="5">
        <f t="shared" si="381"/>
        <v>0.97567991631799167</v>
      </c>
      <c r="I3458" s="9">
        <f t="shared" si="382"/>
        <v>0.97567991631799167</v>
      </c>
      <c r="J3458" s="9">
        <f t="shared" si="383"/>
        <v>0.97567991631799167</v>
      </c>
    </row>
    <row r="3459" spans="1:10" x14ac:dyDescent="0.25">
      <c r="A3459" s="6">
        <v>45071.041666666664</v>
      </c>
      <c r="B3459">
        <v>88.03</v>
      </c>
      <c r="C3459">
        <v>86.68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0.98466431898216522</v>
      </c>
      <c r="H3459" s="5">
        <f t="shared" ref="H3459:H3522" si="388">MIN(MAX(G3459,$L$12),$M$12)</f>
        <v>0.98466431898216522</v>
      </c>
      <c r="I3459" s="9">
        <f t="shared" ref="I3459:I3522" si="389">MIN(MAX(H3459,$L$10),$M$10)</f>
        <v>0.98466431898216522</v>
      </c>
      <c r="J3459" s="9">
        <f t="shared" ref="J3459:J3522" si="390">MIN(MAX(I3459,$L$8),$M$8)</f>
        <v>0.98466431898216522</v>
      </c>
    </row>
    <row r="3460" spans="1:10" x14ac:dyDescent="0.25">
      <c r="A3460" s="6">
        <v>45071.083333333336</v>
      </c>
      <c r="B3460">
        <v>88.03</v>
      </c>
      <c r="C3460">
        <v>86.68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0.98466431898216522</v>
      </c>
      <c r="H3460" s="5">
        <f t="shared" si="388"/>
        <v>0.98466431898216522</v>
      </c>
      <c r="I3460" s="9">
        <f t="shared" si="389"/>
        <v>0.98466431898216522</v>
      </c>
      <c r="J3460" s="9">
        <f t="shared" si="390"/>
        <v>0.98466431898216522</v>
      </c>
    </row>
    <row r="3461" spans="1:10" x14ac:dyDescent="0.25">
      <c r="A3461" s="6">
        <v>45071.125</v>
      </c>
      <c r="B3461">
        <v>90.76</v>
      </c>
      <c r="C3461">
        <v>89.37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0.98468488320846193</v>
      </c>
      <c r="H3461" s="5">
        <f t="shared" si="388"/>
        <v>0.98468488320846193</v>
      </c>
      <c r="I3461" s="9">
        <f t="shared" si="389"/>
        <v>0.98468488320846193</v>
      </c>
      <c r="J3461" s="9">
        <f t="shared" si="390"/>
        <v>0.98468488320846193</v>
      </c>
    </row>
    <row r="3462" spans="1:10" x14ac:dyDescent="0.25">
      <c r="A3462" s="6">
        <v>45071.166666666664</v>
      </c>
      <c r="B3462">
        <v>115.34</v>
      </c>
      <c r="C3462">
        <v>113.57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0.98465406623894569</v>
      </c>
      <c r="H3462" s="5">
        <f t="shared" si="388"/>
        <v>0.98465406623894569</v>
      </c>
      <c r="I3462" s="9">
        <f t="shared" si="389"/>
        <v>0.98465406623894569</v>
      </c>
      <c r="J3462" s="9">
        <f t="shared" si="390"/>
        <v>0.98465406623894569</v>
      </c>
    </row>
    <row r="3463" spans="1:10" x14ac:dyDescent="0.25">
      <c r="A3463" s="6">
        <v>45071.208333333336</v>
      </c>
      <c r="B3463">
        <v>119.82</v>
      </c>
      <c r="C3463">
        <v>117.98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0.98464363211483896</v>
      </c>
      <c r="H3463" s="5">
        <f t="shared" si="388"/>
        <v>0.98464363211483896</v>
      </c>
      <c r="I3463" s="9">
        <f t="shared" si="389"/>
        <v>0.98464363211483896</v>
      </c>
      <c r="J3463" s="9">
        <f t="shared" si="390"/>
        <v>0.98464363211483896</v>
      </c>
    </row>
    <row r="3464" spans="1:10" x14ac:dyDescent="0.25">
      <c r="A3464" s="6">
        <v>45071.25</v>
      </c>
      <c r="B3464">
        <v>122.41</v>
      </c>
      <c r="C3464">
        <v>120.53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0.98464177763254634</v>
      </c>
      <c r="H3464" s="5">
        <f t="shared" si="388"/>
        <v>0.98464177763254634</v>
      </c>
      <c r="I3464" s="9">
        <f t="shared" si="389"/>
        <v>0.98464177763254634</v>
      </c>
      <c r="J3464" s="9">
        <f t="shared" si="390"/>
        <v>0.98464177763254634</v>
      </c>
    </row>
    <row r="3465" spans="1:10" x14ac:dyDescent="0.25">
      <c r="A3465" s="6">
        <v>45071.291666666664</v>
      </c>
      <c r="B3465">
        <v>135.27000000000001</v>
      </c>
      <c r="C3465">
        <v>133.19999999999999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0.98469727212242164</v>
      </c>
      <c r="H3465" s="5">
        <f t="shared" si="388"/>
        <v>0.98469727212242164</v>
      </c>
      <c r="I3465" s="9">
        <f t="shared" si="389"/>
        <v>0.98469727212242164</v>
      </c>
      <c r="J3465" s="9">
        <f t="shared" si="390"/>
        <v>0.98469727212242164</v>
      </c>
    </row>
    <row r="3466" spans="1:10" x14ac:dyDescent="0.25">
      <c r="A3466" s="6">
        <v>45071.333333333336</v>
      </c>
      <c r="B3466">
        <v>140.94</v>
      </c>
      <c r="C3466">
        <v>138.78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0.98467432950191569</v>
      </c>
      <c r="H3466" s="5">
        <f t="shared" si="388"/>
        <v>0.98467432950191569</v>
      </c>
      <c r="I3466" s="9">
        <f t="shared" si="389"/>
        <v>0.98467432950191569</v>
      </c>
      <c r="J3466" s="9">
        <f t="shared" si="390"/>
        <v>0.98467432950191569</v>
      </c>
    </row>
    <row r="3467" spans="1:10" x14ac:dyDescent="0.25">
      <c r="A3467" s="6">
        <v>45071.375</v>
      </c>
      <c r="B3467">
        <v>60.29</v>
      </c>
      <c r="C3467">
        <v>59.26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0.98291590645214788</v>
      </c>
      <c r="H3467" s="5">
        <f t="shared" si="388"/>
        <v>0.98291590645214788</v>
      </c>
      <c r="I3467" s="9">
        <f t="shared" si="389"/>
        <v>0.98291590645214788</v>
      </c>
      <c r="J3467" s="9">
        <f t="shared" si="390"/>
        <v>0.98291590645214788</v>
      </c>
    </row>
    <row r="3468" spans="1:10" x14ac:dyDescent="0.25">
      <c r="A3468" s="6">
        <v>45071.416666666664</v>
      </c>
      <c r="B3468">
        <v>78.959999999999994</v>
      </c>
      <c r="C3468">
        <v>77.61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0.98290273556231011</v>
      </c>
      <c r="H3468" s="5">
        <f t="shared" si="388"/>
        <v>0.98290273556231011</v>
      </c>
      <c r="I3468" s="9">
        <f t="shared" si="389"/>
        <v>0.98290273556231011</v>
      </c>
      <c r="J3468" s="9">
        <f t="shared" si="390"/>
        <v>0.98290273556231011</v>
      </c>
    </row>
    <row r="3469" spans="1:10" x14ac:dyDescent="0.25">
      <c r="A3469" s="6">
        <v>45071.458333333336</v>
      </c>
      <c r="B3469">
        <v>111.63</v>
      </c>
      <c r="C3469">
        <v>109.72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0.98288990414763056</v>
      </c>
      <c r="H3469" s="5">
        <f t="shared" si="388"/>
        <v>0.98288990414763056</v>
      </c>
      <c r="I3469" s="9">
        <f t="shared" si="389"/>
        <v>0.98288990414763056</v>
      </c>
      <c r="J3469" s="9">
        <f t="shared" si="390"/>
        <v>0.98288990414763056</v>
      </c>
    </row>
    <row r="3470" spans="1:10" x14ac:dyDescent="0.25">
      <c r="A3470" s="6">
        <v>45071.5</v>
      </c>
      <c r="B3470">
        <v>97.24</v>
      </c>
      <c r="C3470">
        <v>95.59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0.98303167420814486</v>
      </c>
      <c r="H3470" s="5">
        <f t="shared" si="388"/>
        <v>0.98303167420814486</v>
      </c>
      <c r="I3470" s="9">
        <f t="shared" si="389"/>
        <v>0.98303167420814486</v>
      </c>
      <c r="J3470" s="9">
        <f t="shared" si="390"/>
        <v>0.98303167420814486</v>
      </c>
    </row>
    <row r="3471" spans="1:10" x14ac:dyDescent="0.25">
      <c r="A3471" s="6">
        <v>45071.541666666664</v>
      </c>
      <c r="B3471">
        <v>77.91</v>
      </c>
      <c r="C3471">
        <v>76.59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0.98305737389295345</v>
      </c>
      <c r="H3471" s="5">
        <f t="shared" si="388"/>
        <v>0.98305737389295345</v>
      </c>
      <c r="I3471" s="9">
        <f t="shared" si="389"/>
        <v>0.98305737389295345</v>
      </c>
      <c r="J3471" s="9">
        <f t="shared" si="390"/>
        <v>0.98305737389295345</v>
      </c>
    </row>
    <row r="3472" spans="1:10" x14ac:dyDescent="0.25">
      <c r="A3472" s="6">
        <v>45071.583333333336</v>
      </c>
      <c r="B3472">
        <v>56.31</v>
      </c>
      <c r="C3472">
        <v>55.34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0.98277393003019009</v>
      </c>
      <c r="H3472" s="5">
        <f t="shared" si="388"/>
        <v>0.98277393003019009</v>
      </c>
      <c r="I3472" s="9">
        <f t="shared" si="389"/>
        <v>0.98277393003019009</v>
      </c>
      <c r="J3472" s="9">
        <f t="shared" si="390"/>
        <v>0.98277393003019009</v>
      </c>
    </row>
    <row r="3473" spans="1:10" x14ac:dyDescent="0.25">
      <c r="A3473" s="6">
        <v>45071.625</v>
      </c>
      <c r="B3473">
        <v>0</v>
      </c>
      <c r="C3473">
        <v>0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</v>
      </c>
      <c r="H3473" s="5">
        <f t="shared" si="388"/>
        <v>1</v>
      </c>
      <c r="I3473" s="9">
        <f t="shared" si="389"/>
        <v>1</v>
      </c>
      <c r="J3473" s="9">
        <f t="shared" si="390"/>
        <v>1</v>
      </c>
    </row>
    <row r="3474" spans="1:10" x14ac:dyDescent="0.25">
      <c r="A3474" s="6">
        <v>45071.666666666664</v>
      </c>
      <c r="B3474">
        <v>0</v>
      </c>
      <c r="C3474">
        <v>0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</v>
      </c>
      <c r="H3474" s="5">
        <f t="shared" si="388"/>
        <v>1</v>
      </c>
      <c r="I3474" s="9">
        <f t="shared" si="389"/>
        <v>1</v>
      </c>
      <c r="J3474" s="9">
        <f t="shared" si="390"/>
        <v>1</v>
      </c>
    </row>
    <row r="3475" spans="1:10" x14ac:dyDescent="0.25">
      <c r="A3475" s="6">
        <v>45071.708333333336</v>
      </c>
      <c r="B3475">
        <v>86.6</v>
      </c>
      <c r="C3475">
        <v>85.12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0.98290993071593546</v>
      </c>
      <c r="H3475" s="5">
        <f t="shared" si="388"/>
        <v>0.98290993071593546</v>
      </c>
      <c r="I3475" s="9">
        <f t="shared" si="389"/>
        <v>0.98290993071593546</v>
      </c>
      <c r="J3475" s="9">
        <f t="shared" si="390"/>
        <v>0.98290993071593546</v>
      </c>
    </row>
    <row r="3476" spans="1:10" x14ac:dyDescent="0.25">
      <c r="A3476" s="6">
        <v>45071.75</v>
      </c>
      <c r="B3476">
        <v>150.94</v>
      </c>
      <c r="C3476">
        <v>148.37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0.98297336690075532</v>
      </c>
      <c r="H3476" s="5">
        <f t="shared" si="388"/>
        <v>0.98297336690075532</v>
      </c>
      <c r="I3476" s="9">
        <f t="shared" si="389"/>
        <v>0.98297336690075532</v>
      </c>
      <c r="J3476" s="9">
        <f t="shared" si="390"/>
        <v>0.98297336690075532</v>
      </c>
    </row>
    <row r="3477" spans="1:10" x14ac:dyDescent="0.25">
      <c r="A3477" s="6">
        <v>45071.791666666664</v>
      </c>
      <c r="B3477">
        <v>156.61000000000001</v>
      </c>
      <c r="C3477">
        <v>153.88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0.98256816295255722</v>
      </c>
      <c r="H3477" s="5">
        <f t="shared" si="388"/>
        <v>0.98256816295255722</v>
      </c>
      <c r="I3477" s="9">
        <f t="shared" si="389"/>
        <v>0.98256816295255722</v>
      </c>
      <c r="J3477" s="9">
        <f t="shared" si="390"/>
        <v>0.98256816295255722</v>
      </c>
    </row>
    <row r="3478" spans="1:10" x14ac:dyDescent="0.25">
      <c r="A3478" s="6">
        <v>45071.833333333336</v>
      </c>
      <c r="B3478">
        <v>132.5</v>
      </c>
      <c r="C3478">
        <v>130.18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0.98249056603773588</v>
      </c>
      <c r="H3478" s="5">
        <f t="shared" si="388"/>
        <v>0.98249056603773588</v>
      </c>
      <c r="I3478" s="9">
        <f t="shared" si="389"/>
        <v>0.98249056603773588</v>
      </c>
      <c r="J3478" s="9">
        <f t="shared" si="390"/>
        <v>0.98249056603773588</v>
      </c>
    </row>
    <row r="3479" spans="1:10" x14ac:dyDescent="0.25">
      <c r="A3479" s="6">
        <v>45071.875</v>
      </c>
      <c r="B3479">
        <v>162.19999999999999</v>
      </c>
      <c r="C3479">
        <v>159.37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0.9825524044389643</v>
      </c>
      <c r="H3479" s="5">
        <f t="shared" si="388"/>
        <v>0.9825524044389643</v>
      </c>
      <c r="I3479" s="9">
        <f t="shared" si="389"/>
        <v>0.9825524044389643</v>
      </c>
      <c r="J3479" s="9">
        <f t="shared" si="390"/>
        <v>0.9825524044389643</v>
      </c>
    </row>
    <row r="3480" spans="1:10" x14ac:dyDescent="0.25">
      <c r="A3480" s="6">
        <v>45071.916666666664</v>
      </c>
      <c r="B3480">
        <v>147.81</v>
      </c>
      <c r="C3480">
        <v>145.22999999999999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0.98254515932616193</v>
      </c>
      <c r="H3480" s="5">
        <f t="shared" si="388"/>
        <v>0.98254515932616193</v>
      </c>
      <c r="I3480" s="9">
        <f t="shared" si="389"/>
        <v>0.98254515932616193</v>
      </c>
      <c r="J3480" s="9">
        <f t="shared" si="390"/>
        <v>0.98254515932616193</v>
      </c>
    </row>
    <row r="3481" spans="1:10" x14ac:dyDescent="0.25">
      <c r="A3481" s="6">
        <v>45071.958333333336</v>
      </c>
      <c r="B3481">
        <v>131.63999999999999</v>
      </c>
      <c r="C3481">
        <v>129.34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0.98252810695837145</v>
      </c>
      <c r="H3481" s="5">
        <f t="shared" si="388"/>
        <v>0.98252810695837145</v>
      </c>
      <c r="I3481" s="9">
        <f t="shared" si="389"/>
        <v>0.98252810695837145</v>
      </c>
      <c r="J3481" s="9">
        <f t="shared" si="390"/>
        <v>0.98252810695837145</v>
      </c>
    </row>
    <row r="3482" spans="1:10" x14ac:dyDescent="0.25">
      <c r="A3482" s="6">
        <v>45072</v>
      </c>
      <c r="B3482">
        <v>131.63999999999999</v>
      </c>
      <c r="C3482">
        <v>129.34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0.98252810695837145</v>
      </c>
      <c r="H3482" s="5">
        <f t="shared" si="388"/>
        <v>0.98252810695837145</v>
      </c>
      <c r="I3482" s="9">
        <f t="shared" si="389"/>
        <v>0.98252810695837145</v>
      </c>
      <c r="J3482" s="9">
        <f t="shared" si="390"/>
        <v>0.98252810695837145</v>
      </c>
    </row>
    <row r="3483" spans="1:10" x14ac:dyDescent="0.25">
      <c r="A3483" s="6">
        <v>45072.041666666664</v>
      </c>
      <c r="B3483">
        <v>132.31</v>
      </c>
      <c r="C3483">
        <v>129.76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0.98072708034162182</v>
      </c>
      <c r="H3483" s="5">
        <f t="shared" si="388"/>
        <v>0.98072708034162182</v>
      </c>
      <c r="I3483" s="9">
        <f t="shared" si="389"/>
        <v>0.98072708034162182</v>
      </c>
      <c r="J3483" s="9">
        <f t="shared" si="390"/>
        <v>0.98072708034162182</v>
      </c>
    </row>
    <row r="3484" spans="1:10" x14ac:dyDescent="0.25">
      <c r="A3484" s="6">
        <v>45072.083333333336</v>
      </c>
      <c r="B3484">
        <v>131.13999999999999</v>
      </c>
      <c r="C3484">
        <v>128.62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0.9807838950739669</v>
      </c>
      <c r="H3484" s="5">
        <f t="shared" si="388"/>
        <v>0.9807838950739669</v>
      </c>
      <c r="I3484" s="9">
        <f t="shared" si="389"/>
        <v>0.9807838950739669</v>
      </c>
      <c r="J3484" s="9">
        <f t="shared" si="390"/>
        <v>0.9807838950739669</v>
      </c>
    </row>
    <row r="3485" spans="1:10" x14ac:dyDescent="0.25">
      <c r="A3485" s="6">
        <v>45072.125</v>
      </c>
      <c r="B3485">
        <v>131.13999999999999</v>
      </c>
      <c r="C3485">
        <v>128.62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0.9807838950739669</v>
      </c>
      <c r="H3485" s="5">
        <f t="shared" si="388"/>
        <v>0.9807838950739669</v>
      </c>
      <c r="I3485" s="9">
        <f t="shared" si="389"/>
        <v>0.9807838950739669</v>
      </c>
      <c r="J3485" s="9">
        <f t="shared" si="390"/>
        <v>0.9807838950739669</v>
      </c>
    </row>
    <row r="3486" spans="1:10" x14ac:dyDescent="0.25">
      <c r="A3486" s="6">
        <v>45072.166666666664</v>
      </c>
      <c r="B3486">
        <v>131.13999999999999</v>
      </c>
      <c r="C3486">
        <v>128.62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0.9807838950739669</v>
      </c>
      <c r="H3486" s="5">
        <f t="shared" si="388"/>
        <v>0.9807838950739669</v>
      </c>
      <c r="I3486" s="9">
        <f t="shared" si="389"/>
        <v>0.9807838950739669</v>
      </c>
      <c r="J3486" s="9">
        <f t="shared" si="390"/>
        <v>0.9807838950739669</v>
      </c>
    </row>
    <row r="3487" spans="1:10" x14ac:dyDescent="0.25">
      <c r="A3487" s="6">
        <v>45072.208333333336</v>
      </c>
      <c r="B3487">
        <v>131.13999999999999</v>
      </c>
      <c r="C3487">
        <v>128.62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0.9807838950739669</v>
      </c>
      <c r="H3487" s="5">
        <f t="shared" si="388"/>
        <v>0.9807838950739669</v>
      </c>
      <c r="I3487" s="9">
        <f t="shared" si="389"/>
        <v>0.9807838950739669</v>
      </c>
      <c r="J3487" s="9">
        <f t="shared" si="390"/>
        <v>0.9807838950739669</v>
      </c>
    </row>
    <row r="3488" spans="1:10" x14ac:dyDescent="0.25">
      <c r="A3488" s="6">
        <v>45072.25</v>
      </c>
      <c r="B3488">
        <v>135.09</v>
      </c>
      <c r="C3488">
        <v>132.49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0.98075357169294552</v>
      </c>
      <c r="H3488" s="5">
        <f t="shared" si="388"/>
        <v>0.98075357169294552</v>
      </c>
      <c r="I3488" s="9">
        <f t="shared" si="389"/>
        <v>0.98075357169294552</v>
      </c>
      <c r="J3488" s="9">
        <f t="shared" si="390"/>
        <v>0.98075357169294552</v>
      </c>
    </row>
    <row r="3489" spans="1:10" x14ac:dyDescent="0.25">
      <c r="A3489" s="6">
        <v>45072.291666666664</v>
      </c>
      <c r="B3489">
        <v>149.46</v>
      </c>
      <c r="C3489">
        <v>146.58000000000001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0.98073063026896834</v>
      </c>
      <c r="H3489" s="5">
        <f t="shared" si="388"/>
        <v>0.98073063026896834</v>
      </c>
      <c r="I3489" s="9">
        <f t="shared" si="389"/>
        <v>0.98073063026896834</v>
      </c>
      <c r="J3489" s="9">
        <f t="shared" si="390"/>
        <v>0.98073063026896834</v>
      </c>
    </row>
    <row r="3490" spans="1:10" x14ac:dyDescent="0.25">
      <c r="A3490" s="6">
        <v>45072.333333333336</v>
      </c>
      <c r="B3490">
        <v>147.16999999999999</v>
      </c>
      <c r="C3490">
        <v>144.34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0.98077053747367005</v>
      </c>
      <c r="H3490" s="5">
        <f t="shared" si="388"/>
        <v>0.98077053747367005</v>
      </c>
      <c r="I3490" s="9">
        <f t="shared" si="389"/>
        <v>0.98077053747367005</v>
      </c>
      <c r="J3490" s="9">
        <f t="shared" si="390"/>
        <v>0.98077053747367005</v>
      </c>
    </row>
    <row r="3491" spans="1:10" x14ac:dyDescent="0.25">
      <c r="A3491" s="6">
        <v>45072.375</v>
      </c>
      <c r="B3491">
        <v>66.38</v>
      </c>
      <c r="C3491">
        <v>65.55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0.98749623380536311</v>
      </c>
      <c r="H3491" s="5">
        <f t="shared" si="388"/>
        <v>0.98749623380536311</v>
      </c>
      <c r="I3491" s="9">
        <f t="shared" si="389"/>
        <v>0.98749623380536311</v>
      </c>
      <c r="J3491" s="9">
        <f t="shared" si="390"/>
        <v>0.98749623380536311</v>
      </c>
    </row>
    <row r="3492" spans="1:10" x14ac:dyDescent="0.25">
      <c r="A3492" s="6">
        <v>45072.416666666664</v>
      </c>
      <c r="B3492">
        <v>14.95</v>
      </c>
      <c r="C3492">
        <v>14.76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0.98729096989966558</v>
      </c>
      <c r="H3492" s="5">
        <f t="shared" si="388"/>
        <v>0.98729096989966558</v>
      </c>
      <c r="I3492" s="9">
        <f t="shared" si="389"/>
        <v>0.98729096989966558</v>
      </c>
      <c r="J3492" s="9">
        <f t="shared" si="390"/>
        <v>0.98729096989966558</v>
      </c>
    </row>
    <row r="3493" spans="1:10" x14ac:dyDescent="0.25">
      <c r="A3493" s="6">
        <v>45072.458333333336</v>
      </c>
      <c r="B3493">
        <v>24.63</v>
      </c>
      <c r="C3493">
        <v>24.32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0.98741372310190834</v>
      </c>
      <c r="H3493" s="5">
        <f t="shared" si="388"/>
        <v>0.98741372310190834</v>
      </c>
      <c r="I3493" s="9">
        <f t="shared" si="389"/>
        <v>0.98741372310190834</v>
      </c>
      <c r="J3493" s="9">
        <f t="shared" si="390"/>
        <v>0.98741372310190834</v>
      </c>
    </row>
    <row r="3494" spans="1:10" x14ac:dyDescent="0.25">
      <c r="A3494" s="6">
        <v>45072.5</v>
      </c>
      <c r="B3494">
        <v>0</v>
      </c>
      <c r="C3494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25">
      <c r="A3495" s="6">
        <v>45072.541666666664</v>
      </c>
      <c r="B3495">
        <v>0</v>
      </c>
      <c r="C3495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25">
      <c r="A3496" s="6">
        <v>45072.583333333336</v>
      </c>
      <c r="B3496">
        <v>0</v>
      </c>
      <c r="C3496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25">
      <c r="A3497" s="6">
        <v>45072.625</v>
      </c>
      <c r="B3497">
        <v>0</v>
      </c>
      <c r="C3497">
        <v>0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</v>
      </c>
      <c r="H3497" s="5">
        <f t="shared" si="388"/>
        <v>1</v>
      </c>
      <c r="I3497" s="9">
        <f t="shared" si="389"/>
        <v>1</v>
      </c>
      <c r="J3497" s="9">
        <f t="shared" si="390"/>
        <v>1</v>
      </c>
    </row>
    <row r="3498" spans="1:10" x14ac:dyDescent="0.25">
      <c r="A3498" s="6">
        <v>45072.666666666664</v>
      </c>
      <c r="B3498">
        <v>0</v>
      </c>
      <c r="C3498">
        <v>0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</v>
      </c>
      <c r="H3498" s="5">
        <f t="shared" si="388"/>
        <v>1</v>
      </c>
      <c r="I3498" s="9">
        <f t="shared" si="389"/>
        <v>1</v>
      </c>
      <c r="J3498" s="9">
        <f t="shared" si="390"/>
        <v>1</v>
      </c>
    </row>
    <row r="3499" spans="1:10" x14ac:dyDescent="0.25">
      <c r="A3499" s="6">
        <v>45072.708333333336</v>
      </c>
      <c r="B3499">
        <v>108.65</v>
      </c>
      <c r="C3499">
        <v>107.29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0.9874827427519558</v>
      </c>
      <c r="H3499" s="5">
        <f t="shared" si="388"/>
        <v>0.9874827427519558</v>
      </c>
      <c r="I3499" s="9">
        <f t="shared" si="389"/>
        <v>0.9874827427519558</v>
      </c>
      <c r="J3499" s="9">
        <f t="shared" si="390"/>
        <v>0.9874827427519558</v>
      </c>
    </row>
    <row r="3500" spans="1:10" x14ac:dyDescent="0.25">
      <c r="A3500" s="6">
        <v>45072.75</v>
      </c>
      <c r="B3500">
        <v>141.86000000000001</v>
      </c>
      <c r="C3500">
        <v>140.09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0.98752290991117997</v>
      </c>
      <c r="H3500" s="5">
        <f t="shared" si="388"/>
        <v>0.98752290991117997</v>
      </c>
      <c r="I3500" s="9">
        <f t="shared" si="389"/>
        <v>0.98752290991117997</v>
      </c>
      <c r="J3500" s="9">
        <f t="shared" si="390"/>
        <v>0.98752290991117997</v>
      </c>
    </row>
    <row r="3501" spans="1:10" x14ac:dyDescent="0.25">
      <c r="A3501" s="6">
        <v>45072.791666666664</v>
      </c>
      <c r="B3501">
        <v>120.22</v>
      </c>
      <c r="C3501">
        <v>116.52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0.96922309099983361</v>
      </c>
      <c r="H3501" s="5">
        <f t="shared" si="388"/>
        <v>0.96922309099983361</v>
      </c>
      <c r="I3501" s="9">
        <f t="shared" si="389"/>
        <v>0.96922309099983361</v>
      </c>
      <c r="J3501" s="9">
        <f t="shared" si="390"/>
        <v>0.97379931358367999</v>
      </c>
    </row>
    <row r="3502" spans="1:10" x14ac:dyDescent="0.25">
      <c r="A3502" s="6">
        <v>45072.833333333336</v>
      </c>
      <c r="B3502">
        <v>115.71</v>
      </c>
      <c r="C3502">
        <v>112.16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0.9693198513525193</v>
      </c>
      <c r="H3502" s="5">
        <f t="shared" si="388"/>
        <v>0.9693198513525193</v>
      </c>
      <c r="I3502" s="9">
        <f t="shared" si="389"/>
        <v>0.9693198513525193</v>
      </c>
      <c r="J3502" s="9">
        <f t="shared" si="390"/>
        <v>0.97379931358367999</v>
      </c>
    </row>
    <row r="3503" spans="1:10" x14ac:dyDescent="0.25">
      <c r="A3503" s="6">
        <v>45072.875</v>
      </c>
      <c r="B3503">
        <v>115.71</v>
      </c>
      <c r="C3503">
        <v>112.16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0.9693198513525193</v>
      </c>
      <c r="H3503" s="5">
        <f t="shared" si="388"/>
        <v>0.9693198513525193</v>
      </c>
      <c r="I3503" s="9">
        <f t="shared" si="389"/>
        <v>0.9693198513525193</v>
      </c>
      <c r="J3503" s="9">
        <f t="shared" si="390"/>
        <v>0.97379931358367999</v>
      </c>
    </row>
    <row r="3504" spans="1:10" x14ac:dyDescent="0.25">
      <c r="A3504" s="6">
        <v>45072.916666666664</v>
      </c>
      <c r="B3504">
        <v>116.39</v>
      </c>
      <c r="C3504">
        <v>112.81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0.96924134375805482</v>
      </c>
      <c r="H3504" s="5">
        <f t="shared" si="388"/>
        <v>0.96924134375805482</v>
      </c>
      <c r="I3504" s="9">
        <f t="shared" si="389"/>
        <v>0.96924134375805482</v>
      </c>
      <c r="J3504" s="9">
        <f t="shared" si="390"/>
        <v>0.97379931358367999</v>
      </c>
    </row>
    <row r="3505" spans="1:10" x14ac:dyDescent="0.25">
      <c r="A3505" s="6">
        <v>45072.958333333336</v>
      </c>
      <c r="B3505">
        <v>113.32</v>
      </c>
      <c r="C3505">
        <v>109.84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0.96929050476526657</v>
      </c>
      <c r="H3505" s="5">
        <f t="shared" si="388"/>
        <v>0.96929050476526657</v>
      </c>
      <c r="I3505" s="9">
        <f t="shared" si="389"/>
        <v>0.96929050476526657</v>
      </c>
      <c r="J3505" s="9">
        <f t="shared" si="390"/>
        <v>0.97379931358367999</v>
      </c>
    </row>
    <row r="3506" spans="1:10" x14ac:dyDescent="0.25">
      <c r="A3506" s="6">
        <v>45073</v>
      </c>
      <c r="B3506">
        <v>106.65</v>
      </c>
      <c r="C3506">
        <v>103.38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0.96933895921237689</v>
      </c>
      <c r="H3506" s="5">
        <f t="shared" si="388"/>
        <v>0.96933895921237689</v>
      </c>
      <c r="I3506" s="9">
        <f t="shared" si="389"/>
        <v>0.96933895921237689</v>
      </c>
      <c r="J3506" s="9">
        <f t="shared" si="390"/>
        <v>0.97379931358367999</v>
      </c>
    </row>
    <row r="3507" spans="1:10" x14ac:dyDescent="0.25">
      <c r="A3507" s="6">
        <v>45073.041666666664</v>
      </c>
      <c r="B3507">
        <v>100.86</v>
      </c>
      <c r="C3507">
        <v>98.71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0.97868332341859998</v>
      </c>
      <c r="H3507" s="5">
        <f t="shared" si="388"/>
        <v>0.97868332341859998</v>
      </c>
      <c r="I3507" s="9">
        <f t="shared" si="389"/>
        <v>0.97868332341859998</v>
      </c>
      <c r="J3507" s="9">
        <f t="shared" si="390"/>
        <v>0.97868332341859998</v>
      </c>
    </row>
    <row r="3508" spans="1:10" x14ac:dyDescent="0.25">
      <c r="A3508" s="6">
        <v>45073.083333333336</v>
      </c>
      <c r="B3508">
        <v>100.19</v>
      </c>
      <c r="C3508">
        <v>98.05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0.97864058289250422</v>
      </c>
      <c r="H3508" s="5">
        <f t="shared" si="388"/>
        <v>0.97864058289250422</v>
      </c>
      <c r="I3508" s="9">
        <f t="shared" si="389"/>
        <v>0.97864058289250422</v>
      </c>
      <c r="J3508" s="9">
        <f t="shared" si="390"/>
        <v>0.97864058289250422</v>
      </c>
    </row>
    <row r="3509" spans="1:10" x14ac:dyDescent="0.25">
      <c r="A3509" s="6">
        <v>45073.125</v>
      </c>
      <c r="B3509">
        <v>88.9</v>
      </c>
      <c r="C3509">
        <v>87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0.97862767154105734</v>
      </c>
      <c r="H3509" s="5">
        <f t="shared" si="388"/>
        <v>0.97862767154105734</v>
      </c>
      <c r="I3509" s="9">
        <f t="shared" si="389"/>
        <v>0.97862767154105734</v>
      </c>
      <c r="J3509" s="9">
        <f t="shared" si="390"/>
        <v>0.97862767154105734</v>
      </c>
    </row>
    <row r="3510" spans="1:10" x14ac:dyDescent="0.25">
      <c r="A3510" s="6">
        <v>45073.166666666664</v>
      </c>
      <c r="B3510">
        <v>82.88</v>
      </c>
      <c r="C3510">
        <v>81.11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0.97864382239382242</v>
      </c>
      <c r="H3510" s="5">
        <f t="shared" si="388"/>
        <v>0.97864382239382242</v>
      </c>
      <c r="I3510" s="9">
        <f t="shared" si="389"/>
        <v>0.97864382239382242</v>
      </c>
      <c r="J3510" s="9">
        <f t="shared" si="390"/>
        <v>0.97864382239382242</v>
      </c>
    </row>
    <row r="3511" spans="1:10" x14ac:dyDescent="0.25">
      <c r="A3511" s="6">
        <v>45073.208333333336</v>
      </c>
      <c r="B3511">
        <v>99.99</v>
      </c>
      <c r="C3511">
        <v>97.86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0.9786978697869787</v>
      </c>
      <c r="H3511" s="5">
        <f t="shared" si="388"/>
        <v>0.9786978697869787</v>
      </c>
      <c r="I3511" s="9">
        <f t="shared" si="389"/>
        <v>0.9786978697869787</v>
      </c>
      <c r="J3511" s="9">
        <f t="shared" si="390"/>
        <v>0.9786978697869787</v>
      </c>
    </row>
    <row r="3512" spans="1:10" x14ac:dyDescent="0.25">
      <c r="A3512" s="6">
        <v>45073.25</v>
      </c>
      <c r="B3512">
        <v>106.25</v>
      </c>
      <c r="C3512">
        <v>103.99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0.97872941176470585</v>
      </c>
      <c r="H3512" s="5">
        <f t="shared" si="388"/>
        <v>0.97872941176470585</v>
      </c>
      <c r="I3512" s="9">
        <f t="shared" si="389"/>
        <v>0.97872941176470585</v>
      </c>
      <c r="J3512" s="9">
        <f t="shared" si="390"/>
        <v>0.97872941176470585</v>
      </c>
    </row>
    <row r="3513" spans="1:10" x14ac:dyDescent="0.25">
      <c r="A3513" s="6">
        <v>45073.291666666664</v>
      </c>
      <c r="B3513">
        <v>103.6</v>
      </c>
      <c r="C3513">
        <v>101.39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0.97866795366795367</v>
      </c>
      <c r="H3513" s="5">
        <f t="shared" si="388"/>
        <v>0.97866795366795367</v>
      </c>
      <c r="I3513" s="9">
        <f t="shared" si="389"/>
        <v>0.97866795366795367</v>
      </c>
      <c r="J3513" s="9">
        <f t="shared" si="390"/>
        <v>0.97866795366795367</v>
      </c>
    </row>
    <row r="3514" spans="1:10" x14ac:dyDescent="0.25">
      <c r="A3514" s="6">
        <v>45073.333333333336</v>
      </c>
      <c r="B3514">
        <v>126.53</v>
      </c>
      <c r="C3514">
        <v>123.83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0.97866118707025995</v>
      </c>
      <c r="H3514" s="5">
        <f t="shared" si="388"/>
        <v>0.97866118707025995</v>
      </c>
      <c r="I3514" s="9">
        <f t="shared" si="389"/>
        <v>0.97866118707025995</v>
      </c>
      <c r="J3514" s="9">
        <f t="shared" si="390"/>
        <v>0.97866118707025995</v>
      </c>
    </row>
    <row r="3515" spans="1:10" x14ac:dyDescent="0.25">
      <c r="A3515" s="6">
        <v>45073.375</v>
      </c>
      <c r="B3515">
        <v>104.7</v>
      </c>
      <c r="C3515">
        <v>102.55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0.97946513849092642</v>
      </c>
      <c r="H3515" s="5">
        <f t="shared" si="388"/>
        <v>0.97946513849092642</v>
      </c>
      <c r="I3515" s="9">
        <f t="shared" si="389"/>
        <v>0.97946513849092642</v>
      </c>
      <c r="J3515" s="9">
        <f t="shared" si="390"/>
        <v>0.97946513849092642</v>
      </c>
    </row>
    <row r="3516" spans="1:10" x14ac:dyDescent="0.25">
      <c r="A3516" s="6">
        <v>45073.416666666664</v>
      </c>
      <c r="B3516">
        <v>10.08</v>
      </c>
      <c r="C3516">
        <v>9.8699999999999992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0.97916666666666663</v>
      </c>
      <c r="H3516" s="5">
        <f t="shared" si="388"/>
        <v>0.97916666666666663</v>
      </c>
      <c r="I3516" s="9">
        <f t="shared" si="389"/>
        <v>0.97916666666666663</v>
      </c>
      <c r="J3516" s="9">
        <f t="shared" si="390"/>
        <v>0.97916666666666663</v>
      </c>
    </row>
    <row r="3517" spans="1:10" x14ac:dyDescent="0.25">
      <c r="A3517" s="6">
        <v>45073.458333333336</v>
      </c>
      <c r="B3517">
        <v>59.98</v>
      </c>
      <c r="C3517">
        <v>58.75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0.97949316438812939</v>
      </c>
      <c r="H3517" s="5">
        <f t="shared" si="388"/>
        <v>0.97949316438812939</v>
      </c>
      <c r="I3517" s="9">
        <f t="shared" si="389"/>
        <v>0.97949316438812939</v>
      </c>
      <c r="J3517" s="9">
        <f t="shared" si="390"/>
        <v>0.97949316438812939</v>
      </c>
    </row>
    <row r="3518" spans="1:10" x14ac:dyDescent="0.25">
      <c r="A3518" s="6">
        <v>45073.5</v>
      </c>
      <c r="B3518">
        <v>83.6</v>
      </c>
      <c r="C3518">
        <v>81.88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0.9794258373205742</v>
      </c>
      <c r="H3518" s="5">
        <f t="shared" si="388"/>
        <v>0.9794258373205742</v>
      </c>
      <c r="I3518" s="9">
        <f t="shared" si="389"/>
        <v>0.9794258373205742</v>
      </c>
      <c r="J3518" s="9">
        <f t="shared" si="390"/>
        <v>0.9794258373205742</v>
      </c>
    </row>
    <row r="3519" spans="1:10" x14ac:dyDescent="0.25">
      <c r="A3519" s="6">
        <v>45073.541666666664</v>
      </c>
      <c r="B3519">
        <v>56.77</v>
      </c>
      <c r="C3519">
        <v>55.6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0.97939052316364272</v>
      </c>
      <c r="H3519" s="5">
        <f t="shared" si="388"/>
        <v>0.97939052316364272</v>
      </c>
      <c r="I3519" s="9">
        <f t="shared" si="389"/>
        <v>0.97939052316364272</v>
      </c>
      <c r="J3519" s="9">
        <f t="shared" si="390"/>
        <v>0.97939052316364272</v>
      </c>
    </row>
    <row r="3520" spans="1:10" x14ac:dyDescent="0.25">
      <c r="A3520" s="6">
        <v>45073.583333333336</v>
      </c>
      <c r="B3520">
        <v>78.150000000000006</v>
      </c>
      <c r="C3520">
        <v>76.55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0.97952655150351875</v>
      </c>
      <c r="H3520" s="5">
        <f t="shared" si="388"/>
        <v>0.97952655150351875</v>
      </c>
      <c r="I3520" s="9">
        <f t="shared" si="389"/>
        <v>0.97952655150351875</v>
      </c>
      <c r="J3520" s="9">
        <f t="shared" si="390"/>
        <v>0.97952655150351875</v>
      </c>
    </row>
    <row r="3521" spans="1:10" x14ac:dyDescent="0.25">
      <c r="A3521" s="6">
        <v>45073.625</v>
      </c>
      <c r="B3521">
        <v>0</v>
      </c>
      <c r="C3521">
        <v>0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</v>
      </c>
      <c r="H3521" s="5">
        <f t="shared" si="388"/>
        <v>1</v>
      </c>
      <c r="I3521" s="9">
        <f t="shared" si="389"/>
        <v>1</v>
      </c>
      <c r="J3521" s="9">
        <f t="shared" si="390"/>
        <v>1</v>
      </c>
    </row>
    <row r="3522" spans="1:10" x14ac:dyDescent="0.25">
      <c r="A3522" s="6">
        <v>45073.666666666664</v>
      </c>
      <c r="B3522">
        <v>0</v>
      </c>
      <c r="C3522">
        <v>0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</v>
      </c>
      <c r="H3522" s="5">
        <f t="shared" si="388"/>
        <v>1</v>
      </c>
      <c r="I3522" s="9">
        <f t="shared" si="389"/>
        <v>1</v>
      </c>
      <c r="J3522" s="9">
        <f t="shared" si="390"/>
        <v>1</v>
      </c>
    </row>
    <row r="3523" spans="1:10" x14ac:dyDescent="0.25">
      <c r="A3523" s="6">
        <v>45073.708333333336</v>
      </c>
      <c r="B3523">
        <v>0</v>
      </c>
      <c r="C3523">
        <v>0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</v>
      </c>
      <c r="H3523" s="5">
        <f t="shared" ref="H3523:H3586" si="395">MIN(MAX(G3523,$L$12),$M$12)</f>
        <v>1</v>
      </c>
      <c r="I3523" s="9">
        <f t="shared" ref="I3523:I3586" si="396">MIN(MAX(H3523,$L$10),$M$10)</f>
        <v>1</v>
      </c>
      <c r="J3523" s="9">
        <f t="shared" ref="J3523:J3586" si="397">MIN(MAX(I3523,$L$8),$M$8)</f>
        <v>1</v>
      </c>
    </row>
    <row r="3524" spans="1:10" x14ac:dyDescent="0.25">
      <c r="A3524" s="6">
        <v>45073.75</v>
      </c>
      <c r="B3524">
        <v>67.790000000000006</v>
      </c>
      <c r="C3524">
        <v>66.400000000000006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0.97949550081132908</v>
      </c>
      <c r="H3524" s="5">
        <f t="shared" si="395"/>
        <v>0.97949550081132908</v>
      </c>
      <c r="I3524" s="9">
        <f t="shared" si="396"/>
        <v>0.97949550081132908</v>
      </c>
      <c r="J3524" s="9">
        <f t="shared" si="397"/>
        <v>0.97949550081132908</v>
      </c>
    </row>
    <row r="3525" spans="1:10" x14ac:dyDescent="0.25">
      <c r="A3525" s="6">
        <v>45073.791666666664</v>
      </c>
      <c r="B3525">
        <v>140.5</v>
      </c>
      <c r="C3525">
        <v>138.12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0.98306049822064057</v>
      </c>
      <c r="H3525" s="5">
        <f t="shared" si="395"/>
        <v>0.98306049822064057</v>
      </c>
      <c r="I3525" s="9">
        <f t="shared" si="396"/>
        <v>0.98306049822064057</v>
      </c>
      <c r="J3525" s="9">
        <f t="shared" si="397"/>
        <v>0.98306049822064057</v>
      </c>
    </row>
    <row r="3526" spans="1:10" x14ac:dyDescent="0.25">
      <c r="A3526" s="6">
        <v>45073.833333333336</v>
      </c>
      <c r="B3526">
        <v>140.5</v>
      </c>
      <c r="C3526">
        <v>138.12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0.98306049822064057</v>
      </c>
      <c r="H3526" s="5">
        <f t="shared" si="395"/>
        <v>0.98306049822064057</v>
      </c>
      <c r="I3526" s="9">
        <f t="shared" si="396"/>
        <v>0.98306049822064057</v>
      </c>
      <c r="J3526" s="9">
        <f t="shared" si="397"/>
        <v>0.98306049822064057</v>
      </c>
    </row>
    <row r="3527" spans="1:10" x14ac:dyDescent="0.25">
      <c r="A3527" s="6">
        <v>45073.875</v>
      </c>
      <c r="B3527">
        <v>140.5</v>
      </c>
      <c r="C3527">
        <v>138.12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0.98306049822064057</v>
      </c>
      <c r="H3527" s="5">
        <f t="shared" si="395"/>
        <v>0.98306049822064057</v>
      </c>
      <c r="I3527" s="9">
        <f t="shared" si="396"/>
        <v>0.98306049822064057</v>
      </c>
      <c r="J3527" s="9">
        <f t="shared" si="397"/>
        <v>0.98306049822064057</v>
      </c>
    </row>
    <row r="3528" spans="1:10" x14ac:dyDescent="0.25">
      <c r="A3528" s="6">
        <v>45073.916666666664</v>
      </c>
      <c r="B3528">
        <v>140.5</v>
      </c>
      <c r="C3528">
        <v>138.12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0.98306049822064057</v>
      </c>
      <c r="H3528" s="5">
        <f t="shared" si="395"/>
        <v>0.98306049822064057</v>
      </c>
      <c r="I3528" s="9">
        <f t="shared" si="396"/>
        <v>0.98306049822064057</v>
      </c>
      <c r="J3528" s="9">
        <f t="shared" si="397"/>
        <v>0.98306049822064057</v>
      </c>
    </row>
    <row r="3529" spans="1:10" x14ac:dyDescent="0.25">
      <c r="A3529" s="6">
        <v>45073.958333333336</v>
      </c>
      <c r="B3529">
        <v>133.78</v>
      </c>
      <c r="C3529">
        <v>131.52000000000001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0.98310659291373903</v>
      </c>
      <c r="H3529" s="5">
        <f t="shared" si="395"/>
        <v>0.98310659291373903</v>
      </c>
      <c r="I3529" s="9">
        <f t="shared" si="396"/>
        <v>0.98310659291373903</v>
      </c>
      <c r="J3529" s="9">
        <f t="shared" si="397"/>
        <v>0.98310659291373903</v>
      </c>
    </row>
    <row r="3530" spans="1:10" x14ac:dyDescent="0.25">
      <c r="A3530" s="6">
        <v>45074</v>
      </c>
      <c r="B3530">
        <v>110.96</v>
      </c>
      <c r="C3530">
        <v>109.07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0.98296683489545778</v>
      </c>
      <c r="H3530" s="5">
        <f t="shared" si="395"/>
        <v>0.98296683489545778</v>
      </c>
      <c r="I3530" s="9">
        <f t="shared" si="396"/>
        <v>0.98296683489545778</v>
      </c>
      <c r="J3530" s="9">
        <f t="shared" si="397"/>
        <v>0.98296683489545778</v>
      </c>
    </row>
    <row r="3531" spans="1:10" x14ac:dyDescent="0.25">
      <c r="A3531" s="6">
        <v>45074.041666666664</v>
      </c>
      <c r="B3531">
        <v>133.08000000000001</v>
      </c>
      <c r="C3531">
        <v>131.44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0.98767658551247361</v>
      </c>
      <c r="H3531" s="5">
        <f t="shared" si="395"/>
        <v>0.98767658551247361</v>
      </c>
      <c r="I3531" s="9">
        <f t="shared" si="396"/>
        <v>0.98767658551247361</v>
      </c>
      <c r="J3531" s="9">
        <f t="shared" si="397"/>
        <v>0.98767658551247361</v>
      </c>
    </row>
    <row r="3532" spans="1:10" x14ac:dyDescent="0.25">
      <c r="A3532" s="6">
        <v>45074.083333333336</v>
      </c>
      <c r="B3532">
        <v>132.27000000000001</v>
      </c>
      <c r="C3532">
        <v>130.65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0.98775232479020181</v>
      </c>
      <c r="H3532" s="5">
        <f t="shared" si="395"/>
        <v>0.98775232479020181</v>
      </c>
      <c r="I3532" s="9">
        <f t="shared" si="396"/>
        <v>0.98775232479020181</v>
      </c>
      <c r="J3532" s="9">
        <f t="shared" si="397"/>
        <v>0.98775232479020181</v>
      </c>
    </row>
    <row r="3533" spans="1:10" x14ac:dyDescent="0.25">
      <c r="A3533" s="6">
        <v>45074.125</v>
      </c>
      <c r="B3533">
        <v>133.05000000000001</v>
      </c>
      <c r="C3533">
        <v>131.41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0.98767380683953387</v>
      </c>
      <c r="H3533" s="5">
        <f t="shared" si="395"/>
        <v>0.98767380683953387</v>
      </c>
      <c r="I3533" s="9">
        <f t="shared" si="396"/>
        <v>0.98767380683953387</v>
      </c>
      <c r="J3533" s="9">
        <f t="shared" si="397"/>
        <v>0.98767380683953387</v>
      </c>
    </row>
    <row r="3534" spans="1:10" x14ac:dyDescent="0.25">
      <c r="A3534" s="6">
        <v>45074.166666666664</v>
      </c>
      <c r="B3534">
        <v>132.41999999999999</v>
      </c>
      <c r="C3534">
        <v>130.80000000000001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0.98776619845944735</v>
      </c>
      <c r="H3534" s="5">
        <f t="shared" si="395"/>
        <v>0.98776619845944735</v>
      </c>
      <c r="I3534" s="9">
        <f t="shared" si="396"/>
        <v>0.98776619845944735</v>
      </c>
      <c r="J3534" s="9">
        <f t="shared" si="397"/>
        <v>0.98776619845944735</v>
      </c>
    </row>
    <row r="3535" spans="1:10" x14ac:dyDescent="0.25">
      <c r="A3535" s="6">
        <v>45074.208333333336</v>
      </c>
      <c r="B3535">
        <v>133.08000000000001</v>
      </c>
      <c r="C3535">
        <v>131.44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0.98767658551247361</v>
      </c>
      <c r="H3535" s="5">
        <f t="shared" si="395"/>
        <v>0.98767658551247361</v>
      </c>
      <c r="I3535" s="9">
        <f t="shared" si="396"/>
        <v>0.98767658551247361</v>
      </c>
      <c r="J3535" s="9">
        <f t="shared" si="397"/>
        <v>0.98767658551247361</v>
      </c>
    </row>
    <row r="3536" spans="1:10" x14ac:dyDescent="0.25">
      <c r="A3536" s="6">
        <v>45074.25</v>
      </c>
      <c r="B3536">
        <v>132.54</v>
      </c>
      <c r="C3536">
        <v>130.91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0.98770182586389021</v>
      </c>
      <c r="H3536" s="5">
        <f t="shared" si="395"/>
        <v>0.98770182586389021</v>
      </c>
      <c r="I3536" s="9">
        <f t="shared" si="396"/>
        <v>0.98770182586389021</v>
      </c>
      <c r="J3536" s="9">
        <f t="shared" si="397"/>
        <v>0.98770182586389021</v>
      </c>
    </row>
    <row r="3537" spans="1:10" x14ac:dyDescent="0.25">
      <c r="A3537" s="6">
        <v>45074.291666666664</v>
      </c>
      <c r="B3537">
        <v>129.38999999999999</v>
      </c>
      <c r="C3537">
        <v>127.79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0.98763428394775499</v>
      </c>
      <c r="H3537" s="5">
        <f t="shared" si="395"/>
        <v>0.98763428394775499</v>
      </c>
      <c r="I3537" s="9">
        <f t="shared" si="396"/>
        <v>0.98763428394775499</v>
      </c>
      <c r="J3537" s="9">
        <f t="shared" si="397"/>
        <v>0.98763428394775499</v>
      </c>
    </row>
    <row r="3538" spans="1:10" x14ac:dyDescent="0.25">
      <c r="A3538" s="6">
        <v>45074.333333333336</v>
      </c>
      <c r="B3538">
        <v>124.08</v>
      </c>
      <c r="C3538">
        <v>122.55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0.9876692456479691</v>
      </c>
      <c r="H3538" s="5">
        <f t="shared" si="395"/>
        <v>0.9876692456479691</v>
      </c>
      <c r="I3538" s="9">
        <f t="shared" si="396"/>
        <v>0.9876692456479691</v>
      </c>
      <c r="J3538" s="9">
        <f t="shared" si="397"/>
        <v>0.9876692456479691</v>
      </c>
    </row>
    <row r="3539" spans="1:10" x14ac:dyDescent="0.25">
      <c r="A3539" s="6">
        <v>45074.375</v>
      </c>
      <c r="B3539">
        <v>26.26</v>
      </c>
      <c r="C3539">
        <v>25.76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0.98095963442498091</v>
      </c>
      <c r="H3539" s="5">
        <f t="shared" si="395"/>
        <v>0.98095963442498091</v>
      </c>
      <c r="I3539" s="9">
        <f t="shared" si="396"/>
        <v>0.98095963442498091</v>
      </c>
      <c r="J3539" s="9">
        <f t="shared" si="397"/>
        <v>0.98095963442498091</v>
      </c>
    </row>
    <row r="3540" spans="1:10" x14ac:dyDescent="0.25">
      <c r="A3540" s="6">
        <v>45074.416666666664</v>
      </c>
      <c r="B3540">
        <v>32.81</v>
      </c>
      <c r="C3540">
        <v>32.18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0.98079853703139275</v>
      </c>
      <c r="H3540" s="5">
        <f t="shared" si="395"/>
        <v>0.98079853703139275</v>
      </c>
      <c r="I3540" s="9">
        <f t="shared" si="396"/>
        <v>0.98079853703139275</v>
      </c>
      <c r="J3540" s="9">
        <f t="shared" si="397"/>
        <v>0.98079853703139275</v>
      </c>
    </row>
    <row r="3541" spans="1:10" x14ac:dyDescent="0.25">
      <c r="A3541" s="6">
        <v>45074.458333333336</v>
      </c>
      <c r="B3541">
        <v>59.14</v>
      </c>
      <c r="C3541">
        <v>58.01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0.9808927967534663</v>
      </c>
      <c r="H3541" s="5">
        <f t="shared" si="395"/>
        <v>0.9808927967534663</v>
      </c>
      <c r="I3541" s="9">
        <f t="shared" si="396"/>
        <v>0.9808927967534663</v>
      </c>
      <c r="J3541" s="9">
        <f t="shared" si="397"/>
        <v>0.9808927967534663</v>
      </c>
    </row>
    <row r="3542" spans="1:10" x14ac:dyDescent="0.25">
      <c r="A3542" s="6">
        <v>45074.5</v>
      </c>
      <c r="B3542">
        <v>86.74</v>
      </c>
      <c r="C3542">
        <v>85.08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0.98086234724463917</v>
      </c>
      <c r="H3542" s="5">
        <f t="shared" si="395"/>
        <v>0.98086234724463917</v>
      </c>
      <c r="I3542" s="9">
        <f t="shared" si="396"/>
        <v>0.98086234724463917</v>
      </c>
      <c r="J3542" s="9">
        <f t="shared" si="397"/>
        <v>0.98086234724463917</v>
      </c>
    </row>
    <row r="3543" spans="1:10" x14ac:dyDescent="0.25">
      <c r="A3543" s="6">
        <v>45074.541666666664</v>
      </c>
      <c r="B3543">
        <v>96.72</v>
      </c>
      <c r="C3543">
        <v>94.88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0.98097601323407768</v>
      </c>
      <c r="H3543" s="5">
        <f t="shared" si="395"/>
        <v>0.98097601323407768</v>
      </c>
      <c r="I3543" s="9">
        <f t="shared" si="396"/>
        <v>0.98097601323407768</v>
      </c>
      <c r="J3543" s="9">
        <f t="shared" si="397"/>
        <v>0.98097601323407768</v>
      </c>
    </row>
    <row r="3544" spans="1:10" x14ac:dyDescent="0.25">
      <c r="A3544" s="6">
        <v>45074.583333333336</v>
      </c>
      <c r="B3544">
        <v>21.36</v>
      </c>
      <c r="C3544">
        <v>20.95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0.98080524344569286</v>
      </c>
      <c r="H3544" s="5">
        <f t="shared" si="395"/>
        <v>0.98080524344569286</v>
      </c>
      <c r="I3544" s="9">
        <f t="shared" si="396"/>
        <v>0.98080524344569286</v>
      </c>
      <c r="J3544" s="9">
        <f t="shared" si="397"/>
        <v>0.98080524344569286</v>
      </c>
    </row>
    <row r="3545" spans="1:10" x14ac:dyDescent="0.25">
      <c r="A3545" s="6">
        <v>45074.625</v>
      </c>
      <c r="B3545">
        <v>0</v>
      </c>
      <c r="C3545">
        <v>0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</v>
      </c>
      <c r="H3545" s="5">
        <f t="shared" si="395"/>
        <v>1</v>
      </c>
      <c r="I3545" s="9">
        <f t="shared" si="396"/>
        <v>1</v>
      </c>
      <c r="J3545" s="9">
        <f t="shared" si="397"/>
        <v>1</v>
      </c>
    </row>
    <row r="3546" spans="1:10" x14ac:dyDescent="0.25">
      <c r="A3546" s="6">
        <v>45074.666666666664</v>
      </c>
      <c r="B3546">
        <v>0</v>
      </c>
      <c r="C3546">
        <v>0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</v>
      </c>
      <c r="H3546" s="5">
        <f t="shared" si="395"/>
        <v>1</v>
      </c>
      <c r="I3546" s="9">
        <f t="shared" si="396"/>
        <v>1</v>
      </c>
      <c r="J3546" s="9">
        <f t="shared" si="397"/>
        <v>1</v>
      </c>
    </row>
    <row r="3547" spans="1:10" x14ac:dyDescent="0.25">
      <c r="A3547" s="6">
        <v>45074.708333333336</v>
      </c>
      <c r="B3547">
        <v>0</v>
      </c>
      <c r="C3547">
        <v>0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</v>
      </c>
      <c r="H3547" s="5">
        <f t="shared" si="395"/>
        <v>1</v>
      </c>
      <c r="I3547" s="9">
        <f t="shared" si="396"/>
        <v>1</v>
      </c>
      <c r="J3547" s="9">
        <f t="shared" si="397"/>
        <v>1</v>
      </c>
    </row>
    <row r="3548" spans="1:10" x14ac:dyDescent="0.25">
      <c r="A3548" s="6">
        <v>45074.75</v>
      </c>
      <c r="B3548">
        <v>126.61</v>
      </c>
      <c r="C3548">
        <v>124.2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0.98096516862807048</v>
      </c>
      <c r="H3548" s="5">
        <f t="shared" si="395"/>
        <v>0.98096516862807048</v>
      </c>
      <c r="I3548" s="9">
        <f t="shared" si="396"/>
        <v>0.98096516862807048</v>
      </c>
      <c r="J3548" s="9">
        <f t="shared" si="397"/>
        <v>0.98096516862807048</v>
      </c>
    </row>
    <row r="3549" spans="1:10" x14ac:dyDescent="0.25">
      <c r="A3549" s="6">
        <v>45074.791666666664</v>
      </c>
      <c r="B3549">
        <v>132.57</v>
      </c>
      <c r="C3549">
        <v>129.59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0.97752130949686966</v>
      </c>
      <c r="H3549" s="5">
        <f t="shared" si="395"/>
        <v>0.97752130949686966</v>
      </c>
      <c r="I3549" s="9">
        <f t="shared" si="396"/>
        <v>0.97752130949686966</v>
      </c>
      <c r="J3549" s="9">
        <f t="shared" si="397"/>
        <v>0.97752130949686966</v>
      </c>
    </row>
    <row r="3550" spans="1:10" x14ac:dyDescent="0.25">
      <c r="A3550" s="6">
        <v>45074.833333333336</v>
      </c>
      <c r="B3550">
        <v>132.57</v>
      </c>
      <c r="C3550">
        <v>129.59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0.97752130949686966</v>
      </c>
      <c r="H3550" s="5">
        <f t="shared" si="395"/>
        <v>0.97752130949686966</v>
      </c>
      <c r="I3550" s="9">
        <f t="shared" si="396"/>
        <v>0.97752130949686966</v>
      </c>
      <c r="J3550" s="9">
        <f t="shared" si="397"/>
        <v>0.97752130949686966</v>
      </c>
    </row>
    <row r="3551" spans="1:10" x14ac:dyDescent="0.25">
      <c r="A3551" s="6">
        <v>45074.875</v>
      </c>
      <c r="B3551">
        <v>132.57</v>
      </c>
      <c r="C3551">
        <v>129.59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0.97752130949686966</v>
      </c>
      <c r="H3551" s="5">
        <f t="shared" si="395"/>
        <v>0.97752130949686966</v>
      </c>
      <c r="I3551" s="9">
        <f t="shared" si="396"/>
        <v>0.97752130949686966</v>
      </c>
      <c r="J3551" s="9">
        <f t="shared" si="397"/>
        <v>0.97752130949686966</v>
      </c>
    </row>
    <row r="3552" spans="1:10" x14ac:dyDescent="0.25">
      <c r="A3552" s="6">
        <v>45074.916666666664</v>
      </c>
      <c r="B3552">
        <v>132.57</v>
      </c>
      <c r="C3552">
        <v>129.59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0.97752130949686966</v>
      </c>
      <c r="H3552" s="5">
        <f t="shared" si="395"/>
        <v>0.97752130949686966</v>
      </c>
      <c r="I3552" s="9">
        <f t="shared" si="396"/>
        <v>0.97752130949686966</v>
      </c>
      <c r="J3552" s="9">
        <f t="shared" si="397"/>
        <v>0.97752130949686966</v>
      </c>
    </row>
    <row r="3553" spans="1:10" x14ac:dyDescent="0.25">
      <c r="A3553" s="6">
        <v>45074.958333333336</v>
      </c>
      <c r="B3553">
        <v>127.19</v>
      </c>
      <c r="C3553">
        <v>124.33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0.97751395549964615</v>
      </c>
      <c r="H3553" s="5">
        <f t="shared" si="395"/>
        <v>0.97751395549964615</v>
      </c>
      <c r="I3553" s="9">
        <f t="shared" si="396"/>
        <v>0.97751395549964615</v>
      </c>
      <c r="J3553" s="9">
        <f t="shared" si="397"/>
        <v>0.97751395549964615</v>
      </c>
    </row>
    <row r="3554" spans="1:10" x14ac:dyDescent="0.25">
      <c r="A3554" s="6">
        <v>45075</v>
      </c>
      <c r="B3554">
        <v>113.8</v>
      </c>
      <c r="C3554">
        <v>111.25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0.97759226713532521</v>
      </c>
      <c r="H3554" s="5">
        <f t="shared" si="395"/>
        <v>0.97759226713532521</v>
      </c>
      <c r="I3554" s="9">
        <f t="shared" si="396"/>
        <v>0.97759226713532521</v>
      </c>
      <c r="J3554" s="9">
        <f t="shared" si="397"/>
        <v>0.97759226713532521</v>
      </c>
    </row>
    <row r="3555" spans="1:10" x14ac:dyDescent="0.25">
      <c r="A3555" s="6">
        <v>45075.041666666664</v>
      </c>
      <c r="B3555">
        <v>103.86</v>
      </c>
      <c r="C3555">
        <v>101.73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0.97949162333911044</v>
      </c>
      <c r="H3555" s="5">
        <f t="shared" si="395"/>
        <v>0.97949162333911044</v>
      </c>
      <c r="I3555" s="9">
        <f t="shared" si="396"/>
        <v>0.97949162333911044</v>
      </c>
      <c r="J3555" s="9">
        <f t="shared" si="397"/>
        <v>0.97949162333911044</v>
      </c>
    </row>
    <row r="3556" spans="1:10" x14ac:dyDescent="0.25">
      <c r="A3556" s="6">
        <v>45075.083333333336</v>
      </c>
      <c r="B3556">
        <v>112.17</v>
      </c>
      <c r="C3556">
        <v>109.88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0.97958455915128817</v>
      </c>
      <c r="H3556" s="5">
        <f t="shared" si="395"/>
        <v>0.97958455915128817</v>
      </c>
      <c r="I3556" s="9">
        <f t="shared" si="396"/>
        <v>0.97958455915128817</v>
      </c>
      <c r="J3556" s="9">
        <f t="shared" si="397"/>
        <v>0.97958455915128817</v>
      </c>
    </row>
    <row r="3557" spans="1:10" x14ac:dyDescent="0.25">
      <c r="A3557" s="6">
        <v>45075.125</v>
      </c>
      <c r="B3557">
        <v>114.94</v>
      </c>
      <c r="C3557">
        <v>112.59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0.9795545502001044</v>
      </c>
      <c r="H3557" s="5">
        <f t="shared" si="395"/>
        <v>0.9795545502001044</v>
      </c>
      <c r="I3557" s="9">
        <f t="shared" si="396"/>
        <v>0.9795545502001044</v>
      </c>
      <c r="J3557" s="9">
        <f t="shared" si="397"/>
        <v>0.9795545502001044</v>
      </c>
    </row>
    <row r="3558" spans="1:10" x14ac:dyDescent="0.25">
      <c r="A3558" s="6">
        <v>45075.166666666664</v>
      </c>
      <c r="B3558">
        <v>119.59</v>
      </c>
      <c r="C3558">
        <v>117.14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0.97951333723555478</v>
      </c>
      <c r="H3558" s="5">
        <f t="shared" si="395"/>
        <v>0.97951333723555478</v>
      </c>
      <c r="I3558" s="9">
        <f t="shared" si="396"/>
        <v>0.97951333723555478</v>
      </c>
      <c r="J3558" s="9">
        <f t="shared" si="397"/>
        <v>0.97951333723555478</v>
      </c>
    </row>
    <row r="3559" spans="1:10" x14ac:dyDescent="0.25">
      <c r="A3559" s="6">
        <v>45075.208333333336</v>
      </c>
      <c r="B3559">
        <v>130.19999999999999</v>
      </c>
      <c r="C3559">
        <v>127.53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0.97949308755760378</v>
      </c>
      <c r="H3559" s="5">
        <f t="shared" si="395"/>
        <v>0.97949308755760378</v>
      </c>
      <c r="I3559" s="9">
        <f t="shared" si="396"/>
        <v>0.97949308755760378</v>
      </c>
      <c r="J3559" s="9">
        <f t="shared" si="397"/>
        <v>0.97949308755760378</v>
      </c>
    </row>
    <row r="3560" spans="1:10" x14ac:dyDescent="0.25">
      <c r="A3560" s="6">
        <v>45075.25</v>
      </c>
      <c r="B3560">
        <v>125.55</v>
      </c>
      <c r="C3560">
        <v>122.98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0.97953006770211082</v>
      </c>
      <c r="H3560" s="5">
        <f t="shared" si="395"/>
        <v>0.97953006770211082</v>
      </c>
      <c r="I3560" s="9">
        <f t="shared" si="396"/>
        <v>0.97953006770211082</v>
      </c>
      <c r="J3560" s="9">
        <f t="shared" si="397"/>
        <v>0.97953006770211082</v>
      </c>
    </row>
    <row r="3561" spans="1:10" x14ac:dyDescent="0.25">
      <c r="A3561" s="6">
        <v>45075.291666666664</v>
      </c>
      <c r="B3561">
        <v>133.99</v>
      </c>
      <c r="C3561">
        <v>131.24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0.97947608030450029</v>
      </c>
      <c r="H3561" s="5">
        <f t="shared" si="395"/>
        <v>0.97947608030450029</v>
      </c>
      <c r="I3561" s="9">
        <f t="shared" si="396"/>
        <v>0.97947608030450029</v>
      </c>
      <c r="J3561" s="9">
        <f t="shared" si="397"/>
        <v>0.97947608030450029</v>
      </c>
    </row>
    <row r="3562" spans="1:10" x14ac:dyDescent="0.25">
      <c r="A3562" s="6">
        <v>45075.333333333336</v>
      </c>
      <c r="B3562">
        <v>139.22999999999999</v>
      </c>
      <c r="C3562">
        <v>136.38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0.97953027364792078</v>
      </c>
      <c r="H3562" s="5">
        <f t="shared" si="395"/>
        <v>0.97953027364792078</v>
      </c>
      <c r="I3562" s="9">
        <f t="shared" si="396"/>
        <v>0.97953027364792078</v>
      </c>
      <c r="J3562" s="9">
        <f t="shared" si="397"/>
        <v>0.97953027364792078</v>
      </c>
    </row>
    <row r="3563" spans="1:10" x14ac:dyDescent="0.25">
      <c r="A3563" s="6">
        <v>45075.375</v>
      </c>
      <c r="B3563">
        <v>89.76</v>
      </c>
      <c r="C3563">
        <v>88.65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0.98763368983957223</v>
      </c>
      <c r="H3563" s="5">
        <f t="shared" si="395"/>
        <v>0.98763368983957223</v>
      </c>
      <c r="I3563" s="9">
        <f t="shared" si="396"/>
        <v>0.98763368983957223</v>
      </c>
      <c r="J3563" s="9">
        <f t="shared" si="397"/>
        <v>0.98763368983957223</v>
      </c>
    </row>
    <row r="3564" spans="1:10" x14ac:dyDescent="0.25">
      <c r="A3564" s="6">
        <v>45075.416666666664</v>
      </c>
      <c r="B3564">
        <v>77.349999999999994</v>
      </c>
      <c r="C3564">
        <v>76.38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0.98745959922430515</v>
      </c>
      <c r="H3564" s="5">
        <f t="shared" si="395"/>
        <v>0.98745959922430515</v>
      </c>
      <c r="I3564" s="9">
        <f t="shared" si="396"/>
        <v>0.98745959922430515</v>
      </c>
      <c r="J3564" s="9">
        <f t="shared" si="397"/>
        <v>0.98745959922430515</v>
      </c>
    </row>
    <row r="3565" spans="1:10" x14ac:dyDescent="0.25">
      <c r="A3565" s="6">
        <v>45075.458333333336</v>
      </c>
      <c r="B3565">
        <v>102.43</v>
      </c>
      <c r="C3565">
        <v>101.16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0.98760128868495545</v>
      </c>
      <c r="H3565" s="5">
        <f t="shared" si="395"/>
        <v>0.98760128868495545</v>
      </c>
      <c r="I3565" s="9">
        <f t="shared" si="396"/>
        <v>0.98760128868495545</v>
      </c>
      <c r="J3565" s="9">
        <f t="shared" si="397"/>
        <v>0.98760128868495545</v>
      </c>
    </row>
    <row r="3566" spans="1:10" x14ac:dyDescent="0.25">
      <c r="A3566" s="6">
        <v>45075.5</v>
      </c>
      <c r="B3566">
        <v>114.76</v>
      </c>
      <c r="C3566">
        <v>113.34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0.98762635064482396</v>
      </c>
      <c r="H3566" s="5">
        <f t="shared" si="395"/>
        <v>0.98762635064482396</v>
      </c>
      <c r="I3566" s="9">
        <f t="shared" si="396"/>
        <v>0.98762635064482396</v>
      </c>
      <c r="J3566" s="9">
        <f t="shared" si="397"/>
        <v>0.98762635064482396</v>
      </c>
    </row>
    <row r="3567" spans="1:10" x14ac:dyDescent="0.25">
      <c r="A3567" s="6">
        <v>45075.541666666664</v>
      </c>
      <c r="B3567">
        <v>101.61</v>
      </c>
      <c r="C3567">
        <v>100.35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0.98759964570416292</v>
      </c>
      <c r="H3567" s="5">
        <f t="shared" si="395"/>
        <v>0.98759964570416292</v>
      </c>
      <c r="I3567" s="9">
        <f t="shared" si="396"/>
        <v>0.98759964570416292</v>
      </c>
      <c r="J3567" s="9">
        <f t="shared" si="397"/>
        <v>0.98759964570416292</v>
      </c>
    </row>
    <row r="3568" spans="1:10" x14ac:dyDescent="0.25">
      <c r="A3568" s="6">
        <v>45075.583333333336</v>
      </c>
      <c r="B3568">
        <v>99.27</v>
      </c>
      <c r="C3568">
        <v>98.04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0.98760954971290427</v>
      </c>
      <c r="H3568" s="5">
        <f t="shared" si="395"/>
        <v>0.98760954971290427</v>
      </c>
      <c r="I3568" s="9">
        <f t="shared" si="396"/>
        <v>0.98760954971290427</v>
      </c>
      <c r="J3568" s="9">
        <f t="shared" si="397"/>
        <v>0.98760954971290427</v>
      </c>
    </row>
    <row r="3569" spans="1:10" x14ac:dyDescent="0.25">
      <c r="A3569" s="6">
        <v>45075.625</v>
      </c>
      <c r="B3569">
        <v>99.27</v>
      </c>
      <c r="C3569">
        <v>98.04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0.98760954971290427</v>
      </c>
      <c r="H3569" s="5">
        <f t="shared" si="395"/>
        <v>0.98760954971290427</v>
      </c>
      <c r="I3569" s="9">
        <f t="shared" si="396"/>
        <v>0.98760954971290427</v>
      </c>
      <c r="J3569" s="9">
        <f t="shared" si="397"/>
        <v>0.98760954971290427</v>
      </c>
    </row>
    <row r="3570" spans="1:10" x14ac:dyDescent="0.25">
      <c r="A3570" s="6">
        <v>45075.666666666664</v>
      </c>
      <c r="B3570">
        <v>0</v>
      </c>
      <c r="C3570">
        <v>0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1</v>
      </c>
      <c r="H3570" s="5">
        <f t="shared" si="395"/>
        <v>1</v>
      </c>
      <c r="I3570" s="9">
        <f t="shared" si="396"/>
        <v>1</v>
      </c>
      <c r="J3570" s="9">
        <f t="shared" si="397"/>
        <v>1</v>
      </c>
    </row>
    <row r="3571" spans="1:10" x14ac:dyDescent="0.25">
      <c r="A3571" s="6">
        <v>45075.708333333336</v>
      </c>
      <c r="B3571">
        <v>123.14</v>
      </c>
      <c r="C3571">
        <v>121.61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0.98757511775215201</v>
      </c>
      <c r="H3571" s="5">
        <f t="shared" si="395"/>
        <v>0.98757511775215201</v>
      </c>
      <c r="I3571" s="9">
        <f t="shared" si="396"/>
        <v>0.98757511775215201</v>
      </c>
      <c r="J3571" s="9">
        <f t="shared" si="397"/>
        <v>0.98757511775215201</v>
      </c>
    </row>
    <row r="3572" spans="1:10" x14ac:dyDescent="0.25">
      <c r="A3572" s="6">
        <v>45075.75</v>
      </c>
      <c r="B3572">
        <v>165.25</v>
      </c>
      <c r="C3572">
        <v>163.19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0.98753403933434192</v>
      </c>
      <c r="H3572" s="5">
        <f t="shared" si="395"/>
        <v>0.98753403933434192</v>
      </c>
      <c r="I3572" s="9">
        <f t="shared" si="396"/>
        <v>0.98753403933434192</v>
      </c>
      <c r="J3572" s="9">
        <f t="shared" si="397"/>
        <v>0.98753403933434192</v>
      </c>
    </row>
    <row r="3573" spans="1:10" x14ac:dyDescent="0.25">
      <c r="A3573" s="6">
        <v>45075.791666666664</v>
      </c>
      <c r="B3573">
        <v>160.07</v>
      </c>
      <c r="C3573">
        <v>159.31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0.995252077216218</v>
      </c>
      <c r="H3573" s="5">
        <f t="shared" si="395"/>
        <v>0.995252077216218</v>
      </c>
      <c r="I3573" s="9">
        <f t="shared" si="396"/>
        <v>0.995252077216218</v>
      </c>
      <c r="J3573" s="9">
        <f t="shared" si="397"/>
        <v>0.995252077216218</v>
      </c>
    </row>
    <row r="3574" spans="1:10" x14ac:dyDescent="0.25">
      <c r="A3574" s="6">
        <v>45075.833333333336</v>
      </c>
      <c r="B3574">
        <v>160.07</v>
      </c>
      <c r="C3574">
        <v>159.31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0.995252077216218</v>
      </c>
      <c r="H3574" s="5">
        <f t="shared" si="395"/>
        <v>0.995252077216218</v>
      </c>
      <c r="I3574" s="9">
        <f t="shared" si="396"/>
        <v>0.995252077216218</v>
      </c>
      <c r="J3574" s="9">
        <f t="shared" si="397"/>
        <v>0.995252077216218</v>
      </c>
    </row>
    <row r="3575" spans="1:10" x14ac:dyDescent="0.25">
      <c r="A3575" s="6">
        <v>45075.875</v>
      </c>
      <c r="B3575">
        <v>160.07</v>
      </c>
      <c r="C3575">
        <v>159.31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0.995252077216218</v>
      </c>
      <c r="H3575" s="5">
        <f t="shared" si="395"/>
        <v>0.995252077216218</v>
      </c>
      <c r="I3575" s="9">
        <f t="shared" si="396"/>
        <v>0.995252077216218</v>
      </c>
      <c r="J3575" s="9">
        <f t="shared" si="397"/>
        <v>0.995252077216218</v>
      </c>
    </row>
    <row r="3576" spans="1:10" x14ac:dyDescent="0.25">
      <c r="A3576" s="6">
        <v>45075.916666666664</v>
      </c>
      <c r="B3576">
        <v>160.07</v>
      </c>
      <c r="C3576">
        <v>159.31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0.995252077216218</v>
      </c>
      <c r="H3576" s="5">
        <f t="shared" si="395"/>
        <v>0.995252077216218</v>
      </c>
      <c r="I3576" s="9">
        <f t="shared" si="396"/>
        <v>0.995252077216218</v>
      </c>
      <c r="J3576" s="9">
        <f t="shared" si="397"/>
        <v>0.995252077216218</v>
      </c>
    </row>
    <row r="3577" spans="1:10" x14ac:dyDescent="0.25">
      <c r="A3577" s="6">
        <v>45075.958333333336</v>
      </c>
      <c r="B3577">
        <v>160.07</v>
      </c>
      <c r="C3577">
        <v>159.31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0.995252077216218</v>
      </c>
      <c r="H3577" s="5">
        <f t="shared" si="395"/>
        <v>0.995252077216218</v>
      </c>
      <c r="I3577" s="9">
        <f t="shared" si="396"/>
        <v>0.995252077216218</v>
      </c>
      <c r="J3577" s="9">
        <f t="shared" si="397"/>
        <v>0.995252077216218</v>
      </c>
    </row>
    <row r="3578" spans="1:10" x14ac:dyDescent="0.25">
      <c r="A3578" s="6">
        <v>45076</v>
      </c>
      <c r="B3578">
        <v>148.47999999999999</v>
      </c>
      <c r="C3578">
        <v>147.77000000000001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0.99521821120689669</v>
      </c>
      <c r="H3578" s="5">
        <f t="shared" si="395"/>
        <v>0.99521821120689669</v>
      </c>
      <c r="I3578" s="9">
        <f t="shared" si="396"/>
        <v>0.99521821120689669</v>
      </c>
      <c r="J3578" s="9">
        <f t="shared" si="397"/>
        <v>0.99521821120689669</v>
      </c>
    </row>
    <row r="3579" spans="1:10" x14ac:dyDescent="0.25">
      <c r="A3579" s="6">
        <v>45076.041666666664</v>
      </c>
      <c r="B3579">
        <v>130.16999999999999</v>
      </c>
      <c r="C3579">
        <v>129.76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0.99685027272028892</v>
      </c>
      <c r="H3579" s="5">
        <f t="shared" si="395"/>
        <v>0.99685027272028892</v>
      </c>
      <c r="I3579" s="9">
        <f t="shared" si="396"/>
        <v>0.99685027272028892</v>
      </c>
      <c r="J3579" s="9">
        <f t="shared" si="397"/>
        <v>0.99685027272028892</v>
      </c>
    </row>
    <row r="3580" spans="1:10" x14ac:dyDescent="0.25">
      <c r="A3580" s="6">
        <v>45076.083333333336</v>
      </c>
      <c r="B3580">
        <v>126.97</v>
      </c>
      <c r="C3580">
        <v>126.57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0.99684964952350941</v>
      </c>
      <c r="H3580" s="5">
        <f t="shared" si="395"/>
        <v>0.99684964952350941</v>
      </c>
      <c r="I3580" s="9">
        <f t="shared" si="396"/>
        <v>0.99684964952350941</v>
      </c>
      <c r="J3580" s="9">
        <f t="shared" si="397"/>
        <v>0.99684964952350941</v>
      </c>
    </row>
    <row r="3581" spans="1:10" x14ac:dyDescent="0.25">
      <c r="A3581" s="6">
        <v>45076.125</v>
      </c>
      <c r="B3581">
        <v>126.97</v>
      </c>
      <c r="C3581">
        <v>126.57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0.99684964952350941</v>
      </c>
      <c r="H3581" s="5">
        <f t="shared" si="395"/>
        <v>0.99684964952350941</v>
      </c>
      <c r="I3581" s="9">
        <f t="shared" si="396"/>
        <v>0.99684964952350941</v>
      </c>
      <c r="J3581" s="9">
        <f t="shared" si="397"/>
        <v>0.99684964952350941</v>
      </c>
    </row>
    <row r="3582" spans="1:10" x14ac:dyDescent="0.25">
      <c r="A3582" s="6">
        <v>45076.166666666664</v>
      </c>
      <c r="B3582">
        <v>126.97</v>
      </c>
      <c r="C3582">
        <v>126.57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0.99684964952350941</v>
      </c>
      <c r="H3582" s="5">
        <f t="shared" si="395"/>
        <v>0.99684964952350941</v>
      </c>
      <c r="I3582" s="9">
        <f t="shared" si="396"/>
        <v>0.99684964952350941</v>
      </c>
      <c r="J3582" s="9">
        <f t="shared" si="397"/>
        <v>0.99684964952350941</v>
      </c>
    </row>
    <row r="3583" spans="1:10" x14ac:dyDescent="0.25">
      <c r="A3583" s="6">
        <v>45076.208333333336</v>
      </c>
      <c r="B3583">
        <v>127.74</v>
      </c>
      <c r="C3583">
        <v>127.33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0.9967903554094254</v>
      </c>
      <c r="H3583" s="5">
        <f t="shared" si="395"/>
        <v>0.9967903554094254</v>
      </c>
      <c r="I3583" s="9">
        <f t="shared" si="396"/>
        <v>0.9967903554094254</v>
      </c>
      <c r="J3583" s="9">
        <f t="shared" si="397"/>
        <v>0.9967903554094254</v>
      </c>
    </row>
    <row r="3584" spans="1:10" x14ac:dyDescent="0.25">
      <c r="A3584" s="6">
        <v>45076.25</v>
      </c>
      <c r="B3584">
        <v>136.80000000000001</v>
      </c>
      <c r="C3584">
        <v>136.37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0.99685672514619883</v>
      </c>
      <c r="H3584" s="5">
        <f t="shared" si="395"/>
        <v>0.99685672514619883</v>
      </c>
      <c r="I3584" s="9">
        <f t="shared" si="396"/>
        <v>0.99685672514619883</v>
      </c>
      <c r="J3584" s="9">
        <f t="shared" si="397"/>
        <v>0.99685672514619883</v>
      </c>
    </row>
    <row r="3585" spans="1:10" x14ac:dyDescent="0.25">
      <c r="A3585" s="6">
        <v>45076.291666666664</v>
      </c>
      <c r="B3585">
        <v>163.84</v>
      </c>
      <c r="C3585">
        <v>163.32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0.99682617187499989</v>
      </c>
      <c r="H3585" s="5">
        <f t="shared" si="395"/>
        <v>0.99682617187499989</v>
      </c>
      <c r="I3585" s="9">
        <f t="shared" si="396"/>
        <v>0.99682617187499989</v>
      </c>
      <c r="J3585" s="9">
        <f t="shared" si="397"/>
        <v>0.99682617187499989</v>
      </c>
    </row>
    <row r="3586" spans="1:10" x14ac:dyDescent="0.25">
      <c r="A3586" s="6">
        <v>45076.333333333336</v>
      </c>
      <c r="B3586">
        <v>165.27</v>
      </c>
      <c r="C3586">
        <v>164.75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0.99685363344829669</v>
      </c>
      <c r="H3586" s="5">
        <f t="shared" si="395"/>
        <v>0.99685363344829669</v>
      </c>
      <c r="I3586" s="9">
        <f t="shared" si="396"/>
        <v>0.99685363344829669</v>
      </c>
      <c r="J3586" s="9">
        <f t="shared" si="397"/>
        <v>0.99685363344829669</v>
      </c>
    </row>
    <row r="3587" spans="1:10" x14ac:dyDescent="0.25">
      <c r="A3587" s="6">
        <v>45076.375</v>
      </c>
      <c r="B3587">
        <v>122.83</v>
      </c>
      <c r="C3587">
        <v>121.65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0.9903932264104861</v>
      </c>
      <c r="H3587" s="5">
        <f t="shared" ref="H3587:H3650" si="402">MIN(MAX(G3587,$L$12),$M$12)</f>
        <v>0.9903932264104861</v>
      </c>
      <c r="I3587" s="9">
        <f t="shared" ref="I3587:I3650" si="403">MIN(MAX(H3587,$L$10),$M$10)</f>
        <v>0.9903932264104861</v>
      </c>
      <c r="J3587" s="9">
        <f t="shared" ref="J3587:J3650" si="404">MIN(MAX(I3587,$L$8),$M$8)</f>
        <v>0.9903932264104861</v>
      </c>
    </row>
    <row r="3588" spans="1:10" x14ac:dyDescent="0.25">
      <c r="A3588" s="6">
        <v>45076.416666666664</v>
      </c>
      <c r="B3588">
        <v>16.12</v>
      </c>
      <c r="C3588">
        <v>15.97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0.9906947890818858</v>
      </c>
      <c r="H3588" s="5">
        <f t="shared" si="402"/>
        <v>0.9906947890818858</v>
      </c>
      <c r="I3588" s="9">
        <f t="shared" si="403"/>
        <v>0.9906947890818858</v>
      </c>
      <c r="J3588" s="9">
        <f t="shared" si="404"/>
        <v>0.9906947890818858</v>
      </c>
    </row>
    <row r="3589" spans="1:10" x14ac:dyDescent="0.25">
      <c r="A3589" s="6">
        <v>45076.458333333336</v>
      </c>
      <c r="B3589">
        <v>100.84</v>
      </c>
      <c r="C3589">
        <v>99.88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0.99047996826656082</v>
      </c>
      <c r="H3589" s="5">
        <f t="shared" si="402"/>
        <v>0.99047996826656082</v>
      </c>
      <c r="I3589" s="9">
        <f t="shared" si="403"/>
        <v>0.99047996826656082</v>
      </c>
      <c r="J3589" s="9">
        <f t="shared" si="404"/>
        <v>0.99047996826656082</v>
      </c>
    </row>
    <row r="3590" spans="1:10" x14ac:dyDescent="0.25">
      <c r="A3590" s="6">
        <v>45076.5</v>
      </c>
      <c r="B3590">
        <v>100.84</v>
      </c>
      <c r="C3590">
        <v>99.88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0.99047996826656082</v>
      </c>
      <c r="H3590" s="5">
        <f t="shared" si="402"/>
        <v>0.99047996826656082</v>
      </c>
      <c r="I3590" s="9">
        <f t="shared" si="403"/>
        <v>0.99047996826656082</v>
      </c>
      <c r="J3590" s="9">
        <f t="shared" si="404"/>
        <v>0.99047996826656082</v>
      </c>
    </row>
    <row r="3591" spans="1:10" x14ac:dyDescent="0.25">
      <c r="A3591" s="6">
        <v>45076.541666666664</v>
      </c>
      <c r="B3591">
        <v>100.82</v>
      </c>
      <c r="C3591">
        <v>99.86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0.99047807974608215</v>
      </c>
      <c r="H3591" s="5">
        <f t="shared" si="402"/>
        <v>0.99047807974608215</v>
      </c>
      <c r="I3591" s="9">
        <f t="shared" si="403"/>
        <v>0.99047807974608215</v>
      </c>
      <c r="J3591" s="9">
        <f t="shared" si="404"/>
        <v>0.99047807974608215</v>
      </c>
    </row>
    <row r="3592" spans="1:10" x14ac:dyDescent="0.25">
      <c r="A3592" s="6">
        <v>45076.583333333336</v>
      </c>
      <c r="B3592">
        <v>100.43</v>
      </c>
      <c r="C3592">
        <v>99.47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0.9904411032559991</v>
      </c>
      <c r="H3592" s="5">
        <f t="shared" si="402"/>
        <v>0.9904411032559991</v>
      </c>
      <c r="I3592" s="9">
        <f t="shared" si="403"/>
        <v>0.9904411032559991</v>
      </c>
      <c r="J3592" s="9">
        <f t="shared" si="404"/>
        <v>0.9904411032559991</v>
      </c>
    </row>
    <row r="3593" spans="1:10" x14ac:dyDescent="0.25">
      <c r="A3593" s="6">
        <v>45076.625</v>
      </c>
      <c r="B3593">
        <v>96.72</v>
      </c>
      <c r="C3593">
        <v>95.79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0.99038461538461542</v>
      </c>
      <c r="H3593" s="5">
        <f t="shared" si="402"/>
        <v>0.99038461538461542</v>
      </c>
      <c r="I3593" s="9">
        <f t="shared" si="403"/>
        <v>0.99038461538461542</v>
      </c>
      <c r="J3593" s="9">
        <f t="shared" si="404"/>
        <v>0.99038461538461542</v>
      </c>
    </row>
    <row r="3594" spans="1:10" x14ac:dyDescent="0.25">
      <c r="A3594" s="6">
        <v>45076.666666666664</v>
      </c>
      <c r="B3594">
        <v>6.45</v>
      </c>
      <c r="C3594">
        <v>6.39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0.99069767441860457</v>
      </c>
      <c r="H3594" s="5">
        <f t="shared" si="402"/>
        <v>0.99069767441860457</v>
      </c>
      <c r="I3594" s="9">
        <f t="shared" si="403"/>
        <v>0.99069767441860457</v>
      </c>
      <c r="J3594" s="9">
        <f t="shared" si="404"/>
        <v>0.99069767441860457</v>
      </c>
    </row>
    <row r="3595" spans="1:10" x14ac:dyDescent="0.25">
      <c r="A3595" s="6">
        <v>45076.708333333336</v>
      </c>
      <c r="B3595">
        <v>104.97</v>
      </c>
      <c r="C3595">
        <v>103.96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0.99037820329617976</v>
      </c>
      <c r="H3595" s="5">
        <f t="shared" si="402"/>
        <v>0.99037820329617976</v>
      </c>
      <c r="I3595" s="9">
        <f t="shared" si="403"/>
        <v>0.99037820329617976</v>
      </c>
      <c r="J3595" s="9">
        <f t="shared" si="404"/>
        <v>0.99037820329617976</v>
      </c>
    </row>
    <row r="3596" spans="1:10" x14ac:dyDescent="0.25">
      <c r="A3596" s="6">
        <v>45076.75</v>
      </c>
      <c r="B3596">
        <v>167.95</v>
      </c>
      <c r="C3596">
        <v>166.34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0.99041381363501046</v>
      </c>
      <c r="H3596" s="5">
        <f t="shared" si="402"/>
        <v>0.99041381363501046</v>
      </c>
      <c r="I3596" s="9">
        <f t="shared" si="403"/>
        <v>0.99041381363501046</v>
      </c>
      <c r="J3596" s="9">
        <f t="shared" si="404"/>
        <v>0.99041381363501046</v>
      </c>
    </row>
    <row r="3597" spans="1:10" x14ac:dyDescent="0.25">
      <c r="A3597" s="6">
        <v>45076.791666666664</v>
      </c>
      <c r="B3597">
        <v>165.84</v>
      </c>
      <c r="C3597">
        <v>162.27000000000001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0.97847322720694652</v>
      </c>
      <c r="H3597" s="5">
        <f t="shared" si="402"/>
        <v>0.97847322720694652</v>
      </c>
      <c r="I3597" s="9">
        <f t="shared" si="403"/>
        <v>0.97847322720694652</v>
      </c>
      <c r="J3597" s="9">
        <f t="shared" si="404"/>
        <v>0.97847322720694652</v>
      </c>
    </row>
    <row r="3598" spans="1:10" x14ac:dyDescent="0.25">
      <c r="A3598" s="6">
        <v>45076.833333333336</v>
      </c>
      <c r="B3598">
        <v>165.46</v>
      </c>
      <c r="C3598">
        <v>161.9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0.97848422579475403</v>
      </c>
      <c r="H3598" s="5">
        <f t="shared" si="402"/>
        <v>0.97848422579475403</v>
      </c>
      <c r="I3598" s="9">
        <f t="shared" si="403"/>
        <v>0.97848422579475403</v>
      </c>
      <c r="J3598" s="9">
        <f t="shared" si="404"/>
        <v>0.97848422579475403</v>
      </c>
    </row>
    <row r="3599" spans="1:10" x14ac:dyDescent="0.25">
      <c r="A3599" s="6">
        <v>45076.875</v>
      </c>
      <c r="B3599">
        <v>164.31</v>
      </c>
      <c r="C3599">
        <v>160.78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0.97851621934148869</v>
      </c>
      <c r="H3599" s="5">
        <f t="shared" si="402"/>
        <v>0.97851621934148869</v>
      </c>
      <c r="I3599" s="9">
        <f t="shared" si="403"/>
        <v>0.97851621934148869</v>
      </c>
      <c r="J3599" s="9">
        <f t="shared" si="404"/>
        <v>0.97851621934148869</v>
      </c>
    </row>
    <row r="3600" spans="1:10" x14ac:dyDescent="0.25">
      <c r="A3600" s="6">
        <v>45076.916666666664</v>
      </c>
      <c r="B3600">
        <v>164.31</v>
      </c>
      <c r="C3600">
        <v>160.78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0.97851621934148869</v>
      </c>
      <c r="H3600" s="5">
        <f t="shared" si="402"/>
        <v>0.97851621934148869</v>
      </c>
      <c r="I3600" s="9">
        <f t="shared" si="403"/>
        <v>0.97851621934148869</v>
      </c>
      <c r="J3600" s="9">
        <f t="shared" si="404"/>
        <v>0.97851621934148869</v>
      </c>
    </row>
    <row r="3601" spans="1:10" x14ac:dyDescent="0.25">
      <c r="A3601" s="6">
        <v>45076.958333333336</v>
      </c>
      <c r="B3601">
        <v>152.96</v>
      </c>
      <c r="C3601">
        <v>149.68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0.97855648535564854</v>
      </c>
      <c r="H3601" s="5">
        <f t="shared" si="402"/>
        <v>0.97855648535564854</v>
      </c>
      <c r="I3601" s="9">
        <f t="shared" si="403"/>
        <v>0.97855648535564854</v>
      </c>
      <c r="J3601" s="9">
        <f t="shared" si="404"/>
        <v>0.97855648535564854</v>
      </c>
    </row>
    <row r="3602" spans="1:10" x14ac:dyDescent="0.25">
      <c r="A3602" s="6">
        <v>45077</v>
      </c>
      <c r="B3602">
        <v>129.59</v>
      </c>
      <c r="C3602">
        <v>126.8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0.97847056100007712</v>
      </c>
      <c r="H3602" s="5">
        <f t="shared" si="402"/>
        <v>0.97847056100007712</v>
      </c>
      <c r="I3602" s="9">
        <f t="shared" si="403"/>
        <v>0.97847056100007712</v>
      </c>
      <c r="J3602" s="9">
        <f t="shared" si="404"/>
        <v>0.97847056100007712</v>
      </c>
    </row>
    <row r="3603" spans="1:10" x14ac:dyDescent="0.25">
      <c r="A3603" s="6">
        <v>45077.041666666664</v>
      </c>
      <c r="B3603">
        <v>127.93</v>
      </c>
      <c r="C3603">
        <v>125.68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0.98241225670288435</v>
      </c>
      <c r="H3603" s="5">
        <f t="shared" si="402"/>
        <v>0.98241225670288435</v>
      </c>
      <c r="I3603" s="9">
        <f t="shared" si="403"/>
        <v>0.98241225670288435</v>
      </c>
      <c r="J3603" s="9">
        <f t="shared" si="404"/>
        <v>0.98241225670288435</v>
      </c>
    </row>
    <row r="3604" spans="1:10" x14ac:dyDescent="0.25">
      <c r="A3604" s="6">
        <v>45077.083333333336</v>
      </c>
      <c r="B3604">
        <v>160.16999999999999</v>
      </c>
      <c r="C3604">
        <v>157.35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0.9823937066866455</v>
      </c>
      <c r="H3604" s="5">
        <f t="shared" si="402"/>
        <v>0.9823937066866455</v>
      </c>
      <c r="I3604" s="9">
        <f t="shared" si="403"/>
        <v>0.9823937066866455</v>
      </c>
      <c r="J3604" s="9">
        <f t="shared" si="404"/>
        <v>0.9823937066866455</v>
      </c>
    </row>
    <row r="3605" spans="1:10" x14ac:dyDescent="0.25">
      <c r="A3605" s="6">
        <v>45077.125</v>
      </c>
      <c r="B3605">
        <v>173.41</v>
      </c>
      <c r="C3605">
        <v>170.35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0.98235395882590393</v>
      </c>
      <c r="H3605" s="5">
        <f t="shared" si="402"/>
        <v>0.98235395882590393</v>
      </c>
      <c r="I3605" s="9">
        <f t="shared" si="403"/>
        <v>0.98235395882590393</v>
      </c>
      <c r="J3605" s="9">
        <f t="shared" si="404"/>
        <v>0.98235395882590393</v>
      </c>
    </row>
    <row r="3606" spans="1:10" x14ac:dyDescent="0.25">
      <c r="A3606" s="6">
        <v>45077.166666666664</v>
      </c>
      <c r="B3606">
        <v>162.29</v>
      </c>
      <c r="C3606">
        <v>159.43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0.98237722595354005</v>
      </c>
      <c r="H3606" s="5">
        <f t="shared" si="402"/>
        <v>0.98237722595354005</v>
      </c>
      <c r="I3606" s="9">
        <f t="shared" si="403"/>
        <v>0.98237722595354005</v>
      </c>
      <c r="J3606" s="9">
        <f t="shared" si="404"/>
        <v>0.98237722595354005</v>
      </c>
    </row>
    <row r="3607" spans="1:10" x14ac:dyDescent="0.25">
      <c r="A3607" s="6">
        <v>45077.208333333336</v>
      </c>
      <c r="B3607">
        <v>148.66</v>
      </c>
      <c r="C3607">
        <v>146.04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0.98237589129557379</v>
      </c>
      <c r="H3607" s="5">
        <f t="shared" si="402"/>
        <v>0.98237589129557379</v>
      </c>
      <c r="I3607" s="9">
        <f t="shared" si="403"/>
        <v>0.98237589129557379</v>
      </c>
      <c r="J3607" s="9">
        <f t="shared" si="404"/>
        <v>0.98237589129557379</v>
      </c>
    </row>
    <row r="3608" spans="1:10" x14ac:dyDescent="0.25">
      <c r="A3608" s="6">
        <v>45077.25</v>
      </c>
      <c r="B3608">
        <v>127.3</v>
      </c>
      <c r="C3608">
        <v>125.06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0.98240377062058137</v>
      </c>
      <c r="H3608" s="5">
        <f t="shared" si="402"/>
        <v>0.98240377062058137</v>
      </c>
      <c r="I3608" s="9">
        <f t="shared" si="403"/>
        <v>0.98240377062058137</v>
      </c>
      <c r="J3608" s="9">
        <f t="shared" si="404"/>
        <v>0.98240377062058137</v>
      </c>
    </row>
    <row r="3609" spans="1:10" x14ac:dyDescent="0.25">
      <c r="A3609" s="6">
        <v>45077.291666666664</v>
      </c>
      <c r="B3609">
        <v>160.75</v>
      </c>
      <c r="C3609">
        <v>157.91999999999999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0.98239502332814921</v>
      </c>
      <c r="H3609" s="5">
        <f t="shared" si="402"/>
        <v>0.98239502332814921</v>
      </c>
      <c r="I3609" s="9">
        <f t="shared" si="403"/>
        <v>0.98239502332814921</v>
      </c>
      <c r="J3609" s="9">
        <f t="shared" si="404"/>
        <v>0.98239502332814921</v>
      </c>
    </row>
    <row r="3610" spans="1:10" x14ac:dyDescent="0.25">
      <c r="A3610" s="6">
        <v>45077.333333333336</v>
      </c>
      <c r="B3610">
        <v>160.24</v>
      </c>
      <c r="C3610">
        <v>157.41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0.98233899151273085</v>
      </c>
      <c r="H3610" s="5">
        <f t="shared" si="402"/>
        <v>0.98233899151273085</v>
      </c>
      <c r="I3610" s="9">
        <f t="shared" si="403"/>
        <v>0.98233899151273085</v>
      </c>
      <c r="J3610" s="9">
        <f t="shared" si="404"/>
        <v>0.98233899151273085</v>
      </c>
    </row>
    <row r="3611" spans="1:10" x14ac:dyDescent="0.25">
      <c r="A3611" s="6">
        <v>45077.375</v>
      </c>
      <c r="B3611">
        <v>83.96</v>
      </c>
      <c r="C3611">
        <v>81.63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0.97224868985231061</v>
      </c>
      <c r="H3611" s="5">
        <f t="shared" si="402"/>
        <v>0.97224868985231061</v>
      </c>
      <c r="I3611" s="9">
        <f t="shared" si="403"/>
        <v>0.97224868985231061</v>
      </c>
      <c r="J3611" s="9">
        <f t="shared" si="404"/>
        <v>0.97379931358367999</v>
      </c>
    </row>
    <row r="3612" spans="1:10" x14ac:dyDescent="0.25">
      <c r="A3612" s="6">
        <v>45077.416666666664</v>
      </c>
      <c r="B3612">
        <v>66.14</v>
      </c>
      <c r="C3612">
        <v>64.31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0.97233141820381008</v>
      </c>
      <c r="H3612" s="5">
        <f t="shared" si="402"/>
        <v>0.97233141820381008</v>
      </c>
      <c r="I3612" s="9">
        <f t="shared" si="403"/>
        <v>0.97233141820381008</v>
      </c>
      <c r="J3612" s="9">
        <f t="shared" si="404"/>
        <v>0.97379931358367999</v>
      </c>
    </row>
    <row r="3613" spans="1:10" x14ac:dyDescent="0.25">
      <c r="A3613" s="6">
        <v>45077.458333333336</v>
      </c>
      <c r="B3613">
        <v>18.72</v>
      </c>
      <c r="C3613">
        <v>18.2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0.97222222222222221</v>
      </c>
      <c r="H3613" s="5">
        <f t="shared" si="402"/>
        <v>0.97222222222222221</v>
      </c>
      <c r="I3613" s="9">
        <f t="shared" si="403"/>
        <v>0.97222222222222221</v>
      </c>
      <c r="J3613" s="9">
        <f t="shared" si="404"/>
        <v>0.97379931358367999</v>
      </c>
    </row>
    <row r="3614" spans="1:10" x14ac:dyDescent="0.25">
      <c r="A3614" s="6">
        <v>45077.5</v>
      </c>
      <c r="B3614">
        <v>26.07</v>
      </c>
      <c r="C3614">
        <v>25.35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0.9723820483314155</v>
      </c>
      <c r="H3614" s="5">
        <f t="shared" si="402"/>
        <v>0.9723820483314155</v>
      </c>
      <c r="I3614" s="9">
        <f t="shared" si="403"/>
        <v>0.9723820483314155</v>
      </c>
      <c r="J3614" s="9">
        <f t="shared" si="404"/>
        <v>0.97379931358367999</v>
      </c>
    </row>
    <row r="3615" spans="1:10" x14ac:dyDescent="0.25">
      <c r="A3615" s="6">
        <v>45077.541666666664</v>
      </c>
      <c r="B3615">
        <v>85.38</v>
      </c>
      <c r="C3615">
        <v>83.02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0.97235886624502221</v>
      </c>
      <c r="H3615" s="5">
        <f t="shared" si="402"/>
        <v>0.97235886624502221</v>
      </c>
      <c r="I3615" s="9">
        <f t="shared" si="403"/>
        <v>0.97235886624502221</v>
      </c>
      <c r="J3615" s="9">
        <f t="shared" si="404"/>
        <v>0.97379931358367999</v>
      </c>
    </row>
    <row r="3616" spans="1:10" x14ac:dyDescent="0.25">
      <c r="A3616" s="6">
        <v>45077.583333333336</v>
      </c>
      <c r="B3616">
        <v>55.98</v>
      </c>
      <c r="C3616">
        <v>54.43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0.97231153983565566</v>
      </c>
      <c r="H3616" s="5">
        <f t="shared" si="402"/>
        <v>0.97231153983565566</v>
      </c>
      <c r="I3616" s="9">
        <f t="shared" si="403"/>
        <v>0.97231153983565566</v>
      </c>
      <c r="J3616" s="9">
        <f t="shared" si="404"/>
        <v>0.97379931358367999</v>
      </c>
    </row>
    <row r="3617" spans="1:10" x14ac:dyDescent="0.25">
      <c r="A3617" s="6">
        <v>45077.625</v>
      </c>
      <c r="B3617">
        <v>12.13</v>
      </c>
      <c r="C3617">
        <v>11.79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0.9719703215169001</v>
      </c>
      <c r="H3617" s="5">
        <f t="shared" si="402"/>
        <v>0.9719703215169001</v>
      </c>
      <c r="I3617" s="9">
        <f t="shared" si="403"/>
        <v>0.9719703215169001</v>
      </c>
      <c r="J3617" s="9">
        <f t="shared" si="404"/>
        <v>0.97379931358367999</v>
      </c>
    </row>
    <row r="3618" spans="1:10" x14ac:dyDescent="0.25">
      <c r="A3618" s="6">
        <v>45077.666666666664</v>
      </c>
      <c r="B3618">
        <v>0</v>
      </c>
      <c r="C3618">
        <v>0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1</v>
      </c>
      <c r="H3618" s="5">
        <f t="shared" si="402"/>
        <v>1</v>
      </c>
      <c r="I3618" s="9">
        <f t="shared" si="403"/>
        <v>1</v>
      </c>
      <c r="J3618" s="9">
        <f t="shared" si="404"/>
        <v>1</v>
      </c>
    </row>
    <row r="3619" spans="1:10" x14ac:dyDescent="0.25">
      <c r="A3619" s="6">
        <v>45077.708333333336</v>
      </c>
      <c r="B3619">
        <v>62.09</v>
      </c>
      <c r="C3619">
        <v>60.36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0.97213722016427762</v>
      </c>
      <c r="H3619" s="5">
        <f t="shared" si="402"/>
        <v>0.97213722016427762</v>
      </c>
      <c r="I3619" s="9">
        <f t="shared" si="403"/>
        <v>0.97213722016427762</v>
      </c>
      <c r="J3619" s="9">
        <f t="shared" si="404"/>
        <v>0.97379931358367999</v>
      </c>
    </row>
    <row r="3620" spans="1:10" x14ac:dyDescent="0.25">
      <c r="A3620" s="6">
        <v>45077.75</v>
      </c>
      <c r="B3620">
        <v>169.33</v>
      </c>
      <c r="C3620">
        <v>164.63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0.9722435481013405</v>
      </c>
      <c r="H3620" s="5">
        <f t="shared" si="402"/>
        <v>0.9722435481013405</v>
      </c>
      <c r="I3620" s="9">
        <f t="shared" si="403"/>
        <v>0.9722435481013405</v>
      </c>
      <c r="J3620" s="9">
        <f t="shared" si="404"/>
        <v>0.97379931358367999</v>
      </c>
    </row>
    <row r="3621" spans="1:10" x14ac:dyDescent="0.25">
      <c r="A3621" s="6">
        <v>45077.791666666664</v>
      </c>
      <c r="B3621">
        <v>165.66</v>
      </c>
      <c r="C3621">
        <v>161.9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0.97730290957382593</v>
      </c>
      <c r="H3621" s="5">
        <f t="shared" si="402"/>
        <v>0.97730290957382593</v>
      </c>
      <c r="I3621" s="9">
        <f t="shared" si="403"/>
        <v>0.97730290957382593</v>
      </c>
      <c r="J3621" s="9">
        <f t="shared" si="404"/>
        <v>0.97730290957382593</v>
      </c>
    </row>
    <row r="3622" spans="1:10" x14ac:dyDescent="0.25">
      <c r="A3622" s="6">
        <v>45077.833333333336</v>
      </c>
      <c r="B3622">
        <v>131.29</v>
      </c>
      <c r="C3622">
        <v>128.30000000000001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0.97722598827024154</v>
      </c>
      <c r="H3622" s="5">
        <f t="shared" si="402"/>
        <v>0.97722598827024154</v>
      </c>
      <c r="I3622" s="9">
        <f t="shared" si="403"/>
        <v>0.97722598827024154</v>
      </c>
      <c r="J3622" s="9">
        <f t="shared" si="404"/>
        <v>0.97722598827024154</v>
      </c>
    </row>
    <row r="3623" spans="1:10" x14ac:dyDescent="0.25">
      <c r="A3623" s="6">
        <v>45077.875</v>
      </c>
      <c r="B3623">
        <v>181.55</v>
      </c>
      <c r="C3623">
        <v>177.42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0.97725144588267687</v>
      </c>
      <c r="H3623" s="5">
        <f t="shared" si="402"/>
        <v>0.97725144588267687</v>
      </c>
      <c r="I3623" s="9">
        <f t="shared" si="403"/>
        <v>0.97725144588267687</v>
      </c>
      <c r="J3623" s="9">
        <f t="shared" si="404"/>
        <v>0.97725144588267687</v>
      </c>
    </row>
    <row r="3624" spans="1:10" x14ac:dyDescent="0.25">
      <c r="A3624" s="6">
        <v>45077.916666666664</v>
      </c>
      <c r="B3624">
        <v>181.99</v>
      </c>
      <c r="C3624">
        <v>177.85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0.97725149733501837</v>
      </c>
      <c r="H3624" s="5">
        <f t="shared" si="402"/>
        <v>0.97725149733501837</v>
      </c>
      <c r="I3624" s="9">
        <f t="shared" si="403"/>
        <v>0.97725149733501837</v>
      </c>
      <c r="J3624" s="9">
        <f t="shared" si="404"/>
        <v>0.97725149733501837</v>
      </c>
    </row>
    <row r="3625" spans="1:10" x14ac:dyDescent="0.25">
      <c r="A3625" s="6">
        <v>45077.958333333336</v>
      </c>
      <c r="B3625">
        <v>170.34</v>
      </c>
      <c r="C3625">
        <v>166.47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0.97728073265234239</v>
      </c>
      <c r="H3625" s="5">
        <f t="shared" si="402"/>
        <v>0.97728073265234239</v>
      </c>
      <c r="I3625" s="9">
        <f t="shared" si="403"/>
        <v>0.97728073265234239</v>
      </c>
      <c r="J3625" s="9">
        <f t="shared" si="404"/>
        <v>0.97728073265234239</v>
      </c>
    </row>
    <row r="3626" spans="1:10" x14ac:dyDescent="0.25">
      <c r="A3626" s="6">
        <v>45078</v>
      </c>
      <c r="B3626">
        <v>128.94</v>
      </c>
      <c r="C3626">
        <v>126.01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0.97727625252055228</v>
      </c>
      <c r="H3626" s="5">
        <f t="shared" si="402"/>
        <v>0.97727625252055228</v>
      </c>
      <c r="I3626" s="9">
        <f t="shared" si="403"/>
        <v>0.97727625252055228</v>
      </c>
      <c r="J3626" s="9">
        <f t="shared" si="404"/>
        <v>0.97727625252055228</v>
      </c>
    </row>
    <row r="3627" spans="1:10" x14ac:dyDescent="0.25">
      <c r="A3627" s="6">
        <v>45078.041666666664</v>
      </c>
      <c r="B3627">
        <v>126.41</v>
      </c>
      <c r="C3627">
        <v>124.97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0.98860849616327828</v>
      </c>
      <c r="H3627" s="5">
        <f t="shared" si="402"/>
        <v>0.98860849616327828</v>
      </c>
      <c r="I3627" s="9">
        <f t="shared" si="403"/>
        <v>0.98860849616327828</v>
      </c>
      <c r="J3627" s="9">
        <f t="shared" si="404"/>
        <v>0.98860849616327828</v>
      </c>
    </row>
    <row r="3628" spans="1:10" x14ac:dyDescent="0.25">
      <c r="A3628" s="6">
        <v>45078.083333333336</v>
      </c>
      <c r="B3628">
        <v>128.80000000000001</v>
      </c>
      <c r="C3628">
        <v>127.33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0.988586956521739</v>
      </c>
      <c r="H3628" s="5">
        <f t="shared" si="402"/>
        <v>0.988586956521739</v>
      </c>
      <c r="I3628" s="9">
        <f t="shared" si="403"/>
        <v>0.988586956521739</v>
      </c>
      <c r="J3628" s="9">
        <f t="shared" si="404"/>
        <v>0.988586956521739</v>
      </c>
    </row>
    <row r="3629" spans="1:10" x14ac:dyDescent="0.25">
      <c r="A3629" s="6">
        <v>45078.125</v>
      </c>
      <c r="B3629">
        <v>168.01</v>
      </c>
      <c r="C3629">
        <v>166.09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0.98857210880304747</v>
      </c>
      <c r="H3629" s="5">
        <f t="shared" si="402"/>
        <v>0.98857210880304747</v>
      </c>
      <c r="I3629" s="9">
        <f t="shared" si="403"/>
        <v>0.98857210880304747</v>
      </c>
      <c r="J3629" s="9">
        <f t="shared" si="404"/>
        <v>0.98857210880304747</v>
      </c>
    </row>
    <row r="3630" spans="1:10" x14ac:dyDescent="0.25">
      <c r="A3630" s="6">
        <v>45078.166666666664</v>
      </c>
      <c r="B3630">
        <v>165.7</v>
      </c>
      <c r="C3630">
        <v>163.81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0.98859384429692221</v>
      </c>
      <c r="H3630" s="5">
        <f t="shared" si="402"/>
        <v>0.98859384429692221</v>
      </c>
      <c r="I3630" s="9">
        <f t="shared" si="403"/>
        <v>0.98859384429692221</v>
      </c>
      <c r="J3630" s="9">
        <f t="shared" si="404"/>
        <v>0.98859384429692221</v>
      </c>
    </row>
    <row r="3631" spans="1:10" x14ac:dyDescent="0.25">
      <c r="A3631" s="6">
        <v>45078.208333333336</v>
      </c>
      <c r="B3631">
        <v>165.7</v>
      </c>
      <c r="C3631">
        <v>163.81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0.98859384429692221</v>
      </c>
      <c r="H3631" s="5">
        <f t="shared" si="402"/>
        <v>0.98859384429692221</v>
      </c>
      <c r="I3631" s="9">
        <f t="shared" si="403"/>
        <v>0.98859384429692221</v>
      </c>
      <c r="J3631" s="9">
        <f t="shared" si="404"/>
        <v>0.98859384429692221</v>
      </c>
    </row>
    <row r="3632" spans="1:10" x14ac:dyDescent="0.25">
      <c r="A3632" s="6">
        <v>45078.25</v>
      </c>
      <c r="B3632">
        <v>165.7</v>
      </c>
      <c r="C3632">
        <v>163.81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0.98859384429692221</v>
      </c>
      <c r="H3632" s="5">
        <f t="shared" si="402"/>
        <v>0.98859384429692221</v>
      </c>
      <c r="I3632" s="9">
        <f t="shared" si="403"/>
        <v>0.98859384429692221</v>
      </c>
      <c r="J3632" s="9">
        <f t="shared" si="404"/>
        <v>0.98859384429692221</v>
      </c>
    </row>
    <row r="3633" spans="1:10" x14ac:dyDescent="0.25">
      <c r="A3633" s="6">
        <v>45078.291666666664</v>
      </c>
      <c r="B3633">
        <v>170.58</v>
      </c>
      <c r="C3633">
        <v>168.63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0.98856841364755532</v>
      </c>
      <c r="H3633" s="5">
        <f t="shared" si="402"/>
        <v>0.98856841364755532</v>
      </c>
      <c r="I3633" s="9">
        <f t="shared" si="403"/>
        <v>0.98856841364755532</v>
      </c>
      <c r="J3633" s="9">
        <f t="shared" si="404"/>
        <v>0.98856841364755532</v>
      </c>
    </row>
    <row r="3634" spans="1:10" x14ac:dyDescent="0.25">
      <c r="A3634" s="6">
        <v>45078.333333333336</v>
      </c>
      <c r="B3634">
        <v>170.67</v>
      </c>
      <c r="C3634">
        <v>168.72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0.98857444190543164</v>
      </c>
      <c r="H3634" s="5">
        <f t="shared" si="402"/>
        <v>0.98857444190543164</v>
      </c>
      <c r="I3634" s="9">
        <f t="shared" si="403"/>
        <v>0.98857444190543164</v>
      </c>
      <c r="J3634" s="9">
        <f t="shared" si="404"/>
        <v>0.98857444190543164</v>
      </c>
    </row>
    <row r="3635" spans="1:10" x14ac:dyDescent="0.25">
      <c r="A3635" s="6">
        <v>45078.375</v>
      </c>
      <c r="B3635">
        <v>118.36</v>
      </c>
      <c r="C3635">
        <v>117.04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0.98884758364312275</v>
      </c>
      <c r="H3635" s="5">
        <f t="shared" si="402"/>
        <v>0.98884758364312275</v>
      </c>
      <c r="I3635" s="9">
        <f t="shared" si="403"/>
        <v>0.98884758364312275</v>
      </c>
      <c r="J3635" s="9">
        <f t="shared" si="404"/>
        <v>0.98884758364312275</v>
      </c>
    </row>
    <row r="3636" spans="1:10" x14ac:dyDescent="0.25">
      <c r="A3636" s="6">
        <v>45078.416666666664</v>
      </c>
      <c r="B3636">
        <v>93.27</v>
      </c>
      <c r="C3636">
        <v>92.23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0.98884957649833827</v>
      </c>
      <c r="H3636" s="5">
        <f t="shared" si="402"/>
        <v>0.98884957649833827</v>
      </c>
      <c r="I3636" s="9">
        <f t="shared" si="403"/>
        <v>0.98884957649833827</v>
      </c>
      <c r="J3636" s="9">
        <f t="shared" si="404"/>
        <v>0.98884957649833827</v>
      </c>
    </row>
    <row r="3637" spans="1:10" x14ac:dyDescent="0.25">
      <c r="A3637" s="6">
        <v>45078.458333333336</v>
      </c>
      <c r="B3637">
        <v>103.7</v>
      </c>
      <c r="C3637">
        <v>102.54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0.98881388621022182</v>
      </c>
      <c r="H3637" s="5">
        <f t="shared" si="402"/>
        <v>0.98881388621022182</v>
      </c>
      <c r="I3637" s="9">
        <f t="shared" si="403"/>
        <v>0.98881388621022182</v>
      </c>
      <c r="J3637" s="9">
        <f t="shared" si="404"/>
        <v>0.98881388621022182</v>
      </c>
    </row>
    <row r="3638" spans="1:10" x14ac:dyDescent="0.25">
      <c r="A3638" s="6">
        <v>45078.5</v>
      </c>
      <c r="B3638">
        <v>105.55</v>
      </c>
      <c r="C3638">
        <v>104.37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0.98882046423495984</v>
      </c>
      <c r="H3638" s="5">
        <f t="shared" si="402"/>
        <v>0.98882046423495984</v>
      </c>
      <c r="I3638" s="9">
        <f t="shared" si="403"/>
        <v>0.98882046423495984</v>
      </c>
      <c r="J3638" s="9">
        <f t="shared" si="404"/>
        <v>0.98882046423495984</v>
      </c>
    </row>
    <row r="3639" spans="1:10" x14ac:dyDescent="0.25">
      <c r="A3639" s="6">
        <v>45078.541666666664</v>
      </c>
      <c r="B3639">
        <v>102.69</v>
      </c>
      <c r="C3639">
        <v>101.54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0.98880124646995826</v>
      </c>
      <c r="H3639" s="5">
        <f t="shared" si="402"/>
        <v>0.98880124646995826</v>
      </c>
      <c r="I3639" s="9">
        <f t="shared" si="403"/>
        <v>0.98880124646995826</v>
      </c>
      <c r="J3639" s="9">
        <f t="shared" si="404"/>
        <v>0.98880124646995826</v>
      </c>
    </row>
    <row r="3640" spans="1:10" x14ac:dyDescent="0.25">
      <c r="A3640" s="6">
        <v>45078.583333333336</v>
      </c>
      <c r="B3640">
        <v>18.03</v>
      </c>
      <c r="C3640">
        <v>17.829999999999998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0.9889073765945644</v>
      </c>
      <c r="H3640" s="5">
        <f t="shared" si="402"/>
        <v>0.9889073765945644</v>
      </c>
      <c r="I3640" s="9">
        <f t="shared" si="403"/>
        <v>0.9889073765945644</v>
      </c>
      <c r="J3640" s="9">
        <f t="shared" si="404"/>
        <v>0.9889073765945644</v>
      </c>
    </row>
    <row r="3641" spans="1:10" x14ac:dyDescent="0.25">
      <c r="A3641" s="6">
        <v>45078.625</v>
      </c>
      <c r="B3641">
        <v>0</v>
      </c>
      <c r="C3641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25">
      <c r="A3642" s="6">
        <v>45078.666666666664</v>
      </c>
      <c r="B3642">
        <v>12.95</v>
      </c>
      <c r="C3642">
        <v>12.8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0.98841698841698855</v>
      </c>
      <c r="H3642" s="5">
        <f t="shared" si="402"/>
        <v>0.98841698841698855</v>
      </c>
      <c r="I3642" s="9">
        <f t="shared" si="403"/>
        <v>0.98841698841698855</v>
      </c>
      <c r="J3642" s="9">
        <f t="shared" si="404"/>
        <v>0.98841698841698855</v>
      </c>
    </row>
    <row r="3643" spans="1:10" x14ac:dyDescent="0.25">
      <c r="A3643" s="6">
        <v>45078.708333333336</v>
      </c>
      <c r="B3643">
        <v>163.15</v>
      </c>
      <c r="C3643">
        <v>161.33000000000001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0.98884462151394426</v>
      </c>
      <c r="H3643" s="5">
        <f t="shared" si="402"/>
        <v>0.98884462151394426</v>
      </c>
      <c r="I3643" s="9">
        <f t="shared" si="403"/>
        <v>0.98884462151394426</v>
      </c>
      <c r="J3643" s="9">
        <f t="shared" si="404"/>
        <v>0.98884462151394426</v>
      </c>
    </row>
    <row r="3644" spans="1:10" x14ac:dyDescent="0.25">
      <c r="A3644" s="6">
        <v>45078.75</v>
      </c>
      <c r="B3644">
        <v>164.01</v>
      </c>
      <c r="C3644">
        <v>162.18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0.9888421437717213</v>
      </c>
      <c r="H3644" s="5">
        <f t="shared" si="402"/>
        <v>0.9888421437717213</v>
      </c>
      <c r="I3644" s="9">
        <f t="shared" si="403"/>
        <v>0.9888421437717213</v>
      </c>
      <c r="J3644" s="9">
        <f t="shared" si="404"/>
        <v>0.9888421437717213</v>
      </c>
    </row>
    <row r="3645" spans="1:10" x14ac:dyDescent="0.25">
      <c r="A3645" s="6">
        <v>45078.791666666664</v>
      </c>
      <c r="B3645">
        <v>174.37</v>
      </c>
      <c r="C3645">
        <v>172.32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0.98824339049148358</v>
      </c>
      <c r="H3645" s="5">
        <f t="shared" si="402"/>
        <v>0.98824339049148358</v>
      </c>
      <c r="I3645" s="9">
        <f t="shared" si="403"/>
        <v>0.98824339049148358</v>
      </c>
      <c r="J3645" s="9">
        <f t="shared" si="404"/>
        <v>0.98824339049148358</v>
      </c>
    </row>
    <row r="3646" spans="1:10" x14ac:dyDescent="0.25">
      <c r="A3646" s="6">
        <v>45078.833333333336</v>
      </c>
      <c r="B3646">
        <v>174.37</v>
      </c>
      <c r="C3646">
        <v>172.32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0.98824339049148358</v>
      </c>
      <c r="H3646" s="5">
        <f t="shared" si="402"/>
        <v>0.98824339049148358</v>
      </c>
      <c r="I3646" s="9">
        <f t="shared" si="403"/>
        <v>0.98824339049148358</v>
      </c>
      <c r="J3646" s="9">
        <f t="shared" si="404"/>
        <v>0.98824339049148358</v>
      </c>
    </row>
    <row r="3647" spans="1:10" x14ac:dyDescent="0.25">
      <c r="A3647" s="6">
        <v>45078.875</v>
      </c>
      <c r="B3647">
        <v>174.37</v>
      </c>
      <c r="C3647">
        <v>172.32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0.98824339049148358</v>
      </c>
      <c r="H3647" s="5">
        <f t="shared" si="402"/>
        <v>0.98824339049148358</v>
      </c>
      <c r="I3647" s="9">
        <f t="shared" si="403"/>
        <v>0.98824339049148358</v>
      </c>
      <c r="J3647" s="9">
        <f t="shared" si="404"/>
        <v>0.98824339049148358</v>
      </c>
    </row>
    <row r="3648" spans="1:10" x14ac:dyDescent="0.25">
      <c r="A3648" s="6">
        <v>45078.916666666664</v>
      </c>
      <c r="B3648">
        <v>174.37</v>
      </c>
      <c r="C3648">
        <v>172.32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0.98824339049148358</v>
      </c>
      <c r="H3648" s="5">
        <f t="shared" si="402"/>
        <v>0.98824339049148358</v>
      </c>
      <c r="I3648" s="9">
        <f t="shared" si="403"/>
        <v>0.98824339049148358</v>
      </c>
      <c r="J3648" s="9">
        <f t="shared" si="404"/>
        <v>0.98824339049148358</v>
      </c>
    </row>
    <row r="3649" spans="1:10" x14ac:dyDescent="0.25">
      <c r="A3649" s="6">
        <v>45078.958333333336</v>
      </c>
      <c r="B3649">
        <v>174.37</v>
      </c>
      <c r="C3649">
        <v>172.32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0.98824339049148358</v>
      </c>
      <c r="H3649" s="5">
        <f t="shared" si="402"/>
        <v>0.98824339049148358</v>
      </c>
      <c r="I3649" s="9">
        <f t="shared" si="403"/>
        <v>0.98824339049148358</v>
      </c>
      <c r="J3649" s="9">
        <f t="shared" si="404"/>
        <v>0.98824339049148358</v>
      </c>
    </row>
    <row r="3650" spans="1:10" x14ac:dyDescent="0.25">
      <c r="A3650" s="6">
        <v>45079</v>
      </c>
      <c r="B3650">
        <v>174.37</v>
      </c>
      <c r="C3650">
        <v>172.32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0.98824339049148358</v>
      </c>
      <c r="H3650" s="5">
        <f t="shared" si="402"/>
        <v>0.98824339049148358</v>
      </c>
      <c r="I3650" s="9">
        <f t="shared" si="403"/>
        <v>0.98824339049148358</v>
      </c>
      <c r="J3650" s="9">
        <f t="shared" si="404"/>
        <v>0.98824339049148358</v>
      </c>
    </row>
    <row r="3651" spans="1:10" x14ac:dyDescent="0.25">
      <c r="A3651" s="6">
        <v>45079.041666666664</v>
      </c>
      <c r="B3651">
        <v>161.44999999999999</v>
      </c>
      <c r="C3651">
        <v>159.80000000000001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0.9897801176834935</v>
      </c>
      <c r="H3651" s="5">
        <f t="shared" ref="H3651:H3714" si="409">MIN(MAX(G3651,$L$12),$M$12)</f>
        <v>0.9897801176834935</v>
      </c>
      <c r="I3651" s="9">
        <f t="shared" ref="I3651:I3714" si="410">MIN(MAX(H3651,$L$10),$M$10)</f>
        <v>0.9897801176834935</v>
      </c>
      <c r="J3651" s="9">
        <f t="shared" ref="J3651:J3714" si="411">MIN(MAX(I3651,$L$8),$M$8)</f>
        <v>0.9897801176834935</v>
      </c>
    </row>
    <row r="3652" spans="1:10" x14ac:dyDescent="0.25">
      <c r="A3652" s="6">
        <v>45079.083333333336</v>
      </c>
      <c r="B3652">
        <v>161.44</v>
      </c>
      <c r="C3652">
        <v>159.79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0.98977948463825571</v>
      </c>
      <c r="H3652" s="5">
        <f t="shared" si="409"/>
        <v>0.98977948463825571</v>
      </c>
      <c r="I3652" s="9">
        <f t="shared" si="410"/>
        <v>0.98977948463825571</v>
      </c>
      <c r="J3652" s="9">
        <f t="shared" si="411"/>
        <v>0.98977948463825571</v>
      </c>
    </row>
    <row r="3653" spans="1:10" x14ac:dyDescent="0.25">
      <c r="A3653" s="6">
        <v>45079.125</v>
      </c>
      <c r="B3653">
        <v>161.19999999999999</v>
      </c>
      <c r="C3653">
        <v>159.55000000000001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0.98976426799007455</v>
      </c>
      <c r="H3653" s="5">
        <f t="shared" si="409"/>
        <v>0.98976426799007455</v>
      </c>
      <c r="I3653" s="9">
        <f t="shared" si="410"/>
        <v>0.98976426799007455</v>
      </c>
      <c r="J3653" s="9">
        <f t="shared" si="411"/>
        <v>0.98976426799007455</v>
      </c>
    </row>
    <row r="3654" spans="1:10" x14ac:dyDescent="0.25">
      <c r="A3654" s="6">
        <v>45079.166666666664</v>
      </c>
      <c r="B3654">
        <v>161.19999999999999</v>
      </c>
      <c r="C3654">
        <v>159.55000000000001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0.98976426799007455</v>
      </c>
      <c r="H3654" s="5">
        <f t="shared" si="409"/>
        <v>0.98976426799007455</v>
      </c>
      <c r="I3654" s="9">
        <f t="shared" si="410"/>
        <v>0.98976426799007455</v>
      </c>
      <c r="J3654" s="9">
        <f t="shared" si="411"/>
        <v>0.98976426799007455</v>
      </c>
    </row>
    <row r="3655" spans="1:10" x14ac:dyDescent="0.25">
      <c r="A3655" s="6">
        <v>45079.208333333336</v>
      </c>
      <c r="B3655">
        <v>161.19999999999999</v>
      </c>
      <c r="C3655">
        <v>159.55000000000001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0.98976426799007455</v>
      </c>
      <c r="H3655" s="5">
        <f t="shared" si="409"/>
        <v>0.98976426799007455</v>
      </c>
      <c r="I3655" s="9">
        <f t="shared" si="410"/>
        <v>0.98976426799007455</v>
      </c>
      <c r="J3655" s="9">
        <f t="shared" si="411"/>
        <v>0.98976426799007455</v>
      </c>
    </row>
    <row r="3656" spans="1:10" x14ac:dyDescent="0.25">
      <c r="A3656" s="6">
        <v>45079.25</v>
      </c>
      <c r="B3656">
        <v>161.25</v>
      </c>
      <c r="C3656">
        <v>159.6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0.98976744186046506</v>
      </c>
      <c r="H3656" s="5">
        <f t="shared" si="409"/>
        <v>0.98976744186046506</v>
      </c>
      <c r="I3656" s="9">
        <f t="shared" si="410"/>
        <v>0.98976744186046506</v>
      </c>
      <c r="J3656" s="9">
        <f t="shared" si="411"/>
        <v>0.98976744186046506</v>
      </c>
    </row>
    <row r="3657" spans="1:10" x14ac:dyDescent="0.25">
      <c r="A3657" s="6">
        <v>45079.291666666664</v>
      </c>
      <c r="B3657">
        <v>161.44999999999999</v>
      </c>
      <c r="C3657">
        <v>159.80000000000001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0.9897801176834935</v>
      </c>
      <c r="H3657" s="5">
        <f t="shared" si="409"/>
        <v>0.9897801176834935</v>
      </c>
      <c r="I3657" s="9">
        <f t="shared" si="410"/>
        <v>0.9897801176834935</v>
      </c>
      <c r="J3657" s="9">
        <f t="shared" si="411"/>
        <v>0.9897801176834935</v>
      </c>
    </row>
    <row r="3658" spans="1:10" x14ac:dyDescent="0.25">
      <c r="A3658" s="6">
        <v>45079.333333333336</v>
      </c>
      <c r="B3658">
        <v>161.44999999999999</v>
      </c>
      <c r="C3658">
        <v>159.80000000000001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0.9897801176834935</v>
      </c>
      <c r="H3658" s="5">
        <f t="shared" si="409"/>
        <v>0.9897801176834935</v>
      </c>
      <c r="I3658" s="9">
        <f t="shared" si="410"/>
        <v>0.9897801176834935</v>
      </c>
      <c r="J3658" s="9">
        <f t="shared" si="411"/>
        <v>0.9897801176834935</v>
      </c>
    </row>
    <row r="3659" spans="1:10" x14ac:dyDescent="0.25">
      <c r="A3659" s="6">
        <v>45079.375</v>
      </c>
      <c r="B3659">
        <v>106.35</v>
      </c>
      <c r="C3659">
        <v>105.27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0.98984485190409033</v>
      </c>
      <c r="H3659" s="5">
        <f t="shared" si="409"/>
        <v>0.98984485190409033</v>
      </c>
      <c r="I3659" s="9">
        <f t="shared" si="410"/>
        <v>0.98984485190409033</v>
      </c>
      <c r="J3659" s="9">
        <f t="shared" si="411"/>
        <v>0.98984485190409033</v>
      </c>
    </row>
    <row r="3660" spans="1:10" x14ac:dyDescent="0.25">
      <c r="A3660" s="6">
        <v>45079.416666666664</v>
      </c>
      <c r="B3660">
        <v>117.9</v>
      </c>
      <c r="C3660">
        <v>116.71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0.98990670059372343</v>
      </c>
      <c r="H3660" s="5">
        <f t="shared" si="409"/>
        <v>0.98990670059372343</v>
      </c>
      <c r="I3660" s="9">
        <f t="shared" si="410"/>
        <v>0.98990670059372343</v>
      </c>
      <c r="J3660" s="9">
        <f t="shared" si="411"/>
        <v>0.98990670059372343</v>
      </c>
    </row>
    <row r="3661" spans="1:10" x14ac:dyDescent="0.25">
      <c r="A3661" s="6">
        <v>45079.458333333336</v>
      </c>
      <c r="B3661">
        <v>111.11</v>
      </c>
      <c r="C3661">
        <v>109.99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0.98991989919899193</v>
      </c>
      <c r="H3661" s="5">
        <f t="shared" si="409"/>
        <v>0.98991989919899193</v>
      </c>
      <c r="I3661" s="9">
        <f t="shared" si="410"/>
        <v>0.98991989919899193</v>
      </c>
      <c r="J3661" s="9">
        <f t="shared" si="411"/>
        <v>0.98991989919899193</v>
      </c>
    </row>
    <row r="3662" spans="1:10" x14ac:dyDescent="0.25">
      <c r="A3662" s="6">
        <v>45079.5</v>
      </c>
      <c r="B3662">
        <v>121.14</v>
      </c>
      <c r="C3662">
        <v>119.92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0.98992900775961701</v>
      </c>
      <c r="H3662" s="5">
        <f t="shared" si="409"/>
        <v>0.98992900775961701</v>
      </c>
      <c r="I3662" s="9">
        <f t="shared" si="410"/>
        <v>0.98992900775961701</v>
      </c>
      <c r="J3662" s="9">
        <f t="shared" si="411"/>
        <v>0.98992900775961701</v>
      </c>
    </row>
    <row r="3663" spans="1:10" x14ac:dyDescent="0.25">
      <c r="A3663" s="6">
        <v>45079.541666666664</v>
      </c>
      <c r="B3663">
        <v>81.11</v>
      </c>
      <c r="C3663">
        <v>80.290000000000006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0.98989027246948602</v>
      </c>
      <c r="H3663" s="5">
        <f t="shared" si="409"/>
        <v>0.98989027246948602</v>
      </c>
      <c r="I3663" s="9">
        <f t="shared" si="410"/>
        <v>0.98989027246948602</v>
      </c>
      <c r="J3663" s="9">
        <f t="shared" si="411"/>
        <v>0.98989027246948602</v>
      </c>
    </row>
    <row r="3664" spans="1:10" x14ac:dyDescent="0.25">
      <c r="A3664" s="6">
        <v>45079.583333333336</v>
      </c>
      <c r="B3664">
        <v>54.18</v>
      </c>
      <c r="C3664">
        <v>53.63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0.9898486526393504</v>
      </c>
      <c r="H3664" s="5">
        <f t="shared" si="409"/>
        <v>0.9898486526393504</v>
      </c>
      <c r="I3664" s="9">
        <f t="shared" si="410"/>
        <v>0.9898486526393504</v>
      </c>
      <c r="J3664" s="9">
        <f t="shared" si="411"/>
        <v>0.9898486526393504</v>
      </c>
    </row>
    <row r="3665" spans="1:10" x14ac:dyDescent="0.25">
      <c r="A3665" s="6">
        <v>45079.625</v>
      </c>
      <c r="B3665">
        <v>54.18</v>
      </c>
      <c r="C3665">
        <v>53.63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0.9898486526393504</v>
      </c>
      <c r="H3665" s="5">
        <f t="shared" si="409"/>
        <v>0.9898486526393504</v>
      </c>
      <c r="I3665" s="9">
        <f t="shared" si="410"/>
        <v>0.9898486526393504</v>
      </c>
      <c r="J3665" s="9">
        <f t="shared" si="411"/>
        <v>0.9898486526393504</v>
      </c>
    </row>
    <row r="3666" spans="1:10" x14ac:dyDescent="0.25">
      <c r="A3666" s="6">
        <v>45079.666666666664</v>
      </c>
      <c r="B3666">
        <v>54.18</v>
      </c>
      <c r="C3666">
        <v>53.63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0.9898486526393504</v>
      </c>
      <c r="H3666" s="5">
        <f t="shared" si="409"/>
        <v>0.9898486526393504</v>
      </c>
      <c r="I3666" s="9">
        <f t="shared" si="410"/>
        <v>0.9898486526393504</v>
      </c>
      <c r="J3666" s="9">
        <f t="shared" si="411"/>
        <v>0.9898486526393504</v>
      </c>
    </row>
    <row r="3667" spans="1:10" x14ac:dyDescent="0.25">
      <c r="A3667" s="6">
        <v>45079.708333333336</v>
      </c>
      <c r="B3667">
        <v>115.88</v>
      </c>
      <c r="C3667">
        <v>114.72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0.98998964445978599</v>
      </c>
      <c r="H3667" s="5">
        <f t="shared" si="409"/>
        <v>0.98998964445978599</v>
      </c>
      <c r="I3667" s="9">
        <f t="shared" si="410"/>
        <v>0.98998964445978599</v>
      </c>
      <c r="J3667" s="9">
        <f t="shared" si="411"/>
        <v>0.98998964445978599</v>
      </c>
    </row>
    <row r="3668" spans="1:10" x14ac:dyDescent="0.25">
      <c r="A3668" s="6">
        <v>45079.75</v>
      </c>
      <c r="B3668">
        <v>154.9</v>
      </c>
      <c r="C3668">
        <v>153.34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0.98992898644286631</v>
      </c>
      <c r="H3668" s="5">
        <f t="shared" si="409"/>
        <v>0.98992898644286631</v>
      </c>
      <c r="I3668" s="9">
        <f t="shared" si="410"/>
        <v>0.98992898644286631</v>
      </c>
      <c r="J3668" s="9">
        <f t="shared" si="411"/>
        <v>0.98992898644286631</v>
      </c>
    </row>
    <row r="3669" spans="1:10" x14ac:dyDescent="0.25">
      <c r="A3669" s="6">
        <v>45079.791666666664</v>
      </c>
      <c r="B3669">
        <v>160.07</v>
      </c>
      <c r="C3669">
        <v>157.84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0.98606859498969213</v>
      </c>
      <c r="H3669" s="5">
        <f t="shared" si="409"/>
        <v>0.98606859498969213</v>
      </c>
      <c r="I3669" s="9">
        <f t="shared" si="410"/>
        <v>0.98606859498969213</v>
      </c>
      <c r="J3669" s="9">
        <f t="shared" si="411"/>
        <v>0.98606859498969213</v>
      </c>
    </row>
    <row r="3670" spans="1:10" x14ac:dyDescent="0.25">
      <c r="A3670" s="6">
        <v>45079.833333333336</v>
      </c>
      <c r="B3670">
        <v>160.07</v>
      </c>
      <c r="C3670">
        <v>157.84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0.98606859498969213</v>
      </c>
      <c r="H3670" s="5">
        <f t="shared" si="409"/>
        <v>0.98606859498969213</v>
      </c>
      <c r="I3670" s="9">
        <f t="shared" si="410"/>
        <v>0.98606859498969213</v>
      </c>
      <c r="J3670" s="9">
        <f t="shared" si="411"/>
        <v>0.98606859498969213</v>
      </c>
    </row>
    <row r="3671" spans="1:10" x14ac:dyDescent="0.25">
      <c r="A3671" s="6">
        <v>45079.875</v>
      </c>
      <c r="B3671">
        <v>160.07</v>
      </c>
      <c r="C3671">
        <v>157.84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0.98606859498969213</v>
      </c>
      <c r="H3671" s="5">
        <f t="shared" si="409"/>
        <v>0.98606859498969213</v>
      </c>
      <c r="I3671" s="9">
        <f t="shared" si="410"/>
        <v>0.98606859498969213</v>
      </c>
      <c r="J3671" s="9">
        <f t="shared" si="411"/>
        <v>0.98606859498969213</v>
      </c>
    </row>
    <row r="3672" spans="1:10" x14ac:dyDescent="0.25">
      <c r="A3672" s="6">
        <v>45079.916666666664</v>
      </c>
      <c r="B3672">
        <v>160.07</v>
      </c>
      <c r="C3672">
        <v>157.84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0.98606859498969213</v>
      </c>
      <c r="H3672" s="5">
        <f t="shared" si="409"/>
        <v>0.98606859498969213</v>
      </c>
      <c r="I3672" s="9">
        <f t="shared" si="410"/>
        <v>0.98606859498969213</v>
      </c>
      <c r="J3672" s="9">
        <f t="shared" si="411"/>
        <v>0.98606859498969213</v>
      </c>
    </row>
    <row r="3673" spans="1:10" x14ac:dyDescent="0.25">
      <c r="A3673" s="6">
        <v>45079.958333333336</v>
      </c>
      <c r="B3673">
        <v>160.07</v>
      </c>
      <c r="C3673">
        <v>157.84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0.98606859498969213</v>
      </c>
      <c r="H3673" s="5">
        <f t="shared" si="409"/>
        <v>0.98606859498969213</v>
      </c>
      <c r="I3673" s="9">
        <f t="shared" si="410"/>
        <v>0.98606859498969213</v>
      </c>
      <c r="J3673" s="9">
        <f t="shared" si="411"/>
        <v>0.98606859498969213</v>
      </c>
    </row>
    <row r="3674" spans="1:10" x14ac:dyDescent="0.25">
      <c r="A3674" s="6">
        <v>45080</v>
      </c>
      <c r="B3674">
        <v>160.07</v>
      </c>
      <c r="C3674">
        <v>157.84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0.98606859498969213</v>
      </c>
      <c r="H3674" s="5">
        <f t="shared" si="409"/>
        <v>0.98606859498969213</v>
      </c>
      <c r="I3674" s="9">
        <f t="shared" si="410"/>
        <v>0.98606859498969213</v>
      </c>
      <c r="J3674" s="9">
        <f t="shared" si="411"/>
        <v>0.98606859498969213</v>
      </c>
    </row>
    <row r="3675" spans="1:10" x14ac:dyDescent="0.25">
      <c r="A3675" s="6">
        <v>45080.041666666664</v>
      </c>
      <c r="B3675">
        <v>133.97999999999999</v>
      </c>
      <c r="C3675">
        <v>132.33000000000001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0.98768472906403959</v>
      </c>
      <c r="H3675" s="5">
        <f t="shared" si="409"/>
        <v>0.98768472906403959</v>
      </c>
      <c r="I3675" s="9">
        <f t="shared" si="410"/>
        <v>0.98768472906403959</v>
      </c>
      <c r="J3675" s="9">
        <f t="shared" si="411"/>
        <v>0.98768472906403959</v>
      </c>
    </row>
    <row r="3676" spans="1:10" x14ac:dyDescent="0.25">
      <c r="A3676" s="6">
        <v>45080.083333333336</v>
      </c>
      <c r="B3676">
        <v>108.51</v>
      </c>
      <c r="C3676">
        <v>107.18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0.9877430651552852</v>
      </c>
      <c r="H3676" s="5">
        <f t="shared" si="409"/>
        <v>0.9877430651552852</v>
      </c>
      <c r="I3676" s="9">
        <f t="shared" si="410"/>
        <v>0.9877430651552852</v>
      </c>
      <c r="J3676" s="9">
        <f t="shared" si="411"/>
        <v>0.9877430651552852</v>
      </c>
    </row>
    <row r="3677" spans="1:10" x14ac:dyDescent="0.25">
      <c r="A3677" s="6">
        <v>45080.125</v>
      </c>
      <c r="B3677">
        <v>108.29</v>
      </c>
      <c r="C3677">
        <v>106.96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0.98771816418875236</v>
      </c>
      <c r="H3677" s="5">
        <f t="shared" si="409"/>
        <v>0.98771816418875236</v>
      </c>
      <c r="I3677" s="9">
        <f t="shared" si="410"/>
        <v>0.98771816418875236</v>
      </c>
      <c r="J3677" s="9">
        <f t="shared" si="411"/>
        <v>0.98771816418875236</v>
      </c>
    </row>
    <row r="3678" spans="1:10" x14ac:dyDescent="0.25">
      <c r="A3678" s="6">
        <v>45080.166666666664</v>
      </c>
      <c r="B3678">
        <v>108.84</v>
      </c>
      <c r="C3678">
        <v>107.51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0.98778022785740538</v>
      </c>
      <c r="H3678" s="5">
        <f t="shared" si="409"/>
        <v>0.98778022785740538</v>
      </c>
      <c r="I3678" s="9">
        <f t="shared" si="410"/>
        <v>0.98778022785740538</v>
      </c>
      <c r="J3678" s="9">
        <f t="shared" si="411"/>
        <v>0.98778022785740538</v>
      </c>
    </row>
    <row r="3679" spans="1:10" x14ac:dyDescent="0.25">
      <c r="A3679" s="6">
        <v>45080.208333333336</v>
      </c>
      <c r="B3679">
        <v>109.24</v>
      </c>
      <c r="C3679">
        <v>107.9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0.98773343097766397</v>
      </c>
      <c r="H3679" s="5">
        <f t="shared" si="409"/>
        <v>0.98773343097766397</v>
      </c>
      <c r="I3679" s="9">
        <f t="shared" si="410"/>
        <v>0.98773343097766397</v>
      </c>
      <c r="J3679" s="9">
        <f t="shared" si="411"/>
        <v>0.98773343097766397</v>
      </c>
    </row>
    <row r="3680" spans="1:10" x14ac:dyDescent="0.25">
      <c r="A3680" s="6">
        <v>45080.25</v>
      </c>
      <c r="B3680">
        <v>108.39</v>
      </c>
      <c r="C3680">
        <v>107.05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0.98763723590737151</v>
      </c>
      <c r="H3680" s="5">
        <f t="shared" si="409"/>
        <v>0.98763723590737151</v>
      </c>
      <c r="I3680" s="9">
        <f t="shared" si="410"/>
        <v>0.98763723590737151</v>
      </c>
      <c r="J3680" s="9">
        <f t="shared" si="411"/>
        <v>0.98763723590737151</v>
      </c>
    </row>
    <row r="3681" spans="1:10" x14ac:dyDescent="0.25">
      <c r="A3681" s="6">
        <v>45080.291666666664</v>
      </c>
      <c r="B3681">
        <v>117.18</v>
      </c>
      <c r="C3681">
        <v>115.74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0.987711213517665</v>
      </c>
      <c r="H3681" s="5">
        <f t="shared" si="409"/>
        <v>0.987711213517665</v>
      </c>
      <c r="I3681" s="9">
        <f t="shared" si="410"/>
        <v>0.987711213517665</v>
      </c>
      <c r="J3681" s="9">
        <f t="shared" si="411"/>
        <v>0.987711213517665</v>
      </c>
    </row>
    <row r="3682" spans="1:10" x14ac:dyDescent="0.25">
      <c r="A3682" s="6">
        <v>45080.333333333336</v>
      </c>
      <c r="B3682">
        <v>111.71</v>
      </c>
      <c r="C3682">
        <v>110.33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0.98764658490734947</v>
      </c>
      <c r="H3682" s="5">
        <f t="shared" si="409"/>
        <v>0.98764658490734947</v>
      </c>
      <c r="I3682" s="9">
        <f t="shared" si="410"/>
        <v>0.98764658490734947</v>
      </c>
      <c r="J3682" s="9">
        <f t="shared" si="411"/>
        <v>0.98764658490734947</v>
      </c>
    </row>
    <row r="3683" spans="1:10" x14ac:dyDescent="0.25">
      <c r="A3683" s="6">
        <v>45080.375</v>
      </c>
      <c r="B3683">
        <v>45.82</v>
      </c>
      <c r="C3683">
        <v>45.31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0.98886948930597995</v>
      </c>
      <c r="H3683" s="5">
        <f t="shared" si="409"/>
        <v>0.98886948930597995</v>
      </c>
      <c r="I3683" s="9">
        <f t="shared" si="410"/>
        <v>0.98886948930597995</v>
      </c>
      <c r="J3683" s="9">
        <f t="shared" si="411"/>
        <v>0.98886948930597995</v>
      </c>
    </row>
    <row r="3684" spans="1:10" x14ac:dyDescent="0.25">
      <c r="A3684" s="6">
        <v>45080.416666666664</v>
      </c>
      <c r="B3684">
        <v>17.739999999999998</v>
      </c>
      <c r="C3684">
        <v>17.54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0.98872604284103727</v>
      </c>
      <c r="H3684" s="5">
        <f t="shared" si="409"/>
        <v>0.98872604284103727</v>
      </c>
      <c r="I3684" s="9">
        <f t="shared" si="410"/>
        <v>0.98872604284103727</v>
      </c>
      <c r="J3684" s="9">
        <f t="shared" si="411"/>
        <v>0.98872604284103727</v>
      </c>
    </row>
    <row r="3685" spans="1:10" x14ac:dyDescent="0.25">
      <c r="A3685" s="6">
        <v>45080.458333333336</v>
      </c>
      <c r="B3685">
        <v>86.36</v>
      </c>
      <c r="C3685">
        <v>85.41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0.988999536822603</v>
      </c>
      <c r="H3685" s="5">
        <f t="shared" si="409"/>
        <v>0.988999536822603</v>
      </c>
      <c r="I3685" s="9">
        <f t="shared" si="410"/>
        <v>0.988999536822603</v>
      </c>
      <c r="J3685" s="9">
        <f t="shared" si="411"/>
        <v>0.988999536822603</v>
      </c>
    </row>
    <row r="3686" spans="1:10" x14ac:dyDescent="0.25">
      <c r="A3686" s="6">
        <v>45080.5</v>
      </c>
      <c r="B3686">
        <v>38.14</v>
      </c>
      <c r="C3686">
        <v>37.72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0.98898793917147343</v>
      </c>
      <c r="H3686" s="5">
        <f t="shared" si="409"/>
        <v>0.98898793917147343</v>
      </c>
      <c r="I3686" s="9">
        <f t="shared" si="410"/>
        <v>0.98898793917147343</v>
      </c>
      <c r="J3686" s="9">
        <f t="shared" si="411"/>
        <v>0.98898793917147343</v>
      </c>
    </row>
    <row r="3687" spans="1:10" x14ac:dyDescent="0.25">
      <c r="A3687" s="6">
        <v>45080.541666666664</v>
      </c>
      <c r="B3687">
        <v>0</v>
      </c>
      <c r="C3687">
        <v>0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</v>
      </c>
      <c r="H3687" s="5">
        <f t="shared" si="409"/>
        <v>1</v>
      </c>
      <c r="I3687" s="9">
        <f t="shared" si="410"/>
        <v>1</v>
      </c>
      <c r="J3687" s="9">
        <f t="shared" si="411"/>
        <v>1</v>
      </c>
    </row>
    <row r="3688" spans="1:10" x14ac:dyDescent="0.25">
      <c r="A3688" s="6">
        <v>45080.583333333336</v>
      </c>
      <c r="B3688">
        <v>0</v>
      </c>
      <c r="C3688">
        <v>0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</v>
      </c>
      <c r="H3688" s="5">
        <f t="shared" si="409"/>
        <v>1</v>
      </c>
      <c r="I3688" s="9">
        <f t="shared" si="410"/>
        <v>1</v>
      </c>
      <c r="J3688" s="9">
        <f t="shared" si="411"/>
        <v>1</v>
      </c>
    </row>
    <row r="3689" spans="1:10" x14ac:dyDescent="0.25">
      <c r="A3689" s="6">
        <v>45080.625</v>
      </c>
      <c r="B3689">
        <v>0</v>
      </c>
      <c r="C3689">
        <v>0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</v>
      </c>
      <c r="H3689" s="5">
        <f t="shared" si="409"/>
        <v>1</v>
      </c>
      <c r="I3689" s="9">
        <f t="shared" si="410"/>
        <v>1</v>
      </c>
      <c r="J3689" s="9">
        <f t="shared" si="411"/>
        <v>1</v>
      </c>
    </row>
    <row r="3690" spans="1:10" x14ac:dyDescent="0.25">
      <c r="A3690" s="6">
        <v>45080.666666666664</v>
      </c>
      <c r="B3690">
        <v>0</v>
      </c>
      <c r="C3690">
        <v>0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</v>
      </c>
      <c r="H3690" s="5">
        <f t="shared" si="409"/>
        <v>1</v>
      </c>
      <c r="I3690" s="9">
        <f t="shared" si="410"/>
        <v>1</v>
      </c>
      <c r="J3690" s="9">
        <f t="shared" si="411"/>
        <v>1</v>
      </c>
    </row>
    <row r="3691" spans="1:10" x14ac:dyDescent="0.25">
      <c r="A3691" s="6">
        <v>45080.708333333336</v>
      </c>
      <c r="B3691">
        <v>71.989999999999995</v>
      </c>
      <c r="C3691">
        <v>71.2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0.98902625364633989</v>
      </c>
      <c r="H3691" s="5">
        <f t="shared" si="409"/>
        <v>0.98902625364633989</v>
      </c>
      <c r="I3691" s="9">
        <f t="shared" si="410"/>
        <v>0.98902625364633989</v>
      </c>
      <c r="J3691" s="9">
        <f t="shared" si="411"/>
        <v>0.98902625364633989</v>
      </c>
    </row>
    <row r="3692" spans="1:10" x14ac:dyDescent="0.25">
      <c r="A3692" s="6">
        <v>45080.75</v>
      </c>
      <c r="B3692">
        <v>148.94</v>
      </c>
      <c r="C3692">
        <v>147.30000000000001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0.98898885457231112</v>
      </c>
      <c r="H3692" s="5">
        <f t="shared" si="409"/>
        <v>0.98898885457231112</v>
      </c>
      <c r="I3692" s="9">
        <f t="shared" si="410"/>
        <v>0.98898885457231112</v>
      </c>
      <c r="J3692" s="9">
        <f t="shared" si="411"/>
        <v>0.98898885457231112</v>
      </c>
    </row>
    <row r="3693" spans="1:10" x14ac:dyDescent="0.25">
      <c r="A3693" s="6">
        <v>45080.791666666664</v>
      </c>
      <c r="B3693">
        <v>163.84</v>
      </c>
      <c r="C3693">
        <v>158.88999999999999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0.96978759765624989</v>
      </c>
      <c r="H3693" s="5">
        <f t="shared" si="409"/>
        <v>0.96978759765624989</v>
      </c>
      <c r="I3693" s="9">
        <f t="shared" si="410"/>
        <v>0.96978759765624989</v>
      </c>
      <c r="J3693" s="9">
        <f t="shared" si="411"/>
        <v>0.97379931358367999</v>
      </c>
    </row>
    <row r="3694" spans="1:10" x14ac:dyDescent="0.25">
      <c r="A3694" s="6">
        <v>45080.833333333336</v>
      </c>
      <c r="B3694">
        <v>163.84</v>
      </c>
      <c r="C3694">
        <v>158.88999999999999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0.96978759765624989</v>
      </c>
      <c r="H3694" s="5">
        <f t="shared" si="409"/>
        <v>0.96978759765624989</v>
      </c>
      <c r="I3694" s="9">
        <f t="shared" si="410"/>
        <v>0.96978759765624989</v>
      </c>
      <c r="J3694" s="9">
        <f t="shared" si="411"/>
        <v>0.97379931358367999</v>
      </c>
    </row>
    <row r="3695" spans="1:10" x14ac:dyDescent="0.25">
      <c r="A3695" s="6">
        <v>45080.875</v>
      </c>
      <c r="B3695">
        <v>163.84</v>
      </c>
      <c r="C3695">
        <v>158.88999999999999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0.96978759765624989</v>
      </c>
      <c r="H3695" s="5">
        <f t="shared" si="409"/>
        <v>0.96978759765624989</v>
      </c>
      <c r="I3695" s="9">
        <f t="shared" si="410"/>
        <v>0.96978759765624989</v>
      </c>
      <c r="J3695" s="9">
        <f t="shared" si="411"/>
        <v>0.97379931358367999</v>
      </c>
    </row>
    <row r="3696" spans="1:10" x14ac:dyDescent="0.25">
      <c r="A3696" s="6">
        <v>45080.916666666664</v>
      </c>
      <c r="B3696">
        <v>163.84</v>
      </c>
      <c r="C3696">
        <v>158.88999999999999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0.96978759765624989</v>
      </c>
      <c r="H3696" s="5">
        <f t="shared" si="409"/>
        <v>0.96978759765624989</v>
      </c>
      <c r="I3696" s="9">
        <f t="shared" si="410"/>
        <v>0.96978759765624989</v>
      </c>
      <c r="J3696" s="9">
        <f t="shared" si="411"/>
        <v>0.97379931358367999</v>
      </c>
    </row>
    <row r="3697" spans="1:10" x14ac:dyDescent="0.25">
      <c r="A3697" s="6">
        <v>45080.958333333336</v>
      </c>
      <c r="B3697">
        <v>163.84</v>
      </c>
      <c r="C3697">
        <v>158.88999999999999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0.96978759765624989</v>
      </c>
      <c r="H3697" s="5">
        <f t="shared" si="409"/>
        <v>0.96978759765624989</v>
      </c>
      <c r="I3697" s="9">
        <f t="shared" si="410"/>
        <v>0.96978759765624989</v>
      </c>
      <c r="J3697" s="9">
        <f t="shared" si="411"/>
        <v>0.97379931358367999</v>
      </c>
    </row>
    <row r="3698" spans="1:10" x14ac:dyDescent="0.25">
      <c r="A3698" s="6">
        <v>45081</v>
      </c>
      <c r="B3698">
        <v>158.96</v>
      </c>
      <c r="C3698">
        <v>154.16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0.96980372420734773</v>
      </c>
      <c r="H3698" s="5">
        <f t="shared" si="409"/>
        <v>0.96980372420734773</v>
      </c>
      <c r="I3698" s="9">
        <f t="shared" si="410"/>
        <v>0.96980372420734773</v>
      </c>
      <c r="J3698" s="9">
        <f t="shared" si="411"/>
        <v>0.97379931358367999</v>
      </c>
    </row>
    <row r="3699" spans="1:10" x14ac:dyDescent="0.25">
      <c r="A3699" s="6">
        <v>45081.041666666664</v>
      </c>
      <c r="B3699">
        <v>114.69</v>
      </c>
      <c r="C3699">
        <v>112.61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0.98186415554974282</v>
      </c>
      <c r="H3699" s="5">
        <f t="shared" si="409"/>
        <v>0.98186415554974282</v>
      </c>
      <c r="I3699" s="9">
        <f t="shared" si="410"/>
        <v>0.98186415554974282</v>
      </c>
      <c r="J3699" s="9">
        <f t="shared" si="411"/>
        <v>0.98186415554974282</v>
      </c>
    </row>
    <row r="3700" spans="1:10" x14ac:dyDescent="0.25">
      <c r="A3700" s="6">
        <v>45081.083333333336</v>
      </c>
      <c r="B3700">
        <v>112.75</v>
      </c>
      <c r="C3700">
        <v>110.71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0.9819068736141906</v>
      </c>
      <c r="H3700" s="5">
        <f t="shared" si="409"/>
        <v>0.9819068736141906</v>
      </c>
      <c r="I3700" s="9">
        <f t="shared" si="410"/>
        <v>0.9819068736141906</v>
      </c>
      <c r="J3700" s="9">
        <f t="shared" si="411"/>
        <v>0.9819068736141906</v>
      </c>
    </row>
    <row r="3701" spans="1:10" x14ac:dyDescent="0.25">
      <c r="A3701" s="6">
        <v>45081.125</v>
      </c>
      <c r="B3701">
        <v>110.31</v>
      </c>
      <c r="C3701">
        <v>108.31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0.98186927749070796</v>
      </c>
      <c r="H3701" s="5">
        <f t="shared" si="409"/>
        <v>0.98186927749070796</v>
      </c>
      <c r="I3701" s="9">
        <f t="shared" si="410"/>
        <v>0.98186927749070796</v>
      </c>
      <c r="J3701" s="9">
        <f t="shared" si="411"/>
        <v>0.98186927749070796</v>
      </c>
    </row>
    <row r="3702" spans="1:10" x14ac:dyDescent="0.25">
      <c r="A3702" s="6">
        <v>45081.166666666664</v>
      </c>
      <c r="B3702">
        <v>101.97</v>
      </c>
      <c r="C3702">
        <v>100.12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0.98185740904187513</v>
      </c>
      <c r="H3702" s="5">
        <f t="shared" si="409"/>
        <v>0.98185740904187513</v>
      </c>
      <c r="I3702" s="9">
        <f t="shared" si="410"/>
        <v>0.98185740904187513</v>
      </c>
      <c r="J3702" s="9">
        <f t="shared" si="411"/>
        <v>0.98185740904187513</v>
      </c>
    </row>
    <row r="3703" spans="1:10" x14ac:dyDescent="0.25">
      <c r="A3703" s="6">
        <v>45081.208333333336</v>
      </c>
      <c r="B3703">
        <v>93.63</v>
      </c>
      <c r="C3703">
        <v>91.93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0.98184342625226972</v>
      </c>
      <c r="H3703" s="5">
        <f t="shared" si="409"/>
        <v>0.98184342625226972</v>
      </c>
      <c r="I3703" s="9">
        <f t="shared" si="410"/>
        <v>0.98184342625226972</v>
      </c>
      <c r="J3703" s="9">
        <f t="shared" si="411"/>
        <v>0.98184342625226972</v>
      </c>
    </row>
    <row r="3704" spans="1:10" x14ac:dyDescent="0.25">
      <c r="A3704" s="6">
        <v>45081.25</v>
      </c>
      <c r="B3704">
        <v>93.63</v>
      </c>
      <c r="C3704">
        <v>91.93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0.98184342625226972</v>
      </c>
      <c r="H3704" s="5">
        <f t="shared" si="409"/>
        <v>0.98184342625226972</v>
      </c>
      <c r="I3704" s="9">
        <f t="shared" si="410"/>
        <v>0.98184342625226972</v>
      </c>
      <c r="J3704" s="9">
        <f t="shared" si="411"/>
        <v>0.98184342625226972</v>
      </c>
    </row>
    <row r="3705" spans="1:10" x14ac:dyDescent="0.25">
      <c r="A3705" s="6">
        <v>45081.291666666664</v>
      </c>
      <c r="B3705">
        <v>93.83</v>
      </c>
      <c r="C3705">
        <v>92.12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0.98177555152936169</v>
      </c>
      <c r="H3705" s="5">
        <f t="shared" si="409"/>
        <v>0.98177555152936169</v>
      </c>
      <c r="I3705" s="9">
        <f t="shared" si="410"/>
        <v>0.98177555152936169</v>
      </c>
      <c r="J3705" s="9">
        <f t="shared" si="411"/>
        <v>0.98177555152936169</v>
      </c>
    </row>
    <row r="3706" spans="1:10" x14ac:dyDescent="0.25">
      <c r="A3706" s="6">
        <v>45081.333333333336</v>
      </c>
      <c r="B3706">
        <v>88.47</v>
      </c>
      <c r="C3706">
        <v>86.87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0.98191477336950383</v>
      </c>
      <c r="H3706" s="5">
        <f t="shared" si="409"/>
        <v>0.98191477336950383</v>
      </c>
      <c r="I3706" s="9">
        <f t="shared" si="410"/>
        <v>0.98191477336950383</v>
      </c>
      <c r="J3706" s="9">
        <f t="shared" si="411"/>
        <v>0.98191477336950383</v>
      </c>
    </row>
    <row r="3707" spans="1:10" x14ac:dyDescent="0.25">
      <c r="A3707" s="6">
        <v>45081.375</v>
      </c>
      <c r="B3707">
        <v>37.4</v>
      </c>
      <c r="C3707">
        <v>36.6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0.97860962566844922</v>
      </c>
      <c r="H3707" s="5">
        <f t="shared" si="409"/>
        <v>0.97860962566844922</v>
      </c>
      <c r="I3707" s="9">
        <f t="shared" si="410"/>
        <v>0.97860962566844922</v>
      </c>
      <c r="J3707" s="9">
        <f t="shared" si="411"/>
        <v>0.97860962566844922</v>
      </c>
    </row>
    <row r="3708" spans="1:10" x14ac:dyDescent="0.25">
      <c r="A3708" s="6">
        <v>45081.416666666664</v>
      </c>
      <c r="B3708">
        <v>0</v>
      </c>
      <c r="C3708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25">
      <c r="A3709" s="6">
        <v>45081.458333333336</v>
      </c>
      <c r="B3709">
        <v>12.43</v>
      </c>
      <c r="C3709">
        <v>12.16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0.97827835880933234</v>
      </c>
      <c r="H3709" s="5">
        <f t="shared" si="409"/>
        <v>0.97827835880933234</v>
      </c>
      <c r="I3709" s="9">
        <f t="shared" si="410"/>
        <v>0.97827835880933234</v>
      </c>
      <c r="J3709" s="9">
        <f t="shared" si="411"/>
        <v>0.97827835880933234</v>
      </c>
    </row>
    <row r="3710" spans="1:10" x14ac:dyDescent="0.25">
      <c r="A3710" s="6">
        <v>45081.5</v>
      </c>
      <c r="B3710">
        <v>53.27</v>
      </c>
      <c r="C3710">
        <v>52.13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0.97859958700957383</v>
      </c>
      <c r="H3710" s="5">
        <f t="shared" si="409"/>
        <v>0.97859958700957383</v>
      </c>
      <c r="I3710" s="9">
        <f t="shared" si="410"/>
        <v>0.97859958700957383</v>
      </c>
      <c r="J3710" s="9">
        <f t="shared" si="411"/>
        <v>0.97859958700957383</v>
      </c>
    </row>
    <row r="3711" spans="1:10" x14ac:dyDescent="0.25">
      <c r="A3711" s="6">
        <v>45081.541666666664</v>
      </c>
      <c r="B3711">
        <v>62.31</v>
      </c>
      <c r="C3711">
        <v>60.98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0.97865511153907869</v>
      </c>
      <c r="H3711" s="5">
        <f t="shared" si="409"/>
        <v>0.97865511153907869</v>
      </c>
      <c r="I3711" s="9">
        <f t="shared" si="410"/>
        <v>0.97865511153907869</v>
      </c>
      <c r="J3711" s="9">
        <f t="shared" si="411"/>
        <v>0.97865511153907869</v>
      </c>
    </row>
    <row r="3712" spans="1:10" x14ac:dyDescent="0.25">
      <c r="A3712" s="6">
        <v>45081.583333333336</v>
      </c>
      <c r="B3712">
        <v>54.3</v>
      </c>
      <c r="C3712">
        <v>53.13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0.97845303867403322</v>
      </c>
      <c r="H3712" s="5">
        <f t="shared" si="409"/>
        <v>0.97845303867403322</v>
      </c>
      <c r="I3712" s="9">
        <f t="shared" si="410"/>
        <v>0.97845303867403322</v>
      </c>
      <c r="J3712" s="9">
        <f t="shared" si="411"/>
        <v>0.97845303867403322</v>
      </c>
    </row>
    <row r="3713" spans="1:10" x14ac:dyDescent="0.25">
      <c r="A3713" s="6">
        <v>45081.625</v>
      </c>
      <c r="B3713">
        <v>0</v>
      </c>
      <c r="C3713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25">
      <c r="A3714" s="6">
        <v>45081.666666666664</v>
      </c>
      <c r="B3714">
        <v>0</v>
      </c>
      <c r="C3714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25">
      <c r="A3715" s="6">
        <v>45081.708333333336</v>
      </c>
      <c r="B3715">
        <v>35.83</v>
      </c>
      <c r="C3715">
        <v>35.06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0.97850962880267944</v>
      </c>
      <c r="H3715" s="5">
        <f t="shared" ref="H3715:H3778" si="416">MIN(MAX(G3715,$L$12),$M$12)</f>
        <v>0.97850962880267944</v>
      </c>
      <c r="I3715" s="9">
        <f t="shared" ref="I3715:I3778" si="417">MIN(MAX(H3715,$L$10),$M$10)</f>
        <v>0.97850962880267944</v>
      </c>
      <c r="J3715" s="9">
        <f t="shared" ref="J3715:J3778" si="418">MIN(MAX(I3715,$L$8),$M$8)</f>
        <v>0.97850962880267944</v>
      </c>
    </row>
    <row r="3716" spans="1:10" x14ac:dyDescent="0.25">
      <c r="A3716" s="6">
        <v>45081.75</v>
      </c>
      <c r="B3716">
        <v>147.63</v>
      </c>
      <c r="C3716">
        <v>144.47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0.9785951364898734</v>
      </c>
      <c r="H3716" s="5">
        <f t="shared" si="416"/>
        <v>0.9785951364898734</v>
      </c>
      <c r="I3716" s="9">
        <f t="shared" si="417"/>
        <v>0.9785951364898734</v>
      </c>
      <c r="J3716" s="9">
        <f t="shared" si="418"/>
        <v>0.9785951364898734</v>
      </c>
    </row>
    <row r="3717" spans="1:10" x14ac:dyDescent="0.25">
      <c r="A3717" s="6">
        <v>45081.791666666664</v>
      </c>
      <c r="B3717">
        <v>157.25</v>
      </c>
      <c r="C3717">
        <v>153.71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0.97748807631160572</v>
      </c>
      <c r="H3717" s="5">
        <f t="shared" si="416"/>
        <v>0.97748807631160572</v>
      </c>
      <c r="I3717" s="9">
        <f t="shared" si="417"/>
        <v>0.97748807631160572</v>
      </c>
      <c r="J3717" s="9">
        <f t="shared" si="418"/>
        <v>0.97748807631160572</v>
      </c>
    </row>
    <row r="3718" spans="1:10" x14ac:dyDescent="0.25">
      <c r="A3718" s="6">
        <v>45081.833333333336</v>
      </c>
      <c r="B3718">
        <v>157.25</v>
      </c>
      <c r="C3718">
        <v>153.71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0.97748807631160572</v>
      </c>
      <c r="H3718" s="5">
        <f t="shared" si="416"/>
        <v>0.97748807631160572</v>
      </c>
      <c r="I3718" s="9">
        <f t="shared" si="417"/>
        <v>0.97748807631160572</v>
      </c>
      <c r="J3718" s="9">
        <f t="shared" si="418"/>
        <v>0.97748807631160572</v>
      </c>
    </row>
    <row r="3719" spans="1:10" x14ac:dyDescent="0.25">
      <c r="A3719" s="6">
        <v>45081.875</v>
      </c>
      <c r="B3719">
        <v>157.25</v>
      </c>
      <c r="C3719">
        <v>153.71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0.97748807631160572</v>
      </c>
      <c r="H3719" s="5">
        <f t="shared" si="416"/>
        <v>0.97748807631160572</v>
      </c>
      <c r="I3719" s="9">
        <f t="shared" si="417"/>
        <v>0.97748807631160572</v>
      </c>
      <c r="J3719" s="9">
        <f t="shared" si="418"/>
        <v>0.97748807631160572</v>
      </c>
    </row>
    <row r="3720" spans="1:10" x14ac:dyDescent="0.25">
      <c r="A3720" s="6">
        <v>45081.916666666664</v>
      </c>
      <c r="B3720">
        <v>157.25</v>
      </c>
      <c r="C3720">
        <v>153.71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0.97748807631160572</v>
      </c>
      <c r="H3720" s="5">
        <f t="shared" si="416"/>
        <v>0.97748807631160572</v>
      </c>
      <c r="I3720" s="9">
        <f t="shared" si="417"/>
        <v>0.97748807631160572</v>
      </c>
      <c r="J3720" s="9">
        <f t="shared" si="418"/>
        <v>0.97748807631160572</v>
      </c>
    </row>
    <row r="3721" spans="1:10" x14ac:dyDescent="0.25">
      <c r="A3721" s="6">
        <v>45081.958333333336</v>
      </c>
      <c r="B3721">
        <v>157.25</v>
      </c>
      <c r="C3721">
        <v>153.71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0.97748807631160572</v>
      </c>
      <c r="H3721" s="5">
        <f t="shared" si="416"/>
        <v>0.97748807631160572</v>
      </c>
      <c r="I3721" s="9">
        <f t="shared" si="417"/>
        <v>0.97748807631160572</v>
      </c>
      <c r="J3721" s="9">
        <f t="shared" si="418"/>
        <v>0.97748807631160572</v>
      </c>
    </row>
    <row r="3722" spans="1:10" x14ac:dyDescent="0.25">
      <c r="A3722" s="6">
        <v>45082</v>
      </c>
      <c r="B3722">
        <v>144.13</v>
      </c>
      <c r="C3722">
        <v>140.88999999999999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0.97752029417886621</v>
      </c>
      <c r="H3722" s="5">
        <f t="shared" si="416"/>
        <v>0.97752029417886621</v>
      </c>
      <c r="I3722" s="9">
        <f t="shared" si="417"/>
        <v>0.97752029417886621</v>
      </c>
      <c r="J3722" s="9">
        <f t="shared" si="418"/>
        <v>0.97752029417886621</v>
      </c>
    </row>
    <row r="3723" spans="1:10" x14ac:dyDescent="0.25">
      <c r="A3723" s="6">
        <v>45082.041666666664</v>
      </c>
      <c r="B3723">
        <v>141.49</v>
      </c>
      <c r="C3723">
        <v>139.09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0.98303767050674951</v>
      </c>
      <c r="H3723" s="5">
        <f t="shared" si="416"/>
        <v>0.98303767050674951</v>
      </c>
      <c r="I3723" s="9">
        <f t="shared" si="417"/>
        <v>0.98303767050674951</v>
      </c>
      <c r="J3723" s="9">
        <f t="shared" si="418"/>
        <v>0.98303767050674951</v>
      </c>
    </row>
    <row r="3724" spans="1:10" x14ac:dyDescent="0.25">
      <c r="A3724" s="6">
        <v>45082.083333333336</v>
      </c>
      <c r="B3724">
        <v>157.13</v>
      </c>
      <c r="C3724">
        <v>154.46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0.98300770063005161</v>
      </c>
      <c r="H3724" s="5">
        <f t="shared" si="416"/>
        <v>0.98300770063005161</v>
      </c>
      <c r="I3724" s="9">
        <f t="shared" si="417"/>
        <v>0.98300770063005161</v>
      </c>
      <c r="J3724" s="9">
        <f t="shared" si="418"/>
        <v>0.98300770063005161</v>
      </c>
    </row>
    <row r="3725" spans="1:10" x14ac:dyDescent="0.25">
      <c r="A3725" s="6">
        <v>45082.125</v>
      </c>
      <c r="B3725">
        <v>141.81</v>
      </c>
      <c r="C3725">
        <v>139.4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0.98300542980043726</v>
      </c>
      <c r="H3725" s="5">
        <f t="shared" si="416"/>
        <v>0.98300542980043726</v>
      </c>
      <c r="I3725" s="9">
        <f t="shared" si="417"/>
        <v>0.98300542980043726</v>
      </c>
      <c r="J3725" s="9">
        <f t="shared" si="418"/>
        <v>0.98300542980043726</v>
      </c>
    </row>
    <row r="3726" spans="1:10" x14ac:dyDescent="0.25">
      <c r="A3726" s="6">
        <v>45082.166666666664</v>
      </c>
      <c r="B3726">
        <v>132.29</v>
      </c>
      <c r="C3726">
        <v>130.04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0.98299191170912392</v>
      </c>
      <c r="H3726" s="5">
        <f t="shared" si="416"/>
        <v>0.98299191170912392</v>
      </c>
      <c r="I3726" s="9">
        <f t="shared" si="417"/>
        <v>0.98299191170912392</v>
      </c>
      <c r="J3726" s="9">
        <f t="shared" si="418"/>
        <v>0.98299191170912392</v>
      </c>
    </row>
    <row r="3727" spans="1:10" x14ac:dyDescent="0.25">
      <c r="A3727" s="6">
        <v>45082.208333333336</v>
      </c>
      <c r="B3727">
        <v>132.29</v>
      </c>
      <c r="C3727">
        <v>130.04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0.98299191170912392</v>
      </c>
      <c r="H3727" s="5">
        <f t="shared" si="416"/>
        <v>0.98299191170912392</v>
      </c>
      <c r="I3727" s="9">
        <f t="shared" si="417"/>
        <v>0.98299191170912392</v>
      </c>
      <c r="J3727" s="9">
        <f t="shared" si="418"/>
        <v>0.98299191170912392</v>
      </c>
    </row>
    <row r="3728" spans="1:10" x14ac:dyDescent="0.25">
      <c r="A3728" s="6">
        <v>45082.25</v>
      </c>
      <c r="B3728">
        <v>154.65</v>
      </c>
      <c r="C3728">
        <v>152.02000000000001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0.98299385709666998</v>
      </c>
      <c r="H3728" s="5">
        <f t="shared" si="416"/>
        <v>0.98299385709666998</v>
      </c>
      <c r="I3728" s="9">
        <f t="shared" si="417"/>
        <v>0.98299385709666998</v>
      </c>
      <c r="J3728" s="9">
        <f t="shared" si="418"/>
        <v>0.98299385709666998</v>
      </c>
    </row>
    <row r="3729" spans="1:10" x14ac:dyDescent="0.25">
      <c r="A3729" s="6">
        <v>45082.291666666664</v>
      </c>
      <c r="B3729">
        <v>157.13</v>
      </c>
      <c r="C3729">
        <v>154.46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0.98300770063005161</v>
      </c>
      <c r="H3729" s="5">
        <f t="shared" si="416"/>
        <v>0.98300770063005161</v>
      </c>
      <c r="I3729" s="9">
        <f t="shared" si="417"/>
        <v>0.98300770063005161</v>
      </c>
      <c r="J3729" s="9">
        <f t="shared" si="418"/>
        <v>0.98300770063005161</v>
      </c>
    </row>
    <row r="3730" spans="1:10" x14ac:dyDescent="0.25">
      <c r="A3730" s="6">
        <v>45082.333333333336</v>
      </c>
      <c r="B3730">
        <v>157.13</v>
      </c>
      <c r="C3730">
        <v>154.46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0.98300770063005161</v>
      </c>
      <c r="H3730" s="5">
        <f t="shared" si="416"/>
        <v>0.98300770063005161</v>
      </c>
      <c r="I3730" s="9">
        <f t="shared" si="417"/>
        <v>0.98300770063005161</v>
      </c>
      <c r="J3730" s="9">
        <f t="shared" si="418"/>
        <v>0.98300770063005161</v>
      </c>
    </row>
    <row r="3731" spans="1:10" x14ac:dyDescent="0.25">
      <c r="A3731" s="6">
        <v>45082.375</v>
      </c>
      <c r="B3731">
        <v>102.98</v>
      </c>
      <c r="C3731">
        <v>100.85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0.97931637211108946</v>
      </c>
      <c r="H3731" s="5">
        <f t="shared" si="416"/>
        <v>0.97931637211108946</v>
      </c>
      <c r="I3731" s="9">
        <f t="shared" si="417"/>
        <v>0.97931637211108946</v>
      </c>
      <c r="J3731" s="9">
        <f t="shared" si="418"/>
        <v>0.97931637211108946</v>
      </c>
    </row>
    <row r="3732" spans="1:10" x14ac:dyDescent="0.25">
      <c r="A3732" s="6">
        <v>45082.416666666664</v>
      </c>
      <c r="B3732">
        <v>15.21</v>
      </c>
      <c r="C3732">
        <v>14.9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0.9796186719263642</v>
      </c>
      <c r="H3732" s="5">
        <f t="shared" si="416"/>
        <v>0.9796186719263642</v>
      </c>
      <c r="I3732" s="9">
        <f t="shared" si="417"/>
        <v>0.9796186719263642</v>
      </c>
      <c r="J3732" s="9">
        <f t="shared" si="418"/>
        <v>0.9796186719263642</v>
      </c>
    </row>
    <row r="3733" spans="1:10" x14ac:dyDescent="0.25">
      <c r="A3733" s="6">
        <v>45082.458333333336</v>
      </c>
      <c r="B3733">
        <v>91.25</v>
      </c>
      <c r="C3733">
        <v>89.37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0.97939726027397267</v>
      </c>
      <c r="H3733" s="5">
        <f t="shared" si="416"/>
        <v>0.97939726027397267</v>
      </c>
      <c r="I3733" s="9">
        <f t="shared" si="417"/>
        <v>0.97939726027397267</v>
      </c>
      <c r="J3733" s="9">
        <f t="shared" si="418"/>
        <v>0.97939726027397267</v>
      </c>
    </row>
    <row r="3734" spans="1:10" x14ac:dyDescent="0.25">
      <c r="A3734" s="6">
        <v>45082.5</v>
      </c>
      <c r="B3734">
        <v>92.37</v>
      </c>
      <c r="C3734">
        <v>90.46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0.97932229078705191</v>
      </c>
      <c r="H3734" s="5">
        <f t="shared" si="416"/>
        <v>0.97932229078705191</v>
      </c>
      <c r="I3734" s="9">
        <f t="shared" si="417"/>
        <v>0.97932229078705191</v>
      </c>
      <c r="J3734" s="9">
        <f t="shared" si="418"/>
        <v>0.97932229078705191</v>
      </c>
    </row>
    <row r="3735" spans="1:10" x14ac:dyDescent="0.25">
      <c r="A3735" s="6">
        <v>45082.541666666664</v>
      </c>
      <c r="B3735">
        <v>98.41</v>
      </c>
      <c r="C3735">
        <v>96.38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0.97937201503912208</v>
      </c>
      <c r="H3735" s="5">
        <f t="shared" si="416"/>
        <v>0.97937201503912208</v>
      </c>
      <c r="I3735" s="9">
        <f t="shared" si="417"/>
        <v>0.97937201503912208</v>
      </c>
      <c r="J3735" s="9">
        <f t="shared" si="418"/>
        <v>0.97937201503912208</v>
      </c>
    </row>
    <row r="3736" spans="1:10" x14ac:dyDescent="0.25">
      <c r="A3736" s="6">
        <v>45082.583333333336</v>
      </c>
      <c r="B3736">
        <v>87.65</v>
      </c>
      <c r="C3736">
        <v>85.84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0.97934968625213914</v>
      </c>
      <c r="H3736" s="5">
        <f t="shared" si="416"/>
        <v>0.97934968625213914</v>
      </c>
      <c r="I3736" s="9">
        <f t="shared" si="417"/>
        <v>0.97934968625213914</v>
      </c>
      <c r="J3736" s="9">
        <f t="shared" si="418"/>
        <v>0.97934968625213914</v>
      </c>
    </row>
    <row r="3737" spans="1:10" x14ac:dyDescent="0.25">
      <c r="A3737" s="6">
        <v>45082.625</v>
      </c>
      <c r="B3737">
        <v>15.72</v>
      </c>
      <c r="C3737">
        <v>15.39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0.97900763358778631</v>
      </c>
      <c r="H3737" s="5">
        <f t="shared" si="416"/>
        <v>0.97900763358778631</v>
      </c>
      <c r="I3737" s="9">
        <f t="shared" si="417"/>
        <v>0.97900763358778631</v>
      </c>
      <c r="J3737" s="9">
        <f t="shared" si="418"/>
        <v>0.97900763358778631</v>
      </c>
    </row>
    <row r="3738" spans="1:10" x14ac:dyDescent="0.25">
      <c r="A3738" s="6">
        <v>45082.666666666664</v>
      </c>
      <c r="B3738">
        <v>0</v>
      </c>
      <c r="C3738">
        <v>0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1</v>
      </c>
      <c r="H3738" s="5">
        <f t="shared" si="416"/>
        <v>1</v>
      </c>
      <c r="I3738" s="9">
        <f t="shared" si="417"/>
        <v>1</v>
      </c>
      <c r="J3738" s="9">
        <f t="shared" si="418"/>
        <v>1</v>
      </c>
    </row>
    <row r="3739" spans="1:10" x14ac:dyDescent="0.25">
      <c r="A3739" s="6">
        <v>45082.708333333336</v>
      </c>
      <c r="B3739">
        <v>69.150000000000006</v>
      </c>
      <c r="C3739">
        <v>67.72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0.97932031814895149</v>
      </c>
      <c r="H3739" s="5">
        <f t="shared" si="416"/>
        <v>0.97932031814895149</v>
      </c>
      <c r="I3739" s="9">
        <f t="shared" si="417"/>
        <v>0.97932031814895149</v>
      </c>
      <c r="J3739" s="9">
        <f t="shared" si="418"/>
        <v>0.97932031814895149</v>
      </c>
    </row>
    <row r="3740" spans="1:10" x14ac:dyDescent="0.25">
      <c r="A3740" s="6">
        <v>45082.75</v>
      </c>
      <c r="B3740">
        <v>148.16999999999999</v>
      </c>
      <c r="C3740">
        <v>145.11000000000001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0.97934804616319115</v>
      </c>
      <c r="H3740" s="5">
        <f t="shared" si="416"/>
        <v>0.97934804616319115</v>
      </c>
      <c r="I3740" s="9">
        <f t="shared" si="417"/>
        <v>0.97934804616319115</v>
      </c>
      <c r="J3740" s="9">
        <f t="shared" si="418"/>
        <v>0.97934804616319115</v>
      </c>
    </row>
    <row r="3741" spans="1:10" x14ac:dyDescent="0.25">
      <c r="A3741" s="6">
        <v>45082.791666666664</v>
      </c>
      <c r="B3741">
        <v>161.02000000000001</v>
      </c>
      <c r="C3741">
        <v>157.93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0.98080983728729343</v>
      </c>
      <c r="H3741" s="5">
        <f t="shared" si="416"/>
        <v>0.98080983728729343</v>
      </c>
      <c r="I3741" s="9">
        <f t="shared" si="417"/>
        <v>0.98080983728729343</v>
      </c>
      <c r="J3741" s="9">
        <f t="shared" si="418"/>
        <v>0.98080983728729343</v>
      </c>
    </row>
    <row r="3742" spans="1:10" x14ac:dyDescent="0.25">
      <c r="A3742" s="6">
        <v>45082.833333333336</v>
      </c>
      <c r="B3742">
        <v>161.02000000000001</v>
      </c>
      <c r="C3742">
        <v>157.93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0.98080983728729343</v>
      </c>
      <c r="H3742" s="5">
        <f t="shared" si="416"/>
        <v>0.98080983728729343</v>
      </c>
      <c r="I3742" s="9">
        <f t="shared" si="417"/>
        <v>0.98080983728729343</v>
      </c>
      <c r="J3742" s="9">
        <f t="shared" si="418"/>
        <v>0.98080983728729343</v>
      </c>
    </row>
    <row r="3743" spans="1:10" x14ac:dyDescent="0.25">
      <c r="A3743" s="6">
        <v>45082.875</v>
      </c>
      <c r="B3743">
        <v>161.02000000000001</v>
      </c>
      <c r="C3743">
        <v>157.93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0.98080983728729343</v>
      </c>
      <c r="H3743" s="5">
        <f t="shared" si="416"/>
        <v>0.98080983728729343</v>
      </c>
      <c r="I3743" s="9">
        <f t="shared" si="417"/>
        <v>0.98080983728729343</v>
      </c>
      <c r="J3743" s="9">
        <f t="shared" si="418"/>
        <v>0.98080983728729343</v>
      </c>
    </row>
    <row r="3744" spans="1:10" x14ac:dyDescent="0.25">
      <c r="A3744" s="6">
        <v>45082.916666666664</v>
      </c>
      <c r="B3744">
        <v>161.02000000000001</v>
      </c>
      <c r="C3744">
        <v>157.93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0.98080983728729343</v>
      </c>
      <c r="H3744" s="5">
        <f t="shared" si="416"/>
        <v>0.98080983728729343</v>
      </c>
      <c r="I3744" s="9">
        <f t="shared" si="417"/>
        <v>0.98080983728729343</v>
      </c>
      <c r="J3744" s="9">
        <f t="shared" si="418"/>
        <v>0.98080983728729343</v>
      </c>
    </row>
    <row r="3745" spans="1:10" x14ac:dyDescent="0.25">
      <c r="A3745" s="6">
        <v>45082.958333333336</v>
      </c>
      <c r="B3745">
        <v>161.02000000000001</v>
      </c>
      <c r="C3745">
        <v>157.93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0.98080983728729343</v>
      </c>
      <c r="H3745" s="5">
        <f t="shared" si="416"/>
        <v>0.98080983728729343</v>
      </c>
      <c r="I3745" s="9">
        <f t="shared" si="417"/>
        <v>0.98080983728729343</v>
      </c>
      <c r="J3745" s="9">
        <f t="shared" si="418"/>
        <v>0.98080983728729343</v>
      </c>
    </row>
    <row r="3746" spans="1:10" x14ac:dyDescent="0.25">
      <c r="A3746" s="6">
        <v>45083</v>
      </c>
      <c r="B3746">
        <v>142.74</v>
      </c>
      <c r="C3746">
        <v>140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0.98080425949278405</v>
      </c>
      <c r="H3746" s="5">
        <f t="shared" si="416"/>
        <v>0.98080425949278405</v>
      </c>
      <c r="I3746" s="9">
        <f t="shared" si="417"/>
        <v>0.98080425949278405</v>
      </c>
      <c r="J3746" s="9">
        <f t="shared" si="418"/>
        <v>0.98080425949278405</v>
      </c>
    </row>
    <row r="3747" spans="1:10" x14ac:dyDescent="0.25">
      <c r="A3747" s="6">
        <v>45083.041666666664</v>
      </c>
      <c r="B3747">
        <v>121.55</v>
      </c>
      <c r="C3747">
        <v>120.05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0.9876593994241053</v>
      </c>
      <c r="H3747" s="5">
        <f t="shared" si="416"/>
        <v>0.9876593994241053</v>
      </c>
      <c r="I3747" s="9">
        <f t="shared" si="417"/>
        <v>0.9876593994241053</v>
      </c>
      <c r="J3747" s="9">
        <f t="shared" si="418"/>
        <v>0.9876593994241053</v>
      </c>
    </row>
    <row r="3748" spans="1:10" x14ac:dyDescent="0.25">
      <c r="A3748" s="6">
        <v>45083.083333333336</v>
      </c>
      <c r="B3748">
        <v>113.2</v>
      </c>
      <c r="C3748">
        <v>111.8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0.98763250883392217</v>
      </c>
      <c r="H3748" s="5">
        <f t="shared" si="416"/>
        <v>0.98763250883392217</v>
      </c>
      <c r="I3748" s="9">
        <f t="shared" si="417"/>
        <v>0.98763250883392217</v>
      </c>
      <c r="J3748" s="9">
        <f t="shared" si="418"/>
        <v>0.98763250883392217</v>
      </c>
    </row>
    <row r="3749" spans="1:10" x14ac:dyDescent="0.25">
      <c r="A3749" s="6">
        <v>45083.125</v>
      </c>
      <c r="B3749">
        <v>110.57</v>
      </c>
      <c r="C3749">
        <v>109.19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0.98751921859455549</v>
      </c>
      <c r="H3749" s="5">
        <f t="shared" si="416"/>
        <v>0.98751921859455549</v>
      </c>
      <c r="I3749" s="9">
        <f t="shared" si="417"/>
        <v>0.98751921859455549</v>
      </c>
      <c r="J3749" s="9">
        <f t="shared" si="418"/>
        <v>0.98751921859455549</v>
      </c>
    </row>
    <row r="3750" spans="1:10" x14ac:dyDescent="0.25">
      <c r="A3750" s="6">
        <v>45083.166666666664</v>
      </c>
      <c r="B3750">
        <v>111.71</v>
      </c>
      <c r="C3750">
        <v>110.33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0.98764658490734947</v>
      </c>
      <c r="H3750" s="5">
        <f t="shared" si="416"/>
        <v>0.98764658490734947</v>
      </c>
      <c r="I3750" s="9">
        <f t="shared" si="417"/>
        <v>0.98764658490734947</v>
      </c>
      <c r="J3750" s="9">
        <f t="shared" si="418"/>
        <v>0.98764658490734947</v>
      </c>
    </row>
    <row r="3751" spans="1:10" x14ac:dyDescent="0.25">
      <c r="A3751" s="6">
        <v>45083.208333333336</v>
      </c>
      <c r="B3751">
        <v>113.2</v>
      </c>
      <c r="C3751">
        <v>111.8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0.98763250883392217</v>
      </c>
      <c r="H3751" s="5">
        <f t="shared" si="416"/>
        <v>0.98763250883392217</v>
      </c>
      <c r="I3751" s="9">
        <f t="shared" si="417"/>
        <v>0.98763250883392217</v>
      </c>
      <c r="J3751" s="9">
        <f t="shared" si="418"/>
        <v>0.98763250883392217</v>
      </c>
    </row>
    <row r="3752" spans="1:10" x14ac:dyDescent="0.25">
      <c r="A3752" s="6">
        <v>45083.25</v>
      </c>
      <c r="B3752">
        <v>124.33</v>
      </c>
      <c r="C3752">
        <v>122.79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0.98761360894393957</v>
      </c>
      <c r="H3752" s="5">
        <f t="shared" si="416"/>
        <v>0.98761360894393957</v>
      </c>
      <c r="I3752" s="9">
        <f t="shared" si="417"/>
        <v>0.98761360894393957</v>
      </c>
      <c r="J3752" s="9">
        <f t="shared" si="418"/>
        <v>0.98761360894393957</v>
      </c>
    </row>
    <row r="3753" spans="1:10" x14ac:dyDescent="0.25">
      <c r="A3753" s="6">
        <v>45083.291666666664</v>
      </c>
      <c r="B3753">
        <v>140.78</v>
      </c>
      <c r="C3753">
        <v>139.04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0.98764028981389396</v>
      </c>
      <c r="H3753" s="5">
        <f t="shared" si="416"/>
        <v>0.98764028981389396</v>
      </c>
      <c r="I3753" s="9">
        <f t="shared" si="417"/>
        <v>0.98764028981389396</v>
      </c>
      <c r="J3753" s="9">
        <f t="shared" si="418"/>
        <v>0.98764028981389396</v>
      </c>
    </row>
    <row r="3754" spans="1:10" x14ac:dyDescent="0.25">
      <c r="A3754" s="6">
        <v>45083.333333333336</v>
      </c>
      <c r="B3754">
        <v>160.35</v>
      </c>
      <c r="C3754">
        <v>158.37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0.98765201122544444</v>
      </c>
      <c r="H3754" s="5">
        <f t="shared" si="416"/>
        <v>0.98765201122544444</v>
      </c>
      <c r="I3754" s="9">
        <f t="shared" si="417"/>
        <v>0.98765201122544444</v>
      </c>
      <c r="J3754" s="9">
        <f t="shared" si="418"/>
        <v>0.98765201122544444</v>
      </c>
    </row>
    <row r="3755" spans="1:10" x14ac:dyDescent="0.25">
      <c r="A3755" s="6">
        <v>45083.375</v>
      </c>
      <c r="B3755">
        <v>83.01</v>
      </c>
      <c r="C3755">
        <v>81.790000000000006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0.98530297554511503</v>
      </c>
      <c r="H3755" s="5">
        <f t="shared" si="416"/>
        <v>0.98530297554511503</v>
      </c>
      <c r="I3755" s="9">
        <f t="shared" si="417"/>
        <v>0.98530297554511503</v>
      </c>
      <c r="J3755" s="9">
        <f t="shared" si="418"/>
        <v>0.98530297554511503</v>
      </c>
    </row>
    <row r="3756" spans="1:10" x14ac:dyDescent="0.25">
      <c r="A3756" s="6">
        <v>45083.416666666664</v>
      </c>
      <c r="B3756">
        <v>0</v>
      </c>
      <c r="C3756">
        <v>0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1</v>
      </c>
      <c r="H3756" s="5">
        <f t="shared" si="416"/>
        <v>1</v>
      </c>
      <c r="I3756" s="9">
        <f t="shared" si="417"/>
        <v>1</v>
      </c>
      <c r="J3756" s="9">
        <f t="shared" si="418"/>
        <v>1</v>
      </c>
    </row>
    <row r="3757" spans="1:10" x14ac:dyDescent="0.25">
      <c r="A3757" s="6">
        <v>45083.458333333336</v>
      </c>
      <c r="B3757">
        <v>8.82</v>
      </c>
      <c r="C3757">
        <v>8.69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0.9852607709750566</v>
      </c>
      <c r="H3757" s="5">
        <f t="shared" si="416"/>
        <v>0.9852607709750566</v>
      </c>
      <c r="I3757" s="9">
        <f t="shared" si="417"/>
        <v>0.9852607709750566</v>
      </c>
      <c r="J3757" s="9">
        <f t="shared" si="418"/>
        <v>0.9852607709750566</v>
      </c>
    </row>
    <row r="3758" spans="1:10" x14ac:dyDescent="0.25">
      <c r="A3758" s="6">
        <v>45083.5</v>
      </c>
      <c r="B3758">
        <v>90.57</v>
      </c>
      <c r="C3758">
        <v>89.23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0.98520481395605619</v>
      </c>
      <c r="H3758" s="5">
        <f t="shared" si="416"/>
        <v>0.98520481395605619</v>
      </c>
      <c r="I3758" s="9">
        <f t="shared" si="417"/>
        <v>0.98520481395605619</v>
      </c>
      <c r="J3758" s="9">
        <f t="shared" si="418"/>
        <v>0.98520481395605619</v>
      </c>
    </row>
    <row r="3759" spans="1:10" x14ac:dyDescent="0.25">
      <c r="A3759" s="6">
        <v>45083.541666666664</v>
      </c>
      <c r="B3759">
        <v>75.62</v>
      </c>
      <c r="C3759">
        <v>74.5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0.98518910341179577</v>
      </c>
      <c r="H3759" s="5">
        <f t="shared" si="416"/>
        <v>0.98518910341179577</v>
      </c>
      <c r="I3759" s="9">
        <f t="shared" si="417"/>
        <v>0.98518910341179577</v>
      </c>
      <c r="J3759" s="9">
        <f t="shared" si="418"/>
        <v>0.98518910341179577</v>
      </c>
    </row>
    <row r="3760" spans="1:10" x14ac:dyDescent="0.25">
      <c r="A3760" s="6">
        <v>45083.583333333336</v>
      </c>
      <c r="B3760">
        <v>0</v>
      </c>
      <c r="C3760">
        <v>0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1</v>
      </c>
      <c r="H3760" s="5">
        <f t="shared" si="416"/>
        <v>1</v>
      </c>
      <c r="I3760" s="9">
        <f t="shared" si="417"/>
        <v>1</v>
      </c>
      <c r="J3760" s="9">
        <f t="shared" si="418"/>
        <v>1</v>
      </c>
    </row>
    <row r="3761" spans="1:10" x14ac:dyDescent="0.25">
      <c r="A3761" s="6">
        <v>45083.625</v>
      </c>
      <c r="B3761">
        <v>0</v>
      </c>
      <c r="C3761">
        <v>0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1</v>
      </c>
      <c r="H3761" s="5">
        <f t="shared" si="416"/>
        <v>1</v>
      </c>
      <c r="I3761" s="9">
        <f t="shared" si="417"/>
        <v>1</v>
      </c>
      <c r="J3761" s="9">
        <f t="shared" si="418"/>
        <v>1</v>
      </c>
    </row>
    <row r="3762" spans="1:10" x14ac:dyDescent="0.25">
      <c r="A3762" s="6">
        <v>45083.666666666664</v>
      </c>
      <c r="B3762">
        <v>0</v>
      </c>
      <c r="C3762">
        <v>0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1</v>
      </c>
      <c r="H3762" s="5">
        <f t="shared" si="416"/>
        <v>1</v>
      </c>
      <c r="I3762" s="9">
        <f t="shared" si="417"/>
        <v>1</v>
      </c>
      <c r="J3762" s="9">
        <f t="shared" si="418"/>
        <v>1</v>
      </c>
    </row>
    <row r="3763" spans="1:10" x14ac:dyDescent="0.25">
      <c r="A3763" s="6">
        <v>45083.708333333336</v>
      </c>
      <c r="B3763">
        <v>50.31</v>
      </c>
      <c r="C3763">
        <v>49.57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0.9852911945935201</v>
      </c>
      <c r="H3763" s="5">
        <f t="shared" si="416"/>
        <v>0.9852911945935201</v>
      </c>
      <c r="I3763" s="9">
        <f t="shared" si="417"/>
        <v>0.9852911945935201</v>
      </c>
      <c r="J3763" s="9">
        <f t="shared" si="418"/>
        <v>0.9852911945935201</v>
      </c>
    </row>
    <row r="3764" spans="1:10" x14ac:dyDescent="0.25">
      <c r="A3764" s="6">
        <v>45083.75</v>
      </c>
      <c r="B3764">
        <v>157.16</v>
      </c>
      <c r="C3764">
        <v>154.84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0.98523797403919577</v>
      </c>
      <c r="H3764" s="5">
        <f t="shared" si="416"/>
        <v>0.98523797403919577</v>
      </c>
      <c r="I3764" s="9">
        <f t="shared" si="417"/>
        <v>0.98523797403919577</v>
      </c>
      <c r="J3764" s="9">
        <f t="shared" si="418"/>
        <v>0.98523797403919577</v>
      </c>
    </row>
    <row r="3765" spans="1:10" x14ac:dyDescent="0.25">
      <c r="A3765" s="6">
        <v>45083.791666666664</v>
      </c>
      <c r="B3765">
        <v>162.55000000000001</v>
      </c>
      <c r="C3765">
        <v>161.36000000000001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0.99267917563826513</v>
      </c>
      <c r="H3765" s="5">
        <f t="shared" si="416"/>
        <v>0.99267917563826513</v>
      </c>
      <c r="I3765" s="9">
        <f t="shared" si="417"/>
        <v>0.99267917563826513</v>
      </c>
      <c r="J3765" s="9">
        <f t="shared" si="418"/>
        <v>0.99267917563826513</v>
      </c>
    </row>
    <row r="3766" spans="1:10" x14ac:dyDescent="0.25">
      <c r="A3766" s="6">
        <v>45083.833333333336</v>
      </c>
      <c r="B3766">
        <v>209.69</v>
      </c>
      <c r="C3766">
        <v>208.16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0.9927035147121942</v>
      </c>
      <c r="H3766" s="5">
        <f t="shared" si="416"/>
        <v>0.9927035147121942</v>
      </c>
      <c r="I3766" s="9">
        <f t="shared" si="417"/>
        <v>0.9927035147121942</v>
      </c>
      <c r="J3766" s="9">
        <f t="shared" si="418"/>
        <v>0.9927035147121942</v>
      </c>
    </row>
    <row r="3767" spans="1:10" x14ac:dyDescent="0.25">
      <c r="A3767" s="6">
        <v>45083.875</v>
      </c>
      <c r="B3767">
        <v>176.71</v>
      </c>
      <c r="C3767">
        <v>175.42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0.99269990379718176</v>
      </c>
      <c r="H3767" s="5">
        <f t="shared" si="416"/>
        <v>0.99269990379718176</v>
      </c>
      <c r="I3767" s="9">
        <f t="shared" si="417"/>
        <v>0.99269990379718176</v>
      </c>
      <c r="J3767" s="9">
        <f t="shared" si="418"/>
        <v>0.99269990379718176</v>
      </c>
    </row>
    <row r="3768" spans="1:10" x14ac:dyDescent="0.25">
      <c r="A3768" s="6">
        <v>45083.916666666664</v>
      </c>
      <c r="B3768">
        <v>162.55000000000001</v>
      </c>
      <c r="C3768">
        <v>161.36000000000001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0.99267917563826513</v>
      </c>
      <c r="H3768" s="5">
        <f t="shared" si="416"/>
        <v>0.99267917563826513</v>
      </c>
      <c r="I3768" s="9">
        <f t="shared" si="417"/>
        <v>0.99267917563826513</v>
      </c>
      <c r="J3768" s="9">
        <f t="shared" si="418"/>
        <v>0.99267917563826513</v>
      </c>
    </row>
    <row r="3769" spans="1:10" x14ac:dyDescent="0.25">
      <c r="A3769" s="6">
        <v>45083.958333333336</v>
      </c>
      <c r="B3769">
        <v>162.55000000000001</v>
      </c>
      <c r="C3769">
        <v>161.36000000000001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0.99267917563826513</v>
      </c>
      <c r="H3769" s="5">
        <f t="shared" si="416"/>
        <v>0.99267917563826513</v>
      </c>
      <c r="I3769" s="9">
        <f t="shared" si="417"/>
        <v>0.99267917563826513</v>
      </c>
      <c r="J3769" s="9">
        <f t="shared" si="418"/>
        <v>0.99267917563826513</v>
      </c>
    </row>
    <row r="3770" spans="1:10" x14ac:dyDescent="0.25">
      <c r="A3770" s="6">
        <v>45084</v>
      </c>
      <c r="B3770">
        <v>149.36000000000001</v>
      </c>
      <c r="C3770">
        <v>148.27000000000001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0.99270219603642207</v>
      </c>
      <c r="H3770" s="5">
        <f t="shared" si="416"/>
        <v>0.99270219603642207</v>
      </c>
      <c r="I3770" s="9">
        <f t="shared" si="417"/>
        <v>0.99270219603642207</v>
      </c>
      <c r="J3770" s="9">
        <f t="shared" si="418"/>
        <v>0.99270219603642207</v>
      </c>
    </row>
    <row r="3771" spans="1:10" x14ac:dyDescent="0.25">
      <c r="A3771" s="6">
        <v>45084.041666666664</v>
      </c>
      <c r="B3771">
        <v>130.99</v>
      </c>
      <c r="C3771">
        <v>130.87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0.99908389953431553</v>
      </c>
      <c r="H3771" s="5">
        <f t="shared" si="416"/>
        <v>0.99908389953431553</v>
      </c>
      <c r="I3771" s="9">
        <f t="shared" si="417"/>
        <v>0.99908389953431553</v>
      </c>
      <c r="J3771" s="9">
        <f t="shared" si="418"/>
        <v>0.99908389953431553</v>
      </c>
    </row>
    <row r="3772" spans="1:10" x14ac:dyDescent="0.25">
      <c r="A3772" s="6">
        <v>45084.083333333336</v>
      </c>
      <c r="B3772">
        <v>115.9</v>
      </c>
      <c r="C3772">
        <v>115.8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0.99913718723037093</v>
      </c>
      <c r="H3772" s="5">
        <f t="shared" si="416"/>
        <v>0.99913718723037093</v>
      </c>
      <c r="I3772" s="9">
        <f t="shared" si="417"/>
        <v>0.99913718723037093</v>
      </c>
      <c r="J3772" s="9">
        <f t="shared" si="418"/>
        <v>0.99913718723037093</v>
      </c>
    </row>
    <row r="3773" spans="1:10" x14ac:dyDescent="0.25">
      <c r="A3773" s="6">
        <v>45084.125</v>
      </c>
      <c r="B3773">
        <v>119.63</v>
      </c>
      <c r="C3773">
        <v>119.53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0.99916408927526545</v>
      </c>
      <c r="H3773" s="5">
        <f t="shared" si="416"/>
        <v>0.99916408927526545</v>
      </c>
      <c r="I3773" s="9">
        <f t="shared" si="417"/>
        <v>0.99916408927526545</v>
      </c>
      <c r="J3773" s="9">
        <f t="shared" si="418"/>
        <v>0.99916408927526545</v>
      </c>
    </row>
    <row r="3774" spans="1:10" x14ac:dyDescent="0.25">
      <c r="A3774" s="6">
        <v>45084.166666666664</v>
      </c>
      <c r="B3774">
        <v>128.34</v>
      </c>
      <c r="C3774">
        <v>128.22999999999999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0.99914290166744579</v>
      </c>
      <c r="H3774" s="5">
        <f t="shared" si="416"/>
        <v>0.99914290166744579</v>
      </c>
      <c r="I3774" s="9">
        <f t="shared" si="417"/>
        <v>0.99914290166744579</v>
      </c>
      <c r="J3774" s="9">
        <f t="shared" si="418"/>
        <v>0.99914290166744579</v>
      </c>
    </row>
    <row r="3775" spans="1:10" x14ac:dyDescent="0.25">
      <c r="A3775" s="6">
        <v>45084.208333333336</v>
      </c>
      <c r="B3775">
        <v>128.34</v>
      </c>
      <c r="C3775">
        <v>128.22999999999999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0.99914290166744579</v>
      </c>
      <c r="H3775" s="5">
        <f t="shared" si="416"/>
        <v>0.99914290166744579</v>
      </c>
      <c r="I3775" s="9">
        <f t="shared" si="417"/>
        <v>0.99914290166744579</v>
      </c>
      <c r="J3775" s="9">
        <f t="shared" si="418"/>
        <v>0.99914290166744579</v>
      </c>
    </row>
    <row r="3776" spans="1:10" x14ac:dyDescent="0.25">
      <c r="A3776" s="6">
        <v>45084.25</v>
      </c>
      <c r="B3776">
        <v>142.22999999999999</v>
      </c>
      <c r="C3776">
        <v>142.1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0.99908598748505939</v>
      </c>
      <c r="H3776" s="5">
        <f t="shared" si="416"/>
        <v>0.99908598748505939</v>
      </c>
      <c r="I3776" s="9">
        <f t="shared" si="417"/>
        <v>0.99908598748505939</v>
      </c>
      <c r="J3776" s="9">
        <f t="shared" si="418"/>
        <v>0.99908598748505939</v>
      </c>
    </row>
    <row r="3777" spans="1:10" x14ac:dyDescent="0.25">
      <c r="A3777" s="6">
        <v>45084.291666666664</v>
      </c>
      <c r="B3777">
        <v>150.9</v>
      </c>
      <c r="C3777">
        <v>150.76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0.99907223326706418</v>
      </c>
      <c r="H3777" s="5">
        <f t="shared" si="416"/>
        <v>0.99907223326706418</v>
      </c>
      <c r="I3777" s="9">
        <f t="shared" si="417"/>
        <v>0.99907223326706418</v>
      </c>
      <c r="J3777" s="9">
        <f t="shared" si="418"/>
        <v>0.99907223326706418</v>
      </c>
    </row>
    <row r="3778" spans="1:10" x14ac:dyDescent="0.25">
      <c r="A3778" s="6">
        <v>45084.333333333336</v>
      </c>
      <c r="B3778">
        <v>150.9</v>
      </c>
      <c r="C3778">
        <v>150.76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0.99907223326706418</v>
      </c>
      <c r="H3778" s="5">
        <f t="shared" si="416"/>
        <v>0.99907223326706418</v>
      </c>
      <c r="I3778" s="9">
        <f t="shared" si="417"/>
        <v>0.99907223326706418</v>
      </c>
      <c r="J3778" s="9">
        <f t="shared" si="418"/>
        <v>0.99907223326706418</v>
      </c>
    </row>
    <row r="3779" spans="1:10" x14ac:dyDescent="0.25">
      <c r="A3779" s="6">
        <v>45084.375</v>
      </c>
      <c r="B3779">
        <v>80.89</v>
      </c>
      <c r="C3779">
        <v>80.78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0.99864012856966256</v>
      </c>
      <c r="H3779" s="5">
        <f t="shared" ref="H3779:H3842" si="423">MIN(MAX(G3779,$L$12),$M$12)</f>
        <v>0.99864012856966256</v>
      </c>
      <c r="I3779" s="9">
        <f t="shared" ref="I3779:I3842" si="424">MIN(MAX(H3779,$L$10),$M$10)</f>
        <v>0.99864012856966256</v>
      </c>
      <c r="J3779" s="9">
        <f t="shared" ref="J3779:J3842" si="425">MIN(MAX(I3779,$L$8),$M$8)</f>
        <v>0.99864012856966256</v>
      </c>
    </row>
    <row r="3780" spans="1:10" x14ac:dyDescent="0.25">
      <c r="A3780" s="6">
        <v>45084.416666666664</v>
      </c>
      <c r="B3780">
        <v>0</v>
      </c>
      <c r="C3780">
        <v>0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</v>
      </c>
      <c r="H3780" s="5">
        <f t="shared" si="423"/>
        <v>1</v>
      </c>
      <c r="I3780" s="9">
        <f t="shared" si="424"/>
        <v>1</v>
      </c>
      <c r="J3780" s="9">
        <f t="shared" si="425"/>
        <v>1</v>
      </c>
    </row>
    <row r="3781" spans="1:10" x14ac:dyDescent="0.25">
      <c r="A3781" s="6">
        <v>45084.458333333336</v>
      </c>
      <c r="B3781">
        <v>4.37</v>
      </c>
      <c r="C3781">
        <v>4.37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1</v>
      </c>
      <c r="H3781" s="5">
        <f t="shared" si="423"/>
        <v>1</v>
      </c>
      <c r="I3781" s="9">
        <f t="shared" si="424"/>
        <v>1</v>
      </c>
      <c r="J3781" s="9">
        <f t="shared" si="425"/>
        <v>1</v>
      </c>
    </row>
    <row r="3782" spans="1:10" x14ac:dyDescent="0.25">
      <c r="A3782" s="6">
        <v>45084.5</v>
      </c>
      <c r="B3782">
        <v>87.81</v>
      </c>
      <c r="C3782">
        <v>87.69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0.99863341305090536</v>
      </c>
      <c r="H3782" s="5">
        <f t="shared" si="423"/>
        <v>0.99863341305090536</v>
      </c>
      <c r="I3782" s="9">
        <f t="shared" si="424"/>
        <v>0.99863341305090536</v>
      </c>
      <c r="J3782" s="9">
        <f t="shared" si="425"/>
        <v>0.99863341305090536</v>
      </c>
    </row>
    <row r="3783" spans="1:10" x14ac:dyDescent="0.25">
      <c r="A3783" s="6">
        <v>45084.541666666664</v>
      </c>
      <c r="B3783">
        <v>72.36</v>
      </c>
      <c r="C3783">
        <v>72.27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0.99875621890547261</v>
      </c>
      <c r="H3783" s="5">
        <f t="shared" si="423"/>
        <v>0.99875621890547261</v>
      </c>
      <c r="I3783" s="9">
        <f t="shared" si="424"/>
        <v>0.99875621890547261</v>
      </c>
      <c r="J3783" s="9">
        <f t="shared" si="425"/>
        <v>0.99875621890547261</v>
      </c>
    </row>
    <row r="3784" spans="1:10" x14ac:dyDescent="0.25">
      <c r="A3784" s="6">
        <v>45084.583333333336</v>
      </c>
      <c r="B3784">
        <v>0</v>
      </c>
      <c r="C3784">
        <v>0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</v>
      </c>
      <c r="H3784" s="5">
        <f t="shared" si="423"/>
        <v>1</v>
      </c>
      <c r="I3784" s="9">
        <f t="shared" si="424"/>
        <v>1</v>
      </c>
      <c r="J3784" s="9">
        <f t="shared" si="425"/>
        <v>1</v>
      </c>
    </row>
    <row r="3785" spans="1:10" x14ac:dyDescent="0.25">
      <c r="A3785" s="6">
        <v>45084.625</v>
      </c>
      <c r="B3785">
        <v>0</v>
      </c>
      <c r="C3785">
        <v>0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</v>
      </c>
      <c r="H3785" s="5">
        <f t="shared" si="423"/>
        <v>1</v>
      </c>
      <c r="I3785" s="9">
        <f t="shared" si="424"/>
        <v>1</v>
      </c>
      <c r="J3785" s="9">
        <f t="shared" si="425"/>
        <v>1</v>
      </c>
    </row>
    <row r="3786" spans="1:10" x14ac:dyDescent="0.25">
      <c r="A3786" s="6">
        <v>45084.666666666664</v>
      </c>
      <c r="B3786">
        <v>0</v>
      </c>
      <c r="C3786">
        <v>0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</v>
      </c>
      <c r="H3786" s="5">
        <f t="shared" si="423"/>
        <v>1</v>
      </c>
      <c r="I3786" s="9">
        <f t="shared" si="424"/>
        <v>1</v>
      </c>
      <c r="J3786" s="9">
        <f t="shared" si="425"/>
        <v>1</v>
      </c>
    </row>
    <row r="3787" spans="1:10" x14ac:dyDescent="0.25">
      <c r="A3787" s="6">
        <v>45084.708333333336</v>
      </c>
      <c r="B3787">
        <v>45.84</v>
      </c>
      <c r="C3787">
        <v>45.77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0.99847294938917974</v>
      </c>
      <c r="H3787" s="5">
        <f t="shared" si="423"/>
        <v>0.99847294938917974</v>
      </c>
      <c r="I3787" s="9">
        <f t="shared" si="424"/>
        <v>0.99847294938917974</v>
      </c>
      <c r="J3787" s="9">
        <f t="shared" si="425"/>
        <v>0.99847294938917974</v>
      </c>
    </row>
    <row r="3788" spans="1:10" x14ac:dyDescent="0.25">
      <c r="A3788" s="6">
        <v>45084.75</v>
      </c>
      <c r="B3788">
        <v>157.53</v>
      </c>
      <c r="C3788">
        <v>157.31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0.99860344061448614</v>
      </c>
      <c r="H3788" s="5">
        <f t="shared" si="423"/>
        <v>0.99860344061448614</v>
      </c>
      <c r="I3788" s="9">
        <f t="shared" si="424"/>
        <v>0.99860344061448614</v>
      </c>
      <c r="J3788" s="9">
        <f t="shared" si="425"/>
        <v>0.99860344061448614</v>
      </c>
    </row>
    <row r="3789" spans="1:10" x14ac:dyDescent="0.25">
      <c r="A3789" s="6">
        <v>45084.791666666664</v>
      </c>
      <c r="B3789">
        <v>188.1</v>
      </c>
      <c r="C3789">
        <v>187.85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0.99867091972355126</v>
      </c>
      <c r="H3789" s="5">
        <f t="shared" si="423"/>
        <v>0.99867091972355126</v>
      </c>
      <c r="I3789" s="9">
        <f t="shared" si="424"/>
        <v>0.99867091972355126</v>
      </c>
      <c r="J3789" s="9">
        <f t="shared" si="425"/>
        <v>0.99867091972355126</v>
      </c>
    </row>
    <row r="3790" spans="1:10" x14ac:dyDescent="0.25">
      <c r="A3790" s="6">
        <v>45084.833333333336</v>
      </c>
      <c r="B3790">
        <v>158.54</v>
      </c>
      <c r="C3790">
        <v>158.33000000000001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0.99867541314494779</v>
      </c>
      <c r="H3790" s="5">
        <f t="shared" si="423"/>
        <v>0.99867541314494779</v>
      </c>
      <c r="I3790" s="9">
        <f t="shared" si="424"/>
        <v>0.99867541314494779</v>
      </c>
      <c r="J3790" s="9">
        <f t="shared" si="425"/>
        <v>0.99867541314494779</v>
      </c>
    </row>
    <row r="3791" spans="1:10" x14ac:dyDescent="0.25">
      <c r="A3791" s="6">
        <v>45084.875</v>
      </c>
      <c r="B3791">
        <v>155.5</v>
      </c>
      <c r="C3791">
        <v>155.30000000000001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0.99871382636655959</v>
      </c>
      <c r="H3791" s="5">
        <f t="shared" si="423"/>
        <v>0.99871382636655959</v>
      </c>
      <c r="I3791" s="9">
        <f t="shared" si="424"/>
        <v>0.99871382636655959</v>
      </c>
      <c r="J3791" s="9">
        <f t="shared" si="425"/>
        <v>0.99871382636655959</v>
      </c>
    </row>
    <row r="3792" spans="1:10" x14ac:dyDescent="0.25">
      <c r="A3792" s="6">
        <v>45084.916666666664</v>
      </c>
      <c r="B3792">
        <v>132.38999999999999</v>
      </c>
      <c r="C3792">
        <v>132.22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0.99871591509932789</v>
      </c>
      <c r="H3792" s="5">
        <f t="shared" si="423"/>
        <v>0.99871591509932789</v>
      </c>
      <c r="I3792" s="9">
        <f t="shared" si="424"/>
        <v>0.99871591509932789</v>
      </c>
      <c r="J3792" s="9">
        <f t="shared" si="425"/>
        <v>0.99871591509932789</v>
      </c>
    </row>
    <row r="3793" spans="1:10" x14ac:dyDescent="0.25">
      <c r="A3793" s="6">
        <v>45084.958333333336</v>
      </c>
      <c r="B3793">
        <v>131.85</v>
      </c>
      <c r="C3793">
        <v>131.68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0.99871065604854015</v>
      </c>
      <c r="H3793" s="5">
        <f t="shared" si="423"/>
        <v>0.99871065604854015</v>
      </c>
      <c r="I3793" s="9">
        <f t="shared" si="424"/>
        <v>0.99871065604854015</v>
      </c>
      <c r="J3793" s="9">
        <f t="shared" si="425"/>
        <v>0.99871065604854015</v>
      </c>
    </row>
    <row r="3794" spans="1:10" x14ac:dyDescent="0.25">
      <c r="A3794" s="6">
        <v>45085</v>
      </c>
      <c r="B3794">
        <v>130.76</v>
      </c>
      <c r="C3794">
        <v>130.59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0.99869990822881627</v>
      </c>
      <c r="H3794" s="5">
        <f t="shared" si="423"/>
        <v>0.99869990822881627</v>
      </c>
      <c r="I3794" s="9">
        <f t="shared" si="424"/>
        <v>0.99869990822881627</v>
      </c>
      <c r="J3794" s="9">
        <f t="shared" si="425"/>
        <v>0.99869990822881627</v>
      </c>
    </row>
    <row r="3795" spans="1:10" x14ac:dyDescent="0.25">
      <c r="A3795" s="6">
        <v>45085.041666666664</v>
      </c>
      <c r="B3795">
        <v>119.72</v>
      </c>
      <c r="C3795">
        <v>118.3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0.98813899097895086</v>
      </c>
      <c r="H3795" s="5">
        <f t="shared" si="423"/>
        <v>0.98813899097895086</v>
      </c>
      <c r="I3795" s="9">
        <f t="shared" si="424"/>
        <v>0.98813899097895086</v>
      </c>
      <c r="J3795" s="9">
        <f t="shared" si="425"/>
        <v>0.98813899097895086</v>
      </c>
    </row>
    <row r="3796" spans="1:10" x14ac:dyDescent="0.25">
      <c r="A3796" s="6">
        <v>45085.083333333336</v>
      </c>
      <c r="B3796">
        <v>112.78</v>
      </c>
      <c r="C3796">
        <v>111.44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0.98811846071998577</v>
      </c>
      <c r="H3796" s="5">
        <f t="shared" si="423"/>
        <v>0.98811846071998577</v>
      </c>
      <c r="I3796" s="9">
        <f t="shared" si="424"/>
        <v>0.98811846071998577</v>
      </c>
      <c r="J3796" s="9">
        <f t="shared" si="425"/>
        <v>0.98811846071998577</v>
      </c>
    </row>
    <row r="3797" spans="1:10" x14ac:dyDescent="0.25">
      <c r="A3797" s="6">
        <v>45085.125</v>
      </c>
      <c r="B3797">
        <v>122.21</v>
      </c>
      <c r="C3797">
        <v>120.77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0.9882170035185337</v>
      </c>
      <c r="H3797" s="5">
        <f t="shared" si="423"/>
        <v>0.9882170035185337</v>
      </c>
      <c r="I3797" s="9">
        <f t="shared" si="424"/>
        <v>0.9882170035185337</v>
      </c>
      <c r="J3797" s="9">
        <f t="shared" si="425"/>
        <v>0.9882170035185337</v>
      </c>
    </row>
    <row r="3798" spans="1:10" x14ac:dyDescent="0.25">
      <c r="A3798" s="6">
        <v>45085.166666666664</v>
      </c>
      <c r="B3798">
        <v>120.27</v>
      </c>
      <c r="C3798">
        <v>118.85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0.98819323189490316</v>
      </c>
      <c r="H3798" s="5">
        <f t="shared" si="423"/>
        <v>0.98819323189490316</v>
      </c>
      <c r="I3798" s="9">
        <f t="shared" si="424"/>
        <v>0.98819323189490316</v>
      </c>
      <c r="J3798" s="9">
        <f t="shared" si="425"/>
        <v>0.98819323189490316</v>
      </c>
    </row>
    <row r="3799" spans="1:10" x14ac:dyDescent="0.25">
      <c r="A3799" s="6">
        <v>45085.208333333336</v>
      </c>
      <c r="B3799">
        <v>99.65</v>
      </c>
      <c r="C3799">
        <v>98.48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0.98825890617160062</v>
      </c>
      <c r="H3799" s="5">
        <f t="shared" si="423"/>
        <v>0.98825890617160062</v>
      </c>
      <c r="I3799" s="9">
        <f t="shared" si="424"/>
        <v>0.98825890617160062</v>
      </c>
      <c r="J3799" s="9">
        <f t="shared" si="425"/>
        <v>0.98825890617160062</v>
      </c>
    </row>
    <row r="3800" spans="1:10" x14ac:dyDescent="0.25">
      <c r="A3800" s="6">
        <v>45085.25</v>
      </c>
      <c r="B3800">
        <v>108.8</v>
      </c>
      <c r="C3800">
        <v>107.52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0.9882352941176471</v>
      </c>
      <c r="H3800" s="5">
        <f t="shared" si="423"/>
        <v>0.9882352941176471</v>
      </c>
      <c r="I3800" s="9">
        <f t="shared" si="424"/>
        <v>0.9882352941176471</v>
      </c>
      <c r="J3800" s="9">
        <f t="shared" si="425"/>
        <v>0.9882352941176471</v>
      </c>
    </row>
    <row r="3801" spans="1:10" x14ac:dyDescent="0.25">
      <c r="A3801" s="6">
        <v>45085.291666666664</v>
      </c>
      <c r="B3801">
        <v>130.06</v>
      </c>
      <c r="C3801">
        <v>128.53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0.98823619867753343</v>
      </c>
      <c r="H3801" s="5">
        <f t="shared" si="423"/>
        <v>0.98823619867753343</v>
      </c>
      <c r="I3801" s="9">
        <f t="shared" si="424"/>
        <v>0.98823619867753343</v>
      </c>
      <c r="J3801" s="9">
        <f t="shared" si="425"/>
        <v>0.98823619867753343</v>
      </c>
    </row>
    <row r="3802" spans="1:10" x14ac:dyDescent="0.25">
      <c r="A3802" s="6">
        <v>45085.333333333336</v>
      </c>
      <c r="B3802">
        <v>147.36000000000001</v>
      </c>
      <c r="C3802">
        <v>145.62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0.98819218241042339</v>
      </c>
      <c r="H3802" s="5">
        <f t="shared" si="423"/>
        <v>0.98819218241042339</v>
      </c>
      <c r="I3802" s="9">
        <f t="shared" si="424"/>
        <v>0.98819218241042339</v>
      </c>
      <c r="J3802" s="9">
        <f t="shared" si="425"/>
        <v>0.98819218241042339</v>
      </c>
    </row>
    <row r="3803" spans="1:10" x14ac:dyDescent="0.25">
      <c r="A3803" s="6">
        <v>45085.375</v>
      </c>
      <c r="B3803">
        <v>99.58</v>
      </c>
      <c r="C3803">
        <v>98.09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0.98503715605543285</v>
      </c>
      <c r="H3803" s="5">
        <f t="shared" si="423"/>
        <v>0.98503715605543285</v>
      </c>
      <c r="I3803" s="9">
        <f t="shared" si="424"/>
        <v>0.98503715605543285</v>
      </c>
      <c r="J3803" s="9">
        <f t="shared" si="425"/>
        <v>0.98503715605543285</v>
      </c>
    </row>
    <row r="3804" spans="1:10" x14ac:dyDescent="0.25">
      <c r="A3804" s="6">
        <v>45085.416666666664</v>
      </c>
      <c r="B3804">
        <v>14.54</v>
      </c>
      <c r="C3804">
        <v>14.32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0.98486932599724908</v>
      </c>
      <c r="H3804" s="5">
        <f t="shared" si="423"/>
        <v>0.98486932599724908</v>
      </c>
      <c r="I3804" s="9">
        <f t="shared" si="424"/>
        <v>0.98486932599724908</v>
      </c>
      <c r="J3804" s="9">
        <f t="shared" si="425"/>
        <v>0.98486932599724908</v>
      </c>
    </row>
    <row r="3805" spans="1:10" x14ac:dyDescent="0.25">
      <c r="A3805" s="6">
        <v>45085.458333333336</v>
      </c>
      <c r="B3805">
        <v>79.38</v>
      </c>
      <c r="C3805">
        <v>78.19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0.9850088183421517</v>
      </c>
      <c r="H3805" s="5">
        <f t="shared" si="423"/>
        <v>0.9850088183421517</v>
      </c>
      <c r="I3805" s="9">
        <f t="shared" si="424"/>
        <v>0.9850088183421517</v>
      </c>
      <c r="J3805" s="9">
        <f t="shared" si="425"/>
        <v>0.9850088183421517</v>
      </c>
    </row>
    <row r="3806" spans="1:10" x14ac:dyDescent="0.25">
      <c r="A3806" s="6">
        <v>45085.5</v>
      </c>
      <c r="B3806">
        <v>78.650000000000006</v>
      </c>
      <c r="C3806">
        <v>77.48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0.98512396694214877</v>
      </c>
      <c r="H3806" s="5">
        <f t="shared" si="423"/>
        <v>0.98512396694214877</v>
      </c>
      <c r="I3806" s="9">
        <f t="shared" si="424"/>
        <v>0.98512396694214877</v>
      </c>
      <c r="J3806" s="9">
        <f t="shared" si="425"/>
        <v>0.98512396694214877</v>
      </c>
    </row>
    <row r="3807" spans="1:10" x14ac:dyDescent="0.25">
      <c r="A3807" s="6">
        <v>45085.541666666664</v>
      </c>
      <c r="B3807">
        <v>71.92</v>
      </c>
      <c r="C3807">
        <v>70.84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0.98498331479421586</v>
      </c>
      <c r="H3807" s="5">
        <f t="shared" si="423"/>
        <v>0.98498331479421586</v>
      </c>
      <c r="I3807" s="9">
        <f t="shared" si="424"/>
        <v>0.98498331479421586</v>
      </c>
      <c r="J3807" s="9">
        <f t="shared" si="425"/>
        <v>0.98498331479421586</v>
      </c>
    </row>
    <row r="3808" spans="1:10" x14ac:dyDescent="0.25">
      <c r="A3808" s="6">
        <v>45085.583333333336</v>
      </c>
      <c r="B3808">
        <v>8.4499999999999993</v>
      </c>
      <c r="C3808">
        <v>8.32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0.98461538461538478</v>
      </c>
      <c r="H3808" s="5">
        <f t="shared" si="423"/>
        <v>0.98461538461538478</v>
      </c>
      <c r="I3808" s="9">
        <f t="shared" si="424"/>
        <v>0.98461538461538478</v>
      </c>
      <c r="J3808" s="9">
        <f t="shared" si="425"/>
        <v>0.98461538461538478</v>
      </c>
    </row>
    <row r="3809" spans="1:10" x14ac:dyDescent="0.25">
      <c r="A3809" s="6">
        <v>45085.625</v>
      </c>
      <c r="B3809">
        <v>0</v>
      </c>
      <c r="C3809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25">
      <c r="A3810" s="6">
        <v>45085.666666666664</v>
      </c>
      <c r="B3810">
        <v>0</v>
      </c>
      <c r="C3810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25">
      <c r="A3811" s="6">
        <v>45085.708333333336</v>
      </c>
      <c r="B3811">
        <v>53.43</v>
      </c>
      <c r="C3811">
        <v>52.64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0.98521429908291225</v>
      </c>
      <c r="H3811" s="5">
        <f t="shared" si="423"/>
        <v>0.98521429908291225</v>
      </c>
      <c r="I3811" s="9">
        <f t="shared" si="424"/>
        <v>0.98521429908291225</v>
      </c>
      <c r="J3811" s="9">
        <f t="shared" si="425"/>
        <v>0.98521429908291225</v>
      </c>
    </row>
    <row r="3812" spans="1:10" x14ac:dyDescent="0.25">
      <c r="A3812" s="6">
        <v>45085.75</v>
      </c>
      <c r="B3812">
        <v>143.35</v>
      </c>
      <c r="C3812">
        <v>141.22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0.98514126264387869</v>
      </c>
      <c r="H3812" s="5">
        <f t="shared" si="423"/>
        <v>0.98514126264387869</v>
      </c>
      <c r="I3812" s="9">
        <f t="shared" si="424"/>
        <v>0.98514126264387869</v>
      </c>
      <c r="J3812" s="9">
        <f t="shared" si="425"/>
        <v>0.98514126264387869</v>
      </c>
    </row>
    <row r="3813" spans="1:10" x14ac:dyDescent="0.25">
      <c r="A3813" s="6">
        <v>45085.791666666664</v>
      </c>
      <c r="B3813">
        <v>136.53</v>
      </c>
      <c r="C3813">
        <v>135.53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0.99267560243169994</v>
      </c>
      <c r="H3813" s="5">
        <f t="shared" si="423"/>
        <v>0.99267560243169994</v>
      </c>
      <c r="I3813" s="9">
        <f t="shared" si="424"/>
        <v>0.99267560243169994</v>
      </c>
      <c r="J3813" s="9">
        <f t="shared" si="425"/>
        <v>0.99267560243169994</v>
      </c>
    </row>
    <row r="3814" spans="1:10" x14ac:dyDescent="0.25">
      <c r="A3814" s="6">
        <v>45085.833333333336</v>
      </c>
      <c r="B3814">
        <v>135.97</v>
      </c>
      <c r="C3814">
        <v>134.97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0.99264543649334414</v>
      </c>
      <c r="H3814" s="5">
        <f t="shared" si="423"/>
        <v>0.99264543649334414</v>
      </c>
      <c r="I3814" s="9">
        <f t="shared" si="424"/>
        <v>0.99264543649334414</v>
      </c>
      <c r="J3814" s="9">
        <f t="shared" si="425"/>
        <v>0.99264543649334414</v>
      </c>
    </row>
    <row r="3815" spans="1:10" x14ac:dyDescent="0.25">
      <c r="A3815" s="6">
        <v>45085.875</v>
      </c>
      <c r="B3815">
        <v>133.36000000000001</v>
      </c>
      <c r="C3815">
        <v>132.38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0.99265146970605866</v>
      </c>
      <c r="H3815" s="5">
        <f t="shared" si="423"/>
        <v>0.99265146970605866</v>
      </c>
      <c r="I3815" s="9">
        <f t="shared" si="424"/>
        <v>0.99265146970605866</v>
      </c>
      <c r="J3815" s="9">
        <f t="shared" si="425"/>
        <v>0.99265146970605866</v>
      </c>
    </row>
    <row r="3816" spans="1:10" x14ac:dyDescent="0.25">
      <c r="A3816" s="6">
        <v>45085.916666666664</v>
      </c>
      <c r="B3816">
        <v>123.6</v>
      </c>
      <c r="C3816">
        <v>122.69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0.99263754045307451</v>
      </c>
      <c r="H3816" s="5">
        <f t="shared" si="423"/>
        <v>0.99263754045307451</v>
      </c>
      <c r="I3816" s="9">
        <f t="shared" si="424"/>
        <v>0.99263754045307451</v>
      </c>
      <c r="J3816" s="9">
        <f t="shared" si="425"/>
        <v>0.99263754045307451</v>
      </c>
    </row>
    <row r="3817" spans="1:10" x14ac:dyDescent="0.25">
      <c r="A3817" s="6">
        <v>45085.958333333336</v>
      </c>
      <c r="B3817">
        <v>117.99</v>
      </c>
      <c r="C3817">
        <v>117.12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0.99262649377065859</v>
      </c>
      <c r="H3817" s="5">
        <f t="shared" si="423"/>
        <v>0.99262649377065859</v>
      </c>
      <c r="I3817" s="9">
        <f t="shared" si="424"/>
        <v>0.99262649377065859</v>
      </c>
      <c r="J3817" s="9">
        <f t="shared" si="425"/>
        <v>0.99262649377065859</v>
      </c>
    </row>
    <row r="3818" spans="1:10" x14ac:dyDescent="0.25">
      <c r="A3818" s="6">
        <v>45086</v>
      </c>
      <c r="B3818">
        <v>110.82</v>
      </c>
      <c r="C3818">
        <v>110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0.99260061360765206</v>
      </c>
      <c r="H3818" s="5">
        <f t="shared" si="423"/>
        <v>0.99260061360765206</v>
      </c>
      <c r="I3818" s="9">
        <f t="shared" si="424"/>
        <v>0.99260061360765206</v>
      </c>
      <c r="J3818" s="9">
        <f t="shared" si="425"/>
        <v>0.99260061360765206</v>
      </c>
    </row>
    <row r="3819" spans="1:10" x14ac:dyDescent="0.25">
      <c r="A3819" s="6">
        <v>45086.041666666664</v>
      </c>
      <c r="B3819">
        <v>89.38</v>
      </c>
      <c r="C3819">
        <v>88.93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0.99496531662564347</v>
      </c>
      <c r="H3819" s="5">
        <f t="shared" si="423"/>
        <v>0.99496531662564347</v>
      </c>
      <c r="I3819" s="9">
        <f t="shared" si="424"/>
        <v>0.99496531662564347</v>
      </c>
      <c r="J3819" s="9">
        <f t="shared" si="425"/>
        <v>0.99496531662564347</v>
      </c>
    </row>
    <row r="3820" spans="1:10" x14ac:dyDescent="0.25">
      <c r="A3820" s="6">
        <v>45086.083333333336</v>
      </c>
      <c r="B3820">
        <v>96.14</v>
      </c>
      <c r="C3820">
        <v>95.66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0.99500728104847092</v>
      </c>
      <c r="H3820" s="5">
        <f t="shared" si="423"/>
        <v>0.99500728104847092</v>
      </c>
      <c r="I3820" s="9">
        <f t="shared" si="424"/>
        <v>0.99500728104847092</v>
      </c>
      <c r="J3820" s="9">
        <f t="shared" si="425"/>
        <v>0.99500728104847092</v>
      </c>
    </row>
    <row r="3821" spans="1:10" x14ac:dyDescent="0.25">
      <c r="A3821" s="6">
        <v>45086.125</v>
      </c>
      <c r="B3821">
        <v>55.75</v>
      </c>
      <c r="C3821">
        <v>55.48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0.99515695067264565</v>
      </c>
      <c r="H3821" s="5">
        <f t="shared" si="423"/>
        <v>0.99515695067264565</v>
      </c>
      <c r="I3821" s="9">
        <f t="shared" si="424"/>
        <v>0.99515695067264565</v>
      </c>
      <c r="J3821" s="9">
        <f t="shared" si="425"/>
        <v>0.99515695067264565</v>
      </c>
    </row>
    <row r="3822" spans="1:10" x14ac:dyDescent="0.25">
      <c r="A3822" s="6">
        <v>45086.166666666664</v>
      </c>
      <c r="B3822">
        <v>52</v>
      </c>
      <c r="C3822">
        <v>51.74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0.995</v>
      </c>
      <c r="H3822" s="5">
        <f t="shared" si="423"/>
        <v>0.995</v>
      </c>
      <c r="I3822" s="9">
        <f t="shared" si="424"/>
        <v>0.995</v>
      </c>
      <c r="J3822" s="9">
        <f t="shared" si="425"/>
        <v>0.995</v>
      </c>
    </row>
    <row r="3823" spans="1:10" x14ac:dyDescent="0.25">
      <c r="A3823" s="6">
        <v>45086.208333333336</v>
      </c>
      <c r="B3823">
        <v>80.06</v>
      </c>
      <c r="C3823">
        <v>79.66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0.99500374718960771</v>
      </c>
      <c r="H3823" s="5">
        <f t="shared" si="423"/>
        <v>0.99500374718960771</v>
      </c>
      <c r="I3823" s="9">
        <f t="shared" si="424"/>
        <v>0.99500374718960771</v>
      </c>
      <c r="J3823" s="9">
        <f t="shared" si="425"/>
        <v>0.99500374718960771</v>
      </c>
    </row>
    <row r="3824" spans="1:10" x14ac:dyDescent="0.25">
      <c r="A3824" s="6">
        <v>45086.25</v>
      </c>
      <c r="B3824">
        <v>83.37</v>
      </c>
      <c r="C3824">
        <v>82.95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0.99496221662468509</v>
      </c>
      <c r="H3824" s="5">
        <f t="shared" si="423"/>
        <v>0.99496221662468509</v>
      </c>
      <c r="I3824" s="9">
        <f t="shared" si="424"/>
        <v>0.99496221662468509</v>
      </c>
      <c r="J3824" s="9">
        <f t="shared" si="425"/>
        <v>0.99496221662468509</v>
      </c>
    </row>
    <row r="3825" spans="1:10" x14ac:dyDescent="0.25">
      <c r="A3825" s="6">
        <v>45086.291666666664</v>
      </c>
      <c r="B3825">
        <v>103.27</v>
      </c>
      <c r="C3825">
        <v>102.75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0.99496465575675419</v>
      </c>
      <c r="H3825" s="5">
        <f t="shared" si="423"/>
        <v>0.99496465575675419</v>
      </c>
      <c r="I3825" s="9">
        <f t="shared" si="424"/>
        <v>0.99496465575675419</v>
      </c>
      <c r="J3825" s="9">
        <f t="shared" si="425"/>
        <v>0.99496465575675419</v>
      </c>
    </row>
    <row r="3826" spans="1:10" x14ac:dyDescent="0.25">
      <c r="A3826" s="6">
        <v>45086.333333333336</v>
      </c>
      <c r="B3826">
        <v>111.11</v>
      </c>
      <c r="C3826">
        <v>110.56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0.99504995049950506</v>
      </c>
      <c r="H3826" s="5">
        <f t="shared" si="423"/>
        <v>0.99504995049950506</v>
      </c>
      <c r="I3826" s="9">
        <f t="shared" si="424"/>
        <v>0.99504995049950506</v>
      </c>
      <c r="J3826" s="9">
        <f t="shared" si="425"/>
        <v>0.99504995049950506</v>
      </c>
    </row>
    <row r="3827" spans="1:10" x14ac:dyDescent="0.25">
      <c r="A3827" s="6">
        <v>45086.375</v>
      </c>
      <c r="B3827">
        <v>32.9</v>
      </c>
      <c r="C3827">
        <v>32.22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0.97933130699088144</v>
      </c>
      <c r="H3827" s="5">
        <f t="shared" si="423"/>
        <v>0.97933130699088144</v>
      </c>
      <c r="I3827" s="9">
        <f t="shared" si="424"/>
        <v>0.97933130699088144</v>
      </c>
      <c r="J3827" s="9">
        <f t="shared" si="425"/>
        <v>0.97933130699088144</v>
      </c>
    </row>
    <row r="3828" spans="1:10" x14ac:dyDescent="0.25">
      <c r="A3828" s="6">
        <v>45086.416666666664</v>
      </c>
      <c r="B3828">
        <v>0</v>
      </c>
      <c r="C3828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25">
      <c r="A3829" s="6">
        <v>45086.458333333336</v>
      </c>
      <c r="B3829">
        <v>0</v>
      </c>
      <c r="C3829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25">
      <c r="A3830" s="6">
        <v>45086.5</v>
      </c>
      <c r="B3830">
        <v>0</v>
      </c>
      <c r="C3830">
        <v>0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</v>
      </c>
      <c r="H3830" s="5">
        <f t="shared" si="423"/>
        <v>1</v>
      </c>
      <c r="I3830" s="9">
        <f t="shared" si="424"/>
        <v>1</v>
      </c>
      <c r="J3830" s="9">
        <f t="shared" si="425"/>
        <v>1</v>
      </c>
    </row>
    <row r="3831" spans="1:10" x14ac:dyDescent="0.25">
      <c r="A3831" s="6">
        <v>45086.541666666664</v>
      </c>
      <c r="B3831">
        <v>0</v>
      </c>
      <c r="C3831">
        <v>0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</v>
      </c>
      <c r="H3831" s="5">
        <f t="shared" si="423"/>
        <v>1</v>
      </c>
      <c r="I3831" s="9">
        <f t="shared" si="424"/>
        <v>1</v>
      </c>
      <c r="J3831" s="9">
        <f t="shared" si="425"/>
        <v>1</v>
      </c>
    </row>
    <row r="3832" spans="1:10" x14ac:dyDescent="0.25">
      <c r="A3832" s="6">
        <v>45086.583333333336</v>
      </c>
      <c r="B3832">
        <v>0</v>
      </c>
      <c r="C3832">
        <v>0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</v>
      </c>
      <c r="H3832" s="5">
        <f t="shared" si="423"/>
        <v>1</v>
      </c>
      <c r="I3832" s="9">
        <f t="shared" si="424"/>
        <v>1</v>
      </c>
      <c r="J3832" s="9">
        <f t="shared" si="425"/>
        <v>1</v>
      </c>
    </row>
    <row r="3833" spans="1:10" x14ac:dyDescent="0.25">
      <c r="A3833" s="6">
        <v>45086.625</v>
      </c>
      <c r="B3833">
        <v>0</v>
      </c>
      <c r="C3833">
        <v>0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</v>
      </c>
      <c r="H3833" s="5">
        <f t="shared" si="423"/>
        <v>1</v>
      </c>
      <c r="I3833" s="9">
        <f t="shared" si="424"/>
        <v>1</v>
      </c>
      <c r="J3833" s="9">
        <f t="shared" si="425"/>
        <v>1</v>
      </c>
    </row>
    <row r="3834" spans="1:10" x14ac:dyDescent="0.25">
      <c r="A3834" s="6">
        <v>45086.666666666664</v>
      </c>
      <c r="B3834">
        <v>0</v>
      </c>
      <c r="C3834">
        <v>0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</v>
      </c>
      <c r="H3834" s="5">
        <f t="shared" si="423"/>
        <v>1</v>
      </c>
      <c r="I3834" s="9">
        <f t="shared" si="424"/>
        <v>1</v>
      </c>
      <c r="J3834" s="9">
        <f t="shared" si="425"/>
        <v>1</v>
      </c>
    </row>
    <row r="3835" spans="1:10" x14ac:dyDescent="0.25">
      <c r="A3835" s="6">
        <v>45086.708333333336</v>
      </c>
      <c r="B3835">
        <v>19.41</v>
      </c>
      <c r="C3835">
        <v>19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0.9788768675940237</v>
      </c>
      <c r="H3835" s="5">
        <f t="shared" si="423"/>
        <v>0.9788768675940237</v>
      </c>
      <c r="I3835" s="9">
        <f t="shared" si="424"/>
        <v>0.9788768675940237</v>
      </c>
      <c r="J3835" s="9">
        <f t="shared" si="425"/>
        <v>0.9788768675940237</v>
      </c>
    </row>
    <row r="3836" spans="1:10" x14ac:dyDescent="0.25">
      <c r="A3836" s="6">
        <v>45086.75</v>
      </c>
      <c r="B3836">
        <v>127.51</v>
      </c>
      <c r="C3836">
        <v>124.86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0.9792173162889185</v>
      </c>
      <c r="H3836" s="5">
        <f t="shared" si="423"/>
        <v>0.9792173162889185</v>
      </c>
      <c r="I3836" s="9">
        <f t="shared" si="424"/>
        <v>0.9792173162889185</v>
      </c>
      <c r="J3836" s="9">
        <f t="shared" si="425"/>
        <v>0.9792173162889185</v>
      </c>
    </row>
    <row r="3837" spans="1:10" x14ac:dyDescent="0.25">
      <c r="A3837" s="6">
        <v>45086.791666666664</v>
      </c>
      <c r="B3837">
        <v>117.91</v>
      </c>
      <c r="C3837">
        <v>113.97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0.96658468323297431</v>
      </c>
      <c r="H3837" s="5">
        <f t="shared" si="423"/>
        <v>0.96658468323297431</v>
      </c>
      <c r="I3837" s="9">
        <f t="shared" si="424"/>
        <v>0.96658468323297431</v>
      </c>
      <c r="J3837" s="9">
        <f t="shared" si="425"/>
        <v>0.97379931358367999</v>
      </c>
    </row>
    <row r="3838" spans="1:10" x14ac:dyDescent="0.25">
      <c r="A3838" s="6">
        <v>45086.833333333336</v>
      </c>
      <c r="B3838">
        <v>102.67</v>
      </c>
      <c r="C3838">
        <v>99.23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0.96649459433135287</v>
      </c>
      <c r="H3838" s="5">
        <f t="shared" si="423"/>
        <v>0.96649459433135287</v>
      </c>
      <c r="I3838" s="9">
        <f t="shared" si="424"/>
        <v>0.96649459433135287</v>
      </c>
      <c r="J3838" s="9">
        <f t="shared" si="425"/>
        <v>0.97379931358367999</v>
      </c>
    </row>
    <row r="3839" spans="1:10" x14ac:dyDescent="0.25">
      <c r="A3839" s="6">
        <v>45086.875</v>
      </c>
      <c r="B3839">
        <v>105.62</v>
      </c>
      <c r="C3839">
        <v>102.08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0.96648362052641534</v>
      </c>
      <c r="H3839" s="5">
        <f t="shared" si="423"/>
        <v>0.96648362052641534</v>
      </c>
      <c r="I3839" s="9">
        <f t="shared" si="424"/>
        <v>0.96648362052641534</v>
      </c>
      <c r="J3839" s="9">
        <f t="shared" si="425"/>
        <v>0.97379931358367999</v>
      </c>
    </row>
    <row r="3840" spans="1:10" x14ac:dyDescent="0.25">
      <c r="A3840" s="6">
        <v>45086.916666666664</v>
      </c>
      <c r="B3840">
        <v>127.26</v>
      </c>
      <c r="C3840">
        <v>123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0.96652522395096652</v>
      </c>
      <c r="H3840" s="5">
        <f t="shared" si="423"/>
        <v>0.96652522395096652</v>
      </c>
      <c r="I3840" s="9">
        <f t="shared" si="424"/>
        <v>0.96652522395096652</v>
      </c>
      <c r="J3840" s="9">
        <f t="shared" si="425"/>
        <v>0.97379931358367999</v>
      </c>
    </row>
    <row r="3841" spans="1:10" x14ac:dyDescent="0.25">
      <c r="A3841" s="6">
        <v>45086.958333333336</v>
      </c>
      <c r="B3841">
        <v>123.38</v>
      </c>
      <c r="C3841">
        <v>119.25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0.96652617928351436</v>
      </c>
      <c r="H3841" s="5">
        <f t="shared" si="423"/>
        <v>0.96652617928351436</v>
      </c>
      <c r="I3841" s="9">
        <f t="shared" si="424"/>
        <v>0.96652617928351436</v>
      </c>
      <c r="J3841" s="9">
        <f t="shared" si="425"/>
        <v>0.97379931358367999</v>
      </c>
    </row>
    <row r="3842" spans="1:10" x14ac:dyDescent="0.25">
      <c r="A3842" s="6">
        <v>45087</v>
      </c>
      <c r="B3842">
        <v>109.99</v>
      </c>
      <c r="C3842">
        <v>106.31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0.96654241294663157</v>
      </c>
      <c r="H3842" s="5">
        <f t="shared" si="423"/>
        <v>0.96654241294663157</v>
      </c>
      <c r="I3842" s="9">
        <f t="shared" si="424"/>
        <v>0.96654241294663157</v>
      </c>
      <c r="J3842" s="9">
        <f t="shared" si="425"/>
        <v>0.97379931358367999</v>
      </c>
    </row>
    <row r="3843" spans="1:10" x14ac:dyDescent="0.25">
      <c r="A3843" s="6">
        <v>45087.041666666664</v>
      </c>
      <c r="B3843">
        <v>99.29</v>
      </c>
      <c r="C3843">
        <v>95.91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0.96595830395810245</v>
      </c>
      <c r="H3843" s="5">
        <f t="shared" ref="H3843:H3906" si="430">MIN(MAX(G3843,$L$12),$M$12)</f>
        <v>0.96595830395810245</v>
      </c>
      <c r="I3843" s="9">
        <f t="shared" ref="I3843:I3906" si="431">MIN(MAX(H3843,$L$10),$M$10)</f>
        <v>0.96595830395810245</v>
      </c>
      <c r="J3843" s="9">
        <f t="shared" ref="J3843:J3906" si="432">MIN(MAX(I3843,$L$8),$M$8)</f>
        <v>0.97379931358367999</v>
      </c>
    </row>
    <row r="3844" spans="1:10" x14ac:dyDescent="0.25">
      <c r="A3844" s="6">
        <v>45087.083333333336</v>
      </c>
      <c r="B3844">
        <v>91.06</v>
      </c>
      <c r="C3844">
        <v>87.96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0.96595651218976486</v>
      </c>
      <c r="H3844" s="5">
        <f t="shared" si="430"/>
        <v>0.96595651218976486</v>
      </c>
      <c r="I3844" s="9">
        <f t="shared" si="431"/>
        <v>0.96595651218976486</v>
      </c>
      <c r="J3844" s="9">
        <f t="shared" si="432"/>
        <v>0.97379931358367999</v>
      </c>
    </row>
    <row r="3845" spans="1:10" x14ac:dyDescent="0.25">
      <c r="A3845" s="6">
        <v>45087.125</v>
      </c>
      <c r="B3845">
        <v>87.25</v>
      </c>
      <c r="C3845">
        <v>84.28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0.96595988538681954</v>
      </c>
      <c r="H3845" s="5">
        <f t="shared" si="430"/>
        <v>0.96595988538681954</v>
      </c>
      <c r="I3845" s="9">
        <f t="shared" si="431"/>
        <v>0.96595988538681954</v>
      </c>
      <c r="J3845" s="9">
        <f t="shared" si="432"/>
        <v>0.97379931358367999</v>
      </c>
    </row>
    <row r="3846" spans="1:10" x14ac:dyDescent="0.25">
      <c r="A3846" s="6">
        <v>45087.166666666664</v>
      </c>
      <c r="B3846">
        <v>78.430000000000007</v>
      </c>
      <c r="C3846">
        <v>75.75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0.96582940201453515</v>
      </c>
      <c r="H3846" s="5">
        <f t="shared" si="430"/>
        <v>0.96582940201453515</v>
      </c>
      <c r="I3846" s="9">
        <f t="shared" si="431"/>
        <v>0.96582940201453515</v>
      </c>
      <c r="J3846" s="9">
        <f t="shared" si="432"/>
        <v>0.97379931358367999</v>
      </c>
    </row>
    <row r="3847" spans="1:10" x14ac:dyDescent="0.25">
      <c r="A3847" s="6">
        <v>45087.208333333336</v>
      </c>
      <c r="B3847">
        <v>86.46</v>
      </c>
      <c r="C3847">
        <v>83.52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0.96599583622484386</v>
      </c>
      <c r="H3847" s="5">
        <f t="shared" si="430"/>
        <v>0.96599583622484386</v>
      </c>
      <c r="I3847" s="9">
        <f t="shared" si="431"/>
        <v>0.96599583622484386</v>
      </c>
      <c r="J3847" s="9">
        <f t="shared" si="432"/>
        <v>0.97379931358367999</v>
      </c>
    </row>
    <row r="3848" spans="1:10" x14ac:dyDescent="0.25">
      <c r="A3848" s="6">
        <v>45087.25</v>
      </c>
      <c r="B3848">
        <v>106.91</v>
      </c>
      <c r="C3848">
        <v>103.27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0.96595267047048916</v>
      </c>
      <c r="H3848" s="5">
        <f t="shared" si="430"/>
        <v>0.96595267047048916</v>
      </c>
      <c r="I3848" s="9">
        <f t="shared" si="431"/>
        <v>0.96595267047048916</v>
      </c>
      <c r="J3848" s="9">
        <f t="shared" si="432"/>
        <v>0.97379931358367999</v>
      </c>
    </row>
    <row r="3849" spans="1:10" x14ac:dyDescent="0.25">
      <c r="A3849" s="6">
        <v>45087.291666666664</v>
      </c>
      <c r="B3849">
        <v>109.45</v>
      </c>
      <c r="C3849">
        <v>105.72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0.96592051164915482</v>
      </c>
      <c r="H3849" s="5">
        <f t="shared" si="430"/>
        <v>0.96592051164915482</v>
      </c>
      <c r="I3849" s="9">
        <f t="shared" si="431"/>
        <v>0.96592051164915482</v>
      </c>
      <c r="J3849" s="9">
        <f t="shared" si="432"/>
        <v>0.97379931358367999</v>
      </c>
    </row>
    <row r="3850" spans="1:10" x14ac:dyDescent="0.25">
      <c r="A3850" s="6">
        <v>45087.333333333336</v>
      </c>
      <c r="B3850">
        <v>105.02</v>
      </c>
      <c r="C3850">
        <v>101.44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0.96591125499904784</v>
      </c>
      <c r="H3850" s="5">
        <f t="shared" si="430"/>
        <v>0.96591125499904784</v>
      </c>
      <c r="I3850" s="9">
        <f t="shared" si="431"/>
        <v>0.96591125499904784</v>
      </c>
      <c r="J3850" s="9">
        <f t="shared" si="432"/>
        <v>0.97379931358367999</v>
      </c>
    </row>
    <row r="3851" spans="1:10" x14ac:dyDescent="0.25">
      <c r="A3851" s="6">
        <v>45087.375</v>
      </c>
      <c r="B3851">
        <v>42.87</v>
      </c>
      <c r="C3851">
        <v>41.31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0.96361091672498267</v>
      </c>
      <c r="H3851" s="5">
        <f t="shared" si="430"/>
        <v>0.96361091672498267</v>
      </c>
      <c r="I3851" s="9">
        <f t="shared" si="431"/>
        <v>0.96506575144490658</v>
      </c>
      <c r="J3851" s="9">
        <f t="shared" si="432"/>
        <v>0.97379931358367999</v>
      </c>
    </row>
    <row r="3852" spans="1:10" x14ac:dyDescent="0.25">
      <c r="A3852" s="6">
        <v>45087.416666666664</v>
      </c>
      <c r="B3852">
        <v>0</v>
      </c>
      <c r="C3852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25">
      <c r="A3853" s="6">
        <v>45087.458333333336</v>
      </c>
      <c r="B3853">
        <v>0</v>
      </c>
      <c r="C3853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25">
      <c r="A3854" s="6">
        <v>45087.5</v>
      </c>
      <c r="B3854">
        <v>0</v>
      </c>
      <c r="C3854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25">
      <c r="A3855" s="6">
        <v>45087.541666666664</v>
      </c>
      <c r="B3855">
        <v>0</v>
      </c>
      <c r="C3855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25">
      <c r="A3856" s="6">
        <v>45087.583333333336</v>
      </c>
      <c r="B3856">
        <v>0</v>
      </c>
      <c r="C3856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25">
      <c r="A3857" s="6">
        <v>45087.625</v>
      </c>
      <c r="B3857">
        <v>0</v>
      </c>
      <c r="C3857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25">
      <c r="A3858" s="6">
        <v>45087.666666666664</v>
      </c>
      <c r="B3858">
        <v>0</v>
      </c>
      <c r="C3858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25">
      <c r="A3859" s="6">
        <v>45087.708333333336</v>
      </c>
      <c r="B3859">
        <v>5.82</v>
      </c>
      <c r="C3859">
        <v>5.61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0.96391752577319589</v>
      </c>
      <c r="H3859" s="5">
        <f t="shared" si="430"/>
        <v>0.96391752577319589</v>
      </c>
      <c r="I3859" s="9">
        <f t="shared" si="431"/>
        <v>0.96506575144490658</v>
      </c>
      <c r="J3859" s="9">
        <f t="shared" si="432"/>
        <v>0.97379931358367999</v>
      </c>
    </row>
    <row r="3860" spans="1:10" x14ac:dyDescent="0.25">
      <c r="A3860" s="6">
        <v>45087.75</v>
      </c>
      <c r="B3860">
        <v>116.66</v>
      </c>
      <c r="C3860">
        <v>112.42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0.96365506600377171</v>
      </c>
      <c r="H3860" s="5">
        <f t="shared" si="430"/>
        <v>0.96365506600377171</v>
      </c>
      <c r="I3860" s="9">
        <f t="shared" si="431"/>
        <v>0.96506575144490658</v>
      </c>
      <c r="J3860" s="9">
        <f t="shared" si="432"/>
        <v>0.97379931358367999</v>
      </c>
    </row>
    <row r="3861" spans="1:10" x14ac:dyDescent="0.25">
      <c r="A3861" s="6">
        <v>45087.791666666664</v>
      </c>
      <c r="B3861">
        <v>119.44</v>
      </c>
      <c r="C3861">
        <v>115.29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0.96525452109845955</v>
      </c>
      <c r="H3861" s="5">
        <f t="shared" si="430"/>
        <v>0.96525452109845955</v>
      </c>
      <c r="I3861" s="9">
        <f t="shared" si="431"/>
        <v>0.96525452109845955</v>
      </c>
      <c r="J3861" s="9">
        <f t="shared" si="432"/>
        <v>0.97379931358367999</v>
      </c>
    </row>
    <row r="3862" spans="1:10" x14ac:dyDescent="0.25">
      <c r="A3862" s="6">
        <v>45087.833333333336</v>
      </c>
      <c r="B3862">
        <v>115.81</v>
      </c>
      <c r="C3862">
        <v>111.79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0.96528797167774805</v>
      </c>
      <c r="H3862" s="5">
        <f t="shared" si="430"/>
        <v>0.96528797167774805</v>
      </c>
      <c r="I3862" s="9">
        <f t="shared" si="431"/>
        <v>0.96528797167774805</v>
      </c>
      <c r="J3862" s="9">
        <f t="shared" si="432"/>
        <v>0.97379931358367999</v>
      </c>
    </row>
    <row r="3863" spans="1:10" x14ac:dyDescent="0.25">
      <c r="A3863" s="6">
        <v>45087.875</v>
      </c>
      <c r="B3863">
        <v>115.81</v>
      </c>
      <c r="C3863">
        <v>111.79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0.96528797167774805</v>
      </c>
      <c r="H3863" s="5">
        <f t="shared" si="430"/>
        <v>0.96528797167774805</v>
      </c>
      <c r="I3863" s="9">
        <f t="shared" si="431"/>
        <v>0.96528797167774805</v>
      </c>
      <c r="J3863" s="9">
        <f t="shared" si="432"/>
        <v>0.97379931358367999</v>
      </c>
    </row>
    <row r="3864" spans="1:10" x14ac:dyDescent="0.25">
      <c r="A3864" s="6">
        <v>45087.916666666664</v>
      </c>
      <c r="B3864">
        <v>115.81</v>
      </c>
      <c r="C3864">
        <v>111.79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0.96528797167774805</v>
      </c>
      <c r="H3864" s="5">
        <f t="shared" si="430"/>
        <v>0.96528797167774805</v>
      </c>
      <c r="I3864" s="9">
        <f t="shared" si="431"/>
        <v>0.96528797167774805</v>
      </c>
      <c r="J3864" s="9">
        <f t="shared" si="432"/>
        <v>0.97379931358367999</v>
      </c>
    </row>
    <row r="3865" spans="1:10" x14ac:dyDescent="0.25">
      <c r="A3865" s="6">
        <v>45087.958333333336</v>
      </c>
      <c r="B3865">
        <v>115.81</v>
      </c>
      <c r="C3865">
        <v>111.79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0.96528797167774805</v>
      </c>
      <c r="H3865" s="5">
        <f t="shared" si="430"/>
        <v>0.96528797167774805</v>
      </c>
      <c r="I3865" s="9">
        <f t="shared" si="431"/>
        <v>0.96528797167774805</v>
      </c>
      <c r="J3865" s="9">
        <f t="shared" si="432"/>
        <v>0.97379931358367999</v>
      </c>
    </row>
    <row r="3866" spans="1:10" x14ac:dyDescent="0.25">
      <c r="A3866" s="6">
        <v>45088</v>
      </c>
      <c r="B3866">
        <v>112.44</v>
      </c>
      <c r="C3866">
        <v>108.54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0.96531483457844192</v>
      </c>
      <c r="H3866" s="5">
        <f t="shared" si="430"/>
        <v>0.96531483457844192</v>
      </c>
      <c r="I3866" s="9">
        <f t="shared" si="431"/>
        <v>0.96531483457844192</v>
      </c>
      <c r="J3866" s="9">
        <f t="shared" si="432"/>
        <v>0.97379931358367999</v>
      </c>
    </row>
    <row r="3867" spans="1:10" x14ac:dyDescent="0.25">
      <c r="A3867" s="6">
        <v>45088.041666666664</v>
      </c>
      <c r="B3867">
        <v>107.21</v>
      </c>
      <c r="C3867">
        <v>104.03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0.97033858781830062</v>
      </c>
      <c r="H3867" s="5">
        <f t="shared" si="430"/>
        <v>0.97033858781830062</v>
      </c>
      <c r="I3867" s="9">
        <f t="shared" si="431"/>
        <v>0.97033858781830062</v>
      </c>
      <c r="J3867" s="9">
        <f t="shared" si="432"/>
        <v>0.97379931358367999</v>
      </c>
    </row>
    <row r="3868" spans="1:10" x14ac:dyDescent="0.25">
      <c r="A3868" s="6">
        <v>45088.083333333336</v>
      </c>
      <c r="B3868">
        <v>88.36</v>
      </c>
      <c r="C3868">
        <v>85.74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0.97034857401539154</v>
      </c>
      <c r="H3868" s="5">
        <f t="shared" si="430"/>
        <v>0.97034857401539154</v>
      </c>
      <c r="I3868" s="9">
        <f t="shared" si="431"/>
        <v>0.97034857401539154</v>
      </c>
      <c r="J3868" s="9">
        <f t="shared" si="432"/>
        <v>0.97379931358367999</v>
      </c>
    </row>
    <row r="3869" spans="1:10" x14ac:dyDescent="0.25">
      <c r="A3869" s="6">
        <v>45088.125</v>
      </c>
      <c r="B3869">
        <v>73.56</v>
      </c>
      <c r="C3869">
        <v>71.38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0.97036432843936915</v>
      </c>
      <c r="H3869" s="5">
        <f t="shared" si="430"/>
        <v>0.97036432843936915</v>
      </c>
      <c r="I3869" s="9">
        <f t="shared" si="431"/>
        <v>0.97036432843936915</v>
      </c>
      <c r="J3869" s="9">
        <f t="shared" si="432"/>
        <v>0.97379931358367999</v>
      </c>
    </row>
    <row r="3870" spans="1:10" x14ac:dyDescent="0.25">
      <c r="A3870" s="6">
        <v>45088.166666666664</v>
      </c>
      <c r="B3870">
        <v>85.7</v>
      </c>
      <c r="C3870">
        <v>83.16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0.9703617269544923</v>
      </c>
      <c r="H3870" s="5">
        <f t="shared" si="430"/>
        <v>0.9703617269544923</v>
      </c>
      <c r="I3870" s="9">
        <f t="shared" si="431"/>
        <v>0.9703617269544923</v>
      </c>
      <c r="J3870" s="9">
        <f t="shared" si="432"/>
        <v>0.97379931358367999</v>
      </c>
    </row>
    <row r="3871" spans="1:10" x14ac:dyDescent="0.25">
      <c r="A3871" s="6">
        <v>45088.208333333336</v>
      </c>
      <c r="B3871">
        <v>86.61</v>
      </c>
      <c r="C3871">
        <v>84.04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0.97032675210714703</v>
      </c>
      <c r="H3871" s="5">
        <f t="shared" si="430"/>
        <v>0.97032675210714703</v>
      </c>
      <c r="I3871" s="9">
        <f t="shared" si="431"/>
        <v>0.97032675210714703</v>
      </c>
      <c r="J3871" s="9">
        <f t="shared" si="432"/>
        <v>0.97379931358367999</v>
      </c>
    </row>
    <row r="3872" spans="1:10" x14ac:dyDescent="0.25">
      <c r="A3872" s="6">
        <v>45088.25</v>
      </c>
      <c r="B3872">
        <v>88.28</v>
      </c>
      <c r="C3872">
        <v>85.67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0.97043497961033076</v>
      </c>
      <c r="H3872" s="5">
        <f t="shared" si="430"/>
        <v>0.97043497961033076</v>
      </c>
      <c r="I3872" s="9">
        <f t="shared" si="431"/>
        <v>0.97043497961033076</v>
      </c>
      <c r="J3872" s="9">
        <f t="shared" si="432"/>
        <v>0.97379931358367999</v>
      </c>
    </row>
    <row r="3873" spans="1:10" x14ac:dyDescent="0.25">
      <c r="A3873" s="6">
        <v>45088.291666666664</v>
      </c>
      <c r="B3873">
        <v>85.7</v>
      </c>
      <c r="C3873">
        <v>83.16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0.9703617269544923</v>
      </c>
      <c r="H3873" s="5">
        <f t="shared" si="430"/>
        <v>0.9703617269544923</v>
      </c>
      <c r="I3873" s="9">
        <f t="shared" si="431"/>
        <v>0.9703617269544923</v>
      </c>
      <c r="J3873" s="9">
        <f t="shared" si="432"/>
        <v>0.97379931358367999</v>
      </c>
    </row>
    <row r="3874" spans="1:10" x14ac:dyDescent="0.25">
      <c r="A3874" s="6">
        <v>45088.333333333336</v>
      </c>
      <c r="B3874">
        <v>61.8</v>
      </c>
      <c r="C3874">
        <v>59.97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0.9703883495145631</v>
      </c>
      <c r="H3874" s="5">
        <f t="shared" si="430"/>
        <v>0.9703883495145631</v>
      </c>
      <c r="I3874" s="9">
        <f t="shared" si="431"/>
        <v>0.9703883495145631</v>
      </c>
      <c r="J3874" s="9">
        <f t="shared" si="432"/>
        <v>0.97379931358367999</v>
      </c>
    </row>
    <row r="3875" spans="1:10" x14ac:dyDescent="0.25">
      <c r="A3875" s="6">
        <v>45088.375</v>
      </c>
      <c r="B3875">
        <v>0</v>
      </c>
      <c r="C3875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25">
      <c r="A3876" s="6">
        <v>45088.416666666664</v>
      </c>
      <c r="B3876">
        <v>0</v>
      </c>
      <c r="C3876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25">
      <c r="A3877" s="6">
        <v>45088.458333333336</v>
      </c>
      <c r="B3877">
        <v>0</v>
      </c>
      <c r="C3877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25">
      <c r="A3878" s="6">
        <v>45088.5</v>
      </c>
      <c r="B3878">
        <v>0</v>
      </c>
      <c r="C3878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25">
      <c r="A3879" s="6">
        <v>45088.541666666664</v>
      </c>
      <c r="B3879">
        <v>0</v>
      </c>
      <c r="C3879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25">
      <c r="A3880" s="6">
        <v>45088.583333333336</v>
      </c>
      <c r="B3880">
        <v>0</v>
      </c>
      <c r="C3880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25">
      <c r="A3881" s="6">
        <v>45088.625</v>
      </c>
      <c r="B3881">
        <v>0</v>
      </c>
      <c r="C3881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25">
      <c r="A3882" s="6">
        <v>45088.666666666664</v>
      </c>
      <c r="B3882">
        <v>0</v>
      </c>
      <c r="C3882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25">
      <c r="A3883" s="6">
        <v>45088.708333333336</v>
      </c>
      <c r="B3883">
        <v>0</v>
      </c>
      <c r="C3883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25">
      <c r="A3884" s="6">
        <v>45088.75</v>
      </c>
      <c r="B3884">
        <v>124.15</v>
      </c>
      <c r="C3884">
        <v>120.49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0.97051953282319769</v>
      </c>
      <c r="H3884" s="5">
        <f t="shared" si="430"/>
        <v>0.97051953282319769</v>
      </c>
      <c r="I3884" s="9">
        <f t="shared" si="431"/>
        <v>0.97051953282319769</v>
      </c>
      <c r="J3884" s="9">
        <f t="shared" si="432"/>
        <v>0.97379931358367999</v>
      </c>
    </row>
    <row r="3885" spans="1:10" x14ac:dyDescent="0.25">
      <c r="A3885" s="6">
        <v>45088.791666666664</v>
      </c>
      <c r="B3885">
        <v>141.79</v>
      </c>
      <c r="C3885">
        <v>137.6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0.97044925594188591</v>
      </c>
      <c r="H3885" s="5">
        <f t="shared" si="430"/>
        <v>0.97044925594188591</v>
      </c>
      <c r="I3885" s="9">
        <f t="shared" si="431"/>
        <v>0.97044925594188591</v>
      </c>
      <c r="J3885" s="9">
        <f t="shared" si="432"/>
        <v>0.97379931358367999</v>
      </c>
    </row>
    <row r="3886" spans="1:10" x14ac:dyDescent="0.25">
      <c r="A3886" s="6">
        <v>45088.833333333336</v>
      </c>
      <c r="B3886">
        <v>141.79</v>
      </c>
      <c r="C3886">
        <v>137.6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0.97044925594188591</v>
      </c>
      <c r="H3886" s="5">
        <f t="shared" si="430"/>
        <v>0.97044925594188591</v>
      </c>
      <c r="I3886" s="9">
        <f t="shared" si="431"/>
        <v>0.97044925594188591</v>
      </c>
      <c r="J3886" s="9">
        <f t="shared" si="432"/>
        <v>0.97379931358367999</v>
      </c>
    </row>
    <row r="3887" spans="1:10" x14ac:dyDescent="0.25">
      <c r="A3887" s="6">
        <v>45088.875</v>
      </c>
      <c r="B3887">
        <v>141.79</v>
      </c>
      <c r="C3887">
        <v>137.6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0.97044925594188591</v>
      </c>
      <c r="H3887" s="5">
        <f t="shared" si="430"/>
        <v>0.97044925594188591</v>
      </c>
      <c r="I3887" s="9">
        <f t="shared" si="431"/>
        <v>0.97044925594188591</v>
      </c>
      <c r="J3887" s="9">
        <f t="shared" si="432"/>
        <v>0.97379931358367999</v>
      </c>
    </row>
    <row r="3888" spans="1:10" x14ac:dyDescent="0.25">
      <c r="A3888" s="6">
        <v>45088.916666666664</v>
      </c>
      <c r="B3888">
        <v>141.79</v>
      </c>
      <c r="C3888">
        <v>137.6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0.97044925594188591</v>
      </c>
      <c r="H3888" s="5">
        <f t="shared" si="430"/>
        <v>0.97044925594188591</v>
      </c>
      <c r="I3888" s="9">
        <f t="shared" si="431"/>
        <v>0.97044925594188591</v>
      </c>
      <c r="J3888" s="9">
        <f t="shared" si="432"/>
        <v>0.97379931358367999</v>
      </c>
    </row>
    <row r="3889" spans="1:10" x14ac:dyDescent="0.25">
      <c r="A3889" s="6">
        <v>45088.958333333336</v>
      </c>
      <c r="B3889">
        <v>141.79</v>
      </c>
      <c r="C3889">
        <v>137.6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0.97044925594188591</v>
      </c>
      <c r="H3889" s="5">
        <f t="shared" si="430"/>
        <v>0.97044925594188591</v>
      </c>
      <c r="I3889" s="9">
        <f t="shared" si="431"/>
        <v>0.97044925594188591</v>
      </c>
      <c r="J3889" s="9">
        <f t="shared" si="432"/>
        <v>0.97379931358367999</v>
      </c>
    </row>
    <row r="3890" spans="1:10" x14ac:dyDescent="0.25">
      <c r="A3890" s="6">
        <v>45089</v>
      </c>
      <c r="B3890">
        <v>132.44999999999999</v>
      </c>
      <c r="C3890">
        <v>128.53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0.97040392600981507</v>
      </c>
      <c r="H3890" s="5">
        <f t="shared" si="430"/>
        <v>0.97040392600981507</v>
      </c>
      <c r="I3890" s="9">
        <f t="shared" si="431"/>
        <v>0.97040392600981507</v>
      </c>
      <c r="J3890" s="9">
        <f t="shared" si="432"/>
        <v>0.97379931358367999</v>
      </c>
    </row>
    <row r="3891" spans="1:10" x14ac:dyDescent="0.25">
      <c r="A3891" s="6">
        <v>45089.041666666664</v>
      </c>
      <c r="B3891">
        <v>114</v>
      </c>
      <c r="C3891">
        <v>111.54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0.97842105263157897</v>
      </c>
      <c r="H3891" s="5">
        <f t="shared" si="430"/>
        <v>0.97842105263157897</v>
      </c>
      <c r="I3891" s="9">
        <f t="shared" si="431"/>
        <v>0.97842105263157897</v>
      </c>
      <c r="J3891" s="9">
        <f t="shared" si="432"/>
        <v>0.97842105263157897</v>
      </c>
    </row>
    <row r="3892" spans="1:10" x14ac:dyDescent="0.25">
      <c r="A3892" s="6">
        <v>45089.083333333336</v>
      </c>
      <c r="B3892">
        <v>114.66</v>
      </c>
      <c r="C3892">
        <v>112.19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0.97845804988662133</v>
      </c>
      <c r="H3892" s="5">
        <f t="shared" si="430"/>
        <v>0.97845804988662133</v>
      </c>
      <c r="I3892" s="9">
        <f t="shared" si="431"/>
        <v>0.97845804988662133</v>
      </c>
      <c r="J3892" s="9">
        <f t="shared" si="432"/>
        <v>0.97845804988662133</v>
      </c>
    </row>
    <row r="3893" spans="1:10" x14ac:dyDescent="0.25">
      <c r="A3893" s="6">
        <v>45089.125</v>
      </c>
      <c r="B3893">
        <v>114.88</v>
      </c>
      <c r="C3893">
        <v>112.4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0.97841225626740957</v>
      </c>
      <c r="H3893" s="5">
        <f t="shared" si="430"/>
        <v>0.97841225626740957</v>
      </c>
      <c r="I3893" s="9">
        <f t="shared" si="431"/>
        <v>0.97841225626740957</v>
      </c>
      <c r="J3893" s="9">
        <f t="shared" si="432"/>
        <v>0.97841225626740957</v>
      </c>
    </row>
    <row r="3894" spans="1:10" x14ac:dyDescent="0.25">
      <c r="A3894" s="6">
        <v>45089.166666666664</v>
      </c>
      <c r="B3894">
        <v>110.53</v>
      </c>
      <c r="C3894">
        <v>108.14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0.97837691124581561</v>
      </c>
      <c r="H3894" s="5">
        <f t="shared" si="430"/>
        <v>0.97837691124581561</v>
      </c>
      <c r="I3894" s="9">
        <f t="shared" si="431"/>
        <v>0.97837691124581561</v>
      </c>
      <c r="J3894" s="9">
        <f t="shared" si="432"/>
        <v>0.97837691124581561</v>
      </c>
    </row>
    <row r="3895" spans="1:10" x14ac:dyDescent="0.25">
      <c r="A3895" s="6">
        <v>45089.208333333336</v>
      </c>
      <c r="B3895">
        <v>121.72</v>
      </c>
      <c r="C3895">
        <v>119.09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0.97839303319093007</v>
      </c>
      <c r="H3895" s="5">
        <f t="shared" si="430"/>
        <v>0.97839303319093007</v>
      </c>
      <c r="I3895" s="9">
        <f t="shared" si="431"/>
        <v>0.97839303319093007</v>
      </c>
      <c r="J3895" s="9">
        <f t="shared" si="432"/>
        <v>0.97839303319093007</v>
      </c>
    </row>
    <row r="3896" spans="1:10" x14ac:dyDescent="0.25">
      <c r="A3896" s="6">
        <v>45089.25</v>
      </c>
      <c r="B3896">
        <v>119.11</v>
      </c>
      <c r="C3896">
        <v>116.54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0.9784233061875578</v>
      </c>
      <c r="H3896" s="5">
        <f t="shared" si="430"/>
        <v>0.9784233061875578</v>
      </c>
      <c r="I3896" s="9">
        <f t="shared" si="431"/>
        <v>0.9784233061875578</v>
      </c>
      <c r="J3896" s="9">
        <f t="shared" si="432"/>
        <v>0.9784233061875578</v>
      </c>
    </row>
    <row r="3897" spans="1:10" x14ac:dyDescent="0.25">
      <c r="A3897" s="6">
        <v>45089.291666666664</v>
      </c>
      <c r="B3897">
        <v>143.72999999999999</v>
      </c>
      <c r="C3897">
        <v>140.63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0.97843178181312185</v>
      </c>
      <c r="H3897" s="5">
        <f t="shared" si="430"/>
        <v>0.97843178181312185</v>
      </c>
      <c r="I3897" s="9">
        <f t="shared" si="431"/>
        <v>0.97843178181312185</v>
      </c>
      <c r="J3897" s="9">
        <f t="shared" si="432"/>
        <v>0.97843178181312185</v>
      </c>
    </row>
    <row r="3898" spans="1:10" x14ac:dyDescent="0.25">
      <c r="A3898" s="6">
        <v>45089.333333333336</v>
      </c>
      <c r="B3898">
        <v>145.4</v>
      </c>
      <c r="C3898">
        <v>142.26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0.97840440165061893</v>
      </c>
      <c r="H3898" s="5">
        <f t="shared" si="430"/>
        <v>0.97840440165061893</v>
      </c>
      <c r="I3898" s="9">
        <f t="shared" si="431"/>
        <v>0.97840440165061893</v>
      </c>
      <c r="J3898" s="9">
        <f t="shared" si="432"/>
        <v>0.97840440165061893</v>
      </c>
    </row>
    <row r="3899" spans="1:10" x14ac:dyDescent="0.25">
      <c r="A3899" s="6">
        <v>45089.375</v>
      </c>
      <c r="B3899">
        <v>104.07</v>
      </c>
      <c r="C3899">
        <v>101.59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0.97616988565388685</v>
      </c>
      <c r="H3899" s="5">
        <f t="shared" si="430"/>
        <v>0.97616988565388685</v>
      </c>
      <c r="I3899" s="9">
        <f t="shared" si="431"/>
        <v>0.97616988565388685</v>
      </c>
      <c r="J3899" s="9">
        <f t="shared" si="432"/>
        <v>0.97616988565388685</v>
      </c>
    </row>
    <row r="3900" spans="1:10" x14ac:dyDescent="0.25">
      <c r="A3900" s="6">
        <v>45089.416666666664</v>
      </c>
      <c r="B3900">
        <v>90.26</v>
      </c>
      <c r="C3900">
        <v>88.11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0.97617992466208725</v>
      </c>
      <c r="H3900" s="5">
        <f t="shared" si="430"/>
        <v>0.97617992466208725</v>
      </c>
      <c r="I3900" s="9">
        <f t="shared" si="431"/>
        <v>0.97617992466208725</v>
      </c>
      <c r="J3900" s="9">
        <f t="shared" si="432"/>
        <v>0.97617992466208725</v>
      </c>
    </row>
    <row r="3901" spans="1:10" x14ac:dyDescent="0.25">
      <c r="A3901" s="6">
        <v>45089.458333333336</v>
      </c>
      <c r="B3901">
        <v>131.62</v>
      </c>
      <c r="C3901">
        <v>128.47999999999999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0.97614344324570723</v>
      </c>
      <c r="H3901" s="5">
        <f t="shared" si="430"/>
        <v>0.97614344324570723</v>
      </c>
      <c r="I3901" s="9">
        <f t="shared" si="431"/>
        <v>0.97614344324570723</v>
      </c>
      <c r="J3901" s="9">
        <f t="shared" si="432"/>
        <v>0.97614344324570723</v>
      </c>
    </row>
    <row r="3902" spans="1:10" x14ac:dyDescent="0.25">
      <c r="A3902" s="6">
        <v>45089.5</v>
      </c>
      <c r="B3902">
        <v>51.66</v>
      </c>
      <c r="C3902">
        <v>50.43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0.97619047619047628</v>
      </c>
      <c r="H3902" s="5">
        <f t="shared" si="430"/>
        <v>0.97619047619047628</v>
      </c>
      <c r="I3902" s="9">
        <f t="shared" si="431"/>
        <v>0.97619047619047628</v>
      </c>
      <c r="J3902" s="9">
        <f t="shared" si="432"/>
        <v>0.97619047619047628</v>
      </c>
    </row>
    <row r="3903" spans="1:10" x14ac:dyDescent="0.25">
      <c r="A3903" s="6">
        <v>45089.541666666664</v>
      </c>
      <c r="B3903">
        <v>51.37</v>
      </c>
      <c r="C3903">
        <v>50.15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0.9762507299980534</v>
      </c>
      <c r="H3903" s="5">
        <f t="shared" si="430"/>
        <v>0.9762507299980534</v>
      </c>
      <c r="I3903" s="9">
        <f t="shared" si="431"/>
        <v>0.9762507299980534</v>
      </c>
      <c r="J3903" s="9">
        <f t="shared" si="432"/>
        <v>0.9762507299980534</v>
      </c>
    </row>
    <row r="3904" spans="1:10" x14ac:dyDescent="0.25">
      <c r="A3904" s="6">
        <v>45089.583333333336</v>
      </c>
      <c r="B3904">
        <v>53.09</v>
      </c>
      <c r="C3904">
        <v>51.82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0.9760783575061216</v>
      </c>
      <c r="H3904" s="5">
        <f t="shared" si="430"/>
        <v>0.9760783575061216</v>
      </c>
      <c r="I3904" s="9">
        <f t="shared" si="431"/>
        <v>0.9760783575061216</v>
      </c>
      <c r="J3904" s="9">
        <f t="shared" si="432"/>
        <v>0.9760783575061216</v>
      </c>
    </row>
    <row r="3905" spans="1:10" x14ac:dyDescent="0.25">
      <c r="A3905" s="6">
        <v>45089.625</v>
      </c>
      <c r="B3905">
        <v>44.62</v>
      </c>
      <c r="C3905">
        <v>43.56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0.97624383684446447</v>
      </c>
      <c r="H3905" s="5">
        <f t="shared" si="430"/>
        <v>0.97624383684446447</v>
      </c>
      <c r="I3905" s="9">
        <f t="shared" si="431"/>
        <v>0.97624383684446447</v>
      </c>
      <c r="J3905" s="9">
        <f t="shared" si="432"/>
        <v>0.97624383684446447</v>
      </c>
    </row>
    <row r="3906" spans="1:10" x14ac:dyDescent="0.25">
      <c r="A3906" s="6">
        <v>45089.666666666664</v>
      </c>
      <c r="B3906">
        <v>0</v>
      </c>
      <c r="C3906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25">
      <c r="A3907" s="6">
        <v>45089.708333333336</v>
      </c>
      <c r="B3907">
        <v>59.99</v>
      </c>
      <c r="C3907">
        <v>58.56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0.97616269378229703</v>
      </c>
      <c r="H3907" s="5">
        <f t="shared" ref="H3907:H3970" si="437">MIN(MAX(G3907,$L$12),$M$12)</f>
        <v>0.97616269378229703</v>
      </c>
      <c r="I3907" s="9">
        <f t="shared" ref="I3907:I3970" si="438">MIN(MAX(H3907,$L$10),$M$10)</f>
        <v>0.97616269378229703</v>
      </c>
      <c r="J3907" s="9">
        <f t="shared" ref="J3907:J3970" si="439">MIN(MAX(I3907,$L$8),$M$8)</f>
        <v>0.97616269378229703</v>
      </c>
    </row>
    <row r="3908" spans="1:10" x14ac:dyDescent="0.25">
      <c r="A3908" s="6">
        <v>45089.75</v>
      </c>
      <c r="B3908">
        <v>137.12</v>
      </c>
      <c r="C3908">
        <v>133.85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0.97615227537922977</v>
      </c>
      <c r="H3908" s="5">
        <f t="shared" si="437"/>
        <v>0.97615227537922977</v>
      </c>
      <c r="I3908" s="9">
        <f t="shared" si="438"/>
        <v>0.97615227537922977</v>
      </c>
      <c r="J3908" s="9">
        <f t="shared" si="439"/>
        <v>0.97615227537922977</v>
      </c>
    </row>
    <row r="3909" spans="1:10" x14ac:dyDescent="0.25">
      <c r="A3909" s="6">
        <v>45089.791666666664</v>
      </c>
      <c r="B3909">
        <v>144.81</v>
      </c>
      <c r="C3909">
        <v>142.56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0.98446239900559351</v>
      </c>
      <c r="H3909" s="5">
        <f t="shared" si="437"/>
        <v>0.98446239900559351</v>
      </c>
      <c r="I3909" s="9">
        <f t="shared" si="438"/>
        <v>0.98446239900559351</v>
      </c>
      <c r="J3909" s="9">
        <f t="shared" si="439"/>
        <v>0.98446239900559351</v>
      </c>
    </row>
    <row r="3910" spans="1:10" x14ac:dyDescent="0.25">
      <c r="A3910" s="6">
        <v>45089.833333333336</v>
      </c>
      <c r="B3910">
        <v>144.81</v>
      </c>
      <c r="C3910">
        <v>142.56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0.98446239900559351</v>
      </c>
      <c r="H3910" s="5">
        <f t="shared" si="437"/>
        <v>0.98446239900559351</v>
      </c>
      <c r="I3910" s="9">
        <f t="shared" si="438"/>
        <v>0.98446239900559351</v>
      </c>
      <c r="J3910" s="9">
        <f t="shared" si="439"/>
        <v>0.98446239900559351</v>
      </c>
    </row>
    <row r="3911" spans="1:10" x14ac:dyDescent="0.25">
      <c r="A3911" s="6">
        <v>45089.875</v>
      </c>
      <c r="B3911">
        <v>154.22999999999999</v>
      </c>
      <c r="C3911">
        <v>151.83000000000001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0.98443882513129755</v>
      </c>
      <c r="H3911" s="5">
        <f t="shared" si="437"/>
        <v>0.98443882513129755</v>
      </c>
      <c r="I3911" s="9">
        <f t="shared" si="438"/>
        <v>0.98443882513129755</v>
      </c>
      <c r="J3911" s="9">
        <f t="shared" si="439"/>
        <v>0.98443882513129755</v>
      </c>
    </row>
    <row r="3912" spans="1:10" x14ac:dyDescent="0.25">
      <c r="A3912" s="6">
        <v>45089.916666666664</v>
      </c>
      <c r="B3912">
        <v>148.65</v>
      </c>
      <c r="C3912">
        <v>146.34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0.98446014127144299</v>
      </c>
      <c r="H3912" s="5">
        <f t="shared" si="437"/>
        <v>0.98446014127144299</v>
      </c>
      <c r="I3912" s="9">
        <f t="shared" si="438"/>
        <v>0.98446014127144299</v>
      </c>
      <c r="J3912" s="9">
        <f t="shared" si="439"/>
        <v>0.98446014127144299</v>
      </c>
    </row>
    <row r="3913" spans="1:10" x14ac:dyDescent="0.25">
      <c r="A3913" s="6">
        <v>45089.958333333336</v>
      </c>
      <c r="B3913">
        <v>144.81</v>
      </c>
      <c r="C3913">
        <v>142.56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0.98446239900559351</v>
      </c>
      <c r="H3913" s="5">
        <f t="shared" si="437"/>
        <v>0.98446239900559351</v>
      </c>
      <c r="I3913" s="9">
        <f t="shared" si="438"/>
        <v>0.98446239900559351</v>
      </c>
      <c r="J3913" s="9">
        <f t="shared" si="439"/>
        <v>0.98446239900559351</v>
      </c>
    </row>
    <row r="3914" spans="1:10" x14ac:dyDescent="0.25">
      <c r="A3914" s="6">
        <v>45090</v>
      </c>
      <c r="B3914">
        <v>144.81</v>
      </c>
      <c r="C3914">
        <v>142.56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0.98446239900559351</v>
      </c>
      <c r="H3914" s="5">
        <f t="shared" si="437"/>
        <v>0.98446239900559351</v>
      </c>
      <c r="I3914" s="9">
        <f t="shared" si="438"/>
        <v>0.98446239900559351</v>
      </c>
      <c r="J3914" s="9">
        <f t="shared" si="439"/>
        <v>0.98446239900559351</v>
      </c>
    </row>
    <row r="3915" spans="1:10" x14ac:dyDescent="0.25">
      <c r="A3915" s="6">
        <v>45090.041666666664</v>
      </c>
      <c r="B3915">
        <v>146.28</v>
      </c>
      <c r="C3915">
        <v>145.76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0.99644517363959517</v>
      </c>
      <c r="H3915" s="5">
        <f t="shared" si="437"/>
        <v>0.99644517363959517</v>
      </c>
      <c r="I3915" s="9">
        <f t="shared" si="438"/>
        <v>0.99644517363959517</v>
      </c>
      <c r="J3915" s="9">
        <f t="shared" si="439"/>
        <v>0.99644517363959517</v>
      </c>
    </row>
    <row r="3916" spans="1:10" x14ac:dyDescent="0.25">
      <c r="A3916" s="6">
        <v>45090.083333333336</v>
      </c>
      <c r="B3916">
        <v>144.86000000000001</v>
      </c>
      <c r="C3916">
        <v>144.34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0.99641032721248091</v>
      </c>
      <c r="H3916" s="5">
        <f t="shared" si="437"/>
        <v>0.99641032721248091</v>
      </c>
      <c r="I3916" s="9">
        <f t="shared" si="438"/>
        <v>0.99641032721248091</v>
      </c>
      <c r="J3916" s="9">
        <f t="shared" si="439"/>
        <v>0.99641032721248091</v>
      </c>
    </row>
    <row r="3917" spans="1:10" x14ac:dyDescent="0.25">
      <c r="A3917" s="6">
        <v>45090.125</v>
      </c>
      <c r="B3917">
        <v>141.47</v>
      </c>
      <c r="C3917">
        <v>140.96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0.99639499540538634</v>
      </c>
      <c r="H3917" s="5">
        <f t="shared" si="437"/>
        <v>0.99639499540538634</v>
      </c>
      <c r="I3917" s="9">
        <f t="shared" si="438"/>
        <v>0.99639499540538634</v>
      </c>
      <c r="J3917" s="9">
        <f t="shared" si="439"/>
        <v>0.99639499540538634</v>
      </c>
    </row>
    <row r="3918" spans="1:10" x14ac:dyDescent="0.25">
      <c r="A3918" s="6">
        <v>45090.166666666664</v>
      </c>
      <c r="B3918">
        <v>129.27000000000001</v>
      </c>
      <c r="C3918">
        <v>128.81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0.9964415564322735</v>
      </c>
      <c r="H3918" s="5">
        <f t="shared" si="437"/>
        <v>0.9964415564322735</v>
      </c>
      <c r="I3918" s="9">
        <f t="shared" si="438"/>
        <v>0.9964415564322735</v>
      </c>
      <c r="J3918" s="9">
        <f t="shared" si="439"/>
        <v>0.9964415564322735</v>
      </c>
    </row>
    <row r="3919" spans="1:10" x14ac:dyDescent="0.25">
      <c r="A3919" s="6">
        <v>45090.208333333336</v>
      </c>
      <c r="B3919">
        <v>115.19</v>
      </c>
      <c r="C3919">
        <v>114.77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0.99635385016060418</v>
      </c>
      <c r="H3919" s="5">
        <f t="shared" si="437"/>
        <v>0.99635385016060418</v>
      </c>
      <c r="I3919" s="9">
        <f t="shared" si="438"/>
        <v>0.99635385016060418</v>
      </c>
      <c r="J3919" s="9">
        <f t="shared" si="439"/>
        <v>0.99635385016060418</v>
      </c>
    </row>
    <row r="3920" spans="1:10" x14ac:dyDescent="0.25">
      <c r="A3920" s="6">
        <v>45090.25</v>
      </c>
      <c r="B3920">
        <v>122.61</v>
      </c>
      <c r="C3920">
        <v>122.16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0.9963298262784438</v>
      </c>
      <c r="H3920" s="5">
        <f t="shared" si="437"/>
        <v>0.9963298262784438</v>
      </c>
      <c r="I3920" s="9">
        <f t="shared" si="438"/>
        <v>0.9963298262784438</v>
      </c>
      <c r="J3920" s="9">
        <f t="shared" si="439"/>
        <v>0.9963298262784438</v>
      </c>
    </row>
    <row r="3921" spans="1:10" x14ac:dyDescent="0.25">
      <c r="A3921" s="6">
        <v>45090.291666666664</v>
      </c>
      <c r="B3921">
        <v>149.19</v>
      </c>
      <c r="C3921">
        <v>148.65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0.99638045445405188</v>
      </c>
      <c r="H3921" s="5">
        <f t="shared" si="437"/>
        <v>0.99638045445405188</v>
      </c>
      <c r="I3921" s="9">
        <f t="shared" si="438"/>
        <v>0.99638045445405188</v>
      </c>
      <c r="J3921" s="9">
        <f t="shared" si="439"/>
        <v>0.99638045445405188</v>
      </c>
    </row>
    <row r="3922" spans="1:10" x14ac:dyDescent="0.25">
      <c r="A3922" s="6">
        <v>45090.333333333336</v>
      </c>
      <c r="B3922">
        <v>150.19999999999999</v>
      </c>
      <c r="C3922">
        <v>149.65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0.99633821571238357</v>
      </c>
      <c r="H3922" s="5">
        <f t="shared" si="437"/>
        <v>0.99633821571238357</v>
      </c>
      <c r="I3922" s="9">
        <f t="shared" si="438"/>
        <v>0.99633821571238357</v>
      </c>
      <c r="J3922" s="9">
        <f t="shared" si="439"/>
        <v>0.99633821571238357</v>
      </c>
    </row>
    <row r="3923" spans="1:10" x14ac:dyDescent="0.25">
      <c r="A3923" s="6">
        <v>45090.375</v>
      </c>
      <c r="B3923">
        <v>80.010000000000005</v>
      </c>
      <c r="C3923">
        <v>79.400000000000006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0.99237595300587422</v>
      </c>
      <c r="H3923" s="5">
        <f t="shared" si="437"/>
        <v>0.99237595300587422</v>
      </c>
      <c r="I3923" s="9">
        <f t="shared" si="438"/>
        <v>0.99237595300587422</v>
      </c>
      <c r="J3923" s="9">
        <f t="shared" si="439"/>
        <v>0.99237595300587422</v>
      </c>
    </row>
    <row r="3924" spans="1:10" x14ac:dyDescent="0.25">
      <c r="A3924" s="6">
        <v>45090.416666666664</v>
      </c>
      <c r="B3924">
        <v>90.44</v>
      </c>
      <c r="C3924">
        <v>89.75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0.99237063246351176</v>
      </c>
      <c r="H3924" s="5">
        <f t="shared" si="437"/>
        <v>0.99237063246351176</v>
      </c>
      <c r="I3924" s="9">
        <f t="shared" si="438"/>
        <v>0.99237063246351176</v>
      </c>
      <c r="J3924" s="9">
        <f t="shared" si="439"/>
        <v>0.99237063246351176</v>
      </c>
    </row>
    <row r="3925" spans="1:10" x14ac:dyDescent="0.25">
      <c r="A3925" s="6">
        <v>45090.458333333336</v>
      </c>
      <c r="B3925">
        <v>106.92</v>
      </c>
      <c r="C3925">
        <v>106.12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0.99251777029554811</v>
      </c>
      <c r="H3925" s="5">
        <f t="shared" si="437"/>
        <v>0.99251777029554811</v>
      </c>
      <c r="I3925" s="9">
        <f t="shared" si="438"/>
        <v>0.99251777029554811</v>
      </c>
      <c r="J3925" s="9">
        <f t="shared" si="439"/>
        <v>0.99251777029554811</v>
      </c>
    </row>
    <row r="3926" spans="1:10" x14ac:dyDescent="0.25">
      <c r="A3926" s="6">
        <v>45090.5</v>
      </c>
      <c r="B3926">
        <v>103.61</v>
      </c>
      <c r="C3926">
        <v>102.82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0.99237525335392329</v>
      </c>
      <c r="H3926" s="5">
        <f t="shared" si="437"/>
        <v>0.99237525335392329</v>
      </c>
      <c r="I3926" s="9">
        <f t="shared" si="438"/>
        <v>0.99237525335392329</v>
      </c>
      <c r="J3926" s="9">
        <f t="shared" si="439"/>
        <v>0.99237525335392329</v>
      </c>
    </row>
    <row r="3927" spans="1:10" x14ac:dyDescent="0.25">
      <c r="A3927" s="6">
        <v>45090.541666666664</v>
      </c>
      <c r="B3927">
        <v>47.17</v>
      </c>
      <c r="C3927">
        <v>46.81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0.99236803052787792</v>
      </c>
      <c r="H3927" s="5">
        <f t="shared" si="437"/>
        <v>0.99236803052787792</v>
      </c>
      <c r="I3927" s="9">
        <f t="shared" si="438"/>
        <v>0.99236803052787792</v>
      </c>
      <c r="J3927" s="9">
        <f t="shared" si="439"/>
        <v>0.99236803052787792</v>
      </c>
    </row>
    <row r="3928" spans="1:10" x14ac:dyDescent="0.25">
      <c r="A3928" s="6">
        <v>45090.583333333336</v>
      </c>
      <c r="B3928">
        <v>0</v>
      </c>
      <c r="C3928">
        <v>0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</v>
      </c>
      <c r="H3928" s="5">
        <f t="shared" si="437"/>
        <v>1</v>
      </c>
      <c r="I3928" s="9">
        <f t="shared" si="438"/>
        <v>1</v>
      </c>
      <c r="J3928" s="9">
        <f t="shared" si="439"/>
        <v>1</v>
      </c>
    </row>
    <row r="3929" spans="1:10" x14ac:dyDescent="0.25">
      <c r="A3929" s="6">
        <v>45090.625</v>
      </c>
      <c r="B3929">
        <v>0</v>
      </c>
      <c r="C3929">
        <v>0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</v>
      </c>
      <c r="H3929" s="5">
        <f t="shared" si="437"/>
        <v>1</v>
      </c>
      <c r="I3929" s="9">
        <f t="shared" si="438"/>
        <v>1</v>
      </c>
      <c r="J3929" s="9">
        <f t="shared" si="439"/>
        <v>1</v>
      </c>
    </row>
    <row r="3930" spans="1:10" x14ac:dyDescent="0.25">
      <c r="A3930" s="6">
        <v>45090.666666666664</v>
      </c>
      <c r="B3930">
        <v>0</v>
      </c>
      <c r="C3930">
        <v>0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</v>
      </c>
      <c r="H3930" s="5">
        <f t="shared" si="437"/>
        <v>1</v>
      </c>
      <c r="I3930" s="9">
        <f t="shared" si="438"/>
        <v>1</v>
      </c>
      <c r="J3930" s="9">
        <f t="shared" si="439"/>
        <v>1</v>
      </c>
    </row>
    <row r="3931" spans="1:10" x14ac:dyDescent="0.25">
      <c r="A3931" s="6">
        <v>45090.708333333336</v>
      </c>
      <c r="B3931">
        <v>36.01</v>
      </c>
      <c r="C3931">
        <v>35.74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0.99250208275479046</v>
      </c>
      <c r="H3931" s="5">
        <f t="shared" si="437"/>
        <v>0.99250208275479046</v>
      </c>
      <c r="I3931" s="9">
        <f t="shared" si="438"/>
        <v>0.99250208275479046</v>
      </c>
      <c r="J3931" s="9">
        <f t="shared" si="439"/>
        <v>0.99250208275479046</v>
      </c>
    </row>
    <row r="3932" spans="1:10" x14ac:dyDescent="0.25">
      <c r="A3932" s="6">
        <v>45090.75</v>
      </c>
      <c r="B3932">
        <v>143.87</v>
      </c>
      <c r="C3932">
        <v>142.78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0.99242371585459088</v>
      </c>
      <c r="H3932" s="5">
        <f t="shared" si="437"/>
        <v>0.99242371585459088</v>
      </c>
      <c r="I3932" s="9">
        <f t="shared" si="438"/>
        <v>0.99242371585459088</v>
      </c>
      <c r="J3932" s="9">
        <f t="shared" si="439"/>
        <v>0.99242371585459088</v>
      </c>
    </row>
    <row r="3933" spans="1:10" x14ac:dyDescent="0.25">
      <c r="A3933" s="6">
        <v>45090.791666666664</v>
      </c>
      <c r="B3933">
        <v>149.38</v>
      </c>
      <c r="C3933">
        <v>147.4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0.98674521354933731</v>
      </c>
      <c r="H3933" s="5">
        <f t="shared" si="437"/>
        <v>0.98674521354933731</v>
      </c>
      <c r="I3933" s="9">
        <f t="shared" si="438"/>
        <v>0.98674521354933731</v>
      </c>
      <c r="J3933" s="9">
        <f t="shared" si="439"/>
        <v>0.98674521354933731</v>
      </c>
    </row>
    <row r="3934" spans="1:10" x14ac:dyDescent="0.25">
      <c r="A3934" s="6">
        <v>45090.833333333336</v>
      </c>
      <c r="B3934">
        <v>149.38</v>
      </c>
      <c r="C3934">
        <v>147.4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0.98674521354933731</v>
      </c>
      <c r="H3934" s="5">
        <f t="shared" si="437"/>
        <v>0.98674521354933731</v>
      </c>
      <c r="I3934" s="9">
        <f t="shared" si="438"/>
        <v>0.98674521354933731</v>
      </c>
      <c r="J3934" s="9">
        <f t="shared" si="439"/>
        <v>0.98674521354933731</v>
      </c>
    </row>
    <row r="3935" spans="1:10" x14ac:dyDescent="0.25">
      <c r="A3935" s="6">
        <v>45090.875</v>
      </c>
      <c r="B3935">
        <v>149.38</v>
      </c>
      <c r="C3935">
        <v>147.4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0.98674521354933731</v>
      </c>
      <c r="H3935" s="5">
        <f t="shared" si="437"/>
        <v>0.98674521354933731</v>
      </c>
      <c r="I3935" s="9">
        <f t="shared" si="438"/>
        <v>0.98674521354933731</v>
      </c>
      <c r="J3935" s="9">
        <f t="shared" si="439"/>
        <v>0.98674521354933731</v>
      </c>
    </row>
    <row r="3936" spans="1:10" x14ac:dyDescent="0.25">
      <c r="A3936" s="6">
        <v>45090.916666666664</v>
      </c>
      <c r="B3936">
        <v>149.38</v>
      </c>
      <c r="C3936">
        <v>147.4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0.98674521354933731</v>
      </c>
      <c r="H3936" s="5">
        <f t="shared" si="437"/>
        <v>0.98674521354933731</v>
      </c>
      <c r="I3936" s="9">
        <f t="shared" si="438"/>
        <v>0.98674521354933731</v>
      </c>
      <c r="J3936" s="9">
        <f t="shared" si="439"/>
        <v>0.98674521354933731</v>
      </c>
    </row>
    <row r="3937" spans="1:10" x14ac:dyDescent="0.25">
      <c r="A3937" s="6">
        <v>45090.958333333336</v>
      </c>
      <c r="B3937">
        <v>149.38</v>
      </c>
      <c r="C3937">
        <v>147.4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0.98674521354933731</v>
      </c>
      <c r="H3937" s="5">
        <f t="shared" si="437"/>
        <v>0.98674521354933731</v>
      </c>
      <c r="I3937" s="9">
        <f t="shared" si="438"/>
        <v>0.98674521354933731</v>
      </c>
      <c r="J3937" s="9">
        <f t="shared" si="439"/>
        <v>0.98674521354933731</v>
      </c>
    </row>
    <row r="3938" spans="1:10" x14ac:dyDescent="0.25">
      <c r="A3938" s="6">
        <v>45091</v>
      </c>
      <c r="B3938">
        <v>148.11000000000001</v>
      </c>
      <c r="C3938">
        <v>146.15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0.98676659239754227</v>
      </c>
      <c r="H3938" s="5">
        <f t="shared" si="437"/>
        <v>0.98676659239754227</v>
      </c>
      <c r="I3938" s="9">
        <f t="shared" si="438"/>
        <v>0.98676659239754227</v>
      </c>
      <c r="J3938" s="9">
        <f t="shared" si="439"/>
        <v>0.98676659239754227</v>
      </c>
    </row>
    <row r="3939" spans="1:10" x14ac:dyDescent="0.25">
      <c r="A3939" s="6">
        <v>45091.041666666664</v>
      </c>
      <c r="B3939">
        <v>140.46</v>
      </c>
      <c r="C3939">
        <v>139.37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0.99223978356827569</v>
      </c>
      <c r="H3939" s="5">
        <f t="shared" si="437"/>
        <v>0.99223978356827569</v>
      </c>
      <c r="I3939" s="9">
        <f t="shared" si="438"/>
        <v>0.99223978356827569</v>
      </c>
      <c r="J3939" s="9">
        <f t="shared" si="439"/>
        <v>0.99223978356827569</v>
      </c>
    </row>
    <row r="3940" spans="1:10" x14ac:dyDescent="0.25">
      <c r="A3940" s="6">
        <v>45091.083333333336</v>
      </c>
      <c r="B3940">
        <v>140.46</v>
      </c>
      <c r="C3940">
        <v>139.37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0.99223978356827569</v>
      </c>
      <c r="H3940" s="5">
        <f t="shared" si="437"/>
        <v>0.99223978356827569</v>
      </c>
      <c r="I3940" s="9">
        <f t="shared" si="438"/>
        <v>0.99223978356827569</v>
      </c>
      <c r="J3940" s="9">
        <f t="shared" si="439"/>
        <v>0.99223978356827569</v>
      </c>
    </row>
    <row r="3941" spans="1:10" x14ac:dyDescent="0.25">
      <c r="A3941" s="6">
        <v>45091.125</v>
      </c>
      <c r="B3941">
        <v>140.46</v>
      </c>
      <c r="C3941">
        <v>139.37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0.99223978356827569</v>
      </c>
      <c r="H3941" s="5">
        <f t="shared" si="437"/>
        <v>0.99223978356827569</v>
      </c>
      <c r="I3941" s="9">
        <f t="shared" si="438"/>
        <v>0.99223978356827569</v>
      </c>
      <c r="J3941" s="9">
        <f t="shared" si="439"/>
        <v>0.99223978356827569</v>
      </c>
    </row>
    <row r="3942" spans="1:10" x14ac:dyDescent="0.25">
      <c r="A3942" s="6">
        <v>45091.166666666664</v>
      </c>
      <c r="B3942">
        <v>137.56</v>
      </c>
      <c r="C3942">
        <v>136.5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0.99229427159057859</v>
      </c>
      <c r="H3942" s="5">
        <f t="shared" si="437"/>
        <v>0.99229427159057859</v>
      </c>
      <c r="I3942" s="9">
        <f t="shared" si="438"/>
        <v>0.99229427159057859</v>
      </c>
      <c r="J3942" s="9">
        <f t="shared" si="439"/>
        <v>0.99229427159057859</v>
      </c>
    </row>
    <row r="3943" spans="1:10" x14ac:dyDescent="0.25">
      <c r="A3943" s="6">
        <v>45091.208333333336</v>
      </c>
      <c r="B3943">
        <v>135.35</v>
      </c>
      <c r="C3943">
        <v>134.30000000000001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0.99224233468784639</v>
      </c>
      <c r="H3943" s="5">
        <f t="shared" si="437"/>
        <v>0.99224233468784639</v>
      </c>
      <c r="I3943" s="9">
        <f t="shared" si="438"/>
        <v>0.99224233468784639</v>
      </c>
      <c r="J3943" s="9">
        <f t="shared" si="439"/>
        <v>0.99224233468784639</v>
      </c>
    </row>
    <row r="3944" spans="1:10" x14ac:dyDescent="0.25">
      <c r="A3944" s="6">
        <v>45091.25</v>
      </c>
      <c r="B3944">
        <v>135.68</v>
      </c>
      <c r="C3944">
        <v>134.63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0.99226120283018859</v>
      </c>
      <c r="H3944" s="5">
        <f t="shared" si="437"/>
        <v>0.99226120283018859</v>
      </c>
      <c r="I3944" s="9">
        <f t="shared" si="438"/>
        <v>0.99226120283018859</v>
      </c>
      <c r="J3944" s="9">
        <f t="shared" si="439"/>
        <v>0.99226120283018859</v>
      </c>
    </row>
    <row r="3945" spans="1:10" x14ac:dyDescent="0.25">
      <c r="A3945" s="6">
        <v>45091.291666666664</v>
      </c>
      <c r="B3945">
        <v>153.08000000000001</v>
      </c>
      <c r="C3945">
        <v>151.88999999999999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0.99222628690880565</v>
      </c>
      <c r="H3945" s="5">
        <f t="shared" si="437"/>
        <v>0.99222628690880565</v>
      </c>
      <c r="I3945" s="9">
        <f t="shared" si="438"/>
        <v>0.99222628690880565</v>
      </c>
      <c r="J3945" s="9">
        <f t="shared" si="439"/>
        <v>0.99222628690880565</v>
      </c>
    </row>
    <row r="3946" spans="1:10" x14ac:dyDescent="0.25">
      <c r="A3946" s="6">
        <v>45091.333333333336</v>
      </c>
      <c r="B3946">
        <v>161.80000000000001</v>
      </c>
      <c r="C3946">
        <v>160.55000000000001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0.99227441285537699</v>
      </c>
      <c r="H3946" s="5">
        <f t="shared" si="437"/>
        <v>0.99227441285537699</v>
      </c>
      <c r="I3946" s="9">
        <f t="shared" si="438"/>
        <v>0.99227441285537699</v>
      </c>
      <c r="J3946" s="9">
        <f t="shared" si="439"/>
        <v>0.99227441285537699</v>
      </c>
    </row>
    <row r="3947" spans="1:10" x14ac:dyDescent="0.25">
      <c r="A3947" s="6">
        <v>45091.375</v>
      </c>
      <c r="B3947">
        <v>97.47</v>
      </c>
      <c r="C3947">
        <v>96.75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0.99261311172668509</v>
      </c>
      <c r="H3947" s="5">
        <f t="shared" si="437"/>
        <v>0.99261311172668509</v>
      </c>
      <c r="I3947" s="9">
        <f t="shared" si="438"/>
        <v>0.99261311172668509</v>
      </c>
      <c r="J3947" s="9">
        <f t="shared" si="439"/>
        <v>0.99261311172668509</v>
      </c>
    </row>
    <row r="3948" spans="1:10" x14ac:dyDescent="0.25">
      <c r="A3948" s="6">
        <v>45091.416666666664</v>
      </c>
      <c r="B3948">
        <v>18.84</v>
      </c>
      <c r="C3948">
        <v>18.7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0.99256900212314225</v>
      </c>
      <c r="H3948" s="5">
        <f t="shared" si="437"/>
        <v>0.99256900212314225</v>
      </c>
      <c r="I3948" s="9">
        <f t="shared" si="438"/>
        <v>0.99256900212314225</v>
      </c>
      <c r="J3948" s="9">
        <f t="shared" si="439"/>
        <v>0.99256900212314225</v>
      </c>
    </row>
    <row r="3949" spans="1:10" x14ac:dyDescent="0.25">
      <c r="A3949" s="6">
        <v>45091.458333333336</v>
      </c>
      <c r="B3949">
        <v>90.73</v>
      </c>
      <c r="C3949">
        <v>90.06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0.99261545244130933</v>
      </c>
      <c r="H3949" s="5">
        <f t="shared" si="437"/>
        <v>0.99261545244130933</v>
      </c>
      <c r="I3949" s="9">
        <f t="shared" si="438"/>
        <v>0.99261545244130933</v>
      </c>
      <c r="J3949" s="9">
        <f t="shared" si="439"/>
        <v>0.99261545244130933</v>
      </c>
    </row>
    <row r="3950" spans="1:10" x14ac:dyDescent="0.25">
      <c r="A3950" s="6">
        <v>45091.5</v>
      </c>
      <c r="B3950">
        <v>97.22</v>
      </c>
      <c r="C3950">
        <v>96.5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0.99259411643694717</v>
      </c>
      <c r="H3950" s="5">
        <f t="shared" si="437"/>
        <v>0.99259411643694717</v>
      </c>
      <c r="I3950" s="9">
        <f t="shared" si="438"/>
        <v>0.99259411643694717</v>
      </c>
      <c r="J3950" s="9">
        <f t="shared" si="439"/>
        <v>0.99259411643694717</v>
      </c>
    </row>
    <row r="3951" spans="1:10" x14ac:dyDescent="0.25">
      <c r="A3951" s="6">
        <v>45091.541666666664</v>
      </c>
      <c r="B3951">
        <v>90.03</v>
      </c>
      <c r="C3951">
        <v>89.37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0.9926691102965679</v>
      </c>
      <c r="H3951" s="5">
        <f t="shared" si="437"/>
        <v>0.9926691102965679</v>
      </c>
      <c r="I3951" s="9">
        <f t="shared" si="438"/>
        <v>0.9926691102965679</v>
      </c>
      <c r="J3951" s="9">
        <f t="shared" si="439"/>
        <v>0.9926691102965679</v>
      </c>
    </row>
    <row r="3952" spans="1:10" x14ac:dyDescent="0.25">
      <c r="A3952" s="6">
        <v>45091.583333333336</v>
      </c>
      <c r="B3952">
        <v>78.599999999999994</v>
      </c>
      <c r="C3952">
        <v>78.02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0.99262086513994918</v>
      </c>
      <c r="H3952" s="5">
        <f t="shared" si="437"/>
        <v>0.99262086513994918</v>
      </c>
      <c r="I3952" s="9">
        <f t="shared" si="438"/>
        <v>0.99262086513994918</v>
      </c>
      <c r="J3952" s="9">
        <f t="shared" si="439"/>
        <v>0.99262086513994918</v>
      </c>
    </row>
    <row r="3953" spans="1:10" x14ac:dyDescent="0.25">
      <c r="A3953" s="6">
        <v>45091.625</v>
      </c>
      <c r="B3953">
        <v>50.64</v>
      </c>
      <c r="C3953">
        <v>50.27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0.99269352290679314</v>
      </c>
      <c r="H3953" s="5">
        <f t="shared" si="437"/>
        <v>0.99269352290679314</v>
      </c>
      <c r="I3953" s="9">
        <f t="shared" si="438"/>
        <v>0.99269352290679314</v>
      </c>
      <c r="J3953" s="9">
        <f t="shared" si="439"/>
        <v>0.99269352290679314</v>
      </c>
    </row>
    <row r="3954" spans="1:10" x14ac:dyDescent="0.25">
      <c r="A3954" s="6">
        <v>45091.666666666664</v>
      </c>
      <c r="B3954">
        <v>33.97</v>
      </c>
      <c r="C3954">
        <v>33.72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0.99264056520459232</v>
      </c>
      <c r="H3954" s="5">
        <f t="shared" si="437"/>
        <v>0.99264056520459232</v>
      </c>
      <c r="I3954" s="9">
        <f t="shared" si="438"/>
        <v>0.99264056520459232</v>
      </c>
      <c r="J3954" s="9">
        <f t="shared" si="439"/>
        <v>0.99264056520459232</v>
      </c>
    </row>
    <row r="3955" spans="1:10" x14ac:dyDescent="0.25">
      <c r="A3955" s="6">
        <v>45091.708333333336</v>
      </c>
      <c r="B3955">
        <v>61.53</v>
      </c>
      <c r="C3955">
        <v>61.07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0.99252397204615628</v>
      </c>
      <c r="H3955" s="5">
        <f t="shared" si="437"/>
        <v>0.99252397204615628</v>
      </c>
      <c r="I3955" s="9">
        <f t="shared" si="438"/>
        <v>0.99252397204615628</v>
      </c>
      <c r="J3955" s="9">
        <f t="shared" si="439"/>
        <v>0.99252397204615628</v>
      </c>
    </row>
    <row r="3956" spans="1:10" x14ac:dyDescent="0.25">
      <c r="A3956" s="6">
        <v>45091.75</v>
      </c>
      <c r="B3956">
        <v>156.19999999999999</v>
      </c>
      <c r="C3956">
        <v>155.05000000000001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0.99263764404609489</v>
      </c>
      <c r="H3956" s="5">
        <f t="shared" si="437"/>
        <v>0.99263764404609489</v>
      </c>
      <c r="I3956" s="9">
        <f t="shared" si="438"/>
        <v>0.99263764404609489</v>
      </c>
      <c r="J3956" s="9">
        <f t="shared" si="439"/>
        <v>0.99263764404609489</v>
      </c>
    </row>
    <row r="3957" spans="1:10" x14ac:dyDescent="0.25">
      <c r="A3957" s="6">
        <v>45091.791666666664</v>
      </c>
      <c r="B3957">
        <v>162.37</v>
      </c>
      <c r="C3957">
        <v>160.58000000000001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0.9889757960214326</v>
      </c>
      <c r="H3957" s="5">
        <f t="shared" si="437"/>
        <v>0.9889757960214326</v>
      </c>
      <c r="I3957" s="9">
        <f t="shared" si="438"/>
        <v>0.9889757960214326</v>
      </c>
      <c r="J3957" s="9">
        <f t="shared" si="439"/>
        <v>0.9889757960214326</v>
      </c>
    </row>
    <row r="3958" spans="1:10" x14ac:dyDescent="0.25">
      <c r="A3958" s="6">
        <v>45091.833333333336</v>
      </c>
      <c r="B3958">
        <v>162.37</v>
      </c>
      <c r="C3958">
        <v>160.58000000000001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0.9889757960214326</v>
      </c>
      <c r="H3958" s="5">
        <f t="shared" si="437"/>
        <v>0.9889757960214326</v>
      </c>
      <c r="I3958" s="9">
        <f t="shared" si="438"/>
        <v>0.9889757960214326</v>
      </c>
      <c r="J3958" s="9">
        <f t="shared" si="439"/>
        <v>0.9889757960214326</v>
      </c>
    </row>
    <row r="3959" spans="1:10" x14ac:dyDescent="0.25">
      <c r="A3959" s="6">
        <v>45091.875</v>
      </c>
      <c r="B3959">
        <v>154.24</v>
      </c>
      <c r="C3959">
        <v>152.54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0.98897821576763478</v>
      </c>
      <c r="H3959" s="5">
        <f t="shared" si="437"/>
        <v>0.98897821576763478</v>
      </c>
      <c r="I3959" s="9">
        <f t="shared" si="438"/>
        <v>0.98897821576763478</v>
      </c>
      <c r="J3959" s="9">
        <f t="shared" si="439"/>
        <v>0.98897821576763478</v>
      </c>
    </row>
    <row r="3960" spans="1:10" x14ac:dyDescent="0.25">
      <c r="A3960" s="6">
        <v>45091.916666666664</v>
      </c>
      <c r="B3960">
        <v>154.24</v>
      </c>
      <c r="C3960">
        <v>152.54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0.98897821576763478</v>
      </c>
      <c r="H3960" s="5">
        <f t="shared" si="437"/>
        <v>0.98897821576763478</v>
      </c>
      <c r="I3960" s="9">
        <f t="shared" si="438"/>
        <v>0.98897821576763478</v>
      </c>
      <c r="J3960" s="9">
        <f t="shared" si="439"/>
        <v>0.98897821576763478</v>
      </c>
    </row>
    <row r="3961" spans="1:10" x14ac:dyDescent="0.25">
      <c r="A3961" s="6">
        <v>45091.958333333336</v>
      </c>
      <c r="B3961">
        <v>156.18</v>
      </c>
      <c r="C3961">
        <v>154.46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0.98898706620566013</v>
      </c>
      <c r="H3961" s="5">
        <f t="shared" si="437"/>
        <v>0.98898706620566013</v>
      </c>
      <c r="I3961" s="9">
        <f t="shared" si="438"/>
        <v>0.98898706620566013</v>
      </c>
      <c r="J3961" s="9">
        <f t="shared" si="439"/>
        <v>0.98898706620566013</v>
      </c>
    </row>
    <row r="3962" spans="1:10" x14ac:dyDescent="0.25">
      <c r="A3962" s="6">
        <v>45092</v>
      </c>
      <c r="B3962">
        <v>127.09</v>
      </c>
      <c r="C3962">
        <v>125.69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0.98898418443622627</v>
      </c>
      <c r="H3962" s="5">
        <f t="shared" si="437"/>
        <v>0.98898418443622627</v>
      </c>
      <c r="I3962" s="9">
        <f t="shared" si="438"/>
        <v>0.98898418443622627</v>
      </c>
      <c r="J3962" s="9">
        <f t="shared" si="439"/>
        <v>0.98898418443622627</v>
      </c>
    </row>
    <row r="3963" spans="1:10" x14ac:dyDescent="0.25">
      <c r="A3963" s="6">
        <v>45092.041666666664</v>
      </c>
      <c r="B3963">
        <v>124.56</v>
      </c>
      <c r="C3963">
        <v>122.74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0.98538856775850991</v>
      </c>
      <c r="H3963" s="5">
        <f t="shared" si="437"/>
        <v>0.98538856775850991</v>
      </c>
      <c r="I3963" s="9">
        <f t="shared" si="438"/>
        <v>0.98538856775850991</v>
      </c>
      <c r="J3963" s="9">
        <f t="shared" si="439"/>
        <v>0.98538856775850991</v>
      </c>
    </row>
    <row r="3964" spans="1:10" x14ac:dyDescent="0.25">
      <c r="A3964" s="6">
        <v>45092.083333333336</v>
      </c>
      <c r="B3964">
        <v>115.8</v>
      </c>
      <c r="C3964">
        <v>114.11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0.985405872193437</v>
      </c>
      <c r="H3964" s="5">
        <f t="shared" si="437"/>
        <v>0.985405872193437</v>
      </c>
      <c r="I3964" s="9">
        <f t="shared" si="438"/>
        <v>0.985405872193437</v>
      </c>
      <c r="J3964" s="9">
        <f t="shared" si="439"/>
        <v>0.985405872193437</v>
      </c>
    </row>
    <row r="3965" spans="1:10" x14ac:dyDescent="0.25">
      <c r="A3965" s="6">
        <v>45092.125</v>
      </c>
      <c r="B3965">
        <v>115.17</v>
      </c>
      <c r="C3965">
        <v>113.49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0.98541286793435789</v>
      </c>
      <c r="H3965" s="5">
        <f t="shared" si="437"/>
        <v>0.98541286793435789</v>
      </c>
      <c r="I3965" s="9">
        <f t="shared" si="438"/>
        <v>0.98541286793435789</v>
      </c>
      <c r="J3965" s="9">
        <f t="shared" si="439"/>
        <v>0.98541286793435789</v>
      </c>
    </row>
    <row r="3966" spans="1:10" x14ac:dyDescent="0.25">
      <c r="A3966" s="6">
        <v>45092.166666666664</v>
      </c>
      <c r="B3966">
        <v>113.09</v>
      </c>
      <c r="C3966">
        <v>111.44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0.98540985056149966</v>
      </c>
      <c r="H3966" s="5">
        <f t="shared" si="437"/>
        <v>0.98540985056149966</v>
      </c>
      <c r="I3966" s="9">
        <f t="shared" si="438"/>
        <v>0.98540985056149966</v>
      </c>
      <c r="J3966" s="9">
        <f t="shared" si="439"/>
        <v>0.98540985056149966</v>
      </c>
    </row>
    <row r="3967" spans="1:10" x14ac:dyDescent="0.25">
      <c r="A3967" s="6">
        <v>45092.208333333336</v>
      </c>
      <c r="B3967">
        <v>106.76</v>
      </c>
      <c r="C3967">
        <v>105.2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0.98538778568752339</v>
      </c>
      <c r="H3967" s="5">
        <f t="shared" si="437"/>
        <v>0.98538778568752339</v>
      </c>
      <c r="I3967" s="9">
        <f t="shared" si="438"/>
        <v>0.98538778568752339</v>
      </c>
      <c r="J3967" s="9">
        <f t="shared" si="439"/>
        <v>0.98538778568752339</v>
      </c>
    </row>
    <row r="3968" spans="1:10" x14ac:dyDescent="0.25">
      <c r="A3968" s="6">
        <v>45092.25</v>
      </c>
      <c r="B3968">
        <v>123.79</v>
      </c>
      <c r="C3968">
        <v>121.98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0.98537846352694081</v>
      </c>
      <c r="H3968" s="5">
        <f t="shared" si="437"/>
        <v>0.98537846352694081</v>
      </c>
      <c r="I3968" s="9">
        <f t="shared" si="438"/>
        <v>0.98537846352694081</v>
      </c>
      <c r="J3968" s="9">
        <f t="shared" si="439"/>
        <v>0.98537846352694081</v>
      </c>
    </row>
    <row r="3969" spans="1:10" x14ac:dyDescent="0.25">
      <c r="A3969" s="6">
        <v>45092.291666666664</v>
      </c>
      <c r="B3969">
        <v>130.07</v>
      </c>
      <c r="C3969">
        <v>128.16999999999999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0.98539248097178433</v>
      </c>
      <c r="H3969" s="5">
        <f t="shared" si="437"/>
        <v>0.98539248097178433</v>
      </c>
      <c r="I3969" s="9">
        <f t="shared" si="438"/>
        <v>0.98539248097178433</v>
      </c>
      <c r="J3969" s="9">
        <f t="shared" si="439"/>
        <v>0.98539248097178433</v>
      </c>
    </row>
    <row r="3970" spans="1:10" x14ac:dyDescent="0.25">
      <c r="A3970" s="6">
        <v>45092.333333333336</v>
      </c>
      <c r="B3970">
        <v>138.27000000000001</v>
      </c>
      <c r="C3970">
        <v>136.25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0.98539090185868217</v>
      </c>
      <c r="H3970" s="5">
        <f t="shared" si="437"/>
        <v>0.98539090185868217</v>
      </c>
      <c r="I3970" s="9">
        <f t="shared" si="438"/>
        <v>0.98539090185868217</v>
      </c>
      <c r="J3970" s="9">
        <f t="shared" si="439"/>
        <v>0.98539090185868217</v>
      </c>
    </row>
    <row r="3971" spans="1:10" x14ac:dyDescent="0.25">
      <c r="A3971" s="6">
        <v>45092.375</v>
      </c>
      <c r="B3971">
        <v>43.15</v>
      </c>
      <c r="C3971">
        <v>42.1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0.97566628041714953</v>
      </c>
      <c r="H3971" s="5">
        <f t="shared" ref="H3971:H4034" si="444">MIN(MAX(G3971,$L$12),$M$12)</f>
        <v>0.97566628041714953</v>
      </c>
      <c r="I3971" s="9">
        <f t="shared" ref="I3971:I4034" si="445">MIN(MAX(H3971,$L$10),$M$10)</f>
        <v>0.97566628041714953</v>
      </c>
      <c r="J3971" s="9">
        <f t="shared" ref="J3971:J4034" si="446">MIN(MAX(I3971,$L$8),$M$8)</f>
        <v>0.97566628041714953</v>
      </c>
    </row>
    <row r="3972" spans="1:10" x14ac:dyDescent="0.25">
      <c r="A3972" s="6">
        <v>45092.416666666664</v>
      </c>
      <c r="B3972">
        <v>0</v>
      </c>
      <c r="C3972">
        <v>0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</v>
      </c>
      <c r="H3972" s="5">
        <f t="shared" si="444"/>
        <v>1</v>
      </c>
      <c r="I3972" s="9">
        <f t="shared" si="445"/>
        <v>1</v>
      </c>
      <c r="J3972" s="9">
        <f t="shared" si="446"/>
        <v>1</v>
      </c>
    </row>
    <row r="3973" spans="1:10" x14ac:dyDescent="0.25">
      <c r="A3973" s="6">
        <v>45092.458333333336</v>
      </c>
      <c r="B3973">
        <v>0</v>
      </c>
      <c r="C3973">
        <v>0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</v>
      </c>
      <c r="H3973" s="5">
        <f t="shared" si="444"/>
        <v>1</v>
      </c>
      <c r="I3973" s="9">
        <f t="shared" si="445"/>
        <v>1</v>
      </c>
      <c r="J3973" s="9">
        <f t="shared" si="446"/>
        <v>1</v>
      </c>
    </row>
    <row r="3974" spans="1:10" x14ac:dyDescent="0.25">
      <c r="A3974" s="6">
        <v>45092.5</v>
      </c>
      <c r="B3974">
        <v>21.59</v>
      </c>
      <c r="C3974">
        <v>21.07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0.97591477535896254</v>
      </c>
      <c r="H3974" s="5">
        <f t="shared" si="444"/>
        <v>0.97591477535896254</v>
      </c>
      <c r="I3974" s="9">
        <f t="shared" si="445"/>
        <v>0.97591477535896254</v>
      </c>
      <c r="J3974" s="9">
        <f t="shared" si="446"/>
        <v>0.97591477535896254</v>
      </c>
    </row>
    <row r="3975" spans="1:10" x14ac:dyDescent="0.25">
      <c r="A3975" s="6">
        <v>45092.541666666664</v>
      </c>
      <c r="B3975">
        <v>49.3</v>
      </c>
      <c r="C3975">
        <v>48.1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0.97565922920892501</v>
      </c>
      <c r="H3975" s="5">
        <f t="shared" si="444"/>
        <v>0.97565922920892501</v>
      </c>
      <c r="I3975" s="9">
        <f t="shared" si="445"/>
        <v>0.97565922920892501</v>
      </c>
      <c r="J3975" s="9">
        <f t="shared" si="446"/>
        <v>0.97565922920892501</v>
      </c>
    </row>
    <row r="3976" spans="1:10" x14ac:dyDescent="0.25">
      <c r="A3976" s="6">
        <v>45092.583333333336</v>
      </c>
      <c r="B3976">
        <v>4.93</v>
      </c>
      <c r="C3976">
        <v>4.8099999999999996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0.97565922920892489</v>
      </c>
      <c r="H3976" s="5">
        <f t="shared" si="444"/>
        <v>0.97565922920892489</v>
      </c>
      <c r="I3976" s="9">
        <f t="shared" si="445"/>
        <v>0.97565922920892489</v>
      </c>
      <c r="J3976" s="9">
        <f t="shared" si="446"/>
        <v>0.97565922920892489</v>
      </c>
    </row>
    <row r="3977" spans="1:10" x14ac:dyDescent="0.25">
      <c r="A3977" s="6">
        <v>45092.625</v>
      </c>
      <c r="B3977">
        <v>0</v>
      </c>
      <c r="C3977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25">
      <c r="A3978" s="6">
        <v>45092.666666666664</v>
      </c>
      <c r="B3978">
        <v>0</v>
      </c>
      <c r="C3978">
        <v>0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</v>
      </c>
      <c r="H3978" s="5">
        <f t="shared" si="444"/>
        <v>1</v>
      </c>
      <c r="I3978" s="9">
        <f t="shared" si="445"/>
        <v>1</v>
      </c>
      <c r="J3978" s="9">
        <f t="shared" si="446"/>
        <v>1</v>
      </c>
    </row>
    <row r="3979" spans="1:10" x14ac:dyDescent="0.25">
      <c r="A3979" s="6">
        <v>45092.708333333336</v>
      </c>
      <c r="B3979">
        <v>45.01</v>
      </c>
      <c r="C3979">
        <v>43.91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0.97556098644745604</v>
      </c>
      <c r="H3979" s="5">
        <f t="shared" si="444"/>
        <v>0.97556098644745604</v>
      </c>
      <c r="I3979" s="9">
        <f t="shared" si="445"/>
        <v>0.97556098644745604</v>
      </c>
      <c r="J3979" s="9">
        <f t="shared" si="446"/>
        <v>0.97556098644745604</v>
      </c>
    </row>
    <row r="3980" spans="1:10" x14ac:dyDescent="0.25">
      <c r="A3980" s="6">
        <v>45092.75</v>
      </c>
      <c r="B3980">
        <v>128.6</v>
      </c>
      <c r="C3980">
        <v>125.47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0.97566096423017112</v>
      </c>
      <c r="H3980" s="5">
        <f t="shared" si="444"/>
        <v>0.97566096423017112</v>
      </c>
      <c r="I3980" s="9">
        <f t="shared" si="445"/>
        <v>0.97566096423017112</v>
      </c>
      <c r="J3980" s="9">
        <f t="shared" si="446"/>
        <v>0.97566096423017112</v>
      </c>
    </row>
    <row r="3981" spans="1:10" x14ac:dyDescent="0.25">
      <c r="A3981" s="6">
        <v>45092.791666666664</v>
      </c>
      <c r="B3981">
        <v>127.52</v>
      </c>
      <c r="C3981">
        <v>124.25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0.97435696361355084</v>
      </c>
      <c r="H3981" s="5">
        <f t="shared" si="444"/>
        <v>0.97435696361355084</v>
      </c>
      <c r="I3981" s="9">
        <f t="shared" si="445"/>
        <v>0.97435696361355084</v>
      </c>
      <c r="J3981" s="9">
        <f t="shared" si="446"/>
        <v>0.97435696361355084</v>
      </c>
    </row>
    <row r="3982" spans="1:10" x14ac:dyDescent="0.25">
      <c r="A3982" s="6">
        <v>45092.833333333336</v>
      </c>
      <c r="B3982">
        <v>135.29</v>
      </c>
      <c r="C3982">
        <v>131.82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0.97435139330327447</v>
      </c>
      <c r="H3982" s="5">
        <f t="shared" si="444"/>
        <v>0.97435139330327447</v>
      </c>
      <c r="I3982" s="9">
        <f t="shared" si="445"/>
        <v>0.97435139330327447</v>
      </c>
      <c r="J3982" s="9">
        <f t="shared" si="446"/>
        <v>0.97435139330327447</v>
      </c>
    </row>
    <row r="3983" spans="1:10" x14ac:dyDescent="0.25">
      <c r="A3983" s="6">
        <v>45092.875</v>
      </c>
      <c r="B3983">
        <v>143.56</v>
      </c>
      <c r="C3983">
        <v>139.88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0.97436611869601553</v>
      </c>
      <c r="H3983" s="5">
        <f t="shared" si="444"/>
        <v>0.97436611869601553</v>
      </c>
      <c r="I3983" s="9">
        <f t="shared" si="445"/>
        <v>0.97436611869601553</v>
      </c>
      <c r="J3983" s="9">
        <f t="shared" si="446"/>
        <v>0.97436611869601553</v>
      </c>
    </row>
    <row r="3984" spans="1:10" x14ac:dyDescent="0.25">
      <c r="A3984" s="6">
        <v>45092.916666666664</v>
      </c>
      <c r="B3984">
        <v>137.32</v>
      </c>
      <c r="C3984">
        <v>133.80000000000001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0.97436644334401412</v>
      </c>
      <c r="H3984" s="5">
        <f t="shared" si="444"/>
        <v>0.97436644334401412</v>
      </c>
      <c r="I3984" s="9">
        <f t="shared" si="445"/>
        <v>0.97436644334401412</v>
      </c>
      <c r="J3984" s="9">
        <f t="shared" si="446"/>
        <v>0.97436644334401412</v>
      </c>
    </row>
    <row r="3985" spans="1:10" x14ac:dyDescent="0.25">
      <c r="A3985" s="6">
        <v>45092.958333333336</v>
      </c>
      <c r="B3985">
        <v>112.89</v>
      </c>
      <c r="C3985">
        <v>109.99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0.97431127646381432</v>
      </c>
      <c r="H3985" s="5">
        <f t="shared" si="444"/>
        <v>0.97431127646381432</v>
      </c>
      <c r="I3985" s="9">
        <f t="shared" si="445"/>
        <v>0.97431127646381432</v>
      </c>
      <c r="J3985" s="9">
        <f t="shared" si="446"/>
        <v>0.97431127646381432</v>
      </c>
    </row>
    <row r="3986" spans="1:10" x14ac:dyDescent="0.25">
      <c r="A3986" s="6">
        <v>45093</v>
      </c>
      <c r="B3986">
        <v>110.31</v>
      </c>
      <c r="C3986">
        <v>107.48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0.97434502764935182</v>
      </c>
      <c r="H3986" s="5">
        <f t="shared" si="444"/>
        <v>0.97434502764935182</v>
      </c>
      <c r="I3986" s="9">
        <f t="shared" si="445"/>
        <v>0.97434502764935182</v>
      </c>
      <c r="J3986" s="9">
        <f t="shared" si="446"/>
        <v>0.97434502764935182</v>
      </c>
    </row>
    <row r="3987" spans="1:10" x14ac:dyDescent="0.25">
      <c r="A3987" s="6">
        <v>45093.041666666664</v>
      </c>
      <c r="B3987">
        <v>109.03</v>
      </c>
      <c r="C3987">
        <v>106.76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0.97918004219022292</v>
      </c>
      <c r="H3987" s="5">
        <f t="shared" si="444"/>
        <v>0.97918004219022292</v>
      </c>
      <c r="I3987" s="9">
        <f t="shared" si="445"/>
        <v>0.97918004219022292</v>
      </c>
      <c r="J3987" s="9">
        <f t="shared" si="446"/>
        <v>0.97918004219022292</v>
      </c>
    </row>
    <row r="3988" spans="1:10" x14ac:dyDescent="0.25">
      <c r="A3988" s="6">
        <v>45093.083333333336</v>
      </c>
      <c r="B3988">
        <v>106.64</v>
      </c>
      <c r="C3988">
        <v>104.42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0.97918229557389347</v>
      </c>
      <c r="H3988" s="5">
        <f t="shared" si="444"/>
        <v>0.97918229557389347</v>
      </c>
      <c r="I3988" s="9">
        <f t="shared" si="445"/>
        <v>0.97918229557389347</v>
      </c>
      <c r="J3988" s="9">
        <f t="shared" si="446"/>
        <v>0.97918229557389347</v>
      </c>
    </row>
    <row r="3989" spans="1:10" x14ac:dyDescent="0.25">
      <c r="A3989" s="6">
        <v>45093.125</v>
      </c>
      <c r="B3989">
        <v>105.49</v>
      </c>
      <c r="C3989">
        <v>103.3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0.97923973836382594</v>
      </c>
      <c r="H3989" s="5">
        <f t="shared" si="444"/>
        <v>0.97923973836382594</v>
      </c>
      <c r="I3989" s="9">
        <f t="shared" si="445"/>
        <v>0.97923973836382594</v>
      </c>
      <c r="J3989" s="9">
        <f t="shared" si="446"/>
        <v>0.97923973836382594</v>
      </c>
    </row>
    <row r="3990" spans="1:10" x14ac:dyDescent="0.25">
      <c r="A3990" s="6">
        <v>45093.166666666664</v>
      </c>
      <c r="B3990">
        <v>100.55</v>
      </c>
      <c r="C3990">
        <v>98.46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0.97921432123321728</v>
      </c>
      <c r="H3990" s="5">
        <f t="shared" si="444"/>
        <v>0.97921432123321728</v>
      </c>
      <c r="I3990" s="9">
        <f t="shared" si="445"/>
        <v>0.97921432123321728</v>
      </c>
      <c r="J3990" s="9">
        <f t="shared" si="446"/>
        <v>0.97921432123321728</v>
      </c>
    </row>
    <row r="3991" spans="1:10" x14ac:dyDescent="0.25">
      <c r="A3991" s="6">
        <v>45093.208333333336</v>
      </c>
      <c r="B3991">
        <v>106.66</v>
      </c>
      <c r="C3991">
        <v>104.44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0.97918619913744609</v>
      </c>
      <c r="H3991" s="5">
        <f t="shared" si="444"/>
        <v>0.97918619913744609</v>
      </c>
      <c r="I3991" s="9">
        <f t="shared" si="445"/>
        <v>0.97918619913744609</v>
      </c>
      <c r="J3991" s="9">
        <f t="shared" si="446"/>
        <v>0.97918619913744609</v>
      </c>
    </row>
    <row r="3992" spans="1:10" x14ac:dyDescent="0.25">
      <c r="A3992" s="6">
        <v>45093.25</v>
      </c>
      <c r="B3992">
        <v>112.75</v>
      </c>
      <c r="C3992">
        <v>110.41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0.97924611973392461</v>
      </c>
      <c r="H3992" s="5">
        <f t="shared" si="444"/>
        <v>0.97924611973392461</v>
      </c>
      <c r="I3992" s="9">
        <f t="shared" si="445"/>
        <v>0.97924611973392461</v>
      </c>
      <c r="J3992" s="9">
        <f t="shared" si="446"/>
        <v>0.97924611973392461</v>
      </c>
    </row>
    <row r="3993" spans="1:10" x14ac:dyDescent="0.25">
      <c r="A3993" s="6">
        <v>45093.291666666664</v>
      </c>
      <c r="B3993">
        <v>121.32</v>
      </c>
      <c r="C3993">
        <v>118.8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0.97922848664688433</v>
      </c>
      <c r="H3993" s="5">
        <f t="shared" si="444"/>
        <v>0.97922848664688433</v>
      </c>
      <c r="I3993" s="9">
        <f t="shared" si="445"/>
        <v>0.97922848664688433</v>
      </c>
      <c r="J3993" s="9">
        <f t="shared" si="446"/>
        <v>0.97922848664688433</v>
      </c>
    </row>
    <row r="3994" spans="1:10" x14ac:dyDescent="0.25">
      <c r="A3994" s="6">
        <v>45093.333333333336</v>
      </c>
      <c r="B3994">
        <v>121.77</v>
      </c>
      <c r="C3994">
        <v>119.24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0.97922312556458901</v>
      </c>
      <c r="H3994" s="5">
        <f t="shared" si="444"/>
        <v>0.97922312556458901</v>
      </c>
      <c r="I3994" s="9">
        <f t="shared" si="445"/>
        <v>0.97922312556458901</v>
      </c>
      <c r="J3994" s="9">
        <f t="shared" si="446"/>
        <v>0.97922312556458901</v>
      </c>
    </row>
    <row r="3995" spans="1:10" x14ac:dyDescent="0.25">
      <c r="A3995" s="6">
        <v>45093.375</v>
      </c>
      <c r="B3995">
        <v>71.58</v>
      </c>
      <c r="C3995">
        <v>70.239999999999995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0.9812796870634255</v>
      </c>
      <c r="H3995" s="5">
        <f t="shared" si="444"/>
        <v>0.9812796870634255</v>
      </c>
      <c r="I3995" s="9">
        <f t="shared" si="445"/>
        <v>0.9812796870634255</v>
      </c>
      <c r="J3995" s="9">
        <f t="shared" si="446"/>
        <v>0.9812796870634255</v>
      </c>
    </row>
    <row r="3996" spans="1:10" x14ac:dyDescent="0.25">
      <c r="A3996" s="6">
        <v>45093.416666666664</v>
      </c>
      <c r="B3996">
        <v>51.45</v>
      </c>
      <c r="C3996">
        <v>50.48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0.98114674441205041</v>
      </c>
      <c r="H3996" s="5">
        <f t="shared" si="444"/>
        <v>0.98114674441205041</v>
      </c>
      <c r="I3996" s="9">
        <f t="shared" si="445"/>
        <v>0.98114674441205041</v>
      </c>
      <c r="J3996" s="9">
        <f t="shared" si="446"/>
        <v>0.98114674441205041</v>
      </c>
    </row>
    <row r="3997" spans="1:10" x14ac:dyDescent="0.25">
      <c r="A3997" s="6">
        <v>45093.458333333336</v>
      </c>
      <c r="B3997">
        <v>61.68</v>
      </c>
      <c r="C3997">
        <v>60.52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0.98119325551232173</v>
      </c>
      <c r="H3997" s="5">
        <f t="shared" si="444"/>
        <v>0.98119325551232173</v>
      </c>
      <c r="I3997" s="9">
        <f t="shared" si="445"/>
        <v>0.98119325551232173</v>
      </c>
      <c r="J3997" s="9">
        <f t="shared" si="446"/>
        <v>0.98119325551232173</v>
      </c>
    </row>
    <row r="3998" spans="1:10" x14ac:dyDescent="0.25">
      <c r="A3998" s="6">
        <v>45093.5</v>
      </c>
      <c r="B3998">
        <v>100.01</v>
      </c>
      <c r="C3998">
        <v>98.13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0.98120187981201867</v>
      </c>
      <c r="H3998" s="5">
        <f t="shared" si="444"/>
        <v>0.98120187981201867</v>
      </c>
      <c r="I3998" s="9">
        <f t="shared" si="445"/>
        <v>0.98120187981201867</v>
      </c>
      <c r="J3998" s="9">
        <f t="shared" si="446"/>
        <v>0.98120187981201867</v>
      </c>
    </row>
    <row r="3999" spans="1:10" x14ac:dyDescent="0.25">
      <c r="A3999" s="6">
        <v>45093.541666666664</v>
      </c>
      <c r="B3999">
        <v>109.42</v>
      </c>
      <c r="C3999">
        <v>107.36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0.98117346006214579</v>
      </c>
      <c r="H3999" s="5">
        <f t="shared" si="444"/>
        <v>0.98117346006214579</v>
      </c>
      <c r="I3999" s="9">
        <f t="shared" si="445"/>
        <v>0.98117346006214579</v>
      </c>
      <c r="J3999" s="9">
        <f t="shared" si="446"/>
        <v>0.98117346006214579</v>
      </c>
    </row>
    <row r="4000" spans="1:10" x14ac:dyDescent="0.25">
      <c r="A4000" s="6">
        <v>45093.583333333336</v>
      </c>
      <c r="B4000">
        <v>88.26</v>
      </c>
      <c r="C4000">
        <v>86.6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0.98119193292544737</v>
      </c>
      <c r="H4000" s="5">
        <f t="shared" si="444"/>
        <v>0.98119193292544737</v>
      </c>
      <c r="I4000" s="9">
        <f t="shared" si="445"/>
        <v>0.98119193292544737</v>
      </c>
      <c r="J4000" s="9">
        <f t="shared" si="446"/>
        <v>0.98119193292544737</v>
      </c>
    </row>
    <row r="4001" spans="1:10" x14ac:dyDescent="0.25">
      <c r="A4001" s="6">
        <v>45093.625</v>
      </c>
      <c r="B4001">
        <v>71.569999999999993</v>
      </c>
      <c r="C4001">
        <v>70.23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0.98127707139863085</v>
      </c>
      <c r="H4001" s="5">
        <f t="shared" si="444"/>
        <v>0.98127707139863085</v>
      </c>
      <c r="I4001" s="9">
        <f t="shared" si="445"/>
        <v>0.98127707139863085</v>
      </c>
      <c r="J4001" s="9">
        <f t="shared" si="446"/>
        <v>0.98127707139863085</v>
      </c>
    </row>
    <row r="4002" spans="1:10" x14ac:dyDescent="0.25">
      <c r="A4002" s="6">
        <v>45093.666666666664</v>
      </c>
      <c r="B4002">
        <v>30.9</v>
      </c>
      <c r="C4002">
        <v>30.32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0.98122977346278317</v>
      </c>
      <c r="H4002" s="5">
        <f t="shared" si="444"/>
        <v>0.98122977346278317</v>
      </c>
      <c r="I4002" s="9">
        <f t="shared" si="445"/>
        <v>0.98122977346278317</v>
      </c>
      <c r="J4002" s="9">
        <f t="shared" si="446"/>
        <v>0.98122977346278317</v>
      </c>
    </row>
    <row r="4003" spans="1:10" x14ac:dyDescent="0.25">
      <c r="A4003" s="6">
        <v>45093.708333333336</v>
      </c>
      <c r="B4003">
        <v>24.03</v>
      </c>
      <c r="C4003">
        <v>23.58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0.98127340823970022</v>
      </c>
      <c r="H4003" s="5">
        <f t="shared" si="444"/>
        <v>0.98127340823970022</v>
      </c>
      <c r="I4003" s="9">
        <f t="shared" si="445"/>
        <v>0.98127340823970022</v>
      </c>
      <c r="J4003" s="9">
        <f t="shared" si="446"/>
        <v>0.98127340823970022</v>
      </c>
    </row>
    <row r="4004" spans="1:10" x14ac:dyDescent="0.25">
      <c r="A4004" s="6">
        <v>45093.75</v>
      </c>
      <c r="B4004">
        <v>103.1</v>
      </c>
      <c r="C4004">
        <v>101.16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0.98118331716779827</v>
      </c>
      <c r="H4004" s="5">
        <f t="shared" si="444"/>
        <v>0.98118331716779827</v>
      </c>
      <c r="I4004" s="9">
        <f t="shared" si="445"/>
        <v>0.98118331716779827</v>
      </c>
      <c r="J4004" s="9">
        <f t="shared" si="446"/>
        <v>0.98118331716779827</v>
      </c>
    </row>
    <row r="4005" spans="1:10" x14ac:dyDescent="0.25">
      <c r="A4005" s="6">
        <v>45093.791666666664</v>
      </c>
      <c r="B4005">
        <v>132.68</v>
      </c>
      <c r="C4005">
        <v>130.88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0.98643352426891762</v>
      </c>
      <c r="H4005" s="5">
        <f t="shared" si="444"/>
        <v>0.98643352426891762</v>
      </c>
      <c r="I4005" s="9">
        <f t="shared" si="445"/>
        <v>0.98643352426891762</v>
      </c>
      <c r="J4005" s="9">
        <f t="shared" si="446"/>
        <v>0.98643352426891762</v>
      </c>
    </row>
    <row r="4006" spans="1:10" x14ac:dyDescent="0.25">
      <c r="A4006" s="6">
        <v>45093.833333333336</v>
      </c>
      <c r="B4006">
        <v>136.86000000000001</v>
      </c>
      <c r="C4006">
        <v>135.01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0.98648253689902077</v>
      </c>
      <c r="H4006" s="5">
        <f t="shared" si="444"/>
        <v>0.98648253689902077</v>
      </c>
      <c r="I4006" s="9">
        <f t="shared" si="445"/>
        <v>0.98648253689902077</v>
      </c>
      <c r="J4006" s="9">
        <f t="shared" si="446"/>
        <v>0.98648253689902077</v>
      </c>
    </row>
    <row r="4007" spans="1:10" x14ac:dyDescent="0.25">
      <c r="A4007" s="6">
        <v>45093.875</v>
      </c>
      <c r="B4007">
        <v>141.18</v>
      </c>
      <c r="C4007">
        <v>139.27000000000001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0.98647117155404451</v>
      </c>
      <c r="H4007" s="5">
        <f t="shared" si="444"/>
        <v>0.98647117155404451</v>
      </c>
      <c r="I4007" s="9">
        <f t="shared" si="445"/>
        <v>0.98647117155404451</v>
      </c>
      <c r="J4007" s="9">
        <f t="shared" si="446"/>
        <v>0.98647117155404451</v>
      </c>
    </row>
    <row r="4008" spans="1:10" x14ac:dyDescent="0.25">
      <c r="A4008" s="6">
        <v>45093.916666666664</v>
      </c>
      <c r="B4008">
        <v>142.91999999999999</v>
      </c>
      <c r="C4008">
        <v>140.97999999999999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0.98642597257206832</v>
      </c>
      <c r="H4008" s="5">
        <f t="shared" si="444"/>
        <v>0.98642597257206832</v>
      </c>
      <c r="I4008" s="9">
        <f t="shared" si="445"/>
        <v>0.98642597257206832</v>
      </c>
      <c r="J4008" s="9">
        <f t="shared" si="446"/>
        <v>0.98642597257206832</v>
      </c>
    </row>
    <row r="4009" spans="1:10" x14ac:dyDescent="0.25">
      <c r="A4009" s="6">
        <v>45093.958333333336</v>
      </c>
      <c r="B4009">
        <v>141.13</v>
      </c>
      <c r="C4009">
        <v>139.21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0.98639552185927881</v>
      </c>
      <c r="H4009" s="5">
        <f t="shared" si="444"/>
        <v>0.98639552185927881</v>
      </c>
      <c r="I4009" s="9">
        <f t="shared" si="445"/>
        <v>0.98639552185927881</v>
      </c>
      <c r="J4009" s="9">
        <f t="shared" si="446"/>
        <v>0.98639552185927881</v>
      </c>
    </row>
    <row r="4010" spans="1:10" x14ac:dyDescent="0.25">
      <c r="A4010" s="6">
        <v>45094</v>
      </c>
      <c r="B4010">
        <v>142.63999999999999</v>
      </c>
      <c r="C4010">
        <v>140.71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0.98646943353897942</v>
      </c>
      <c r="H4010" s="5">
        <f t="shared" si="444"/>
        <v>0.98646943353897942</v>
      </c>
      <c r="I4010" s="9">
        <f t="shared" si="445"/>
        <v>0.98646943353897942</v>
      </c>
      <c r="J4010" s="9">
        <f t="shared" si="446"/>
        <v>0.98646943353897942</v>
      </c>
    </row>
    <row r="4011" spans="1:10" x14ac:dyDescent="0.25">
      <c r="A4011" s="6">
        <v>45094.041666666664</v>
      </c>
      <c r="B4011">
        <v>129.74</v>
      </c>
      <c r="C4011">
        <v>128.66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0.99167565901032828</v>
      </c>
      <c r="H4011" s="5">
        <f t="shared" si="444"/>
        <v>0.99167565901032828</v>
      </c>
      <c r="I4011" s="9">
        <f t="shared" si="445"/>
        <v>0.99167565901032828</v>
      </c>
      <c r="J4011" s="9">
        <f t="shared" si="446"/>
        <v>0.99167565901032828</v>
      </c>
    </row>
    <row r="4012" spans="1:10" x14ac:dyDescent="0.25">
      <c r="A4012" s="6">
        <v>45094.083333333336</v>
      </c>
      <c r="B4012">
        <v>129.69999999999999</v>
      </c>
      <c r="C4012">
        <v>128.61000000000001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0.99159599074787996</v>
      </c>
      <c r="H4012" s="5">
        <f t="shared" si="444"/>
        <v>0.99159599074787996</v>
      </c>
      <c r="I4012" s="9">
        <f t="shared" si="445"/>
        <v>0.99159599074787996</v>
      </c>
      <c r="J4012" s="9">
        <f t="shared" si="446"/>
        <v>0.99159599074787996</v>
      </c>
    </row>
    <row r="4013" spans="1:10" x14ac:dyDescent="0.25">
      <c r="A4013" s="6">
        <v>45094.125</v>
      </c>
      <c r="B4013">
        <v>129.41</v>
      </c>
      <c r="C4013">
        <v>128.32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0.99157715787033451</v>
      </c>
      <c r="H4013" s="5">
        <f t="shared" si="444"/>
        <v>0.99157715787033451</v>
      </c>
      <c r="I4013" s="9">
        <f t="shared" si="445"/>
        <v>0.99157715787033451</v>
      </c>
      <c r="J4013" s="9">
        <f t="shared" si="446"/>
        <v>0.99157715787033451</v>
      </c>
    </row>
    <row r="4014" spans="1:10" x14ac:dyDescent="0.25">
      <c r="A4014" s="6">
        <v>45094.166666666664</v>
      </c>
      <c r="B4014">
        <v>141.08000000000001</v>
      </c>
      <c r="C4014">
        <v>139.9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0.99163595123334269</v>
      </c>
      <c r="H4014" s="5">
        <f t="shared" si="444"/>
        <v>0.99163595123334269</v>
      </c>
      <c r="I4014" s="9">
        <f t="shared" si="445"/>
        <v>0.99163595123334269</v>
      </c>
      <c r="J4014" s="9">
        <f t="shared" si="446"/>
        <v>0.99163595123334269</v>
      </c>
    </row>
    <row r="4015" spans="1:10" x14ac:dyDescent="0.25">
      <c r="A4015" s="6">
        <v>45094.208333333336</v>
      </c>
      <c r="B4015">
        <v>141.80000000000001</v>
      </c>
      <c r="C4015">
        <v>140.62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0.99167842031029618</v>
      </c>
      <c r="H4015" s="5">
        <f t="shared" si="444"/>
        <v>0.99167842031029618</v>
      </c>
      <c r="I4015" s="9">
        <f t="shared" si="445"/>
        <v>0.99167842031029618</v>
      </c>
      <c r="J4015" s="9">
        <f t="shared" si="446"/>
        <v>0.99167842031029618</v>
      </c>
    </row>
    <row r="4016" spans="1:10" x14ac:dyDescent="0.25">
      <c r="A4016" s="6">
        <v>45094.25</v>
      </c>
      <c r="B4016">
        <v>145.32</v>
      </c>
      <c r="C4016">
        <v>144.1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0.99160473437930086</v>
      </c>
      <c r="H4016" s="5">
        <f t="shared" si="444"/>
        <v>0.99160473437930086</v>
      </c>
      <c r="I4016" s="9">
        <f t="shared" si="445"/>
        <v>0.99160473437930086</v>
      </c>
      <c r="J4016" s="9">
        <f t="shared" si="446"/>
        <v>0.99160473437930086</v>
      </c>
    </row>
    <row r="4017" spans="1:10" x14ac:dyDescent="0.25">
      <c r="A4017" s="6">
        <v>45094.291666666664</v>
      </c>
      <c r="B4017">
        <v>145.32</v>
      </c>
      <c r="C4017">
        <v>144.1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0.99160473437930086</v>
      </c>
      <c r="H4017" s="5">
        <f t="shared" si="444"/>
        <v>0.99160473437930086</v>
      </c>
      <c r="I4017" s="9">
        <f t="shared" si="445"/>
        <v>0.99160473437930086</v>
      </c>
      <c r="J4017" s="9">
        <f t="shared" si="446"/>
        <v>0.99160473437930086</v>
      </c>
    </row>
    <row r="4018" spans="1:10" x14ac:dyDescent="0.25">
      <c r="A4018" s="6">
        <v>45094.333333333336</v>
      </c>
      <c r="B4018">
        <v>145.32</v>
      </c>
      <c r="C4018">
        <v>144.1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0.99160473437930086</v>
      </c>
      <c r="H4018" s="5">
        <f t="shared" si="444"/>
        <v>0.99160473437930086</v>
      </c>
      <c r="I4018" s="9">
        <f t="shared" si="445"/>
        <v>0.99160473437930086</v>
      </c>
      <c r="J4018" s="9">
        <f t="shared" si="446"/>
        <v>0.99160473437930086</v>
      </c>
    </row>
    <row r="4019" spans="1:10" x14ac:dyDescent="0.25">
      <c r="A4019" s="6">
        <v>45094.375</v>
      </c>
      <c r="B4019">
        <v>86.46</v>
      </c>
      <c r="C4019">
        <v>86.15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0.99641452694887822</v>
      </c>
      <c r="H4019" s="5">
        <f t="shared" si="444"/>
        <v>0.99641452694887822</v>
      </c>
      <c r="I4019" s="9">
        <f t="shared" si="445"/>
        <v>0.99641452694887822</v>
      </c>
      <c r="J4019" s="9">
        <f t="shared" si="446"/>
        <v>0.99641452694887822</v>
      </c>
    </row>
    <row r="4020" spans="1:10" x14ac:dyDescent="0.25">
      <c r="A4020" s="6">
        <v>45094.416666666664</v>
      </c>
      <c r="B4020">
        <v>0</v>
      </c>
      <c r="C4020">
        <v>0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</v>
      </c>
      <c r="H4020" s="5">
        <f t="shared" si="444"/>
        <v>1</v>
      </c>
      <c r="I4020" s="9">
        <f t="shared" si="445"/>
        <v>1</v>
      </c>
      <c r="J4020" s="9">
        <f t="shared" si="446"/>
        <v>1</v>
      </c>
    </row>
    <row r="4021" spans="1:10" x14ac:dyDescent="0.25">
      <c r="A4021" s="6">
        <v>45094.458333333336</v>
      </c>
      <c r="B4021">
        <v>58.59</v>
      </c>
      <c r="C4021">
        <v>58.39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0.99658644819935138</v>
      </c>
      <c r="H4021" s="5">
        <f t="shared" si="444"/>
        <v>0.99658644819935138</v>
      </c>
      <c r="I4021" s="9">
        <f t="shared" si="445"/>
        <v>0.99658644819935138</v>
      </c>
      <c r="J4021" s="9">
        <f t="shared" si="446"/>
        <v>0.99658644819935138</v>
      </c>
    </row>
    <row r="4022" spans="1:10" x14ac:dyDescent="0.25">
      <c r="A4022" s="6">
        <v>45094.5</v>
      </c>
      <c r="B4022">
        <v>74.8</v>
      </c>
      <c r="C4022">
        <v>74.540000000000006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0.99652406417112316</v>
      </c>
      <c r="H4022" s="5">
        <f t="shared" si="444"/>
        <v>0.99652406417112316</v>
      </c>
      <c r="I4022" s="9">
        <f t="shared" si="445"/>
        <v>0.99652406417112316</v>
      </c>
      <c r="J4022" s="9">
        <f t="shared" si="446"/>
        <v>0.99652406417112316</v>
      </c>
    </row>
    <row r="4023" spans="1:10" x14ac:dyDescent="0.25">
      <c r="A4023" s="6">
        <v>45094.541666666664</v>
      </c>
      <c r="B4023">
        <v>74.8</v>
      </c>
      <c r="C4023">
        <v>74.540000000000006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0.99652406417112316</v>
      </c>
      <c r="H4023" s="5">
        <f t="shared" si="444"/>
        <v>0.99652406417112316</v>
      </c>
      <c r="I4023" s="9">
        <f t="shared" si="445"/>
        <v>0.99652406417112316</v>
      </c>
      <c r="J4023" s="9">
        <f t="shared" si="446"/>
        <v>0.99652406417112316</v>
      </c>
    </row>
    <row r="4024" spans="1:10" x14ac:dyDescent="0.25">
      <c r="A4024" s="6">
        <v>45094.583333333336</v>
      </c>
      <c r="B4024">
        <v>56.1</v>
      </c>
      <c r="C4024">
        <v>55.91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0.99661319073083765</v>
      </c>
      <c r="H4024" s="5">
        <f t="shared" si="444"/>
        <v>0.99661319073083765</v>
      </c>
      <c r="I4024" s="9">
        <f t="shared" si="445"/>
        <v>0.99661319073083765</v>
      </c>
      <c r="J4024" s="9">
        <f t="shared" si="446"/>
        <v>0.99661319073083765</v>
      </c>
    </row>
    <row r="4025" spans="1:10" x14ac:dyDescent="0.25">
      <c r="A4025" s="6">
        <v>45094.625</v>
      </c>
      <c r="B4025">
        <v>0</v>
      </c>
      <c r="C4025">
        <v>0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</v>
      </c>
      <c r="H4025" s="5">
        <f t="shared" si="444"/>
        <v>1</v>
      </c>
      <c r="I4025" s="9">
        <f t="shared" si="445"/>
        <v>1</v>
      </c>
      <c r="J4025" s="9">
        <f t="shared" si="446"/>
        <v>1</v>
      </c>
    </row>
    <row r="4026" spans="1:10" x14ac:dyDescent="0.25">
      <c r="A4026" s="6">
        <v>45094.666666666664</v>
      </c>
      <c r="B4026">
        <v>0</v>
      </c>
      <c r="C4026">
        <v>0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</v>
      </c>
      <c r="H4026" s="5">
        <f t="shared" si="444"/>
        <v>1</v>
      </c>
      <c r="I4026" s="9">
        <f t="shared" si="445"/>
        <v>1</v>
      </c>
      <c r="J4026" s="9">
        <f t="shared" si="446"/>
        <v>1</v>
      </c>
    </row>
    <row r="4027" spans="1:10" x14ac:dyDescent="0.25">
      <c r="A4027" s="6">
        <v>45094.708333333336</v>
      </c>
      <c r="B4027">
        <v>11.33</v>
      </c>
      <c r="C4027">
        <v>11.29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0.99646954986760805</v>
      </c>
      <c r="H4027" s="5">
        <f t="shared" si="444"/>
        <v>0.99646954986760805</v>
      </c>
      <c r="I4027" s="9">
        <f t="shared" si="445"/>
        <v>0.99646954986760805</v>
      </c>
      <c r="J4027" s="9">
        <f t="shared" si="446"/>
        <v>0.99646954986760805</v>
      </c>
    </row>
    <row r="4028" spans="1:10" x14ac:dyDescent="0.25">
      <c r="A4028" s="6">
        <v>45094.75</v>
      </c>
      <c r="B4028">
        <v>140.57</v>
      </c>
      <c r="C4028">
        <v>140.08000000000001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0.99651419221740067</v>
      </c>
      <c r="H4028" s="5">
        <f t="shared" si="444"/>
        <v>0.99651419221740067</v>
      </c>
      <c r="I4028" s="9">
        <f t="shared" si="445"/>
        <v>0.99651419221740067</v>
      </c>
      <c r="J4028" s="9">
        <f t="shared" si="446"/>
        <v>0.99651419221740067</v>
      </c>
    </row>
    <row r="4029" spans="1:10" x14ac:dyDescent="0.25">
      <c r="A4029" s="6">
        <v>45094.791666666664</v>
      </c>
      <c r="B4029">
        <v>155.49</v>
      </c>
      <c r="C4029">
        <v>153.94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0.9900315132805968</v>
      </c>
      <c r="H4029" s="5">
        <f t="shared" si="444"/>
        <v>0.9900315132805968</v>
      </c>
      <c r="I4029" s="9">
        <f t="shared" si="445"/>
        <v>0.9900315132805968</v>
      </c>
      <c r="J4029" s="9">
        <f t="shared" si="446"/>
        <v>0.9900315132805968</v>
      </c>
    </row>
    <row r="4030" spans="1:10" x14ac:dyDescent="0.25">
      <c r="A4030" s="6">
        <v>45094.833333333336</v>
      </c>
      <c r="B4030">
        <v>147.69999999999999</v>
      </c>
      <c r="C4030">
        <v>146.22999999999999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0.99004739336492886</v>
      </c>
      <c r="H4030" s="5">
        <f t="shared" si="444"/>
        <v>0.99004739336492886</v>
      </c>
      <c r="I4030" s="9">
        <f t="shared" si="445"/>
        <v>0.99004739336492886</v>
      </c>
      <c r="J4030" s="9">
        <f t="shared" si="446"/>
        <v>0.99004739336492886</v>
      </c>
    </row>
    <row r="4031" spans="1:10" x14ac:dyDescent="0.25">
      <c r="A4031" s="6">
        <v>45094.875</v>
      </c>
      <c r="B4031">
        <v>143.25</v>
      </c>
      <c r="C4031">
        <v>141.83000000000001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0.9900872600349041</v>
      </c>
      <c r="H4031" s="5">
        <f t="shared" si="444"/>
        <v>0.9900872600349041</v>
      </c>
      <c r="I4031" s="9">
        <f t="shared" si="445"/>
        <v>0.9900872600349041</v>
      </c>
      <c r="J4031" s="9">
        <f t="shared" si="446"/>
        <v>0.9900872600349041</v>
      </c>
    </row>
    <row r="4032" spans="1:10" x14ac:dyDescent="0.25">
      <c r="A4032" s="6">
        <v>45094.916666666664</v>
      </c>
      <c r="B4032">
        <v>143.25</v>
      </c>
      <c r="C4032">
        <v>141.83000000000001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0.9900872600349041</v>
      </c>
      <c r="H4032" s="5">
        <f t="shared" si="444"/>
        <v>0.9900872600349041</v>
      </c>
      <c r="I4032" s="9">
        <f t="shared" si="445"/>
        <v>0.9900872600349041</v>
      </c>
      <c r="J4032" s="9">
        <f t="shared" si="446"/>
        <v>0.9900872600349041</v>
      </c>
    </row>
    <row r="4033" spans="1:10" x14ac:dyDescent="0.25">
      <c r="A4033" s="6">
        <v>45094.958333333336</v>
      </c>
      <c r="B4033">
        <v>143.25</v>
      </c>
      <c r="C4033">
        <v>141.83000000000001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0.9900872600349041</v>
      </c>
      <c r="H4033" s="5">
        <f t="shared" si="444"/>
        <v>0.9900872600349041</v>
      </c>
      <c r="I4033" s="9">
        <f t="shared" si="445"/>
        <v>0.9900872600349041</v>
      </c>
      <c r="J4033" s="9">
        <f t="shared" si="446"/>
        <v>0.9900872600349041</v>
      </c>
    </row>
    <row r="4034" spans="1:10" x14ac:dyDescent="0.25">
      <c r="A4034" s="6">
        <v>45095</v>
      </c>
      <c r="B4034">
        <v>143.25</v>
      </c>
      <c r="C4034">
        <v>141.83000000000001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0.9900872600349041</v>
      </c>
      <c r="H4034" s="5">
        <f t="shared" si="444"/>
        <v>0.9900872600349041</v>
      </c>
      <c r="I4034" s="9">
        <f t="shared" si="445"/>
        <v>0.9900872600349041</v>
      </c>
      <c r="J4034" s="9">
        <f t="shared" si="446"/>
        <v>0.9900872600349041</v>
      </c>
    </row>
    <row r="4035" spans="1:10" x14ac:dyDescent="0.25">
      <c r="A4035" s="6">
        <v>45095.041666666664</v>
      </c>
      <c r="B4035">
        <v>118.28</v>
      </c>
      <c r="C4035">
        <v>116.98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0.98900913087588771</v>
      </c>
      <c r="H4035" s="5">
        <f t="shared" ref="H4035:H4098" si="451">MIN(MAX(G4035,$L$12),$M$12)</f>
        <v>0.98900913087588771</v>
      </c>
      <c r="I4035" s="9">
        <f t="shared" ref="I4035:I4098" si="452">MIN(MAX(H4035,$L$10),$M$10)</f>
        <v>0.98900913087588771</v>
      </c>
      <c r="J4035" s="9">
        <f t="shared" ref="J4035:J4098" si="453">MIN(MAX(I4035,$L$8),$M$8)</f>
        <v>0.98900913087588771</v>
      </c>
    </row>
    <row r="4036" spans="1:10" x14ac:dyDescent="0.25">
      <c r="A4036" s="6">
        <v>45095.083333333336</v>
      </c>
      <c r="B4036">
        <v>113.48</v>
      </c>
      <c r="C4036">
        <v>112.23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0.98898484314416635</v>
      </c>
      <c r="H4036" s="5">
        <f t="shared" si="451"/>
        <v>0.98898484314416635</v>
      </c>
      <c r="I4036" s="9">
        <f t="shared" si="452"/>
        <v>0.98898484314416635</v>
      </c>
      <c r="J4036" s="9">
        <f t="shared" si="453"/>
        <v>0.98898484314416635</v>
      </c>
    </row>
    <row r="4037" spans="1:10" x14ac:dyDescent="0.25">
      <c r="A4037" s="6">
        <v>45095.125</v>
      </c>
      <c r="B4037">
        <v>112.98</v>
      </c>
      <c r="C4037">
        <v>111.75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0.98911311736590546</v>
      </c>
      <c r="H4037" s="5">
        <f t="shared" si="451"/>
        <v>0.98911311736590546</v>
      </c>
      <c r="I4037" s="9">
        <f t="shared" si="452"/>
        <v>0.98911311736590546</v>
      </c>
      <c r="J4037" s="9">
        <f t="shared" si="453"/>
        <v>0.98911311736590546</v>
      </c>
    </row>
    <row r="4038" spans="1:10" x14ac:dyDescent="0.25">
      <c r="A4038" s="6">
        <v>45095.166666666664</v>
      </c>
      <c r="B4038">
        <v>112.98</v>
      </c>
      <c r="C4038">
        <v>111.75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0.98911311736590546</v>
      </c>
      <c r="H4038" s="5">
        <f t="shared" si="451"/>
        <v>0.98911311736590546</v>
      </c>
      <c r="I4038" s="9">
        <f t="shared" si="452"/>
        <v>0.98911311736590546</v>
      </c>
      <c r="J4038" s="9">
        <f t="shared" si="453"/>
        <v>0.98911311736590546</v>
      </c>
    </row>
    <row r="4039" spans="1:10" x14ac:dyDescent="0.25">
      <c r="A4039" s="6">
        <v>45095.208333333336</v>
      </c>
      <c r="B4039">
        <v>112.98</v>
      </c>
      <c r="C4039">
        <v>111.75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0.98911311736590546</v>
      </c>
      <c r="H4039" s="5">
        <f t="shared" si="451"/>
        <v>0.98911311736590546</v>
      </c>
      <c r="I4039" s="9">
        <f t="shared" si="452"/>
        <v>0.98911311736590546</v>
      </c>
      <c r="J4039" s="9">
        <f t="shared" si="453"/>
        <v>0.98911311736590546</v>
      </c>
    </row>
    <row r="4040" spans="1:10" x14ac:dyDescent="0.25">
      <c r="A4040" s="6">
        <v>45095.25</v>
      </c>
      <c r="B4040">
        <v>112.98</v>
      </c>
      <c r="C4040">
        <v>111.75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0.98911311736590546</v>
      </c>
      <c r="H4040" s="5">
        <f t="shared" si="451"/>
        <v>0.98911311736590546</v>
      </c>
      <c r="I4040" s="9">
        <f t="shared" si="452"/>
        <v>0.98911311736590546</v>
      </c>
      <c r="J4040" s="9">
        <f t="shared" si="453"/>
        <v>0.98911311736590546</v>
      </c>
    </row>
    <row r="4041" spans="1:10" x14ac:dyDescent="0.25">
      <c r="A4041" s="6">
        <v>45095.291666666664</v>
      </c>
      <c r="B4041">
        <v>113.82</v>
      </c>
      <c r="C4041">
        <v>112.57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0.98901774732033032</v>
      </c>
      <c r="H4041" s="5">
        <f t="shared" si="451"/>
        <v>0.98901774732033032</v>
      </c>
      <c r="I4041" s="9">
        <f t="shared" si="452"/>
        <v>0.98901774732033032</v>
      </c>
      <c r="J4041" s="9">
        <f t="shared" si="453"/>
        <v>0.98901774732033032</v>
      </c>
    </row>
    <row r="4042" spans="1:10" x14ac:dyDescent="0.25">
      <c r="A4042" s="6">
        <v>45095.333333333336</v>
      </c>
      <c r="B4042">
        <v>116.52</v>
      </c>
      <c r="C4042">
        <v>115.24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0.98901476141434941</v>
      </c>
      <c r="H4042" s="5">
        <f t="shared" si="451"/>
        <v>0.98901476141434941</v>
      </c>
      <c r="I4042" s="9">
        <f t="shared" si="452"/>
        <v>0.98901476141434941</v>
      </c>
      <c r="J4042" s="9">
        <f t="shared" si="453"/>
        <v>0.98901476141434941</v>
      </c>
    </row>
    <row r="4043" spans="1:10" x14ac:dyDescent="0.25">
      <c r="A4043" s="6">
        <v>45095.375</v>
      </c>
      <c r="B4043">
        <v>45.4</v>
      </c>
      <c r="C4043">
        <v>44.6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0.98237885462555075</v>
      </c>
      <c r="H4043" s="5">
        <f t="shared" si="451"/>
        <v>0.98237885462555075</v>
      </c>
      <c r="I4043" s="9">
        <f t="shared" si="452"/>
        <v>0.98237885462555075</v>
      </c>
      <c r="J4043" s="9">
        <f t="shared" si="453"/>
        <v>0.98237885462555075</v>
      </c>
    </row>
    <row r="4044" spans="1:10" x14ac:dyDescent="0.25">
      <c r="A4044" s="6">
        <v>45095.416666666664</v>
      </c>
      <c r="B4044">
        <v>36.75</v>
      </c>
      <c r="C4044">
        <v>36.1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0.98231292517006807</v>
      </c>
      <c r="H4044" s="5">
        <f t="shared" si="451"/>
        <v>0.98231292517006807</v>
      </c>
      <c r="I4044" s="9">
        <f t="shared" si="452"/>
        <v>0.98231292517006807</v>
      </c>
      <c r="J4044" s="9">
        <f t="shared" si="453"/>
        <v>0.98231292517006807</v>
      </c>
    </row>
    <row r="4045" spans="1:10" x14ac:dyDescent="0.25">
      <c r="A4045" s="6">
        <v>45095.458333333336</v>
      </c>
      <c r="B4045">
        <v>0</v>
      </c>
      <c r="C4045">
        <v>0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1</v>
      </c>
      <c r="H4045" s="5">
        <f t="shared" si="451"/>
        <v>1</v>
      </c>
      <c r="I4045" s="9">
        <f t="shared" si="452"/>
        <v>1</v>
      </c>
      <c r="J4045" s="9">
        <f t="shared" si="453"/>
        <v>1</v>
      </c>
    </row>
    <row r="4046" spans="1:10" x14ac:dyDescent="0.25">
      <c r="A4046" s="6">
        <v>45095.5</v>
      </c>
      <c r="B4046">
        <v>0</v>
      </c>
      <c r="C4046">
        <v>0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1</v>
      </c>
      <c r="H4046" s="5">
        <f t="shared" si="451"/>
        <v>1</v>
      </c>
      <c r="I4046" s="9">
        <f t="shared" si="452"/>
        <v>1</v>
      </c>
      <c r="J4046" s="9">
        <f t="shared" si="453"/>
        <v>1</v>
      </c>
    </row>
    <row r="4047" spans="1:10" x14ac:dyDescent="0.25">
      <c r="A4047" s="6">
        <v>45095.541666666664</v>
      </c>
      <c r="B4047">
        <v>0</v>
      </c>
      <c r="C4047">
        <v>0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1</v>
      </c>
      <c r="H4047" s="5">
        <f t="shared" si="451"/>
        <v>1</v>
      </c>
      <c r="I4047" s="9">
        <f t="shared" si="452"/>
        <v>1</v>
      </c>
      <c r="J4047" s="9">
        <f t="shared" si="453"/>
        <v>1</v>
      </c>
    </row>
    <row r="4048" spans="1:10" x14ac:dyDescent="0.25">
      <c r="A4048" s="6">
        <v>45095.583333333336</v>
      </c>
      <c r="B4048">
        <v>0</v>
      </c>
      <c r="C4048">
        <v>0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1</v>
      </c>
      <c r="H4048" s="5">
        <f t="shared" si="451"/>
        <v>1</v>
      </c>
      <c r="I4048" s="9">
        <f t="shared" si="452"/>
        <v>1</v>
      </c>
      <c r="J4048" s="9">
        <f t="shared" si="453"/>
        <v>1</v>
      </c>
    </row>
    <row r="4049" spans="1:10" x14ac:dyDescent="0.25">
      <c r="A4049" s="6">
        <v>45095.625</v>
      </c>
      <c r="B4049">
        <v>0</v>
      </c>
      <c r="C4049">
        <v>0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1</v>
      </c>
      <c r="H4049" s="5">
        <f t="shared" si="451"/>
        <v>1</v>
      </c>
      <c r="I4049" s="9">
        <f t="shared" si="452"/>
        <v>1</v>
      </c>
      <c r="J4049" s="9">
        <f t="shared" si="453"/>
        <v>1</v>
      </c>
    </row>
    <row r="4050" spans="1:10" x14ac:dyDescent="0.25">
      <c r="A4050" s="6">
        <v>45095.666666666664</v>
      </c>
      <c r="B4050">
        <v>0</v>
      </c>
      <c r="C4050">
        <v>0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1</v>
      </c>
      <c r="H4050" s="5">
        <f t="shared" si="451"/>
        <v>1</v>
      </c>
      <c r="I4050" s="9">
        <f t="shared" si="452"/>
        <v>1</v>
      </c>
      <c r="J4050" s="9">
        <f t="shared" si="453"/>
        <v>1</v>
      </c>
    </row>
    <row r="4051" spans="1:10" x14ac:dyDescent="0.25">
      <c r="A4051" s="6">
        <v>45095.708333333336</v>
      </c>
      <c r="B4051">
        <v>112.48</v>
      </c>
      <c r="C4051">
        <v>110.49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0.98230796586059732</v>
      </c>
      <c r="H4051" s="5">
        <f t="shared" si="451"/>
        <v>0.98230796586059732</v>
      </c>
      <c r="I4051" s="9">
        <f t="shared" si="452"/>
        <v>0.98230796586059732</v>
      </c>
      <c r="J4051" s="9">
        <f t="shared" si="453"/>
        <v>0.98230796586059732</v>
      </c>
    </row>
    <row r="4052" spans="1:10" x14ac:dyDescent="0.25">
      <c r="A4052" s="6">
        <v>45095.75</v>
      </c>
      <c r="B4052">
        <v>140.54</v>
      </c>
      <c r="C4052">
        <v>138.06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0.98235377828376269</v>
      </c>
      <c r="H4052" s="5">
        <f t="shared" si="451"/>
        <v>0.98235377828376269</v>
      </c>
      <c r="I4052" s="9">
        <f t="shared" si="452"/>
        <v>0.98235377828376269</v>
      </c>
      <c r="J4052" s="9">
        <f t="shared" si="453"/>
        <v>0.98235377828376269</v>
      </c>
    </row>
    <row r="4053" spans="1:10" x14ac:dyDescent="0.25">
      <c r="A4053" s="6">
        <v>45095.791666666664</v>
      </c>
      <c r="B4053">
        <v>152.27000000000001</v>
      </c>
      <c r="C4053">
        <v>149.19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0.97977277204964852</v>
      </c>
      <c r="H4053" s="5">
        <f t="shared" si="451"/>
        <v>0.97977277204964852</v>
      </c>
      <c r="I4053" s="9">
        <f t="shared" si="452"/>
        <v>0.97977277204964852</v>
      </c>
      <c r="J4053" s="9">
        <f t="shared" si="453"/>
        <v>0.97977277204964852</v>
      </c>
    </row>
    <row r="4054" spans="1:10" x14ac:dyDescent="0.25">
      <c r="A4054" s="6">
        <v>45095.833333333336</v>
      </c>
      <c r="B4054">
        <v>142.93</v>
      </c>
      <c r="C4054">
        <v>140.04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0.97978031204085902</v>
      </c>
      <c r="H4054" s="5">
        <f t="shared" si="451"/>
        <v>0.97978031204085902</v>
      </c>
      <c r="I4054" s="9">
        <f t="shared" si="452"/>
        <v>0.97978031204085902</v>
      </c>
      <c r="J4054" s="9">
        <f t="shared" si="453"/>
        <v>0.97978031204085902</v>
      </c>
    </row>
    <row r="4055" spans="1:10" x14ac:dyDescent="0.25">
      <c r="A4055" s="6">
        <v>45095.875</v>
      </c>
      <c r="B4055">
        <v>144.99</v>
      </c>
      <c r="C4055">
        <v>142.06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0.97979170977308772</v>
      </c>
      <c r="H4055" s="5">
        <f t="shared" si="451"/>
        <v>0.97979170977308772</v>
      </c>
      <c r="I4055" s="9">
        <f t="shared" si="452"/>
        <v>0.97979170977308772</v>
      </c>
      <c r="J4055" s="9">
        <f t="shared" si="453"/>
        <v>0.97979170977308772</v>
      </c>
    </row>
    <row r="4056" spans="1:10" x14ac:dyDescent="0.25">
      <c r="A4056" s="6">
        <v>45095.916666666664</v>
      </c>
      <c r="B4056">
        <v>144.99</v>
      </c>
      <c r="C4056">
        <v>142.06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0.97979170977308772</v>
      </c>
      <c r="H4056" s="5">
        <f t="shared" si="451"/>
        <v>0.97979170977308772</v>
      </c>
      <c r="I4056" s="9">
        <f t="shared" si="452"/>
        <v>0.97979170977308772</v>
      </c>
      <c r="J4056" s="9">
        <f t="shared" si="453"/>
        <v>0.97979170977308772</v>
      </c>
    </row>
    <row r="4057" spans="1:10" x14ac:dyDescent="0.25">
      <c r="A4057" s="6">
        <v>45095.958333333336</v>
      </c>
      <c r="B4057">
        <v>142.93</v>
      </c>
      <c r="C4057">
        <v>140.04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0.97978031204085902</v>
      </c>
      <c r="H4057" s="5">
        <f t="shared" si="451"/>
        <v>0.97978031204085902</v>
      </c>
      <c r="I4057" s="9">
        <f t="shared" si="452"/>
        <v>0.97978031204085902</v>
      </c>
      <c r="J4057" s="9">
        <f t="shared" si="453"/>
        <v>0.97978031204085902</v>
      </c>
    </row>
    <row r="4058" spans="1:10" x14ac:dyDescent="0.25">
      <c r="A4058" s="6">
        <v>45096</v>
      </c>
      <c r="B4058">
        <v>142.93</v>
      </c>
      <c r="C4058">
        <v>140.04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0.97978031204085902</v>
      </c>
      <c r="H4058" s="5">
        <f t="shared" si="451"/>
        <v>0.97978031204085902</v>
      </c>
      <c r="I4058" s="9">
        <f t="shared" si="452"/>
        <v>0.97978031204085902</v>
      </c>
      <c r="J4058" s="9">
        <f t="shared" si="453"/>
        <v>0.97978031204085902</v>
      </c>
    </row>
    <row r="4059" spans="1:10" x14ac:dyDescent="0.25">
      <c r="A4059" s="6">
        <v>45096.041666666664</v>
      </c>
      <c r="B4059">
        <v>156.85</v>
      </c>
      <c r="C4059">
        <v>155.15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0.98916161938157487</v>
      </c>
      <c r="H4059" s="5">
        <f t="shared" si="451"/>
        <v>0.98916161938157487</v>
      </c>
      <c r="I4059" s="9">
        <f t="shared" si="452"/>
        <v>0.98916161938157487</v>
      </c>
      <c r="J4059" s="9">
        <f t="shared" si="453"/>
        <v>0.98916161938157487</v>
      </c>
    </row>
    <row r="4060" spans="1:10" x14ac:dyDescent="0.25">
      <c r="A4060" s="6">
        <v>45096.083333333336</v>
      </c>
      <c r="B4060">
        <v>155.08000000000001</v>
      </c>
      <c r="C4060">
        <v>153.4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0.98916688160949184</v>
      </c>
      <c r="H4060" s="5">
        <f t="shared" si="451"/>
        <v>0.98916688160949184</v>
      </c>
      <c r="I4060" s="9">
        <f t="shared" si="452"/>
        <v>0.98916688160949184</v>
      </c>
      <c r="J4060" s="9">
        <f t="shared" si="453"/>
        <v>0.98916688160949184</v>
      </c>
    </row>
    <row r="4061" spans="1:10" x14ac:dyDescent="0.25">
      <c r="A4061" s="6">
        <v>45096.125</v>
      </c>
      <c r="B4061">
        <v>142.34</v>
      </c>
      <c r="C4061">
        <v>140.79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0.98911058030068844</v>
      </c>
      <c r="H4061" s="5">
        <f t="shared" si="451"/>
        <v>0.98911058030068844</v>
      </c>
      <c r="I4061" s="9">
        <f t="shared" si="452"/>
        <v>0.98911058030068844</v>
      </c>
      <c r="J4061" s="9">
        <f t="shared" si="453"/>
        <v>0.98911058030068844</v>
      </c>
    </row>
    <row r="4062" spans="1:10" x14ac:dyDescent="0.25">
      <c r="A4062" s="6">
        <v>45096.166666666664</v>
      </c>
      <c r="B4062">
        <v>135.29</v>
      </c>
      <c r="C4062">
        <v>133.82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0.9891344519181019</v>
      </c>
      <c r="H4062" s="5">
        <f t="shared" si="451"/>
        <v>0.9891344519181019</v>
      </c>
      <c r="I4062" s="9">
        <f t="shared" si="452"/>
        <v>0.9891344519181019</v>
      </c>
      <c r="J4062" s="9">
        <f t="shared" si="453"/>
        <v>0.9891344519181019</v>
      </c>
    </row>
    <row r="4063" spans="1:10" x14ac:dyDescent="0.25">
      <c r="A4063" s="6">
        <v>45096.208333333336</v>
      </c>
      <c r="B4063">
        <v>151.37</v>
      </c>
      <c r="C4063">
        <v>149.72999999999999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0.98916562066459657</v>
      </c>
      <c r="H4063" s="5">
        <f t="shared" si="451"/>
        <v>0.98916562066459657</v>
      </c>
      <c r="I4063" s="9">
        <f t="shared" si="452"/>
        <v>0.98916562066459657</v>
      </c>
      <c r="J4063" s="9">
        <f t="shared" si="453"/>
        <v>0.98916562066459657</v>
      </c>
    </row>
    <row r="4064" spans="1:10" x14ac:dyDescent="0.25">
      <c r="A4064" s="6">
        <v>45096.25</v>
      </c>
      <c r="B4064">
        <v>154.1</v>
      </c>
      <c r="C4064">
        <v>152.44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0.9892277741726152</v>
      </c>
      <c r="H4064" s="5">
        <f t="shared" si="451"/>
        <v>0.9892277741726152</v>
      </c>
      <c r="I4064" s="9">
        <f t="shared" si="452"/>
        <v>0.9892277741726152</v>
      </c>
      <c r="J4064" s="9">
        <f t="shared" si="453"/>
        <v>0.9892277741726152</v>
      </c>
    </row>
    <row r="4065" spans="1:10" x14ac:dyDescent="0.25">
      <c r="A4065" s="6">
        <v>45096.291666666664</v>
      </c>
      <c r="B4065">
        <v>158.88</v>
      </c>
      <c r="C4065">
        <v>157.16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0.98917421953675733</v>
      </c>
      <c r="H4065" s="5">
        <f t="shared" si="451"/>
        <v>0.98917421953675733</v>
      </c>
      <c r="I4065" s="9">
        <f t="shared" si="452"/>
        <v>0.98917421953675733</v>
      </c>
      <c r="J4065" s="9">
        <f t="shared" si="453"/>
        <v>0.98917421953675733</v>
      </c>
    </row>
    <row r="4066" spans="1:10" x14ac:dyDescent="0.25">
      <c r="A4066" s="6">
        <v>45096.333333333336</v>
      </c>
      <c r="B4066">
        <v>158.88</v>
      </c>
      <c r="C4066">
        <v>157.16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0.98917421953675733</v>
      </c>
      <c r="H4066" s="5">
        <f t="shared" si="451"/>
        <v>0.98917421953675733</v>
      </c>
      <c r="I4066" s="9">
        <f t="shared" si="452"/>
        <v>0.98917421953675733</v>
      </c>
      <c r="J4066" s="9">
        <f t="shared" si="453"/>
        <v>0.98917421953675733</v>
      </c>
    </row>
    <row r="4067" spans="1:10" x14ac:dyDescent="0.25">
      <c r="A4067" s="6">
        <v>45096.375</v>
      </c>
      <c r="B4067">
        <v>154.94</v>
      </c>
      <c r="C4067">
        <v>154.49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0.9970956499290049</v>
      </c>
      <c r="H4067" s="5">
        <f t="shared" si="451"/>
        <v>0.9970956499290049</v>
      </c>
      <c r="I4067" s="9">
        <f t="shared" si="452"/>
        <v>0.9970956499290049</v>
      </c>
      <c r="J4067" s="9">
        <f t="shared" si="453"/>
        <v>0.9970956499290049</v>
      </c>
    </row>
    <row r="4068" spans="1:10" x14ac:dyDescent="0.25">
      <c r="A4068" s="6">
        <v>45096.416666666664</v>
      </c>
      <c r="B4068">
        <v>143.88999999999999</v>
      </c>
      <c r="C4068">
        <v>143.47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0.99708110362082158</v>
      </c>
      <c r="H4068" s="5">
        <f t="shared" si="451"/>
        <v>0.99708110362082158</v>
      </c>
      <c r="I4068" s="9">
        <f t="shared" si="452"/>
        <v>0.99708110362082158</v>
      </c>
      <c r="J4068" s="9">
        <f t="shared" si="453"/>
        <v>0.99708110362082158</v>
      </c>
    </row>
    <row r="4069" spans="1:10" x14ac:dyDescent="0.25">
      <c r="A4069" s="6">
        <v>45096.458333333336</v>
      </c>
      <c r="B4069">
        <v>110.72</v>
      </c>
      <c r="C4069">
        <v>110.39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0.99701950867052025</v>
      </c>
      <c r="H4069" s="5">
        <f t="shared" si="451"/>
        <v>0.99701950867052025</v>
      </c>
      <c r="I4069" s="9">
        <f t="shared" si="452"/>
        <v>0.99701950867052025</v>
      </c>
      <c r="J4069" s="9">
        <f t="shared" si="453"/>
        <v>0.99701950867052025</v>
      </c>
    </row>
    <row r="4070" spans="1:10" x14ac:dyDescent="0.25">
      <c r="A4070" s="6">
        <v>45096.5</v>
      </c>
      <c r="B4070">
        <v>110.72</v>
      </c>
      <c r="C4070">
        <v>110.39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0.99701950867052025</v>
      </c>
      <c r="H4070" s="5">
        <f t="shared" si="451"/>
        <v>0.99701950867052025</v>
      </c>
      <c r="I4070" s="9">
        <f t="shared" si="452"/>
        <v>0.99701950867052025</v>
      </c>
      <c r="J4070" s="9">
        <f t="shared" si="453"/>
        <v>0.99701950867052025</v>
      </c>
    </row>
    <row r="4071" spans="1:10" x14ac:dyDescent="0.25">
      <c r="A4071" s="6">
        <v>45096.541666666664</v>
      </c>
      <c r="B4071">
        <v>110.72</v>
      </c>
      <c r="C4071">
        <v>110.39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0.99701950867052025</v>
      </c>
      <c r="H4071" s="5">
        <f t="shared" si="451"/>
        <v>0.99701950867052025</v>
      </c>
      <c r="I4071" s="9">
        <f t="shared" si="452"/>
        <v>0.99701950867052025</v>
      </c>
      <c r="J4071" s="9">
        <f t="shared" si="453"/>
        <v>0.99701950867052025</v>
      </c>
    </row>
    <row r="4072" spans="1:10" x14ac:dyDescent="0.25">
      <c r="A4072" s="6">
        <v>45096.583333333336</v>
      </c>
      <c r="B4072">
        <v>104.27</v>
      </c>
      <c r="C4072">
        <v>103.96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0.99702694926632773</v>
      </c>
      <c r="H4072" s="5">
        <f t="shared" si="451"/>
        <v>0.99702694926632773</v>
      </c>
      <c r="I4072" s="9">
        <f t="shared" si="452"/>
        <v>0.99702694926632773</v>
      </c>
      <c r="J4072" s="9">
        <f t="shared" si="453"/>
        <v>0.99702694926632773</v>
      </c>
    </row>
    <row r="4073" spans="1:10" x14ac:dyDescent="0.25">
      <c r="A4073" s="6">
        <v>45096.625</v>
      </c>
      <c r="B4073">
        <v>85.74</v>
      </c>
      <c r="C4073">
        <v>85.48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0.99696757639374867</v>
      </c>
      <c r="H4073" s="5">
        <f t="shared" si="451"/>
        <v>0.99696757639374867</v>
      </c>
      <c r="I4073" s="9">
        <f t="shared" si="452"/>
        <v>0.99696757639374867</v>
      </c>
      <c r="J4073" s="9">
        <f t="shared" si="453"/>
        <v>0.99696757639374867</v>
      </c>
    </row>
    <row r="4074" spans="1:10" x14ac:dyDescent="0.25">
      <c r="A4074" s="6">
        <v>45096.666666666664</v>
      </c>
      <c r="B4074">
        <v>85.96</v>
      </c>
      <c r="C4074">
        <v>85.7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0.99697533736621691</v>
      </c>
      <c r="H4074" s="5">
        <f t="shared" si="451"/>
        <v>0.99697533736621691</v>
      </c>
      <c r="I4074" s="9">
        <f t="shared" si="452"/>
        <v>0.99697533736621691</v>
      </c>
      <c r="J4074" s="9">
        <f t="shared" si="453"/>
        <v>0.99697533736621691</v>
      </c>
    </row>
    <row r="4075" spans="1:10" x14ac:dyDescent="0.25">
      <c r="A4075" s="6">
        <v>45096.708333333336</v>
      </c>
      <c r="B4075">
        <v>149.5</v>
      </c>
      <c r="C4075">
        <v>149.07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0.997123745819398</v>
      </c>
      <c r="H4075" s="5">
        <f t="shared" si="451"/>
        <v>0.997123745819398</v>
      </c>
      <c r="I4075" s="9">
        <f t="shared" si="452"/>
        <v>0.997123745819398</v>
      </c>
      <c r="J4075" s="9">
        <f t="shared" si="453"/>
        <v>0.997123745819398</v>
      </c>
    </row>
    <row r="4076" spans="1:10" x14ac:dyDescent="0.25">
      <c r="A4076" s="6">
        <v>45096.75</v>
      </c>
      <c r="B4076">
        <v>155.53</v>
      </c>
      <c r="C4076">
        <v>155.07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0.99704237124670481</v>
      </c>
      <c r="H4076" s="5">
        <f t="shared" si="451"/>
        <v>0.99704237124670481</v>
      </c>
      <c r="I4076" s="9">
        <f t="shared" si="452"/>
        <v>0.99704237124670481</v>
      </c>
      <c r="J4076" s="9">
        <f t="shared" si="453"/>
        <v>0.99704237124670481</v>
      </c>
    </row>
    <row r="4077" spans="1:10" x14ac:dyDescent="0.25">
      <c r="A4077" s="6">
        <v>45096.791666666664</v>
      </c>
      <c r="B4077">
        <v>178.61</v>
      </c>
      <c r="C4077">
        <v>178.36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0.99860030233469566</v>
      </c>
      <c r="H4077" s="5">
        <f t="shared" si="451"/>
        <v>0.99860030233469566</v>
      </c>
      <c r="I4077" s="9">
        <f t="shared" si="452"/>
        <v>0.99860030233469566</v>
      </c>
      <c r="J4077" s="9">
        <f t="shared" si="453"/>
        <v>0.99860030233469566</v>
      </c>
    </row>
    <row r="4078" spans="1:10" x14ac:dyDescent="0.25">
      <c r="A4078" s="6">
        <v>45096.833333333336</v>
      </c>
      <c r="B4078">
        <v>224.62</v>
      </c>
      <c r="C4078">
        <v>224.31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0.99861989137209506</v>
      </c>
      <c r="H4078" s="5">
        <f t="shared" si="451"/>
        <v>0.99861989137209506</v>
      </c>
      <c r="I4078" s="9">
        <f t="shared" si="452"/>
        <v>0.99861989137209506</v>
      </c>
      <c r="J4078" s="9">
        <f t="shared" si="453"/>
        <v>0.99861989137209506</v>
      </c>
    </row>
    <row r="4079" spans="1:10" x14ac:dyDescent="0.25">
      <c r="A4079" s="6">
        <v>45096.875</v>
      </c>
      <c r="B4079">
        <v>224.58</v>
      </c>
      <c r="C4079">
        <v>224.27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0.99861964556060201</v>
      </c>
      <c r="H4079" s="5">
        <f t="shared" si="451"/>
        <v>0.99861964556060201</v>
      </c>
      <c r="I4079" s="9">
        <f t="shared" si="452"/>
        <v>0.99861964556060201</v>
      </c>
      <c r="J4079" s="9">
        <f t="shared" si="453"/>
        <v>0.99861964556060201</v>
      </c>
    </row>
    <row r="4080" spans="1:10" x14ac:dyDescent="0.25">
      <c r="A4080" s="6">
        <v>45096.916666666664</v>
      </c>
      <c r="B4080">
        <v>175.83</v>
      </c>
      <c r="C4080">
        <v>175.58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0.99857817209804922</v>
      </c>
      <c r="H4080" s="5">
        <f t="shared" si="451"/>
        <v>0.99857817209804922</v>
      </c>
      <c r="I4080" s="9">
        <f t="shared" si="452"/>
        <v>0.99857817209804922</v>
      </c>
      <c r="J4080" s="9">
        <f t="shared" si="453"/>
        <v>0.99857817209804922</v>
      </c>
    </row>
    <row r="4081" spans="1:10" x14ac:dyDescent="0.25">
      <c r="A4081" s="6">
        <v>45096.958333333336</v>
      </c>
      <c r="B4081">
        <v>165.15</v>
      </c>
      <c r="C4081">
        <v>164.92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0.99860732667272167</v>
      </c>
      <c r="H4081" s="5">
        <f t="shared" si="451"/>
        <v>0.99860732667272167</v>
      </c>
      <c r="I4081" s="9">
        <f t="shared" si="452"/>
        <v>0.99860732667272167</v>
      </c>
      <c r="J4081" s="9">
        <f t="shared" si="453"/>
        <v>0.99860732667272167</v>
      </c>
    </row>
    <row r="4082" spans="1:10" x14ac:dyDescent="0.25">
      <c r="A4082" s="6">
        <v>45097</v>
      </c>
      <c r="B4082">
        <v>161.15</v>
      </c>
      <c r="C4082">
        <v>160.91999999999999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0.9985727582997207</v>
      </c>
      <c r="H4082" s="5">
        <f t="shared" si="451"/>
        <v>0.9985727582997207</v>
      </c>
      <c r="I4082" s="9">
        <f t="shared" si="452"/>
        <v>0.9985727582997207</v>
      </c>
      <c r="J4082" s="9">
        <f t="shared" si="453"/>
        <v>0.9985727582997207</v>
      </c>
    </row>
    <row r="4083" spans="1:10" x14ac:dyDescent="0.25">
      <c r="A4083" s="6">
        <v>45097.041666666664</v>
      </c>
      <c r="B4083">
        <v>126.26</v>
      </c>
      <c r="C4083">
        <v>125.96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0.99762395057817188</v>
      </c>
      <c r="H4083" s="5">
        <f t="shared" si="451"/>
        <v>0.99762395057817188</v>
      </c>
      <c r="I4083" s="9">
        <f t="shared" si="452"/>
        <v>0.99762395057817188</v>
      </c>
      <c r="J4083" s="9">
        <f t="shared" si="453"/>
        <v>0.99762395057817188</v>
      </c>
    </row>
    <row r="4084" spans="1:10" x14ac:dyDescent="0.25">
      <c r="A4084" s="6">
        <v>45097.083333333336</v>
      </c>
      <c r="B4084">
        <v>117.16</v>
      </c>
      <c r="C4084">
        <v>116.87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0.99752475247524763</v>
      </c>
      <c r="H4084" s="5">
        <f t="shared" si="451"/>
        <v>0.99752475247524763</v>
      </c>
      <c r="I4084" s="9">
        <f t="shared" si="452"/>
        <v>0.99752475247524763</v>
      </c>
      <c r="J4084" s="9">
        <f t="shared" si="453"/>
        <v>0.99752475247524763</v>
      </c>
    </row>
    <row r="4085" spans="1:10" x14ac:dyDescent="0.25">
      <c r="A4085" s="6">
        <v>45097.125</v>
      </c>
      <c r="B4085">
        <v>123.17</v>
      </c>
      <c r="C4085">
        <v>122.87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0.99756434196638799</v>
      </c>
      <c r="H4085" s="5">
        <f t="shared" si="451"/>
        <v>0.99756434196638799</v>
      </c>
      <c r="I4085" s="9">
        <f t="shared" si="452"/>
        <v>0.99756434196638799</v>
      </c>
      <c r="J4085" s="9">
        <f t="shared" si="453"/>
        <v>0.99756434196638799</v>
      </c>
    </row>
    <row r="4086" spans="1:10" x14ac:dyDescent="0.25">
      <c r="A4086" s="6">
        <v>45097.166666666664</v>
      </c>
      <c r="B4086">
        <v>126.92</v>
      </c>
      <c r="C4086">
        <v>126.61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0.99755751654585567</v>
      </c>
      <c r="H4086" s="5">
        <f t="shared" si="451"/>
        <v>0.99755751654585567</v>
      </c>
      <c r="I4086" s="9">
        <f t="shared" si="452"/>
        <v>0.99755751654585567</v>
      </c>
      <c r="J4086" s="9">
        <f t="shared" si="453"/>
        <v>0.99755751654585567</v>
      </c>
    </row>
    <row r="4087" spans="1:10" x14ac:dyDescent="0.25">
      <c r="A4087" s="6">
        <v>45097.208333333336</v>
      </c>
      <c r="B4087">
        <v>152.76</v>
      </c>
      <c r="C4087">
        <v>152.38999999999999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0.99757789997381507</v>
      </c>
      <c r="H4087" s="5">
        <f t="shared" si="451"/>
        <v>0.99757789997381507</v>
      </c>
      <c r="I4087" s="9">
        <f t="shared" si="452"/>
        <v>0.99757789997381507</v>
      </c>
      <c r="J4087" s="9">
        <f t="shared" si="453"/>
        <v>0.99757789997381507</v>
      </c>
    </row>
    <row r="4088" spans="1:10" x14ac:dyDescent="0.25">
      <c r="A4088" s="6">
        <v>45097.25</v>
      </c>
      <c r="B4088">
        <v>152.99</v>
      </c>
      <c r="C4088">
        <v>152.62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0.99758154127720766</v>
      </c>
      <c r="H4088" s="5">
        <f t="shared" si="451"/>
        <v>0.99758154127720766</v>
      </c>
      <c r="I4088" s="9">
        <f t="shared" si="452"/>
        <v>0.99758154127720766</v>
      </c>
      <c r="J4088" s="9">
        <f t="shared" si="453"/>
        <v>0.99758154127720766</v>
      </c>
    </row>
    <row r="4089" spans="1:10" x14ac:dyDescent="0.25">
      <c r="A4089" s="6">
        <v>45097.291666666664</v>
      </c>
      <c r="B4089">
        <v>153.29</v>
      </c>
      <c r="C4089">
        <v>152.91999999999999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0.99758627438189051</v>
      </c>
      <c r="H4089" s="5">
        <f t="shared" si="451"/>
        <v>0.99758627438189051</v>
      </c>
      <c r="I4089" s="9">
        <f t="shared" si="452"/>
        <v>0.99758627438189051</v>
      </c>
      <c r="J4089" s="9">
        <f t="shared" si="453"/>
        <v>0.99758627438189051</v>
      </c>
    </row>
    <row r="4090" spans="1:10" x14ac:dyDescent="0.25">
      <c r="A4090" s="6">
        <v>45097.333333333336</v>
      </c>
      <c r="B4090">
        <v>153.68</v>
      </c>
      <c r="C4090">
        <v>153.31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0.99759239979177505</v>
      </c>
      <c r="H4090" s="5">
        <f t="shared" si="451"/>
        <v>0.99759239979177505</v>
      </c>
      <c r="I4090" s="9">
        <f t="shared" si="452"/>
        <v>0.99759239979177505</v>
      </c>
      <c r="J4090" s="9">
        <f t="shared" si="453"/>
        <v>0.99759239979177505</v>
      </c>
    </row>
    <row r="4091" spans="1:10" x14ac:dyDescent="0.25">
      <c r="A4091" s="6">
        <v>45097.375</v>
      </c>
      <c r="B4091">
        <v>131.77000000000001</v>
      </c>
      <c r="C4091">
        <v>130.86000000000001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0.99309402747211051</v>
      </c>
      <c r="H4091" s="5">
        <f t="shared" si="451"/>
        <v>0.99309402747211051</v>
      </c>
      <c r="I4091" s="9">
        <f t="shared" si="452"/>
        <v>0.99309402747211051</v>
      </c>
      <c r="J4091" s="9">
        <f t="shared" si="453"/>
        <v>0.99309402747211051</v>
      </c>
    </row>
    <row r="4092" spans="1:10" x14ac:dyDescent="0.25">
      <c r="A4092" s="6">
        <v>45097.416666666664</v>
      </c>
      <c r="B4092">
        <v>130.43</v>
      </c>
      <c r="C4092">
        <v>129.53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0.9930997469907229</v>
      </c>
      <c r="H4092" s="5">
        <f t="shared" si="451"/>
        <v>0.9930997469907229</v>
      </c>
      <c r="I4092" s="9">
        <f t="shared" si="452"/>
        <v>0.9930997469907229</v>
      </c>
      <c r="J4092" s="9">
        <f t="shared" si="453"/>
        <v>0.9930997469907229</v>
      </c>
    </row>
    <row r="4093" spans="1:10" x14ac:dyDescent="0.25">
      <c r="A4093" s="6">
        <v>45097.458333333336</v>
      </c>
      <c r="B4093">
        <v>146.80000000000001</v>
      </c>
      <c r="C4093">
        <v>145.79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0.99311989100817422</v>
      </c>
      <c r="H4093" s="5">
        <f t="shared" si="451"/>
        <v>0.99311989100817422</v>
      </c>
      <c r="I4093" s="9">
        <f t="shared" si="452"/>
        <v>0.99311989100817422</v>
      </c>
      <c r="J4093" s="9">
        <f t="shared" si="453"/>
        <v>0.99311989100817422</v>
      </c>
    </row>
    <row r="4094" spans="1:10" x14ac:dyDescent="0.25">
      <c r="A4094" s="6">
        <v>45097.5</v>
      </c>
      <c r="B4094">
        <v>127.21</v>
      </c>
      <c r="C4094">
        <v>126.33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0.99308230485024762</v>
      </c>
      <c r="H4094" s="5">
        <f t="shared" si="451"/>
        <v>0.99308230485024762</v>
      </c>
      <c r="I4094" s="9">
        <f t="shared" si="452"/>
        <v>0.99308230485024762</v>
      </c>
      <c r="J4094" s="9">
        <f t="shared" si="453"/>
        <v>0.99308230485024762</v>
      </c>
    </row>
    <row r="4095" spans="1:10" x14ac:dyDescent="0.25">
      <c r="A4095" s="6">
        <v>45097.541666666664</v>
      </c>
      <c r="B4095">
        <v>95.17</v>
      </c>
      <c r="C4095">
        <v>94.51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0.99306504150467589</v>
      </c>
      <c r="H4095" s="5">
        <f t="shared" si="451"/>
        <v>0.99306504150467589</v>
      </c>
      <c r="I4095" s="9">
        <f t="shared" si="452"/>
        <v>0.99306504150467589</v>
      </c>
      <c r="J4095" s="9">
        <f t="shared" si="453"/>
        <v>0.99306504150467589</v>
      </c>
    </row>
    <row r="4096" spans="1:10" x14ac:dyDescent="0.25">
      <c r="A4096" s="6">
        <v>45097.583333333336</v>
      </c>
      <c r="B4096">
        <v>93.37</v>
      </c>
      <c r="C4096">
        <v>92.73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0.9931455499625147</v>
      </c>
      <c r="H4096" s="5">
        <f t="shared" si="451"/>
        <v>0.9931455499625147</v>
      </c>
      <c r="I4096" s="9">
        <f t="shared" si="452"/>
        <v>0.9931455499625147</v>
      </c>
      <c r="J4096" s="9">
        <f t="shared" si="453"/>
        <v>0.9931455499625147</v>
      </c>
    </row>
    <row r="4097" spans="1:10" x14ac:dyDescent="0.25">
      <c r="A4097" s="6">
        <v>45097.625</v>
      </c>
      <c r="B4097">
        <v>23.34</v>
      </c>
      <c r="C4097">
        <v>23.18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0.99314481576692371</v>
      </c>
      <c r="H4097" s="5">
        <f t="shared" si="451"/>
        <v>0.99314481576692371</v>
      </c>
      <c r="I4097" s="9">
        <f t="shared" si="452"/>
        <v>0.99314481576692371</v>
      </c>
      <c r="J4097" s="9">
        <f t="shared" si="453"/>
        <v>0.99314481576692371</v>
      </c>
    </row>
    <row r="4098" spans="1:10" x14ac:dyDescent="0.25">
      <c r="A4098" s="6">
        <v>45097.666666666664</v>
      </c>
      <c r="B4098">
        <v>9.7899999999999991</v>
      </c>
      <c r="C4098">
        <v>9.7200000000000006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0.99284984678243116</v>
      </c>
      <c r="H4098" s="5">
        <f t="shared" si="451"/>
        <v>0.99284984678243116</v>
      </c>
      <c r="I4098" s="9">
        <f t="shared" si="452"/>
        <v>0.99284984678243116</v>
      </c>
      <c r="J4098" s="9">
        <f t="shared" si="453"/>
        <v>0.99284984678243116</v>
      </c>
    </row>
    <row r="4099" spans="1:10" x14ac:dyDescent="0.25">
      <c r="A4099" s="6">
        <v>45097.708333333336</v>
      </c>
      <c r="B4099">
        <v>146.80000000000001</v>
      </c>
      <c r="C4099">
        <v>145.79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0.99311989100817422</v>
      </c>
      <c r="H4099" s="5">
        <f t="shared" ref="H4099:H4162" si="458">MIN(MAX(G4099,$L$12),$M$12)</f>
        <v>0.99311989100817422</v>
      </c>
      <c r="I4099" s="9">
        <f t="shared" ref="I4099:I4162" si="459">MIN(MAX(H4099,$L$10),$M$10)</f>
        <v>0.99311989100817422</v>
      </c>
      <c r="J4099" s="9">
        <f t="shared" ref="J4099:J4162" si="460">MIN(MAX(I4099,$L$8),$M$8)</f>
        <v>0.99311989100817422</v>
      </c>
    </row>
    <row r="4100" spans="1:10" x14ac:dyDescent="0.25">
      <c r="A4100" s="6">
        <v>45097.75</v>
      </c>
      <c r="B4100">
        <v>146.80000000000001</v>
      </c>
      <c r="C4100">
        <v>145.79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0.99311989100817422</v>
      </c>
      <c r="H4100" s="5">
        <f t="shared" si="458"/>
        <v>0.99311989100817422</v>
      </c>
      <c r="I4100" s="9">
        <f t="shared" si="459"/>
        <v>0.99311989100817422</v>
      </c>
      <c r="J4100" s="9">
        <f t="shared" si="460"/>
        <v>0.99311989100817422</v>
      </c>
    </row>
    <row r="4101" spans="1:10" x14ac:dyDescent="0.25">
      <c r="A4101" s="6">
        <v>45097.791666666664</v>
      </c>
      <c r="B4101">
        <v>158.06</v>
      </c>
      <c r="C4101">
        <v>156.97999999999999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0.99316715171453873</v>
      </c>
      <c r="H4101" s="5">
        <f t="shared" si="458"/>
        <v>0.99316715171453873</v>
      </c>
      <c r="I4101" s="9">
        <f t="shared" si="459"/>
        <v>0.99316715171453873</v>
      </c>
      <c r="J4101" s="9">
        <f t="shared" si="460"/>
        <v>0.99316715171453873</v>
      </c>
    </row>
    <row r="4102" spans="1:10" x14ac:dyDescent="0.25">
      <c r="A4102" s="6">
        <v>45097.833333333336</v>
      </c>
      <c r="B4102">
        <v>158.06</v>
      </c>
      <c r="C4102">
        <v>156.97999999999999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0.99316715171453873</v>
      </c>
      <c r="H4102" s="5">
        <f t="shared" si="458"/>
        <v>0.99316715171453873</v>
      </c>
      <c r="I4102" s="9">
        <f t="shared" si="459"/>
        <v>0.99316715171453873</v>
      </c>
      <c r="J4102" s="9">
        <f t="shared" si="460"/>
        <v>0.99316715171453873</v>
      </c>
    </row>
    <row r="4103" spans="1:10" x14ac:dyDescent="0.25">
      <c r="A4103" s="6">
        <v>45097.875</v>
      </c>
      <c r="B4103">
        <v>156.41</v>
      </c>
      <c r="C4103">
        <v>155.34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0.99315900517869704</v>
      </c>
      <c r="H4103" s="5">
        <f t="shared" si="458"/>
        <v>0.99315900517869704</v>
      </c>
      <c r="I4103" s="9">
        <f t="shared" si="459"/>
        <v>0.99315900517869704</v>
      </c>
      <c r="J4103" s="9">
        <f t="shared" si="460"/>
        <v>0.99315900517869704</v>
      </c>
    </row>
    <row r="4104" spans="1:10" x14ac:dyDescent="0.25">
      <c r="A4104" s="6">
        <v>45097.916666666664</v>
      </c>
      <c r="B4104">
        <v>151.04</v>
      </c>
      <c r="C4104">
        <v>150.01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0.99318061440677963</v>
      </c>
      <c r="H4104" s="5">
        <f t="shared" si="458"/>
        <v>0.99318061440677963</v>
      </c>
      <c r="I4104" s="9">
        <f t="shared" si="459"/>
        <v>0.99318061440677963</v>
      </c>
      <c r="J4104" s="9">
        <f t="shared" si="460"/>
        <v>0.99318061440677963</v>
      </c>
    </row>
    <row r="4105" spans="1:10" x14ac:dyDescent="0.25">
      <c r="A4105" s="6">
        <v>45097.958333333336</v>
      </c>
      <c r="B4105">
        <v>148.36000000000001</v>
      </c>
      <c r="C4105">
        <v>147.36000000000001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0.99325963871663525</v>
      </c>
      <c r="H4105" s="5">
        <f t="shared" si="458"/>
        <v>0.99325963871663525</v>
      </c>
      <c r="I4105" s="9">
        <f t="shared" si="459"/>
        <v>0.99325963871663525</v>
      </c>
      <c r="J4105" s="9">
        <f t="shared" si="460"/>
        <v>0.99325963871663525</v>
      </c>
    </row>
    <row r="4106" spans="1:10" x14ac:dyDescent="0.25">
      <c r="A4106" s="6">
        <v>45098</v>
      </c>
      <c r="B4106">
        <v>154.86000000000001</v>
      </c>
      <c r="C4106">
        <v>153.81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0.99321968229368451</v>
      </c>
      <c r="H4106" s="5">
        <f t="shared" si="458"/>
        <v>0.99321968229368451</v>
      </c>
      <c r="I4106" s="9">
        <f t="shared" si="459"/>
        <v>0.99321968229368451</v>
      </c>
      <c r="J4106" s="9">
        <f t="shared" si="460"/>
        <v>0.99321968229368451</v>
      </c>
    </row>
    <row r="4107" spans="1:10" x14ac:dyDescent="0.25">
      <c r="A4107" s="6">
        <v>45098.041666666664</v>
      </c>
      <c r="B4107">
        <v>114</v>
      </c>
      <c r="C4107">
        <v>113.32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0.99403508771929816</v>
      </c>
      <c r="H4107" s="5">
        <f t="shared" si="458"/>
        <v>0.99403508771929816</v>
      </c>
      <c r="I4107" s="9">
        <f t="shared" si="459"/>
        <v>0.99403508771929816</v>
      </c>
      <c r="J4107" s="9">
        <f t="shared" si="460"/>
        <v>0.99403508771929816</v>
      </c>
    </row>
    <row r="4108" spans="1:10" x14ac:dyDescent="0.25">
      <c r="A4108" s="6">
        <v>45098.083333333336</v>
      </c>
      <c r="B4108">
        <v>110.15</v>
      </c>
      <c r="C4108">
        <v>109.49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0.99400817067635039</v>
      </c>
      <c r="H4108" s="5">
        <f t="shared" si="458"/>
        <v>0.99400817067635039</v>
      </c>
      <c r="I4108" s="9">
        <f t="shared" si="459"/>
        <v>0.99400817067635039</v>
      </c>
      <c r="J4108" s="9">
        <f t="shared" si="460"/>
        <v>0.99400817067635039</v>
      </c>
    </row>
    <row r="4109" spans="1:10" x14ac:dyDescent="0.25">
      <c r="A4109" s="6">
        <v>45098.125</v>
      </c>
      <c r="B4109">
        <v>118.38</v>
      </c>
      <c r="C4109">
        <v>117.68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0.99408683899307326</v>
      </c>
      <c r="H4109" s="5">
        <f t="shared" si="458"/>
        <v>0.99408683899307326</v>
      </c>
      <c r="I4109" s="9">
        <f t="shared" si="459"/>
        <v>0.99408683899307326</v>
      </c>
      <c r="J4109" s="9">
        <f t="shared" si="460"/>
        <v>0.99408683899307326</v>
      </c>
    </row>
    <row r="4110" spans="1:10" x14ac:dyDescent="0.25">
      <c r="A4110" s="6">
        <v>45098.166666666664</v>
      </c>
      <c r="B4110">
        <v>120.32</v>
      </c>
      <c r="C4110">
        <v>119.6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0.99401595744680848</v>
      </c>
      <c r="H4110" s="5">
        <f t="shared" si="458"/>
        <v>0.99401595744680848</v>
      </c>
      <c r="I4110" s="9">
        <f t="shared" si="459"/>
        <v>0.99401595744680848</v>
      </c>
      <c r="J4110" s="9">
        <f t="shared" si="460"/>
        <v>0.99401595744680848</v>
      </c>
    </row>
    <row r="4111" spans="1:10" x14ac:dyDescent="0.25">
      <c r="A4111" s="6">
        <v>45098.208333333336</v>
      </c>
      <c r="B4111">
        <v>112.97</v>
      </c>
      <c r="C4111">
        <v>112.29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0.99398070284146245</v>
      </c>
      <c r="H4111" s="5">
        <f t="shared" si="458"/>
        <v>0.99398070284146245</v>
      </c>
      <c r="I4111" s="9">
        <f t="shared" si="459"/>
        <v>0.99398070284146245</v>
      </c>
      <c r="J4111" s="9">
        <f t="shared" si="460"/>
        <v>0.99398070284146245</v>
      </c>
    </row>
    <row r="4112" spans="1:10" x14ac:dyDescent="0.25">
      <c r="A4112" s="6">
        <v>45098.25</v>
      </c>
      <c r="B4112">
        <v>110.87</v>
      </c>
      <c r="C4112">
        <v>110.2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0.9939568864435826</v>
      </c>
      <c r="H4112" s="5">
        <f t="shared" si="458"/>
        <v>0.9939568864435826</v>
      </c>
      <c r="I4112" s="9">
        <f t="shared" si="459"/>
        <v>0.9939568864435826</v>
      </c>
      <c r="J4112" s="9">
        <f t="shared" si="460"/>
        <v>0.9939568864435826</v>
      </c>
    </row>
    <row r="4113" spans="1:10" x14ac:dyDescent="0.25">
      <c r="A4113" s="6">
        <v>45098.291666666664</v>
      </c>
      <c r="B4113">
        <v>108.02</v>
      </c>
      <c r="C4113">
        <v>107.37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0.99398259581558979</v>
      </c>
      <c r="H4113" s="5">
        <f t="shared" si="458"/>
        <v>0.99398259581558979</v>
      </c>
      <c r="I4113" s="9">
        <f t="shared" si="459"/>
        <v>0.99398259581558979</v>
      </c>
      <c r="J4113" s="9">
        <f t="shared" si="460"/>
        <v>0.99398259581558979</v>
      </c>
    </row>
    <row r="4114" spans="1:10" x14ac:dyDescent="0.25">
      <c r="A4114" s="6">
        <v>45098.333333333336</v>
      </c>
      <c r="B4114">
        <v>107.62</v>
      </c>
      <c r="C4114">
        <v>106.97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0.99396023044043857</v>
      </c>
      <c r="H4114" s="5">
        <f t="shared" si="458"/>
        <v>0.99396023044043857</v>
      </c>
      <c r="I4114" s="9">
        <f t="shared" si="459"/>
        <v>0.99396023044043857</v>
      </c>
      <c r="J4114" s="9">
        <f t="shared" si="460"/>
        <v>0.99396023044043857</v>
      </c>
    </row>
    <row r="4115" spans="1:10" x14ac:dyDescent="0.25">
      <c r="A4115" s="6">
        <v>45098.375</v>
      </c>
      <c r="B4115">
        <v>67.16</v>
      </c>
      <c r="C4115">
        <v>66.540000000000006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0.9907683144729007</v>
      </c>
      <c r="H4115" s="5">
        <f t="shared" si="458"/>
        <v>0.9907683144729007</v>
      </c>
      <c r="I4115" s="9">
        <f t="shared" si="459"/>
        <v>0.9907683144729007</v>
      </c>
      <c r="J4115" s="9">
        <f t="shared" si="460"/>
        <v>0.9907683144729007</v>
      </c>
    </row>
    <row r="4116" spans="1:10" x14ac:dyDescent="0.25">
      <c r="A4116" s="6">
        <v>45098.416666666664</v>
      </c>
      <c r="B4116">
        <v>24.09</v>
      </c>
      <c r="C4116">
        <v>23.87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0.9908675799086758</v>
      </c>
      <c r="H4116" s="5">
        <f t="shared" si="458"/>
        <v>0.9908675799086758</v>
      </c>
      <c r="I4116" s="9">
        <f t="shared" si="459"/>
        <v>0.9908675799086758</v>
      </c>
      <c r="J4116" s="9">
        <f t="shared" si="460"/>
        <v>0.9908675799086758</v>
      </c>
    </row>
    <row r="4117" spans="1:10" x14ac:dyDescent="0.25">
      <c r="A4117" s="6">
        <v>45098.458333333336</v>
      </c>
      <c r="B4117">
        <v>101.37</v>
      </c>
      <c r="C4117">
        <v>100.44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0.99082568807339444</v>
      </c>
      <c r="H4117" s="5">
        <f t="shared" si="458"/>
        <v>0.99082568807339444</v>
      </c>
      <c r="I4117" s="9">
        <f t="shared" si="459"/>
        <v>0.99082568807339444</v>
      </c>
      <c r="J4117" s="9">
        <f t="shared" si="460"/>
        <v>0.99082568807339444</v>
      </c>
    </row>
    <row r="4118" spans="1:10" x14ac:dyDescent="0.25">
      <c r="A4118" s="6">
        <v>45098.5</v>
      </c>
      <c r="B4118">
        <v>105.68</v>
      </c>
      <c r="C4118">
        <v>104.71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0.99082134746404227</v>
      </c>
      <c r="H4118" s="5">
        <f t="shared" si="458"/>
        <v>0.99082134746404227</v>
      </c>
      <c r="I4118" s="9">
        <f t="shared" si="459"/>
        <v>0.99082134746404227</v>
      </c>
      <c r="J4118" s="9">
        <f t="shared" si="460"/>
        <v>0.99082134746404227</v>
      </c>
    </row>
    <row r="4119" spans="1:10" x14ac:dyDescent="0.25">
      <c r="A4119" s="6">
        <v>45098.541666666664</v>
      </c>
      <c r="B4119">
        <v>107.18</v>
      </c>
      <c r="C4119">
        <v>106.2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0.99085650307893258</v>
      </c>
      <c r="H4119" s="5">
        <f t="shared" si="458"/>
        <v>0.99085650307893258</v>
      </c>
      <c r="I4119" s="9">
        <f t="shared" si="459"/>
        <v>0.99085650307893258</v>
      </c>
      <c r="J4119" s="9">
        <f t="shared" si="460"/>
        <v>0.99085650307893258</v>
      </c>
    </row>
    <row r="4120" spans="1:10" x14ac:dyDescent="0.25">
      <c r="A4120" s="6">
        <v>45098.583333333336</v>
      </c>
      <c r="B4120">
        <v>104.48</v>
      </c>
      <c r="C4120">
        <v>103.52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0.99081163859111787</v>
      </c>
      <c r="H4120" s="5">
        <f t="shared" si="458"/>
        <v>0.99081163859111787</v>
      </c>
      <c r="I4120" s="9">
        <f t="shared" si="459"/>
        <v>0.99081163859111787</v>
      </c>
      <c r="J4120" s="9">
        <f t="shared" si="460"/>
        <v>0.99081163859111787</v>
      </c>
    </row>
    <row r="4121" spans="1:10" x14ac:dyDescent="0.25">
      <c r="A4121" s="6">
        <v>45098.625</v>
      </c>
      <c r="B4121">
        <v>85.02</v>
      </c>
      <c r="C4121">
        <v>84.24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0.99082568807339444</v>
      </c>
      <c r="H4121" s="5">
        <f t="shared" si="458"/>
        <v>0.99082568807339444</v>
      </c>
      <c r="I4121" s="9">
        <f t="shared" si="459"/>
        <v>0.99082568807339444</v>
      </c>
      <c r="J4121" s="9">
        <f t="shared" si="460"/>
        <v>0.99082568807339444</v>
      </c>
    </row>
    <row r="4122" spans="1:10" x14ac:dyDescent="0.25">
      <c r="A4122" s="6">
        <v>45098.666666666664</v>
      </c>
      <c r="B4122">
        <v>116.14</v>
      </c>
      <c r="C4122">
        <v>115.07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0.99078698122955045</v>
      </c>
      <c r="H4122" s="5">
        <f t="shared" si="458"/>
        <v>0.99078698122955045</v>
      </c>
      <c r="I4122" s="9">
        <f t="shared" si="459"/>
        <v>0.99078698122955045</v>
      </c>
      <c r="J4122" s="9">
        <f t="shared" si="460"/>
        <v>0.99078698122955045</v>
      </c>
    </row>
    <row r="4123" spans="1:10" x14ac:dyDescent="0.25">
      <c r="A4123" s="6">
        <v>45098.708333333336</v>
      </c>
      <c r="B4123">
        <v>103.59</v>
      </c>
      <c r="C4123">
        <v>102.64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0.99082923062071626</v>
      </c>
      <c r="H4123" s="5">
        <f t="shared" si="458"/>
        <v>0.99082923062071626</v>
      </c>
      <c r="I4123" s="9">
        <f t="shared" si="459"/>
        <v>0.99082923062071626</v>
      </c>
      <c r="J4123" s="9">
        <f t="shared" si="460"/>
        <v>0.99082923062071626</v>
      </c>
    </row>
    <row r="4124" spans="1:10" x14ac:dyDescent="0.25">
      <c r="A4124" s="6">
        <v>45098.75</v>
      </c>
      <c r="B4124">
        <v>118.31</v>
      </c>
      <c r="C4124">
        <v>117.22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0.99078691572986222</v>
      </c>
      <c r="H4124" s="5">
        <f t="shared" si="458"/>
        <v>0.99078691572986222</v>
      </c>
      <c r="I4124" s="9">
        <f t="shared" si="459"/>
        <v>0.99078691572986222</v>
      </c>
      <c r="J4124" s="9">
        <f t="shared" si="460"/>
        <v>0.99078691572986222</v>
      </c>
    </row>
    <row r="4125" spans="1:10" x14ac:dyDescent="0.25">
      <c r="A4125" s="6">
        <v>45098.791666666664</v>
      </c>
      <c r="B4125">
        <v>125.13</v>
      </c>
      <c r="C4125">
        <v>123.92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0.9903300567409894</v>
      </c>
      <c r="H4125" s="5">
        <f t="shared" si="458"/>
        <v>0.9903300567409894</v>
      </c>
      <c r="I4125" s="9">
        <f t="shared" si="459"/>
        <v>0.9903300567409894</v>
      </c>
      <c r="J4125" s="9">
        <f t="shared" si="460"/>
        <v>0.9903300567409894</v>
      </c>
    </row>
    <row r="4126" spans="1:10" x14ac:dyDescent="0.25">
      <c r="A4126" s="6">
        <v>45098.833333333336</v>
      </c>
      <c r="B4126">
        <v>125.13</v>
      </c>
      <c r="C4126">
        <v>123.92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0.9903300567409894</v>
      </c>
      <c r="H4126" s="5">
        <f t="shared" si="458"/>
        <v>0.9903300567409894</v>
      </c>
      <c r="I4126" s="9">
        <f t="shared" si="459"/>
        <v>0.9903300567409894</v>
      </c>
      <c r="J4126" s="9">
        <f t="shared" si="460"/>
        <v>0.9903300567409894</v>
      </c>
    </row>
    <row r="4127" spans="1:10" x14ac:dyDescent="0.25">
      <c r="A4127" s="6">
        <v>45098.875</v>
      </c>
      <c r="B4127">
        <v>125.13</v>
      </c>
      <c r="C4127">
        <v>123.92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0.9903300567409894</v>
      </c>
      <c r="H4127" s="5">
        <f t="shared" si="458"/>
        <v>0.9903300567409894</v>
      </c>
      <c r="I4127" s="9">
        <f t="shared" si="459"/>
        <v>0.9903300567409894</v>
      </c>
      <c r="J4127" s="9">
        <f t="shared" si="460"/>
        <v>0.9903300567409894</v>
      </c>
    </row>
    <row r="4128" spans="1:10" x14ac:dyDescent="0.25">
      <c r="A4128" s="6">
        <v>45098.916666666664</v>
      </c>
      <c r="B4128">
        <v>125.13</v>
      </c>
      <c r="C4128">
        <v>123.92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0.9903300567409894</v>
      </c>
      <c r="H4128" s="5">
        <f t="shared" si="458"/>
        <v>0.9903300567409894</v>
      </c>
      <c r="I4128" s="9">
        <f t="shared" si="459"/>
        <v>0.9903300567409894</v>
      </c>
      <c r="J4128" s="9">
        <f t="shared" si="460"/>
        <v>0.9903300567409894</v>
      </c>
    </row>
    <row r="4129" spans="1:10" x14ac:dyDescent="0.25">
      <c r="A4129" s="6">
        <v>45098.958333333336</v>
      </c>
      <c r="B4129">
        <v>125.13</v>
      </c>
      <c r="C4129">
        <v>123.92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0.9903300567409894</v>
      </c>
      <c r="H4129" s="5">
        <f t="shared" si="458"/>
        <v>0.9903300567409894</v>
      </c>
      <c r="I4129" s="9">
        <f t="shared" si="459"/>
        <v>0.9903300567409894</v>
      </c>
      <c r="J4129" s="9">
        <f t="shared" si="460"/>
        <v>0.9903300567409894</v>
      </c>
    </row>
    <row r="4130" spans="1:10" x14ac:dyDescent="0.25">
      <c r="A4130" s="6">
        <v>45099</v>
      </c>
      <c r="B4130">
        <v>125.13</v>
      </c>
      <c r="C4130">
        <v>123.92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0.9903300567409894</v>
      </c>
      <c r="H4130" s="5">
        <f t="shared" si="458"/>
        <v>0.9903300567409894</v>
      </c>
      <c r="I4130" s="9">
        <f t="shared" si="459"/>
        <v>0.9903300567409894</v>
      </c>
      <c r="J4130" s="9">
        <f t="shared" si="460"/>
        <v>0.9903300567409894</v>
      </c>
    </row>
    <row r="4131" spans="1:10" x14ac:dyDescent="0.25">
      <c r="A4131" s="6">
        <v>45099.041666666664</v>
      </c>
      <c r="B4131">
        <v>112.79</v>
      </c>
      <c r="C4131">
        <v>111.8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0.99122262611933676</v>
      </c>
      <c r="H4131" s="5">
        <f t="shared" si="458"/>
        <v>0.99122262611933676</v>
      </c>
      <c r="I4131" s="9">
        <f t="shared" si="459"/>
        <v>0.99122262611933676</v>
      </c>
      <c r="J4131" s="9">
        <f t="shared" si="460"/>
        <v>0.99122262611933676</v>
      </c>
    </row>
    <row r="4132" spans="1:10" x14ac:dyDescent="0.25">
      <c r="A4132" s="6">
        <v>45099.083333333336</v>
      </c>
      <c r="B4132">
        <v>112.79</v>
      </c>
      <c r="C4132">
        <v>111.8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0.99122262611933676</v>
      </c>
      <c r="H4132" s="5">
        <f t="shared" si="458"/>
        <v>0.99122262611933676</v>
      </c>
      <c r="I4132" s="9">
        <f t="shared" si="459"/>
        <v>0.99122262611933676</v>
      </c>
      <c r="J4132" s="9">
        <f t="shared" si="460"/>
        <v>0.99122262611933676</v>
      </c>
    </row>
    <row r="4133" spans="1:10" x14ac:dyDescent="0.25">
      <c r="A4133" s="6">
        <v>45099.125</v>
      </c>
      <c r="B4133">
        <v>108.01</v>
      </c>
      <c r="C4133">
        <v>107.07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0.99129710212017397</v>
      </c>
      <c r="H4133" s="5">
        <f t="shared" si="458"/>
        <v>0.99129710212017397</v>
      </c>
      <c r="I4133" s="9">
        <f t="shared" si="459"/>
        <v>0.99129710212017397</v>
      </c>
      <c r="J4133" s="9">
        <f t="shared" si="460"/>
        <v>0.99129710212017397</v>
      </c>
    </row>
    <row r="4134" spans="1:10" x14ac:dyDescent="0.25">
      <c r="A4134" s="6">
        <v>45099.166666666664</v>
      </c>
      <c r="B4134">
        <v>93.14</v>
      </c>
      <c r="C4134">
        <v>92.33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0.99130341421515999</v>
      </c>
      <c r="H4134" s="5">
        <f t="shared" si="458"/>
        <v>0.99130341421515999</v>
      </c>
      <c r="I4134" s="9">
        <f t="shared" si="459"/>
        <v>0.99130341421515999</v>
      </c>
      <c r="J4134" s="9">
        <f t="shared" si="460"/>
        <v>0.99130341421515999</v>
      </c>
    </row>
    <row r="4135" spans="1:10" x14ac:dyDescent="0.25">
      <c r="A4135" s="6">
        <v>45099.208333333336</v>
      </c>
      <c r="B4135">
        <v>100.22</v>
      </c>
      <c r="C4135">
        <v>99.34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0.99121931750149672</v>
      </c>
      <c r="H4135" s="5">
        <f t="shared" si="458"/>
        <v>0.99121931750149672</v>
      </c>
      <c r="I4135" s="9">
        <f t="shared" si="459"/>
        <v>0.99121931750149672</v>
      </c>
      <c r="J4135" s="9">
        <f t="shared" si="460"/>
        <v>0.99121931750149672</v>
      </c>
    </row>
    <row r="4136" spans="1:10" x14ac:dyDescent="0.25">
      <c r="A4136" s="6">
        <v>45099.25</v>
      </c>
      <c r="B4136">
        <v>104.55</v>
      </c>
      <c r="C4136">
        <v>103.64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0.99129603060736493</v>
      </c>
      <c r="H4136" s="5">
        <f t="shared" si="458"/>
        <v>0.99129603060736493</v>
      </c>
      <c r="I4136" s="9">
        <f t="shared" si="459"/>
        <v>0.99129603060736493</v>
      </c>
      <c r="J4136" s="9">
        <f t="shared" si="460"/>
        <v>0.99129603060736493</v>
      </c>
    </row>
    <row r="4137" spans="1:10" x14ac:dyDescent="0.25">
      <c r="A4137" s="6">
        <v>45099.291666666664</v>
      </c>
      <c r="B4137">
        <v>112.79</v>
      </c>
      <c r="C4137">
        <v>111.8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0.99122262611933676</v>
      </c>
      <c r="H4137" s="5">
        <f t="shared" si="458"/>
        <v>0.99122262611933676</v>
      </c>
      <c r="I4137" s="9">
        <f t="shared" si="459"/>
        <v>0.99122262611933676</v>
      </c>
      <c r="J4137" s="9">
        <f t="shared" si="460"/>
        <v>0.99122262611933676</v>
      </c>
    </row>
    <row r="4138" spans="1:10" x14ac:dyDescent="0.25">
      <c r="A4138" s="6">
        <v>45099.333333333336</v>
      </c>
      <c r="B4138">
        <v>112.79</v>
      </c>
      <c r="C4138">
        <v>111.8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0.99122262611933676</v>
      </c>
      <c r="H4138" s="5">
        <f t="shared" si="458"/>
        <v>0.99122262611933676</v>
      </c>
      <c r="I4138" s="9">
        <f t="shared" si="459"/>
        <v>0.99122262611933676</v>
      </c>
      <c r="J4138" s="9">
        <f t="shared" si="460"/>
        <v>0.99122262611933676</v>
      </c>
    </row>
    <row r="4139" spans="1:10" x14ac:dyDescent="0.25">
      <c r="A4139" s="6">
        <v>45099.375</v>
      </c>
      <c r="B4139">
        <v>67.209999999999994</v>
      </c>
      <c r="C4139">
        <v>66.400000000000006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0.98794822199077537</v>
      </c>
      <c r="H4139" s="5">
        <f t="shared" si="458"/>
        <v>0.98794822199077537</v>
      </c>
      <c r="I4139" s="9">
        <f t="shared" si="459"/>
        <v>0.98794822199077537</v>
      </c>
      <c r="J4139" s="9">
        <f t="shared" si="460"/>
        <v>0.98794822199077537</v>
      </c>
    </row>
    <row r="4140" spans="1:10" x14ac:dyDescent="0.25">
      <c r="A4140" s="6">
        <v>45099.416666666664</v>
      </c>
      <c r="B4140">
        <v>0</v>
      </c>
      <c r="C4140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25">
      <c r="A4141" s="6">
        <v>45099.458333333336</v>
      </c>
      <c r="B4141">
        <v>60.82</v>
      </c>
      <c r="C4141">
        <v>60.09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0.98799736928641901</v>
      </c>
      <c r="H4141" s="5">
        <f t="shared" si="458"/>
        <v>0.98799736928641901</v>
      </c>
      <c r="I4141" s="9">
        <f t="shared" si="459"/>
        <v>0.98799736928641901</v>
      </c>
      <c r="J4141" s="9">
        <f t="shared" si="460"/>
        <v>0.98799736928641901</v>
      </c>
    </row>
    <row r="4142" spans="1:10" x14ac:dyDescent="0.25">
      <c r="A4142" s="6">
        <v>45099.5</v>
      </c>
      <c r="B4142">
        <v>50.14</v>
      </c>
      <c r="C4142">
        <v>49.54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0.98803350618268848</v>
      </c>
      <c r="H4142" s="5">
        <f t="shared" si="458"/>
        <v>0.98803350618268848</v>
      </c>
      <c r="I4142" s="9">
        <f t="shared" si="459"/>
        <v>0.98803350618268848</v>
      </c>
      <c r="J4142" s="9">
        <f t="shared" si="460"/>
        <v>0.98803350618268848</v>
      </c>
    </row>
    <row r="4143" spans="1:10" x14ac:dyDescent="0.25">
      <c r="A4143" s="6">
        <v>45099.541666666664</v>
      </c>
      <c r="B4143">
        <v>68.45</v>
      </c>
      <c r="C4143">
        <v>67.63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0.98802045288531759</v>
      </c>
      <c r="H4143" s="5">
        <f t="shared" si="458"/>
        <v>0.98802045288531759</v>
      </c>
      <c r="I4143" s="9">
        <f t="shared" si="459"/>
        <v>0.98802045288531759</v>
      </c>
      <c r="J4143" s="9">
        <f t="shared" si="460"/>
        <v>0.98802045288531759</v>
      </c>
    </row>
    <row r="4144" spans="1:10" x14ac:dyDescent="0.25">
      <c r="A4144" s="6">
        <v>45099.583333333336</v>
      </c>
      <c r="B4144">
        <v>69.150000000000006</v>
      </c>
      <c r="C4144">
        <v>68.319999999999993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0.98799710773680383</v>
      </c>
      <c r="H4144" s="5">
        <f t="shared" si="458"/>
        <v>0.98799710773680383</v>
      </c>
      <c r="I4144" s="9">
        <f t="shared" si="459"/>
        <v>0.98799710773680383</v>
      </c>
      <c r="J4144" s="9">
        <f t="shared" si="460"/>
        <v>0.98799710773680383</v>
      </c>
    </row>
    <row r="4145" spans="1:10" x14ac:dyDescent="0.25">
      <c r="A4145" s="6">
        <v>45099.625</v>
      </c>
      <c r="B4145">
        <v>50.72</v>
      </c>
      <c r="C4145">
        <v>50.11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0.98797318611987384</v>
      </c>
      <c r="H4145" s="5">
        <f t="shared" si="458"/>
        <v>0.98797318611987384</v>
      </c>
      <c r="I4145" s="9">
        <f t="shared" si="459"/>
        <v>0.98797318611987384</v>
      </c>
      <c r="J4145" s="9">
        <f t="shared" si="460"/>
        <v>0.98797318611987384</v>
      </c>
    </row>
    <row r="4146" spans="1:10" x14ac:dyDescent="0.25">
      <c r="A4146" s="6">
        <v>45099.666666666664</v>
      </c>
      <c r="B4146">
        <v>50.14</v>
      </c>
      <c r="C4146">
        <v>49.54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0.98803350618268848</v>
      </c>
      <c r="H4146" s="5">
        <f t="shared" si="458"/>
        <v>0.98803350618268848</v>
      </c>
      <c r="I4146" s="9">
        <f t="shared" si="459"/>
        <v>0.98803350618268848</v>
      </c>
      <c r="J4146" s="9">
        <f t="shared" si="460"/>
        <v>0.98803350618268848</v>
      </c>
    </row>
    <row r="4147" spans="1:10" x14ac:dyDescent="0.25">
      <c r="A4147" s="6">
        <v>45099.708333333336</v>
      </c>
      <c r="B4147">
        <v>66.91</v>
      </c>
      <c r="C4147">
        <v>66.11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0.98804364071140338</v>
      </c>
      <c r="H4147" s="5">
        <f t="shared" si="458"/>
        <v>0.98804364071140338</v>
      </c>
      <c r="I4147" s="9">
        <f t="shared" si="459"/>
        <v>0.98804364071140338</v>
      </c>
      <c r="J4147" s="9">
        <f t="shared" si="460"/>
        <v>0.98804364071140338</v>
      </c>
    </row>
    <row r="4148" spans="1:10" x14ac:dyDescent="0.25">
      <c r="A4148" s="6">
        <v>45099.75</v>
      </c>
      <c r="B4148">
        <v>110.83</v>
      </c>
      <c r="C4148">
        <v>109.49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0.98790941080934758</v>
      </c>
      <c r="H4148" s="5">
        <f t="shared" si="458"/>
        <v>0.98790941080934758</v>
      </c>
      <c r="I4148" s="9">
        <f t="shared" si="459"/>
        <v>0.98790941080934758</v>
      </c>
      <c r="J4148" s="9">
        <f t="shared" si="460"/>
        <v>0.98790941080934758</v>
      </c>
    </row>
    <row r="4149" spans="1:10" x14ac:dyDescent="0.25">
      <c r="A4149" s="6">
        <v>45099.791666666664</v>
      </c>
      <c r="B4149">
        <v>118.99</v>
      </c>
      <c r="C4149">
        <v>117.59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0.98823430540381552</v>
      </c>
      <c r="H4149" s="5">
        <f t="shared" si="458"/>
        <v>0.98823430540381552</v>
      </c>
      <c r="I4149" s="9">
        <f t="shared" si="459"/>
        <v>0.98823430540381552</v>
      </c>
      <c r="J4149" s="9">
        <f t="shared" si="460"/>
        <v>0.98823430540381552</v>
      </c>
    </row>
    <row r="4150" spans="1:10" x14ac:dyDescent="0.25">
      <c r="A4150" s="6">
        <v>45099.833333333336</v>
      </c>
      <c r="B4150">
        <v>118.96</v>
      </c>
      <c r="C4150">
        <v>117.57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0.98831540013449903</v>
      </c>
      <c r="H4150" s="5">
        <f t="shared" si="458"/>
        <v>0.98831540013449903</v>
      </c>
      <c r="I4150" s="9">
        <f t="shared" si="459"/>
        <v>0.98831540013449903</v>
      </c>
      <c r="J4150" s="9">
        <f t="shared" si="460"/>
        <v>0.98831540013449903</v>
      </c>
    </row>
    <row r="4151" spans="1:10" x14ac:dyDescent="0.25">
      <c r="A4151" s="6">
        <v>45099.875</v>
      </c>
      <c r="B4151">
        <v>118.96</v>
      </c>
      <c r="C4151">
        <v>117.57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0.98831540013449903</v>
      </c>
      <c r="H4151" s="5">
        <f t="shared" si="458"/>
        <v>0.98831540013449903</v>
      </c>
      <c r="I4151" s="9">
        <f t="shared" si="459"/>
        <v>0.98831540013449903</v>
      </c>
      <c r="J4151" s="9">
        <f t="shared" si="460"/>
        <v>0.98831540013449903</v>
      </c>
    </row>
    <row r="4152" spans="1:10" x14ac:dyDescent="0.25">
      <c r="A4152" s="6">
        <v>45099.916666666664</v>
      </c>
      <c r="B4152">
        <v>101.58</v>
      </c>
      <c r="C4152">
        <v>100.39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0.98828509549123844</v>
      </c>
      <c r="H4152" s="5">
        <f t="shared" si="458"/>
        <v>0.98828509549123844</v>
      </c>
      <c r="I4152" s="9">
        <f t="shared" si="459"/>
        <v>0.98828509549123844</v>
      </c>
      <c r="J4152" s="9">
        <f t="shared" si="460"/>
        <v>0.98828509549123844</v>
      </c>
    </row>
    <row r="4153" spans="1:10" x14ac:dyDescent="0.25">
      <c r="A4153" s="6">
        <v>45099.958333333336</v>
      </c>
      <c r="B4153">
        <v>101.58</v>
      </c>
      <c r="C4153">
        <v>100.39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0.98828509549123844</v>
      </c>
      <c r="H4153" s="5">
        <f t="shared" si="458"/>
        <v>0.98828509549123844</v>
      </c>
      <c r="I4153" s="9">
        <f t="shared" si="459"/>
        <v>0.98828509549123844</v>
      </c>
      <c r="J4153" s="9">
        <f t="shared" si="460"/>
        <v>0.98828509549123844</v>
      </c>
    </row>
    <row r="4154" spans="1:10" x14ac:dyDescent="0.25">
      <c r="A4154" s="6">
        <v>45100</v>
      </c>
      <c r="B4154">
        <v>101.58</v>
      </c>
      <c r="C4154">
        <v>100.39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0.98828509549123844</v>
      </c>
      <c r="H4154" s="5">
        <f t="shared" si="458"/>
        <v>0.98828509549123844</v>
      </c>
      <c r="I4154" s="9">
        <f t="shared" si="459"/>
        <v>0.98828509549123844</v>
      </c>
      <c r="J4154" s="9">
        <f t="shared" si="460"/>
        <v>0.98828509549123844</v>
      </c>
    </row>
    <row r="4155" spans="1:10" x14ac:dyDescent="0.25">
      <c r="A4155" s="6">
        <v>45100.041666666664</v>
      </c>
      <c r="B4155">
        <v>99.72</v>
      </c>
      <c r="C4155">
        <v>99.11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0.99388287204171677</v>
      </c>
      <c r="H4155" s="5">
        <f t="shared" si="458"/>
        <v>0.99388287204171677</v>
      </c>
      <c r="I4155" s="9">
        <f t="shared" si="459"/>
        <v>0.99388287204171677</v>
      </c>
      <c r="J4155" s="9">
        <f t="shared" si="460"/>
        <v>0.99388287204171677</v>
      </c>
    </row>
    <row r="4156" spans="1:10" x14ac:dyDescent="0.25">
      <c r="A4156" s="6">
        <v>45100.083333333336</v>
      </c>
      <c r="B4156">
        <v>94.56</v>
      </c>
      <c r="C4156">
        <v>93.98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0.99386632825719123</v>
      </c>
      <c r="H4156" s="5">
        <f t="shared" si="458"/>
        <v>0.99386632825719123</v>
      </c>
      <c r="I4156" s="9">
        <f t="shared" si="459"/>
        <v>0.99386632825719123</v>
      </c>
      <c r="J4156" s="9">
        <f t="shared" si="460"/>
        <v>0.99386632825719123</v>
      </c>
    </row>
    <row r="4157" spans="1:10" x14ac:dyDescent="0.25">
      <c r="A4157" s="6">
        <v>45100.125</v>
      </c>
      <c r="B4157">
        <v>87.29</v>
      </c>
      <c r="C4157">
        <v>86.75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0.99381372436705229</v>
      </c>
      <c r="H4157" s="5">
        <f t="shared" si="458"/>
        <v>0.99381372436705229</v>
      </c>
      <c r="I4157" s="9">
        <f t="shared" si="459"/>
        <v>0.99381372436705229</v>
      </c>
      <c r="J4157" s="9">
        <f t="shared" si="460"/>
        <v>0.99381372436705229</v>
      </c>
    </row>
    <row r="4158" spans="1:10" x14ac:dyDescent="0.25">
      <c r="A4158" s="6">
        <v>45100.166666666664</v>
      </c>
      <c r="B4158">
        <v>87.29</v>
      </c>
      <c r="C4158">
        <v>86.75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0.99381372436705229</v>
      </c>
      <c r="H4158" s="5">
        <f t="shared" si="458"/>
        <v>0.99381372436705229</v>
      </c>
      <c r="I4158" s="9">
        <f t="shared" si="459"/>
        <v>0.99381372436705229</v>
      </c>
      <c r="J4158" s="9">
        <f t="shared" si="460"/>
        <v>0.99381372436705229</v>
      </c>
    </row>
    <row r="4159" spans="1:10" x14ac:dyDescent="0.25">
      <c r="A4159" s="6">
        <v>45100.208333333336</v>
      </c>
      <c r="B4159">
        <v>93.16</v>
      </c>
      <c r="C4159">
        <v>92.59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0.9938814942035209</v>
      </c>
      <c r="H4159" s="5">
        <f t="shared" si="458"/>
        <v>0.9938814942035209</v>
      </c>
      <c r="I4159" s="9">
        <f t="shared" si="459"/>
        <v>0.9938814942035209</v>
      </c>
      <c r="J4159" s="9">
        <f t="shared" si="460"/>
        <v>0.9938814942035209</v>
      </c>
    </row>
    <row r="4160" spans="1:10" x14ac:dyDescent="0.25">
      <c r="A4160" s="6">
        <v>45100.25</v>
      </c>
      <c r="B4160">
        <v>104.07</v>
      </c>
      <c r="C4160">
        <v>103.44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0.99394638224272125</v>
      </c>
      <c r="H4160" s="5">
        <f t="shared" si="458"/>
        <v>0.99394638224272125</v>
      </c>
      <c r="I4160" s="9">
        <f t="shared" si="459"/>
        <v>0.99394638224272125</v>
      </c>
      <c r="J4160" s="9">
        <f t="shared" si="460"/>
        <v>0.99394638224272125</v>
      </c>
    </row>
    <row r="4161" spans="1:10" x14ac:dyDescent="0.25">
      <c r="A4161" s="6">
        <v>45100.291666666664</v>
      </c>
      <c r="B4161">
        <v>104.36</v>
      </c>
      <c r="C4161">
        <v>103.73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0.99396320429283258</v>
      </c>
      <c r="H4161" s="5">
        <f t="shared" si="458"/>
        <v>0.99396320429283258</v>
      </c>
      <c r="I4161" s="9">
        <f t="shared" si="459"/>
        <v>0.99396320429283258</v>
      </c>
      <c r="J4161" s="9">
        <f t="shared" si="460"/>
        <v>0.99396320429283258</v>
      </c>
    </row>
    <row r="4162" spans="1:10" x14ac:dyDescent="0.25">
      <c r="A4162" s="6">
        <v>45100.333333333336</v>
      </c>
      <c r="B4162">
        <v>99.11</v>
      </c>
      <c r="C4162">
        <v>98.5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0.99384522248007268</v>
      </c>
      <c r="H4162" s="5">
        <f t="shared" si="458"/>
        <v>0.99384522248007268</v>
      </c>
      <c r="I4162" s="9">
        <f t="shared" si="459"/>
        <v>0.99384522248007268</v>
      </c>
      <c r="J4162" s="9">
        <f t="shared" si="460"/>
        <v>0.99384522248007268</v>
      </c>
    </row>
    <row r="4163" spans="1:10" x14ac:dyDescent="0.25">
      <c r="A4163" s="6">
        <v>45100.375</v>
      </c>
      <c r="B4163">
        <v>47.39</v>
      </c>
      <c r="C4163">
        <v>46.52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0.98164169656045586</v>
      </c>
      <c r="H4163" s="5">
        <f t="shared" ref="H4163:H4226" si="465">MIN(MAX(G4163,$L$12),$M$12)</f>
        <v>0.98164169656045586</v>
      </c>
      <c r="I4163" s="9">
        <f t="shared" ref="I4163:I4226" si="466">MIN(MAX(H4163,$L$10),$M$10)</f>
        <v>0.98164169656045586</v>
      </c>
      <c r="J4163" s="9">
        <f t="shared" ref="J4163:J4226" si="467">MIN(MAX(I4163,$L$8),$M$8)</f>
        <v>0.98164169656045586</v>
      </c>
    </row>
    <row r="4164" spans="1:10" x14ac:dyDescent="0.25">
      <c r="A4164" s="6">
        <v>45100.416666666664</v>
      </c>
      <c r="B4164">
        <v>1.85</v>
      </c>
      <c r="C4164">
        <v>1.81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0.97837837837837838</v>
      </c>
      <c r="H4164" s="5">
        <f t="shared" si="465"/>
        <v>0.97837837837837838</v>
      </c>
      <c r="I4164" s="9">
        <f t="shared" si="466"/>
        <v>0.97837837837837838</v>
      </c>
      <c r="J4164" s="9">
        <f t="shared" si="467"/>
        <v>0.97837837837837838</v>
      </c>
    </row>
    <row r="4165" spans="1:10" x14ac:dyDescent="0.25">
      <c r="A4165" s="6">
        <v>45100.458333333336</v>
      </c>
      <c r="B4165">
        <v>54.79</v>
      </c>
      <c r="C4165">
        <v>53.79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0.98174849425077571</v>
      </c>
      <c r="H4165" s="5">
        <f t="shared" si="465"/>
        <v>0.98174849425077571</v>
      </c>
      <c r="I4165" s="9">
        <f t="shared" si="466"/>
        <v>0.98174849425077571</v>
      </c>
      <c r="J4165" s="9">
        <f t="shared" si="467"/>
        <v>0.98174849425077571</v>
      </c>
    </row>
    <row r="4166" spans="1:10" x14ac:dyDescent="0.25">
      <c r="A4166" s="6">
        <v>45100.5</v>
      </c>
      <c r="B4166">
        <v>56.39</v>
      </c>
      <c r="C4166">
        <v>55.35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0.98155701365490333</v>
      </c>
      <c r="H4166" s="5">
        <f t="shared" si="465"/>
        <v>0.98155701365490333</v>
      </c>
      <c r="I4166" s="9">
        <f t="shared" si="466"/>
        <v>0.98155701365490333</v>
      </c>
      <c r="J4166" s="9">
        <f t="shared" si="467"/>
        <v>0.98155701365490333</v>
      </c>
    </row>
    <row r="4167" spans="1:10" x14ac:dyDescent="0.25">
      <c r="A4167" s="6">
        <v>45100.541666666664</v>
      </c>
      <c r="B4167">
        <v>69.72</v>
      </c>
      <c r="C4167">
        <v>68.44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0.98164084911072857</v>
      </c>
      <c r="H4167" s="5">
        <f t="shared" si="465"/>
        <v>0.98164084911072857</v>
      </c>
      <c r="I4167" s="9">
        <f t="shared" si="466"/>
        <v>0.98164084911072857</v>
      </c>
      <c r="J4167" s="9">
        <f t="shared" si="467"/>
        <v>0.98164084911072857</v>
      </c>
    </row>
    <row r="4168" spans="1:10" x14ac:dyDescent="0.25">
      <c r="A4168" s="6">
        <v>45100.583333333336</v>
      </c>
      <c r="B4168">
        <v>55.41</v>
      </c>
      <c r="C4168">
        <v>54.39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0.98159177043854906</v>
      </c>
      <c r="H4168" s="5">
        <f t="shared" si="465"/>
        <v>0.98159177043854906</v>
      </c>
      <c r="I4168" s="9">
        <f t="shared" si="466"/>
        <v>0.98159177043854906</v>
      </c>
      <c r="J4168" s="9">
        <f t="shared" si="467"/>
        <v>0.98159177043854906</v>
      </c>
    </row>
    <row r="4169" spans="1:10" x14ac:dyDescent="0.25">
      <c r="A4169" s="6">
        <v>45100.625</v>
      </c>
      <c r="B4169">
        <v>54.08</v>
      </c>
      <c r="C4169">
        <v>53.08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0.98150887573964496</v>
      </c>
      <c r="H4169" s="5">
        <f t="shared" si="465"/>
        <v>0.98150887573964496</v>
      </c>
      <c r="I4169" s="9">
        <f t="shared" si="466"/>
        <v>0.98150887573964496</v>
      </c>
      <c r="J4169" s="9">
        <f t="shared" si="467"/>
        <v>0.98150887573964496</v>
      </c>
    </row>
    <row r="4170" spans="1:10" x14ac:dyDescent="0.25">
      <c r="A4170" s="6">
        <v>45100.666666666664</v>
      </c>
      <c r="B4170">
        <v>2.67</v>
      </c>
      <c r="C4170">
        <v>2.62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0.98127340823970044</v>
      </c>
      <c r="H4170" s="5">
        <f t="shared" si="465"/>
        <v>0.98127340823970044</v>
      </c>
      <c r="I4170" s="9">
        <f t="shared" si="466"/>
        <v>0.98127340823970044</v>
      </c>
      <c r="J4170" s="9">
        <f t="shared" si="467"/>
        <v>0.98127340823970044</v>
      </c>
    </row>
    <row r="4171" spans="1:10" x14ac:dyDescent="0.25">
      <c r="A4171" s="6">
        <v>45100.708333333336</v>
      </c>
      <c r="B4171">
        <v>33.99</v>
      </c>
      <c r="C4171">
        <v>33.36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0.98146513680494252</v>
      </c>
      <c r="H4171" s="5">
        <f t="shared" si="465"/>
        <v>0.98146513680494252</v>
      </c>
      <c r="I4171" s="9">
        <f t="shared" si="466"/>
        <v>0.98146513680494252</v>
      </c>
      <c r="J4171" s="9">
        <f t="shared" si="467"/>
        <v>0.98146513680494252</v>
      </c>
    </row>
    <row r="4172" spans="1:10" x14ac:dyDescent="0.25">
      <c r="A4172" s="6">
        <v>45100.75</v>
      </c>
      <c r="B4172">
        <v>110.06</v>
      </c>
      <c r="C4172">
        <v>108.04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0.98164637470470661</v>
      </c>
      <c r="H4172" s="5">
        <f t="shared" si="465"/>
        <v>0.98164637470470661</v>
      </c>
      <c r="I4172" s="9">
        <f t="shared" si="466"/>
        <v>0.98164637470470661</v>
      </c>
      <c r="J4172" s="9">
        <f t="shared" si="467"/>
        <v>0.98164637470470661</v>
      </c>
    </row>
    <row r="4173" spans="1:10" x14ac:dyDescent="0.25">
      <c r="A4173" s="6">
        <v>45100.791666666664</v>
      </c>
      <c r="B4173">
        <v>99.8</v>
      </c>
      <c r="C4173">
        <v>97.85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0.98046092184368738</v>
      </c>
      <c r="H4173" s="5">
        <f t="shared" si="465"/>
        <v>0.98046092184368738</v>
      </c>
      <c r="I4173" s="9">
        <f t="shared" si="466"/>
        <v>0.98046092184368738</v>
      </c>
      <c r="J4173" s="9">
        <f t="shared" si="467"/>
        <v>0.98046092184368738</v>
      </c>
    </row>
    <row r="4174" spans="1:10" x14ac:dyDescent="0.25">
      <c r="A4174" s="6">
        <v>45100.833333333336</v>
      </c>
      <c r="B4174">
        <v>98.06</v>
      </c>
      <c r="C4174">
        <v>96.14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0.98042015092800328</v>
      </c>
      <c r="H4174" s="5">
        <f t="shared" si="465"/>
        <v>0.98042015092800328</v>
      </c>
      <c r="I4174" s="9">
        <f t="shared" si="466"/>
        <v>0.98042015092800328</v>
      </c>
      <c r="J4174" s="9">
        <f t="shared" si="467"/>
        <v>0.98042015092800328</v>
      </c>
    </row>
    <row r="4175" spans="1:10" x14ac:dyDescent="0.25">
      <c r="A4175" s="6">
        <v>45100.875</v>
      </c>
      <c r="B4175">
        <v>106.42</v>
      </c>
      <c r="C4175">
        <v>104.34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0.98045480172899835</v>
      </c>
      <c r="H4175" s="5">
        <f t="shared" si="465"/>
        <v>0.98045480172899835</v>
      </c>
      <c r="I4175" s="9">
        <f t="shared" si="466"/>
        <v>0.98045480172899835</v>
      </c>
      <c r="J4175" s="9">
        <f t="shared" si="467"/>
        <v>0.98045480172899835</v>
      </c>
    </row>
    <row r="4176" spans="1:10" x14ac:dyDescent="0.25">
      <c r="A4176" s="6">
        <v>45100.916666666664</v>
      </c>
      <c r="B4176">
        <v>95.92</v>
      </c>
      <c r="C4176">
        <v>94.05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0.98050458715596323</v>
      </c>
      <c r="H4176" s="5">
        <f t="shared" si="465"/>
        <v>0.98050458715596323</v>
      </c>
      <c r="I4176" s="9">
        <f t="shared" si="466"/>
        <v>0.98050458715596323</v>
      </c>
      <c r="J4176" s="9">
        <f t="shared" si="467"/>
        <v>0.98050458715596323</v>
      </c>
    </row>
    <row r="4177" spans="1:10" x14ac:dyDescent="0.25">
      <c r="A4177" s="6">
        <v>45100.958333333336</v>
      </c>
      <c r="B4177">
        <v>92.62</v>
      </c>
      <c r="C4177">
        <v>90.82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0.98056575253724887</v>
      </c>
      <c r="H4177" s="5">
        <f t="shared" si="465"/>
        <v>0.98056575253724887</v>
      </c>
      <c r="I4177" s="9">
        <f t="shared" si="466"/>
        <v>0.98056575253724887</v>
      </c>
      <c r="J4177" s="9">
        <f t="shared" si="467"/>
        <v>0.98056575253724887</v>
      </c>
    </row>
    <row r="4178" spans="1:10" x14ac:dyDescent="0.25">
      <c r="A4178" s="6">
        <v>45101</v>
      </c>
      <c r="B4178">
        <v>112.67</v>
      </c>
      <c r="C4178">
        <v>110.48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0.98056270524540701</v>
      </c>
      <c r="H4178" s="5">
        <f t="shared" si="465"/>
        <v>0.98056270524540701</v>
      </c>
      <c r="I4178" s="9">
        <f t="shared" si="466"/>
        <v>0.98056270524540701</v>
      </c>
      <c r="J4178" s="9">
        <f t="shared" si="467"/>
        <v>0.98056270524540701</v>
      </c>
    </row>
    <row r="4179" spans="1:10" x14ac:dyDescent="0.25">
      <c r="A4179" s="6">
        <v>45101.041666666664</v>
      </c>
      <c r="B4179">
        <v>81.99</v>
      </c>
      <c r="C4179">
        <v>80.62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0.98329064520063436</v>
      </c>
      <c r="H4179" s="5">
        <f t="shared" si="465"/>
        <v>0.98329064520063436</v>
      </c>
      <c r="I4179" s="9">
        <f t="shared" si="466"/>
        <v>0.98329064520063436</v>
      </c>
      <c r="J4179" s="9">
        <f t="shared" si="467"/>
        <v>0.98329064520063436</v>
      </c>
    </row>
    <row r="4180" spans="1:10" x14ac:dyDescent="0.25">
      <c r="A4180" s="6">
        <v>45101.083333333336</v>
      </c>
      <c r="B4180">
        <v>77.540000000000006</v>
      </c>
      <c r="C4180">
        <v>76.239999999999995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0.98323445963373723</v>
      </c>
      <c r="H4180" s="5">
        <f t="shared" si="465"/>
        <v>0.98323445963373723</v>
      </c>
      <c r="I4180" s="9">
        <f t="shared" si="466"/>
        <v>0.98323445963373723</v>
      </c>
      <c r="J4180" s="9">
        <f t="shared" si="467"/>
        <v>0.98323445963373723</v>
      </c>
    </row>
    <row r="4181" spans="1:10" x14ac:dyDescent="0.25">
      <c r="A4181" s="6">
        <v>45101.125</v>
      </c>
      <c r="B4181">
        <v>81.2</v>
      </c>
      <c r="C4181">
        <v>79.84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0.98325123152709359</v>
      </c>
      <c r="H4181" s="5">
        <f t="shared" si="465"/>
        <v>0.98325123152709359</v>
      </c>
      <c r="I4181" s="9">
        <f t="shared" si="466"/>
        <v>0.98325123152709359</v>
      </c>
      <c r="J4181" s="9">
        <f t="shared" si="467"/>
        <v>0.98325123152709359</v>
      </c>
    </row>
    <row r="4182" spans="1:10" x14ac:dyDescent="0.25">
      <c r="A4182" s="6">
        <v>45101.166666666664</v>
      </c>
      <c r="B4182">
        <v>93.27</v>
      </c>
      <c r="C4182">
        <v>91.71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0.98327436474750718</v>
      </c>
      <c r="H4182" s="5">
        <f t="shared" si="465"/>
        <v>0.98327436474750718</v>
      </c>
      <c r="I4182" s="9">
        <f t="shared" si="466"/>
        <v>0.98327436474750718</v>
      </c>
      <c r="J4182" s="9">
        <f t="shared" si="467"/>
        <v>0.98327436474750718</v>
      </c>
    </row>
    <row r="4183" spans="1:10" x14ac:dyDescent="0.25">
      <c r="A4183" s="6">
        <v>45101.208333333336</v>
      </c>
      <c r="B4183">
        <v>99.52</v>
      </c>
      <c r="C4183">
        <v>97.85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0.98321945337620575</v>
      </c>
      <c r="H4183" s="5">
        <f t="shared" si="465"/>
        <v>0.98321945337620575</v>
      </c>
      <c r="I4183" s="9">
        <f t="shared" si="466"/>
        <v>0.98321945337620575</v>
      </c>
      <c r="J4183" s="9">
        <f t="shared" si="467"/>
        <v>0.98321945337620575</v>
      </c>
    </row>
    <row r="4184" spans="1:10" x14ac:dyDescent="0.25">
      <c r="A4184" s="6">
        <v>45101.25</v>
      </c>
      <c r="B4184">
        <v>99.52</v>
      </c>
      <c r="C4184">
        <v>97.85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0.98321945337620575</v>
      </c>
      <c r="H4184" s="5">
        <f t="shared" si="465"/>
        <v>0.98321945337620575</v>
      </c>
      <c r="I4184" s="9">
        <f t="shared" si="466"/>
        <v>0.98321945337620575</v>
      </c>
      <c r="J4184" s="9">
        <f t="shared" si="467"/>
        <v>0.98321945337620575</v>
      </c>
    </row>
    <row r="4185" spans="1:10" x14ac:dyDescent="0.25">
      <c r="A4185" s="6">
        <v>45101.291666666664</v>
      </c>
      <c r="B4185">
        <v>87.85</v>
      </c>
      <c r="C4185">
        <v>86.38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0.98326693227091633</v>
      </c>
      <c r="H4185" s="5">
        <f t="shared" si="465"/>
        <v>0.98326693227091633</v>
      </c>
      <c r="I4185" s="9">
        <f t="shared" si="466"/>
        <v>0.98326693227091633</v>
      </c>
      <c r="J4185" s="9">
        <f t="shared" si="467"/>
        <v>0.98326693227091633</v>
      </c>
    </row>
    <row r="4186" spans="1:10" x14ac:dyDescent="0.25">
      <c r="A4186" s="6">
        <v>45101.333333333336</v>
      </c>
      <c r="B4186">
        <v>77.7</v>
      </c>
      <c r="C4186">
        <v>76.400000000000006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0.98326898326898327</v>
      </c>
      <c r="H4186" s="5">
        <f t="shared" si="465"/>
        <v>0.98326898326898327</v>
      </c>
      <c r="I4186" s="9">
        <f t="shared" si="466"/>
        <v>0.98326898326898327</v>
      </c>
      <c r="J4186" s="9">
        <f t="shared" si="467"/>
        <v>0.98326898326898327</v>
      </c>
    </row>
    <row r="4187" spans="1:10" x14ac:dyDescent="0.25">
      <c r="A4187" s="6">
        <v>45101.375</v>
      </c>
      <c r="B4187">
        <v>17.760000000000002</v>
      </c>
      <c r="C4187">
        <v>17.38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0.97860360360360343</v>
      </c>
      <c r="H4187" s="5">
        <f t="shared" si="465"/>
        <v>0.97860360360360343</v>
      </c>
      <c r="I4187" s="9">
        <f t="shared" si="466"/>
        <v>0.97860360360360343</v>
      </c>
      <c r="J4187" s="9">
        <f t="shared" si="467"/>
        <v>0.97860360360360343</v>
      </c>
    </row>
    <row r="4188" spans="1:10" x14ac:dyDescent="0.25">
      <c r="A4188" s="6">
        <v>45101.416666666664</v>
      </c>
      <c r="B4188">
        <v>0</v>
      </c>
      <c r="C4188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25">
      <c r="A4189" s="6">
        <v>45101.458333333336</v>
      </c>
      <c r="B4189">
        <v>0</v>
      </c>
      <c r="C4189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25">
      <c r="A4190" s="6">
        <v>45101.5</v>
      </c>
      <c r="B4190">
        <v>0</v>
      </c>
      <c r="C4190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25">
      <c r="A4191" s="6">
        <v>45101.541666666664</v>
      </c>
      <c r="B4191">
        <v>0</v>
      </c>
      <c r="C4191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25">
      <c r="A4192" s="6">
        <v>45101.583333333336</v>
      </c>
      <c r="B4192">
        <v>0</v>
      </c>
      <c r="C4192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25">
      <c r="A4193" s="6">
        <v>45101.625</v>
      </c>
      <c r="B4193">
        <v>0</v>
      </c>
      <c r="C4193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25">
      <c r="A4194" s="6">
        <v>45101.666666666664</v>
      </c>
      <c r="B4194">
        <v>0</v>
      </c>
      <c r="C4194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25">
      <c r="A4195" s="6">
        <v>45101.708333333336</v>
      </c>
      <c r="B4195">
        <v>0</v>
      </c>
      <c r="C4195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25">
      <c r="A4196" s="6">
        <v>45101.75</v>
      </c>
      <c r="B4196">
        <v>115.41</v>
      </c>
      <c r="C4196">
        <v>112.97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0.97885798457672646</v>
      </c>
      <c r="H4196" s="5">
        <f t="shared" si="465"/>
        <v>0.97885798457672646</v>
      </c>
      <c r="I4196" s="9">
        <f t="shared" si="466"/>
        <v>0.97885798457672646</v>
      </c>
      <c r="J4196" s="9">
        <f t="shared" si="467"/>
        <v>0.97885798457672646</v>
      </c>
    </row>
    <row r="4197" spans="1:10" x14ac:dyDescent="0.25">
      <c r="A4197" s="6">
        <v>45101.791666666664</v>
      </c>
      <c r="B4197">
        <v>138.37</v>
      </c>
      <c r="C4197">
        <v>135.91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0.9822215798222157</v>
      </c>
      <c r="H4197" s="5">
        <f t="shared" si="465"/>
        <v>0.9822215798222157</v>
      </c>
      <c r="I4197" s="9">
        <f t="shared" si="466"/>
        <v>0.9822215798222157</v>
      </c>
      <c r="J4197" s="9">
        <f t="shared" si="467"/>
        <v>0.9822215798222157</v>
      </c>
    </row>
    <row r="4198" spans="1:10" x14ac:dyDescent="0.25">
      <c r="A4198" s="6">
        <v>45101.833333333336</v>
      </c>
      <c r="B4198">
        <v>118.09</v>
      </c>
      <c r="C4198">
        <v>115.99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0.98221695317130997</v>
      </c>
      <c r="H4198" s="5">
        <f t="shared" si="465"/>
        <v>0.98221695317130997</v>
      </c>
      <c r="I4198" s="9">
        <f t="shared" si="466"/>
        <v>0.98221695317130997</v>
      </c>
      <c r="J4198" s="9">
        <f t="shared" si="467"/>
        <v>0.98221695317130997</v>
      </c>
    </row>
    <row r="4199" spans="1:10" x14ac:dyDescent="0.25">
      <c r="A4199" s="6">
        <v>45101.875</v>
      </c>
      <c r="B4199">
        <v>92.7</v>
      </c>
      <c r="C4199">
        <v>91.05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0.98220064724919087</v>
      </c>
      <c r="H4199" s="5">
        <f t="shared" si="465"/>
        <v>0.98220064724919087</v>
      </c>
      <c r="I4199" s="9">
        <f t="shared" si="466"/>
        <v>0.98220064724919087</v>
      </c>
      <c r="J4199" s="9">
        <f t="shared" si="467"/>
        <v>0.98220064724919087</v>
      </c>
    </row>
    <row r="4200" spans="1:10" x14ac:dyDescent="0.25">
      <c r="A4200" s="6">
        <v>45101.916666666664</v>
      </c>
      <c r="B4200">
        <v>84.29</v>
      </c>
      <c r="C4200">
        <v>82.79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0.98220429469687986</v>
      </c>
      <c r="H4200" s="5">
        <f t="shared" si="465"/>
        <v>0.98220429469687986</v>
      </c>
      <c r="I4200" s="9">
        <f t="shared" si="466"/>
        <v>0.98220429469687986</v>
      </c>
      <c r="J4200" s="9">
        <f t="shared" si="467"/>
        <v>0.98220429469687986</v>
      </c>
    </row>
    <row r="4201" spans="1:10" x14ac:dyDescent="0.25">
      <c r="A4201" s="6">
        <v>45101.958333333336</v>
      </c>
      <c r="B4201">
        <v>109.39</v>
      </c>
      <c r="C4201">
        <v>107.44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0.98217387329737638</v>
      </c>
      <c r="H4201" s="5">
        <f t="shared" si="465"/>
        <v>0.98217387329737638</v>
      </c>
      <c r="I4201" s="9">
        <f t="shared" si="466"/>
        <v>0.98217387329737638</v>
      </c>
      <c r="J4201" s="9">
        <f t="shared" si="467"/>
        <v>0.98217387329737638</v>
      </c>
    </row>
    <row r="4202" spans="1:10" x14ac:dyDescent="0.25">
      <c r="A4202" s="6">
        <v>45102</v>
      </c>
      <c r="B4202">
        <v>83.31</v>
      </c>
      <c r="C4202">
        <v>81.819999999999993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0.98211499219781528</v>
      </c>
      <c r="H4202" s="5">
        <f t="shared" si="465"/>
        <v>0.98211499219781528</v>
      </c>
      <c r="I4202" s="9">
        <f t="shared" si="466"/>
        <v>0.98211499219781528</v>
      </c>
      <c r="J4202" s="9">
        <f t="shared" si="467"/>
        <v>0.98211499219781528</v>
      </c>
    </row>
    <row r="4203" spans="1:10" x14ac:dyDescent="0.25">
      <c r="A4203" s="6">
        <v>45102.041666666664</v>
      </c>
      <c r="B4203">
        <v>76.53</v>
      </c>
      <c r="C4203">
        <v>75.59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0.98771723507121389</v>
      </c>
      <c r="H4203" s="5">
        <f t="shared" si="465"/>
        <v>0.98771723507121389</v>
      </c>
      <c r="I4203" s="9">
        <f t="shared" si="466"/>
        <v>0.98771723507121389</v>
      </c>
      <c r="J4203" s="9">
        <f t="shared" si="467"/>
        <v>0.98771723507121389</v>
      </c>
    </row>
    <row r="4204" spans="1:10" x14ac:dyDescent="0.25">
      <c r="A4204" s="6">
        <v>45102.083333333336</v>
      </c>
      <c r="B4204">
        <v>79.650000000000006</v>
      </c>
      <c r="C4204">
        <v>78.67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0.98769617074701821</v>
      </c>
      <c r="H4204" s="5">
        <f t="shared" si="465"/>
        <v>0.98769617074701821</v>
      </c>
      <c r="I4204" s="9">
        <f t="shared" si="466"/>
        <v>0.98769617074701821</v>
      </c>
      <c r="J4204" s="9">
        <f t="shared" si="467"/>
        <v>0.98769617074701821</v>
      </c>
    </row>
    <row r="4205" spans="1:10" x14ac:dyDescent="0.25">
      <c r="A4205" s="6">
        <v>45102.125</v>
      </c>
      <c r="B4205">
        <v>79.650000000000006</v>
      </c>
      <c r="C4205">
        <v>78.67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0.98769617074701821</v>
      </c>
      <c r="H4205" s="5">
        <f t="shared" si="465"/>
        <v>0.98769617074701821</v>
      </c>
      <c r="I4205" s="9">
        <f t="shared" si="466"/>
        <v>0.98769617074701821</v>
      </c>
      <c r="J4205" s="9">
        <f t="shared" si="467"/>
        <v>0.98769617074701821</v>
      </c>
    </row>
    <row r="4206" spans="1:10" x14ac:dyDescent="0.25">
      <c r="A4206" s="6">
        <v>45102.166666666664</v>
      </c>
      <c r="B4206">
        <v>73.17</v>
      </c>
      <c r="C4206">
        <v>72.27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0.98769987699876993</v>
      </c>
      <c r="H4206" s="5">
        <f t="shared" si="465"/>
        <v>0.98769987699876993</v>
      </c>
      <c r="I4206" s="9">
        <f t="shared" si="466"/>
        <v>0.98769987699876993</v>
      </c>
      <c r="J4206" s="9">
        <f t="shared" si="467"/>
        <v>0.98769987699876993</v>
      </c>
    </row>
    <row r="4207" spans="1:10" x14ac:dyDescent="0.25">
      <c r="A4207" s="6">
        <v>45102.208333333336</v>
      </c>
      <c r="B4207">
        <v>67.03</v>
      </c>
      <c r="C4207">
        <v>66.209999999999994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0.98776667163956422</v>
      </c>
      <c r="H4207" s="5">
        <f t="shared" si="465"/>
        <v>0.98776667163956422</v>
      </c>
      <c r="I4207" s="9">
        <f t="shared" si="466"/>
        <v>0.98776667163956422</v>
      </c>
      <c r="J4207" s="9">
        <f t="shared" si="467"/>
        <v>0.98776667163956422</v>
      </c>
    </row>
    <row r="4208" spans="1:10" x14ac:dyDescent="0.25">
      <c r="A4208" s="6">
        <v>45102.25</v>
      </c>
      <c r="B4208">
        <v>75.89</v>
      </c>
      <c r="C4208">
        <v>74.959999999999994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0.9877454210040848</v>
      </c>
      <c r="H4208" s="5">
        <f t="shared" si="465"/>
        <v>0.9877454210040848</v>
      </c>
      <c r="I4208" s="9">
        <f t="shared" si="466"/>
        <v>0.9877454210040848</v>
      </c>
      <c r="J4208" s="9">
        <f t="shared" si="467"/>
        <v>0.9877454210040848</v>
      </c>
    </row>
    <row r="4209" spans="1:10" x14ac:dyDescent="0.25">
      <c r="A4209" s="6">
        <v>45102.291666666664</v>
      </c>
      <c r="B4209">
        <v>70.38</v>
      </c>
      <c r="C4209">
        <v>69.510000000000005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0.9876385336743394</v>
      </c>
      <c r="H4209" s="5">
        <f t="shared" si="465"/>
        <v>0.9876385336743394</v>
      </c>
      <c r="I4209" s="9">
        <f t="shared" si="466"/>
        <v>0.9876385336743394</v>
      </c>
      <c r="J4209" s="9">
        <f t="shared" si="467"/>
        <v>0.9876385336743394</v>
      </c>
    </row>
    <row r="4210" spans="1:10" x14ac:dyDescent="0.25">
      <c r="A4210" s="6">
        <v>45102.333333333336</v>
      </c>
      <c r="B4210">
        <v>59.3</v>
      </c>
      <c r="C4210">
        <v>58.56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0.98752107925801025</v>
      </c>
      <c r="H4210" s="5">
        <f t="shared" si="465"/>
        <v>0.98752107925801025</v>
      </c>
      <c r="I4210" s="9">
        <f t="shared" si="466"/>
        <v>0.98752107925801025</v>
      </c>
      <c r="J4210" s="9">
        <f t="shared" si="467"/>
        <v>0.98752107925801025</v>
      </c>
    </row>
    <row r="4211" spans="1:10" x14ac:dyDescent="0.25">
      <c r="A4211" s="6">
        <v>45102.375</v>
      </c>
      <c r="B4211">
        <v>6.28</v>
      </c>
      <c r="C4211">
        <v>6.17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0.98248407643312097</v>
      </c>
      <c r="H4211" s="5">
        <f t="shared" si="465"/>
        <v>0.98248407643312097</v>
      </c>
      <c r="I4211" s="9">
        <f t="shared" si="466"/>
        <v>0.98248407643312097</v>
      </c>
      <c r="J4211" s="9">
        <f t="shared" si="467"/>
        <v>0.98248407643312097</v>
      </c>
    </row>
    <row r="4212" spans="1:10" x14ac:dyDescent="0.25">
      <c r="A4212" s="6">
        <v>45102.416666666664</v>
      </c>
      <c r="B4212">
        <v>0</v>
      </c>
      <c r="C4212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25">
      <c r="A4213" s="6">
        <v>45102.458333333336</v>
      </c>
      <c r="B4213">
        <v>0</v>
      </c>
      <c r="C4213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25">
      <c r="A4214" s="6">
        <v>45102.5</v>
      </c>
      <c r="B4214">
        <v>0</v>
      </c>
      <c r="C4214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25">
      <c r="A4215" s="6">
        <v>45102.541666666664</v>
      </c>
      <c r="B4215">
        <v>0</v>
      </c>
      <c r="C4215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25">
      <c r="A4216" s="6">
        <v>45102.583333333336</v>
      </c>
      <c r="B4216">
        <v>0</v>
      </c>
      <c r="C4216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25">
      <c r="A4217" s="6">
        <v>45102.625</v>
      </c>
      <c r="B4217">
        <v>0</v>
      </c>
      <c r="C4217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25">
      <c r="A4218" s="6">
        <v>45102.666666666664</v>
      </c>
      <c r="B4218">
        <v>0</v>
      </c>
      <c r="C4218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25">
      <c r="A4219" s="6">
        <v>45102.708333333336</v>
      </c>
      <c r="B4219">
        <v>0</v>
      </c>
      <c r="C4219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25">
      <c r="A4220" s="6">
        <v>45102.75</v>
      </c>
      <c r="B4220">
        <v>60.71</v>
      </c>
      <c r="C4220">
        <v>59.66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0.98270466150551794</v>
      </c>
      <c r="H4220" s="5">
        <f t="shared" si="465"/>
        <v>0.98270466150551794</v>
      </c>
      <c r="I4220" s="9">
        <f t="shared" si="466"/>
        <v>0.98270466150551794</v>
      </c>
      <c r="J4220" s="9">
        <f t="shared" si="467"/>
        <v>0.98270466150551794</v>
      </c>
    </row>
    <row r="4221" spans="1:10" x14ac:dyDescent="0.25">
      <c r="A4221" s="6">
        <v>45102.791666666664</v>
      </c>
      <c r="B4221">
        <v>111.03</v>
      </c>
      <c r="C4221">
        <v>108.63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0.97838422048095108</v>
      </c>
      <c r="H4221" s="5">
        <f t="shared" si="465"/>
        <v>0.97838422048095108</v>
      </c>
      <c r="I4221" s="9">
        <f t="shared" si="466"/>
        <v>0.97838422048095108</v>
      </c>
      <c r="J4221" s="9">
        <f t="shared" si="467"/>
        <v>0.97838422048095108</v>
      </c>
    </row>
    <row r="4222" spans="1:10" x14ac:dyDescent="0.25">
      <c r="A4222" s="6">
        <v>45102.833333333336</v>
      </c>
      <c r="B4222">
        <v>86.31</v>
      </c>
      <c r="C4222">
        <v>84.44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0.97833391264048197</v>
      </c>
      <c r="H4222" s="5">
        <f t="shared" si="465"/>
        <v>0.97833391264048197</v>
      </c>
      <c r="I4222" s="9">
        <f t="shared" si="466"/>
        <v>0.97833391264048197</v>
      </c>
      <c r="J4222" s="9">
        <f t="shared" si="467"/>
        <v>0.97833391264048197</v>
      </c>
    </row>
    <row r="4223" spans="1:10" x14ac:dyDescent="0.25">
      <c r="A4223" s="6">
        <v>45102.875</v>
      </c>
      <c r="B4223">
        <v>80.77</v>
      </c>
      <c r="C4223">
        <v>79.02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0.97833353968057446</v>
      </c>
      <c r="H4223" s="5">
        <f t="shared" si="465"/>
        <v>0.97833353968057446</v>
      </c>
      <c r="I4223" s="9">
        <f t="shared" si="466"/>
        <v>0.97833353968057446</v>
      </c>
      <c r="J4223" s="9">
        <f t="shared" si="467"/>
        <v>0.97833353968057446</v>
      </c>
    </row>
    <row r="4224" spans="1:10" x14ac:dyDescent="0.25">
      <c r="A4224" s="6">
        <v>45102.916666666664</v>
      </c>
      <c r="B4224">
        <v>78.83</v>
      </c>
      <c r="C4224">
        <v>77.13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0.97843460611442346</v>
      </c>
      <c r="H4224" s="5">
        <f t="shared" si="465"/>
        <v>0.97843460611442346</v>
      </c>
      <c r="I4224" s="9">
        <f t="shared" si="466"/>
        <v>0.97843460611442346</v>
      </c>
      <c r="J4224" s="9">
        <f t="shared" si="467"/>
        <v>0.97843460611442346</v>
      </c>
    </row>
    <row r="4225" spans="1:10" x14ac:dyDescent="0.25">
      <c r="A4225" s="6">
        <v>45102.958333333336</v>
      </c>
      <c r="B4225">
        <v>78.83</v>
      </c>
      <c r="C4225">
        <v>77.13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0.97843460611442346</v>
      </c>
      <c r="H4225" s="5">
        <f t="shared" si="465"/>
        <v>0.97843460611442346</v>
      </c>
      <c r="I4225" s="9">
        <f t="shared" si="466"/>
        <v>0.97843460611442346</v>
      </c>
      <c r="J4225" s="9">
        <f t="shared" si="467"/>
        <v>0.97843460611442346</v>
      </c>
    </row>
    <row r="4226" spans="1:10" x14ac:dyDescent="0.25">
      <c r="A4226" s="6">
        <v>45103</v>
      </c>
      <c r="B4226">
        <v>78.83</v>
      </c>
      <c r="C4226">
        <v>77.13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0.97843460611442346</v>
      </c>
      <c r="H4226" s="5">
        <f t="shared" si="465"/>
        <v>0.97843460611442346</v>
      </c>
      <c r="I4226" s="9">
        <f t="shared" si="466"/>
        <v>0.97843460611442346</v>
      </c>
      <c r="J4226" s="9">
        <f t="shared" si="467"/>
        <v>0.97843460611442346</v>
      </c>
    </row>
    <row r="4227" spans="1:10" x14ac:dyDescent="0.25">
      <c r="A4227" s="6">
        <v>45103.041666666664</v>
      </c>
      <c r="B4227">
        <v>78.41</v>
      </c>
      <c r="C4227">
        <v>76.959999999999994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0.98150746078306339</v>
      </c>
      <c r="H4227" s="5">
        <f t="shared" ref="H4227:H4290" si="472">MIN(MAX(G4227,$L$12),$M$12)</f>
        <v>0.98150746078306339</v>
      </c>
      <c r="I4227" s="9">
        <f t="shared" ref="I4227:I4290" si="473">MIN(MAX(H4227,$L$10),$M$10)</f>
        <v>0.98150746078306339</v>
      </c>
      <c r="J4227" s="9">
        <f t="shared" ref="J4227:J4290" si="474">MIN(MAX(I4227,$L$8),$M$8)</f>
        <v>0.98150746078306339</v>
      </c>
    </row>
    <row r="4228" spans="1:10" x14ac:dyDescent="0.25">
      <c r="A4228" s="6">
        <v>45103.083333333336</v>
      </c>
      <c r="B4228">
        <v>79.23</v>
      </c>
      <c r="C4228">
        <v>77.760000000000005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0.98144642180992048</v>
      </c>
      <c r="H4228" s="5">
        <f t="shared" si="472"/>
        <v>0.98144642180992048</v>
      </c>
      <c r="I4228" s="9">
        <f t="shared" si="473"/>
        <v>0.98144642180992048</v>
      </c>
      <c r="J4228" s="9">
        <f t="shared" si="474"/>
        <v>0.98144642180992048</v>
      </c>
    </row>
    <row r="4229" spans="1:10" x14ac:dyDescent="0.25">
      <c r="A4229" s="6">
        <v>45103.125</v>
      </c>
      <c r="B4229">
        <v>70.02</v>
      </c>
      <c r="C4229">
        <v>68.73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0.98157669237360767</v>
      </c>
      <c r="H4229" s="5">
        <f t="shared" si="472"/>
        <v>0.98157669237360767</v>
      </c>
      <c r="I4229" s="9">
        <f t="shared" si="473"/>
        <v>0.98157669237360767</v>
      </c>
      <c r="J4229" s="9">
        <f t="shared" si="474"/>
        <v>0.98157669237360767</v>
      </c>
    </row>
    <row r="4230" spans="1:10" x14ac:dyDescent="0.25">
      <c r="A4230" s="6">
        <v>45103.166666666664</v>
      </c>
      <c r="B4230">
        <v>58.84</v>
      </c>
      <c r="C4230">
        <v>57.75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0.98147518694765457</v>
      </c>
      <c r="H4230" s="5">
        <f t="shared" si="472"/>
        <v>0.98147518694765457</v>
      </c>
      <c r="I4230" s="9">
        <f t="shared" si="473"/>
        <v>0.98147518694765457</v>
      </c>
      <c r="J4230" s="9">
        <f t="shared" si="474"/>
        <v>0.98147518694765457</v>
      </c>
    </row>
    <row r="4231" spans="1:10" x14ac:dyDescent="0.25">
      <c r="A4231" s="6">
        <v>45103.208333333336</v>
      </c>
      <c r="B4231">
        <v>58.84</v>
      </c>
      <c r="C4231">
        <v>57.75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0.98147518694765457</v>
      </c>
      <c r="H4231" s="5">
        <f t="shared" si="472"/>
        <v>0.98147518694765457</v>
      </c>
      <c r="I4231" s="9">
        <f t="shared" si="473"/>
        <v>0.98147518694765457</v>
      </c>
      <c r="J4231" s="9">
        <f t="shared" si="474"/>
        <v>0.98147518694765457</v>
      </c>
    </row>
    <row r="4232" spans="1:10" x14ac:dyDescent="0.25">
      <c r="A4232" s="6">
        <v>45103.25</v>
      </c>
      <c r="B4232">
        <v>61.51</v>
      </c>
      <c r="C4232">
        <v>60.37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0.98146642822305319</v>
      </c>
      <c r="H4232" s="5">
        <f t="shared" si="472"/>
        <v>0.98146642822305319</v>
      </c>
      <c r="I4232" s="9">
        <f t="shared" si="473"/>
        <v>0.98146642822305319</v>
      </c>
      <c r="J4232" s="9">
        <f t="shared" si="474"/>
        <v>0.98146642822305319</v>
      </c>
    </row>
    <row r="4233" spans="1:10" x14ac:dyDescent="0.25">
      <c r="A4233" s="6">
        <v>45103.291666666664</v>
      </c>
      <c r="B4233">
        <v>64.17</v>
      </c>
      <c r="C4233">
        <v>62.98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0.98145550880473731</v>
      </c>
      <c r="H4233" s="5">
        <f t="shared" si="472"/>
        <v>0.98145550880473731</v>
      </c>
      <c r="I4233" s="9">
        <f t="shared" si="473"/>
        <v>0.98145550880473731</v>
      </c>
      <c r="J4233" s="9">
        <f t="shared" si="474"/>
        <v>0.98145550880473731</v>
      </c>
    </row>
    <row r="4234" spans="1:10" x14ac:dyDescent="0.25">
      <c r="A4234" s="6">
        <v>45103.333333333336</v>
      </c>
      <c r="B4234">
        <v>58.82</v>
      </c>
      <c r="C4234">
        <v>57.73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0.98146888813328792</v>
      </c>
      <c r="H4234" s="5">
        <f t="shared" si="472"/>
        <v>0.98146888813328792</v>
      </c>
      <c r="I4234" s="9">
        <f t="shared" si="473"/>
        <v>0.98146888813328792</v>
      </c>
      <c r="J4234" s="9">
        <f t="shared" si="474"/>
        <v>0.98146888813328792</v>
      </c>
    </row>
    <row r="4235" spans="1:10" x14ac:dyDescent="0.25">
      <c r="A4235" s="6">
        <v>45103.375</v>
      </c>
      <c r="B4235">
        <v>0</v>
      </c>
      <c r="C4235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25">
      <c r="A4236" s="6">
        <v>45103.416666666664</v>
      </c>
      <c r="B4236">
        <v>0</v>
      </c>
      <c r="C4236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25">
      <c r="A4237" s="6">
        <v>45103.458333333336</v>
      </c>
      <c r="B4237">
        <v>0</v>
      </c>
      <c r="C4237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25">
      <c r="A4238" s="6">
        <v>45103.5</v>
      </c>
      <c r="B4238">
        <v>0</v>
      </c>
      <c r="C4238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25">
      <c r="A4239" s="6">
        <v>45103.541666666664</v>
      </c>
      <c r="B4239">
        <v>0</v>
      </c>
      <c r="C4239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25">
      <c r="A4240" s="6">
        <v>45103.583333333336</v>
      </c>
      <c r="B4240">
        <v>0</v>
      </c>
      <c r="C4240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25">
      <c r="A4241" s="6">
        <v>45103.625</v>
      </c>
      <c r="B4241">
        <v>0</v>
      </c>
      <c r="C4241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25">
      <c r="A4242" s="6">
        <v>45103.666666666664</v>
      </c>
      <c r="B4242">
        <v>0</v>
      </c>
      <c r="C4242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25">
      <c r="A4243" s="6">
        <v>45103.708333333336</v>
      </c>
      <c r="B4243">
        <v>0</v>
      </c>
      <c r="C4243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25">
      <c r="A4244" s="6">
        <v>45103.75</v>
      </c>
      <c r="B4244">
        <v>64.39</v>
      </c>
      <c r="C4244">
        <v>62.91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0.97701506445100161</v>
      </c>
      <c r="H4244" s="5">
        <f t="shared" si="472"/>
        <v>0.97701506445100161</v>
      </c>
      <c r="I4244" s="9">
        <f t="shared" si="473"/>
        <v>0.97701506445100161</v>
      </c>
      <c r="J4244" s="9">
        <f t="shared" si="474"/>
        <v>0.97701506445100161</v>
      </c>
    </row>
    <row r="4245" spans="1:10" x14ac:dyDescent="0.25">
      <c r="A4245" s="6">
        <v>45103.791666666664</v>
      </c>
      <c r="B4245">
        <v>119.26</v>
      </c>
      <c r="C4245">
        <v>116.2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0.97434177427469393</v>
      </c>
      <c r="H4245" s="5">
        <f t="shared" si="472"/>
        <v>0.97434177427469393</v>
      </c>
      <c r="I4245" s="9">
        <f t="shared" si="473"/>
        <v>0.97434177427469393</v>
      </c>
      <c r="J4245" s="9">
        <f t="shared" si="474"/>
        <v>0.97434177427469393</v>
      </c>
    </row>
    <row r="4246" spans="1:10" x14ac:dyDescent="0.25">
      <c r="A4246" s="6">
        <v>45103.833333333336</v>
      </c>
      <c r="B4246">
        <v>121.17</v>
      </c>
      <c r="C4246">
        <v>118.06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0.9743335809193695</v>
      </c>
      <c r="H4246" s="5">
        <f t="shared" si="472"/>
        <v>0.9743335809193695</v>
      </c>
      <c r="I4246" s="9">
        <f t="shared" si="473"/>
        <v>0.9743335809193695</v>
      </c>
      <c r="J4246" s="9">
        <f t="shared" si="474"/>
        <v>0.9743335809193695</v>
      </c>
    </row>
    <row r="4247" spans="1:10" x14ac:dyDescent="0.25">
      <c r="A4247" s="6">
        <v>45103.875</v>
      </c>
      <c r="B4247">
        <v>121.75</v>
      </c>
      <c r="C4247">
        <v>118.63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0.97437371663244354</v>
      </c>
      <c r="H4247" s="5">
        <f t="shared" si="472"/>
        <v>0.97437371663244354</v>
      </c>
      <c r="I4247" s="9">
        <f t="shared" si="473"/>
        <v>0.97437371663244354</v>
      </c>
      <c r="J4247" s="9">
        <f t="shared" si="474"/>
        <v>0.97437371663244354</v>
      </c>
    </row>
    <row r="4248" spans="1:10" x14ac:dyDescent="0.25">
      <c r="A4248" s="6">
        <v>45103.916666666664</v>
      </c>
      <c r="B4248">
        <v>115.76</v>
      </c>
      <c r="C4248">
        <v>112.79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0.97434346924671733</v>
      </c>
      <c r="H4248" s="5">
        <f t="shared" si="472"/>
        <v>0.97434346924671733</v>
      </c>
      <c r="I4248" s="9">
        <f t="shared" si="473"/>
        <v>0.97434346924671733</v>
      </c>
      <c r="J4248" s="9">
        <f t="shared" si="474"/>
        <v>0.97434346924671733</v>
      </c>
    </row>
    <row r="4249" spans="1:10" x14ac:dyDescent="0.25">
      <c r="A4249" s="6">
        <v>45103.958333333336</v>
      </c>
      <c r="B4249">
        <v>84.38</v>
      </c>
      <c r="C4249">
        <v>82.21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0.97428300545152879</v>
      </c>
      <c r="H4249" s="5">
        <f t="shared" si="472"/>
        <v>0.97428300545152879</v>
      </c>
      <c r="I4249" s="9">
        <f t="shared" si="473"/>
        <v>0.97428300545152879</v>
      </c>
      <c r="J4249" s="9">
        <f t="shared" si="474"/>
        <v>0.97428300545152879</v>
      </c>
    </row>
    <row r="4250" spans="1:10" x14ac:dyDescent="0.25">
      <c r="A4250" s="6">
        <v>45104</v>
      </c>
      <c r="B4250">
        <v>82.85</v>
      </c>
      <c r="C4250">
        <v>80.72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0.97429088714544365</v>
      </c>
      <c r="H4250" s="5">
        <f t="shared" si="472"/>
        <v>0.97429088714544365</v>
      </c>
      <c r="I4250" s="9">
        <f t="shared" si="473"/>
        <v>0.97429088714544365</v>
      </c>
      <c r="J4250" s="9">
        <f t="shared" si="474"/>
        <v>0.97429088714544365</v>
      </c>
    </row>
    <row r="4251" spans="1:10" x14ac:dyDescent="0.25">
      <c r="A4251" s="6">
        <v>45104.041666666664</v>
      </c>
      <c r="B4251">
        <v>76.8</v>
      </c>
      <c r="C4251">
        <v>74.849999999999994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0.974609375</v>
      </c>
      <c r="H4251" s="5">
        <f t="shared" si="472"/>
        <v>0.974609375</v>
      </c>
      <c r="I4251" s="9">
        <f t="shared" si="473"/>
        <v>0.974609375</v>
      </c>
      <c r="J4251" s="9">
        <f t="shared" si="474"/>
        <v>0.974609375</v>
      </c>
    </row>
    <row r="4252" spans="1:10" x14ac:dyDescent="0.25">
      <c r="A4252" s="6">
        <v>45104.083333333336</v>
      </c>
      <c r="B4252">
        <v>57.45</v>
      </c>
      <c r="C4252">
        <v>56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0.9747606614447345</v>
      </c>
      <c r="H4252" s="5">
        <f t="shared" si="472"/>
        <v>0.9747606614447345</v>
      </c>
      <c r="I4252" s="9">
        <f t="shared" si="473"/>
        <v>0.9747606614447345</v>
      </c>
      <c r="J4252" s="9">
        <f t="shared" si="474"/>
        <v>0.9747606614447345</v>
      </c>
    </row>
    <row r="4253" spans="1:10" x14ac:dyDescent="0.25">
      <c r="A4253" s="6">
        <v>45104.125</v>
      </c>
      <c r="B4253">
        <v>57.45</v>
      </c>
      <c r="C4253">
        <v>56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0.9747606614447345</v>
      </c>
      <c r="H4253" s="5">
        <f t="shared" si="472"/>
        <v>0.9747606614447345</v>
      </c>
      <c r="I4253" s="9">
        <f t="shared" si="473"/>
        <v>0.9747606614447345</v>
      </c>
      <c r="J4253" s="9">
        <f t="shared" si="474"/>
        <v>0.9747606614447345</v>
      </c>
    </row>
    <row r="4254" spans="1:10" x14ac:dyDescent="0.25">
      <c r="A4254" s="6">
        <v>45104.166666666664</v>
      </c>
      <c r="B4254">
        <v>57.63</v>
      </c>
      <c r="C4254">
        <v>56.17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0.97466597258372378</v>
      </c>
      <c r="H4254" s="5">
        <f t="shared" si="472"/>
        <v>0.97466597258372378</v>
      </c>
      <c r="I4254" s="9">
        <f t="shared" si="473"/>
        <v>0.97466597258372378</v>
      </c>
      <c r="J4254" s="9">
        <f t="shared" si="474"/>
        <v>0.97466597258372378</v>
      </c>
    </row>
    <row r="4255" spans="1:10" x14ac:dyDescent="0.25">
      <c r="A4255" s="6">
        <v>45104.208333333336</v>
      </c>
      <c r="B4255">
        <v>59.55</v>
      </c>
      <c r="C4255">
        <v>58.04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0.9746431570109152</v>
      </c>
      <c r="H4255" s="5">
        <f t="shared" si="472"/>
        <v>0.9746431570109152</v>
      </c>
      <c r="I4255" s="9">
        <f t="shared" si="473"/>
        <v>0.9746431570109152</v>
      </c>
      <c r="J4255" s="9">
        <f t="shared" si="474"/>
        <v>0.9746431570109152</v>
      </c>
    </row>
    <row r="4256" spans="1:10" x14ac:dyDescent="0.25">
      <c r="A4256" s="6">
        <v>45104.25</v>
      </c>
      <c r="B4256">
        <v>60.24</v>
      </c>
      <c r="C4256">
        <v>58.72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0.97476759628154042</v>
      </c>
      <c r="H4256" s="5">
        <f t="shared" si="472"/>
        <v>0.97476759628154042</v>
      </c>
      <c r="I4256" s="9">
        <f t="shared" si="473"/>
        <v>0.97476759628154042</v>
      </c>
      <c r="J4256" s="9">
        <f t="shared" si="474"/>
        <v>0.97476759628154042</v>
      </c>
    </row>
    <row r="4257" spans="1:10" x14ac:dyDescent="0.25">
      <c r="A4257" s="6">
        <v>45104.291666666664</v>
      </c>
      <c r="B4257">
        <v>74.8</v>
      </c>
      <c r="C4257">
        <v>72.91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0.97473262032085561</v>
      </c>
      <c r="H4257" s="5">
        <f t="shared" si="472"/>
        <v>0.97473262032085561</v>
      </c>
      <c r="I4257" s="9">
        <f t="shared" si="473"/>
        <v>0.97473262032085561</v>
      </c>
      <c r="J4257" s="9">
        <f t="shared" si="474"/>
        <v>0.97473262032085561</v>
      </c>
    </row>
    <row r="4258" spans="1:10" x14ac:dyDescent="0.25">
      <c r="A4258" s="6">
        <v>45104.333333333336</v>
      </c>
      <c r="B4258">
        <v>93.28</v>
      </c>
      <c r="C4258">
        <v>90.92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0.97469982847341341</v>
      </c>
      <c r="H4258" s="5">
        <f t="shared" si="472"/>
        <v>0.97469982847341341</v>
      </c>
      <c r="I4258" s="9">
        <f t="shared" si="473"/>
        <v>0.97469982847341341</v>
      </c>
      <c r="J4258" s="9">
        <f t="shared" si="474"/>
        <v>0.97469982847341341</v>
      </c>
    </row>
    <row r="4259" spans="1:10" x14ac:dyDescent="0.25">
      <c r="A4259" s="6">
        <v>45104.375</v>
      </c>
      <c r="B4259">
        <v>38.979999999999997</v>
      </c>
      <c r="C4259">
        <v>37.520000000000003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0.96254489481785543</v>
      </c>
      <c r="H4259" s="5">
        <f t="shared" si="472"/>
        <v>0.96254489481785543</v>
      </c>
      <c r="I4259" s="9">
        <f t="shared" si="473"/>
        <v>0.96506575144490658</v>
      </c>
      <c r="J4259" s="9">
        <f t="shared" si="474"/>
        <v>0.97379931358367999</v>
      </c>
    </row>
    <row r="4260" spans="1:10" x14ac:dyDescent="0.25">
      <c r="A4260" s="6">
        <v>45104.416666666664</v>
      </c>
      <c r="B4260">
        <v>0</v>
      </c>
      <c r="C4260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25">
      <c r="A4261" s="6">
        <v>45104.458333333336</v>
      </c>
      <c r="B4261">
        <v>0</v>
      </c>
      <c r="C4261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25">
      <c r="A4262" s="6">
        <v>45104.5</v>
      </c>
      <c r="B4262">
        <v>0</v>
      </c>
      <c r="C4262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25">
      <c r="A4263" s="6">
        <v>45104.541666666664</v>
      </c>
      <c r="B4263">
        <v>0</v>
      </c>
      <c r="C4263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25">
      <c r="A4264" s="6">
        <v>45104.583333333336</v>
      </c>
      <c r="B4264">
        <v>0</v>
      </c>
      <c r="C4264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25">
      <c r="A4265" s="6">
        <v>45104.625</v>
      </c>
      <c r="B4265">
        <v>0</v>
      </c>
      <c r="C4265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25">
      <c r="A4266" s="6">
        <v>45104.666666666664</v>
      </c>
      <c r="B4266">
        <v>0</v>
      </c>
      <c r="C4266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25">
      <c r="A4267" s="6">
        <v>45104.708333333336</v>
      </c>
      <c r="B4267">
        <v>15.83</v>
      </c>
      <c r="C4267">
        <v>15.24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0.96272899557801639</v>
      </c>
      <c r="H4267" s="5">
        <f t="shared" si="472"/>
        <v>0.96272899557801639</v>
      </c>
      <c r="I4267" s="9">
        <f t="shared" si="473"/>
        <v>0.96506575144490658</v>
      </c>
      <c r="J4267" s="9">
        <f t="shared" si="474"/>
        <v>0.97379931358367999</v>
      </c>
    </row>
    <row r="4268" spans="1:10" x14ac:dyDescent="0.25">
      <c r="A4268" s="6">
        <v>45104.75</v>
      </c>
      <c r="B4268">
        <v>86.69</v>
      </c>
      <c r="C4268">
        <v>83.45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0.96262544699503982</v>
      </c>
      <c r="H4268" s="5">
        <f t="shared" si="472"/>
        <v>0.96262544699503982</v>
      </c>
      <c r="I4268" s="9">
        <f t="shared" si="473"/>
        <v>0.96506575144490658</v>
      </c>
      <c r="J4268" s="9">
        <f t="shared" si="474"/>
        <v>0.97379931358367999</v>
      </c>
    </row>
    <row r="4269" spans="1:10" x14ac:dyDescent="0.25">
      <c r="A4269" s="6">
        <v>45104.791666666664</v>
      </c>
      <c r="B4269">
        <v>93.96</v>
      </c>
      <c r="C4269">
        <v>91.13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0.96988080034057045</v>
      </c>
      <c r="H4269" s="5">
        <f t="shared" si="472"/>
        <v>0.96988080034057045</v>
      </c>
      <c r="I4269" s="9">
        <f t="shared" si="473"/>
        <v>0.96988080034057045</v>
      </c>
      <c r="J4269" s="9">
        <f t="shared" si="474"/>
        <v>0.97379931358367999</v>
      </c>
    </row>
    <row r="4270" spans="1:10" x14ac:dyDescent="0.25">
      <c r="A4270" s="6">
        <v>45104.833333333336</v>
      </c>
      <c r="B4270">
        <v>89.81</v>
      </c>
      <c r="C4270">
        <v>87.11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0.96993653268010238</v>
      </c>
      <c r="H4270" s="5">
        <f t="shared" si="472"/>
        <v>0.96993653268010238</v>
      </c>
      <c r="I4270" s="9">
        <f t="shared" si="473"/>
        <v>0.96993653268010238</v>
      </c>
      <c r="J4270" s="9">
        <f t="shared" si="474"/>
        <v>0.97379931358367999</v>
      </c>
    </row>
    <row r="4271" spans="1:10" x14ac:dyDescent="0.25">
      <c r="A4271" s="6">
        <v>45104.875</v>
      </c>
      <c r="B4271">
        <v>89.64</v>
      </c>
      <c r="C4271">
        <v>86.94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0.96987951807228912</v>
      </c>
      <c r="H4271" s="5">
        <f t="shared" si="472"/>
        <v>0.96987951807228912</v>
      </c>
      <c r="I4271" s="9">
        <f t="shared" si="473"/>
        <v>0.96987951807228912</v>
      </c>
      <c r="J4271" s="9">
        <f t="shared" si="474"/>
        <v>0.97379931358367999</v>
      </c>
    </row>
    <row r="4272" spans="1:10" x14ac:dyDescent="0.25">
      <c r="A4272" s="6">
        <v>45104.916666666664</v>
      </c>
      <c r="B4272">
        <v>115.17</v>
      </c>
      <c r="C4272">
        <v>111.7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0.96987062603108454</v>
      </c>
      <c r="H4272" s="5">
        <f t="shared" si="472"/>
        <v>0.96987062603108454</v>
      </c>
      <c r="I4272" s="9">
        <f t="shared" si="473"/>
        <v>0.96987062603108454</v>
      </c>
      <c r="J4272" s="9">
        <f t="shared" si="474"/>
        <v>0.97379931358367999</v>
      </c>
    </row>
    <row r="4273" spans="1:10" x14ac:dyDescent="0.25">
      <c r="A4273" s="6">
        <v>45104.958333333336</v>
      </c>
      <c r="B4273">
        <v>99.26</v>
      </c>
      <c r="C4273">
        <v>96.28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0.96997783598629861</v>
      </c>
      <c r="H4273" s="5">
        <f t="shared" si="472"/>
        <v>0.96997783598629861</v>
      </c>
      <c r="I4273" s="9">
        <f t="shared" si="473"/>
        <v>0.96997783598629861</v>
      </c>
      <c r="J4273" s="9">
        <f t="shared" si="474"/>
        <v>0.97379931358367999</v>
      </c>
    </row>
    <row r="4274" spans="1:10" x14ac:dyDescent="0.25">
      <c r="A4274" s="6">
        <v>45105</v>
      </c>
      <c r="B4274">
        <v>86.45</v>
      </c>
      <c r="C4274">
        <v>83.85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0.96992481203007508</v>
      </c>
      <c r="H4274" s="5">
        <f t="shared" si="472"/>
        <v>0.96992481203007508</v>
      </c>
      <c r="I4274" s="9">
        <f t="shared" si="473"/>
        <v>0.96992481203007508</v>
      </c>
      <c r="J4274" s="9">
        <f t="shared" si="474"/>
        <v>0.97379931358367999</v>
      </c>
    </row>
    <row r="4275" spans="1:10" x14ac:dyDescent="0.25">
      <c r="A4275" s="6">
        <v>45105.041666666664</v>
      </c>
      <c r="B4275">
        <v>82.22</v>
      </c>
      <c r="C4275">
        <v>80.69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0.98139138895645828</v>
      </c>
      <c r="H4275" s="5">
        <f t="shared" si="472"/>
        <v>0.98139138895645828</v>
      </c>
      <c r="I4275" s="9">
        <f t="shared" si="473"/>
        <v>0.98139138895645828</v>
      </c>
      <c r="J4275" s="9">
        <f t="shared" si="474"/>
        <v>0.98139138895645828</v>
      </c>
    </row>
    <row r="4276" spans="1:10" x14ac:dyDescent="0.25">
      <c r="A4276" s="6">
        <v>45105.083333333336</v>
      </c>
      <c r="B4276">
        <v>75.11</v>
      </c>
      <c r="C4276">
        <v>73.709999999999994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0.98136067101584334</v>
      </c>
      <c r="H4276" s="5">
        <f t="shared" si="472"/>
        <v>0.98136067101584334</v>
      </c>
      <c r="I4276" s="9">
        <f t="shared" si="473"/>
        <v>0.98136067101584334</v>
      </c>
      <c r="J4276" s="9">
        <f t="shared" si="474"/>
        <v>0.98136067101584334</v>
      </c>
    </row>
    <row r="4277" spans="1:10" x14ac:dyDescent="0.25">
      <c r="A4277" s="6">
        <v>45105.125</v>
      </c>
      <c r="B4277">
        <v>74.05</v>
      </c>
      <c r="C4277">
        <v>72.67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0.98136394328156662</v>
      </c>
      <c r="H4277" s="5">
        <f t="shared" si="472"/>
        <v>0.98136394328156662</v>
      </c>
      <c r="I4277" s="9">
        <f t="shared" si="473"/>
        <v>0.98136394328156662</v>
      </c>
      <c r="J4277" s="9">
        <f t="shared" si="474"/>
        <v>0.98136394328156662</v>
      </c>
    </row>
    <row r="4278" spans="1:10" x14ac:dyDescent="0.25">
      <c r="A4278" s="6">
        <v>45105.166666666664</v>
      </c>
      <c r="B4278">
        <v>63.58</v>
      </c>
      <c r="C4278">
        <v>62.4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0.98144070462409561</v>
      </c>
      <c r="H4278" s="5">
        <f t="shared" si="472"/>
        <v>0.98144070462409561</v>
      </c>
      <c r="I4278" s="9">
        <f t="shared" si="473"/>
        <v>0.98144070462409561</v>
      </c>
      <c r="J4278" s="9">
        <f t="shared" si="474"/>
        <v>0.98144070462409561</v>
      </c>
    </row>
    <row r="4279" spans="1:10" x14ac:dyDescent="0.25">
      <c r="A4279" s="6">
        <v>45105.208333333336</v>
      </c>
      <c r="B4279">
        <v>57.53</v>
      </c>
      <c r="C4279">
        <v>56.46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0.98140100816965059</v>
      </c>
      <c r="H4279" s="5">
        <f t="shared" si="472"/>
        <v>0.98140100816965059</v>
      </c>
      <c r="I4279" s="9">
        <f t="shared" si="473"/>
        <v>0.98140100816965059</v>
      </c>
      <c r="J4279" s="9">
        <f t="shared" si="474"/>
        <v>0.98140100816965059</v>
      </c>
    </row>
    <row r="4280" spans="1:10" x14ac:dyDescent="0.25">
      <c r="A4280" s="6">
        <v>45105.25</v>
      </c>
      <c r="B4280">
        <v>68.900000000000006</v>
      </c>
      <c r="C4280">
        <v>67.62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0.98142235123367194</v>
      </c>
      <c r="H4280" s="5">
        <f t="shared" si="472"/>
        <v>0.98142235123367194</v>
      </c>
      <c r="I4280" s="9">
        <f t="shared" si="473"/>
        <v>0.98142235123367194</v>
      </c>
      <c r="J4280" s="9">
        <f t="shared" si="474"/>
        <v>0.98142235123367194</v>
      </c>
    </row>
    <row r="4281" spans="1:10" x14ac:dyDescent="0.25">
      <c r="A4281" s="6">
        <v>45105.291666666664</v>
      </c>
      <c r="B4281">
        <v>90.78</v>
      </c>
      <c r="C4281">
        <v>89.09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0.98138356466181986</v>
      </c>
      <c r="H4281" s="5">
        <f t="shared" si="472"/>
        <v>0.98138356466181986</v>
      </c>
      <c r="I4281" s="9">
        <f t="shared" si="473"/>
        <v>0.98138356466181986</v>
      </c>
      <c r="J4281" s="9">
        <f t="shared" si="474"/>
        <v>0.98138356466181986</v>
      </c>
    </row>
    <row r="4282" spans="1:10" x14ac:dyDescent="0.25">
      <c r="A4282" s="6">
        <v>45105.333333333336</v>
      </c>
      <c r="B4282">
        <v>113.12</v>
      </c>
      <c r="C4282">
        <v>111.01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0.98134724186704381</v>
      </c>
      <c r="H4282" s="5">
        <f t="shared" si="472"/>
        <v>0.98134724186704381</v>
      </c>
      <c r="I4282" s="9">
        <f t="shared" si="473"/>
        <v>0.98134724186704381</v>
      </c>
      <c r="J4282" s="9">
        <f t="shared" si="474"/>
        <v>0.98134724186704381</v>
      </c>
    </row>
    <row r="4283" spans="1:10" x14ac:dyDescent="0.25">
      <c r="A4283" s="6">
        <v>45105.375</v>
      </c>
      <c r="B4283">
        <v>40.5</v>
      </c>
      <c r="C4283">
        <v>39.799999999999997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0.98271604938271595</v>
      </c>
      <c r="H4283" s="5">
        <f t="shared" si="472"/>
        <v>0.98271604938271595</v>
      </c>
      <c r="I4283" s="9">
        <f t="shared" si="473"/>
        <v>0.98271604938271595</v>
      </c>
      <c r="J4283" s="9">
        <f t="shared" si="474"/>
        <v>0.98271604938271595</v>
      </c>
    </row>
    <row r="4284" spans="1:10" x14ac:dyDescent="0.25">
      <c r="A4284" s="6">
        <v>45105.416666666664</v>
      </c>
      <c r="B4284">
        <v>0</v>
      </c>
      <c r="C4284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25">
      <c r="A4285" s="6">
        <v>45105.458333333336</v>
      </c>
      <c r="B4285">
        <v>0</v>
      </c>
      <c r="C4285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25">
      <c r="A4286" s="6">
        <v>45105.5</v>
      </c>
      <c r="B4286">
        <v>26.76</v>
      </c>
      <c r="C4286">
        <v>26.3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0.98281016442451419</v>
      </c>
      <c r="H4286" s="5">
        <f t="shared" si="472"/>
        <v>0.98281016442451419</v>
      </c>
      <c r="I4286" s="9">
        <f t="shared" si="473"/>
        <v>0.98281016442451419</v>
      </c>
      <c r="J4286" s="9">
        <f t="shared" si="474"/>
        <v>0.98281016442451419</v>
      </c>
    </row>
    <row r="4287" spans="1:10" x14ac:dyDescent="0.25">
      <c r="A4287" s="6">
        <v>45105.541666666664</v>
      </c>
      <c r="B4287">
        <v>67.97</v>
      </c>
      <c r="C4287">
        <v>66.8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0.98278652346623507</v>
      </c>
      <c r="H4287" s="5">
        <f t="shared" si="472"/>
        <v>0.98278652346623507</v>
      </c>
      <c r="I4287" s="9">
        <f t="shared" si="473"/>
        <v>0.98278652346623507</v>
      </c>
      <c r="J4287" s="9">
        <f t="shared" si="474"/>
        <v>0.98278652346623507</v>
      </c>
    </row>
    <row r="4288" spans="1:10" x14ac:dyDescent="0.25">
      <c r="A4288" s="6">
        <v>45105.583333333336</v>
      </c>
      <c r="B4288">
        <v>76.05</v>
      </c>
      <c r="C4288">
        <v>74.75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0.98290598290598297</v>
      </c>
      <c r="H4288" s="5">
        <f t="shared" si="472"/>
        <v>0.98290598290598297</v>
      </c>
      <c r="I4288" s="9">
        <f t="shared" si="473"/>
        <v>0.98290598290598297</v>
      </c>
      <c r="J4288" s="9">
        <f t="shared" si="474"/>
        <v>0.98290598290598297</v>
      </c>
    </row>
    <row r="4289" spans="1:10" x14ac:dyDescent="0.25">
      <c r="A4289" s="6">
        <v>45105.625</v>
      </c>
      <c r="B4289">
        <v>72.900000000000006</v>
      </c>
      <c r="C4289">
        <v>71.650000000000006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0.98285322359396432</v>
      </c>
      <c r="H4289" s="5">
        <f t="shared" si="472"/>
        <v>0.98285322359396432</v>
      </c>
      <c r="I4289" s="9">
        <f t="shared" si="473"/>
        <v>0.98285322359396432</v>
      </c>
      <c r="J4289" s="9">
        <f t="shared" si="474"/>
        <v>0.98285322359396432</v>
      </c>
    </row>
    <row r="4290" spans="1:10" x14ac:dyDescent="0.25">
      <c r="A4290" s="6">
        <v>45105.666666666664</v>
      </c>
      <c r="B4290">
        <v>52.9</v>
      </c>
      <c r="C4290">
        <v>51.99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0.98279773156899819</v>
      </c>
      <c r="H4290" s="5">
        <f t="shared" si="472"/>
        <v>0.98279773156899819</v>
      </c>
      <c r="I4290" s="9">
        <f t="shared" si="473"/>
        <v>0.98279773156899819</v>
      </c>
      <c r="J4290" s="9">
        <f t="shared" si="474"/>
        <v>0.98279773156899819</v>
      </c>
    </row>
    <row r="4291" spans="1:10" x14ac:dyDescent="0.25">
      <c r="A4291" s="6">
        <v>45105.708333333336</v>
      </c>
      <c r="B4291">
        <v>106.47</v>
      </c>
      <c r="C4291">
        <v>104.65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0.98290598290598297</v>
      </c>
      <c r="H4291" s="5">
        <f t="shared" ref="H4291:H4354" si="479">MIN(MAX(G4291,$L$12),$M$12)</f>
        <v>0.98290598290598297</v>
      </c>
      <c r="I4291" s="9">
        <f t="shared" ref="I4291:I4354" si="480">MIN(MAX(H4291,$L$10),$M$10)</f>
        <v>0.98290598290598297</v>
      </c>
      <c r="J4291" s="9">
        <f t="shared" ref="J4291:J4354" si="481">MIN(MAX(I4291,$L$8),$M$8)</f>
        <v>0.98290598290598297</v>
      </c>
    </row>
    <row r="4292" spans="1:10" x14ac:dyDescent="0.25">
      <c r="A4292" s="6">
        <v>45105.75</v>
      </c>
      <c r="B4292">
        <v>159.68</v>
      </c>
      <c r="C4292">
        <v>156.96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0.98296593186372749</v>
      </c>
      <c r="H4292" s="5">
        <f t="shared" si="479"/>
        <v>0.98296593186372749</v>
      </c>
      <c r="I4292" s="9">
        <f t="shared" si="480"/>
        <v>0.98296593186372749</v>
      </c>
      <c r="J4292" s="9">
        <f t="shared" si="481"/>
        <v>0.98296593186372749</v>
      </c>
    </row>
    <row r="4293" spans="1:10" x14ac:dyDescent="0.25">
      <c r="A4293" s="6">
        <v>45105.791666666664</v>
      </c>
      <c r="B4293">
        <v>177.54</v>
      </c>
      <c r="C4293">
        <v>173.46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0.97701926326461652</v>
      </c>
      <c r="H4293" s="5">
        <f t="shared" si="479"/>
        <v>0.97701926326461652</v>
      </c>
      <c r="I4293" s="9">
        <f t="shared" si="480"/>
        <v>0.97701926326461652</v>
      </c>
      <c r="J4293" s="9">
        <f t="shared" si="481"/>
        <v>0.97701926326461652</v>
      </c>
    </row>
    <row r="4294" spans="1:10" x14ac:dyDescent="0.25">
      <c r="A4294" s="6">
        <v>45105.833333333336</v>
      </c>
      <c r="B4294">
        <v>137.65</v>
      </c>
      <c r="C4294">
        <v>134.49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0.97704322557210321</v>
      </c>
      <c r="H4294" s="5">
        <f t="shared" si="479"/>
        <v>0.97704322557210321</v>
      </c>
      <c r="I4294" s="9">
        <f t="shared" si="480"/>
        <v>0.97704322557210321</v>
      </c>
      <c r="J4294" s="9">
        <f t="shared" si="481"/>
        <v>0.97704322557210321</v>
      </c>
    </row>
    <row r="4295" spans="1:10" x14ac:dyDescent="0.25">
      <c r="A4295" s="6">
        <v>45105.875</v>
      </c>
      <c r="B4295">
        <v>121.1</v>
      </c>
      <c r="C4295">
        <v>118.32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0.97704376548307181</v>
      </c>
      <c r="H4295" s="5">
        <f t="shared" si="479"/>
        <v>0.97704376548307181</v>
      </c>
      <c r="I4295" s="9">
        <f t="shared" si="480"/>
        <v>0.97704376548307181</v>
      </c>
      <c r="J4295" s="9">
        <f t="shared" si="481"/>
        <v>0.97704376548307181</v>
      </c>
    </row>
    <row r="4296" spans="1:10" x14ac:dyDescent="0.25">
      <c r="A4296" s="6">
        <v>45105.916666666664</v>
      </c>
      <c r="B4296">
        <v>127.85</v>
      </c>
      <c r="C4296">
        <v>124.92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0.97708251857645689</v>
      </c>
      <c r="H4296" s="5">
        <f t="shared" si="479"/>
        <v>0.97708251857645689</v>
      </c>
      <c r="I4296" s="9">
        <f t="shared" si="480"/>
        <v>0.97708251857645689</v>
      </c>
      <c r="J4296" s="9">
        <f t="shared" si="481"/>
        <v>0.97708251857645689</v>
      </c>
    </row>
    <row r="4297" spans="1:10" x14ac:dyDescent="0.25">
      <c r="A4297" s="6">
        <v>45105.958333333336</v>
      </c>
      <c r="B4297">
        <v>109.55</v>
      </c>
      <c r="C4297">
        <v>107.04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0.97708808763121868</v>
      </c>
      <c r="H4297" s="5">
        <f t="shared" si="479"/>
        <v>0.97708808763121868</v>
      </c>
      <c r="I4297" s="9">
        <f t="shared" si="480"/>
        <v>0.97708808763121868</v>
      </c>
      <c r="J4297" s="9">
        <f t="shared" si="481"/>
        <v>0.97708808763121868</v>
      </c>
    </row>
    <row r="4298" spans="1:10" x14ac:dyDescent="0.25">
      <c r="A4298" s="6">
        <v>45106</v>
      </c>
      <c r="B4298">
        <v>114.24</v>
      </c>
      <c r="C4298">
        <v>111.62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0.97706582633053229</v>
      </c>
      <c r="H4298" s="5">
        <f t="shared" si="479"/>
        <v>0.97706582633053229</v>
      </c>
      <c r="I4298" s="9">
        <f t="shared" si="480"/>
        <v>0.97706582633053229</v>
      </c>
      <c r="J4298" s="9">
        <f t="shared" si="481"/>
        <v>0.97706582633053229</v>
      </c>
    </row>
    <row r="4299" spans="1:10" x14ac:dyDescent="0.25">
      <c r="A4299" s="6">
        <v>45106.041666666664</v>
      </c>
      <c r="B4299">
        <v>97.78</v>
      </c>
      <c r="C4299">
        <v>95.56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0.97729597054612394</v>
      </c>
      <c r="H4299" s="5">
        <f t="shared" si="479"/>
        <v>0.97729597054612394</v>
      </c>
      <c r="I4299" s="9">
        <f t="shared" si="480"/>
        <v>0.97729597054612394</v>
      </c>
      <c r="J4299" s="9">
        <f t="shared" si="481"/>
        <v>0.97729597054612394</v>
      </c>
    </row>
    <row r="4300" spans="1:10" x14ac:dyDescent="0.25">
      <c r="A4300" s="6">
        <v>45106.083333333336</v>
      </c>
      <c r="B4300">
        <v>67.62</v>
      </c>
      <c r="C4300">
        <v>66.09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0.9773735581188997</v>
      </c>
      <c r="H4300" s="5">
        <f t="shared" si="479"/>
        <v>0.9773735581188997</v>
      </c>
      <c r="I4300" s="9">
        <f t="shared" si="480"/>
        <v>0.9773735581188997</v>
      </c>
      <c r="J4300" s="9">
        <f t="shared" si="481"/>
        <v>0.9773735581188997</v>
      </c>
    </row>
    <row r="4301" spans="1:10" x14ac:dyDescent="0.25">
      <c r="A4301" s="6">
        <v>45106.125</v>
      </c>
      <c r="B4301">
        <v>58.55</v>
      </c>
      <c r="C4301">
        <v>57.23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0.97745516652433817</v>
      </c>
      <c r="H4301" s="5">
        <f t="shared" si="479"/>
        <v>0.97745516652433817</v>
      </c>
      <c r="I4301" s="9">
        <f t="shared" si="480"/>
        <v>0.97745516652433817</v>
      </c>
      <c r="J4301" s="9">
        <f t="shared" si="481"/>
        <v>0.97745516652433817</v>
      </c>
    </row>
    <row r="4302" spans="1:10" x14ac:dyDescent="0.25">
      <c r="A4302" s="6">
        <v>45106.166666666664</v>
      </c>
      <c r="B4302">
        <v>58</v>
      </c>
      <c r="C4302">
        <v>56.69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0.97741379310344823</v>
      </c>
      <c r="H4302" s="5">
        <f t="shared" si="479"/>
        <v>0.97741379310344823</v>
      </c>
      <c r="I4302" s="9">
        <f t="shared" si="480"/>
        <v>0.97741379310344823</v>
      </c>
      <c r="J4302" s="9">
        <f t="shared" si="481"/>
        <v>0.97741379310344823</v>
      </c>
    </row>
    <row r="4303" spans="1:10" x14ac:dyDescent="0.25">
      <c r="A4303" s="6">
        <v>45106.208333333336</v>
      </c>
      <c r="B4303">
        <v>57.69</v>
      </c>
      <c r="C4303">
        <v>56.39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0.97746576529727858</v>
      </c>
      <c r="H4303" s="5">
        <f t="shared" si="479"/>
        <v>0.97746576529727858</v>
      </c>
      <c r="I4303" s="9">
        <f t="shared" si="480"/>
        <v>0.97746576529727858</v>
      </c>
      <c r="J4303" s="9">
        <f t="shared" si="481"/>
        <v>0.97746576529727858</v>
      </c>
    </row>
    <row r="4304" spans="1:10" x14ac:dyDescent="0.25">
      <c r="A4304" s="6">
        <v>45106.25</v>
      </c>
      <c r="B4304">
        <v>57.25</v>
      </c>
      <c r="C4304">
        <v>55.95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0.97729257641921408</v>
      </c>
      <c r="H4304" s="5">
        <f t="shared" si="479"/>
        <v>0.97729257641921408</v>
      </c>
      <c r="I4304" s="9">
        <f t="shared" si="480"/>
        <v>0.97729257641921408</v>
      </c>
      <c r="J4304" s="9">
        <f t="shared" si="481"/>
        <v>0.97729257641921408</v>
      </c>
    </row>
    <row r="4305" spans="1:10" x14ac:dyDescent="0.25">
      <c r="A4305" s="6">
        <v>45106.291666666664</v>
      </c>
      <c r="B4305">
        <v>67.319999999999993</v>
      </c>
      <c r="C4305">
        <v>65.8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0.97742127153891867</v>
      </c>
      <c r="H4305" s="5">
        <f t="shared" si="479"/>
        <v>0.97742127153891867</v>
      </c>
      <c r="I4305" s="9">
        <f t="shared" si="480"/>
        <v>0.97742127153891867</v>
      </c>
      <c r="J4305" s="9">
        <f t="shared" si="481"/>
        <v>0.97742127153891867</v>
      </c>
    </row>
    <row r="4306" spans="1:10" x14ac:dyDescent="0.25">
      <c r="A4306" s="6">
        <v>45106.333333333336</v>
      </c>
      <c r="B4306">
        <v>72.709999999999994</v>
      </c>
      <c r="C4306">
        <v>71.06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0.97730711043872931</v>
      </c>
      <c r="H4306" s="5">
        <f t="shared" si="479"/>
        <v>0.97730711043872931</v>
      </c>
      <c r="I4306" s="9">
        <f t="shared" si="480"/>
        <v>0.97730711043872931</v>
      </c>
      <c r="J4306" s="9">
        <f t="shared" si="481"/>
        <v>0.97730711043872931</v>
      </c>
    </row>
    <row r="4307" spans="1:10" x14ac:dyDescent="0.25">
      <c r="A4307" s="6">
        <v>45106.375</v>
      </c>
      <c r="B4307">
        <v>37.47</v>
      </c>
      <c r="C4307">
        <v>36.56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0.97571390445689898</v>
      </c>
      <c r="H4307" s="5">
        <f t="shared" si="479"/>
        <v>0.97571390445689898</v>
      </c>
      <c r="I4307" s="9">
        <f t="shared" si="480"/>
        <v>0.97571390445689898</v>
      </c>
      <c r="J4307" s="9">
        <f t="shared" si="481"/>
        <v>0.97571390445689898</v>
      </c>
    </row>
    <row r="4308" spans="1:10" x14ac:dyDescent="0.25">
      <c r="A4308" s="6">
        <v>45106.416666666664</v>
      </c>
      <c r="B4308">
        <v>0</v>
      </c>
      <c r="C4308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25">
      <c r="A4309" s="6">
        <v>45106.458333333336</v>
      </c>
      <c r="B4309">
        <v>0</v>
      </c>
      <c r="C4309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25">
      <c r="A4310" s="6">
        <v>45106.5</v>
      </c>
      <c r="B4310">
        <v>0</v>
      </c>
      <c r="C4310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25">
      <c r="A4311" s="6">
        <v>45106.541666666664</v>
      </c>
      <c r="B4311">
        <v>0</v>
      </c>
      <c r="C4311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25">
      <c r="A4312" s="6">
        <v>45106.583333333336</v>
      </c>
      <c r="B4312">
        <v>0</v>
      </c>
      <c r="C4312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25">
      <c r="A4313" s="6">
        <v>45106.625</v>
      </c>
      <c r="B4313">
        <v>0</v>
      </c>
      <c r="C4313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25">
      <c r="A4314" s="6">
        <v>45106.666666666664</v>
      </c>
      <c r="B4314">
        <v>0</v>
      </c>
      <c r="C4314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25">
      <c r="A4315" s="6">
        <v>45106.708333333336</v>
      </c>
      <c r="B4315">
        <v>27.46</v>
      </c>
      <c r="C4315">
        <v>26.79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0.97560087399854323</v>
      </c>
      <c r="H4315" s="5">
        <f t="shared" si="479"/>
        <v>0.97560087399854323</v>
      </c>
      <c r="I4315" s="9">
        <f t="shared" si="480"/>
        <v>0.97560087399854323</v>
      </c>
      <c r="J4315" s="9">
        <f t="shared" si="481"/>
        <v>0.97560087399854323</v>
      </c>
    </row>
    <row r="4316" spans="1:10" x14ac:dyDescent="0.25">
      <c r="A4316" s="6">
        <v>45106.75</v>
      </c>
      <c r="B4316">
        <v>146.01</v>
      </c>
      <c r="C4316">
        <v>142.41999999999999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0.97541264296965957</v>
      </c>
      <c r="H4316" s="5">
        <f t="shared" si="479"/>
        <v>0.97541264296965957</v>
      </c>
      <c r="I4316" s="9">
        <f t="shared" si="480"/>
        <v>0.97541264296965957</v>
      </c>
      <c r="J4316" s="9">
        <f t="shared" si="481"/>
        <v>0.97541264296965957</v>
      </c>
    </row>
    <row r="4317" spans="1:10" x14ac:dyDescent="0.25">
      <c r="A4317" s="6">
        <v>45106.791666666664</v>
      </c>
      <c r="B4317">
        <v>252.91</v>
      </c>
      <c r="C4317">
        <v>245.57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0.97097781819619622</v>
      </c>
      <c r="H4317" s="5">
        <f t="shared" si="479"/>
        <v>0.97097781819619622</v>
      </c>
      <c r="I4317" s="9">
        <f t="shared" si="480"/>
        <v>0.97097781819619622</v>
      </c>
      <c r="J4317" s="9">
        <f t="shared" si="481"/>
        <v>0.97379931358367999</v>
      </c>
    </row>
    <row r="4318" spans="1:10" x14ac:dyDescent="0.25">
      <c r="A4318" s="6">
        <v>45106.833333333336</v>
      </c>
      <c r="B4318">
        <v>156.35</v>
      </c>
      <c r="C4318">
        <v>151.81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0.97096258394627444</v>
      </c>
      <c r="H4318" s="5">
        <f t="shared" si="479"/>
        <v>0.97096258394627444</v>
      </c>
      <c r="I4318" s="9">
        <f t="shared" si="480"/>
        <v>0.97096258394627444</v>
      </c>
      <c r="J4318" s="9">
        <f t="shared" si="481"/>
        <v>0.97379931358367999</v>
      </c>
    </row>
    <row r="4319" spans="1:10" x14ac:dyDescent="0.25">
      <c r="A4319" s="6">
        <v>45106.875</v>
      </c>
      <c r="B4319">
        <v>141.59</v>
      </c>
      <c r="C4319">
        <v>137.47999999999999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0.97097252630835507</v>
      </c>
      <c r="H4319" s="5">
        <f t="shared" si="479"/>
        <v>0.97097252630835507</v>
      </c>
      <c r="I4319" s="9">
        <f t="shared" si="480"/>
        <v>0.97097252630835507</v>
      </c>
      <c r="J4319" s="9">
        <f t="shared" si="481"/>
        <v>0.97379931358367999</v>
      </c>
    </row>
    <row r="4320" spans="1:10" x14ac:dyDescent="0.25">
      <c r="A4320" s="6">
        <v>45106.916666666664</v>
      </c>
      <c r="B4320">
        <v>111.73</v>
      </c>
      <c r="C4320">
        <v>108.49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0.9710015215251051</v>
      </c>
      <c r="H4320" s="5">
        <f t="shared" si="479"/>
        <v>0.9710015215251051</v>
      </c>
      <c r="I4320" s="9">
        <f t="shared" si="480"/>
        <v>0.9710015215251051</v>
      </c>
      <c r="J4320" s="9">
        <f t="shared" si="481"/>
        <v>0.97379931358367999</v>
      </c>
    </row>
    <row r="4321" spans="1:10" x14ac:dyDescent="0.25">
      <c r="A4321" s="6">
        <v>45106.958333333336</v>
      </c>
      <c r="B4321">
        <v>118.32</v>
      </c>
      <c r="C4321">
        <v>114.89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0.97101081812035162</v>
      </c>
      <c r="H4321" s="5">
        <f t="shared" si="479"/>
        <v>0.97101081812035162</v>
      </c>
      <c r="I4321" s="9">
        <f t="shared" si="480"/>
        <v>0.97101081812035162</v>
      </c>
      <c r="J4321" s="9">
        <f t="shared" si="481"/>
        <v>0.97379931358367999</v>
      </c>
    </row>
    <row r="4322" spans="1:10" x14ac:dyDescent="0.25">
      <c r="A4322" s="6">
        <v>45107</v>
      </c>
      <c r="B4322">
        <v>120.12</v>
      </c>
      <c r="C4322">
        <v>116.64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0.97102897102897101</v>
      </c>
      <c r="H4322" s="5">
        <f t="shared" si="479"/>
        <v>0.97102897102897101</v>
      </c>
      <c r="I4322" s="9">
        <f t="shared" si="480"/>
        <v>0.97102897102897101</v>
      </c>
      <c r="J4322" s="9">
        <f t="shared" si="481"/>
        <v>0.97379931358367999</v>
      </c>
    </row>
    <row r="4323" spans="1:10" x14ac:dyDescent="0.25">
      <c r="A4323" s="6">
        <v>45107.041666666664</v>
      </c>
      <c r="B4323">
        <v>85.43</v>
      </c>
      <c r="C4323">
        <v>83.65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0.97916422802294278</v>
      </c>
      <c r="H4323" s="5">
        <f t="shared" si="479"/>
        <v>0.97916422802294278</v>
      </c>
      <c r="I4323" s="9">
        <f t="shared" si="480"/>
        <v>0.97916422802294278</v>
      </c>
      <c r="J4323" s="9">
        <f t="shared" si="481"/>
        <v>0.97916422802294278</v>
      </c>
    </row>
    <row r="4324" spans="1:10" x14ac:dyDescent="0.25">
      <c r="A4324" s="6">
        <v>45107.083333333336</v>
      </c>
      <c r="B4324">
        <v>83.08</v>
      </c>
      <c r="C4324">
        <v>81.36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0.97929706307173814</v>
      </c>
      <c r="H4324" s="5">
        <f t="shared" si="479"/>
        <v>0.97929706307173814</v>
      </c>
      <c r="I4324" s="9">
        <f t="shared" si="480"/>
        <v>0.97929706307173814</v>
      </c>
      <c r="J4324" s="9">
        <f t="shared" si="481"/>
        <v>0.97929706307173814</v>
      </c>
    </row>
    <row r="4325" spans="1:10" x14ac:dyDescent="0.25">
      <c r="A4325" s="6">
        <v>45107.125</v>
      </c>
      <c r="B4325">
        <v>79.69</v>
      </c>
      <c r="C4325">
        <v>78.040000000000006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0.97929476722298914</v>
      </c>
      <c r="H4325" s="5">
        <f t="shared" si="479"/>
        <v>0.97929476722298914</v>
      </c>
      <c r="I4325" s="9">
        <f t="shared" si="480"/>
        <v>0.97929476722298914</v>
      </c>
      <c r="J4325" s="9">
        <f t="shared" si="481"/>
        <v>0.97929476722298914</v>
      </c>
    </row>
    <row r="4326" spans="1:10" x14ac:dyDescent="0.25">
      <c r="A4326" s="6">
        <v>45107.166666666664</v>
      </c>
      <c r="B4326">
        <v>69.760000000000005</v>
      </c>
      <c r="C4326">
        <v>68.319999999999993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0.97935779816513746</v>
      </c>
      <c r="H4326" s="5">
        <f t="shared" si="479"/>
        <v>0.97935779816513746</v>
      </c>
      <c r="I4326" s="9">
        <f t="shared" si="480"/>
        <v>0.97935779816513746</v>
      </c>
      <c r="J4326" s="9">
        <f t="shared" si="481"/>
        <v>0.97935779816513746</v>
      </c>
    </row>
    <row r="4327" spans="1:10" x14ac:dyDescent="0.25">
      <c r="A4327" s="6">
        <v>45107.208333333336</v>
      </c>
      <c r="B4327">
        <v>69.37</v>
      </c>
      <c r="C4327">
        <v>67.930000000000007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0.97924174715294798</v>
      </c>
      <c r="H4327" s="5">
        <f t="shared" si="479"/>
        <v>0.97924174715294798</v>
      </c>
      <c r="I4327" s="9">
        <f t="shared" si="480"/>
        <v>0.97924174715294798</v>
      </c>
      <c r="J4327" s="9">
        <f t="shared" si="481"/>
        <v>0.97924174715294798</v>
      </c>
    </row>
    <row r="4328" spans="1:10" x14ac:dyDescent="0.25">
      <c r="A4328" s="6">
        <v>45107.25</v>
      </c>
      <c r="B4328">
        <v>75.099999999999994</v>
      </c>
      <c r="C4328">
        <v>73.540000000000006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0.97922769640479379</v>
      </c>
      <c r="H4328" s="5">
        <f t="shared" si="479"/>
        <v>0.97922769640479379</v>
      </c>
      <c r="I4328" s="9">
        <f t="shared" si="480"/>
        <v>0.97922769640479379</v>
      </c>
      <c r="J4328" s="9">
        <f t="shared" si="481"/>
        <v>0.97922769640479379</v>
      </c>
    </row>
    <row r="4329" spans="1:10" x14ac:dyDescent="0.25">
      <c r="A4329" s="6">
        <v>45107.291666666664</v>
      </c>
      <c r="B4329">
        <v>85.43</v>
      </c>
      <c r="C4329">
        <v>83.65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0.97916422802294278</v>
      </c>
      <c r="H4329" s="5">
        <f t="shared" si="479"/>
        <v>0.97916422802294278</v>
      </c>
      <c r="I4329" s="9">
        <f t="shared" si="480"/>
        <v>0.97916422802294278</v>
      </c>
      <c r="J4329" s="9">
        <f t="shared" si="481"/>
        <v>0.97916422802294278</v>
      </c>
    </row>
    <row r="4330" spans="1:10" x14ac:dyDescent="0.25">
      <c r="A4330" s="6">
        <v>45107.333333333336</v>
      </c>
      <c r="B4330">
        <v>87.73</v>
      </c>
      <c r="C4330">
        <v>85.91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0.97925453094722437</v>
      </c>
      <c r="H4330" s="5">
        <f t="shared" si="479"/>
        <v>0.97925453094722437</v>
      </c>
      <c r="I4330" s="9">
        <f t="shared" si="480"/>
        <v>0.97925453094722437</v>
      </c>
      <c r="J4330" s="9">
        <f t="shared" si="481"/>
        <v>0.97925453094722437</v>
      </c>
    </row>
    <row r="4331" spans="1:10" x14ac:dyDescent="0.25">
      <c r="A4331" s="6">
        <v>45107.375</v>
      </c>
      <c r="B4331">
        <v>37.94</v>
      </c>
      <c r="C4331">
        <v>37.04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0.97627833421191357</v>
      </c>
      <c r="H4331" s="5">
        <f t="shared" si="479"/>
        <v>0.97627833421191357</v>
      </c>
      <c r="I4331" s="9">
        <f t="shared" si="480"/>
        <v>0.97627833421191357</v>
      </c>
      <c r="J4331" s="9">
        <f t="shared" si="481"/>
        <v>0.97627833421191357</v>
      </c>
    </row>
    <row r="4332" spans="1:10" x14ac:dyDescent="0.25">
      <c r="A4332" s="6">
        <v>45107.416666666664</v>
      </c>
      <c r="B4332">
        <v>0</v>
      </c>
      <c r="C4332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25">
      <c r="A4333" s="6">
        <v>45107.458333333336</v>
      </c>
      <c r="B4333">
        <v>0</v>
      </c>
      <c r="C4333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25">
      <c r="A4334" s="6">
        <v>45107.5</v>
      </c>
      <c r="B4334">
        <v>0</v>
      </c>
      <c r="C4334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25">
      <c r="A4335" s="6">
        <v>45107.541666666664</v>
      </c>
      <c r="B4335">
        <v>0</v>
      </c>
      <c r="C4335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25">
      <c r="A4336" s="6">
        <v>45107.583333333336</v>
      </c>
      <c r="B4336">
        <v>0</v>
      </c>
      <c r="C4336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25">
      <c r="A4337" s="6">
        <v>45107.625</v>
      </c>
      <c r="B4337">
        <v>0</v>
      </c>
      <c r="C4337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25">
      <c r="A4338" s="6">
        <v>45107.666666666664</v>
      </c>
      <c r="B4338">
        <v>0</v>
      </c>
      <c r="C4338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25">
      <c r="A4339" s="6">
        <v>45107.708333333336</v>
      </c>
      <c r="B4339">
        <v>40.74</v>
      </c>
      <c r="C4339">
        <v>39.770000000000003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0.97619047619047628</v>
      </c>
      <c r="H4339" s="5">
        <f t="shared" si="479"/>
        <v>0.97619047619047628</v>
      </c>
      <c r="I4339" s="9">
        <f t="shared" si="480"/>
        <v>0.97619047619047628</v>
      </c>
      <c r="J4339" s="9">
        <f t="shared" si="481"/>
        <v>0.97619047619047628</v>
      </c>
    </row>
    <row r="4340" spans="1:10" x14ac:dyDescent="0.25">
      <c r="A4340" s="6">
        <v>45107.75</v>
      </c>
      <c r="B4340">
        <v>142.21</v>
      </c>
      <c r="C4340">
        <v>138.84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0.9763026510090711</v>
      </c>
      <c r="H4340" s="5">
        <f t="shared" si="479"/>
        <v>0.9763026510090711</v>
      </c>
      <c r="I4340" s="9">
        <f t="shared" si="480"/>
        <v>0.9763026510090711</v>
      </c>
      <c r="J4340" s="9">
        <f t="shared" si="481"/>
        <v>0.9763026510090711</v>
      </c>
    </row>
    <row r="4341" spans="1:10" x14ac:dyDescent="0.25">
      <c r="A4341" s="6">
        <v>45107.791666666664</v>
      </c>
      <c r="B4341">
        <v>166.99</v>
      </c>
      <c r="C4341">
        <v>163.18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0.97718426253069046</v>
      </c>
      <c r="H4341" s="5">
        <f t="shared" si="479"/>
        <v>0.97718426253069046</v>
      </c>
      <c r="I4341" s="9">
        <f t="shared" si="480"/>
        <v>0.97718426253069046</v>
      </c>
      <c r="J4341" s="9">
        <f t="shared" si="481"/>
        <v>0.97718426253069046</v>
      </c>
    </row>
    <row r="4342" spans="1:10" x14ac:dyDescent="0.25">
      <c r="A4342" s="6">
        <v>45107.833333333336</v>
      </c>
      <c r="B4342">
        <v>138.85</v>
      </c>
      <c r="C4342">
        <v>135.66999999999999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0.97709758732445084</v>
      </c>
      <c r="H4342" s="5">
        <f t="shared" si="479"/>
        <v>0.97709758732445084</v>
      </c>
      <c r="I4342" s="9">
        <f t="shared" si="480"/>
        <v>0.97709758732445084</v>
      </c>
      <c r="J4342" s="9">
        <f t="shared" si="481"/>
        <v>0.97709758732445084</v>
      </c>
    </row>
    <row r="4343" spans="1:10" x14ac:dyDescent="0.25">
      <c r="A4343" s="6">
        <v>45107.875</v>
      </c>
      <c r="B4343">
        <v>133.88</v>
      </c>
      <c r="C4343">
        <v>130.82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0.97714371078577833</v>
      </c>
      <c r="H4343" s="5">
        <f t="shared" si="479"/>
        <v>0.97714371078577833</v>
      </c>
      <c r="I4343" s="9">
        <f t="shared" si="480"/>
        <v>0.97714371078577833</v>
      </c>
      <c r="J4343" s="9">
        <f t="shared" si="481"/>
        <v>0.97714371078577833</v>
      </c>
    </row>
    <row r="4344" spans="1:10" x14ac:dyDescent="0.25">
      <c r="A4344" s="6">
        <v>45107.916666666664</v>
      </c>
      <c r="B4344">
        <v>133.88</v>
      </c>
      <c r="C4344">
        <v>130.82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0.97714371078577833</v>
      </c>
      <c r="H4344" s="5">
        <f t="shared" si="479"/>
        <v>0.97714371078577833</v>
      </c>
      <c r="I4344" s="9">
        <f t="shared" si="480"/>
        <v>0.97714371078577833</v>
      </c>
      <c r="J4344" s="9">
        <f t="shared" si="481"/>
        <v>0.97714371078577833</v>
      </c>
    </row>
    <row r="4345" spans="1:10" x14ac:dyDescent="0.25">
      <c r="A4345" s="6">
        <v>45107.958333333336</v>
      </c>
      <c r="B4345">
        <v>129.72999999999999</v>
      </c>
      <c r="C4345">
        <v>126.76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0.97710629769521329</v>
      </c>
      <c r="H4345" s="5">
        <f t="shared" si="479"/>
        <v>0.97710629769521329</v>
      </c>
      <c r="I4345" s="9">
        <f t="shared" si="480"/>
        <v>0.97710629769521329</v>
      </c>
      <c r="J4345" s="9">
        <f t="shared" si="481"/>
        <v>0.97710629769521329</v>
      </c>
    </row>
    <row r="4346" spans="1:10" x14ac:dyDescent="0.25">
      <c r="A4346" s="6">
        <v>45108</v>
      </c>
      <c r="B4346">
        <v>108.97</v>
      </c>
      <c r="C4346">
        <v>106.48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0.97714967422226306</v>
      </c>
      <c r="H4346" s="5">
        <f t="shared" si="479"/>
        <v>0.97714967422226306</v>
      </c>
      <c r="I4346" s="9">
        <f t="shared" si="480"/>
        <v>0.97714967422226306</v>
      </c>
      <c r="J4346" s="9">
        <f t="shared" si="481"/>
        <v>0.97714967422226306</v>
      </c>
    </row>
    <row r="4347" spans="1:10" x14ac:dyDescent="0.25">
      <c r="A4347" s="6">
        <v>45108.041666666664</v>
      </c>
      <c r="B4347">
        <v>97.12</v>
      </c>
      <c r="C4347">
        <v>96.41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0.99268945634266881</v>
      </c>
      <c r="H4347" s="5">
        <f t="shared" si="479"/>
        <v>0.99268945634266881</v>
      </c>
      <c r="I4347" s="9">
        <f t="shared" si="480"/>
        <v>0.99268945634266881</v>
      </c>
      <c r="J4347" s="9">
        <f t="shared" si="481"/>
        <v>0.99268945634266881</v>
      </c>
    </row>
    <row r="4348" spans="1:10" x14ac:dyDescent="0.25">
      <c r="A4348" s="6">
        <v>45108.083333333336</v>
      </c>
      <c r="B4348">
        <v>86.9</v>
      </c>
      <c r="C4348">
        <v>86.27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0.99275028768699647</v>
      </c>
      <c r="H4348" s="5">
        <f t="shared" si="479"/>
        <v>0.99275028768699647</v>
      </c>
      <c r="I4348" s="9">
        <f t="shared" si="480"/>
        <v>0.99275028768699647</v>
      </c>
      <c r="J4348" s="9">
        <f t="shared" si="481"/>
        <v>0.99275028768699647</v>
      </c>
    </row>
    <row r="4349" spans="1:10" x14ac:dyDescent="0.25">
      <c r="A4349" s="6">
        <v>45108.125</v>
      </c>
      <c r="B4349">
        <v>86.48</v>
      </c>
      <c r="C4349">
        <v>85.85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0.99271507863089725</v>
      </c>
      <c r="H4349" s="5">
        <f t="shared" si="479"/>
        <v>0.99271507863089725</v>
      </c>
      <c r="I4349" s="9">
        <f t="shared" si="480"/>
        <v>0.99271507863089725</v>
      </c>
      <c r="J4349" s="9">
        <f t="shared" si="481"/>
        <v>0.99271507863089725</v>
      </c>
    </row>
    <row r="4350" spans="1:10" x14ac:dyDescent="0.25">
      <c r="A4350" s="6">
        <v>45108.166666666664</v>
      </c>
      <c r="B4350">
        <v>82.67</v>
      </c>
      <c r="C4350">
        <v>82.07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0.99274222813596213</v>
      </c>
      <c r="H4350" s="5">
        <f t="shared" si="479"/>
        <v>0.99274222813596213</v>
      </c>
      <c r="I4350" s="9">
        <f t="shared" si="480"/>
        <v>0.99274222813596213</v>
      </c>
      <c r="J4350" s="9">
        <f t="shared" si="481"/>
        <v>0.99274222813596213</v>
      </c>
    </row>
    <row r="4351" spans="1:10" x14ac:dyDescent="0.25">
      <c r="A4351" s="6">
        <v>45108.208333333336</v>
      </c>
      <c r="B4351">
        <v>82.67</v>
      </c>
      <c r="C4351">
        <v>82.07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0.99274222813596213</v>
      </c>
      <c r="H4351" s="5">
        <f t="shared" si="479"/>
        <v>0.99274222813596213</v>
      </c>
      <c r="I4351" s="9">
        <f t="shared" si="480"/>
        <v>0.99274222813596213</v>
      </c>
      <c r="J4351" s="9">
        <f t="shared" si="481"/>
        <v>0.99274222813596213</v>
      </c>
    </row>
    <row r="4352" spans="1:10" x14ac:dyDescent="0.25">
      <c r="A4352" s="6">
        <v>45108.25</v>
      </c>
      <c r="B4352">
        <v>82.67</v>
      </c>
      <c r="C4352">
        <v>82.07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0.99274222813596213</v>
      </c>
      <c r="H4352" s="5">
        <f t="shared" si="479"/>
        <v>0.99274222813596213</v>
      </c>
      <c r="I4352" s="9">
        <f t="shared" si="480"/>
        <v>0.99274222813596213</v>
      </c>
      <c r="J4352" s="9">
        <f t="shared" si="481"/>
        <v>0.99274222813596213</v>
      </c>
    </row>
    <row r="4353" spans="1:10" x14ac:dyDescent="0.25">
      <c r="A4353" s="6">
        <v>45108.291666666664</v>
      </c>
      <c r="B4353">
        <v>82.67</v>
      </c>
      <c r="C4353">
        <v>82.07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0.99274222813596213</v>
      </c>
      <c r="H4353" s="5">
        <f t="shared" si="479"/>
        <v>0.99274222813596213</v>
      </c>
      <c r="I4353" s="9">
        <f t="shared" si="480"/>
        <v>0.99274222813596213</v>
      </c>
      <c r="J4353" s="9">
        <f t="shared" si="481"/>
        <v>0.99274222813596213</v>
      </c>
    </row>
    <row r="4354" spans="1:10" x14ac:dyDescent="0.25">
      <c r="A4354" s="6">
        <v>45108.333333333336</v>
      </c>
      <c r="B4354">
        <v>81.94</v>
      </c>
      <c r="C4354">
        <v>81.349999999999994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0.99279960947034407</v>
      </c>
      <c r="H4354" s="5">
        <f t="shared" si="479"/>
        <v>0.99279960947034407</v>
      </c>
      <c r="I4354" s="9">
        <f t="shared" si="480"/>
        <v>0.99279960947034407</v>
      </c>
      <c r="J4354" s="9">
        <f t="shared" si="481"/>
        <v>0.99279960947034407</v>
      </c>
    </row>
    <row r="4355" spans="1:10" x14ac:dyDescent="0.25">
      <c r="A4355" s="6">
        <v>45108.375</v>
      </c>
      <c r="B4355">
        <v>0</v>
      </c>
      <c r="C4355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25">
      <c r="A4356" s="6">
        <v>45108.416666666664</v>
      </c>
      <c r="B4356">
        <v>0</v>
      </c>
      <c r="C4356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25">
      <c r="A4357" s="6">
        <v>45108.458333333336</v>
      </c>
      <c r="B4357">
        <v>0</v>
      </c>
      <c r="C4357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25">
      <c r="A4358" s="6">
        <v>45108.5</v>
      </c>
      <c r="B4358">
        <v>0</v>
      </c>
      <c r="C4358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25">
      <c r="A4359" s="6">
        <v>45108.541666666664</v>
      </c>
      <c r="B4359">
        <v>0</v>
      </c>
      <c r="C4359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25">
      <c r="A4360" s="6">
        <v>45108.583333333336</v>
      </c>
      <c r="B4360">
        <v>0</v>
      </c>
      <c r="C4360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25">
      <c r="A4361" s="6">
        <v>45108.625</v>
      </c>
      <c r="B4361">
        <v>0</v>
      </c>
      <c r="C4361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25">
      <c r="A4362" s="6">
        <v>45108.666666666664</v>
      </c>
      <c r="B4362">
        <v>0</v>
      </c>
      <c r="C4362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25">
      <c r="A4363" s="6">
        <v>45108.708333333336</v>
      </c>
      <c r="B4363">
        <v>0</v>
      </c>
      <c r="C4363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25">
      <c r="A4364" s="6">
        <v>45108.75</v>
      </c>
      <c r="B4364">
        <v>80.67</v>
      </c>
      <c r="C4364">
        <v>80.510000000000005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0.99801661088384785</v>
      </c>
      <c r="H4364" s="5">
        <f t="shared" si="486"/>
        <v>0.99801661088384785</v>
      </c>
      <c r="I4364" s="9">
        <f t="shared" si="487"/>
        <v>0.99801661088384785</v>
      </c>
      <c r="J4364" s="9">
        <f t="shared" si="488"/>
        <v>0.99801661088384785</v>
      </c>
    </row>
    <row r="4365" spans="1:10" x14ac:dyDescent="0.25">
      <c r="A4365" s="6">
        <v>45108.791666666664</v>
      </c>
      <c r="B4365">
        <v>119.57</v>
      </c>
      <c r="C4365">
        <v>119.26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0.99740737643221555</v>
      </c>
      <c r="H4365" s="5">
        <f t="shared" si="486"/>
        <v>0.99740737643221555</v>
      </c>
      <c r="I4365" s="9">
        <f t="shared" si="487"/>
        <v>0.99740737643221555</v>
      </c>
      <c r="J4365" s="9">
        <f t="shared" si="488"/>
        <v>0.99740737643221555</v>
      </c>
    </row>
    <row r="4366" spans="1:10" x14ac:dyDescent="0.25">
      <c r="A4366" s="6">
        <v>45108.833333333336</v>
      </c>
      <c r="B4366">
        <v>97.52</v>
      </c>
      <c r="C4366">
        <v>97.26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0.9973338802296966</v>
      </c>
      <c r="H4366" s="5">
        <f t="shared" si="486"/>
        <v>0.9973338802296966</v>
      </c>
      <c r="I4366" s="9">
        <f t="shared" si="487"/>
        <v>0.9973338802296966</v>
      </c>
      <c r="J4366" s="9">
        <f t="shared" si="488"/>
        <v>0.9973338802296966</v>
      </c>
    </row>
    <row r="4367" spans="1:10" x14ac:dyDescent="0.25">
      <c r="A4367" s="6">
        <v>45108.875</v>
      </c>
      <c r="B4367">
        <v>89.44</v>
      </c>
      <c r="C4367">
        <v>89.21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0.99742844364937389</v>
      </c>
      <c r="H4367" s="5">
        <f t="shared" si="486"/>
        <v>0.99742844364937389</v>
      </c>
      <c r="I4367" s="9">
        <f t="shared" si="487"/>
        <v>0.99742844364937389</v>
      </c>
      <c r="J4367" s="9">
        <f t="shared" si="488"/>
        <v>0.99742844364937389</v>
      </c>
    </row>
    <row r="4368" spans="1:10" x14ac:dyDescent="0.25">
      <c r="A4368" s="6">
        <v>45108.916666666664</v>
      </c>
      <c r="B4368">
        <v>89.44</v>
      </c>
      <c r="C4368">
        <v>89.21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0.99742844364937389</v>
      </c>
      <c r="H4368" s="5">
        <f t="shared" si="486"/>
        <v>0.99742844364937389</v>
      </c>
      <c r="I4368" s="9">
        <f t="shared" si="487"/>
        <v>0.99742844364937389</v>
      </c>
      <c r="J4368" s="9">
        <f t="shared" si="488"/>
        <v>0.99742844364937389</v>
      </c>
    </row>
    <row r="4369" spans="1:10" x14ac:dyDescent="0.25">
      <c r="A4369" s="6">
        <v>45108.958333333336</v>
      </c>
      <c r="B4369">
        <v>94.35</v>
      </c>
      <c r="C4369">
        <v>94.1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0.99735029146793852</v>
      </c>
      <c r="H4369" s="5">
        <f t="shared" si="486"/>
        <v>0.99735029146793852</v>
      </c>
      <c r="I4369" s="9">
        <f t="shared" si="487"/>
        <v>0.99735029146793852</v>
      </c>
      <c r="J4369" s="9">
        <f t="shared" si="488"/>
        <v>0.99735029146793852</v>
      </c>
    </row>
    <row r="4370" spans="1:10" x14ac:dyDescent="0.25">
      <c r="A4370" s="6">
        <v>45109</v>
      </c>
      <c r="B4370">
        <v>93.41</v>
      </c>
      <c r="C4370">
        <v>93.17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0.9974306819398352</v>
      </c>
      <c r="H4370" s="5">
        <f t="shared" si="486"/>
        <v>0.9974306819398352</v>
      </c>
      <c r="I4370" s="9">
        <f t="shared" si="487"/>
        <v>0.9974306819398352</v>
      </c>
      <c r="J4370" s="9">
        <f t="shared" si="488"/>
        <v>0.9974306819398352</v>
      </c>
    </row>
    <row r="4371" spans="1:10" x14ac:dyDescent="0.25">
      <c r="A4371" s="6">
        <v>45109.041666666664</v>
      </c>
      <c r="B4371">
        <v>76.3</v>
      </c>
      <c r="C4371">
        <v>76.14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0.99790301441677598</v>
      </c>
      <c r="H4371" s="5">
        <f t="shared" si="486"/>
        <v>0.99790301441677598</v>
      </c>
      <c r="I4371" s="9">
        <f t="shared" si="487"/>
        <v>0.99790301441677598</v>
      </c>
      <c r="J4371" s="9">
        <f t="shared" si="488"/>
        <v>0.99790301441677598</v>
      </c>
    </row>
    <row r="4372" spans="1:10" x14ac:dyDescent="0.25">
      <c r="A4372" s="6">
        <v>45109.083333333336</v>
      </c>
      <c r="B4372">
        <v>69.41</v>
      </c>
      <c r="C4372">
        <v>69.260000000000005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0.99783892810834185</v>
      </c>
      <c r="H4372" s="5">
        <f t="shared" si="486"/>
        <v>0.99783892810834185</v>
      </c>
      <c r="I4372" s="9">
        <f t="shared" si="487"/>
        <v>0.99783892810834185</v>
      </c>
      <c r="J4372" s="9">
        <f t="shared" si="488"/>
        <v>0.99783892810834185</v>
      </c>
    </row>
    <row r="4373" spans="1:10" x14ac:dyDescent="0.25">
      <c r="A4373" s="6">
        <v>45109.125</v>
      </c>
      <c r="B4373">
        <v>68.2</v>
      </c>
      <c r="C4373">
        <v>68.05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0.99780058651026382</v>
      </c>
      <c r="H4373" s="5">
        <f t="shared" si="486"/>
        <v>0.99780058651026382</v>
      </c>
      <c r="I4373" s="9">
        <f t="shared" si="487"/>
        <v>0.99780058651026382</v>
      </c>
      <c r="J4373" s="9">
        <f t="shared" si="488"/>
        <v>0.99780058651026382</v>
      </c>
    </row>
    <row r="4374" spans="1:10" x14ac:dyDescent="0.25">
      <c r="A4374" s="6">
        <v>45109.166666666664</v>
      </c>
      <c r="B4374">
        <v>67.27</v>
      </c>
      <c r="C4374">
        <v>67.13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0.99791883454734653</v>
      </c>
      <c r="H4374" s="5">
        <f t="shared" si="486"/>
        <v>0.99791883454734653</v>
      </c>
      <c r="I4374" s="9">
        <f t="shared" si="487"/>
        <v>0.99791883454734653</v>
      </c>
      <c r="J4374" s="9">
        <f t="shared" si="488"/>
        <v>0.99791883454734653</v>
      </c>
    </row>
    <row r="4375" spans="1:10" x14ac:dyDescent="0.25">
      <c r="A4375" s="6">
        <v>45109.208333333336</v>
      </c>
      <c r="B4375">
        <v>67.27</v>
      </c>
      <c r="C4375">
        <v>67.13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0.99791883454734653</v>
      </c>
      <c r="H4375" s="5">
        <f t="shared" si="486"/>
        <v>0.99791883454734653</v>
      </c>
      <c r="I4375" s="9">
        <f t="shared" si="487"/>
        <v>0.99791883454734653</v>
      </c>
      <c r="J4375" s="9">
        <f t="shared" si="488"/>
        <v>0.99791883454734653</v>
      </c>
    </row>
    <row r="4376" spans="1:10" x14ac:dyDescent="0.25">
      <c r="A4376" s="6">
        <v>45109.25</v>
      </c>
      <c r="B4376">
        <v>68.59</v>
      </c>
      <c r="C4376">
        <v>68.44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0.99781309228750537</v>
      </c>
      <c r="H4376" s="5">
        <f t="shared" si="486"/>
        <v>0.99781309228750537</v>
      </c>
      <c r="I4376" s="9">
        <f t="shared" si="487"/>
        <v>0.99781309228750537</v>
      </c>
      <c r="J4376" s="9">
        <f t="shared" si="488"/>
        <v>0.99781309228750537</v>
      </c>
    </row>
    <row r="4377" spans="1:10" x14ac:dyDescent="0.25">
      <c r="A4377" s="6">
        <v>45109.291666666664</v>
      </c>
      <c r="B4377">
        <v>68.17</v>
      </c>
      <c r="C4377">
        <v>68.03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0.99794631069385364</v>
      </c>
      <c r="H4377" s="5">
        <f t="shared" si="486"/>
        <v>0.99794631069385364</v>
      </c>
      <c r="I4377" s="9">
        <f t="shared" si="487"/>
        <v>0.99794631069385364</v>
      </c>
      <c r="J4377" s="9">
        <f t="shared" si="488"/>
        <v>0.99794631069385364</v>
      </c>
    </row>
    <row r="4378" spans="1:10" x14ac:dyDescent="0.25">
      <c r="A4378" s="6">
        <v>45109.333333333336</v>
      </c>
      <c r="B4378">
        <v>62.46</v>
      </c>
      <c r="C4378">
        <v>62.33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0.9979186679474864</v>
      </c>
      <c r="H4378" s="5">
        <f t="shared" si="486"/>
        <v>0.9979186679474864</v>
      </c>
      <c r="I4378" s="9">
        <f t="shared" si="487"/>
        <v>0.9979186679474864</v>
      </c>
      <c r="J4378" s="9">
        <f t="shared" si="488"/>
        <v>0.9979186679474864</v>
      </c>
    </row>
    <row r="4379" spans="1:10" x14ac:dyDescent="0.25">
      <c r="A4379" s="6">
        <v>45109.375</v>
      </c>
      <c r="B4379">
        <v>0</v>
      </c>
      <c r="C4379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25">
      <c r="A4380" s="6">
        <v>45109.416666666664</v>
      </c>
      <c r="B4380">
        <v>0</v>
      </c>
      <c r="C4380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25">
      <c r="A4381" s="6">
        <v>45109.458333333336</v>
      </c>
      <c r="B4381">
        <v>0</v>
      </c>
      <c r="C4381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25">
      <c r="A4382" s="6">
        <v>45109.5</v>
      </c>
      <c r="B4382">
        <v>0</v>
      </c>
      <c r="C4382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25">
      <c r="A4383" s="6">
        <v>45109.541666666664</v>
      </c>
      <c r="B4383">
        <v>0</v>
      </c>
      <c r="C4383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25">
      <c r="A4384" s="6">
        <v>45109.583333333336</v>
      </c>
      <c r="B4384">
        <v>0</v>
      </c>
      <c r="C4384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25">
      <c r="A4385" s="6">
        <v>45109.625</v>
      </c>
      <c r="B4385">
        <v>0</v>
      </c>
      <c r="C4385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25">
      <c r="A4386" s="6">
        <v>45109.666666666664</v>
      </c>
      <c r="B4386">
        <v>0</v>
      </c>
      <c r="C4386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25">
      <c r="A4387" s="6">
        <v>45109.708333333336</v>
      </c>
      <c r="B4387">
        <v>0</v>
      </c>
      <c r="C4387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25">
      <c r="A4388" s="6">
        <v>45109.75</v>
      </c>
      <c r="B4388">
        <v>48.24</v>
      </c>
      <c r="C4388">
        <v>48.01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0.99523217247097839</v>
      </c>
      <c r="H4388" s="5">
        <f t="shared" si="486"/>
        <v>0.99523217247097839</v>
      </c>
      <c r="I4388" s="9">
        <f t="shared" si="487"/>
        <v>0.99523217247097839</v>
      </c>
      <c r="J4388" s="9">
        <f t="shared" si="488"/>
        <v>0.99523217247097839</v>
      </c>
    </row>
    <row r="4389" spans="1:10" x14ac:dyDescent="0.25">
      <c r="A4389" s="6">
        <v>45109.791666666664</v>
      </c>
      <c r="B4389">
        <v>131.4</v>
      </c>
      <c r="C4389">
        <v>130.25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0.99124809741248088</v>
      </c>
      <c r="H4389" s="5">
        <f t="shared" si="486"/>
        <v>0.99124809741248088</v>
      </c>
      <c r="I4389" s="9">
        <f t="shared" si="487"/>
        <v>0.99124809741248088</v>
      </c>
      <c r="J4389" s="9">
        <f t="shared" si="488"/>
        <v>0.99124809741248088</v>
      </c>
    </row>
    <row r="4390" spans="1:10" x14ac:dyDescent="0.25">
      <c r="A4390" s="6">
        <v>45109.833333333336</v>
      </c>
      <c r="B4390">
        <v>134.24</v>
      </c>
      <c r="C4390">
        <v>133.06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0.99120977353992845</v>
      </c>
      <c r="H4390" s="5">
        <f t="shared" si="486"/>
        <v>0.99120977353992845</v>
      </c>
      <c r="I4390" s="9">
        <f t="shared" si="487"/>
        <v>0.99120977353992845</v>
      </c>
      <c r="J4390" s="9">
        <f t="shared" si="488"/>
        <v>0.99120977353992845</v>
      </c>
    </row>
    <row r="4391" spans="1:10" x14ac:dyDescent="0.25">
      <c r="A4391" s="6">
        <v>45109.875</v>
      </c>
      <c r="B4391">
        <v>134.24</v>
      </c>
      <c r="C4391">
        <v>133.06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0.99120977353992845</v>
      </c>
      <c r="H4391" s="5">
        <f t="shared" si="486"/>
        <v>0.99120977353992845</v>
      </c>
      <c r="I4391" s="9">
        <f t="shared" si="487"/>
        <v>0.99120977353992845</v>
      </c>
      <c r="J4391" s="9">
        <f t="shared" si="488"/>
        <v>0.99120977353992845</v>
      </c>
    </row>
    <row r="4392" spans="1:10" x14ac:dyDescent="0.25">
      <c r="A4392" s="6">
        <v>45109.916666666664</v>
      </c>
      <c r="B4392">
        <v>99.66</v>
      </c>
      <c r="C4392">
        <v>98.79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0.99127031908488872</v>
      </c>
      <c r="H4392" s="5">
        <f t="shared" si="486"/>
        <v>0.99127031908488872</v>
      </c>
      <c r="I4392" s="9">
        <f t="shared" si="487"/>
        <v>0.99127031908488872</v>
      </c>
      <c r="J4392" s="9">
        <f t="shared" si="488"/>
        <v>0.99127031908488872</v>
      </c>
    </row>
    <row r="4393" spans="1:10" x14ac:dyDescent="0.25">
      <c r="A4393" s="6">
        <v>45109.958333333336</v>
      </c>
      <c r="B4393">
        <v>87.59</v>
      </c>
      <c r="C4393">
        <v>86.82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0.99120904212809668</v>
      </c>
      <c r="H4393" s="5">
        <f t="shared" si="486"/>
        <v>0.99120904212809668</v>
      </c>
      <c r="I4393" s="9">
        <f t="shared" si="487"/>
        <v>0.99120904212809668</v>
      </c>
      <c r="J4393" s="9">
        <f t="shared" si="488"/>
        <v>0.99120904212809668</v>
      </c>
    </row>
    <row r="4394" spans="1:10" x14ac:dyDescent="0.25">
      <c r="A4394" s="6">
        <v>45110</v>
      </c>
      <c r="B4394">
        <v>83.9</v>
      </c>
      <c r="C4394">
        <v>83.17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0.99129916567342069</v>
      </c>
      <c r="H4394" s="5">
        <f t="shared" si="486"/>
        <v>0.99129916567342069</v>
      </c>
      <c r="I4394" s="9">
        <f t="shared" si="487"/>
        <v>0.99129916567342069</v>
      </c>
      <c r="J4394" s="9">
        <f t="shared" si="488"/>
        <v>0.99129916567342069</v>
      </c>
    </row>
    <row r="4395" spans="1:10" x14ac:dyDescent="0.25">
      <c r="A4395" s="6">
        <v>45110.041666666664</v>
      </c>
      <c r="B4395">
        <v>83.14</v>
      </c>
      <c r="C4395">
        <v>82.48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0.99206158287226365</v>
      </c>
      <c r="H4395" s="5">
        <f t="shared" si="486"/>
        <v>0.99206158287226365</v>
      </c>
      <c r="I4395" s="9">
        <f t="shared" si="487"/>
        <v>0.99206158287226365</v>
      </c>
      <c r="J4395" s="9">
        <f t="shared" si="488"/>
        <v>0.99206158287226365</v>
      </c>
    </row>
    <row r="4396" spans="1:10" x14ac:dyDescent="0.25">
      <c r="A4396" s="6">
        <v>45110.083333333336</v>
      </c>
      <c r="B4396">
        <v>81.52</v>
      </c>
      <c r="C4396">
        <v>80.87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0.99202649656526021</v>
      </c>
      <c r="H4396" s="5">
        <f t="shared" si="486"/>
        <v>0.99202649656526021</v>
      </c>
      <c r="I4396" s="9">
        <f t="shared" si="487"/>
        <v>0.99202649656526021</v>
      </c>
      <c r="J4396" s="9">
        <f t="shared" si="488"/>
        <v>0.99202649656526021</v>
      </c>
    </row>
    <row r="4397" spans="1:10" x14ac:dyDescent="0.25">
      <c r="A4397" s="6">
        <v>45110.125</v>
      </c>
      <c r="B4397">
        <v>76.2</v>
      </c>
      <c r="C4397">
        <v>75.599999999999994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0.99212598425196841</v>
      </c>
      <c r="H4397" s="5">
        <f t="shared" si="486"/>
        <v>0.99212598425196841</v>
      </c>
      <c r="I4397" s="9">
        <f t="shared" si="487"/>
        <v>0.99212598425196841</v>
      </c>
      <c r="J4397" s="9">
        <f t="shared" si="488"/>
        <v>0.99212598425196841</v>
      </c>
    </row>
    <row r="4398" spans="1:10" x14ac:dyDescent="0.25">
      <c r="A4398" s="6">
        <v>45110.166666666664</v>
      </c>
      <c r="B4398">
        <v>76.2</v>
      </c>
      <c r="C4398">
        <v>75.599999999999994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0.99212598425196841</v>
      </c>
      <c r="H4398" s="5">
        <f t="shared" si="486"/>
        <v>0.99212598425196841</v>
      </c>
      <c r="I4398" s="9">
        <f t="shared" si="487"/>
        <v>0.99212598425196841</v>
      </c>
      <c r="J4398" s="9">
        <f t="shared" si="488"/>
        <v>0.99212598425196841</v>
      </c>
    </row>
    <row r="4399" spans="1:10" x14ac:dyDescent="0.25">
      <c r="A4399" s="6">
        <v>45110.208333333336</v>
      </c>
      <c r="B4399">
        <v>71.86</v>
      </c>
      <c r="C4399">
        <v>71.290000000000006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0.9920679098246592</v>
      </c>
      <c r="H4399" s="5">
        <f t="shared" si="486"/>
        <v>0.9920679098246592</v>
      </c>
      <c r="I4399" s="9">
        <f t="shared" si="487"/>
        <v>0.9920679098246592</v>
      </c>
      <c r="J4399" s="9">
        <f t="shared" si="488"/>
        <v>0.9920679098246592</v>
      </c>
    </row>
    <row r="4400" spans="1:10" x14ac:dyDescent="0.25">
      <c r="A4400" s="6">
        <v>45110.25</v>
      </c>
      <c r="B4400">
        <v>65.099999999999994</v>
      </c>
      <c r="C4400">
        <v>64.58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0.9920122887864824</v>
      </c>
      <c r="H4400" s="5">
        <f t="shared" si="486"/>
        <v>0.9920122887864824</v>
      </c>
      <c r="I4400" s="9">
        <f t="shared" si="487"/>
        <v>0.9920122887864824</v>
      </c>
      <c r="J4400" s="9">
        <f t="shared" si="488"/>
        <v>0.9920122887864824</v>
      </c>
    </row>
    <row r="4401" spans="1:10" x14ac:dyDescent="0.25">
      <c r="A4401" s="6">
        <v>45110.291666666664</v>
      </c>
      <c r="B4401">
        <v>72.349999999999994</v>
      </c>
      <c r="C4401">
        <v>71.77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0.99198341395991707</v>
      </c>
      <c r="H4401" s="5">
        <f t="shared" si="486"/>
        <v>0.99198341395991707</v>
      </c>
      <c r="I4401" s="9">
        <f t="shared" si="487"/>
        <v>0.99198341395991707</v>
      </c>
      <c r="J4401" s="9">
        <f t="shared" si="488"/>
        <v>0.99198341395991707</v>
      </c>
    </row>
    <row r="4402" spans="1:10" x14ac:dyDescent="0.25">
      <c r="A4402" s="6">
        <v>45110.333333333336</v>
      </c>
      <c r="B4402">
        <v>76.52</v>
      </c>
      <c r="C4402">
        <v>75.92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0.99215891270256151</v>
      </c>
      <c r="H4402" s="5">
        <f t="shared" si="486"/>
        <v>0.99215891270256151</v>
      </c>
      <c r="I4402" s="9">
        <f t="shared" si="487"/>
        <v>0.99215891270256151</v>
      </c>
      <c r="J4402" s="9">
        <f t="shared" si="488"/>
        <v>0.99215891270256151</v>
      </c>
    </row>
    <row r="4403" spans="1:10" x14ac:dyDescent="0.25">
      <c r="A4403" s="6">
        <v>45110.375</v>
      </c>
      <c r="B4403">
        <v>0</v>
      </c>
      <c r="C4403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25">
      <c r="A4404" s="6">
        <v>45110.416666666664</v>
      </c>
      <c r="B4404">
        <v>0</v>
      </c>
      <c r="C4404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25">
      <c r="A4405" s="6">
        <v>45110.458333333336</v>
      </c>
      <c r="B4405">
        <v>0</v>
      </c>
      <c r="C4405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25">
      <c r="A4406" s="6">
        <v>45110.5</v>
      </c>
      <c r="B4406">
        <v>0</v>
      </c>
      <c r="C4406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25">
      <c r="A4407" s="6">
        <v>45110.541666666664</v>
      </c>
      <c r="B4407">
        <v>0</v>
      </c>
      <c r="C4407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25">
      <c r="A4408" s="6">
        <v>45110.583333333336</v>
      </c>
      <c r="B4408">
        <v>0</v>
      </c>
      <c r="C4408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25">
      <c r="A4409" s="6">
        <v>45110.625</v>
      </c>
      <c r="B4409">
        <v>0</v>
      </c>
      <c r="C4409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25">
      <c r="A4410" s="6">
        <v>45110.666666666664</v>
      </c>
      <c r="B4410">
        <v>0</v>
      </c>
      <c r="C4410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25">
      <c r="A4411" s="6">
        <v>45110.708333333336</v>
      </c>
      <c r="B4411">
        <v>3.86</v>
      </c>
      <c r="C4411">
        <v>3.8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0.98445595854922274</v>
      </c>
      <c r="H4411" s="5">
        <f t="shared" si="486"/>
        <v>0.98445595854922274</v>
      </c>
      <c r="I4411" s="9">
        <f t="shared" si="487"/>
        <v>0.98445595854922274</v>
      </c>
      <c r="J4411" s="9">
        <f t="shared" si="488"/>
        <v>0.98445595854922274</v>
      </c>
    </row>
    <row r="4412" spans="1:10" x14ac:dyDescent="0.25">
      <c r="A4412" s="6">
        <v>45110.75</v>
      </c>
      <c r="B4412">
        <v>100.52</v>
      </c>
      <c r="C4412">
        <v>98.74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0.98229208117787503</v>
      </c>
      <c r="H4412" s="5">
        <f t="shared" si="486"/>
        <v>0.98229208117787503</v>
      </c>
      <c r="I4412" s="9">
        <f t="shared" si="487"/>
        <v>0.98229208117787503</v>
      </c>
      <c r="J4412" s="9">
        <f t="shared" si="488"/>
        <v>0.98229208117787503</v>
      </c>
    </row>
    <row r="4413" spans="1:10" x14ac:dyDescent="0.25">
      <c r="A4413" s="6">
        <v>45110.791666666664</v>
      </c>
      <c r="B4413">
        <v>101.37</v>
      </c>
      <c r="C4413">
        <v>99.72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0.98372299496892568</v>
      </c>
      <c r="H4413" s="5">
        <f t="shared" si="486"/>
        <v>0.98372299496892568</v>
      </c>
      <c r="I4413" s="9">
        <f t="shared" si="487"/>
        <v>0.98372299496892568</v>
      </c>
      <c r="J4413" s="9">
        <f t="shared" si="488"/>
        <v>0.98372299496892568</v>
      </c>
    </row>
    <row r="4414" spans="1:10" x14ac:dyDescent="0.25">
      <c r="A4414" s="6">
        <v>45110.833333333336</v>
      </c>
      <c r="B4414">
        <v>86.57</v>
      </c>
      <c r="C4414">
        <v>85.16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0.98371260251819337</v>
      </c>
      <c r="H4414" s="5">
        <f t="shared" si="486"/>
        <v>0.98371260251819337</v>
      </c>
      <c r="I4414" s="9">
        <f t="shared" si="487"/>
        <v>0.98371260251819337</v>
      </c>
      <c r="J4414" s="9">
        <f t="shared" si="488"/>
        <v>0.98371260251819337</v>
      </c>
    </row>
    <row r="4415" spans="1:10" x14ac:dyDescent="0.25">
      <c r="A4415" s="6">
        <v>45110.875</v>
      </c>
      <c r="B4415">
        <v>108.02</v>
      </c>
      <c r="C4415">
        <v>106.26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0.98370672097759682</v>
      </c>
      <c r="H4415" s="5">
        <f t="shared" si="486"/>
        <v>0.98370672097759682</v>
      </c>
      <c r="I4415" s="9">
        <f t="shared" si="487"/>
        <v>0.98370672097759682</v>
      </c>
      <c r="J4415" s="9">
        <f t="shared" si="488"/>
        <v>0.98370672097759682</v>
      </c>
    </row>
    <row r="4416" spans="1:10" x14ac:dyDescent="0.25">
      <c r="A4416" s="6">
        <v>45110.916666666664</v>
      </c>
      <c r="B4416">
        <v>114.14</v>
      </c>
      <c r="C4416">
        <v>112.28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0.98370422288417736</v>
      </c>
      <c r="H4416" s="5">
        <f t="shared" si="486"/>
        <v>0.98370422288417736</v>
      </c>
      <c r="I4416" s="9">
        <f t="shared" si="487"/>
        <v>0.98370422288417736</v>
      </c>
      <c r="J4416" s="9">
        <f t="shared" si="488"/>
        <v>0.98370422288417736</v>
      </c>
    </row>
    <row r="4417" spans="1:10" x14ac:dyDescent="0.25">
      <c r="A4417" s="6">
        <v>45110.958333333336</v>
      </c>
      <c r="B4417">
        <v>114.14</v>
      </c>
      <c r="C4417">
        <v>112.28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0.98370422288417736</v>
      </c>
      <c r="H4417" s="5">
        <f t="shared" si="486"/>
        <v>0.98370422288417736</v>
      </c>
      <c r="I4417" s="9">
        <f t="shared" si="487"/>
        <v>0.98370422288417736</v>
      </c>
      <c r="J4417" s="9">
        <f t="shared" si="488"/>
        <v>0.98370422288417736</v>
      </c>
    </row>
    <row r="4418" spans="1:10" x14ac:dyDescent="0.25">
      <c r="A4418" s="6">
        <v>45111</v>
      </c>
      <c r="B4418">
        <v>104.32</v>
      </c>
      <c r="C4418">
        <v>102.62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0.9837039877300614</v>
      </c>
      <c r="H4418" s="5">
        <f t="shared" si="486"/>
        <v>0.9837039877300614</v>
      </c>
      <c r="I4418" s="9">
        <f t="shared" si="487"/>
        <v>0.9837039877300614</v>
      </c>
      <c r="J4418" s="9">
        <f t="shared" si="488"/>
        <v>0.9837039877300614</v>
      </c>
    </row>
    <row r="4419" spans="1:10" x14ac:dyDescent="0.25">
      <c r="A4419" s="6">
        <v>45111.041666666664</v>
      </c>
      <c r="B4419">
        <v>84.74</v>
      </c>
      <c r="C4419">
        <v>83.89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0.9899693179136182</v>
      </c>
      <c r="H4419" s="5">
        <f t="shared" ref="H4419:H4482" si="493">MIN(MAX(G4419,$L$12),$M$12)</f>
        <v>0.9899693179136182</v>
      </c>
      <c r="I4419" s="9">
        <f t="shared" ref="I4419:I4482" si="494">MIN(MAX(H4419,$L$10),$M$10)</f>
        <v>0.9899693179136182</v>
      </c>
      <c r="J4419" s="9">
        <f t="shared" ref="J4419:J4482" si="495">MIN(MAX(I4419,$L$8),$M$8)</f>
        <v>0.9899693179136182</v>
      </c>
    </row>
    <row r="4420" spans="1:10" x14ac:dyDescent="0.25">
      <c r="A4420" s="6">
        <v>45111.083333333336</v>
      </c>
      <c r="B4420">
        <v>68.930000000000007</v>
      </c>
      <c r="C4420">
        <v>68.239999999999995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0.98998984477005636</v>
      </c>
      <c r="H4420" s="5">
        <f t="shared" si="493"/>
        <v>0.98998984477005636</v>
      </c>
      <c r="I4420" s="9">
        <f t="shared" si="494"/>
        <v>0.98998984477005636</v>
      </c>
      <c r="J4420" s="9">
        <f t="shared" si="495"/>
        <v>0.98998984477005636</v>
      </c>
    </row>
    <row r="4421" spans="1:10" x14ac:dyDescent="0.25">
      <c r="A4421" s="6">
        <v>45111.125</v>
      </c>
      <c r="B4421">
        <v>68.930000000000007</v>
      </c>
      <c r="C4421">
        <v>68.239999999999995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0.98998984477005636</v>
      </c>
      <c r="H4421" s="5">
        <f t="shared" si="493"/>
        <v>0.98998984477005636</v>
      </c>
      <c r="I4421" s="9">
        <f t="shared" si="494"/>
        <v>0.98998984477005636</v>
      </c>
      <c r="J4421" s="9">
        <f t="shared" si="495"/>
        <v>0.98998984477005636</v>
      </c>
    </row>
    <row r="4422" spans="1:10" x14ac:dyDescent="0.25">
      <c r="A4422" s="6">
        <v>45111.166666666664</v>
      </c>
      <c r="B4422">
        <v>68.930000000000007</v>
      </c>
      <c r="C4422">
        <v>68.239999999999995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0.98998984477005636</v>
      </c>
      <c r="H4422" s="5">
        <f t="shared" si="493"/>
        <v>0.98998984477005636</v>
      </c>
      <c r="I4422" s="9">
        <f t="shared" si="494"/>
        <v>0.98998984477005636</v>
      </c>
      <c r="J4422" s="9">
        <f t="shared" si="495"/>
        <v>0.98998984477005636</v>
      </c>
    </row>
    <row r="4423" spans="1:10" x14ac:dyDescent="0.25">
      <c r="A4423" s="6">
        <v>45111.208333333336</v>
      </c>
      <c r="B4423">
        <v>68.930000000000007</v>
      </c>
      <c r="C4423">
        <v>68.239999999999995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0.98998984477005636</v>
      </c>
      <c r="H4423" s="5">
        <f t="shared" si="493"/>
        <v>0.98998984477005636</v>
      </c>
      <c r="I4423" s="9">
        <f t="shared" si="494"/>
        <v>0.98998984477005636</v>
      </c>
      <c r="J4423" s="9">
        <f t="shared" si="495"/>
        <v>0.98998984477005636</v>
      </c>
    </row>
    <row r="4424" spans="1:10" x14ac:dyDescent="0.25">
      <c r="A4424" s="6">
        <v>45111.25</v>
      </c>
      <c r="B4424">
        <v>72.510000000000005</v>
      </c>
      <c r="C4424">
        <v>71.790000000000006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0.99007033512618947</v>
      </c>
      <c r="H4424" s="5">
        <f t="shared" si="493"/>
        <v>0.99007033512618947</v>
      </c>
      <c r="I4424" s="9">
        <f t="shared" si="494"/>
        <v>0.99007033512618947</v>
      </c>
      <c r="J4424" s="9">
        <f t="shared" si="495"/>
        <v>0.99007033512618947</v>
      </c>
    </row>
    <row r="4425" spans="1:10" x14ac:dyDescent="0.25">
      <c r="A4425" s="6">
        <v>45111.291666666664</v>
      </c>
      <c r="B4425">
        <v>76.89</v>
      </c>
      <c r="C4425">
        <v>76.12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0.98998569384835489</v>
      </c>
      <c r="H4425" s="5">
        <f t="shared" si="493"/>
        <v>0.98998569384835489</v>
      </c>
      <c r="I4425" s="9">
        <f t="shared" si="494"/>
        <v>0.98998569384835489</v>
      </c>
      <c r="J4425" s="9">
        <f t="shared" si="495"/>
        <v>0.98998569384835489</v>
      </c>
    </row>
    <row r="4426" spans="1:10" x14ac:dyDescent="0.25">
      <c r="A4426" s="6">
        <v>45111.333333333336</v>
      </c>
      <c r="B4426">
        <v>76.75</v>
      </c>
      <c r="C4426">
        <v>75.989999999999995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0.99009771986970674</v>
      </c>
      <c r="H4426" s="5">
        <f t="shared" si="493"/>
        <v>0.99009771986970674</v>
      </c>
      <c r="I4426" s="9">
        <f t="shared" si="494"/>
        <v>0.99009771986970674</v>
      </c>
      <c r="J4426" s="9">
        <f t="shared" si="495"/>
        <v>0.99009771986970674</v>
      </c>
    </row>
    <row r="4427" spans="1:10" x14ac:dyDescent="0.25">
      <c r="A4427" s="6">
        <v>45111.375</v>
      </c>
      <c r="B4427">
        <v>34.28</v>
      </c>
      <c r="C4427">
        <v>33.65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0.98162193698949818</v>
      </c>
      <c r="H4427" s="5">
        <f t="shared" si="493"/>
        <v>0.98162193698949818</v>
      </c>
      <c r="I4427" s="9">
        <f t="shared" si="494"/>
        <v>0.98162193698949818</v>
      </c>
      <c r="J4427" s="9">
        <f t="shared" si="495"/>
        <v>0.98162193698949818</v>
      </c>
    </row>
    <row r="4428" spans="1:10" x14ac:dyDescent="0.25">
      <c r="A4428" s="6">
        <v>45111.416666666664</v>
      </c>
      <c r="B4428">
        <v>0</v>
      </c>
      <c r="C4428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25">
      <c r="A4429" s="6">
        <v>45111.458333333336</v>
      </c>
      <c r="B4429">
        <v>0</v>
      </c>
      <c r="C4429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25">
      <c r="A4430" s="6">
        <v>45111.5</v>
      </c>
      <c r="B4430">
        <v>0</v>
      </c>
      <c r="C4430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25">
      <c r="A4431" s="6">
        <v>45111.541666666664</v>
      </c>
      <c r="B4431">
        <v>0</v>
      </c>
      <c r="C4431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25">
      <c r="A4432" s="6">
        <v>45111.583333333336</v>
      </c>
      <c r="B4432">
        <v>0</v>
      </c>
      <c r="C4432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25">
      <c r="A4433" s="6">
        <v>45111.625</v>
      </c>
      <c r="B4433">
        <v>0</v>
      </c>
      <c r="C4433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25">
      <c r="A4434" s="6">
        <v>45111.666666666664</v>
      </c>
      <c r="B4434">
        <v>0</v>
      </c>
      <c r="C4434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25">
      <c r="A4435" s="6">
        <v>45111.708333333336</v>
      </c>
      <c r="B4435">
        <v>9.68</v>
      </c>
      <c r="C4435">
        <v>9.51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0.9824380165289256</v>
      </c>
      <c r="H4435" s="5">
        <f t="shared" si="493"/>
        <v>0.9824380165289256</v>
      </c>
      <c r="I4435" s="9">
        <f t="shared" si="494"/>
        <v>0.9824380165289256</v>
      </c>
      <c r="J4435" s="9">
        <f t="shared" si="495"/>
        <v>0.9824380165289256</v>
      </c>
    </row>
    <row r="4436" spans="1:10" x14ac:dyDescent="0.25">
      <c r="A4436" s="6">
        <v>45111.75</v>
      </c>
      <c r="B4436">
        <v>118.47</v>
      </c>
      <c r="C4436">
        <v>116.33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0.98193635519540812</v>
      </c>
      <c r="H4436" s="5">
        <f t="shared" si="493"/>
        <v>0.98193635519540812</v>
      </c>
      <c r="I4436" s="9">
        <f t="shared" si="494"/>
        <v>0.98193635519540812</v>
      </c>
      <c r="J4436" s="9">
        <f t="shared" si="495"/>
        <v>0.98193635519540812</v>
      </c>
    </row>
    <row r="4437" spans="1:10" x14ac:dyDescent="0.25">
      <c r="A4437" s="6">
        <v>45111.791666666664</v>
      </c>
      <c r="B4437">
        <v>133.9</v>
      </c>
      <c r="C4437">
        <v>131.27000000000001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0.98035847647498131</v>
      </c>
      <c r="H4437" s="5">
        <f t="shared" si="493"/>
        <v>0.98035847647498131</v>
      </c>
      <c r="I4437" s="9">
        <f t="shared" si="494"/>
        <v>0.98035847647498131</v>
      </c>
      <c r="J4437" s="9">
        <f t="shared" si="495"/>
        <v>0.98035847647498131</v>
      </c>
    </row>
    <row r="4438" spans="1:10" x14ac:dyDescent="0.25">
      <c r="A4438" s="6">
        <v>45111.833333333336</v>
      </c>
      <c r="B4438">
        <v>95.49</v>
      </c>
      <c r="C4438">
        <v>93.62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0.98041679757042632</v>
      </c>
      <c r="H4438" s="5">
        <f t="shared" si="493"/>
        <v>0.98041679757042632</v>
      </c>
      <c r="I4438" s="9">
        <f t="shared" si="494"/>
        <v>0.98041679757042632</v>
      </c>
      <c r="J4438" s="9">
        <f t="shared" si="495"/>
        <v>0.98041679757042632</v>
      </c>
    </row>
    <row r="4439" spans="1:10" x14ac:dyDescent="0.25">
      <c r="A4439" s="6">
        <v>45111.875</v>
      </c>
      <c r="B4439">
        <v>90.11</v>
      </c>
      <c r="C4439">
        <v>88.34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0.98035734102763294</v>
      </c>
      <c r="H4439" s="5">
        <f t="shared" si="493"/>
        <v>0.98035734102763294</v>
      </c>
      <c r="I4439" s="9">
        <f t="shared" si="494"/>
        <v>0.98035734102763294</v>
      </c>
      <c r="J4439" s="9">
        <f t="shared" si="495"/>
        <v>0.98035734102763294</v>
      </c>
    </row>
    <row r="4440" spans="1:10" x14ac:dyDescent="0.25">
      <c r="A4440" s="6">
        <v>45111.916666666664</v>
      </c>
      <c r="B4440">
        <v>93.8</v>
      </c>
      <c r="C4440">
        <v>91.96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0.98038379530916842</v>
      </c>
      <c r="H4440" s="5">
        <f t="shared" si="493"/>
        <v>0.98038379530916842</v>
      </c>
      <c r="I4440" s="9">
        <f t="shared" si="494"/>
        <v>0.98038379530916842</v>
      </c>
      <c r="J4440" s="9">
        <f t="shared" si="495"/>
        <v>0.98038379530916842</v>
      </c>
    </row>
    <row r="4441" spans="1:10" x14ac:dyDescent="0.25">
      <c r="A4441" s="6">
        <v>45111.958333333336</v>
      </c>
      <c r="B4441">
        <v>97.47</v>
      </c>
      <c r="C4441">
        <v>95.55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0.98030163127116032</v>
      </c>
      <c r="H4441" s="5">
        <f t="shared" si="493"/>
        <v>0.98030163127116032</v>
      </c>
      <c r="I4441" s="9">
        <f t="shared" si="494"/>
        <v>0.98030163127116032</v>
      </c>
      <c r="J4441" s="9">
        <f t="shared" si="495"/>
        <v>0.98030163127116032</v>
      </c>
    </row>
    <row r="4442" spans="1:10" x14ac:dyDescent="0.25">
      <c r="A4442" s="6">
        <v>45112</v>
      </c>
      <c r="B4442">
        <v>85.43</v>
      </c>
      <c r="C4442">
        <v>83.75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0.98033477701041782</v>
      </c>
      <c r="H4442" s="5">
        <f t="shared" si="493"/>
        <v>0.98033477701041782</v>
      </c>
      <c r="I4442" s="9">
        <f t="shared" si="494"/>
        <v>0.98033477701041782</v>
      </c>
      <c r="J4442" s="9">
        <f t="shared" si="495"/>
        <v>0.98033477701041782</v>
      </c>
    </row>
    <row r="4443" spans="1:10" x14ac:dyDescent="0.25">
      <c r="A4443" s="6">
        <v>45112.041666666664</v>
      </c>
      <c r="B4443">
        <v>78.39</v>
      </c>
      <c r="C4443">
        <v>77.37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0.98698813624186765</v>
      </c>
      <c r="H4443" s="5">
        <f t="shared" si="493"/>
        <v>0.98698813624186765</v>
      </c>
      <c r="I4443" s="9">
        <f t="shared" si="494"/>
        <v>0.98698813624186765</v>
      </c>
      <c r="J4443" s="9">
        <f t="shared" si="495"/>
        <v>0.98698813624186765</v>
      </c>
    </row>
    <row r="4444" spans="1:10" x14ac:dyDescent="0.25">
      <c r="A4444" s="6">
        <v>45112.083333333336</v>
      </c>
      <c r="B4444">
        <v>65.209999999999994</v>
      </c>
      <c r="C4444">
        <v>64.34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0.9866584879619692</v>
      </c>
      <c r="H4444" s="5">
        <f t="shared" si="493"/>
        <v>0.9866584879619692</v>
      </c>
      <c r="I4444" s="9">
        <f t="shared" si="494"/>
        <v>0.9866584879619692</v>
      </c>
      <c r="J4444" s="9">
        <f t="shared" si="495"/>
        <v>0.9866584879619692</v>
      </c>
    </row>
    <row r="4445" spans="1:10" x14ac:dyDescent="0.25">
      <c r="A4445" s="6">
        <v>45112.125</v>
      </c>
      <c r="B4445">
        <v>58.14</v>
      </c>
      <c r="C4445">
        <v>57.37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0.98675610595115237</v>
      </c>
      <c r="H4445" s="5">
        <f t="shared" si="493"/>
        <v>0.98675610595115237</v>
      </c>
      <c r="I4445" s="9">
        <f t="shared" si="494"/>
        <v>0.98675610595115237</v>
      </c>
      <c r="J4445" s="9">
        <f t="shared" si="495"/>
        <v>0.98675610595115237</v>
      </c>
    </row>
    <row r="4446" spans="1:10" x14ac:dyDescent="0.25">
      <c r="A4446" s="6">
        <v>45112.166666666664</v>
      </c>
      <c r="B4446">
        <v>57.77</v>
      </c>
      <c r="C4446">
        <v>57.01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0.98684438289769771</v>
      </c>
      <c r="H4446" s="5">
        <f t="shared" si="493"/>
        <v>0.98684438289769771</v>
      </c>
      <c r="I4446" s="9">
        <f t="shared" si="494"/>
        <v>0.98684438289769771</v>
      </c>
      <c r="J4446" s="9">
        <f t="shared" si="495"/>
        <v>0.98684438289769771</v>
      </c>
    </row>
    <row r="4447" spans="1:10" x14ac:dyDescent="0.25">
      <c r="A4447" s="6">
        <v>45112.208333333336</v>
      </c>
      <c r="B4447">
        <v>47.7</v>
      </c>
      <c r="C4447">
        <v>47.07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0.98679245283018857</v>
      </c>
      <c r="H4447" s="5">
        <f t="shared" si="493"/>
        <v>0.98679245283018857</v>
      </c>
      <c r="I4447" s="9">
        <f t="shared" si="494"/>
        <v>0.98679245283018857</v>
      </c>
      <c r="J4447" s="9">
        <f t="shared" si="495"/>
        <v>0.98679245283018857</v>
      </c>
    </row>
    <row r="4448" spans="1:10" x14ac:dyDescent="0.25">
      <c r="A4448" s="6">
        <v>45112.25</v>
      </c>
      <c r="B4448">
        <v>53.2</v>
      </c>
      <c r="C4448">
        <v>52.5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0.98684210526315785</v>
      </c>
      <c r="H4448" s="5">
        <f t="shared" si="493"/>
        <v>0.98684210526315785</v>
      </c>
      <c r="I4448" s="9">
        <f t="shared" si="494"/>
        <v>0.98684210526315785</v>
      </c>
      <c r="J4448" s="9">
        <f t="shared" si="495"/>
        <v>0.98684210526315785</v>
      </c>
    </row>
    <row r="4449" spans="1:10" x14ac:dyDescent="0.25">
      <c r="A4449" s="6">
        <v>45112.291666666664</v>
      </c>
      <c r="B4449">
        <v>76.790000000000006</v>
      </c>
      <c r="C4449">
        <v>75.790000000000006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0.98697747102487299</v>
      </c>
      <c r="H4449" s="5">
        <f t="shared" si="493"/>
        <v>0.98697747102487299</v>
      </c>
      <c r="I4449" s="9">
        <f t="shared" si="494"/>
        <v>0.98697747102487299</v>
      </c>
      <c r="J4449" s="9">
        <f t="shared" si="495"/>
        <v>0.98697747102487299</v>
      </c>
    </row>
    <row r="4450" spans="1:10" x14ac:dyDescent="0.25">
      <c r="A4450" s="6">
        <v>45112.333333333336</v>
      </c>
      <c r="B4450">
        <v>67.7</v>
      </c>
      <c r="C4450">
        <v>66.81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0.98685376661742985</v>
      </c>
      <c r="H4450" s="5">
        <f t="shared" si="493"/>
        <v>0.98685376661742985</v>
      </c>
      <c r="I4450" s="9">
        <f t="shared" si="494"/>
        <v>0.98685376661742985</v>
      </c>
      <c r="J4450" s="9">
        <f t="shared" si="495"/>
        <v>0.98685376661742985</v>
      </c>
    </row>
    <row r="4451" spans="1:10" x14ac:dyDescent="0.25">
      <c r="A4451" s="6">
        <v>45112.375</v>
      </c>
      <c r="B4451">
        <v>0</v>
      </c>
      <c r="C4451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25">
      <c r="A4452" s="6">
        <v>45112.416666666664</v>
      </c>
      <c r="B4452">
        <v>0</v>
      </c>
      <c r="C4452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25">
      <c r="A4453" s="6">
        <v>45112.458333333336</v>
      </c>
      <c r="B4453">
        <v>0</v>
      </c>
      <c r="C4453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25">
      <c r="A4454" s="6">
        <v>45112.5</v>
      </c>
      <c r="B4454">
        <v>0</v>
      </c>
      <c r="C4454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25">
      <c r="A4455" s="6">
        <v>45112.541666666664</v>
      </c>
      <c r="B4455">
        <v>0</v>
      </c>
      <c r="C4455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25">
      <c r="A4456" s="6">
        <v>45112.583333333336</v>
      </c>
      <c r="B4456">
        <v>0</v>
      </c>
      <c r="C4456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25">
      <c r="A4457" s="6">
        <v>45112.625</v>
      </c>
      <c r="B4457">
        <v>0</v>
      </c>
      <c r="C4457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25">
      <c r="A4458" s="6">
        <v>45112.666666666664</v>
      </c>
      <c r="B4458">
        <v>0</v>
      </c>
      <c r="C4458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25">
      <c r="A4459" s="6">
        <v>45112.708333333336</v>
      </c>
      <c r="B4459">
        <v>4.21</v>
      </c>
      <c r="C4459">
        <v>4.1399999999999997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0.98337292161520184</v>
      </c>
      <c r="H4459" s="5">
        <f t="shared" si="493"/>
        <v>0.98337292161520184</v>
      </c>
      <c r="I4459" s="9">
        <f t="shared" si="494"/>
        <v>0.98337292161520184</v>
      </c>
      <c r="J4459" s="9">
        <f t="shared" si="495"/>
        <v>0.98337292161520184</v>
      </c>
    </row>
    <row r="4460" spans="1:10" x14ac:dyDescent="0.25">
      <c r="A4460" s="6">
        <v>45112.75</v>
      </c>
      <c r="B4460">
        <v>135.37</v>
      </c>
      <c r="C4460">
        <v>132.93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0.98197532688187927</v>
      </c>
      <c r="H4460" s="5">
        <f t="shared" si="493"/>
        <v>0.98197532688187927</v>
      </c>
      <c r="I4460" s="9">
        <f t="shared" si="494"/>
        <v>0.98197532688187927</v>
      </c>
      <c r="J4460" s="9">
        <f t="shared" si="495"/>
        <v>0.98197532688187927</v>
      </c>
    </row>
    <row r="4461" spans="1:10" x14ac:dyDescent="0.25">
      <c r="A4461" s="6">
        <v>45112.791666666664</v>
      </c>
      <c r="B4461">
        <v>126.77</v>
      </c>
      <c r="C4461">
        <v>124.42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0.98146249112566064</v>
      </c>
      <c r="H4461" s="5">
        <f t="shared" si="493"/>
        <v>0.98146249112566064</v>
      </c>
      <c r="I4461" s="9">
        <f t="shared" si="494"/>
        <v>0.98146249112566064</v>
      </c>
      <c r="J4461" s="9">
        <f t="shared" si="495"/>
        <v>0.98146249112566064</v>
      </c>
    </row>
    <row r="4462" spans="1:10" x14ac:dyDescent="0.25">
      <c r="A4462" s="6">
        <v>45112.833333333336</v>
      </c>
      <c r="B4462">
        <v>100.69</v>
      </c>
      <c r="C4462">
        <v>98.82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0.98142814579402116</v>
      </c>
      <c r="H4462" s="5">
        <f t="shared" si="493"/>
        <v>0.98142814579402116</v>
      </c>
      <c r="I4462" s="9">
        <f t="shared" si="494"/>
        <v>0.98142814579402116</v>
      </c>
      <c r="J4462" s="9">
        <f t="shared" si="495"/>
        <v>0.98142814579402116</v>
      </c>
    </row>
    <row r="4463" spans="1:10" x14ac:dyDescent="0.25">
      <c r="A4463" s="6">
        <v>45112.875</v>
      </c>
      <c r="B4463">
        <v>90.38</v>
      </c>
      <c r="C4463">
        <v>88.7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0.98141181677362255</v>
      </c>
      <c r="H4463" s="5">
        <f t="shared" si="493"/>
        <v>0.98141181677362255</v>
      </c>
      <c r="I4463" s="9">
        <f t="shared" si="494"/>
        <v>0.98141181677362255</v>
      </c>
      <c r="J4463" s="9">
        <f t="shared" si="495"/>
        <v>0.98141181677362255</v>
      </c>
    </row>
    <row r="4464" spans="1:10" x14ac:dyDescent="0.25">
      <c r="A4464" s="6">
        <v>45112.916666666664</v>
      </c>
      <c r="B4464">
        <v>90.36</v>
      </c>
      <c r="C4464">
        <v>88.69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0.98151837096060202</v>
      </c>
      <c r="H4464" s="5">
        <f t="shared" si="493"/>
        <v>0.98151837096060202</v>
      </c>
      <c r="I4464" s="9">
        <f t="shared" si="494"/>
        <v>0.98151837096060202</v>
      </c>
      <c r="J4464" s="9">
        <f t="shared" si="495"/>
        <v>0.98151837096060202</v>
      </c>
    </row>
    <row r="4465" spans="1:10" x14ac:dyDescent="0.25">
      <c r="A4465" s="6">
        <v>45112.958333333336</v>
      </c>
      <c r="B4465">
        <v>82.67</v>
      </c>
      <c r="C4465">
        <v>81.14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0.98149268174670379</v>
      </c>
      <c r="H4465" s="5">
        <f t="shared" si="493"/>
        <v>0.98149268174670379</v>
      </c>
      <c r="I4465" s="9">
        <f t="shared" si="494"/>
        <v>0.98149268174670379</v>
      </c>
      <c r="J4465" s="9">
        <f t="shared" si="495"/>
        <v>0.98149268174670379</v>
      </c>
    </row>
    <row r="4466" spans="1:10" x14ac:dyDescent="0.25">
      <c r="A4466" s="6">
        <v>45113</v>
      </c>
      <c r="B4466">
        <v>82.67</v>
      </c>
      <c r="C4466">
        <v>81.14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0.98149268174670379</v>
      </c>
      <c r="H4466" s="5">
        <f t="shared" si="493"/>
        <v>0.98149268174670379</v>
      </c>
      <c r="I4466" s="9">
        <f t="shared" si="494"/>
        <v>0.98149268174670379</v>
      </c>
      <c r="J4466" s="9">
        <f t="shared" si="495"/>
        <v>0.98149268174670379</v>
      </c>
    </row>
    <row r="4467" spans="1:10" x14ac:dyDescent="0.25">
      <c r="A4467" s="6">
        <v>45113.041666666664</v>
      </c>
      <c r="B4467">
        <v>77.14</v>
      </c>
      <c r="C4467">
        <v>76.31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0.98924034223489765</v>
      </c>
      <c r="H4467" s="5">
        <f t="shared" si="493"/>
        <v>0.98924034223489765</v>
      </c>
      <c r="I4467" s="9">
        <f t="shared" si="494"/>
        <v>0.98924034223489765</v>
      </c>
      <c r="J4467" s="9">
        <f t="shared" si="495"/>
        <v>0.98924034223489765</v>
      </c>
    </row>
    <row r="4468" spans="1:10" x14ac:dyDescent="0.25">
      <c r="A4468" s="6">
        <v>45113.083333333336</v>
      </c>
      <c r="B4468">
        <v>66.209999999999994</v>
      </c>
      <c r="C4468">
        <v>65.5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0.98927654432865131</v>
      </c>
      <c r="H4468" s="5">
        <f t="shared" si="493"/>
        <v>0.98927654432865131</v>
      </c>
      <c r="I4468" s="9">
        <f t="shared" si="494"/>
        <v>0.98927654432865131</v>
      </c>
      <c r="J4468" s="9">
        <f t="shared" si="495"/>
        <v>0.98927654432865131</v>
      </c>
    </row>
    <row r="4469" spans="1:10" x14ac:dyDescent="0.25">
      <c r="A4469" s="6">
        <v>45113.125</v>
      </c>
      <c r="B4469">
        <v>65.37</v>
      </c>
      <c r="C4469">
        <v>64.67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0.98929172403243071</v>
      </c>
      <c r="H4469" s="5">
        <f t="shared" si="493"/>
        <v>0.98929172403243071</v>
      </c>
      <c r="I4469" s="9">
        <f t="shared" si="494"/>
        <v>0.98929172403243071</v>
      </c>
      <c r="J4469" s="9">
        <f t="shared" si="495"/>
        <v>0.98929172403243071</v>
      </c>
    </row>
    <row r="4470" spans="1:10" x14ac:dyDescent="0.25">
      <c r="A4470" s="6">
        <v>45113.166666666664</v>
      </c>
      <c r="B4470">
        <v>65.37</v>
      </c>
      <c r="C4470">
        <v>64.67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0.98929172403243071</v>
      </c>
      <c r="H4470" s="5">
        <f t="shared" si="493"/>
        <v>0.98929172403243071</v>
      </c>
      <c r="I4470" s="9">
        <f t="shared" si="494"/>
        <v>0.98929172403243071</v>
      </c>
      <c r="J4470" s="9">
        <f t="shared" si="495"/>
        <v>0.98929172403243071</v>
      </c>
    </row>
    <row r="4471" spans="1:10" x14ac:dyDescent="0.25">
      <c r="A4471" s="6">
        <v>45113.208333333336</v>
      </c>
      <c r="B4471">
        <v>66.42</v>
      </c>
      <c r="C4471">
        <v>65.709999999999994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0.98931044866004203</v>
      </c>
      <c r="H4471" s="5">
        <f t="shared" si="493"/>
        <v>0.98931044866004203</v>
      </c>
      <c r="I4471" s="9">
        <f t="shared" si="494"/>
        <v>0.98931044866004203</v>
      </c>
      <c r="J4471" s="9">
        <f t="shared" si="495"/>
        <v>0.98931044866004203</v>
      </c>
    </row>
    <row r="4472" spans="1:10" x14ac:dyDescent="0.25">
      <c r="A4472" s="6">
        <v>45113.25</v>
      </c>
      <c r="B4472">
        <v>68.510000000000005</v>
      </c>
      <c r="C4472">
        <v>67.78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0.98934462122317901</v>
      </c>
      <c r="H4472" s="5">
        <f t="shared" si="493"/>
        <v>0.98934462122317901</v>
      </c>
      <c r="I4472" s="9">
        <f t="shared" si="494"/>
        <v>0.98934462122317901</v>
      </c>
      <c r="J4472" s="9">
        <f t="shared" si="495"/>
        <v>0.98934462122317901</v>
      </c>
    </row>
    <row r="4473" spans="1:10" x14ac:dyDescent="0.25">
      <c r="A4473" s="6">
        <v>45113.291666666664</v>
      </c>
      <c r="B4473">
        <v>68.510000000000005</v>
      </c>
      <c r="C4473">
        <v>67.78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0.98934462122317901</v>
      </c>
      <c r="H4473" s="5">
        <f t="shared" si="493"/>
        <v>0.98934462122317901</v>
      </c>
      <c r="I4473" s="9">
        <f t="shared" si="494"/>
        <v>0.98934462122317901</v>
      </c>
      <c r="J4473" s="9">
        <f t="shared" si="495"/>
        <v>0.98934462122317901</v>
      </c>
    </row>
    <row r="4474" spans="1:10" x14ac:dyDescent="0.25">
      <c r="A4474" s="6">
        <v>45113.333333333336</v>
      </c>
      <c r="B4474">
        <v>61.76</v>
      </c>
      <c r="C4474">
        <v>61.09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0.98915155440414515</v>
      </c>
      <c r="H4474" s="5">
        <f t="shared" si="493"/>
        <v>0.98915155440414515</v>
      </c>
      <c r="I4474" s="9">
        <f t="shared" si="494"/>
        <v>0.98915155440414515</v>
      </c>
      <c r="J4474" s="9">
        <f t="shared" si="495"/>
        <v>0.98915155440414515</v>
      </c>
    </row>
    <row r="4475" spans="1:10" x14ac:dyDescent="0.25">
      <c r="A4475" s="6">
        <v>45113.375</v>
      </c>
      <c r="B4475">
        <v>0</v>
      </c>
      <c r="C4475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25">
      <c r="A4476" s="6">
        <v>45113.416666666664</v>
      </c>
      <c r="B4476">
        <v>0</v>
      </c>
      <c r="C4476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25">
      <c r="A4477" s="6">
        <v>45113.458333333336</v>
      </c>
      <c r="B4477">
        <v>48.13</v>
      </c>
      <c r="C4477">
        <v>47.51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0.98711822148348216</v>
      </c>
      <c r="H4477" s="5">
        <f t="shared" si="493"/>
        <v>0.98711822148348216</v>
      </c>
      <c r="I4477" s="9">
        <f t="shared" si="494"/>
        <v>0.98711822148348216</v>
      </c>
      <c r="J4477" s="9">
        <f t="shared" si="495"/>
        <v>0.98711822148348216</v>
      </c>
    </row>
    <row r="4478" spans="1:10" x14ac:dyDescent="0.25">
      <c r="A4478" s="6">
        <v>45113.5</v>
      </c>
      <c r="B4478">
        <v>40.4</v>
      </c>
      <c r="C4478">
        <v>39.880000000000003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0.98712871287128723</v>
      </c>
      <c r="H4478" s="5">
        <f t="shared" si="493"/>
        <v>0.98712871287128723</v>
      </c>
      <c r="I4478" s="9">
        <f t="shared" si="494"/>
        <v>0.98712871287128723</v>
      </c>
      <c r="J4478" s="9">
        <f t="shared" si="495"/>
        <v>0.98712871287128723</v>
      </c>
    </row>
    <row r="4479" spans="1:10" x14ac:dyDescent="0.25">
      <c r="A4479" s="6">
        <v>45113.541666666664</v>
      </c>
      <c r="B4479">
        <v>0</v>
      </c>
      <c r="C4479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25">
      <c r="A4480" s="6">
        <v>45113.583333333336</v>
      </c>
      <c r="B4480">
        <v>0</v>
      </c>
      <c r="C4480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25">
      <c r="A4481" s="6">
        <v>45113.625</v>
      </c>
      <c r="B4481">
        <v>0</v>
      </c>
      <c r="C4481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25">
      <c r="A4482" s="6">
        <v>45113.666666666664</v>
      </c>
      <c r="B4482">
        <v>0</v>
      </c>
      <c r="C4482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25">
      <c r="A4483" s="6">
        <v>45113.708333333336</v>
      </c>
      <c r="B4483">
        <v>64.05</v>
      </c>
      <c r="C4483">
        <v>63.22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0.98704137392661984</v>
      </c>
      <c r="H4483" s="5">
        <f t="shared" ref="H4483:H4546" si="500">MIN(MAX(G4483,$L$12),$M$12)</f>
        <v>0.98704137392661984</v>
      </c>
      <c r="I4483" s="9">
        <f t="shared" ref="I4483:I4546" si="501">MIN(MAX(H4483,$L$10),$M$10)</f>
        <v>0.98704137392661984</v>
      </c>
      <c r="J4483" s="9">
        <f t="shared" ref="J4483:J4546" si="502">MIN(MAX(I4483,$L$8),$M$8)</f>
        <v>0.98704137392661984</v>
      </c>
    </row>
    <row r="4484" spans="1:10" x14ac:dyDescent="0.25">
      <c r="A4484" s="6">
        <v>45113.75</v>
      </c>
      <c r="B4484">
        <v>126.27</v>
      </c>
      <c r="C4484">
        <v>124.63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0.98701195850162349</v>
      </c>
      <c r="H4484" s="5">
        <f t="shared" si="500"/>
        <v>0.98701195850162349</v>
      </c>
      <c r="I4484" s="9">
        <f t="shared" si="501"/>
        <v>0.98701195850162349</v>
      </c>
      <c r="J4484" s="9">
        <f t="shared" si="502"/>
        <v>0.98701195850162349</v>
      </c>
    </row>
    <row r="4485" spans="1:10" x14ac:dyDescent="0.25">
      <c r="A4485" s="6">
        <v>45113.791666666664</v>
      </c>
      <c r="B4485">
        <v>138.13999999999999</v>
      </c>
      <c r="C4485">
        <v>136.44999999999999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0.98776603445779643</v>
      </c>
      <c r="H4485" s="5">
        <f t="shared" si="500"/>
        <v>0.98776603445779643</v>
      </c>
      <c r="I4485" s="9">
        <f t="shared" si="501"/>
        <v>0.98776603445779643</v>
      </c>
      <c r="J4485" s="9">
        <f t="shared" si="502"/>
        <v>0.98776603445779643</v>
      </c>
    </row>
    <row r="4486" spans="1:10" x14ac:dyDescent="0.25">
      <c r="A4486" s="6">
        <v>45113.833333333336</v>
      </c>
      <c r="B4486">
        <v>138.13999999999999</v>
      </c>
      <c r="C4486">
        <v>136.44999999999999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0.98776603445779643</v>
      </c>
      <c r="H4486" s="5">
        <f t="shared" si="500"/>
        <v>0.98776603445779643</v>
      </c>
      <c r="I4486" s="9">
        <f t="shared" si="501"/>
        <v>0.98776603445779643</v>
      </c>
      <c r="J4486" s="9">
        <f t="shared" si="502"/>
        <v>0.98776603445779643</v>
      </c>
    </row>
    <row r="4487" spans="1:10" x14ac:dyDescent="0.25">
      <c r="A4487" s="6">
        <v>45113.875</v>
      </c>
      <c r="B4487">
        <v>113.65</v>
      </c>
      <c r="C4487">
        <v>112.26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0.9877694676638803</v>
      </c>
      <c r="H4487" s="5">
        <f t="shared" si="500"/>
        <v>0.9877694676638803</v>
      </c>
      <c r="I4487" s="9">
        <f t="shared" si="501"/>
        <v>0.9877694676638803</v>
      </c>
      <c r="J4487" s="9">
        <f t="shared" si="502"/>
        <v>0.9877694676638803</v>
      </c>
    </row>
    <row r="4488" spans="1:10" x14ac:dyDescent="0.25">
      <c r="A4488" s="6">
        <v>45113.916666666664</v>
      </c>
      <c r="B4488">
        <v>113.65</v>
      </c>
      <c r="C4488">
        <v>112.26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0.9877694676638803</v>
      </c>
      <c r="H4488" s="5">
        <f t="shared" si="500"/>
        <v>0.9877694676638803</v>
      </c>
      <c r="I4488" s="9">
        <f t="shared" si="501"/>
        <v>0.9877694676638803</v>
      </c>
      <c r="J4488" s="9">
        <f t="shared" si="502"/>
        <v>0.9877694676638803</v>
      </c>
    </row>
    <row r="4489" spans="1:10" x14ac:dyDescent="0.25">
      <c r="A4489" s="6">
        <v>45113.958333333336</v>
      </c>
      <c r="B4489">
        <v>118.74</v>
      </c>
      <c r="C4489">
        <v>117.28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0.98770422772444</v>
      </c>
      <c r="H4489" s="5">
        <f t="shared" si="500"/>
        <v>0.98770422772444</v>
      </c>
      <c r="I4489" s="9">
        <f t="shared" si="501"/>
        <v>0.98770422772444</v>
      </c>
      <c r="J4489" s="9">
        <f t="shared" si="502"/>
        <v>0.98770422772444</v>
      </c>
    </row>
    <row r="4490" spans="1:10" x14ac:dyDescent="0.25">
      <c r="A4490" s="6">
        <v>45114</v>
      </c>
      <c r="B4490">
        <v>118.34</v>
      </c>
      <c r="C4490">
        <v>116.89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0.98774716917356764</v>
      </c>
      <c r="H4490" s="5">
        <f t="shared" si="500"/>
        <v>0.98774716917356764</v>
      </c>
      <c r="I4490" s="9">
        <f t="shared" si="501"/>
        <v>0.98774716917356764</v>
      </c>
      <c r="J4490" s="9">
        <f t="shared" si="502"/>
        <v>0.98774716917356764</v>
      </c>
    </row>
    <row r="4491" spans="1:10" x14ac:dyDescent="0.25">
      <c r="A4491" s="6">
        <v>45114.041666666664</v>
      </c>
      <c r="B4491">
        <v>92.89</v>
      </c>
      <c r="C4491">
        <v>92.51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0.99590913984282492</v>
      </c>
      <c r="H4491" s="5">
        <f t="shared" si="500"/>
        <v>0.99590913984282492</v>
      </c>
      <c r="I4491" s="9">
        <f t="shared" si="501"/>
        <v>0.99590913984282492</v>
      </c>
      <c r="J4491" s="9">
        <f t="shared" si="502"/>
        <v>0.99590913984282492</v>
      </c>
    </row>
    <row r="4492" spans="1:10" x14ac:dyDescent="0.25">
      <c r="A4492" s="6">
        <v>45114.083333333336</v>
      </c>
      <c r="B4492">
        <v>77.83</v>
      </c>
      <c r="C4492">
        <v>77.52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0.99601696004111517</v>
      </c>
      <c r="H4492" s="5">
        <f t="shared" si="500"/>
        <v>0.99601696004111517</v>
      </c>
      <c r="I4492" s="9">
        <f t="shared" si="501"/>
        <v>0.99601696004111517</v>
      </c>
      <c r="J4492" s="9">
        <f t="shared" si="502"/>
        <v>0.99601696004111517</v>
      </c>
    </row>
    <row r="4493" spans="1:10" x14ac:dyDescent="0.25">
      <c r="A4493" s="6">
        <v>45114.125</v>
      </c>
      <c r="B4493">
        <v>67.22</v>
      </c>
      <c r="C4493">
        <v>66.95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0.995983338292175</v>
      </c>
      <c r="H4493" s="5">
        <f t="shared" si="500"/>
        <v>0.995983338292175</v>
      </c>
      <c r="I4493" s="9">
        <f t="shared" si="501"/>
        <v>0.995983338292175</v>
      </c>
      <c r="J4493" s="9">
        <f t="shared" si="502"/>
        <v>0.995983338292175</v>
      </c>
    </row>
    <row r="4494" spans="1:10" x14ac:dyDescent="0.25">
      <c r="A4494" s="6">
        <v>45114.166666666664</v>
      </c>
      <c r="B4494">
        <v>65.64</v>
      </c>
      <c r="C4494">
        <v>65.37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0.99588665447897629</v>
      </c>
      <c r="H4494" s="5">
        <f t="shared" si="500"/>
        <v>0.99588665447897629</v>
      </c>
      <c r="I4494" s="9">
        <f t="shared" si="501"/>
        <v>0.99588665447897629</v>
      </c>
      <c r="J4494" s="9">
        <f t="shared" si="502"/>
        <v>0.99588665447897629</v>
      </c>
    </row>
    <row r="4495" spans="1:10" x14ac:dyDescent="0.25">
      <c r="A4495" s="6">
        <v>45114.208333333336</v>
      </c>
      <c r="B4495">
        <v>74.83</v>
      </c>
      <c r="C4495">
        <v>74.53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0.99599091273553386</v>
      </c>
      <c r="H4495" s="5">
        <f t="shared" si="500"/>
        <v>0.99599091273553386</v>
      </c>
      <c r="I4495" s="9">
        <f t="shared" si="501"/>
        <v>0.99599091273553386</v>
      </c>
      <c r="J4495" s="9">
        <f t="shared" si="502"/>
        <v>0.99599091273553386</v>
      </c>
    </row>
    <row r="4496" spans="1:10" x14ac:dyDescent="0.25">
      <c r="A4496" s="6">
        <v>45114.25</v>
      </c>
      <c r="B4496">
        <v>76.81</v>
      </c>
      <c r="C4496">
        <v>76.5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0.99596406717875274</v>
      </c>
      <c r="H4496" s="5">
        <f t="shared" si="500"/>
        <v>0.99596406717875274</v>
      </c>
      <c r="I4496" s="9">
        <f t="shared" si="501"/>
        <v>0.99596406717875274</v>
      </c>
      <c r="J4496" s="9">
        <f t="shared" si="502"/>
        <v>0.99596406717875274</v>
      </c>
    </row>
    <row r="4497" spans="1:10" x14ac:dyDescent="0.25">
      <c r="A4497" s="6">
        <v>45114.291666666664</v>
      </c>
      <c r="B4497">
        <v>81.7</v>
      </c>
      <c r="C4497">
        <v>81.37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0.99596083231334154</v>
      </c>
      <c r="H4497" s="5">
        <f t="shared" si="500"/>
        <v>0.99596083231334154</v>
      </c>
      <c r="I4497" s="9">
        <f t="shared" si="501"/>
        <v>0.99596083231334154</v>
      </c>
      <c r="J4497" s="9">
        <f t="shared" si="502"/>
        <v>0.99596083231334154</v>
      </c>
    </row>
    <row r="4498" spans="1:10" x14ac:dyDescent="0.25">
      <c r="A4498" s="6">
        <v>45114.333333333336</v>
      </c>
      <c r="B4498">
        <v>94.91</v>
      </c>
      <c r="C4498">
        <v>94.52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0.99589084395743332</v>
      </c>
      <c r="H4498" s="5">
        <f t="shared" si="500"/>
        <v>0.99589084395743332</v>
      </c>
      <c r="I4498" s="9">
        <f t="shared" si="501"/>
        <v>0.99589084395743332</v>
      </c>
      <c r="J4498" s="9">
        <f t="shared" si="502"/>
        <v>0.99589084395743332</v>
      </c>
    </row>
    <row r="4499" spans="1:10" x14ac:dyDescent="0.25">
      <c r="A4499" s="6">
        <v>45114.375</v>
      </c>
      <c r="B4499">
        <v>49.88</v>
      </c>
      <c r="C4499">
        <v>49.66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0.99558941459502792</v>
      </c>
      <c r="H4499" s="5">
        <f t="shared" si="500"/>
        <v>0.99558941459502792</v>
      </c>
      <c r="I4499" s="9">
        <f t="shared" si="501"/>
        <v>0.99558941459502792</v>
      </c>
      <c r="J4499" s="9">
        <f t="shared" si="502"/>
        <v>0.99558941459502792</v>
      </c>
    </row>
    <row r="4500" spans="1:10" x14ac:dyDescent="0.25">
      <c r="A4500" s="6">
        <v>45114.416666666664</v>
      </c>
      <c r="B4500">
        <v>19.239999999999998</v>
      </c>
      <c r="C4500">
        <v>19.149999999999999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0.99532224532224534</v>
      </c>
      <c r="H4500" s="5">
        <f t="shared" si="500"/>
        <v>0.99532224532224534</v>
      </c>
      <c r="I4500" s="9">
        <f t="shared" si="501"/>
        <v>0.99532224532224534</v>
      </c>
      <c r="J4500" s="9">
        <f t="shared" si="502"/>
        <v>0.99532224532224534</v>
      </c>
    </row>
    <row r="4501" spans="1:10" x14ac:dyDescent="0.25">
      <c r="A4501" s="6">
        <v>45114.458333333336</v>
      </c>
      <c r="B4501">
        <v>64.8</v>
      </c>
      <c r="C4501">
        <v>64.5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0.99537037037037046</v>
      </c>
      <c r="H4501" s="5">
        <f t="shared" si="500"/>
        <v>0.99537037037037046</v>
      </c>
      <c r="I4501" s="9">
        <f t="shared" si="501"/>
        <v>0.99537037037037046</v>
      </c>
      <c r="J4501" s="9">
        <f t="shared" si="502"/>
        <v>0.99537037037037046</v>
      </c>
    </row>
    <row r="4502" spans="1:10" x14ac:dyDescent="0.25">
      <c r="A4502" s="6">
        <v>45114.5</v>
      </c>
      <c r="B4502">
        <v>71.94</v>
      </c>
      <c r="C4502">
        <v>71.61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0.99541284403669728</v>
      </c>
      <c r="H4502" s="5">
        <f t="shared" si="500"/>
        <v>0.99541284403669728</v>
      </c>
      <c r="I4502" s="9">
        <f t="shared" si="501"/>
        <v>0.99541284403669728</v>
      </c>
      <c r="J4502" s="9">
        <f t="shared" si="502"/>
        <v>0.99541284403669728</v>
      </c>
    </row>
    <row r="4503" spans="1:10" x14ac:dyDescent="0.25">
      <c r="A4503" s="6">
        <v>45114.541666666664</v>
      </c>
      <c r="B4503">
        <v>69.31</v>
      </c>
      <c r="C4503">
        <v>68.989999999999995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0.99538306160727152</v>
      </c>
      <c r="H4503" s="5">
        <f t="shared" si="500"/>
        <v>0.99538306160727152</v>
      </c>
      <c r="I4503" s="9">
        <f t="shared" si="501"/>
        <v>0.99538306160727152</v>
      </c>
      <c r="J4503" s="9">
        <f t="shared" si="502"/>
        <v>0.99538306160727152</v>
      </c>
    </row>
    <row r="4504" spans="1:10" x14ac:dyDescent="0.25">
      <c r="A4504" s="6">
        <v>45114.583333333336</v>
      </c>
      <c r="B4504">
        <v>56</v>
      </c>
      <c r="C4504">
        <v>55.74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0.99535714285714294</v>
      </c>
      <c r="H4504" s="5">
        <f t="shared" si="500"/>
        <v>0.99535714285714294</v>
      </c>
      <c r="I4504" s="9">
        <f t="shared" si="501"/>
        <v>0.99535714285714294</v>
      </c>
      <c r="J4504" s="9">
        <f t="shared" si="502"/>
        <v>0.99535714285714294</v>
      </c>
    </row>
    <row r="4505" spans="1:10" x14ac:dyDescent="0.25">
      <c r="A4505" s="6">
        <v>45114.625</v>
      </c>
      <c r="B4505">
        <v>56</v>
      </c>
      <c r="C4505">
        <v>55.74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0.99535714285714294</v>
      </c>
      <c r="H4505" s="5">
        <f t="shared" si="500"/>
        <v>0.99535714285714294</v>
      </c>
      <c r="I4505" s="9">
        <f t="shared" si="501"/>
        <v>0.99535714285714294</v>
      </c>
      <c r="J4505" s="9">
        <f t="shared" si="502"/>
        <v>0.99535714285714294</v>
      </c>
    </row>
    <row r="4506" spans="1:10" x14ac:dyDescent="0.25">
      <c r="A4506" s="6">
        <v>45114.666666666664</v>
      </c>
      <c r="B4506">
        <v>54.64</v>
      </c>
      <c r="C4506">
        <v>54.39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0.99542459736456812</v>
      </c>
      <c r="H4506" s="5">
        <f t="shared" si="500"/>
        <v>0.99542459736456812</v>
      </c>
      <c r="I4506" s="9">
        <f t="shared" si="501"/>
        <v>0.99542459736456812</v>
      </c>
      <c r="J4506" s="9">
        <f t="shared" si="502"/>
        <v>0.99542459736456812</v>
      </c>
    </row>
    <row r="4507" spans="1:10" x14ac:dyDescent="0.25">
      <c r="A4507" s="6">
        <v>45114.708333333336</v>
      </c>
      <c r="B4507">
        <v>73.42</v>
      </c>
      <c r="C4507">
        <v>73.08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0.99536910923454092</v>
      </c>
      <c r="H4507" s="5">
        <f t="shared" si="500"/>
        <v>0.99536910923454092</v>
      </c>
      <c r="I4507" s="9">
        <f t="shared" si="501"/>
        <v>0.99536910923454092</v>
      </c>
      <c r="J4507" s="9">
        <f t="shared" si="502"/>
        <v>0.99536910923454092</v>
      </c>
    </row>
    <row r="4508" spans="1:10" x14ac:dyDescent="0.25">
      <c r="A4508" s="6">
        <v>45114.75</v>
      </c>
      <c r="B4508">
        <v>153.63</v>
      </c>
      <c r="C4508">
        <v>152.94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0.99550868970904127</v>
      </c>
      <c r="H4508" s="5">
        <f t="shared" si="500"/>
        <v>0.99550868970904127</v>
      </c>
      <c r="I4508" s="9">
        <f t="shared" si="501"/>
        <v>0.99550868970904127</v>
      </c>
      <c r="J4508" s="9">
        <f t="shared" si="502"/>
        <v>0.99550868970904127</v>
      </c>
    </row>
    <row r="4509" spans="1:10" x14ac:dyDescent="0.25">
      <c r="A4509" s="6">
        <v>45114.791666666664</v>
      </c>
      <c r="B4509">
        <v>138.13999999999999</v>
      </c>
      <c r="C4509">
        <v>137.29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0.9938468220645722</v>
      </c>
      <c r="H4509" s="5">
        <f t="shared" si="500"/>
        <v>0.9938468220645722</v>
      </c>
      <c r="I4509" s="9">
        <f t="shared" si="501"/>
        <v>0.9938468220645722</v>
      </c>
      <c r="J4509" s="9">
        <f t="shared" si="502"/>
        <v>0.9938468220645722</v>
      </c>
    </row>
    <row r="4510" spans="1:10" x14ac:dyDescent="0.25">
      <c r="A4510" s="6">
        <v>45114.833333333336</v>
      </c>
      <c r="B4510">
        <v>90.8</v>
      </c>
      <c r="C4510">
        <v>90.25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0.99394273127753308</v>
      </c>
      <c r="H4510" s="5">
        <f t="shared" si="500"/>
        <v>0.99394273127753308</v>
      </c>
      <c r="I4510" s="9">
        <f t="shared" si="501"/>
        <v>0.99394273127753308</v>
      </c>
      <c r="J4510" s="9">
        <f t="shared" si="502"/>
        <v>0.99394273127753308</v>
      </c>
    </row>
    <row r="4511" spans="1:10" x14ac:dyDescent="0.25">
      <c r="A4511" s="6">
        <v>45114.875</v>
      </c>
      <c r="B4511">
        <v>90.8</v>
      </c>
      <c r="C4511">
        <v>90.25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0.99394273127753308</v>
      </c>
      <c r="H4511" s="5">
        <f t="shared" si="500"/>
        <v>0.99394273127753308</v>
      </c>
      <c r="I4511" s="9">
        <f t="shared" si="501"/>
        <v>0.99394273127753308</v>
      </c>
      <c r="J4511" s="9">
        <f t="shared" si="502"/>
        <v>0.99394273127753308</v>
      </c>
    </row>
    <row r="4512" spans="1:10" x14ac:dyDescent="0.25">
      <c r="A4512" s="6">
        <v>45114.916666666664</v>
      </c>
      <c r="B4512">
        <v>90.8</v>
      </c>
      <c r="C4512">
        <v>90.25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0.99394273127753308</v>
      </c>
      <c r="H4512" s="5">
        <f t="shared" si="500"/>
        <v>0.99394273127753308</v>
      </c>
      <c r="I4512" s="9">
        <f t="shared" si="501"/>
        <v>0.99394273127753308</v>
      </c>
      <c r="J4512" s="9">
        <f t="shared" si="502"/>
        <v>0.99394273127753308</v>
      </c>
    </row>
    <row r="4513" spans="1:10" x14ac:dyDescent="0.25">
      <c r="A4513" s="6">
        <v>45114.958333333336</v>
      </c>
      <c r="B4513">
        <v>92.29</v>
      </c>
      <c r="C4513">
        <v>91.73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0.99393217033264702</v>
      </c>
      <c r="H4513" s="5">
        <f t="shared" si="500"/>
        <v>0.99393217033264702</v>
      </c>
      <c r="I4513" s="9">
        <f t="shared" si="501"/>
        <v>0.99393217033264702</v>
      </c>
      <c r="J4513" s="9">
        <f t="shared" si="502"/>
        <v>0.99393217033264702</v>
      </c>
    </row>
    <row r="4514" spans="1:10" x14ac:dyDescent="0.25">
      <c r="A4514" s="6">
        <v>45115</v>
      </c>
      <c r="B4514">
        <v>86.98</v>
      </c>
      <c r="C4514">
        <v>86.46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0.99402161416417556</v>
      </c>
      <c r="H4514" s="5">
        <f t="shared" si="500"/>
        <v>0.99402161416417556</v>
      </c>
      <c r="I4514" s="9">
        <f t="shared" si="501"/>
        <v>0.99402161416417556</v>
      </c>
      <c r="J4514" s="9">
        <f t="shared" si="502"/>
        <v>0.99402161416417556</v>
      </c>
    </row>
    <row r="4515" spans="1:10" x14ac:dyDescent="0.25">
      <c r="A4515" s="6">
        <v>45115.041666666664</v>
      </c>
      <c r="B4515">
        <v>75.94</v>
      </c>
      <c r="C4515">
        <v>75.81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0.99828812220173824</v>
      </c>
      <c r="H4515" s="5">
        <f t="shared" si="500"/>
        <v>0.99828812220173824</v>
      </c>
      <c r="I4515" s="9">
        <f t="shared" si="501"/>
        <v>0.99828812220173824</v>
      </c>
      <c r="J4515" s="9">
        <f t="shared" si="502"/>
        <v>0.99828812220173824</v>
      </c>
    </row>
    <row r="4516" spans="1:10" x14ac:dyDescent="0.25">
      <c r="A4516" s="6">
        <v>45115.083333333336</v>
      </c>
      <c r="B4516">
        <v>72.260000000000005</v>
      </c>
      <c r="C4516">
        <v>72.14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0.99833933019651255</v>
      </c>
      <c r="H4516" s="5">
        <f t="shared" si="500"/>
        <v>0.99833933019651255</v>
      </c>
      <c r="I4516" s="9">
        <f t="shared" si="501"/>
        <v>0.99833933019651255</v>
      </c>
      <c r="J4516" s="9">
        <f t="shared" si="502"/>
        <v>0.99833933019651255</v>
      </c>
    </row>
    <row r="4517" spans="1:10" x14ac:dyDescent="0.25">
      <c r="A4517" s="6">
        <v>45115.125</v>
      </c>
      <c r="B4517">
        <v>66.87</v>
      </c>
      <c r="C4517">
        <v>66.760000000000005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0.99835501719754749</v>
      </c>
      <c r="H4517" s="5">
        <f t="shared" si="500"/>
        <v>0.99835501719754749</v>
      </c>
      <c r="I4517" s="9">
        <f t="shared" si="501"/>
        <v>0.99835501719754749</v>
      </c>
      <c r="J4517" s="9">
        <f t="shared" si="502"/>
        <v>0.99835501719754749</v>
      </c>
    </row>
    <row r="4518" spans="1:10" x14ac:dyDescent="0.25">
      <c r="A4518" s="6">
        <v>45115.166666666664</v>
      </c>
      <c r="B4518">
        <v>69.349999999999994</v>
      </c>
      <c r="C4518">
        <v>69.23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0.99826964671953866</v>
      </c>
      <c r="H4518" s="5">
        <f t="shared" si="500"/>
        <v>0.99826964671953866</v>
      </c>
      <c r="I4518" s="9">
        <f t="shared" si="501"/>
        <v>0.99826964671953866</v>
      </c>
      <c r="J4518" s="9">
        <f t="shared" si="502"/>
        <v>0.99826964671953866</v>
      </c>
    </row>
    <row r="4519" spans="1:10" x14ac:dyDescent="0.25">
      <c r="A4519" s="6">
        <v>45115.208333333336</v>
      </c>
      <c r="B4519">
        <v>72.48</v>
      </c>
      <c r="C4519">
        <v>72.36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0.99834437086092709</v>
      </c>
      <c r="H4519" s="5">
        <f t="shared" si="500"/>
        <v>0.99834437086092709</v>
      </c>
      <c r="I4519" s="9">
        <f t="shared" si="501"/>
        <v>0.99834437086092709</v>
      </c>
      <c r="J4519" s="9">
        <f t="shared" si="502"/>
        <v>0.99834437086092709</v>
      </c>
    </row>
    <row r="4520" spans="1:10" x14ac:dyDescent="0.25">
      <c r="A4520" s="6">
        <v>45115.25</v>
      </c>
      <c r="B4520">
        <v>72.48</v>
      </c>
      <c r="C4520">
        <v>72.36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0.99834437086092709</v>
      </c>
      <c r="H4520" s="5">
        <f t="shared" si="500"/>
        <v>0.99834437086092709</v>
      </c>
      <c r="I4520" s="9">
        <f t="shared" si="501"/>
        <v>0.99834437086092709</v>
      </c>
      <c r="J4520" s="9">
        <f t="shared" si="502"/>
        <v>0.99834437086092709</v>
      </c>
    </row>
    <row r="4521" spans="1:10" x14ac:dyDescent="0.25">
      <c r="A4521" s="6">
        <v>45115.291666666664</v>
      </c>
      <c r="B4521">
        <v>72.48</v>
      </c>
      <c r="C4521">
        <v>72.36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0.99834437086092709</v>
      </c>
      <c r="H4521" s="5">
        <f t="shared" si="500"/>
        <v>0.99834437086092709</v>
      </c>
      <c r="I4521" s="9">
        <f t="shared" si="501"/>
        <v>0.99834437086092709</v>
      </c>
      <c r="J4521" s="9">
        <f t="shared" si="502"/>
        <v>0.99834437086092709</v>
      </c>
    </row>
    <row r="4522" spans="1:10" x14ac:dyDescent="0.25">
      <c r="A4522" s="6">
        <v>45115.333333333336</v>
      </c>
      <c r="B4522">
        <v>66.87</v>
      </c>
      <c r="C4522">
        <v>66.760000000000005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0.99835501719754749</v>
      </c>
      <c r="H4522" s="5">
        <f t="shared" si="500"/>
        <v>0.99835501719754749</v>
      </c>
      <c r="I4522" s="9">
        <f t="shared" si="501"/>
        <v>0.99835501719754749</v>
      </c>
      <c r="J4522" s="9">
        <f t="shared" si="502"/>
        <v>0.99835501719754749</v>
      </c>
    </row>
    <row r="4523" spans="1:10" x14ac:dyDescent="0.25">
      <c r="A4523" s="6">
        <v>45115.375</v>
      </c>
      <c r="B4523">
        <v>0</v>
      </c>
      <c r="C4523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25">
      <c r="A4524" s="6">
        <v>45115.416666666664</v>
      </c>
      <c r="B4524">
        <v>0</v>
      </c>
      <c r="C4524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25">
      <c r="A4525" s="6">
        <v>45115.458333333336</v>
      </c>
      <c r="B4525">
        <v>0</v>
      </c>
      <c r="C4525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25">
      <c r="A4526" s="6">
        <v>45115.5</v>
      </c>
      <c r="B4526">
        <v>0</v>
      </c>
      <c r="C4526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25">
      <c r="A4527" s="6">
        <v>45115.541666666664</v>
      </c>
      <c r="B4527">
        <v>0</v>
      </c>
      <c r="C4527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25">
      <c r="A4528" s="6">
        <v>45115.583333333336</v>
      </c>
      <c r="B4528">
        <v>0</v>
      </c>
      <c r="C4528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25">
      <c r="A4529" s="6">
        <v>45115.625</v>
      </c>
      <c r="B4529">
        <v>0</v>
      </c>
      <c r="C4529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25">
      <c r="A4530" s="6">
        <v>45115.666666666664</v>
      </c>
      <c r="B4530">
        <v>0</v>
      </c>
      <c r="C4530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25">
      <c r="A4531" s="6">
        <v>45115.708333333336</v>
      </c>
      <c r="B4531">
        <v>0</v>
      </c>
      <c r="C4531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25">
      <c r="A4532" s="6">
        <v>45115.75</v>
      </c>
      <c r="B4532">
        <v>79.849999999999994</v>
      </c>
      <c r="C4532">
        <v>79.41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0.99448966812773953</v>
      </c>
      <c r="H4532" s="5">
        <f t="shared" si="500"/>
        <v>0.99448966812773953</v>
      </c>
      <c r="I4532" s="9">
        <f t="shared" si="501"/>
        <v>0.99448966812773953</v>
      </c>
      <c r="J4532" s="9">
        <f t="shared" si="502"/>
        <v>0.99448966812773953</v>
      </c>
    </row>
    <row r="4533" spans="1:10" x14ac:dyDescent="0.25">
      <c r="A4533" s="6">
        <v>45115.791666666664</v>
      </c>
      <c r="B4533">
        <v>113.37</v>
      </c>
      <c r="C4533">
        <v>112.3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0.99056187703978116</v>
      </c>
      <c r="H4533" s="5">
        <f t="shared" si="500"/>
        <v>0.99056187703978116</v>
      </c>
      <c r="I4533" s="9">
        <f t="shared" si="501"/>
        <v>0.99056187703978116</v>
      </c>
      <c r="J4533" s="9">
        <f t="shared" si="502"/>
        <v>0.99056187703978116</v>
      </c>
    </row>
    <row r="4534" spans="1:10" x14ac:dyDescent="0.25">
      <c r="A4534" s="6">
        <v>45115.833333333336</v>
      </c>
      <c r="B4534">
        <v>85.57</v>
      </c>
      <c r="C4534">
        <v>84.77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0.99065092906392427</v>
      </c>
      <c r="H4534" s="5">
        <f t="shared" si="500"/>
        <v>0.99065092906392427</v>
      </c>
      <c r="I4534" s="9">
        <f t="shared" si="501"/>
        <v>0.99065092906392427</v>
      </c>
      <c r="J4534" s="9">
        <f t="shared" si="502"/>
        <v>0.99065092906392427</v>
      </c>
    </row>
    <row r="4535" spans="1:10" x14ac:dyDescent="0.25">
      <c r="A4535" s="6">
        <v>45115.875</v>
      </c>
      <c r="B4535">
        <v>85.16</v>
      </c>
      <c r="C4535">
        <v>84.36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0.99060591827148903</v>
      </c>
      <c r="H4535" s="5">
        <f t="shared" si="500"/>
        <v>0.99060591827148903</v>
      </c>
      <c r="I4535" s="9">
        <f t="shared" si="501"/>
        <v>0.99060591827148903</v>
      </c>
      <c r="J4535" s="9">
        <f t="shared" si="502"/>
        <v>0.99060591827148903</v>
      </c>
    </row>
    <row r="4536" spans="1:10" x14ac:dyDescent="0.25">
      <c r="A4536" s="6">
        <v>45115.916666666664</v>
      </c>
      <c r="B4536">
        <v>85.16</v>
      </c>
      <c r="C4536">
        <v>84.36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0.99060591827148903</v>
      </c>
      <c r="H4536" s="5">
        <f t="shared" si="500"/>
        <v>0.99060591827148903</v>
      </c>
      <c r="I4536" s="9">
        <f t="shared" si="501"/>
        <v>0.99060591827148903</v>
      </c>
      <c r="J4536" s="9">
        <f t="shared" si="502"/>
        <v>0.99060591827148903</v>
      </c>
    </row>
    <row r="4537" spans="1:10" x14ac:dyDescent="0.25">
      <c r="A4537" s="6">
        <v>45115.958333333336</v>
      </c>
      <c r="B4537">
        <v>83.73</v>
      </c>
      <c r="C4537">
        <v>82.94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0.99056491102352795</v>
      </c>
      <c r="H4537" s="5">
        <f t="shared" si="500"/>
        <v>0.99056491102352795</v>
      </c>
      <c r="I4537" s="9">
        <f t="shared" si="501"/>
        <v>0.99056491102352795</v>
      </c>
      <c r="J4537" s="9">
        <f t="shared" si="502"/>
        <v>0.99056491102352795</v>
      </c>
    </row>
    <row r="4538" spans="1:10" x14ac:dyDescent="0.25">
      <c r="A4538" s="6">
        <v>45116</v>
      </c>
      <c r="B4538">
        <v>83.44</v>
      </c>
      <c r="C4538">
        <v>82.66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0.99065196548418022</v>
      </c>
      <c r="H4538" s="5">
        <f t="shared" si="500"/>
        <v>0.99065196548418022</v>
      </c>
      <c r="I4538" s="9">
        <f t="shared" si="501"/>
        <v>0.99065196548418022</v>
      </c>
      <c r="J4538" s="9">
        <f t="shared" si="502"/>
        <v>0.99065196548418022</v>
      </c>
    </row>
    <row r="4539" spans="1:10" x14ac:dyDescent="0.25">
      <c r="A4539" s="6">
        <v>45116.041666666664</v>
      </c>
      <c r="B4539">
        <v>83.73</v>
      </c>
      <c r="C4539">
        <v>83.01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0.99140093156574705</v>
      </c>
      <c r="H4539" s="5">
        <f t="shared" si="500"/>
        <v>0.99140093156574705</v>
      </c>
      <c r="I4539" s="9">
        <f t="shared" si="501"/>
        <v>0.99140093156574705</v>
      </c>
      <c r="J4539" s="9">
        <f t="shared" si="502"/>
        <v>0.99140093156574705</v>
      </c>
    </row>
    <row r="4540" spans="1:10" x14ac:dyDescent="0.25">
      <c r="A4540" s="6">
        <v>45116.083333333336</v>
      </c>
      <c r="B4540">
        <v>75.52</v>
      </c>
      <c r="C4540">
        <v>74.88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0.99152542372881358</v>
      </c>
      <c r="H4540" s="5">
        <f t="shared" si="500"/>
        <v>0.99152542372881358</v>
      </c>
      <c r="I4540" s="9">
        <f t="shared" si="501"/>
        <v>0.99152542372881358</v>
      </c>
      <c r="J4540" s="9">
        <f t="shared" si="502"/>
        <v>0.99152542372881358</v>
      </c>
    </row>
    <row r="4541" spans="1:10" x14ac:dyDescent="0.25">
      <c r="A4541" s="6">
        <v>45116.125</v>
      </c>
      <c r="B4541">
        <v>67.39</v>
      </c>
      <c r="C4541">
        <v>66.81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0.9913933818073899</v>
      </c>
      <c r="H4541" s="5">
        <f t="shared" si="500"/>
        <v>0.9913933818073899</v>
      </c>
      <c r="I4541" s="9">
        <f t="shared" si="501"/>
        <v>0.9913933818073899</v>
      </c>
      <c r="J4541" s="9">
        <f t="shared" si="502"/>
        <v>0.9913933818073899</v>
      </c>
    </row>
    <row r="4542" spans="1:10" x14ac:dyDescent="0.25">
      <c r="A4542" s="6">
        <v>45116.166666666664</v>
      </c>
      <c r="B4542">
        <v>60.17</v>
      </c>
      <c r="C4542">
        <v>59.65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0.99135781951138435</v>
      </c>
      <c r="H4542" s="5">
        <f t="shared" si="500"/>
        <v>0.99135781951138435</v>
      </c>
      <c r="I4542" s="9">
        <f t="shared" si="501"/>
        <v>0.99135781951138435</v>
      </c>
      <c r="J4542" s="9">
        <f t="shared" si="502"/>
        <v>0.99135781951138435</v>
      </c>
    </row>
    <row r="4543" spans="1:10" x14ac:dyDescent="0.25">
      <c r="A4543" s="6">
        <v>45116.208333333336</v>
      </c>
      <c r="B4543">
        <v>60.71</v>
      </c>
      <c r="C4543">
        <v>60.18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0.99126997199802336</v>
      </c>
      <c r="H4543" s="5">
        <f t="shared" si="500"/>
        <v>0.99126997199802336</v>
      </c>
      <c r="I4543" s="9">
        <f t="shared" si="501"/>
        <v>0.99126997199802336</v>
      </c>
      <c r="J4543" s="9">
        <f t="shared" si="502"/>
        <v>0.99126997199802336</v>
      </c>
    </row>
    <row r="4544" spans="1:10" x14ac:dyDescent="0.25">
      <c r="A4544" s="6">
        <v>45116.25</v>
      </c>
      <c r="B4544">
        <v>66.62</v>
      </c>
      <c r="C4544">
        <v>66.05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0.99144401080756517</v>
      </c>
      <c r="H4544" s="5">
        <f t="shared" si="500"/>
        <v>0.99144401080756517</v>
      </c>
      <c r="I4544" s="9">
        <f t="shared" si="501"/>
        <v>0.99144401080756517</v>
      </c>
      <c r="J4544" s="9">
        <f t="shared" si="502"/>
        <v>0.99144401080756517</v>
      </c>
    </row>
    <row r="4545" spans="1:10" x14ac:dyDescent="0.25">
      <c r="A4545" s="6">
        <v>45116.291666666664</v>
      </c>
      <c r="B4545">
        <v>65.849999999999994</v>
      </c>
      <c r="C4545">
        <v>65.28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0.99134396355353083</v>
      </c>
      <c r="H4545" s="5">
        <f t="shared" si="500"/>
        <v>0.99134396355353083</v>
      </c>
      <c r="I4545" s="9">
        <f t="shared" si="501"/>
        <v>0.99134396355353083</v>
      </c>
      <c r="J4545" s="9">
        <f t="shared" si="502"/>
        <v>0.99134396355353083</v>
      </c>
    </row>
    <row r="4546" spans="1:10" x14ac:dyDescent="0.25">
      <c r="A4546" s="6">
        <v>45116.333333333336</v>
      </c>
      <c r="B4546">
        <v>62.35</v>
      </c>
      <c r="C4546">
        <v>61.82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0.99149959903769047</v>
      </c>
      <c r="H4546" s="5">
        <f t="shared" si="500"/>
        <v>0.99149959903769047</v>
      </c>
      <c r="I4546" s="9">
        <f t="shared" si="501"/>
        <v>0.99149959903769047</v>
      </c>
      <c r="J4546" s="9">
        <f t="shared" si="502"/>
        <v>0.99149959903769047</v>
      </c>
    </row>
    <row r="4547" spans="1:10" x14ac:dyDescent="0.25">
      <c r="A4547" s="6">
        <v>45116.375</v>
      </c>
      <c r="B4547">
        <v>0</v>
      </c>
      <c r="C4547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25">
      <c r="A4548" s="6">
        <v>45116.416666666664</v>
      </c>
      <c r="B4548">
        <v>0</v>
      </c>
      <c r="C4548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25">
      <c r="A4549" s="6">
        <v>45116.458333333336</v>
      </c>
      <c r="B4549">
        <v>0</v>
      </c>
      <c r="C4549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25">
      <c r="A4550" s="6">
        <v>45116.5</v>
      </c>
      <c r="B4550">
        <v>0</v>
      </c>
      <c r="C4550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25">
      <c r="A4551" s="6">
        <v>45116.541666666664</v>
      </c>
      <c r="B4551">
        <v>0</v>
      </c>
      <c r="C4551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25">
      <c r="A4552" s="6">
        <v>45116.583333333336</v>
      </c>
      <c r="B4552">
        <v>0</v>
      </c>
      <c r="C4552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25">
      <c r="A4553" s="6">
        <v>45116.625</v>
      </c>
      <c r="B4553">
        <v>0</v>
      </c>
      <c r="C4553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25">
      <c r="A4554" s="6">
        <v>45116.666666666664</v>
      </c>
      <c r="B4554">
        <v>0</v>
      </c>
      <c r="C4554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25">
      <c r="A4555" s="6">
        <v>45116.708333333336</v>
      </c>
      <c r="B4555">
        <v>0</v>
      </c>
      <c r="C4555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25">
      <c r="A4556" s="6">
        <v>45116.75</v>
      </c>
      <c r="B4556">
        <v>61.15</v>
      </c>
      <c r="C4556">
        <v>60.11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0.98299264104660666</v>
      </c>
      <c r="H4556" s="5">
        <f t="shared" si="507"/>
        <v>0.98299264104660666</v>
      </c>
      <c r="I4556" s="9">
        <f t="shared" si="508"/>
        <v>0.98299264104660666</v>
      </c>
      <c r="J4556" s="9">
        <f t="shared" si="509"/>
        <v>0.98299264104660666</v>
      </c>
    </row>
    <row r="4557" spans="1:10" x14ac:dyDescent="0.25">
      <c r="A4557" s="6">
        <v>45116.791666666664</v>
      </c>
      <c r="B4557">
        <v>138.94</v>
      </c>
      <c r="C4557">
        <v>137.15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0.98711674103929758</v>
      </c>
      <c r="H4557" s="5">
        <f t="shared" si="507"/>
        <v>0.98711674103929758</v>
      </c>
      <c r="I4557" s="9">
        <f t="shared" si="508"/>
        <v>0.98711674103929758</v>
      </c>
      <c r="J4557" s="9">
        <f t="shared" si="509"/>
        <v>0.98711674103929758</v>
      </c>
    </row>
    <row r="4558" spans="1:10" x14ac:dyDescent="0.25">
      <c r="A4558" s="6">
        <v>45116.833333333336</v>
      </c>
      <c r="B4558">
        <v>94.23</v>
      </c>
      <c r="C4558">
        <v>93.02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0.98715907884962317</v>
      </c>
      <c r="H4558" s="5">
        <f t="shared" si="507"/>
        <v>0.98715907884962317</v>
      </c>
      <c r="I4558" s="9">
        <f t="shared" si="508"/>
        <v>0.98715907884962317</v>
      </c>
      <c r="J4558" s="9">
        <f t="shared" si="509"/>
        <v>0.98715907884962317</v>
      </c>
    </row>
    <row r="4559" spans="1:10" x14ac:dyDescent="0.25">
      <c r="A4559" s="6">
        <v>45116.875</v>
      </c>
      <c r="B4559">
        <v>93.33</v>
      </c>
      <c r="C4559">
        <v>92.12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0.98703525125897362</v>
      </c>
      <c r="H4559" s="5">
        <f t="shared" si="507"/>
        <v>0.98703525125897362</v>
      </c>
      <c r="I4559" s="9">
        <f t="shared" si="508"/>
        <v>0.98703525125897362</v>
      </c>
      <c r="J4559" s="9">
        <f t="shared" si="509"/>
        <v>0.98703525125897362</v>
      </c>
    </row>
    <row r="4560" spans="1:10" x14ac:dyDescent="0.25">
      <c r="A4560" s="6">
        <v>45116.916666666664</v>
      </c>
      <c r="B4560">
        <v>98.86</v>
      </c>
      <c r="C4560">
        <v>97.59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0.98715355047541986</v>
      </c>
      <c r="H4560" s="5">
        <f t="shared" si="507"/>
        <v>0.98715355047541986</v>
      </c>
      <c r="I4560" s="9">
        <f t="shared" si="508"/>
        <v>0.98715355047541986</v>
      </c>
      <c r="J4560" s="9">
        <f t="shared" si="509"/>
        <v>0.98715355047541986</v>
      </c>
    </row>
    <row r="4561" spans="1:10" x14ac:dyDescent="0.25">
      <c r="A4561" s="6">
        <v>45116.958333333336</v>
      </c>
      <c r="B4561">
        <v>95.24</v>
      </c>
      <c r="C4561">
        <v>94.02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0.9871902561948761</v>
      </c>
      <c r="H4561" s="5">
        <f t="shared" si="507"/>
        <v>0.9871902561948761</v>
      </c>
      <c r="I4561" s="9">
        <f t="shared" si="508"/>
        <v>0.9871902561948761</v>
      </c>
      <c r="J4561" s="9">
        <f t="shared" si="509"/>
        <v>0.9871902561948761</v>
      </c>
    </row>
    <row r="4562" spans="1:10" x14ac:dyDescent="0.25">
      <c r="A4562" s="6">
        <v>45117</v>
      </c>
      <c r="B4562">
        <v>92.59</v>
      </c>
      <c r="C4562">
        <v>91.4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0.98714764013392375</v>
      </c>
      <c r="H4562" s="5">
        <f t="shared" si="507"/>
        <v>0.98714764013392375</v>
      </c>
      <c r="I4562" s="9">
        <f t="shared" si="508"/>
        <v>0.98714764013392375</v>
      </c>
      <c r="J4562" s="9">
        <f t="shared" si="509"/>
        <v>0.98714764013392375</v>
      </c>
    </row>
    <row r="4563" spans="1:10" x14ac:dyDescent="0.25">
      <c r="A4563" s="6">
        <v>45117.041666666664</v>
      </c>
      <c r="B4563">
        <v>73.95</v>
      </c>
      <c r="C4563">
        <v>73.75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0.99729546991210272</v>
      </c>
      <c r="H4563" s="5">
        <f t="shared" si="507"/>
        <v>0.99729546991210272</v>
      </c>
      <c r="I4563" s="9">
        <f t="shared" si="508"/>
        <v>0.99729546991210272</v>
      </c>
      <c r="J4563" s="9">
        <f t="shared" si="509"/>
        <v>0.99729546991210272</v>
      </c>
    </row>
    <row r="4564" spans="1:10" x14ac:dyDescent="0.25">
      <c r="A4564" s="6">
        <v>45117.083333333336</v>
      </c>
      <c r="B4564">
        <v>68.39</v>
      </c>
      <c r="C4564">
        <v>68.2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0.99722181605497884</v>
      </c>
      <c r="H4564" s="5">
        <f t="shared" si="507"/>
        <v>0.99722181605497884</v>
      </c>
      <c r="I4564" s="9">
        <f t="shared" si="508"/>
        <v>0.99722181605497884</v>
      </c>
      <c r="J4564" s="9">
        <f t="shared" si="509"/>
        <v>0.99722181605497884</v>
      </c>
    </row>
    <row r="4565" spans="1:10" x14ac:dyDescent="0.25">
      <c r="A4565" s="6">
        <v>45117.125</v>
      </c>
      <c r="B4565">
        <v>68.39</v>
      </c>
      <c r="C4565">
        <v>68.2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0.99722181605497884</v>
      </c>
      <c r="H4565" s="5">
        <f t="shared" si="507"/>
        <v>0.99722181605497884</v>
      </c>
      <c r="I4565" s="9">
        <f t="shared" si="508"/>
        <v>0.99722181605497884</v>
      </c>
      <c r="J4565" s="9">
        <f t="shared" si="509"/>
        <v>0.99722181605497884</v>
      </c>
    </row>
    <row r="4566" spans="1:10" x14ac:dyDescent="0.25">
      <c r="A4566" s="6">
        <v>45117.166666666664</v>
      </c>
      <c r="B4566">
        <v>66.83</v>
      </c>
      <c r="C4566">
        <v>66.64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0.99715696543468502</v>
      </c>
      <c r="H4566" s="5">
        <f t="shared" si="507"/>
        <v>0.99715696543468502</v>
      </c>
      <c r="I4566" s="9">
        <f t="shared" si="508"/>
        <v>0.99715696543468502</v>
      </c>
      <c r="J4566" s="9">
        <f t="shared" si="509"/>
        <v>0.99715696543468502</v>
      </c>
    </row>
    <row r="4567" spans="1:10" x14ac:dyDescent="0.25">
      <c r="A4567" s="6">
        <v>45117.208333333336</v>
      </c>
      <c r="B4567">
        <v>66.31</v>
      </c>
      <c r="C4567">
        <v>66.12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0.99713467048710602</v>
      </c>
      <c r="H4567" s="5">
        <f t="shared" si="507"/>
        <v>0.99713467048710602</v>
      </c>
      <c r="I4567" s="9">
        <f t="shared" si="508"/>
        <v>0.99713467048710602</v>
      </c>
      <c r="J4567" s="9">
        <f t="shared" si="509"/>
        <v>0.99713467048710602</v>
      </c>
    </row>
    <row r="4568" spans="1:10" x14ac:dyDescent="0.25">
      <c r="A4568" s="6">
        <v>45117.25</v>
      </c>
      <c r="B4568">
        <v>72.83</v>
      </c>
      <c r="C4568">
        <v>72.63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0.99725387889605932</v>
      </c>
      <c r="H4568" s="5">
        <f t="shared" si="507"/>
        <v>0.99725387889605932</v>
      </c>
      <c r="I4568" s="9">
        <f t="shared" si="508"/>
        <v>0.99725387889605932</v>
      </c>
      <c r="J4568" s="9">
        <f t="shared" si="509"/>
        <v>0.99725387889605932</v>
      </c>
    </row>
    <row r="4569" spans="1:10" x14ac:dyDescent="0.25">
      <c r="A4569" s="6">
        <v>45117.291666666664</v>
      </c>
      <c r="B4569">
        <v>77.17</v>
      </c>
      <c r="C4569">
        <v>76.959999999999994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0.99727873525981592</v>
      </c>
      <c r="H4569" s="5">
        <f t="shared" si="507"/>
        <v>0.99727873525981592</v>
      </c>
      <c r="I4569" s="9">
        <f t="shared" si="508"/>
        <v>0.99727873525981592</v>
      </c>
      <c r="J4569" s="9">
        <f t="shared" si="509"/>
        <v>0.99727873525981592</v>
      </c>
    </row>
    <row r="4570" spans="1:10" x14ac:dyDescent="0.25">
      <c r="A4570" s="6">
        <v>45117.333333333336</v>
      </c>
      <c r="B4570">
        <v>75.2</v>
      </c>
      <c r="C4570">
        <v>75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0.99734042553191482</v>
      </c>
      <c r="H4570" s="5">
        <f t="shared" si="507"/>
        <v>0.99734042553191482</v>
      </c>
      <c r="I4570" s="9">
        <f t="shared" si="508"/>
        <v>0.99734042553191482</v>
      </c>
      <c r="J4570" s="9">
        <f t="shared" si="509"/>
        <v>0.99734042553191482</v>
      </c>
    </row>
    <row r="4571" spans="1:10" x14ac:dyDescent="0.25">
      <c r="A4571" s="6">
        <v>45117.375</v>
      </c>
      <c r="B4571">
        <v>41.29</v>
      </c>
      <c r="C4571">
        <v>40.97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0.99224993945265194</v>
      </c>
      <c r="H4571" s="5">
        <f t="shared" si="507"/>
        <v>0.99224993945265194</v>
      </c>
      <c r="I4571" s="9">
        <f t="shared" si="508"/>
        <v>0.99224993945265194</v>
      </c>
      <c r="J4571" s="9">
        <f t="shared" si="509"/>
        <v>0.99224993945265194</v>
      </c>
    </row>
    <row r="4572" spans="1:10" x14ac:dyDescent="0.25">
      <c r="A4572" s="6">
        <v>45117.416666666664</v>
      </c>
      <c r="B4572">
        <v>0</v>
      </c>
      <c r="C4572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25">
      <c r="A4573" s="6">
        <v>45117.458333333336</v>
      </c>
      <c r="B4573">
        <v>0</v>
      </c>
      <c r="C4573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25">
      <c r="A4574" s="6">
        <v>45117.5</v>
      </c>
      <c r="B4574">
        <v>0</v>
      </c>
      <c r="C4574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25">
      <c r="A4575" s="6">
        <v>45117.541666666664</v>
      </c>
      <c r="B4575">
        <v>0</v>
      </c>
      <c r="C4575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25">
      <c r="A4576" s="6">
        <v>45117.583333333336</v>
      </c>
      <c r="B4576">
        <v>0</v>
      </c>
      <c r="C4576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25">
      <c r="A4577" s="6">
        <v>45117.625</v>
      </c>
      <c r="B4577">
        <v>0</v>
      </c>
      <c r="C4577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25">
      <c r="A4578" s="6">
        <v>45117.666666666664</v>
      </c>
      <c r="B4578">
        <v>0</v>
      </c>
      <c r="C4578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25">
      <c r="A4579" s="6">
        <v>45117.708333333336</v>
      </c>
      <c r="B4579">
        <v>50.55</v>
      </c>
      <c r="C4579">
        <v>50.17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0.99248269040553916</v>
      </c>
      <c r="H4579" s="5">
        <f t="shared" si="507"/>
        <v>0.99248269040553916</v>
      </c>
      <c r="I4579" s="9">
        <f t="shared" si="508"/>
        <v>0.99248269040553916</v>
      </c>
      <c r="J4579" s="9">
        <f t="shared" si="509"/>
        <v>0.99248269040553916</v>
      </c>
    </row>
    <row r="4580" spans="1:10" x14ac:dyDescent="0.25">
      <c r="A4580" s="6">
        <v>45117.75</v>
      </c>
      <c r="B4580">
        <v>76.760000000000005</v>
      </c>
      <c r="C4580">
        <v>76.17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0.99231370505471594</v>
      </c>
      <c r="H4580" s="5">
        <f t="shared" si="507"/>
        <v>0.99231370505471594</v>
      </c>
      <c r="I4580" s="9">
        <f t="shared" si="508"/>
        <v>0.99231370505471594</v>
      </c>
      <c r="J4580" s="9">
        <f t="shared" si="509"/>
        <v>0.99231370505471594</v>
      </c>
    </row>
    <row r="4581" spans="1:10" x14ac:dyDescent="0.25">
      <c r="A4581" s="6">
        <v>45117.791666666664</v>
      </c>
      <c r="B4581">
        <v>86.84</v>
      </c>
      <c r="C4581">
        <v>86.51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0.99619990787655466</v>
      </c>
      <c r="H4581" s="5">
        <f t="shared" si="507"/>
        <v>0.99619990787655466</v>
      </c>
      <c r="I4581" s="9">
        <f t="shared" si="508"/>
        <v>0.99619990787655466</v>
      </c>
      <c r="J4581" s="9">
        <f t="shared" si="509"/>
        <v>0.99619990787655466</v>
      </c>
    </row>
    <row r="4582" spans="1:10" x14ac:dyDescent="0.25">
      <c r="A4582" s="6">
        <v>45117.833333333336</v>
      </c>
      <c r="B4582">
        <v>77.19</v>
      </c>
      <c r="C4582">
        <v>76.900000000000006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0.99624303666278025</v>
      </c>
      <c r="H4582" s="5">
        <f t="shared" si="507"/>
        <v>0.99624303666278025</v>
      </c>
      <c r="I4582" s="9">
        <f t="shared" si="508"/>
        <v>0.99624303666278025</v>
      </c>
      <c r="J4582" s="9">
        <f t="shared" si="509"/>
        <v>0.99624303666278025</v>
      </c>
    </row>
    <row r="4583" spans="1:10" x14ac:dyDescent="0.25">
      <c r="A4583" s="6">
        <v>45117.875</v>
      </c>
      <c r="B4583">
        <v>96.23</v>
      </c>
      <c r="C4583">
        <v>95.87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0.99625896290138216</v>
      </c>
      <c r="H4583" s="5">
        <f t="shared" si="507"/>
        <v>0.99625896290138216</v>
      </c>
      <c r="I4583" s="9">
        <f t="shared" si="508"/>
        <v>0.99625896290138216</v>
      </c>
      <c r="J4583" s="9">
        <f t="shared" si="509"/>
        <v>0.99625896290138216</v>
      </c>
    </row>
    <row r="4584" spans="1:10" x14ac:dyDescent="0.25">
      <c r="A4584" s="6">
        <v>45117.916666666664</v>
      </c>
      <c r="B4584">
        <v>77.14</v>
      </c>
      <c r="C4584">
        <v>76.849999999999994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0.99624060150375937</v>
      </c>
      <c r="H4584" s="5">
        <f t="shared" si="507"/>
        <v>0.99624060150375937</v>
      </c>
      <c r="I4584" s="9">
        <f t="shared" si="508"/>
        <v>0.99624060150375937</v>
      </c>
      <c r="J4584" s="9">
        <f t="shared" si="509"/>
        <v>0.99624060150375937</v>
      </c>
    </row>
    <row r="4585" spans="1:10" x14ac:dyDescent="0.25">
      <c r="A4585" s="6">
        <v>45117.958333333336</v>
      </c>
      <c r="B4585">
        <v>90.3</v>
      </c>
      <c r="C4585">
        <v>89.96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0.99623477297895902</v>
      </c>
      <c r="H4585" s="5">
        <f t="shared" si="507"/>
        <v>0.99623477297895902</v>
      </c>
      <c r="I4585" s="9">
        <f t="shared" si="508"/>
        <v>0.99623477297895902</v>
      </c>
      <c r="J4585" s="9">
        <f t="shared" si="509"/>
        <v>0.99623477297895902</v>
      </c>
    </row>
    <row r="4586" spans="1:10" x14ac:dyDescent="0.25">
      <c r="A4586" s="6">
        <v>45118</v>
      </c>
      <c r="B4586">
        <v>96.23</v>
      </c>
      <c r="C4586">
        <v>95.87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0.99625896290138216</v>
      </c>
      <c r="H4586" s="5">
        <f t="shared" si="507"/>
        <v>0.99625896290138216</v>
      </c>
      <c r="I4586" s="9">
        <f t="shared" si="508"/>
        <v>0.99625896290138216</v>
      </c>
      <c r="J4586" s="9">
        <f t="shared" si="509"/>
        <v>0.99625896290138216</v>
      </c>
    </row>
    <row r="4587" spans="1:10" x14ac:dyDescent="0.25">
      <c r="A4587" s="6">
        <v>45118.041666666664</v>
      </c>
      <c r="B4587">
        <v>79.8</v>
      </c>
      <c r="C4587">
        <v>79.319999999999993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0.99398496240601497</v>
      </c>
      <c r="H4587" s="5">
        <f t="shared" si="507"/>
        <v>0.99398496240601497</v>
      </c>
      <c r="I4587" s="9">
        <f t="shared" si="508"/>
        <v>0.99398496240601497</v>
      </c>
      <c r="J4587" s="9">
        <f t="shared" si="509"/>
        <v>0.99398496240601497</v>
      </c>
    </row>
    <row r="4588" spans="1:10" x14ac:dyDescent="0.25">
      <c r="A4588" s="6">
        <v>45118.083333333336</v>
      </c>
      <c r="B4588">
        <v>75.44</v>
      </c>
      <c r="C4588">
        <v>74.98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0.99390243902439035</v>
      </c>
      <c r="H4588" s="5">
        <f t="shared" si="507"/>
        <v>0.99390243902439035</v>
      </c>
      <c r="I4588" s="9">
        <f t="shared" si="508"/>
        <v>0.99390243902439035</v>
      </c>
      <c r="J4588" s="9">
        <f t="shared" si="509"/>
        <v>0.99390243902439035</v>
      </c>
    </row>
    <row r="4589" spans="1:10" x14ac:dyDescent="0.25">
      <c r="A4589" s="6">
        <v>45118.125</v>
      </c>
      <c r="B4589">
        <v>65.34</v>
      </c>
      <c r="C4589">
        <v>64.94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0.99387817569635739</v>
      </c>
      <c r="H4589" s="5">
        <f t="shared" si="507"/>
        <v>0.99387817569635739</v>
      </c>
      <c r="I4589" s="9">
        <f t="shared" si="508"/>
        <v>0.99387817569635739</v>
      </c>
      <c r="J4589" s="9">
        <f t="shared" si="509"/>
        <v>0.99387817569635739</v>
      </c>
    </row>
    <row r="4590" spans="1:10" x14ac:dyDescent="0.25">
      <c r="A4590" s="6">
        <v>45118.166666666664</v>
      </c>
      <c r="B4590">
        <v>65.34</v>
      </c>
      <c r="C4590">
        <v>64.94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0.99387817569635739</v>
      </c>
      <c r="H4590" s="5">
        <f t="shared" si="507"/>
        <v>0.99387817569635739</v>
      </c>
      <c r="I4590" s="9">
        <f t="shared" si="508"/>
        <v>0.99387817569635739</v>
      </c>
      <c r="J4590" s="9">
        <f t="shared" si="509"/>
        <v>0.99387817569635739</v>
      </c>
    </row>
    <row r="4591" spans="1:10" x14ac:dyDescent="0.25">
      <c r="A4591" s="6">
        <v>45118.208333333336</v>
      </c>
      <c r="B4591">
        <v>67.069999999999993</v>
      </c>
      <c r="C4591">
        <v>66.67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0.99403608170568081</v>
      </c>
      <c r="H4591" s="5">
        <f t="shared" si="507"/>
        <v>0.99403608170568081</v>
      </c>
      <c r="I4591" s="9">
        <f t="shared" si="508"/>
        <v>0.99403608170568081</v>
      </c>
      <c r="J4591" s="9">
        <f t="shared" si="509"/>
        <v>0.99403608170568081</v>
      </c>
    </row>
    <row r="4592" spans="1:10" x14ac:dyDescent="0.25">
      <c r="A4592" s="6">
        <v>45118.25</v>
      </c>
      <c r="B4592">
        <v>66.69</v>
      </c>
      <c r="C4592">
        <v>66.290000000000006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0.99400209926525729</v>
      </c>
      <c r="H4592" s="5">
        <f t="shared" si="507"/>
        <v>0.99400209926525729</v>
      </c>
      <c r="I4592" s="9">
        <f t="shared" si="508"/>
        <v>0.99400209926525729</v>
      </c>
      <c r="J4592" s="9">
        <f t="shared" si="509"/>
        <v>0.99400209926525729</v>
      </c>
    </row>
    <row r="4593" spans="1:10" x14ac:dyDescent="0.25">
      <c r="A4593" s="6">
        <v>45118.291666666664</v>
      </c>
      <c r="B4593">
        <v>70.47</v>
      </c>
      <c r="C4593">
        <v>70.05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0.99404001702852274</v>
      </c>
      <c r="H4593" s="5">
        <f t="shared" si="507"/>
        <v>0.99404001702852274</v>
      </c>
      <c r="I4593" s="9">
        <f t="shared" si="508"/>
        <v>0.99404001702852274</v>
      </c>
      <c r="J4593" s="9">
        <f t="shared" si="509"/>
        <v>0.99404001702852274</v>
      </c>
    </row>
    <row r="4594" spans="1:10" x14ac:dyDescent="0.25">
      <c r="A4594" s="6">
        <v>45118.333333333336</v>
      </c>
      <c r="B4594">
        <v>75.25</v>
      </c>
      <c r="C4594">
        <v>74.8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0.99401993355481721</v>
      </c>
      <c r="H4594" s="5">
        <f t="shared" si="507"/>
        <v>0.99401993355481721</v>
      </c>
      <c r="I4594" s="9">
        <f t="shared" si="508"/>
        <v>0.99401993355481721</v>
      </c>
      <c r="J4594" s="9">
        <f t="shared" si="509"/>
        <v>0.99401993355481721</v>
      </c>
    </row>
    <row r="4595" spans="1:10" x14ac:dyDescent="0.25">
      <c r="A4595" s="6">
        <v>45118.375</v>
      </c>
      <c r="B4595">
        <v>71.05</v>
      </c>
      <c r="C4595">
        <v>70.17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0.98761435608726256</v>
      </c>
      <c r="H4595" s="5">
        <f t="shared" si="507"/>
        <v>0.98761435608726256</v>
      </c>
      <c r="I4595" s="9">
        <f t="shared" si="508"/>
        <v>0.98761435608726256</v>
      </c>
      <c r="J4595" s="9">
        <f t="shared" si="509"/>
        <v>0.98761435608726256</v>
      </c>
    </row>
    <row r="4596" spans="1:10" x14ac:dyDescent="0.25">
      <c r="A4596" s="6">
        <v>45118.416666666664</v>
      </c>
      <c r="B4596">
        <v>28.19</v>
      </c>
      <c r="C4596">
        <v>27.84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0.98758424973394821</v>
      </c>
      <c r="H4596" s="5">
        <f t="shared" si="507"/>
        <v>0.98758424973394821</v>
      </c>
      <c r="I4596" s="9">
        <f t="shared" si="508"/>
        <v>0.98758424973394821</v>
      </c>
      <c r="J4596" s="9">
        <f t="shared" si="509"/>
        <v>0.98758424973394821</v>
      </c>
    </row>
    <row r="4597" spans="1:10" x14ac:dyDescent="0.25">
      <c r="A4597" s="6">
        <v>45118.458333333336</v>
      </c>
      <c r="B4597">
        <v>0</v>
      </c>
      <c r="C4597">
        <v>0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1</v>
      </c>
      <c r="H4597" s="5">
        <f t="shared" si="507"/>
        <v>1</v>
      </c>
      <c r="I4597" s="9">
        <f t="shared" si="508"/>
        <v>1</v>
      </c>
      <c r="J4597" s="9">
        <f t="shared" si="509"/>
        <v>1</v>
      </c>
    </row>
    <row r="4598" spans="1:10" x14ac:dyDescent="0.25">
      <c r="A4598" s="6">
        <v>45118.5</v>
      </c>
      <c r="B4598">
        <v>0</v>
      </c>
      <c r="C4598">
        <v>0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1</v>
      </c>
      <c r="H4598" s="5">
        <f t="shared" si="507"/>
        <v>1</v>
      </c>
      <c r="I4598" s="9">
        <f t="shared" si="508"/>
        <v>1</v>
      </c>
      <c r="J4598" s="9">
        <f t="shared" si="509"/>
        <v>1</v>
      </c>
    </row>
    <row r="4599" spans="1:10" x14ac:dyDescent="0.25">
      <c r="A4599" s="6">
        <v>45118.541666666664</v>
      </c>
      <c r="B4599">
        <v>0</v>
      </c>
      <c r="C4599">
        <v>0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1</v>
      </c>
      <c r="H4599" s="5">
        <f t="shared" si="507"/>
        <v>1</v>
      </c>
      <c r="I4599" s="9">
        <f t="shared" si="508"/>
        <v>1</v>
      </c>
      <c r="J4599" s="9">
        <f t="shared" si="509"/>
        <v>1</v>
      </c>
    </row>
    <row r="4600" spans="1:10" x14ac:dyDescent="0.25">
      <c r="A4600" s="6">
        <v>45118.583333333336</v>
      </c>
      <c r="B4600">
        <v>0</v>
      </c>
      <c r="C4600">
        <v>0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1</v>
      </c>
      <c r="H4600" s="5">
        <f t="shared" si="507"/>
        <v>1</v>
      </c>
      <c r="I4600" s="9">
        <f t="shared" si="508"/>
        <v>1</v>
      </c>
      <c r="J4600" s="9">
        <f t="shared" si="509"/>
        <v>1</v>
      </c>
    </row>
    <row r="4601" spans="1:10" x14ac:dyDescent="0.25">
      <c r="A4601" s="6">
        <v>45118.625</v>
      </c>
      <c r="B4601">
        <v>0</v>
      </c>
      <c r="C4601">
        <v>0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1</v>
      </c>
      <c r="H4601" s="5">
        <f t="shared" si="507"/>
        <v>1</v>
      </c>
      <c r="I4601" s="9">
        <f t="shared" si="508"/>
        <v>1</v>
      </c>
      <c r="J4601" s="9">
        <f t="shared" si="509"/>
        <v>1</v>
      </c>
    </row>
    <row r="4602" spans="1:10" x14ac:dyDescent="0.25">
      <c r="A4602" s="6">
        <v>45118.666666666664</v>
      </c>
      <c r="B4602">
        <v>0</v>
      </c>
      <c r="C4602">
        <v>0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1</v>
      </c>
      <c r="H4602" s="5">
        <f t="shared" si="507"/>
        <v>1</v>
      </c>
      <c r="I4602" s="9">
        <f t="shared" si="508"/>
        <v>1</v>
      </c>
      <c r="J4602" s="9">
        <f t="shared" si="509"/>
        <v>1</v>
      </c>
    </row>
    <row r="4603" spans="1:10" x14ac:dyDescent="0.25">
      <c r="A4603" s="6">
        <v>45118.708333333336</v>
      </c>
      <c r="B4603">
        <v>42.47</v>
      </c>
      <c r="C4603">
        <v>41.95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0.98775606310336717</v>
      </c>
      <c r="H4603" s="5">
        <f t="shared" si="507"/>
        <v>0.98775606310336717</v>
      </c>
      <c r="I4603" s="9">
        <f t="shared" si="508"/>
        <v>0.98775606310336717</v>
      </c>
      <c r="J4603" s="9">
        <f t="shared" si="509"/>
        <v>0.98775606310336717</v>
      </c>
    </row>
    <row r="4604" spans="1:10" x14ac:dyDescent="0.25">
      <c r="A4604" s="6">
        <v>45118.75</v>
      </c>
      <c r="B4604">
        <v>85.32</v>
      </c>
      <c r="C4604">
        <v>84.26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0.98757618377871559</v>
      </c>
      <c r="H4604" s="5">
        <f t="shared" si="507"/>
        <v>0.98757618377871559</v>
      </c>
      <c r="I4604" s="9">
        <f t="shared" si="508"/>
        <v>0.98757618377871559</v>
      </c>
      <c r="J4604" s="9">
        <f t="shared" si="509"/>
        <v>0.98757618377871559</v>
      </c>
    </row>
    <row r="4605" spans="1:10" x14ac:dyDescent="0.25">
      <c r="A4605" s="6">
        <v>45118.791666666664</v>
      </c>
      <c r="B4605">
        <v>81.97</v>
      </c>
      <c r="C4605">
        <v>80.849999999999994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0.98633646456020485</v>
      </c>
      <c r="H4605" s="5">
        <f t="shared" si="507"/>
        <v>0.98633646456020485</v>
      </c>
      <c r="I4605" s="9">
        <f t="shared" si="508"/>
        <v>0.98633646456020485</v>
      </c>
      <c r="J4605" s="9">
        <f t="shared" si="509"/>
        <v>0.98633646456020485</v>
      </c>
    </row>
    <row r="4606" spans="1:10" x14ac:dyDescent="0.25">
      <c r="A4606" s="6">
        <v>45118.833333333336</v>
      </c>
      <c r="B4606">
        <v>78.510000000000005</v>
      </c>
      <c r="C4606">
        <v>77.44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0.98637116290918347</v>
      </c>
      <c r="H4606" s="5">
        <f t="shared" si="507"/>
        <v>0.98637116290918347</v>
      </c>
      <c r="I4606" s="9">
        <f t="shared" si="508"/>
        <v>0.98637116290918347</v>
      </c>
      <c r="J4606" s="9">
        <f t="shared" si="509"/>
        <v>0.98637116290918347</v>
      </c>
    </row>
    <row r="4607" spans="1:10" x14ac:dyDescent="0.25">
      <c r="A4607" s="6">
        <v>45118.875</v>
      </c>
      <c r="B4607">
        <v>79.59</v>
      </c>
      <c r="C4607">
        <v>78.510000000000005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0.98643045608744817</v>
      </c>
      <c r="H4607" s="5">
        <f t="shared" si="507"/>
        <v>0.98643045608744817</v>
      </c>
      <c r="I4607" s="9">
        <f t="shared" si="508"/>
        <v>0.98643045608744817</v>
      </c>
      <c r="J4607" s="9">
        <f t="shared" si="509"/>
        <v>0.98643045608744817</v>
      </c>
    </row>
    <row r="4608" spans="1:10" x14ac:dyDescent="0.25">
      <c r="A4608" s="6">
        <v>45118.916666666664</v>
      </c>
      <c r="B4608">
        <v>84.36</v>
      </c>
      <c r="C4608">
        <v>83.21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0.98636794689426266</v>
      </c>
      <c r="H4608" s="5">
        <f t="shared" si="507"/>
        <v>0.98636794689426266</v>
      </c>
      <c r="I4608" s="9">
        <f t="shared" si="508"/>
        <v>0.98636794689426266</v>
      </c>
      <c r="J4608" s="9">
        <f t="shared" si="509"/>
        <v>0.98636794689426266</v>
      </c>
    </row>
    <row r="4609" spans="1:10" x14ac:dyDescent="0.25">
      <c r="A4609" s="6">
        <v>45118.958333333336</v>
      </c>
      <c r="B4609">
        <v>78.73</v>
      </c>
      <c r="C4609">
        <v>77.66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0.98640924679283615</v>
      </c>
      <c r="H4609" s="5">
        <f t="shared" si="507"/>
        <v>0.98640924679283615</v>
      </c>
      <c r="I4609" s="9">
        <f t="shared" si="508"/>
        <v>0.98640924679283615</v>
      </c>
      <c r="J4609" s="9">
        <f t="shared" si="509"/>
        <v>0.98640924679283615</v>
      </c>
    </row>
    <row r="4610" spans="1:10" x14ac:dyDescent="0.25">
      <c r="A4610" s="6">
        <v>45119</v>
      </c>
      <c r="B4610">
        <v>78.73</v>
      </c>
      <c r="C4610">
        <v>77.66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0.98640924679283615</v>
      </c>
      <c r="H4610" s="5">
        <f t="shared" si="507"/>
        <v>0.98640924679283615</v>
      </c>
      <c r="I4610" s="9">
        <f t="shared" si="508"/>
        <v>0.98640924679283615</v>
      </c>
      <c r="J4610" s="9">
        <f t="shared" si="509"/>
        <v>0.98640924679283615</v>
      </c>
    </row>
    <row r="4611" spans="1:10" x14ac:dyDescent="0.25">
      <c r="A4611" s="6">
        <v>45119.041666666664</v>
      </c>
      <c r="B4611">
        <v>76.510000000000005</v>
      </c>
      <c r="C4611">
        <v>75.599999999999994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0.98810612991765767</v>
      </c>
      <c r="H4611" s="5">
        <f t="shared" ref="H4611:H4674" si="514">MIN(MAX(G4611,$L$12),$M$12)</f>
        <v>0.98810612991765767</v>
      </c>
      <c r="I4611" s="9">
        <f t="shared" ref="I4611:I4674" si="515">MIN(MAX(H4611,$L$10),$M$10)</f>
        <v>0.98810612991765767</v>
      </c>
      <c r="J4611" s="9">
        <f t="shared" ref="J4611:J4674" si="516">MIN(MAX(I4611,$L$8),$M$8)</f>
        <v>0.98810612991765767</v>
      </c>
    </row>
    <row r="4612" spans="1:10" x14ac:dyDescent="0.25">
      <c r="A4612" s="6">
        <v>45119.083333333336</v>
      </c>
      <c r="B4612">
        <v>64.099999999999994</v>
      </c>
      <c r="C4612">
        <v>63.34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0.98814352574102982</v>
      </c>
      <c r="H4612" s="5">
        <f t="shared" si="514"/>
        <v>0.98814352574102982</v>
      </c>
      <c r="I4612" s="9">
        <f t="shared" si="515"/>
        <v>0.98814352574102982</v>
      </c>
      <c r="J4612" s="9">
        <f t="shared" si="516"/>
        <v>0.98814352574102982</v>
      </c>
    </row>
    <row r="4613" spans="1:10" x14ac:dyDescent="0.25">
      <c r="A4613" s="6">
        <v>45119.125</v>
      </c>
      <c r="B4613">
        <v>60.61</v>
      </c>
      <c r="C4613">
        <v>59.9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0.98828576142550728</v>
      </c>
      <c r="H4613" s="5">
        <f t="shared" si="514"/>
        <v>0.98828576142550728</v>
      </c>
      <c r="I4613" s="9">
        <f t="shared" si="515"/>
        <v>0.98828576142550728</v>
      </c>
      <c r="J4613" s="9">
        <f t="shared" si="516"/>
        <v>0.98828576142550728</v>
      </c>
    </row>
    <row r="4614" spans="1:10" x14ac:dyDescent="0.25">
      <c r="A4614" s="6">
        <v>45119.166666666664</v>
      </c>
      <c r="B4614">
        <v>66.13</v>
      </c>
      <c r="C4614">
        <v>65.349999999999994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0.98820505065779518</v>
      </c>
      <c r="H4614" s="5">
        <f t="shared" si="514"/>
        <v>0.98820505065779518</v>
      </c>
      <c r="I4614" s="9">
        <f t="shared" si="515"/>
        <v>0.98820505065779518</v>
      </c>
      <c r="J4614" s="9">
        <f t="shared" si="516"/>
        <v>0.98820505065779518</v>
      </c>
    </row>
    <row r="4615" spans="1:10" x14ac:dyDescent="0.25">
      <c r="A4615" s="6">
        <v>45119.208333333336</v>
      </c>
      <c r="B4615">
        <v>68.08</v>
      </c>
      <c r="C4615">
        <v>67.27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0.98810223266745001</v>
      </c>
      <c r="H4615" s="5">
        <f t="shared" si="514"/>
        <v>0.98810223266745001</v>
      </c>
      <c r="I4615" s="9">
        <f t="shared" si="515"/>
        <v>0.98810223266745001</v>
      </c>
      <c r="J4615" s="9">
        <f t="shared" si="516"/>
        <v>0.98810223266745001</v>
      </c>
    </row>
    <row r="4616" spans="1:10" x14ac:dyDescent="0.25">
      <c r="A4616" s="6">
        <v>45119.25</v>
      </c>
      <c r="B4616">
        <v>73.540000000000006</v>
      </c>
      <c r="C4616">
        <v>72.680000000000007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0.98830568398150664</v>
      </c>
      <c r="H4616" s="5">
        <f t="shared" si="514"/>
        <v>0.98830568398150664</v>
      </c>
      <c r="I4616" s="9">
        <f t="shared" si="515"/>
        <v>0.98830568398150664</v>
      </c>
      <c r="J4616" s="9">
        <f t="shared" si="516"/>
        <v>0.98830568398150664</v>
      </c>
    </row>
    <row r="4617" spans="1:10" x14ac:dyDescent="0.25">
      <c r="A4617" s="6">
        <v>45119.291666666664</v>
      </c>
      <c r="B4617">
        <v>74.709999999999994</v>
      </c>
      <c r="C4617">
        <v>73.83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0.98822112167045917</v>
      </c>
      <c r="H4617" s="5">
        <f t="shared" si="514"/>
        <v>0.98822112167045917</v>
      </c>
      <c r="I4617" s="9">
        <f t="shared" si="515"/>
        <v>0.98822112167045917</v>
      </c>
      <c r="J4617" s="9">
        <f t="shared" si="516"/>
        <v>0.98822112167045917</v>
      </c>
    </row>
    <row r="4618" spans="1:10" x14ac:dyDescent="0.25">
      <c r="A4618" s="6">
        <v>45119.333333333336</v>
      </c>
      <c r="B4618">
        <v>76.48</v>
      </c>
      <c r="C4618">
        <v>75.569999999999993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0.98810146443514635</v>
      </c>
      <c r="H4618" s="5">
        <f t="shared" si="514"/>
        <v>0.98810146443514635</v>
      </c>
      <c r="I4618" s="9">
        <f t="shared" si="515"/>
        <v>0.98810146443514635</v>
      </c>
      <c r="J4618" s="9">
        <f t="shared" si="516"/>
        <v>0.98810146443514635</v>
      </c>
    </row>
    <row r="4619" spans="1:10" x14ac:dyDescent="0.25">
      <c r="A4619" s="6">
        <v>45119.375</v>
      </c>
      <c r="B4619">
        <v>52.53</v>
      </c>
      <c r="C4619">
        <v>52.16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0.99295640586331613</v>
      </c>
      <c r="H4619" s="5">
        <f t="shared" si="514"/>
        <v>0.99295640586331613</v>
      </c>
      <c r="I4619" s="9">
        <f t="shared" si="515"/>
        <v>0.99295640586331613</v>
      </c>
      <c r="J4619" s="9">
        <f t="shared" si="516"/>
        <v>0.99295640586331613</v>
      </c>
    </row>
    <row r="4620" spans="1:10" x14ac:dyDescent="0.25">
      <c r="A4620" s="6">
        <v>45119.416666666664</v>
      </c>
      <c r="B4620">
        <v>4.42</v>
      </c>
      <c r="C4620">
        <v>4.3899999999999997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0.99321266968325783</v>
      </c>
      <c r="H4620" s="5">
        <f t="shared" si="514"/>
        <v>0.99321266968325783</v>
      </c>
      <c r="I4620" s="9">
        <f t="shared" si="515"/>
        <v>0.99321266968325783</v>
      </c>
      <c r="J4620" s="9">
        <f t="shared" si="516"/>
        <v>0.99321266968325783</v>
      </c>
    </row>
    <row r="4621" spans="1:10" x14ac:dyDescent="0.25">
      <c r="A4621" s="6">
        <v>45119.458333333336</v>
      </c>
      <c r="B4621">
        <v>55.88</v>
      </c>
      <c r="C4621">
        <v>55.49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0.99302075876879026</v>
      </c>
      <c r="H4621" s="5">
        <f t="shared" si="514"/>
        <v>0.99302075876879026</v>
      </c>
      <c r="I4621" s="9">
        <f t="shared" si="515"/>
        <v>0.99302075876879026</v>
      </c>
      <c r="J4621" s="9">
        <f t="shared" si="516"/>
        <v>0.99302075876879026</v>
      </c>
    </row>
    <row r="4622" spans="1:10" x14ac:dyDescent="0.25">
      <c r="A4622" s="6">
        <v>45119.5</v>
      </c>
      <c r="B4622">
        <v>42.83</v>
      </c>
      <c r="C4622">
        <v>42.53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0.99299556385710952</v>
      </c>
      <c r="H4622" s="5">
        <f t="shared" si="514"/>
        <v>0.99299556385710952</v>
      </c>
      <c r="I4622" s="9">
        <f t="shared" si="515"/>
        <v>0.99299556385710952</v>
      </c>
      <c r="J4622" s="9">
        <f t="shared" si="516"/>
        <v>0.99299556385710952</v>
      </c>
    </row>
    <row r="4623" spans="1:10" x14ac:dyDescent="0.25">
      <c r="A4623" s="6">
        <v>45119.541666666664</v>
      </c>
      <c r="B4623">
        <v>34.82</v>
      </c>
      <c r="C4623">
        <v>34.57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0.99282021826536471</v>
      </c>
      <c r="H4623" s="5">
        <f t="shared" si="514"/>
        <v>0.99282021826536471</v>
      </c>
      <c r="I4623" s="9">
        <f t="shared" si="515"/>
        <v>0.99282021826536471</v>
      </c>
      <c r="J4623" s="9">
        <f t="shared" si="516"/>
        <v>0.99282021826536471</v>
      </c>
    </row>
    <row r="4624" spans="1:10" x14ac:dyDescent="0.25">
      <c r="A4624" s="6">
        <v>45119.583333333336</v>
      </c>
      <c r="B4624">
        <v>34.82</v>
      </c>
      <c r="C4624">
        <v>34.57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0.99282021826536471</v>
      </c>
      <c r="H4624" s="5">
        <f t="shared" si="514"/>
        <v>0.99282021826536471</v>
      </c>
      <c r="I4624" s="9">
        <f t="shared" si="515"/>
        <v>0.99282021826536471</v>
      </c>
      <c r="J4624" s="9">
        <f t="shared" si="516"/>
        <v>0.99282021826536471</v>
      </c>
    </row>
    <row r="4625" spans="1:10" x14ac:dyDescent="0.25">
      <c r="A4625" s="6">
        <v>45119.625</v>
      </c>
      <c r="B4625">
        <v>34.82</v>
      </c>
      <c r="C4625">
        <v>34.57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0.99282021826536471</v>
      </c>
      <c r="H4625" s="5">
        <f t="shared" si="514"/>
        <v>0.99282021826536471</v>
      </c>
      <c r="I4625" s="9">
        <f t="shared" si="515"/>
        <v>0.99282021826536471</v>
      </c>
      <c r="J4625" s="9">
        <f t="shared" si="516"/>
        <v>0.99282021826536471</v>
      </c>
    </row>
    <row r="4626" spans="1:10" x14ac:dyDescent="0.25">
      <c r="A4626" s="6">
        <v>45119.666666666664</v>
      </c>
      <c r="B4626">
        <v>20.309999999999999</v>
      </c>
      <c r="C4626">
        <v>20.170000000000002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0.99310684391925175</v>
      </c>
      <c r="H4626" s="5">
        <f t="shared" si="514"/>
        <v>0.99310684391925175</v>
      </c>
      <c r="I4626" s="9">
        <f t="shared" si="515"/>
        <v>0.99310684391925175</v>
      </c>
      <c r="J4626" s="9">
        <f t="shared" si="516"/>
        <v>0.99310684391925175</v>
      </c>
    </row>
    <row r="4627" spans="1:10" x14ac:dyDescent="0.25">
      <c r="A4627" s="6">
        <v>45119.708333333336</v>
      </c>
      <c r="B4627">
        <v>6.61</v>
      </c>
      <c r="C4627">
        <v>6.56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0.99243570347957633</v>
      </c>
      <c r="H4627" s="5">
        <f t="shared" si="514"/>
        <v>0.99243570347957633</v>
      </c>
      <c r="I4627" s="9">
        <f t="shared" si="515"/>
        <v>0.99243570347957633</v>
      </c>
      <c r="J4627" s="9">
        <f t="shared" si="516"/>
        <v>0.99243570347957633</v>
      </c>
    </row>
    <row r="4628" spans="1:10" x14ac:dyDescent="0.25">
      <c r="A4628" s="6">
        <v>45119.75</v>
      </c>
      <c r="B4628">
        <v>72.75</v>
      </c>
      <c r="C4628">
        <v>72.239999999999995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0.99298969072164944</v>
      </c>
      <c r="H4628" s="5">
        <f t="shared" si="514"/>
        <v>0.99298969072164944</v>
      </c>
      <c r="I4628" s="9">
        <f t="shared" si="515"/>
        <v>0.99298969072164944</v>
      </c>
      <c r="J4628" s="9">
        <f t="shared" si="516"/>
        <v>0.99298969072164944</v>
      </c>
    </row>
    <row r="4629" spans="1:10" x14ac:dyDescent="0.25">
      <c r="A4629" s="6">
        <v>45119.791666666664</v>
      </c>
      <c r="B4629">
        <v>89.85</v>
      </c>
      <c r="C4629">
        <v>88.22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0.98185865331107403</v>
      </c>
      <c r="H4629" s="5">
        <f t="shared" si="514"/>
        <v>0.98185865331107403</v>
      </c>
      <c r="I4629" s="9">
        <f t="shared" si="515"/>
        <v>0.98185865331107403</v>
      </c>
      <c r="J4629" s="9">
        <f t="shared" si="516"/>
        <v>0.98185865331107403</v>
      </c>
    </row>
    <row r="4630" spans="1:10" x14ac:dyDescent="0.25">
      <c r="A4630" s="6">
        <v>45119.833333333336</v>
      </c>
      <c r="B4630">
        <v>79.42</v>
      </c>
      <c r="C4630">
        <v>77.97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0.98174263409720475</v>
      </c>
      <c r="H4630" s="5">
        <f t="shared" si="514"/>
        <v>0.98174263409720475</v>
      </c>
      <c r="I4630" s="9">
        <f t="shared" si="515"/>
        <v>0.98174263409720475</v>
      </c>
      <c r="J4630" s="9">
        <f t="shared" si="516"/>
        <v>0.98174263409720475</v>
      </c>
    </row>
    <row r="4631" spans="1:10" x14ac:dyDescent="0.25">
      <c r="A4631" s="6">
        <v>45119.875</v>
      </c>
      <c r="B4631">
        <v>78.64</v>
      </c>
      <c r="C4631">
        <v>77.209999999999994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0.98181586978636815</v>
      </c>
      <c r="H4631" s="5">
        <f t="shared" si="514"/>
        <v>0.98181586978636815</v>
      </c>
      <c r="I4631" s="9">
        <f t="shared" si="515"/>
        <v>0.98181586978636815</v>
      </c>
      <c r="J4631" s="9">
        <f t="shared" si="516"/>
        <v>0.98181586978636815</v>
      </c>
    </row>
    <row r="4632" spans="1:10" x14ac:dyDescent="0.25">
      <c r="A4632" s="6">
        <v>45119.916666666664</v>
      </c>
      <c r="B4632">
        <v>78.64</v>
      </c>
      <c r="C4632">
        <v>77.209999999999994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0.98181586978636815</v>
      </c>
      <c r="H4632" s="5">
        <f t="shared" si="514"/>
        <v>0.98181586978636815</v>
      </c>
      <c r="I4632" s="9">
        <f t="shared" si="515"/>
        <v>0.98181586978636815</v>
      </c>
      <c r="J4632" s="9">
        <f t="shared" si="516"/>
        <v>0.98181586978636815</v>
      </c>
    </row>
    <row r="4633" spans="1:10" x14ac:dyDescent="0.25">
      <c r="A4633" s="6">
        <v>45119.958333333336</v>
      </c>
      <c r="B4633">
        <v>78.650000000000006</v>
      </c>
      <c r="C4633">
        <v>77.22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0.9818181818181817</v>
      </c>
      <c r="H4633" s="5">
        <f t="shared" si="514"/>
        <v>0.9818181818181817</v>
      </c>
      <c r="I4633" s="9">
        <f t="shared" si="515"/>
        <v>0.9818181818181817</v>
      </c>
      <c r="J4633" s="9">
        <f t="shared" si="516"/>
        <v>0.9818181818181817</v>
      </c>
    </row>
    <row r="4634" spans="1:10" x14ac:dyDescent="0.25">
      <c r="A4634" s="6">
        <v>45120</v>
      </c>
      <c r="B4634">
        <v>78.81</v>
      </c>
      <c r="C4634">
        <v>77.38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0.98185509453115083</v>
      </c>
      <c r="H4634" s="5">
        <f t="shared" si="514"/>
        <v>0.98185509453115083</v>
      </c>
      <c r="I4634" s="9">
        <f t="shared" si="515"/>
        <v>0.98185509453115083</v>
      </c>
      <c r="J4634" s="9">
        <f t="shared" si="516"/>
        <v>0.98185509453115083</v>
      </c>
    </row>
    <row r="4635" spans="1:10" x14ac:dyDescent="0.25">
      <c r="A4635" s="6">
        <v>45120.041666666664</v>
      </c>
      <c r="B4635">
        <v>73.5</v>
      </c>
      <c r="C4635">
        <v>72.16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0.98176870748299316</v>
      </c>
      <c r="H4635" s="5">
        <f t="shared" si="514"/>
        <v>0.98176870748299316</v>
      </c>
      <c r="I4635" s="9">
        <f t="shared" si="515"/>
        <v>0.98176870748299316</v>
      </c>
      <c r="J4635" s="9">
        <f t="shared" si="516"/>
        <v>0.98176870748299316</v>
      </c>
    </row>
    <row r="4636" spans="1:10" x14ac:dyDescent="0.25">
      <c r="A4636" s="6">
        <v>45120.083333333336</v>
      </c>
      <c r="B4636">
        <v>75.290000000000006</v>
      </c>
      <c r="C4636">
        <v>73.92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0.98180369238942744</v>
      </c>
      <c r="H4636" s="5">
        <f t="shared" si="514"/>
        <v>0.98180369238942744</v>
      </c>
      <c r="I4636" s="9">
        <f t="shared" si="515"/>
        <v>0.98180369238942744</v>
      </c>
      <c r="J4636" s="9">
        <f t="shared" si="516"/>
        <v>0.98180369238942744</v>
      </c>
    </row>
    <row r="4637" spans="1:10" x14ac:dyDescent="0.25">
      <c r="A4637" s="6">
        <v>45120.125</v>
      </c>
      <c r="B4637">
        <v>72.239999999999995</v>
      </c>
      <c r="C4637">
        <v>70.91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0.98158914728682167</v>
      </c>
      <c r="H4637" s="5">
        <f t="shared" si="514"/>
        <v>0.98158914728682167</v>
      </c>
      <c r="I4637" s="9">
        <f t="shared" si="515"/>
        <v>0.98158914728682167</v>
      </c>
      <c r="J4637" s="9">
        <f t="shared" si="516"/>
        <v>0.98158914728682167</v>
      </c>
    </row>
    <row r="4638" spans="1:10" x14ac:dyDescent="0.25">
      <c r="A4638" s="6">
        <v>45120.166666666664</v>
      </c>
      <c r="B4638">
        <v>65.16</v>
      </c>
      <c r="C4638">
        <v>63.96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0.98158379373848992</v>
      </c>
      <c r="H4638" s="5">
        <f t="shared" si="514"/>
        <v>0.98158379373848992</v>
      </c>
      <c r="I4638" s="9">
        <f t="shared" si="515"/>
        <v>0.98158379373848992</v>
      </c>
      <c r="J4638" s="9">
        <f t="shared" si="516"/>
        <v>0.98158379373848992</v>
      </c>
    </row>
    <row r="4639" spans="1:10" x14ac:dyDescent="0.25">
      <c r="A4639" s="6">
        <v>45120.208333333336</v>
      </c>
      <c r="B4639">
        <v>75.2</v>
      </c>
      <c r="C4639">
        <v>73.83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0.98178191489361699</v>
      </c>
      <c r="H4639" s="5">
        <f t="shared" si="514"/>
        <v>0.98178191489361699</v>
      </c>
      <c r="I4639" s="9">
        <f t="shared" si="515"/>
        <v>0.98178191489361699</v>
      </c>
      <c r="J4639" s="9">
        <f t="shared" si="516"/>
        <v>0.98178191489361699</v>
      </c>
    </row>
    <row r="4640" spans="1:10" x14ac:dyDescent="0.25">
      <c r="A4640" s="6">
        <v>45120.25</v>
      </c>
      <c r="B4640">
        <v>75.2</v>
      </c>
      <c r="C4640">
        <v>73.83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0.98178191489361699</v>
      </c>
      <c r="H4640" s="5">
        <f t="shared" si="514"/>
        <v>0.98178191489361699</v>
      </c>
      <c r="I4640" s="9">
        <f t="shared" si="515"/>
        <v>0.98178191489361699</v>
      </c>
      <c r="J4640" s="9">
        <f t="shared" si="516"/>
        <v>0.98178191489361699</v>
      </c>
    </row>
    <row r="4641" spans="1:10" x14ac:dyDescent="0.25">
      <c r="A4641" s="6">
        <v>45120.291666666664</v>
      </c>
      <c r="B4641">
        <v>75.319999999999993</v>
      </c>
      <c r="C4641">
        <v>73.95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0.98181093998937874</v>
      </c>
      <c r="H4641" s="5">
        <f t="shared" si="514"/>
        <v>0.98181093998937874</v>
      </c>
      <c r="I4641" s="9">
        <f t="shared" si="515"/>
        <v>0.98181093998937874</v>
      </c>
      <c r="J4641" s="9">
        <f t="shared" si="516"/>
        <v>0.98181093998937874</v>
      </c>
    </row>
    <row r="4642" spans="1:10" x14ac:dyDescent="0.25">
      <c r="A4642" s="6">
        <v>45120.333333333336</v>
      </c>
      <c r="B4642">
        <v>77.239999999999995</v>
      </c>
      <c r="C4642">
        <v>75.83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0.98174520973588819</v>
      </c>
      <c r="H4642" s="5">
        <f t="shared" si="514"/>
        <v>0.98174520973588819</v>
      </c>
      <c r="I4642" s="9">
        <f t="shared" si="515"/>
        <v>0.98174520973588819</v>
      </c>
      <c r="J4642" s="9">
        <f t="shared" si="516"/>
        <v>0.98174520973588819</v>
      </c>
    </row>
    <row r="4643" spans="1:10" x14ac:dyDescent="0.25">
      <c r="A4643" s="6">
        <v>45120.375</v>
      </c>
      <c r="B4643">
        <v>37.51</v>
      </c>
      <c r="C4643">
        <v>36.68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0.97787256731538263</v>
      </c>
      <c r="H4643" s="5">
        <f t="shared" si="514"/>
        <v>0.97787256731538263</v>
      </c>
      <c r="I4643" s="9">
        <f t="shared" si="515"/>
        <v>0.97787256731538263</v>
      </c>
      <c r="J4643" s="9">
        <f t="shared" si="516"/>
        <v>0.97787256731538263</v>
      </c>
    </row>
    <row r="4644" spans="1:10" x14ac:dyDescent="0.25">
      <c r="A4644" s="6">
        <v>45120.416666666664</v>
      </c>
      <c r="B4644">
        <v>0</v>
      </c>
      <c r="C4644">
        <v>0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</v>
      </c>
      <c r="H4644" s="5">
        <f t="shared" si="514"/>
        <v>1</v>
      </c>
      <c r="I4644" s="9">
        <f t="shared" si="515"/>
        <v>1</v>
      </c>
      <c r="J4644" s="9">
        <f t="shared" si="516"/>
        <v>1</v>
      </c>
    </row>
    <row r="4645" spans="1:10" x14ac:dyDescent="0.25">
      <c r="A4645" s="6">
        <v>45120.458333333336</v>
      </c>
      <c r="B4645">
        <v>0</v>
      </c>
      <c r="C4645">
        <v>0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</v>
      </c>
      <c r="H4645" s="5">
        <f t="shared" si="514"/>
        <v>1</v>
      </c>
      <c r="I4645" s="9">
        <f t="shared" si="515"/>
        <v>1</v>
      </c>
      <c r="J4645" s="9">
        <f t="shared" si="516"/>
        <v>1</v>
      </c>
    </row>
    <row r="4646" spans="1:10" x14ac:dyDescent="0.25">
      <c r="A4646" s="6">
        <v>45120.5</v>
      </c>
      <c r="B4646">
        <v>0</v>
      </c>
      <c r="C4646">
        <v>0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</v>
      </c>
      <c r="H4646" s="5">
        <f t="shared" si="514"/>
        <v>1</v>
      </c>
      <c r="I4646" s="9">
        <f t="shared" si="515"/>
        <v>1</v>
      </c>
      <c r="J4646" s="9">
        <f t="shared" si="516"/>
        <v>1</v>
      </c>
    </row>
    <row r="4647" spans="1:10" x14ac:dyDescent="0.25">
      <c r="A4647" s="6">
        <v>45120.541666666664</v>
      </c>
      <c r="B4647">
        <v>0</v>
      </c>
      <c r="C4647">
        <v>0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</v>
      </c>
      <c r="H4647" s="5">
        <f t="shared" si="514"/>
        <v>1</v>
      </c>
      <c r="I4647" s="9">
        <f t="shared" si="515"/>
        <v>1</v>
      </c>
      <c r="J4647" s="9">
        <f t="shared" si="516"/>
        <v>1</v>
      </c>
    </row>
    <row r="4648" spans="1:10" x14ac:dyDescent="0.25">
      <c r="A4648" s="6">
        <v>45120.583333333336</v>
      </c>
      <c r="B4648">
        <v>0</v>
      </c>
      <c r="C4648">
        <v>0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</v>
      </c>
      <c r="H4648" s="5">
        <f t="shared" si="514"/>
        <v>1</v>
      </c>
      <c r="I4648" s="9">
        <f t="shared" si="515"/>
        <v>1</v>
      </c>
      <c r="J4648" s="9">
        <f t="shared" si="516"/>
        <v>1</v>
      </c>
    </row>
    <row r="4649" spans="1:10" x14ac:dyDescent="0.25">
      <c r="A4649" s="6">
        <v>45120.625</v>
      </c>
      <c r="B4649">
        <v>0</v>
      </c>
      <c r="C4649">
        <v>0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</v>
      </c>
      <c r="H4649" s="5">
        <f t="shared" si="514"/>
        <v>1</v>
      </c>
      <c r="I4649" s="9">
        <f t="shared" si="515"/>
        <v>1</v>
      </c>
      <c r="J4649" s="9">
        <f t="shared" si="516"/>
        <v>1</v>
      </c>
    </row>
    <row r="4650" spans="1:10" x14ac:dyDescent="0.25">
      <c r="A4650" s="6">
        <v>45120.666666666664</v>
      </c>
      <c r="B4650">
        <v>0</v>
      </c>
      <c r="C4650">
        <v>0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</v>
      </c>
      <c r="H4650" s="5">
        <f t="shared" si="514"/>
        <v>1</v>
      </c>
      <c r="I4650" s="9">
        <f t="shared" si="515"/>
        <v>1</v>
      </c>
      <c r="J4650" s="9">
        <f t="shared" si="516"/>
        <v>1</v>
      </c>
    </row>
    <row r="4651" spans="1:10" x14ac:dyDescent="0.25">
      <c r="A4651" s="6">
        <v>45120.708333333336</v>
      </c>
      <c r="B4651">
        <v>7.15</v>
      </c>
      <c r="C4651">
        <v>7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0.97902097902097895</v>
      </c>
      <c r="H4651" s="5">
        <f t="shared" si="514"/>
        <v>0.97902097902097895</v>
      </c>
      <c r="I4651" s="9">
        <f t="shared" si="515"/>
        <v>0.97902097902097895</v>
      </c>
      <c r="J4651" s="9">
        <f t="shared" si="516"/>
        <v>0.97902097902097895</v>
      </c>
    </row>
    <row r="4652" spans="1:10" x14ac:dyDescent="0.25">
      <c r="A4652" s="6">
        <v>45120.75</v>
      </c>
      <c r="B4652">
        <v>74.33</v>
      </c>
      <c r="C4652">
        <v>72.680000000000007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0.97780169514328008</v>
      </c>
      <c r="H4652" s="5">
        <f t="shared" si="514"/>
        <v>0.97780169514328008</v>
      </c>
      <c r="I4652" s="9">
        <f t="shared" si="515"/>
        <v>0.97780169514328008</v>
      </c>
      <c r="J4652" s="9">
        <f t="shared" si="516"/>
        <v>0.97780169514328008</v>
      </c>
    </row>
    <row r="4653" spans="1:10" x14ac:dyDescent="0.25">
      <c r="A4653" s="6">
        <v>45120.791666666664</v>
      </c>
      <c r="B4653">
        <v>78.989999999999995</v>
      </c>
      <c r="C4653">
        <v>77.150000000000006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0.9767059121407774</v>
      </c>
      <c r="H4653" s="5">
        <f t="shared" si="514"/>
        <v>0.9767059121407774</v>
      </c>
      <c r="I4653" s="9">
        <f t="shared" si="515"/>
        <v>0.9767059121407774</v>
      </c>
      <c r="J4653" s="9">
        <f t="shared" si="516"/>
        <v>0.9767059121407774</v>
      </c>
    </row>
    <row r="4654" spans="1:10" x14ac:dyDescent="0.25">
      <c r="A4654" s="6">
        <v>45120.833333333336</v>
      </c>
      <c r="B4654">
        <v>78.989999999999995</v>
      </c>
      <c r="C4654">
        <v>77.150000000000006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0.9767059121407774</v>
      </c>
      <c r="H4654" s="5">
        <f t="shared" si="514"/>
        <v>0.9767059121407774</v>
      </c>
      <c r="I4654" s="9">
        <f t="shared" si="515"/>
        <v>0.9767059121407774</v>
      </c>
      <c r="J4654" s="9">
        <f t="shared" si="516"/>
        <v>0.9767059121407774</v>
      </c>
    </row>
    <row r="4655" spans="1:10" x14ac:dyDescent="0.25">
      <c r="A4655" s="6">
        <v>45120.875</v>
      </c>
      <c r="B4655">
        <v>78.989999999999995</v>
      </c>
      <c r="C4655">
        <v>77.150000000000006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0.9767059121407774</v>
      </c>
      <c r="H4655" s="5">
        <f t="shared" si="514"/>
        <v>0.9767059121407774</v>
      </c>
      <c r="I4655" s="9">
        <f t="shared" si="515"/>
        <v>0.9767059121407774</v>
      </c>
      <c r="J4655" s="9">
        <f t="shared" si="516"/>
        <v>0.9767059121407774</v>
      </c>
    </row>
    <row r="4656" spans="1:10" x14ac:dyDescent="0.25">
      <c r="A4656" s="6">
        <v>45120.916666666664</v>
      </c>
      <c r="B4656">
        <v>78.989999999999995</v>
      </c>
      <c r="C4656">
        <v>77.150000000000006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0.9767059121407774</v>
      </c>
      <c r="H4656" s="5">
        <f t="shared" si="514"/>
        <v>0.9767059121407774</v>
      </c>
      <c r="I4656" s="9">
        <f t="shared" si="515"/>
        <v>0.9767059121407774</v>
      </c>
      <c r="J4656" s="9">
        <f t="shared" si="516"/>
        <v>0.9767059121407774</v>
      </c>
    </row>
    <row r="4657" spans="1:10" x14ac:dyDescent="0.25">
      <c r="A4657" s="6">
        <v>45120.958333333336</v>
      </c>
      <c r="B4657">
        <v>78.989999999999995</v>
      </c>
      <c r="C4657">
        <v>77.150000000000006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0.9767059121407774</v>
      </c>
      <c r="H4657" s="5">
        <f t="shared" si="514"/>
        <v>0.9767059121407774</v>
      </c>
      <c r="I4657" s="9">
        <f t="shared" si="515"/>
        <v>0.9767059121407774</v>
      </c>
      <c r="J4657" s="9">
        <f t="shared" si="516"/>
        <v>0.9767059121407774</v>
      </c>
    </row>
    <row r="4658" spans="1:10" x14ac:dyDescent="0.25">
      <c r="A4658" s="6">
        <v>45121</v>
      </c>
      <c r="B4658">
        <v>78.08</v>
      </c>
      <c r="C4658">
        <v>76.260000000000005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0.97669057377049184</v>
      </c>
      <c r="H4658" s="5">
        <f t="shared" si="514"/>
        <v>0.97669057377049184</v>
      </c>
      <c r="I4658" s="9">
        <f t="shared" si="515"/>
        <v>0.97669057377049184</v>
      </c>
      <c r="J4658" s="9">
        <f t="shared" si="516"/>
        <v>0.97669057377049184</v>
      </c>
    </row>
    <row r="4659" spans="1:10" x14ac:dyDescent="0.25">
      <c r="A4659" s="6">
        <v>45121.041666666664</v>
      </c>
      <c r="B4659">
        <v>73.81</v>
      </c>
      <c r="C4659">
        <v>72.069999999999993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0.97642595854220282</v>
      </c>
      <c r="H4659" s="5">
        <f t="shared" si="514"/>
        <v>0.97642595854220282</v>
      </c>
      <c r="I4659" s="9">
        <f t="shared" si="515"/>
        <v>0.97642595854220282</v>
      </c>
      <c r="J4659" s="9">
        <f t="shared" si="516"/>
        <v>0.97642595854220282</v>
      </c>
    </row>
    <row r="4660" spans="1:10" x14ac:dyDescent="0.25">
      <c r="A4660" s="6">
        <v>45121.083333333336</v>
      </c>
      <c r="B4660">
        <v>69.95</v>
      </c>
      <c r="C4660">
        <v>68.3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0.97641172265904208</v>
      </c>
      <c r="H4660" s="5">
        <f t="shared" si="514"/>
        <v>0.97641172265904208</v>
      </c>
      <c r="I4660" s="9">
        <f t="shared" si="515"/>
        <v>0.97641172265904208</v>
      </c>
      <c r="J4660" s="9">
        <f t="shared" si="516"/>
        <v>0.97641172265904208</v>
      </c>
    </row>
    <row r="4661" spans="1:10" x14ac:dyDescent="0.25">
      <c r="A4661" s="6">
        <v>45121.125</v>
      </c>
      <c r="B4661">
        <v>66.08</v>
      </c>
      <c r="C4661">
        <v>64.52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0.97639225181598055</v>
      </c>
      <c r="H4661" s="5">
        <f t="shared" si="514"/>
        <v>0.97639225181598055</v>
      </c>
      <c r="I4661" s="9">
        <f t="shared" si="515"/>
        <v>0.97639225181598055</v>
      </c>
      <c r="J4661" s="9">
        <f t="shared" si="516"/>
        <v>0.97639225181598055</v>
      </c>
    </row>
    <row r="4662" spans="1:10" x14ac:dyDescent="0.25">
      <c r="A4662" s="6">
        <v>45121.166666666664</v>
      </c>
      <c r="B4662">
        <v>66.08</v>
      </c>
      <c r="C4662">
        <v>64.52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0.97639225181598055</v>
      </c>
      <c r="H4662" s="5">
        <f t="shared" si="514"/>
        <v>0.97639225181598055</v>
      </c>
      <c r="I4662" s="9">
        <f t="shared" si="515"/>
        <v>0.97639225181598055</v>
      </c>
      <c r="J4662" s="9">
        <f t="shared" si="516"/>
        <v>0.97639225181598055</v>
      </c>
    </row>
    <row r="4663" spans="1:10" x14ac:dyDescent="0.25">
      <c r="A4663" s="6">
        <v>45121.208333333336</v>
      </c>
      <c r="B4663">
        <v>68.010000000000005</v>
      </c>
      <c r="C4663">
        <v>66.41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0.97647404793412718</v>
      </c>
      <c r="H4663" s="5">
        <f t="shared" si="514"/>
        <v>0.97647404793412718</v>
      </c>
      <c r="I4663" s="9">
        <f t="shared" si="515"/>
        <v>0.97647404793412718</v>
      </c>
      <c r="J4663" s="9">
        <f t="shared" si="516"/>
        <v>0.97647404793412718</v>
      </c>
    </row>
    <row r="4664" spans="1:10" x14ac:dyDescent="0.25">
      <c r="A4664" s="6">
        <v>45121.25</v>
      </c>
      <c r="B4664">
        <v>73.8</v>
      </c>
      <c r="C4664">
        <v>72.06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0.97642276422764229</v>
      </c>
      <c r="H4664" s="5">
        <f t="shared" si="514"/>
        <v>0.97642276422764229</v>
      </c>
      <c r="I4664" s="9">
        <f t="shared" si="515"/>
        <v>0.97642276422764229</v>
      </c>
      <c r="J4664" s="9">
        <f t="shared" si="516"/>
        <v>0.97642276422764229</v>
      </c>
    </row>
    <row r="4665" spans="1:10" x14ac:dyDescent="0.25">
      <c r="A4665" s="6">
        <v>45121.291666666664</v>
      </c>
      <c r="B4665">
        <v>73.8</v>
      </c>
      <c r="C4665">
        <v>72.06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0.97642276422764229</v>
      </c>
      <c r="H4665" s="5">
        <f t="shared" si="514"/>
        <v>0.97642276422764229</v>
      </c>
      <c r="I4665" s="9">
        <f t="shared" si="515"/>
        <v>0.97642276422764229</v>
      </c>
      <c r="J4665" s="9">
        <f t="shared" si="516"/>
        <v>0.97642276422764229</v>
      </c>
    </row>
    <row r="4666" spans="1:10" x14ac:dyDescent="0.25">
      <c r="A4666" s="6">
        <v>45121.333333333336</v>
      </c>
      <c r="B4666">
        <v>72.13</v>
      </c>
      <c r="C4666">
        <v>70.430000000000007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0.97643144322750608</v>
      </c>
      <c r="H4666" s="5">
        <f t="shared" si="514"/>
        <v>0.97643144322750608</v>
      </c>
      <c r="I4666" s="9">
        <f t="shared" si="515"/>
        <v>0.97643144322750608</v>
      </c>
      <c r="J4666" s="9">
        <f t="shared" si="516"/>
        <v>0.97643144322750608</v>
      </c>
    </row>
    <row r="4667" spans="1:10" x14ac:dyDescent="0.25">
      <c r="A4667" s="6">
        <v>45121.375</v>
      </c>
      <c r="B4667">
        <v>39.49</v>
      </c>
      <c r="C4667">
        <v>38.549999999999997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0.97619650544441616</v>
      </c>
      <c r="H4667" s="5">
        <f t="shared" si="514"/>
        <v>0.97619650544441616</v>
      </c>
      <c r="I4667" s="9">
        <f t="shared" si="515"/>
        <v>0.97619650544441616</v>
      </c>
      <c r="J4667" s="9">
        <f t="shared" si="516"/>
        <v>0.97619650544441616</v>
      </c>
    </row>
    <row r="4668" spans="1:10" x14ac:dyDescent="0.25">
      <c r="A4668" s="6">
        <v>45121.416666666664</v>
      </c>
      <c r="B4668">
        <v>37.909999999999997</v>
      </c>
      <c r="C4668">
        <v>37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0.97599577947771043</v>
      </c>
      <c r="H4668" s="5">
        <f t="shared" si="514"/>
        <v>0.97599577947771043</v>
      </c>
      <c r="I4668" s="9">
        <f t="shared" si="515"/>
        <v>0.97599577947771043</v>
      </c>
      <c r="J4668" s="9">
        <f t="shared" si="516"/>
        <v>0.97599577947771043</v>
      </c>
    </row>
    <row r="4669" spans="1:10" x14ac:dyDescent="0.25">
      <c r="A4669" s="6">
        <v>45121.458333333336</v>
      </c>
      <c r="B4669">
        <v>62.01</v>
      </c>
      <c r="C4669">
        <v>60.53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0.97613288179325919</v>
      </c>
      <c r="H4669" s="5">
        <f t="shared" si="514"/>
        <v>0.97613288179325919</v>
      </c>
      <c r="I4669" s="9">
        <f t="shared" si="515"/>
        <v>0.97613288179325919</v>
      </c>
      <c r="J4669" s="9">
        <f t="shared" si="516"/>
        <v>0.97613288179325919</v>
      </c>
    </row>
    <row r="4670" spans="1:10" x14ac:dyDescent="0.25">
      <c r="A4670" s="6">
        <v>45121.5</v>
      </c>
      <c r="B4670">
        <v>69.239999999999995</v>
      </c>
      <c r="C4670">
        <v>67.59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0.97616984402079732</v>
      </c>
      <c r="H4670" s="5">
        <f t="shared" si="514"/>
        <v>0.97616984402079732</v>
      </c>
      <c r="I4670" s="9">
        <f t="shared" si="515"/>
        <v>0.97616984402079732</v>
      </c>
      <c r="J4670" s="9">
        <f t="shared" si="516"/>
        <v>0.97616984402079732</v>
      </c>
    </row>
    <row r="4671" spans="1:10" x14ac:dyDescent="0.25">
      <c r="A4671" s="6">
        <v>45121.541666666664</v>
      </c>
      <c r="B4671">
        <v>67.12</v>
      </c>
      <c r="C4671">
        <v>65.52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0.97616209773539919</v>
      </c>
      <c r="H4671" s="5">
        <f t="shared" si="514"/>
        <v>0.97616209773539919</v>
      </c>
      <c r="I4671" s="9">
        <f t="shared" si="515"/>
        <v>0.97616209773539919</v>
      </c>
      <c r="J4671" s="9">
        <f t="shared" si="516"/>
        <v>0.97616209773539919</v>
      </c>
    </row>
    <row r="4672" spans="1:10" x14ac:dyDescent="0.25">
      <c r="A4672" s="6">
        <v>45121.583333333336</v>
      </c>
      <c r="B4672">
        <v>61.98</v>
      </c>
      <c r="C4672">
        <v>60.5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0.97612132946111652</v>
      </c>
      <c r="H4672" s="5">
        <f t="shared" si="514"/>
        <v>0.97612132946111652</v>
      </c>
      <c r="I4672" s="9">
        <f t="shared" si="515"/>
        <v>0.97612132946111652</v>
      </c>
      <c r="J4672" s="9">
        <f t="shared" si="516"/>
        <v>0.97612132946111652</v>
      </c>
    </row>
    <row r="4673" spans="1:10" x14ac:dyDescent="0.25">
      <c r="A4673" s="6">
        <v>45121.625</v>
      </c>
      <c r="B4673">
        <v>60.15</v>
      </c>
      <c r="C4673">
        <v>58.71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0.97605985037406484</v>
      </c>
      <c r="H4673" s="5">
        <f t="shared" si="514"/>
        <v>0.97605985037406484</v>
      </c>
      <c r="I4673" s="9">
        <f t="shared" si="515"/>
        <v>0.97605985037406484</v>
      </c>
      <c r="J4673" s="9">
        <f t="shared" si="516"/>
        <v>0.97605985037406484</v>
      </c>
    </row>
    <row r="4674" spans="1:10" x14ac:dyDescent="0.25">
      <c r="A4674" s="6">
        <v>45121.666666666664</v>
      </c>
      <c r="B4674">
        <v>22.9</v>
      </c>
      <c r="C4674">
        <v>22.36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0.97641921397379916</v>
      </c>
      <c r="H4674" s="5">
        <f t="shared" si="514"/>
        <v>0.97641921397379916</v>
      </c>
      <c r="I4674" s="9">
        <f t="shared" si="515"/>
        <v>0.97641921397379916</v>
      </c>
      <c r="J4674" s="9">
        <f t="shared" si="516"/>
        <v>0.97641921397379916</v>
      </c>
    </row>
    <row r="4675" spans="1:10" x14ac:dyDescent="0.25">
      <c r="A4675" s="6">
        <v>45121.708333333336</v>
      </c>
      <c r="B4675">
        <v>52.97</v>
      </c>
      <c r="C4675">
        <v>51.7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0.97602416462148389</v>
      </c>
      <c r="H4675" s="5">
        <f t="shared" ref="H4675:H4738" si="521">MIN(MAX(G4675,$L$12),$M$12)</f>
        <v>0.97602416462148389</v>
      </c>
      <c r="I4675" s="9">
        <f t="shared" ref="I4675:I4738" si="522">MIN(MAX(H4675,$L$10),$M$10)</f>
        <v>0.97602416462148389</v>
      </c>
      <c r="J4675" s="9">
        <f t="shared" ref="J4675:J4738" si="523">MIN(MAX(I4675,$L$8),$M$8)</f>
        <v>0.97602416462148389</v>
      </c>
    </row>
    <row r="4676" spans="1:10" x14ac:dyDescent="0.25">
      <c r="A4676" s="6">
        <v>45121.75</v>
      </c>
      <c r="B4676">
        <v>158.74</v>
      </c>
      <c r="C4676">
        <v>154.94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0.97606148418798022</v>
      </c>
      <c r="H4676" s="5">
        <f t="shared" si="521"/>
        <v>0.97606148418798022</v>
      </c>
      <c r="I4676" s="9">
        <f t="shared" si="522"/>
        <v>0.97606148418798022</v>
      </c>
      <c r="J4676" s="9">
        <f t="shared" si="523"/>
        <v>0.97606148418798022</v>
      </c>
    </row>
    <row r="4677" spans="1:10" x14ac:dyDescent="0.25">
      <c r="A4677" s="6">
        <v>45121.791666666664</v>
      </c>
      <c r="B4677">
        <v>112.3</v>
      </c>
      <c r="C4677">
        <v>109.52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0.97524487978628671</v>
      </c>
      <c r="H4677" s="5">
        <f t="shared" si="521"/>
        <v>0.97524487978628671</v>
      </c>
      <c r="I4677" s="9">
        <f t="shared" si="522"/>
        <v>0.97524487978628671</v>
      </c>
      <c r="J4677" s="9">
        <f t="shared" si="523"/>
        <v>0.97524487978628671</v>
      </c>
    </row>
    <row r="4678" spans="1:10" x14ac:dyDescent="0.25">
      <c r="A4678" s="6">
        <v>45121.833333333336</v>
      </c>
      <c r="B4678">
        <v>92.15</v>
      </c>
      <c r="C4678">
        <v>89.87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0.97525773195876286</v>
      </c>
      <c r="H4678" s="5">
        <f t="shared" si="521"/>
        <v>0.97525773195876286</v>
      </c>
      <c r="I4678" s="9">
        <f t="shared" si="522"/>
        <v>0.97525773195876286</v>
      </c>
      <c r="J4678" s="9">
        <f t="shared" si="523"/>
        <v>0.97525773195876286</v>
      </c>
    </row>
    <row r="4679" spans="1:10" x14ac:dyDescent="0.25">
      <c r="A4679" s="6">
        <v>45121.875</v>
      </c>
      <c r="B4679">
        <v>89.88</v>
      </c>
      <c r="C4679">
        <v>87.66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0.97530040053404543</v>
      </c>
      <c r="H4679" s="5">
        <f t="shared" si="521"/>
        <v>0.97530040053404543</v>
      </c>
      <c r="I4679" s="9">
        <f t="shared" si="522"/>
        <v>0.97530040053404543</v>
      </c>
      <c r="J4679" s="9">
        <f t="shared" si="523"/>
        <v>0.97530040053404543</v>
      </c>
    </row>
    <row r="4680" spans="1:10" x14ac:dyDescent="0.25">
      <c r="A4680" s="6">
        <v>45121.916666666664</v>
      </c>
      <c r="B4680">
        <v>85.86</v>
      </c>
      <c r="C4680">
        <v>83.74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0.97530864197530864</v>
      </c>
      <c r="H4680" s="5">
        <f t="shared" si="521"/>
        <v>0.97530864197530864</v>
      </c>
      <c r="I4680" s="9">
        <f t="shared" si="522"/>
        <v>0.97530864197530864</v>
      </c>
      <c r="J4680" s="9">
        <f t="shared" si="523"/>
        <v>0.97530864197530864</v>
      </c>
    </row>
    <row r="4681" spans="1:10" x14ac:dyDescent="0.25">
      <c r="A4681" s="6">
        <v>45121.958333333336</v>
      </c>
      <c r="B4681">
        <v>85.86</v>
      </c>
      <c r="C4681">
        <v>83.74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0.97530864197530864</v>
      </c>
      <c r="H4681" s="5">
        <f t="shared" si="521"/>
        <v>0.97530864197530864</v>
      </c>
      <c r="I4681" s="9">
        <f t="shared" si="522"/>
        <v>0.97530864197530864</v>
      </c>
      <c r="J4681" s="9">
        <f t="shared" si="523"/>
        <v>0.97530864197530864</v>
      </c>
    </row>
    <row r="4682" spans="1:10" x14ac:dyDescent="0.25">
      <c r="A4682" s="6">
        <v>45122</v>
      </c>
      <c r="B4682">
        <v>104.25</v>
      </c>
      <c r="C4682">
        <v>101.68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0.97534772182254204</v>
      </c>
      <c r="H4682" s="5">
        <f t="shared" si="521"/>
        <v>0.97534772182254204</v>
      </c>
      <c r="I4682" s="9">
        <f t="shared" si="522"/>
        <v>0.97534772182254204</v>
      </c>
      <c r="J4682" s="9">
        <f t="shared" si="523"/>
        <v>0.97534772182254204</v>
      </c>
    </row>
    <row r="4683" spans="1:10" x14ac:dyDescent="0.25">
      <c r="A4683" s="6">
        <v>45122.041666666664</v>
      </c>
      <c r="B4683">
        <v>85.37</v>
      </c>
      <c r="C4683">
        <v>84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0.98395220803560968</v>
      </c>
      <c r="H4683" s="5">
        <f t="shared" si="521"/>
        <v>0.98395220803560968</v>
      </c>
      <c r="I4683" s="9">
        <f t="shared" si="522"/>
        <v>0.98395220803560968</v>
      </c>
      <c r="J4683" s="9">
        <f t="shared" si="523"/>
        <v>0.98395220803560968</v>
      </c>
    </row>
    <row r="4684" spans="1:10" x14ac:dyDescent="0.25">
      <c r="A4684" s="6">
        <v>45122.083333333336</v>
      </c>
      <c r="B4684">
        <v>79.3</v>
      </c>
      <c r="C4684">
        <v>78.02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0.98385876418663298</v>
      </c>
      <c r="H4684" s="5">
        <f t="shared" si="521"/>
        <v>0.98385876418663298</v>
      </c>
      <c r="I4684" s="9">
        <f t="shared" si="522"/>
        <v>0.98385876418663298</v>
      </c>
      <c r="J4684" s="9">
        <f t="shared" si="523"/>
        <v>0.98385876418663298</v>
      </c>
    </row>
    <row r="4685" spans="1:10" x14ac:dyDescent="0.25">
      <c r="A4685" s="6">
        <v>45122.125</v>
      </c>
      <c r="B4685">
        <v>75.89</v>
      </c>
      <c r="C4685">
        <v>74.67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0.98392410067202529</v>
      </c>
      <c r="H4685" s="5">
        <f t="shared" si="521"/>
        <v>0.98392410067202529</v>
      </c>
      <c r="I4685" s="9">
        <f t="shared" si="522"/>
        <v>0.98392410067202529</v>
      </c>
      <c r="J4685" s="9">
        <f t="shared" si="523"/>
        <v>0.98392410067202529</v>
      </c>
    </row>
    <row r="4686" spans="1:10" x14ac:dyDescent="0.25">
      <c r="A4686" s="6">
        <v>45122.166666666664</v>
      </c>
      <c r="B4686">
        <v>75.87</v>
      </c>
      <c r="C4686">
        <v>74.650000000000006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0.98391986292342171</v>
      </c>
      <c r="H4686" s="5">
        <f t="shared" si="521"/>
        <v>0.98391986292342171</v>
      </c>
      <c r="I4686" s="9">
        <f t="shared" si="522"/>
        <v>0.98391986292342171</v>
      </c>
      <c r="J4686" s="9">
        <f t="shared" si="523"/>
        <v>0.98391986292342171</v>
      </c>
    </row>
    <row r="4687" spans="1:10" x14ac:dyDescent="0.25">
      <c r="A4687" s="6">
        <v>45122.208333333336</v>
      </c>
      <c r="B4687">
        <v>75.87</v>
      </c>
      <c r="C4687">
        <v>74.650000000000006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0.98391986292342171</v>
      </c>
      <c r="H4687" s="5">
        <f t="shared" si="521"/>
        <v>0.98391986292342171</v>
      </c>
      <c r="I4687" s="9">
        <f t="shared" si="522"/>
        <v>0.98391986292342171</v>
      </c>
      <c r="J4687" s="9">
        <f t="shared" si="523"/>
        <v>0.98391986292342171</v>
      </c>
    </row>
    <row r="4688" spans="1:10" x14ac:dyDescent="0.25">
      <c r="A4688" s="6">
        <v>45122.25</v>
      </c>
      <c r="B4688">
        <v>75.87</v>
      </c>
      <c r="C4688">
        <v>74.650000000000006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0.98391986292342171</v>
      </c>
      <c r="H4688" s="5">
        <f t="shared" si="521"/>
        <v>0.98391986292342171</v>
      </c>
      <c r="I4688" s="9">
        <f t="shared" si="522"/>
        <v>0.98391986292342171</v>
      </c>
      <c r="J4688" s="9">
        <f t="shared" si="523"/>
        <v>0.98391986292342171</v>
      </c>
    </row>
    <row r="4689" spans="1:10" x14ac:dyDescent="0.25">
      <c r="A4689" s="6">
        <v>45122.291666666664</v>
      </c>
      <c r="B4689">
        <v>75.87</v>
      </c>
      <c r="C4689">
        <v>74.650000000000006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0.98391986292342171</v>
      </c>
      <c r="H4689" s="5">
        <f t="shared" si="521"/>
        <v>0.98391986292342171</v>
      </c>
      <c r="I4689" s="9">
        <f t="shared" si="522"/>
        <v>0.98391986292342171</v>
      </c>
      <c r="J4689" s="9">
        <f t="shared" si="523"/>
        <v>0.98391986292342171</v>
      </c>
    </row>
    <row r="4690" spans="1:10" x14ac:dyDescent="0.25">
      <c r="A4690" s="6">
        <v>45122.333333333336</v>
      </c>
      <c r="B4690">
        <v>73.400000000000006</v>
      </c>
      <c r="C4690">
        <v>72.22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0.98392370572207077</v>
      </c>
      <c r="H4690" s="5">
        <f t="shared" si="521"/>
        <v>0.98392370572207077</v>
      </c>
      <c r="I4690" s="9">
        <f t="shared" si="522"/>
        <v>0.98392370572207077</v>
      </c>
      <c r="J4690" s="9">
        <f t="shared" si="523"/>
        <v>0.98392370572207077</v>
      </c>
    </row>
    <row r="4691" spans="1:10" x14ac:dyDescent="0.25">
      <c r="A4691" s="6">
        <v>45122.375</v>
      </c>
      <c r="B4691">
        <v>53.23</v>
      </c>
      <c r="C4691">
        <v>52.34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0.98328010520383258</v>
      </c>
      <c r="H4691" s="5">
        <f t="shared" si="521"/>
        <v>0.98328010520383258</v>
      </c>
      <c r="I4691" s="9">
        <f t="shared" si="522"/>
        <v>0.98328010520383258</v>
      </c>
      <c r="J4691" s="9">
        <f t="shared" si="523"/>
        <v>0.98328010520383258</v>
      </c>
    </row>
    <row r="4692" spans="1:10" x14ac:dyDescent="0.25">
      <c r="A4692" s="6">
        <v>45122.416666666664</v>
      </c>
      <c r="B4692">
        <v>35.65</v>
      </c>
      <c r="C4692">
        <v>35.049999999999997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0.98316970546984572</v>
      </c>
      <c r="H4692" s="5">
        <f t="shared" si="521"/>
        <v>0.98316970546984572</v>
      </c>
      <c r="I4692" s="9">
        <f t="shared" si="522"/>
        <v>0.98316970546984572</v>
      </c>
      <c r="J4692" s="9">
        <f t="shared" si="523"/>
        <v>0.98316970546984572</v>
      </c>
    </row>
    <row r="4693" spans="1:10" x14ac:dyDescent="0.25">
      <c r="A4693" s="6">
        <v>45122.458333333336</v>
      </c>
      <c r="B4693">
        <v>35.65</v>
      </c>
      <c r="C4693">
        <v>35.049999999999997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0.98316970546984572</v>
      </c>
      <c r="H4693" s="5">
        <f t="shared" si="521"/>
        <v>0.98316970546984572</v>
      </c>
      <c r="I4693" s="9">
        <f t="shared" si="522"/>
        <v>0.98316970546984572</v>
      </c>
      <c r="J4693" s="9">
        <f t="shared" si="523"/>
        <v>0.98316970546984572</v>
      </c>
    </row>
    <row r="4694" spans="1:10" x14ac:dyDescent="0.25">
      <c r="A4694" s="6">
        <v>45122.5</v>
      </c>
      <c r="B4694">
        <v>35.65</v>
      </c>
      <c r="C4694">
        <v>35.049999999999997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0.98316970546984572</v>
      </c>
      <c r="H4694" s="5">
        <f t="shared" si="521"/>
        <v>0.98316970546984572</v>
      </c>
      <c r="I4694" s="9">
        <f t="shared" si="522"/>
        <v>0.98316970546984572</v>
      </c>
      <c r="J4694" s="9">
        <f t="shared" si="523"/>
        <v>0.98316970546984572</v>
      </c>
    </row>
    <row r="4695" spans="1:10" x14ac:dyDescent="0.25">
      <c r="A4695" s="6">
        <v>45122.541666666664</v>
      </c>
      <c r="B4695">
        <v>35.65</v>
      </c>
      <c r="C4695">
        <v>35.049999999999997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0.98316970546984572</v>
      </c>
      <c r="H4695" s="5">
        <f t="shared" si="521"/>
        <v>0.98316970546984572</v>
      </c>
      <c r="I4695" s="9">
        <f t="shared" si="522"/>
        <v>0.98316970546984572</v>
      </c>
      <c r="J4695" s="9">
        <f t="shared" si="523"/>
        <v>0.98316970546984572</v>
      </c>
    </row>
    <row r="4696" spans="1:10" x14ac:dyDescent="0.25">
      <c r="A4696" s="6">
        <v>45122.583333333336</v>
      </c>
      <c r="B4696">
        <v>35.65</v>
      </c>
      <c r="C4696">
        <v>35.049999999999997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0.98316970546984572</v>
      </c>
      <c r="H4696" s="5">
        <f t="shared" si="521"/>
        <v>0.98316970546984572</v>
      </c>
      <c r="I4696" s="9">
        <f t="shared" si="522"/>
        <v>0.98316970546984572</v>
      </c>
      <c r="J4696" s="9">
        <f t="shared" si="523"/>
        <v>0.98316970546984572</v>
      </c>
    </row>
    <row r="4697" spans="1:10" x14ac:dyDescent="0.25">
      <c r="A4697" s="6">
        <v>45122.625</v>
      </c>
      <c r="B4697">
        <v>22.58</v>
      </c>
      <c r="C4697">
        <v>22.2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0.98317094774136404</v>
      </c>
      <c r="H4697" s="5">
        <f t="shared" si="521"/>
        <v>0.98317094774136404</v>
      </c>
      <c r="I4697" s="9">
        <f t="shared" si="522"/>
        <v>0.98317094774136404</v>
      </c>
      <c r="J4697" s="9">
        <f t="shared" si="523"/>
        <v>0.98317094774136404</v>
      </c>
    </row>
    <row r="4698" spans="1:10" x14ac:dyDescent="0.25">
      <c r="A4698" s="6">
        <v>45122.666666666664</v>
      </c>
      <c r="B4698">
        <v>0</v>
      </c>
      <c r="C4698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25">
      <c r="A4699" s="6">
        <v>45122.708333333336</v>
      </c>
      <c r="B4699">
        <v>13.67</v>
      </c>
      <c r="C4699">
        <v>13.44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0.98317483540599848</v>
      </c>
      <c r="H4699" s="5">
        <f t="shared" si="521"/>
        <v>0.98317483540599848</v>
      </c>
      <c r="I4699" s="9">
        <f t="shared" si="522"/>
        <v>0.98317483540599848</v>
      </c>
      <c r="J4699" s="9">
        <f t="shared" si="523"/>
        <v>0.98317483540599848</v>
      </c>
    </row>
    <row r="4700" spans="1:10" x14ac:dyDescent="0.25">
      <c r="A4700" s="6">
        <v>45122.75</v>
      </c>
      <c r="B4700">
        <v>87.6</v>
      </c>
      <c r="C4700">
        <v>86.13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0.98321917808219184</v>
      </c>
      <c r="H4700" s="5">
        <f t="shared" si="521"/>
        <v>0.98321917808219184</v>
      </c>
      <c r="I4700" s="9">
        <f t="shared" si="522"/>
        <v>0.98321917808219184</v>
      </c>
      <c r="J4700" s="9">
        <f t="shared" si="523"/>
        <v>0.98321917808219184</v>
      </c>
    </row>
    <row r="4701" spans="1:10" x14ac:dyDescent="0.25">
      <c r="A4701" s="6">
        <v>45122.791666666664</v>
      </c>
      <c r="B4701">
        <v>118.54</v>
      </c>
      <c r="C4701">
        <v>116.54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0.98312805803948033</v>
      </c>
      <c r="H4701" s="5">
        <f t="shared" si="521"/>
        <v>0.98312805803948033</v>
      </c>
      <c r="I4701" s="9">
        <f t="shared" si="522"/>
        <v>0.98312805803948033</v>
      </c>
      <c r="J4701" s="9">
        <f t="shared" si="523"/>
        <v>0.98312805803948033</v>
      </c>
    </row>
    <row r="4702" spans="1:10" x14ac:dyDescent="0.25">
      <c r="A4702" s="6">
        <v>45122.833333333336</v>
      </c>
      <c r="B4702">
        <v>121.32</v>
      </c>
      <c r="C4702">
        <v>119.27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0.983102538740521</v>
      </c>
      <c r="H4702" s="5">
        <f t="shared" si="521"/>
        <v>0.983102538740521</v>
      </c>
      <c r="I4702" s="9">
        <f t="shared" si="522"/>
        <v>0.983102538740521</v>
      </c>
      <c r="J4702" s="9">
        <f t="shared" si="523"/>
        <v>0.983102538740521</v>
      </c>
    </row>
    <row r="4703" spans="1:10" x14ac:dyDescent="0.25">
      <c r="A4703" s="6">
        <v>45122.875</v>
      </c>
      <c r="B4703">
        <v>107.57</v>
      </c>
      <c r="C4703">
        <v>105.76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0.98317374732732188</v>
      </c>
      <c r="H4703" s="5">
        <f t="shared" si="521"/>
        <v>0.98317374732732188</v>
      </c>
      <c r="I4703" s="9">
        <f t="shared" si="522"/>
        <v>0.98317374732732188</v>
      </c>
      <c r="J4703" s="9">
        <f t="shared" si="523"/>
        <v>0.98317374732732188</v>
      </c>
    </row>
    <row r="4704" spans="1:10" x14ac:dyDescent="0.25">
      <c r="A4704" s="6">
        <v>45122.916666666664</v>
      </c>
      <c r="B4704">
        <v>113.37</v>
      </c>
      <c r="C4704">
        <v>111.46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0.98315250948222621</v>
      </c>
      <c r="H4704" s="5">
        <f t="shared" si="521"/>
        <v>0.98315250948222621</v>
      </c>
      <c r="I4704" s="9">
        <f t="shared" si="522"/>
        <v>0.98315250948222621</v>
      </c>
      <c r="J4704" s="9">
        <f t="shared" si="523"/>
        <v>0.98315250948222621</v>
      </c>
    </row>
    <row r="4705" spans="1:10" x14ac:dyDescent="0.25">
      <c r="A4705" s="6">
        <v>45122.958333333336</v>
      </c>
      <c r="B4705">
        <v>93.09</v>
      </c>
      <c r="C4705">
        <v>91.52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0.98313460092383709</v>
      </c>
      <c r="H4705" s="5">
        <f t="shared" si="521"/>
        <v>0.98313460092383709</v>
      </c>
      <c r="I4705" s="9">
        <f t="shared" si="522"/>
        <v>0.98313460092383709</v>
      </c>
      <c r="J4705" s="9">
        <f t="shared" si="523"/>
        <v>0.98313460092383709</v>
      </c>
    </row>
    <row r="4706" spans="1:10" x14ac:dyDescent="0.25">
      <c r="A4706" s="6">
        <v>45123</v>
      </c>
      <c r="B4706">
        <v>82.56</v>
      </c>
      <c r="C4706">
        <v>81.17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0.98316375968992242</v>
      </c>
      <c r="H4706" s="5">
        <f t="shared" si="521"/>
        <v>0.98316375968992242</v>
      </c>
      <c r="I4706" s="9">
        <f t="shared" si="522"/>
        <v>0.98316375968992242</v>
      </c>
      <c r="J4706" s="9">
        <f t="shared" si="523"/>
        <v>0.98316375968992242</v>
      </c>
    </row>
    <row r="4707" spans="1:10" x14ac:dyDescent="0.25">
      <c r="A4707" s="6">
        <v>45123.041666666664</v>
      </c>
      <c r="B4707">
        <v>77.39</v>
      </c>
      <c r="C4707">
        <v>76.69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0.99095490373433259</v>
      </c>
      <c r="H4707" s="5">
        <f t="shared" si="521"/>
        <v>0.99095490373433259</v>
      </c>
      <c r="I4707" s="9">
        <f t="shared" si="522"/>
        <v>0.99095490373433259</v>
      </c>
      <c r="J4707" s="9">
        <f t="shared" si="523"/>
        <v>0.99095490373433259</v>
      </c>
    </row>
    <row r="4708" spans="1:10" x14ac:dyDescent="0.25">
      <c r="A4708" s="6">
        <v>45123.083333333336</v>
      </c>
      <c r="B4708">
        <v>73.19</v>
      </c>
      <c r="C4708">
        <v>72.53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0.99098237464134453</v>
      </c>
      <c r="H4708" s="5">
        <f t="shared" si="521"/>
        <v>0.99098237464134453</v>
      </c>
      <c r="I4708" s="9">
        <f t="shared" si="522"/>
        <v>0.99098237464134453</v>
      </c>
      <c r="J4708" s="9">
        <f t="shared" si="523"/>
        <v>0.99098237464134453</v>
      </c>
    </row>
    <row r="4709" spans="1:10" x14ac:dyDescent="0.25">
      <c r="A4709" s="6">
        <v>45123.125</v>
      </c>
      <c r="B4709">
        <v>68.819999999999993</v>
      </c>
      <c r="C4709">
        <v>68.2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0.99099099099099108</v>
      </c>
      <c r="H4709" s="5">
        <f t="shared" si="521"/>
        <v>0.99099099099099108</v>
      </c>
      <c r="I4709" s="9">
        <f t="shared" si="522"/>
        <v>0.99099099099099108</v>
      </c>
      <c r="J4709" s="9">
        <f t="shared" si="523"/>
        <v>0.99099099099099108</v>
      </c>
    </row>
    <row r="4710" spans="1:10" x14ac:dyDescent="0.25">
      <c r="A4710" s="6">
        <v>45123.166666666664</v>
      </c>
      <c r="B4710">
        <v>69.180000000000007</v>
      </c>
      <c r="C4710">
        <v>68.56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0.9910378722174038</v>
      </c>
      <c r="H4710" s="5">
        <f t="shared" si="521"/>
        <v>0.9910378722174038</v>
      </c>
      <c r="I4710" s="9">
        <f t="shared" si="522"/>
        <v>0.9910378722174038</v>
      </c>
      <c r="J4710" s="9">
        <f t="shared" si="523"/>
        <v>0.9910378722174038</v>
      </c>
    </row>
    <row r="4711" spans="1:10" x14ac:dyDescent="0.25">
      <c r="A4711" s="6">
        <v>45123.208333333336</v>
      </c>
      <c r="B4711">
        <v>66.13</v>
      </c>
      <c r="C4711">
        <v>65.53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0.99092696204445796</v>
      </c>
      <c r="H4711" s="5">
        <f t="shared" si="521"/>
        <v>0.99092696204445796</v>
      </c>
      <c r="I4711" s="9">
        <f t="shared" si="522"/>
        <v>0.99092696204445796</v>
      </c>
      <c r="J4711" s="9">
        <f t="shared" si="523"/>
        <v>0.99092696204445796</v>
      </c>
    </row>
    <row r="4712" spans="1:10" x14ac:dyDescent="0.25">
      <c r="A4712" s="6">
        <v>45123.25</v>
      </c>
      <c r="B4712">
        <v>66.42</v>
      </c>
      <c r="C4712">
        <v>65.819999999999993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0.9909665763324299</v>
      </c>
      <c r="H4712" s="5">
        <f t="shared" si="521"/>
        <v>0.9909665763324299</v>
      </c>
      <c r="I4712" s="9">
        <f t="shared" si="522"/>
        <v>0.9909665763324299</v>
      </c>
      <c r="J4712" s="9">
        <f t="shared" si="523"/>
        <v>0.9909665763324299</v>
      </c>
    </row>
    <row r="4713" spans="1:10" x14ac:dyDescent="0.25">
      <c r="A4713" s="6">
        <v>45123.291666666664</v>
      </c>
      <c r="B4713">
        <v>66.569999999999993</v>
      </c>
      <c r="C4713">
        <v>65.97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0.99098693105002267</v>
      </c>
      <c r="H4713" s="5">
        <f t="shared" si="521"/>
        <v>0.99098693105002267</v>
      </c>
      <c r="I4713" s="9">
        <f t="shared" si="522"/>
        <v>0.99098693105002267</v>
      </c>
      <c r="J4713" s="9">
        <f t="shared" si="523"/>
        <v>0.99098693105002267</v>
      </c>
    </row>
    <row r="4714" spans="1:10" x14ac:dyDescent="0.25">
      <c r="A4714" s="6">
        <v>45123.333333333336</v>
      </c>
      <c r="B4714">
        <v>64.819999999999993</v>
      </c>
      <c r="C4714">
        <v>64.239999999999995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0.99105214439987666</v>
      </c>
      <c r="H4714" s="5">
        <f t="shared" si="521"/>
        <v>0.99105214439987666</v>
      </c>
      <c r="I4714" s="9">
        <f t="shared" si="522"/>
        <v>0.99105214439987666</v>
      </c>
      <c r="J4714" s="9">
        <f t="shared" si="523"/>
        <v>0.99105214439987666</v>
      </c>
    </row>
    <row r="4715" spans="1:10" x14ac:dyDescent="0.25">
      <c r="A4715" s="6">
        <v>45123.375</v>
      </c>
      <c r="B4715">
        <v>24.4</v>
      </c>
      <c r="C4715">
        <v>24.22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0.99262295081967211</v>
      </c>
      <c r="H4715" s="5">
        <f t="shared" si="521"/>
        <v>0.99262295081967211</v>
      </c>
      <c r="I4715" s="9">
        <f t="shared" si="522"/>
        <v>0.99262295081967211</v>
      </c>
      <c r="J4715" s="9">
        <f t="shared" si="523"/>
        <v>0.99262295081967211</v>
      </c>
    </row>
    <row r="4716" spans="1:10" x14ac:dyDescent="0.25">
      <c r="A4716" s="6">
        <v>45123.416666666664</v>
      </c>
      <c r="B4716">
        <v>0</v>
      </c>
      <c r="C4716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25">
      <c r="A4717" s="6">
        <v>45123.458333333336</v>
      </c>
      <c r="B4717">
        <v>0</v>
      </c>
      <c r="C4717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25">
      <c r="A4718" s="6">
        <v>45123.5</v>
      </c>
      <c r="B4718">
        <v>0</v>
      </c>
      <c r="C4718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25">
      <c r="A4719" s="6">
        <v>45123.541666666664</v>
      </c>
      <c r="B4719">
        <v>0</v>
      </c>
      <c r="C4719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25">
      <c r="A4720" s="6">
        <v>45123.583333333336</v>
      </c>
      <c r="B4720">
        <v>0</v>
      </c>
      <c r="C4720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25">
      <c r="A4721" s="6">
        <v>45123.625</v>
      </c>
      <c r="B4721">
        <v>0</v>
      </c>
      <c r="C4721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25">
      <c r="A4722" s="6">
        <v>45123.666666666664</v>
      </c>
      <c r="B4722">
        <v>0</v>
      </c>
      <c r="C4722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25">
      <c r="A4723" s="6">
        <v>45123.708333333336</v>
      </c>
      <c r="B4723">
        <v>0</v>
      </c>
      <c r="C4723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25">
      <c r="A4724" s="6">
        <v>45123.75</v>
      </c>
      <c r="B4724">
        <v>44.19</v>
      </c>
      <c r="C4724">
        <v>43.86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0.99253224711473187</v>
      </c>
      <c r="H4724" s="5">
        <f t="shared" si="521"/>
        <v>0.99253224711473187</v>
      </c>
      <c r="I4724" s="9">
        <f t="shared" si="522"/>
        <v>0.99253224711473187</v>
      </c>
      <c r="J4724" s="9">
        <f t="shared" si="523"/>
        <v>0.99253224711473187</v>
      </c>
    </row>
    <row r="4725" spans="1:10" x14ac:dyDescent="0.25">
      <c r="A4725" s="6">
        <v>45123.791666666664</v>
      </c>
      <c r="B4725">
        <v>81.739999999999995</v>
      </c>
      <c r="C4725">
        <v>81.260000000000005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0.99412772204551025</v>
      </c>
      <c r="H4725" s="5">
        <f t="shared" si="521"/>
        <v>0.99412772204551025</v>
      </c>
      <c r="I4725" s="9">
        <f t="shared" si="522"/>
        <v>0.99412772204551025</v>
      </c>
      <c r="J4725" s="9">
        <f t="shared" si="523"/>
        <v>0.99412772204551025</v>
      </c>
    </row>
    <row r="4726" spans="1:10" x14ac:dyDescent="0.25">
      <c r="A4726" s="6">
        <v>45123.833333333336</v>
      </c>
      <c r="B4726">
        <v>84.63</v>
      </c>
      <c r="C4726">
        <v>84.13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0.9940919295758005</v>
      </c>
      <c r="H4726" s="5">
        <f t="shared" si="521"/>
        <v>0.9940919295758005</v>
      </c>
      <c r="I4726" s="9">
        <f t="shared" si="522"/>
        <v>0.9940919295758005</v>
      </c>
      <c r="J4726" s="9">
        <f t="shared" si="523"/>
        <v>0.9940919295758005</v>
      </c>
    </row>
    <row r="4727" spans="1:10" x14ac:dyDescent="0.25">
      <c r="A4727" s="6">
        <v>45123.875</v>
      </c>
      <c r="B4727">
        <v>100.85</v>
      </c>
      <c r="C4727">
        <v>100.25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0.99405057015369369</v>
      </c>
      <c r="H4727" s="5">
        <f t="shared" si="521"/>
        <v>0.99405057015369369</v>
      </c>
      <c r="I4727" s="9">
        <f t="shared" si="522"/>
        <v>0.99405057015369369</v>
      </c>
      <c r="J4727" s="9">
        <f t="shared" si="523"/>
        <v>0.99405057015369369</v>
      </c>
    </row>
    <row r="4728" spans="1:10" x14ac:dyDescent="0.25">
      <c r="A4728" s="6">
        <v>45123.916666666664</v>
      </c>
      <c r="B4728">
        <v>114.12</v>
      </c>
      <c r="C4728">
        <v>113.44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0.9940413599719593</v>
      </c>
      <c r="H4728" s="5">
        <f t="shared" si="521"/>
        <v>0.9940413599719593</v>
      </c>
      <c r="I4728" s="9">
        <f t="shared" si="522"/>
        <v>0.9940413599719593</v>
      </c>
      <c r="J4728" s="9">
        <f t="shared" si="523"/>
        <v>0.9940413599719593</v>
      </c>
    </row>
    <row r="4729" spans="1:10" x14ac:dyDescent="0.25">
      <c r="A4729" s="6">
        <v>45123.958333333336</v>
      </c>
      <c r="B4729">
        <v>88.57</v>
      </c>
      <c r="C4729">
        <v>88.05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0.99412893756350917</v>
      </c>
      <c r="H4729" s="5">
        <f t="shared" si="521"/>
        <v>0.99412893756350917</v>
      </c>
      <c r="I4729" s="9">
        <f t="shared" si="522"/>
        <v>0.99412893756350917</v>
      </c>
      <c r="J4729" s="9">
        <f t="shared" si="523"/>
        <v>0.99412893756350917</v>
      </c>
    </row>
    <row r="4730" spans="1:10" x14ac:dyDescent="0.25">
      <c r="A4730" s="6">
        <v>45124</v>
      </c>
      <c r="B4730">
        <v>78.53</v>
      </c>
      <c r="C4730">
        <v>78.06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0.9940150261046734</v>
      </c>
      <c r="H4730" s="5">
        <f t="shared" si="521"/>
        <v>0.9940150261046734</v>
      </c>
      <c r="I4730" s="9">
        <f t="shared" si="522"/>
        <v>0.9940150261046734</v>
      </c>
      <c r="J4730" s="9">
        <f t="shared" si="523"/>
        <v>0.9940150261046734</v>
      </c>
    </row>
    <row r="4731" spans="1:10" x14ac:dyDescent="0.25">
      <c r="A4731" s="6">
        <v>45124.041666666664</v>
      </c>
      <c r="B4731">
        <v>77.760000000000005</v>
      </c>
      <c r="C4731">
        <v>77.53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0.99704218106995879</v>
      </c>
      <c r="H4731" s="5">
        <f t="shared" si="521"/>
        <v>0.99704218106995879</v>
      </c>
      <c r="I4731" s="9">
        <f t="shared" si="522"/>
        <v>0.99704218106995879</v>
      </c>
      <c r="J4731" s="9">
        <f t="shared" si="523"/>
        <v>0.99704218106995879</v>
      </c>
    </row>
    <row r="4732" spans="1:10" x14ac:dyDescent="0.25">
      <c r="A4732" s="6">
        <v>45124.083333333336</v>
      </c>
      <c r="B4732">
        <v>73.75</v>
      </c>
      <c r="C4732">
        <v>73.53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0.99701694915254235</v>
      </c>
      <c r="H4732" s="5">
        <f t="shared" si="521"/>
        <v>0.99701694915254235</v>
      </c>
      <c r="I4732" s="9">
        <f t="shared" si="522"/>
        <v>0.99701694915254235</v>
      </c>
      <c r="J4732" s="9">
        <f t="shared" si="523"/>
        <v>0.99701694915254235</v>
      </c>
    </row>
    <row r="4733" spans="1:10" x14ac:dyDescent="0.25">
      <c r="A4733" s="6">
        <v>45124.125</v>
      </c>
      <c r="B4733">
        <v>73.75</v>
      </c>
      <c r="C4733">
        <v>73.53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0.99701694915254235</v>
      </c>
      <c r="H4733" s="5">
        <f t="shared" si="521"/>
        <v>0.99701694915254235</v>
      </c>
      <c r="I4733" s="9">
        <f t="shared" si="522"/>
        <v>0.99701694915254235</v>
      </c>
      <c r="J4733" s="9">
        <f t="shared" si="523"/>
        <v>0.99701694915254235</v>
      </c>
    </row>
    <row r="4734" spans="1:10" x14ac:dyDescent="0.25">
      <c r="A4734" s="6">
        <v>45124.166666666664</v>
      </c>
      <c r="B4734">
        <v>73.75</v>
      </c>
      <c r="C4734">
        <v>73.53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0.99701694915254235</v>
      </c>
      <c r="H4734" s="5">
        <f t="shared" si="521"/>
        <v>0.99701694915254235</v>
      </c>
      <c r="I4734" s="9">
        <f t="shared" si="522"/>
        <v>0.99701694915254235</v>
      </c>
      <c r="J4734" s="9">
        <f t="shared" si="523"/>
        <v>0.99701694915254235</v>
      </c>
    </row>
    <row r="4735" spans="1:10" x14ac:dyDescent="0.25">
      <c r="A4735" s="6">
        <v>45124.208333333336</v>
      </c>
      <c r="B4735">
        <v>73.75</v>
      </c>
      <c r="C4735">
        <v>73.53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0.99701694915254235</v>
      </c>
      <c r="H4735" s="5">
        <f t="shared" si="521"/>
        <v>0.99701694915254235</v>
      </c>
      <c r="I4735" s="9">
        <f t="shared" si="522"/>
        <v>0.99701694915254235</v>
      </c>
      <c r="J4735" s="9">
        <f t="shared" si="523"/>
        <v>0.99701694915254235</v>
      </c>
    </row>
    <row r="4736" spans="1:10" x14ac:dyDescent="0.25">
      <c r="A4736" s="6">
        <v>45124.25</v>
      </c>
      <c r="B4736">
        <v>76.260000000000005</v>
      </c>
      <c r="C4736">
        <v>76.03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0.99698400209808546</v>
      </c>
      <c r="H4736" s="5">
        <f t="shared" si="521"/>
        <v>0.99698400209808546</v>
      </c>
      <c r="I4736" s="9">
        <f t="shared" si="522"/>
        <v>0.99698400209808546</v>
      </c>
      <c r="J4736" s="9">
        <f t="shared" si="523"/>
        <v>0.99698400209808546</v>
      </c>
    </row>
    <row r="4737" spans="1:10" x14ac:dyDescent="0.25">
      <c r="A4737" s="6">
        <v>45124.291666666664</v>
      </c>
      <c r="B4737">
        <v>84.53</v>
      </c>
      <c r="C4737">
        <v>84.28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0.99704247012894831</v>
      </c>
      <c r="H4737" s="5">
        <f t="shared" si="521"/>
        <v>0.99704247012894831</v>
      </c>
      <c r="I4737" s="9">
        <f t="shared" si="522"/>
        <v>0.99704247012894831</v>
      </c>
      <c r="J4737" s="9">
        <f t="shared" si="523"/>
        <v>0.99704247012894831</v>
      </c>
    </row>
    <row r="4738" spans="1:10" x14ac:dyDescent="0.25">
      <c r="A4738" s="6">
        <v>45124.333333333336</v>
      </c>
      <c r="B4738">
        <v>119.21</v>
      </c>
      <c r="C4738">
        <v>118.86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0.99706400469759249</v>
      </c>
      <c r="H4738" s="5">
        <f t="shared" si="521"/>
        <v>0.99706400469759249</v>
      </c>
      <c r="I4738" s="9">
        <f t="shared" si="522"/>
        <v>0.99706400469759249</v>
      </c>
      <c r="J4738" s="9">
        <f t="shared" si="523"/>
        <v>0.99706400469759249</v>
      </c>
    </row>
    <row r="4739" spans="1:10" x14ac:dyDescent="0.25">
      <c r="A4739" s="6">
        <v>45124.375</v>
      </c>
      <c r="B4739">
        <v>72.540000000000006</v>
      </c>
      <c r="C4739">
        <v>72.040000000000006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0.99310725117176735</v>
      </c>
      <c r="H4739" s="5">
        <f t="shared" ref="H4739:H4802" si="528">MIN(MAX(G4739,$L$12),$M$12)</f>
        <v>0.99310725117176735</v>
      </c>
      <c r="I4739" s="9">
        <f t="shared" ref="I4739:I4802" si="529">MIN(MAX(H4739,$L$10),$M$10)</f>
        <v>0.99310725117176735</v>
      </c>
      <c r="J4739" s="9">
        <f t="shared" ref="J4739:J4802" si="530">MIN(MAX(I4739,$L$8),$M$8)</f>
        <v>0.99310725117176735</v>
      </c>
    </row>
    <row r="4740" spans="1:10" x14ac:dyDescent="0.25">
      <c r="A4740" s="6">
        <v>45124.416666666664</v>
      </c>
      <c r="B4740">
        <v>66.13</v>
      </c>
      <c r="C4740">
        <v>65.680000000000007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0.99319522153334361</v>
      </c>
      <c r="H4740" s="5">
        <f t="shared" si="528"/>
        <v>0.99319522153334361</v>
      </c>
      <c r="I4740" s="9">
        <f t="shared" si="529"/>
        <v>0.99319522153334361</v>
      </c>
      <c r="J4740" s="9">
        <f t="shared" si="530"/>
        <v>0.99319522153334361</v>
      </c>
    </row>
    <row r="4741" spans="1:10" x14ac:dyDescent="0.25">
      <c r="A4741" s="6">
        <v>45124.458333333336</v>
      </c>
      <c r="B4741">
        <v>62.23</v>
      </c>
      <c r="C4741">
        <v>61.81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0.99325084364454452</v>
      </c>
      <c r="H4741" s="5">
        <f t="shared" si="528"/>
        <v>0.99325084364454452</v>
      </c>
      <c r="I4741" s="9">
        <f t="shared" si="529"/>
        <v>0.99325084364454452</v>
      </c>
      <c r="J4741" s="9">
        <f t="shared" si="530"/>
        <v>0.99325084364454452</v>
      </c>
    </row>
    <row r="4742" spans="1:10" x14ac:dyDescent="0.25">
      <c r="A4742" s="6">
        <v>45124.5</v>
      </c>
      <c r="B4742">
        <v>70.81</v>
      </c>
      <c r="C4742">
        <v>70.33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0.99322129642705825</v>
      </c>
      <c r="H4742" s="5">
        <f t="shared" si="528"/>
        <v>0.99322129642705825</v>
      </c>
      <c r="I4742" s="9">
        <f t="shared" si="529"/>
        <v>0.99322129642705825</v>
      </c>
      <c r="J4742" s="9">
        <f t="shared" si="530"/>
        <v>0.99322129642705825</v>
      </c>
    </row>
    <row r="4743" spans="1:10" x14ac:dyDescent="0.25">
      <c r="A4743" s="6">
        <v>45124.541666666664</v>
      </c>
      <c r="B4743">
        <v>71.19</v>
      </c>
      <c r="C4743">
        <v>70.709999999999994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0.99325747998314362</v>
      </c>
      <c r="H4743" s="5">
        <f t="shared" si="528"/>
        <v>0.99325747998314362</v>
      </c>
      <c r="I4743" s="9">
        <f t="shared" si="529"/>
        <v>0.99325747998314362</v>
      </c>
      <c r="J4743" s="9">
        <f t="shared" si="530"/>
        <v>0.99325747998314362</v>
      </c>
    </row>
    <row r="4744" spans="1:10" x14ac:dyDescent="0.25">
      <c r="A4744" s="6">
        <v>45124.583333333336</v>
      </c>
      <c r="B4744">
        <v>49.72</v>
      </c>
      <c r="C4744">
        <v>49.39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0.99336283185840712</v>
      </c>
      <c r="H4744" s="5">
        <f t="shared" si="528"/>
        <v>0.99336283185840712</v>
      </c>
      <c r="I4744" s="9">
        <f t="shared" si="529"/>
        <v>0.99336283185840712</v>
      </c>
      <c r="J4744" s="9">
        <f t="shared" si="530"/>
        <v>0.99336283185840712</v>
      </c>
    </row>
    <row r="4745" spans="1:10" x14ac:dyDescent="0.25">
      <c r="A4745" s="6">
        <v>45124.625</v>
      </c>
      <c r="B4745">
        <v>0</v>
      </c>
      <c r="C4745">
        <v>0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1</v>
      </c>
      <c r="H4745" s="5">
        <f t="shared" si="528"/>
        <v>1</v>
      </c>
      <c r="I4745" s="9">
        <f t="shared" si="529"/>
        <v>1</v>
      </c>
      <c r="J4745" s="9">
        <f t="shared" si="530"/>
        <v>1</v>
      </c>
    </row>
    <row r="4746" spans="1:10" x14ac:dyDescent="0.25">
      <c r="A4746" s="6">
        <v>45124.666666666664</v>
      </c>
      <c r="B4746">
        <v>0</v>
      </c>
      <c r="C4746">
        <v>0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1</v>
      </c>
      <c r="H4746" s="5">
        <f t="shared" si="528"/>
        <v>1</v>
      </c>
      <c r="I4746" s="9">
        <f t="shared" si="529"/>
        <v>1</v>
      </c>
      <c r="J4746" s="9">
        <f t="shared" si="530"/>
        <v>1</v>
      </c>
    </row>
    <row r="4747" spans="1:10" x14ac:dyDescent="0.25">
      <c r="A4747" s="6">
        <v>45124.708333333336</v>
      </c>
      <c r="B4747">
        <v>7.65</v>
      </c>
      <c r="C4747">
        <v>7.59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0.99215686274509796</v>
      </c>
      <c r="H4747" s="5">
        <f t="shared" si="528"/>
        <v>0.99215686274509796</v>
      </c>
      <c r="I4747" s="9">
        <f t="shared" si="529"/>
        <v>0.99215686274509796</v>
      </c>
      <c r="J4747" s="9">
        <f t="shared" si="530"/>
        <v>0.99215686274509796</v>
      </c>
    </row>
    <row r="4748" spans="1:10" x14ac:dyDescent="0.25">
      <c r="A4748" s="6">
        <v>45124.75</v>
      </c>
      <c r="B4748">
        <v>103.09</v>
      </c>
      <c r="C4748">
        <v>102.38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0.99311281404597918</v>
      </c>
      <c r="H4748" s="5">
        <f t="shared" si="528"/>
        <v>0.99311281404597918</v>
      </c>
      <c r="I4748" s="9">
        <f t="shared" si="529"/>
        <v>0.99311281404597918</v>
      </c>
      <c r="J4748" s="9">
        <f t="shared" si="530"/>
        <v>0.99311281404597918</v>
      </c>
    </row>
    <row r="4749" spans="1:10" x14ac:dyDescent="0.25">
      <c r="A4749" s="6">
        <v>45124.791666666664</v>
      </c>
      <c r="B4749">
        <v>115.11</v>
      </c>
      <c r="C4749">
        <v>114.09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0.99113891060724524</v>
      </c>
      <c r="H4749" s="5">
        <f t="shared" si="528"/>
        <v>0.99113891060724524</v>
      </c>
      <c r="I4749" s="9">
        <f t="shared" si="529"/>
        <v>0.99113891060724524</v>
      </c>
      <c r="J4749" s="9">
        <f t="shared" si="530"/>
        <v>0.99113891060724524</v>
      </c>
    </row>
    <row r="4750" spans="1:10" x14ac:dyDescent="0.25">
      <c r="A4750" s="6">
        <v>45124.833333333336</v>
      </c>
      <c r="B4750">
        <v>117.21</v>
      </c>
      <c r="C4750">
        <v>116.17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0.99112703694224047</v>
      </c>
      <c r="H4750" s="5">
        <f t="shared" si="528"/>
        <v>0.99112703694224047</v>
      </c>
      <c r="I4750" s="9">
        <f t="shared" si="529"/>
        <v>0.99112703694224047</v>
      </c>
      <c r="J4750" s="9">
        <f t="shared" si="530"/>
        <v>0.99112703694224047</v>
      </c>
    </row>
    <row r="4751" spans="1:10" x14ac:dyDescent="0.25">
      <c r="A4751" s="6">
        <v>45124.875</v>
      </c>
      <c r="B4751">
        <v>117.21</v>
      </c>
      <c r="C4751">
        <v>116.17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0.99112703694224047</v>
      </c>
      <c r="H4751" s="5">
        <f t="shared" si="528"/>
        <v>0.99112703694224047</v>
      </c>
      <c r="I4751" s="9">
        <f t="shared" si="529"/>
        <v>0.99112703694224047</v>
      </c>
      <c r="J4751" s="9">
        <f t="shared" si="530"/>
        <v>0.99112703694224047</v>
      </c>
    </row>
    <row r="4752" spans="1:10" x14ac:dyDescent="0.25">
      <c r="A4752" s="6">
        <v>45124.916666666664</v>
      </c>
      <c r="B4752">
        <v>116.4</v>
      </c>
      <c r="C4752">
        <v>115.37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0.99115120274914092</v>
      </c>
      <c r="H4752" s="5">
        <f t="shared" si="528"/>
        <v>0.99115120274914092</v>
      </c>
      <c r="I4752" s="9">
        <f t="shared" si="529"/>
        <v>0.99115120274914092</v>
      </c>
      <c r="J4752" s="9">
        <f t="shared" si="530"/>
        <v>0.99115120274914092</v>
      </c>
    </row>
    <row r="4753" spans="1:10" x14ac:dyDescent="0.25">
      <c r="A4753" s="6">
        <v>45124.958333333336</v>
      </c>
      <c r="B4753">
        <v>113.98</v>
      </c>
      <c r="C4753">
        <v>112.97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0.99113879628004908</v>
      </c>
      <c r="H4753" s="5">
        <f t="shared" si="528"/>
        <v>0.99113879628004908</v>
      </c>
      <c r="I4753" s="9">
        <f t="shared" si="529"/>
        <v>0.99113879628004908</v>
      </c>
      <c r="J4753" s="9">
        <f t="shared" si="530"/>
        <v>0.99113879628004908</v>
      </c>
    </row>
    <row r="4754" spans="1:10" x14ac:dyDescent="0.25">
      <c r="A4754" s="6">
        <v>45125</v>
      </c>
      <c r="B4754">
        <v>99.24</v>
      </c>
      <c r="C4754">
        <v>98.36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0.99113260781942769</v>
      </c>
      <c r="H4754" s="5">
        <f t="shared" si="528"/>
        <v>0.99113260781942769</v>
      </c>
      <c r="I4754" s="9">
        <f t="shared" si="529"/>
        <v>0.99113260781942769</v>
      </c>
      <c r="J4754" s="9">
        <f t="shared" si="530"/>
        <v>0.99113260781942769</v>
      </c>
    </row>
    <row r="4755" spans="1:10" x14ac:dyDescent="0.25">
      <c r="A4755" s="6">
        <v>45125.041666666664</v>
      </c>
      <c r="B4755">
        <v>77.44</v>
      </c>
      <c r="C4755">
        <v>76.849999999999994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0.99238119834710736</v>
      </c>
      <c r="H4755" s="5">
        <f t="shared" si="528"/>
        <v>0.99238119834710736</v>
      </c>
      <c r="I4755" s="9">
        <f t="shared" si="529"/>
        <v>0.99238119834710736</v>
      </c>
      <c r="J4755" s="9">
        <f t="shared" si="530"/>
        <v>0.99238119834710736</v>
      </c>
    </row>
    <row r="4756" spans="1:10" x14ac:dyDescent="0.25">
      <c r="A4756" s="6">
        <v>45125.083333333336</v>
      </c>
      <c r="B4756">
        <v>68.989999999999995</v>
      </c>
      <c r="C4756">
        <v>68.45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0.99217277866357456</v>
      </c>
      <c r="H4756" s="5">
        <f t="shared" si="528"/>
        <v>0.99217277866357456</v>
      </c>
      <c r="I4756" s="9">
        <f t="shared" si="529"/>
        <v>0.99217277866357456</v>
      </c>
      <c r="J4756" s="9">
        <f t="shared" si="530"/>
        <v>0.99217277866357456</v>
      </c>
    </row>
    <row r="4757" spans="1:10" x14ac:dyDescent="0.25">
      <c r="A4757" s="6">
        <v>45125.125</v>
      </c>
      <c r="B4757">
        <v>76.56</v>
      </c>
      <c r="C4757">
        <v>75.959999999999994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0.99216300940438862</v>
      </c>
      <c r="H4757" s="5">
        <f t="shared" si="528"/>
        <v>0.99216300940438862</v>
      </c>
      <c r="I4757" s="9">
        <f t="shared" si="529"/>
        <v>0.99216300940438862</v>
      </c>
      <c r="J4757" s="9">
        <f t="shared" si="530"/>
        <v>0.99216300940438862</v>
      </c>
    </row>
    <row r="4758" spans="1:10" x14ac:dyDescent="0.25">
      <c r="A4758" s="6">
        <v>45125.166666666664</v>
      </c>
      <c r="B4758">
        <v>76.150000000000006</v>
      </c>
      <c r="C4758">
        <v>75.56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0.99225213394615885</v>
      </c>
      <c r="H4758" s="5">
        <f t="shared" si="528"/>
        <v>0.99225213394615885</v>
      </c>
      <c r="I4758" s="9">
        <f t="shared" si="529"/>
        <v>0.99225213394615885</v>
      </c>
      <c r="J4758" s="9">
        <f t="shared" si="530"/>
        <v>0.99225213394615885</v>
      </c>
    </row>
    <row r="4759" spans="1:10" x14ac:dyDescent="0.25">
      <c r="A4759" s="6">
        <v>45125.208333333336</v>
      </c>
      <c r="B4759">
        <v>75.22</v>
      </c>
      <c r="C4759">
        <v>74.64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0.99228928476469025</v>
      </c>
      <c r="H4759" s="5">
        <f t="shared" si="528"/>
        <v>0.99228928476469025</v>
      </c>
      <c r="I4759" s="9">
        <f t="shared" si="529"/>
        <v>0.99228928476469025</v>
      </c>
      <c r="J4759" s="9">
        <f t="shared" si="530"/>
        <v>0.99228928476469025</v>
      </c>
    </row>
    <row r="4760" spans="1:10" x14ac:dyDescent="0.25">
      <c r="A4760" s="6">
        <v>45125.25</v>
      </c>
      <c r="B4760">
        <v>77.709999999999994</v>
      </c>
      <c r="C4760">
        <v>77.099999999999994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0.99215030240638269</v>
      </c>
      <c r="H4760" s="5">
        <f t="shared" si="528"/>
        <v>0.99215030240638269</v>
      </c>
      <c r="I4760" s="9">
        <f t="shared" si="529"/>
        <v>0.99215030240638269</v>
      </c>
      <c r="J4760" s="9">
        <f t="shared" si="530"/>
        <v>0.99215030240638269</v>
      </c>
    </row>
    <row r="4761" spans="1:10" x14ac:dyDescent="0.25">
      <c r="A4761" s="6">
        <v>45125.291666666664</v>
      </c>
      <c r="B4761">
        <v>82.66</v>
      </c>
      <c r="C4761">
        <v>82.02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0.99225744011613837</v>
      </c>
      <c r="H4761" s="5">
        <f t="shared" si="528"/>
        <v>0.99225744011613837</v>
      </c>
      <c r="I4761" s="9">
        <f t="shared" si="529"/>
        <v>0.99225744011613837</v>
      </c>
      <c r="J4761" s="9">
        <f t="shared" si="530"/>
        <v>0.99225744011613837</v>
      </c>
    </row>
    <row r="4762" spans="1:10" x14ac:dyDescent="0.25">
      <c r="A4762" s="6">
        <v>45125.333333333336</v>
      </c>
      <c r="B4762">
        <v>84.33</v>
      </c>
      <c r="C4762">
        <v>83.67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0.99217360369975105</v>
      </c>
      <c r="H4762" s="5">
        <f t="shared" si="528"/>
        <v>0.99217360369975105</v>
      </c>
      <c r="I4762" s="9">
        <f t="shared" si="529"/>
        <v>0.99217360369975105</v>
      </c>
      <c r="J4762" s="9">
        <f t="shared" si="530"/>
        <v>0.99217360369975105</v>
      </c>
    </row>
    <row r="4763" spans="1:10" x14ac:dyDescent="0.25">
      <c r="A4763" s="6">
        <v>45125.375</v>
      </c>
      <c r="B4763">
        <v>51.58</v>
      </c>
      <c r="C4763">
        <v>51.13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0.99127568825126022</v>
      </c>
      <c r="H4763" s="5">
        <f t="shared" si="528"/>
        <v>0.99127568825126022</v>
      </c>
      <c r="I4763" s="9">
        <f t="shared" si="529"/>
        <v>0.99127568825126022</v>
      </c>
      <c r="J4763" s="9">
        <f t="shared" si="530"/>
        <v>0.99127568825126022</v>
      </c>
    </row>
    <row r="4764" spans="1:10" x14ac:dyDescent="0.25">
      <c r="A4764" s="6">
        <v>45125.416666666664</v>
      </c>
      <c r="B4764">
        <v>0</v>
      </c>
      <c r="C4764">
        <v>0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1</v>
      </c>
      <c r="H4764" s="5">
        <f t="shared" si="528"/>
        <v>1</v>
      </c>
      <c r="I4764" s="9">
        <f t="shared" si="529"/>
        <v>1</v>
      </c>
      <c r="J4764" s="9">
        <f t="shared" si="530"/>
        <v>1</v>
      </c>
    </row>
    <row r="4765" spans="1:10" x14ac:dyDescent="0.25">
      <c r="A4765" s="6">
        <v>45125.458333333336</v>
      </c>
      <c r="B4765">
        <v>69.88</v>
      </c>
      <c r="C4765">
        <v>69.28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0.99141385231825996</v>
      </c>
      <c r="H4765" s="5">
        <f t="shared" si="528"/>
        <v>0.99141385231825996</v>
      </c>
      <c r="I4765" s="9">
        <f t="shared" si="529"/>
        <v>0.99141385231825996</v>
      </c>
      <c r="J4765" s="9">
        <f t="shared" si="530"/>
        <v>0.99141385231825996</v>
      </c>
    </row>
    <row r="4766" spans="1:10" x14ac:dyDescent="0.25">
      <c r="A4766" s="6">
        <v>45125.5</v>
      </c>
      <c r="B4766">
        <v>69.42</v>
      </c>
      <c r="C4766">
        <v>68.819999999999993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0.99135695764909237</v>
      </c>
      <c r="H4766" s="5">
        <f t="shared" si="528"/>
        <v>0.99135695764909237</v>
      </c>
      <c r="I4766" s="9">
        <f t="shared" si="529"/>
        <v>0.99135695764909237</v>
      </c>
      <c r="J4766" s="9">
        <f t="shared" si="530"/>
        <v>0.99135695764909237</v>
      </c>
    </row>
    <row r="4767" spans="1:10" x14ac:dyDescent="0.25">
      <c r="A4767" s="6">
        <v>45125.541666666664</v>
      </c>
      <c r="B4767">
        <v>69.52</v>
      </c>
      <c r="C4767">
        <v>68.92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0.99136939010356739</v>
      </c>
      <c r="H4767" s="5">
        <f t="shared" si="528"/>
        <v>0.99136939010356739</v>
      </c>
      <c r="I4767" s="9">
        <f t="shared" si="529"/>
        <v>0.99136939010356739</v>
      </c>
      <c r="J4767" s="9">
        <f t="shared" si="530"/>
        <v>0.99136939010356739</v>
      </c>
    </row>
    <row r="4768" spans="1:10" x14ac:dyDescent="0.25">
      <c r="A4768" s="6">
        <v>45125.583333333336</v>
      </c>
      <c r="B4768">
        <v>69.39</v>
      </c>
      <c r="C4768">
        <v>68.790000000000006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0.99135322092520539</v>
      </c>
      <c r="H4768" s="5">
        <f t="shared" si="528"/>
        <v>0.99135322092520539</v>
      </c>
      <c r="I4768" s="9">
        <f t="shared" si="529"/>
        <v>0.99135322092520539</v>
      </c>
      <c r="J4768" s="9">
        <f t="shared" si="530"/>
        <v>0.99135322092520539</v>
      </c>
    </row>
    <row r="4769" spans="1:10" x14ac:dyDescent="0.25">
      <c r="A4769" s="6">
        <v>45125.625</v>
      </c>
      <c r="B4769">
        <v>69.8</v>
      </c>
      <c r="C4769">
        <v>69.19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0.9912607449856734</v>
      </c>
      <c r="H4769" s="5">
        <f t="shared" si="528"/>
        <v>0.9912607449856734</v>
      </c>
      <c r="I4769" s="9">
        <f t="shared" si="529"/>
        <v>0.9912607449856734</v>
      </c>
      <c r="J4769" s="9">
        <f t="shared" si="530"/>
        <v>0.9912607449856734</v>
      </c>
    </row>
    <row r="4770" spans="1:10" x14ac:dyDescent="0.25">
      <c r="A4770" s="6">
        <v>45125.666666666664</v>
      </c>
      <c r="B4770">
        <v>52.34</v>
      </c>
      <c r="C4770">
        <v>51.88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0.99121131066106227</v>
      </c>
      <c r="H4770" s="5">
        <f t="shared" si="528"/>
        <v>0.99121131066106227</v>
      </c>
      <c r="I4770" s="9">
        <f t="shared" si="529"/>
        <v>0.99121131066106227</v>
      </c>
      <c r="J4770" s="9">
        <f t="shared" si="530"/>
        <v>0.99121131066106227</v>
      </c>
    </row>
    <row r="4771" spans="1:10" x14ac:dyDescent="0.25">
      <c r="A4771" s="6">
        <v>45125.708333333336</v>
      </c>
      <c r="B4771">
        <v>12.71</v>
      </c>
      <c r="C4771">
        <v>12.6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0.99134539732494087</v>
      </c>
      <c r="H4771" s="5">
        <f t="shared" si="528"/>
        <v>0.99134539732494087</v>
      </c>
      <c r="I4771" s="9">
        <f t="shared" si="529"/>
        <v>0.99134539732494087</v>
      </c>
      <c r="J4771" s="9">
        <f t="shared" si="530"/>
        <v>0.99134539732494087</v>
      </c>
    </row>
    <row r="4772" spans="1:10" x14ac:dyDescent="0.25">
      <c r="A4772" s="6">
        <v>45125.75</v>
      </c>
      <c r="B4772">
        <v>78.459999999999994</v>
      </c>
      <c r="C4772">
        <v>77.78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0.99133316339536082</v>
      </c>
      <c r="H4772" s="5">
        <f t="shared" si="528"/>
        <v>0.99133316339536082</v>
      </c>
      <c r="I4772" s="9">
        <f t="shared" si="529"/>
        <v>0.99133316339536082</v>
      </c>
      <c r="J4772" s="9">
        <f t="shared" si="530"/>
        <v>0.99133316339536082</v>
      </c>
    </row>
    <row r="4773" spans="1:10" x14ac:dyDescent="0.25">
      <c r="A4773" s="6">
        <v>45125.791666666664</v>
      </c>
      <c r="B4773">
        <v>85.38</v>
      </c>
      <c r="C4773">
        <v>84.53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0.99004450691028345</v>
      </c>
      <c r="H4773" s="5">
        <f t="shared" si="528"/>
        <v>0.99004450691028345</v>
      </c>
      <c r="I4773" s="9">
        <f t="shared" si="529"/>
        <v>0.99004450691028345</v>
      </c>
      <c r="J4773" s="9">
        <f t="shared" si="530"/>
        <v>0.99004450691028345</v>
      </c>
    </row>
    <row r="4774" spans="1:10" x14ac:dyDescent="0.25">
      <c r="A4774" s="6">
        <v>45125.833333333336</v>
      </c>
      <c r="B4774">
        <v>85.38</v>
      </c>
      <c r="C4774">
        <v>84.53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0.99004450691028345</v>
      </c>
      <c r="H4774" s="5">
        <f t="shared" si="528"/>
        <v>0.99004450691028345</v>
      </c>
      <c r="I4774" s="9">
        <f t="shared" si="529"/>
        <v>0.99004450691028345</v>
      </c>
      <c r="J4774" s="9">
        <f t="shared" si="530"/>
        <v>0.99004450691028345</v>
      </c>
    </row>
    <row r="4775" spans="1:10" x14ac:dyDescent="0.25">
      <c r="A4775" s="6">
        <v>45125.875</v>
      </c>
      <c r="B4775">
        <v>85.38</v>
      </c>
      <c r="C4775">
        <v>84.53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0.99004450691028345</v>
      </c>
      <c r="H4775" s="5">
        <f t="shared" si="528"/>
        <v>0.99004450691028345</v>
      </c>
      <c r="I4775" s="9">
        <f t="shared" si="529"/>
        <v>0.99004450691028345</v>
      </c>
      <c r="J4775" s="9">
        <f t="shared" si="530"/>
        <v>0.99004450691028345</v>
      </c>
    </row>
    <row r="4776" spans="1:10" x14ac:dyDescent="0.25">
      <c r="A4776" s="6">
        <v>45125.916666666664</v>
      </c>
      <c r="B4776">
        <v>85.34</v>
      </c>
      <c r="C4776">
        <v>84.49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0.9900398406374501</v>
      </c>
      <c r="H4776" s="5">
        <f t="shared" si="528"/>
        <v>0.9900398406374501</v>
      </c>
      <c r="I4776" s="9">
        <f t="shared" si="529"/>
        <v>0.9900398406374501</v>
      </c>
      <c r="J4776" s="9">
        <f t="shared" si="530"/>
        <v>0.9900398406374501</v>
      </c>
    </row>
    <row r="4777" spans="1:10" x14ac:dyDescent="0.25">
      <c r="A4777" s="6">
        <v>45125.958333333336</v>
      </c>
      <c r="B4777">
        <v>84.08</v>
      </c>
      <c r="C4777">
        <v>83.24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0.99000951474785914</v>
      </c>
      <c r="H4777" s="5">
        <f t="shared" si="528"/>
        <v>0.99000951474785914</v>
      </c>
      <c r="I4777" s="9">
        <f t="shared" si="529"/>
        <v>0.99000951474785914</v>
      </c>
      <c r="J4777" s="9">
        <f t="shared" si="530"/>
        <v>0.99000951474785914</v>
      </c>
    </row>
    <row r="4778" spans="1:10" x14ac:dyDescent="0.25">
      <c r="A4778" s="6">
        <v>45126</v>
      </c>
      <c r="B4778">
        <v>80.11</v>
      </c>
      <c r="C4778">
        <v>79.3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0.98988890275870678</v>
      </c>
      <c r="H4778" s="5">
        <f t="shared" si="528"/>
        <v>0.98988890275870678</v>
      </c>
      <c r="I4778" s="9">
        <f t="shared" si="529"/>
        <v>0.98988890275870678</v>
      </c>
      <c r="J4778" s="9">
        <f t="shared" si="530"/>
        <v>0.98988890275870678</v>
      </c>
    </row>
    <row r="4779" spans="1:10" x14ac:dyDescent="0.25">
      <c r="A4779" s="6">
        <v>45126.041666666664</v>
      </c>
      <c r="B4779">
        <v>76.489999999999995</v>
      </c>
      <c r="C4779">
        <v>75.89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0.99215583736436141</v>
      </c>
      <c r="H4779" s="5">
        <f t="shared" si="528"/>
        <v>0.99215583736436141</v>
      </c>
      <c r="I4779" s="9">
        <f t="shared" si="529"/>
        <v>0.99215583736436141</v>
      </c>
      <c r="J4779" s="9">
        <f t="shared" si="530"/>
        <v>0.99215583736436141</v>
      </c>
    </row>
    <row r="4780" spans="1:10" x14ac:dyDescent="0.25">
      <c r="A4780" s="6">
        <v>45126.083333333336</v>
      </c>
      <c r="B4780">
        <v>76.44</v>
      </c>
      <c r="C4780">
        <v>75.849999999999994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0.99228152799581371</v>
      </c>
      <c r="H4780" s="5">
        <f t="shared" si="528"/>
        <v>0.99228152799581371</v>
      </c>
      <c r="I4780" s="9">
        <f t="shared" si="529"/>
        <v>0.99228152799581371</v>
      </c>
      <c r="J4780" s="9">
        <f t="shared" si="530"/>
        <v>0.99228152799581371</v>
      </c>
    </row>
    <row r="4781" spans="1:10" x14ac:dyDescent="0.25">
      <c r="A4781" s="6">
        <v>45126.125</v>
      </c>
      <c r="B4781">
        <v>66.17</v>
      </c>
      <c r="C4781">
        <v>65.650000000000006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0.99214145383104135</v>
      </c>
      <c r="H4781" s="5">
        <f t="shared" si="528"/>
        <v>0.99214145383104135</v>
      </c>
      <c r="I4781" s="9">
        <f t="shared" si="529"/>
        <v>0.99214145383104135</v>
      </c>
      <c r="J4781" s="9">
        <f t="shared" si="530"/>
        <v>0.99214145383104135</v>
      </c>
    </row>
    <row r="4782" spans="1:10" x14ac:dyDescent="0.25">
      <c r="A4782" s="6">
        <v>45126.166666666664</v>
      </c>
      <c r="B4782">
        <v>70.03</v>
      </c>
      <c r="C4782">
        <v>69.489999999999995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0.99228901899186051</v>
      </c>
      <c r="H4782" s="5">
        <f t="shared" si="528"/>
        <v>0.99228901899186051</v>
      </c>
      <c r="I4782" s="9">
        <f t="shared" si="529"/>
        <v>0.99228901899186051</v>
      </c>
      <c r="J4782" s="9">
        <f t="shared" si="530"/>
        <v>0.99228901899186051</v>
      </c>
    </row>
    <row r="4783" spans="1:10" x14ac:dyDescent="0.25">
      <c r="A4783" s="6">
        <v>45126.208333333336</v>
      </c>
      <c r="B4783">
        <v>72.84</v>
      </c>
      <c r="C4783">
        <v>72.27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0.99217462932454681</v>
      </c>
      <c r="H4783" s="5">
        <f t="shared" si="528"/>
        <v>0.99217462932454681</v>
      </c>
      <c r="I4783" s="9">
        <f t="shared" si="529"/>
        <v>0.99217462932454681</v>
      </c>
      <c r="J4783" s="9">
        <f t="shared" si="530"/>
        <v>0.99217462932454681</v>
      </c>
    </row>
    <row r="4784" spans="1:10" x14ac:dyDescent="0.25">
      <c r="A4784" s="6">
        <v>45126.25</v>
      </c>
      <c r="B4784">
        <v>77.959999999999994</v>
      </c>
      <c r="C4784">
        <v>77.349999999999994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0.99217547460236022</v>
      </c>
      <c r="H4784" s="5">
        <f t="shared" si="528"/>
        <v>0.99217547460236022</v>
      </c>
      <c r="I4784" s="9">
        <f t="shared" si="529"/>
        <v>0.99217547460236022</v>
      </c>
      <c r="J4784" s="9">
        <f t="shared" si="530"/>
        <v>0.99217547460236022</v>
      </c>
    </row>
    <row r="4785" spans="1:10" x14ac:dyDescent="0.25">
      <c r="A4785" s="6">
        <v>45126.291666666664</v>
      </c>
      <c r="B4785">
        <v>118.27</v>
      </c>
      <c r="C4785">
        <v>117.34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0.99213663650968131</v>
      </c>
      <c r="H4785" s="5">
        <f t="shared" si="528"/>
        <v>0.99213663650968131</v>
      </c>
      <c r="I4785" s="9">
        <f t="shared" si="529"/>
        <v>0.99213663650968131</v>
      </c>
      <c r="J4785" s="9">
        <f t="shared" si="530"/>
        <v>0.99213663650968131</v>
      </c>
    </row>
    <row r="4786" spans="1:10" x14ac:dyDescent="0.25">
      <c r="A4786" s="6">
        <v>45126.333333333336</v>
      </c>
      <c r="B4786">
        <v>109.41</v>
      </c>
      <c r="C4786">
        <v>108.55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0.9921396581665296</v>
      </c>
      <c r="H4786" s="5">
        <f t="shared" si="528"/>
        <v>0.9921396581665296</v>
      </c>
      <c r="I4786" s="9">
        <f t="shared" si="529"/>
        <v>0.9921396581665296</v>
      </c>
      <c r="J4786" s="9">
        <f t="shared" si="530"/>
        <v>0.9921396581665296</v>
      </c>
    </row>
    <row r="4787" spans="1:10" x14ac:dyDescent="0.25">
      <c r="A4787" s="6">
        <v>45126.375</v>
      </c>
      <c r="B4787">
        <v>64.58</v>
      </c>
      <c r="C4787">
        <v>64.09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0.99241251161350275</v>
      </c>
      <c r="H4787" s="5">
        <f t="shared" si="528"/>
        <v>0.99241251161350275</v>
      </c>
      <c r="I4787" s="9">
        <f t="shared" si="529"/>
        <v>0.99241251161350275</v>
      </c>
      <c r="J4787" s="9">
        <f t="shared" si="530"/>
        <v>0.99241251161350275</v>
      </c>
    </row>
    <row r="4788" spans="1:10" x14ac:dyDescent="0.25">
      <c r="A4788" s="6">
        <v>45126.416666666664</v>
      </c>
      <c r="B4788">
        <v>70.13</v>
      </c>
      <c r="C4788">
        <v>69.599999999999994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0.99244260658776551</v>
      </c>
      <c r="H4788" s="5">
        <f t="shared" si="528"/>
        <v>0.99244260658776551</v>
      </c>
      <c r="I4788" s="9">
        <f t="shared" si="529"/>
        <v>0.99244260658776551</v>
      </c>
      <c r="J4788" s="9">
        <f t="shared" si="530"/>
        <v>0.99244260658776551</v>
      </c>
    </row>
    <row r="4789" spans="1:10" x14ac:dyDescent="0.25">
      <c r="A4789" s="6">
        <v>45126.458333333336</v>
      </c>
      <c r="B4789">
        <v>66.05</v>
      </c>
      <c r="C4789">
        <v>65.55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0.99242997728993188</v>
      </c>
      <c r="H4789" s="5">
        <f t="shared" si="528"/>
        <v>0.99242997728993188</v>
      </c>
      <c r="I4789" s="9">
        <f t="shared" si="529"/>
        <v>0.99242997728993188</v>
      </c>
      <c r="J4789" s="9">
        <f t="shared" si="530"/>
        <v>0.99242997728993188</v>
      </c>
    </row>
    <row r="4790" spans="1:10" x14ac:dyDescent="0.25">
      <c r="A4790" s="6">
        <v>45126.5</v>
      </c>
      <c r="B4790">
        <v>59.95</v>
      </c>
      <c r="C4790">
        <v>59.5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0.99249374478732277</v>
      </c>
      <c r="H4790" s="5">
        <f t="shared" si="528"/>
        <v>0.99249374478732277</v>
      </c>
      <c r="I4790" s="9">
        <f t="shared" si="529"/>
        <v>0.99249374478732277</v>
      </c>
      <c r="J4790" s="9">
        <f t="shared" si="530"/>
        <v>0.99249374478732277</v>
      </c>
    </row>
    <row r="4791" spans="1:10" x14ac:dyDescent="0.25">
      <c r="A4791" s="6">
        <v>45126.541666666664</v>
      </c>
      <c r="B4791">
        <v>61.13</v>
      </c>
      <c r="C4791">
        <v>60.67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0.9924750531653852</v>
      </c>
      <c r="H4791" s="5">
        <f t="shared" si="528"/>
        <v>0.9924750531653852</v>
      </c>
      <c r="I4791" s="9">
        <f t="shared" si="529"/>
        <v>0.9924750531653852</v>
      </c>
      <c r="J4791" s="9">
        <f t="shared" si="530"/>
        <v>0.9924750531653852</v>
      </c>
    </row>
    <row r="4792" spans="1:10" x14ac:dyDescent="0.25">
      <c r="A4792" s="6">
        <v>45126.583333333336</v>
      </c>
      <c r="B4792">
        <v>70.709999999999994</v>
      </c>
      <c r="C4792">
        <v>70.17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0.99236317352566839</v>
      </c>
      <c r="H4792" s="5">
        <f t="shared" si="528"/>
        <v>0.99236317352566839</v>
      </c>
      <c r="I4792" s="9">
        <f t="shared" si="529"/>
        <v>0.99236317352566839</v>
      </c>
      <c r="J4792" s="9">
        <f t="shared" si="530"/>
        <v>0.99236317352566839</v>
      </c>
    </row>
    <row r="4793" spans="1:10" x14ac:dyDescent="0.25">
      <c r="A4793" s="6">
        <v>45126.625</v>
      </c>
      <c r="B4793">
        <v>44.17</v>
      </c>
      <c r="C4793">
        <v>43.84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0.99252886574598143</v>
      </c>
      <c r="H4793" s="5">
        <f t="shared" si="528"/>
        <v>0.99252886574598143</v>
      </c>
      <c r="I4793" s="9">
        <f t="shared" si="529"/>
        <v>0.99252886574598143</v>
      </c>
      <c r="J4793" s="9">
        <f t="shared" si="530"/>
        <v>0.99252886574598143</v>
      </c>
    </row>
    <row r="4794" spans="1:10" x14ac:dyDescent="0.25">
      <c r="A4794" s="6">
        <v>45126.666666666664</v>
      </c>
      <c r="B4794">
        <v>60.01</v>
      </c>
      <c r="C4794">
        <v>59.55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0.99233461089818364</v>
      </c>
      <c r="H4794" s="5">
        <f t="shared" si="528"/>
        <v>0.99233461089818364</v>
      </c>
      <c r="I4794" s="9">
        <f t="shared" si="529"/>
        <v>0.99233461089818364</v>
      </c>
      <c r="J4794" s="9">
        <f t="shared" si="530"/>
        <v>0.99233461089818364</v>
      </c>
    </row>
    <row r="4795" spans="1:10" x14ac:dyDescent="0.25">
      <c r="A4795" s="6">
        <v>45126.708333333336</v>
      </c>
      <c r="B4795">
        <v>76.34</v>
      </c>
      <c r="C4795">
        <v>75.760000000000005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0.99240241026984544</v>
      </c>
      <c r="H4795" s="5">
        <f t="shared" si="528"/>
        <v>0.99240241026984544</v>
      </c>
      <c r="I4795" s="9">
        <f t="shared" si="529"/>
        <v>0.99240241026984544</v>
      </c>
      <c r="J4795" s="9">
        <f t="shared" si="530"/>
        <v>0.99240241026984544</v>
      </c>
    </row>
    <row r="4796" spans="1:10" x14ac:dyDescent="0.25">
      <c r="A4796" s="6">
        <v>45126.75</v>
      </c>
      <c r="B4796">
        <v>93.02</v>
      </c>
      <c r="C4796">
        <v>92.32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0.99247473661578156</v>
      </c>
      <c r="H4796" s="5">
        <f t="shared" si="528"/>
        <v>0.99247473661578156</v>
      </c>
      <c r="I4796" s="9">
        <f t="shared" si="529"/>
        <v>0.99247473661578156</v>
      </c>
      <c r="J4796" s="9">
        <f t="shared" si="530"/>
        <v>0.99247473661578156</v>
      </c>
    </row>
    <row r="4797" spans="1:10" x14ac:dyDescent="0.25">
      <c r="A4797" s="6">
        <v>45126.791666666664</v>
      </c>
      <c r="B4797">
        <v>106.62</v>
      </c>
      <c r="C4797">
        <v>105.94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0.99362220971675097</v>
      </c>
      <c r="H4797" s="5">
        <f t="shared" si="528"/>
        <v>0.99362220971675097</v>
      </c>
      <c r="I4797" s="9">
        <f t="shared" si="529"/>
        <v>0.99362220971675097</v>
      </c>
      <c r="J4797" s="9">
        <f t="shared" si="530"/>
        <v>0.99362220971675097</v>
      </c>
    </row>
    <row r="4798" spans="1:10" x14ac:dyDescent="0.25">
      <c r="A4798" s="6">
        <v>45126.833333333336</v>
      </c>
      <c r="B4798">
        <v>108.8</v>
      </c>
      <c r="C4798">
        <v>108.11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0.99365808823529411</v>
      </c>
      <c r="H4798" s="5">
        <f t="shared" si="528"/>
        <v>0.99365808823529411</v>
      </c>
      <c r="I4798" s="9">
        <f t="shared" si="529"/>
        <v>0.99365808823529411</v>
      </c>
      <c r="J4798" s="9">
        <f t="shared" si="530"/>
        <v>0.99365808823529411</v>
      </c>
    </row>
    <row r="4799" spans="1:10" x14ac:dyDescent="0.25">
      <c r="A4799" s="6">
        <v>45126.875</v>
      </c>
      <c r="B4799">
        <v>108.8</v>
      </c>
      <c r="C4799">
        <v>108.11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0.99365808823529411</v>
      </c>
      <c r="H4799" s="5">
        <f t="shared" si="528"/>
        <v>0.99365808823529411</v>
      </c>
      <c r="I4799" s="9">
        <f t="shared" si="529"/>
        <v>0.99365808823529411</v>
      </c>
      <c r="J4799" s="9">
        <f t="shared" si="530"/>
        <v>0.99365808823529411</v>
      </c>
    </row>
    <row r="4800" spans="1:10" x14ac:dyDescent="0.25">
      <c r="A4800" s="6">
        <v>45126.916666666664</v>
      </c>
      <c r="B4800">
        <v>112.46</v>
      </c>
      <c r="C4800">
        <v>111.75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0.99368664414013874</v>
      </c>
      <c r="H4800" s="5">
        <f t="shared" si="528"/>
        <v>0.99368664414013874</v>
      </c>
      <c r="I4800" s="9">
        <f t="shared" si="529"/>
        <v>0.99368664414013874</v>
      </c>
      <c r="J4800" s="9">
        <f t="shared" si="530"/>
        <v>0.99368664414013874</v>
      </c>
    </row>
    <row r="4801" spans="1:10" x14ac:dyDescent="0.25">
      <c r="A4801" s="6">
        <v>45126.958333333336</v>
      </c>
      <c r="B4801">
        <v>113.46</v>
      </c>
      <c r="C4801">
        <v>112.74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0.99365415124272871</v>
      </c>
      <c r="H4801" s="5">
        <f t="shared" si="528"/>
        <v>0.99365415124272871</v>
      </c>
      <c r="I4801" s="9">
        <f t="shared" si="529"/>
        <v>0.99365415124272871</v>
      </c>
      <c r="J4801" s="9">
        <f t="shared" si="530"/>
        <v>0.99365415124272871</v>
      </c>
    </row>
    <row r="4802" spans="1:10" x14ac:dyDescent="0.25">
      <c r="A4802" s="6">
        <v>45127</v>
      </c>
      <c r="B4802">
        <v>91.85</v>
      </c>
      <c r="C4802">
        <v>91.26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0.99357648339684279</v>
      </c>
      <c r="H4802" s="5">
        <f t="shared" si="528"/>
        <v>0.99357648339684279</v>
      </c>
      <c r="I4802" s="9">
        <f t="shared" si="529"/>
        <v>0.99357648339684279</v>
      </c>
      <c r="J4802" s="9">
        <f t="shared" si="530"/>
        <v>0.99357648339684279</v>
      </c>
    </row>
    <row r="4803" spans="1:10" x14ac:dyDescent="0.25">
      <c r="A4803" s="6">
        <v>45127.041666666664</v>
      </c>
      <c r="B4803">
        <v>79.510000000000005</v>
      </c>
      <c r="C4803">
        <v>79.349999999999994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0.99798767450635129</v>
      </c>
      <c r="H4803" s="5">
        <f t="shared" ref="H4803:H4866" si="535">MIN(MAX(G4803,$L$12),$M$12)</f>
        <v>0.99798767450635129</v>
      </c>
      <c r="I4803" s="9">
        <f t="shared" ref="I4803:I4866" si="536">MIN(MAX(H4803,$L$10),$M$10)</f>
        <v>0.99798767450635129</v>
      </c>
      <c r="J4803" s="9">
        <f t="shared" ref="J4803:J4866" si="537">MIN(MAX(I4803,$L$8),$M$8)</f>
        <v>0.99798767450635129</v>
      </c>
    </row>
    <row r="4804" spans="1:10" x14ac:dyDescent="0.25">
      <c r="A4804" s="6">
        <v>45127.083333333336</v>
      </c>
      <c r="B4804">
        <v>78.91</v>
      </c>
      <c r="C4804">
        <v>78.75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0.99797237359016611</v>
      </c>
      <c r="H4804" s="5">
        <f t="shared" si="535"/>
        <v>0.99797237359016611</v>
      </c>
      <c r="I4804" s="9">
        <f t="shared" si="536"/>
        <v>0.99797237359016611</v>
      </c>
      <c r="J4804" s="9">
        <f t="shared" si="537"/>
        <v>0.99797237359016611</v>
      </c>
    </row>
    <row r="4805" spans="1:10" x14ac:dyDescent="0.25">
      <c r="A4805" s="6">
        <v>45127.125</v>
      </c>
      <c r="B4805">
        <v>78.31</v>
      </c>
      <c r="C4805">
        <v>78.150000000000006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0.99795683820712555</v>
      </c>
      <c r="H4805" s="5">
        <f t="shared" si="535"/>
        <v>0.99795683820712555</v>
      </c>
      <c r="I4805" s="9">
        <f t="shared" si="536"/>
        <v>0.99795683820712555</v>
      </c>
      <c r="J4805" s="9">
        <f t="shared" si="537"/>
        <v>0.99795683820712555</v>
      </c>
    </row>
    <row r="4806" spans="1:10" x14ac:dyDescent="0.25">
      <c r="A4806" s="6">
        <v>45127.166666666664</v>
      </c>
      <c r="B4806">
        <v>75.099999999999994</v>
      </c>
      <c r="C4806">
        <v>74.95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0.99800266311584562</v>
      </c>
      <c r="H4806" s="5">
        <f t="shared" si="535"/>
        <v>0.99800266311584562</v>
      </c>
      <c r="I4806" s="9">
        <f t="shared" si="536"/>
        <v>0.99800266311584562</v>
      </c>
      <c r="J4806" s="9">
        <f t="shared" si="537"/>
        <v>0.99800266311584562</v>
      </c>
    </row>
    <row r="4807" spans="1:10" x14ac:dyDescent="0.25">
      <c r="A4807" s="6">
        <v>45127.208333333336</v>
      </c>
      <c r="B4807">
        <v>75.099999999999994</v>
      </c>
      <c r="C4807">
        <v>74.95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0.99800266311584562</v>
      </c>
      <c r="H4807" s="5">
        <f t="shared" si="535"/>
        <v>0.99800266311584562</v>
      </c>
      <c r="I4807" s="9">
        <f t="shared" si="536"/>
        <v>0.99800266311584562</v>
      </c>
      <c r="J4807" s="9">
        <f t="shared" si="537"/>
        <v>0.99800266311584562</v>
      </c>
    </row>
    <row r="4808" spans="1:10" x14ac:dyDescent="0.25">
      <c r="A4808" s="6">
        <v>45127.25</v>
      </c>
      <c r="B4808">
        <v>75.03</v>
      </c>
      <c r="C4808">
        <v>74.88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0.99800079968012789</v>
      </c>
      <c r="H4808" s="5">
        <f t="shared" si="535"/>
        <v>0.99800079968012789</v>
      </c>
      <c r="I4808" s="9">
        <f t="shared" si="536"/>
        <v>0.99800079968012789</v>
      </c>
      <c r="J4808" s="9">
        <f t="shared" si="537"/>
        <v>0.99800079968012789</v>
      </c>
    </row>
    <row r="4809" spans="1:10" x14ac:dyDescent="0.25">
      <c r="A4809" s="6">
        <v>45127.291666666664</v>
      </c>
      <c r="B4809">
        <v>79.86</v>
      </c>
      <c r="C4809">
        <v>79.7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0.99799649386426248</v>
      </c>
      <c r="H4809" s="5">
        <f t="shared" si="535"/>
        <v>0.99799649386426248</v>
      </c>
      <c r="I4809" s="9">
        <f t="shared" si="536"/>
        <v>0.99799649386426248</v>
      </c>
      <c r="J4809" s="9">
        <f t="shared" si="537"/>
        <v>0.99799649386426248</v>
      </c>
    </row>
    <row r="4810" spans="1:10" x14ac:dyDescent="0.25">
      <c r="A4810" s="6">
        <v>45127.333333333336</v>
      </c>
      <c r="B4810">
        <v>80.23</v>
      </c>
      <c r="C4810">
        <v>80.069999999999993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0.99800573351614097</v>
      </c>
      <c r="H4810" s="5">
        <f t="shared" si="535"/>
        <v>0.99800573351614097</v>
      </c>
      <c r="I4810" s="9">
        <f t="shared" si="536"/>
        <v>0.99800573351614097</v>
      </c>
      <c r="J4810" s="9">
        <f t="shared" si="537"/>
        <v>0.99800573351614097</v>
      </c>
    </row>
    <row r="4811" spans="1:10" x14ac:dyDescent="0.25">
      <c r="A4811" s="6">
        <v>45127.375</v>
      </c>
      <c r="B4811">
        <v>56.34</v>
      </c>
      <c r="C4811">
        <v>56.19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0.99733759318423842</v>
      </c>
      <c r="H4811" s="5">
        <f t="shared" si="535"/>
        <v>0.99733759318423842</v>
      </c>
      <c r="I4811" s="9">
        <f t="shared" si="536"/>
        <v>0.99733759318423842</v>
      </c>
      <c r="J4811" s="9">
        <f t="shared" si="537"/>
        <v>0.99733759318423842</v>
      </c>
    </row>
    <row r="4812" spans="1:10" x14ac:dyDescent="0.25">
      <c r="A4812" s="6">
        <v>45127.416666666664</v>
      </c>
      <c r="B4812">
        <v>29.37</v>
      </c>
      <c r="C4812">
        <v>29.29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0.99727613210759269</v>
      </c>
      <c r="H4812" s="5">
        <f t="shared" si="535"/>
        <v>0.99727613210759269</v>
      </c>
      <c r="I4812" s="9">
        <f t="shared" si="536"/>
        <v>0.99727613210759269</v>
      </c>
      <c r="J4812" s="9">
        <f t="shared" si="537"/>
        <v>0.99727613210759269</v>
      </c>
    </row>
    <row r="4813" spans="1:10" x14ac:dyDescent="0.25">
      <c r="A4813" s="6">
        <v>45127.458333333336</v>
      </c>
      <c r="B4813">
        <v>29.37</v>
      </c>
      <c r="C4813">
        <v>29.29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0.99727613210759269</v>
      </c>
      <c r="H4813" s="5">
        <f t="shared" si="535"/>
        <v>0.99727613210759269</v>
      </c>
      <c r="I4813" s="9">
        <f t="shared" si="536"/>
        <v>0.99727613210759269</v>
      </c>
      <c r="J4813" s="9">
        <f t="shared" si="537"/>
        <v>0.99727613210759269</v>
      </c>
    </row>
    <row r="4814" spans="1:10" x14ac:dyDescent="0.25">
      <c r="A4814" s="6">
        <v>45127.5</v>
      </c>
      <c r="B4814">
        <v>29.37</v>
      </c>
      <c r="C4814">
        <v>29.29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0.99727613210759269</v>
      </c>
      <c r="H4814" s="5">
        <f t="shared" si="535"/>
        <v>0.99727613210759269</v>
      </c>
      <c r="I4814" s="9">
        <f t="shared" si="536"/>
        <v>0.99727613210759269</v>
      </c>
      <c r="J4814" s="9">
        <f t="shared" si="537"/>
        <v>0.99727613210759269</v>
      </c>
    </row>
    <row r="4815" spans="1:10" x14ac:dyDescent="0.25">
      <c r="A4815" s="6">
        <v>45127.541666666664</v>
      </c>
      <c r="B4815">
        <v>29.37</v>
      </c>
      <c r="C4815">
        <v>29.29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0.99727613210759269</v>
      </c>
      <c r="H4815" s="5">
        <f t="shared" si="535"/>
        <v>0.99727613210759269</v>
      </c>
      <c r="I4815" s="9">
        <f t="shared" si="536"/>
        <v>0.99727613210759269</v>
      </c>
      <c r="J4815" s="9">
        <f t="shared" si="537"/>
        <v>0.99727613210759269</v>
      </c>
    </row>
    <row r="4816" spans="1:10" x14ac:dyDescent="0.25">
      <c r="A4816" s="6">
        <v>45127.583333333336</v>
      </c>
      <c r="B4816">
        <v>3.43</v>
      </c>
      <c r="C4816">
        <v>3.42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0.99708454810495617</v>
      </c>
      <c r="H4816" s="5">
        <f t="shared" si="535"/>
        <v>0.99708454810495617</v>
      </c>
      <c r="I4816" s="9">
        <f t="shared" si="536"/>
        <v>0.99708454810495617</v>
      </c>
      <c r="J4816" s="9">
        <f t="shared" si="537"/>
        <v>0.99708454810495617</v>
      </c>
    </row>
    <row r="4817" spans="1:10" x14ac:dyDescent="0.25">
      <c r="A4817" s="6">
        <v>45127.625</v>
      </c>
      <c r="B4817">
        <v>19.09</v>
      </c>
      <c r="C4817">
        <v>19.04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0.99738082765845992</v>
      </c>
      <c r="H4817" s="5">
        <f t="shared" si="535"/>
        <v>0.99738082765845992</v>
      </c>
      <c r="I4817" s="9">
        <f t="shared" si="536"/>
        <v>0.99738082765845992</v>
      </c>
      <c r="J4817" s="9">
        <f t="shared" si="537"/>
        <v>0.99738082765845992</v>
      </c>
    </row>
    <row r="4818" spans="1:10" x14ac:dyDescent="0.25">
      <c r="A4818" s="6">
        <v>45127.666666666664</v>
      </c>
      <c r="B4818">
        <v>2.4500000000000002</v>
      </c>
      <c r="C4818">
        <v>2.44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0.99591836734693873</v>
      </c>
      <c r="H4818" s="5">
        <f t="shared" si="535"/>
        <v>0.99591836734693873</v>
      </c>
      <c r="I4818" s="9">
        <f t="shared" si="536"/>
        <v>0.99591836734693873</v>
      </c>
      <c r="J4818" s="9">
        <f t="shared" si="537"/>
        <v>0.99591836734693873</v>
      </c>
    </row>
    <row r="4819" spans="1:10" x14ac:dyDescent="0.25">
      <c r="A4819" s="6">
        <v>45127.708333333336</v>
      </c>
      <c r="B4819">
        <v>30.11</v>
      </c>
      <c r="C4819">
        <v>30.03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0.99734307539023581</v>
      </c>
      <c r="H4819" s="5">
        <f t="shared" si="535"/>
        <v>0.99734307539023581</v>
      </c>
      <c r="I4819" s="9">
        <f t="shared" si="536"/>
        <v>0.99734307539023581</v>
      </c>
      <c r="J4819" s="9">
        <f t="shared" si="537"/>
        <v>0.99734307539023581</v>
      </c>
    </row>
    <row r="4820" spans="1:10" x14ac:dyDescent="0.25">
      <c r="A4820" s="6">
        <v>45127.75</v>
      </c>
      <c r="B4820">
        <v>72.959999999999994</v>
      </c>
      <c r="C4820">
        <v>72.77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0.99739583333333337</v>
      </c>
      <c r="H4820" s="5">
        <f t="shared" si="535"/>
        <v>0.99739583333333337</v>
      </c>
      <c r="I4820" s="9">
        <f t="shared" si="536"/>
        <v>0.99739583333333337</v>
      </c>
      <c r="J4820" s="9">
        <f t="shared" si="537"/>
        <v>0.99739583333333337</v>
      </c>
    </row>
    <row r="4821" spans="1:10" x14ac:dyDescent="0.25">
      <c r="A4821" s="6">
        <v>45127.791666666664</v>
      </c>
      <c r="B4821">
        <v>86.41</v>
      </c>
      <c r="C4821">
        <v>86.27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0.99837981715079271</v>
      </c>
      <c r="H4821" s="5">
        <f t="shared" si="535"/>
        <v>0.99837981715079271</v>
      </c>
      <c r="I4821" s="9">
        <f t="shared" si="536"/>
        <v>0.99837981715079271</v>
      </c>
      <c r="J4821" s="9">
        <f t="shared" si="537"/>
        <v>0.99837981715079271</v>
      </c>
    </row>
    <row r="4822" spans="1:10" x14ac:dyDescent="0.25">
      <c r="A4822" s="6">
        <v>45127.833333333336</v>
      </c>
      <c r="B4822">
        <v>86.41</v>
      </c>
      <c r="C4822">
        <v>86.27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0.99837981715079271</v>
      </c>
      <c r="H4822" s="5">
        <f t="shared" si="535"/>
        <v>0.99837981715079271</v>
      </c>
      <c r="I4822" s="9">
        <f t="shared" si="536"/>
        <v>0.99837981715079271</v>
      </c>
      <c r="J4822" s="9">
        <f t="shared" si="537"/>
        <v>0.99837981715079271</v>
      </c>
    </row>
    <row r="4823" spans="1:10" x14ac:dyDescent="0.25">
      <c r="A4823" s="6">
        <v>45127.875</v>
      </c>
      <c r="B4823">
        <v>86.41</v>
      </c>
      <c r="C4823">
        <v>86.27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0.99837981715079271</v>
      </c>
      <c r="H4823" s="5">
        <f t="shared" si="535"/>
        <v>0.99837981715079271</v>
      </c>
      <c r="I4823" s="9">
        <f t="shared" si="536"/>
        <v>0.99837981715079271</v>
      </c>
      <c r="J4823" s="9">
        <f t="shared" si="537"/>
        <v>0.99837981715079271</v>
      </c>
    </row>
    <row r="4824" spans="1:10" x14ac:dyDescent="0.25">
      <c r="A4824" s="6">
        <v>45127.916666666664</v>
      </c>
      <c r="B4824">
        <v>86.41</v>
      </c>
      <c r="C4824">
        <v>86.27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0.99837981715079271</v>
      </c>
      <c r="H4824" s="5">
        <f t="shared" si="535"/>
        <v>0.99837981715079271</v>
      </c>
      <c r="I4824" s="9">
        <f t="shared" si="536"/>
        <v>0.99837981715079271</v>
      </c>
      <c r="J4824" s="9">
        <f t="shared" si="537"/>
        <v>0.99837981715079271</v>
      </c>
    </row>
    <row r="4825" spans="1:10" x14ac:dyDescent="0.25">
      <c r="A4825" s="6">
        <v>45127.958333333336</v>
      </c>
      <c r="B4825">
        <v>81.510000000000005</v>
      </c>
      <c r="C4825">
        <v>81.38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0.99840510366826141</v>
      </c>
      <c r="H4825" s="5">
        <f t="shared" si="535"/>
        <v>0.99840510366826141</v>
      </c>
      <c r="I4825" s="9">
        <f t="shared" si="536"/>
        <v>0.99840510366826141</v>
      </c>
      <c r="J4825" s="9">
        <f t="shared" si="537"/>
        <v>0.99840510366826141</v>
      </c>
    </row>
    <row r="4826" spans="1:10" x14ac:dyDescent="0.25">
      <c r="A4826" s="6">
        <v>45128</v>
      </c>
      <c r="B4826">
        <v>73.400000000000006</v>
      </c>
      <c r="C4826">
        <v>73.28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0.99836512261580379</v>
      </c>
      <c r="H4826" s="5">
        <f t="shared" si="535"/>
        <v>0.99836512261580379</v>
      </c>
      <c r="I4826" s="9">
        <f t="shared" si="536"/>
        <v>0.99836512261580379</v>
      </c>
      <c r="J4826" s="9">
        <f t="shared" si="537"/>
        <v>0.99836512261580379</v>
      </c>
    </row>
    <row r="4827" spans="1:10" x14ac:dyDescent="0.25">
      <c r="A4827" s="6">
        <v>45128.041666666664</v>
      </c>
      <c r="B4827">
        <v>69.84</v>
      </c>
      <c r="C4827">
        <v>69.739999999999995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0.99856815578465052</v>
      </c>
      <c r="H4827" s="5">
        <f t="shared" si="535"/>
        <v>0.99856815578465052</v>
      </c>
      <c r="I4827" s="9">
        <f t="shared" si="536"/>
        <v>0.99856815578465052</v>
      </c>
      <c r="J4827" s="9">
        <f t="shared" si="537"/>
        <v>0.99856815578465052</v>
      </c>
    </row>
    <row r="4828" spans="1:10" x14ac:dyDescent="0.25">
      <c r="A4828" s="6">
        <v>45128.083333333336</v>
      </c>
      <c r="B4828">
        <v>64.12</v>
      </c>
      <c r="C4828">
        <v>64.040000000000006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0.99875233936369312</v>
      </c>
      <c r="H4828" s="5">
        <f t="shared" si="535"/>
        <v>0.99875233936369312</v>
      </c>
      <c r="I4828" s="9">
        <f t="shared" si="536"/>
        <v>0.99875233936369312</v>
      </c>
      <c r="J4828" s="9">
        <f t="shared" si="537"/>
        <v>0.99875233936369312</v>
      </c>
    </row>
    <row r="4829" spans="1:10" x14ac:dyDescent="0.25">
      <c r="A4829" s="6">
        <v>45128.125</v>
      </c>
      <c r="B4829">
        <v>69.61</v>
      </c>
      <c r="C4829">
        <v>69.52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0.99870708231575922</v>
      </c>
      <c r="H4829" s="5">
        <f t="shared" si="535"/>
        <v>0.99870708231575922</v>
      </c>
      <c r="I4829" s="9">
        <f t="shared" si="536"/>
        <v>0.99870708231575922</v>
      </c>
      <c r="J4829" s="9">
        <f t="shared" si="537"/>
        <v>0.99870708231575922</v>
      </c>
    </row>
    <row r="4830" spans="1:10" x14ac:dyDescent="0.25">
      <c r="A4830" s="6">
        <v>45128.166666666664</v>
      </c>
      <c r="B4830">
        <v>69.14</v>
      </c>
      <c r="C4830">
        <v>69.05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0.99869829331790561</v>
      </c>
      <c r="H4830" s="5">
        <f t="shared" si="535"/>
        <v>0.99869829331790561</v>
      </c>
      <c r="I4830" s="9">
        <f t="shared" si="536"/>
        <v>0.99869829331790561</v>
      </c>
      <c r="J4830" s="9">
        <f t="shared" si="537"/>
        <v>0.99869829331790561</v>
      </c>
    </row>
    <row r="4831" spans="1:10" x14ac:dyDescent="0.25">
      <c r="A4831" s="6">
        <v>45128.208333333336</v>
      </c>
      <c r="B4831">
        <v>68.78</v>
      </c>
      <c r="C4831">
        <v>68.69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0.99869148008141895</v>
      </c>
      <c r="H4831" s="5">
        <f t="shared" si="535"/>
        <v>0.99869148008141895</v>
      </c>
      <c r="I4831" s="9">
        <f t="shared" si="536"/>
        <v>0.99869148008141895</v>
      </c>
      <c r="J4831" s="9">
        <f t="shared" si="537"/>
        <v>0.99869148008141895</v>
      </c>
    </row>
    <row r="4832" spans="1:10" x14ac:dyDescent="0.25">
      <c r="A4832" s="6">
        <v>45128.25</v>
      </c>
      <c r="B4832">
        <v>68.78</v>
      </c>
      <c r="C4832">
        <v>68.69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0.99869148008141895</v>
      </c>
      <c r="H4832" s="5">
        <f t="shared" si="535"/>
        <v>0.99869148008141895</v>
      </c>
      <c r="I4832" s="9">
        <f t="shared" si="536"/>
        <v>0.99869148008141895</v>
      </c>
      <c r="J4832" s="9">
        <f t="shared" si="537"/>
        <v>0.99869148008141895</v>
      </c>
    </row>
    <row r="4833" spans="1:10" x14ac:dyDescent="0.25">
      <c r="A4833" s="6">
        <v>45128.291666666664</v>
      </c>
      <c r="B4833">
        <v>69.12</v>
      </c>
      <c r="C4833">
        <v>69.03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0.99869791666666663</v>
      </c>
      <c r="H4833" s="5">
        <f t="shared" si="535"/>
        <v>0.99869791666666663</v>
      </c>
      <c r="I4833" s="9">
        <f t="shared" si="536"/>
        <v>0.99869791666666663</v>
      </c>
      <c r="J4833" s="9">
        <f t="shared" si="537"/>
        <v>0.99869791666666663</v>
      </c>
    </row>
    <row r="4834" spans="1:10" x14ac:dyDescent="0.25">
      <c r="A4834" s="6">
        <v>45128.333333333336</v>
      </c>
      <c r="B4834">
        <v>65.489999999999995</v>
      </c>
      <c r="C4834">
        <v>65.41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0.99877843945640554</v>
      </c>
      <c r="H4834" s="5">
        <f t="shared" si="535"/>
        <v>0.99877843945640554</v>
      </c>
      <c r="I4834" s="9">
        <f t="shared" si="536"/>
        <v>0.99877843945640554</v>
      </c>
      <c r="J4834" s="9">
        <f t="shared" si="537"/>
        <v>0.99877843945640554</v>
      </c>
    </row>
    <row r="4835" spans="1:10" x14ac:dyDescent="0.25">
      <c r="A4835" s="6">
        <v>45128.375</v>
      </c>
      <c r="B4835">
        <v>34.14</v>
      </c>
      <c r="C4835">
        <v>33.99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0.99560632688927952</v>
      </c>
      <c r="H4835" s="5">
        <f t="shared" si="535"/>
        <v>0.99560632688927952</v>
      </c>
      <c r="I4835" s="9">
        <f t="shared" si="536"/>
        <v>0.99560632688927952</v>
      </c>
      <c r="J4835" s="9">
        <f t="shared" si="537"/>
        <v>0.99560632688927952</v>
      </c>
    </row>
    <row r="4836" spans="1:10" x14ac:dyDescent="0.25">
      <c r="A4836" s="6">
        <v>45128.416666666664</v>
      </c>
      <c r="B4836">
        <v>34.58</v>
      </c>
      <c r="C4836">
        <v>34.43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0.99566223250433783</v>
      </c>
      <c r="H4836" s="5">
        <f t="shared" si="535"/>
        <v>0.99566223250433783</v>
      </c>
      <c r="I4836" s="9">
        <f t="shared" si="536"/>
        <v>0.99566223250433783</v>
      </c>
      <c r="J4836" s="9">
        <f t="shared" si="537"/>
        <v>0.99566223250433783</v>
      </c>
    </row>
    <row r="4837" spans="1:10" x14ac:dyDescent="0.25">
      <c r="A4837" s="6">
        <v>45128.458333333336</v>
      </c>
      <c r="B4837">
        <v>34.58</v>
      </c>
      <c r="C4837">
        <v>34.43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0.99566223250433783</v>
      </c>
      <c r="H4837" s="5">
        <f t="shared" si="535"/>
        <v>0.99566223250433783</v>
      </c>
      <c r="I4837" s="9">
        <f t="shared" si="536"/>
        <v>0.99566223250433783</v>
      </c>
      <c r="J4837" s="9">
        <f t="shared" si="537"/>
        <v>0.99566223250433783</v>
      </c>
    </row>
    <row r="4838" spans="1:10" x14ac:dyDescent="0.25">
      <c r="A4838" s="6">
        <v>45128.5</v>
      </c>
      <c r="B4838">
        <v>34.58</v>
      </c>
      <c r="C4838">
        <v>34.43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0.99566223250433783</v>
      </c>
      <c r="H4838" s="5">
        <f t="shared" si="535"/>
        <v>0.99566223250433783</v>
      </c>
      <c r="I4838" s="9">
        <f t="shared" si="536"/>
        <v>0.99566223250433783</v>
      </c>
      <c r="J4838" s="9">
        <f t="shared" si="537"/>
        <v>0.99566223250433783</v>
      </c>
    </row>
    <row r="4839" spans="1:10" x14ac:dyDescent="0.25">
      <c r="A4839" s="6">
        <v>45128.541666666664</v>
      </c>
      <c r="B4839">
        <v>34.58</v>
      </c>
      <c r="C4839">
        <v>34.43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0.99566223250433783</v>
      </c>
      <c r="H4839" s="5">
        <f t="shared" si="535"/>
        <v>0.99566223250433783</v>
      </c>
      <c r="I4839" s="9">
        <f t="shared" si="536"/>
        <v>0.99566223250433783</v>
      </c>
      <c r="J4839" s="9">
        <f t="shared" si="537"/>
        <v>0.99566223250433783</v>
      </c>
    </row>
    <row r="4840" spans="1:10" x14ac:dyDescent="0.25">
      <c r="A4840" s="6">
        <v>45128.583333333336</v>
      </c>
      <c r="B4840">
        <v>34.58</v>
      </c>
      <c r="C4840">
        <v>34.43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0.99566223250433783</v>
      </c>
      <c r="H4840" s="5">
        <f t="shared" si="535"/>
        <v>0.99566223250433783</v>
      </c>
      <c r="I4840" s="9">
        <f t="shared" si="536"/>
        <v>0.99566223250433783</v>
      </c>
      <c r="J4840" s="9">
        <f t="shared" si="537"/>
        <v>0.99566223250433783</v>
      </c>
    </row>
    <row r="4841" spans="1:10" x14ac:dyDescent="0.25">
      <c r="A4841" s="6">
        <v>45128.625</v>
      </c>
      <c r="B4841">
        <v>34.58</v>
      </c>
      <c r="C4841">
        <v>34.43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0.99566223250433783</v>
      </c>
      <c r="H4841" s="5">
        <f t="shared" si="535"/>
        <v>0.99566223250433783</v>
      </c>
      <c r="I4841" s="9">
        <f t="shared" si="536"/>
        <v>0.99566223250433783</v>
      </c>
      <c r="J4841" s="9">
        <f t="shared" si="537"/>
        <v>0.99566223250433783</v>
      </c>
    </row>
    <row r="4842" spans="1:10" x14ac:dyDescent="0.25">
      <c r="A4842" s="6">
        <v>45128.666666666664</v>
      </c>
      <c r="B4842">
        <v>34.58</v>
      </c>
      <c r="C4842">
        <v>34.43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0.99566223250433783</v>
      </c>
      <c r="H4842" s="5">
        <f t="shared" si="535"/>
        <v>0.99566223250433783</v>
      </c>
      <c r="I4842" s="9">
        <f t="shared" si="536"/>
        <v>0.99566223250433783</v>
      </c>
      <c r="J4842" s="9">
        <f t="shared" si="537"/>
        <v>0.99566223250433783</v>
      </c>
    </row>
    <row r="4843" spans="1:10" x14ac:dyDescent="0.25">
      <c r="A4843" s="6">
        <v>45128.708333333336</v>
      </c>
      <c r="B4843">
        <v>29.51</v>
      </c>
      <c r="C4843">
        <v>29.38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0.99559471365638763</v>
      </c>
      <c r="H4843" s="5">
        <f t="shared" si="535"/>
        <v>0.99559471365638763</v>
      </c>
      <c r="I4843" s="9">
        <f t="shared" si="536"/>
        <v>0.99559471365638763</v>
      </c>
      <c r="J4843" s="9">
        <f t="shared" si="537"/>
        <v>0.99559471365638763</v>
      </c>
    </row>
    <row r="4844" spans="1:10" x14ac:dyDescent="0.25">
      <c r="A4844" s="6">
        <v>45128.75</v>
      </c>
      <c r="B4844">
        <v>72.06</v>
      </c>
      <c r="C4844">
        <v>71.739999999999995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0.9955592561754093</v>
      </c>
      <c r="H4844" s="5">
        <f t="shared" si="535"/>
        <v>0.9955592561754093</v>
      </c>
      <c r="I4844" s="9">
        <f t="shared" si="536"/>
        <v>0.9955592561754093</v>
      </c>
      <c r="J4844" s="9">
        <f t="shared" si="537"/>
        <v>0.9955592561754093</v>
      </c>
    </row>
    <row r="4845" spans="1:10" x14ac:dyDescent="0.25">
      <c r="A4845" s="6">
        <v>45128.791666666664</v>
      </c>
      <c r="B4845">
        <v>80.48</v>
      </c>
      <c r="C4845">
        <v>80.17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0.99614811133200798</v>
      </c>
      <c r="H4845" s="5">
        <f t="shared" si="535"/>
        <v>0.99614811133200798</v>
      </c>
      <c r="I4845" s="9">
        <f t="shared" si="536"/>
        <v>0.99614811133200798</v>
      </c>
      <c r="J4845" s="9">
        <f t="shared" si="537"/>
        <v>0.99614811133200798</v>
      </c>
    </row>
    <row r="4846" spans="1:10" x14ac:dyDescent="0.25">
      <c r="A4846" s="6">
        <v>45128.833333333336</v>
      </c>
      <c r="B4846">
        <v>97.5</v>
      </c>
      <c r="C4846">
        <v>97.12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0.99610256410256415</v>
      </c>
      <c r="H4846" s="5">
        <f t="shared" si="535"/>
        <v>0.99610256410256415</v>
      </c>
      <c r="I4846" s="9">
        <f t="shared" si="536"/>
        <v>0.99610256410256415</v>
      </c>
      <c r="J4846" s="9">
        <f t="shared" si="537"/>
        <v>0.99610256410256415</v>
      </c>
    </row>
    <row r="4847" spans="1:10" x14ac:dyDescent="0.25">
      <c r="A4847" s="6">
        <v>45128.875</v>
      </c>
      <c r="B4847">
        <v>96.11</v>
      </c>
      <c r="C4847">
        <v>95.73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0.99604619706586206</v>
      </c>
      <c r="H4847" s="5">
        <f t="shared" si="535"/>
        <v>0.99604619706586206</v>
      </c>
      <c r="I4847" s="9">
        <f t="shared" si="536"/>
        <v>0.99604619706586206</v>
      </c>
      <c r="J4847" s="9">
        <f t="shared" si="537"/>
        <v>0.99604619706586206</v>
      </c>
    </row>
    <row r="4848" spans="1:10" x14ac:dyDescent="0.25">
      <c r="A4848" s="6">
        <v>45128.916666666664</v>
      </c>
      <c r="B4848">
        <v>88.14</v>
      </c>
      <c r="C4848">
        <v>87.8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0.99614250056727927</v>
      </c>
      <c r="H4848" s="5">
        <f t="shared" si="535"/>
        <v>0.99614250056727927</v>
      </c>
      <c r="I4848" s="9">
        <f t="shared" si="536"/>
        <v>0.99614250056727927</v>
      </c>
      <c r="J4848" s="9">
        <f t="shared" si="537"/>
        <v>0.99614250056727927</v>
      </c>
    </row>
    <row r="4849" spans="1:10" x14ac:dyDescent="0.25">
      <c r="A4849" s="6">
        <v>45128.958333333336</v>
      </c>
      <c r="B4849">
        <v>77.48</v>
      </c>
      <c r="C4849">
        <v>77.17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0.99599896747547756</v>
      </c>
      <c r="H4849" s="5">
        <f t="shared" si="535"/>
        <v>0.99599896747547756</v>
      </c>
      <c r="I4849" s="9">
        <f t="shared" si="536"/>
        <v>0.99599896747547756</v>
      </c>
      <c r="J4849" s="9">
        <f t="shared" si="537"/>
        <v>0.99599896747547756</v>
      </c>
    </row>
    <row r="4850" spans="1:10" x14ac:dyDescent="0.25">
      <c r="A4850" s="6">
        <v>45129</v>
      </c>
      <c r="B4850">
        <v>79.08</v>
      </c>
      <c r="C4850">
        <v>78.77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0.99607991906929694</v>
      </c>
      <c r="H4850" s="5">
        <f t="shared" si="535"/>
        <v>0.99607991906929694</v>
      </c>
      <c r="I4850" s="9">
        <f t="shared" si="536"/>
        <v>0.99607991906929694</v>
      </c>
      <c r="J4850" s="9">
        <f t="shared" si="537"/>
        <v>0.99607991906929694</v>
      </c>
    </row>
    <row r="4851" spans="1:10" x14ac:dyDescent="0.25">
      <c r="A4851" s="6">
        <v>45129.041666666664</v>
      </c>
      <c r="B4851">
        <v>78.819999999999993</v>
      </c>
      <c r="C4851">
        <v>78.69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0.99835067241816799</v>
      </c>
      <c r="H4851" s="5">
        <f t="shared" si="535"/>
        <v>0.99835067241816799</v>
      </c>
      <c r="I4851" s="9">
        <f t="shared" si="536"/>
        <v>0.99835067241816799</v>
      </c>
      <c r="J4851" s="9">
        <f t="shared" si="537"/>
        <v>0.99835067241816799</v>
      </c>
    </row>
    <row r="4852" spans="1:10" x14ac:dyDescent="0.25">
      <c r="A4852" s="6">
        <v>45129.083333333336</v>
      </c>
      <c r="B4852">
        <v>77.38</v>
      </c>
      <c r="C4852">
        <v>77.25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0.99831997932282246</v>
      </c>
      <c r="H4852" s="5">
        <f t="shared" si="535"/>
        <v>0.99831997932282246</v>
      </c>
      <c r="I4852" s="9">
        <f t="shared" si="536"/>
        <v>0.99831997932282246</v>
      </c>
      <c r="J4852" s="9">
        <f t="shared" si="537"/>
        <v>0.99831997932282246</v>
      </c>
    </row>
    <row r="4853" spans="1:10" x14ac:dyDescent="0.25">
      <c r="A4853" s="6">
        <v>45129.125</v>
      </c>
      <c r="B4853">
        <v>76.2</v>
      </c>
      <c r="C4853">
        <v>76.069999999999993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0.99829396325459308</v>
      </c>
      <c r="H4853" s="5">
        <f t="shared" si="535"/>
        <v>0.99829396325459308</v>
      </c>
      <c r="I4853" s="9">
        <f t="shared" si="536"/>
        <v>0.99829396325459308</v>
      </c>
      <c r="J4853" s="9">
        <f t="shared" si="537"/>
        <v>0.99829396325459308</v>
      </c>
    </row>
    <row r="4854" spans="1:10" x14ac:dyDescent="0.25">
      <c r="A4854" s="6">
        <v>45129.166666666664</v>
      </c>
      <c r="B4854">
        <v>73.75</v>
      </c>
      <c r="C4854">
        <v>73.63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0.99837288135593216</v>
      </c>
      <c r="H4854" s="5">
        <f t="shared" si="535"/>
        <v>0.99837288135593216</v>
      </c>
      <c r="I4854" s="9">
        <f t="shared" si="536"/>
        <v>0.99837288135593216</v>
      </c>
      <c r="J4854" s="9">
        <f t="shared" si="537"/>
        <v>0.99837288135593216</v>
      </c>
    </row>
    <row r="4855" spans="1:10" x14ac:dyDescent="0.25">
      <c r="A4855" s="6">
        <v>45129.208333333336</v>
      </c>
      <c r="B4855">
        <v>69.06</v>
      </c>
      <c r="C4855">
        <v>68.95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0.99840718216044022</v>
      </c>
      <c r="H4855" s="5">
        <f t="shared" si="535"/>
        <v>0.99840718216044022</v>
      </c>
      <c r="I4855" s="9">
        <f t="shared" si="536"/>
        <v>0.99840718216044022</v>
      </c>
      <c r="J4855" s="9">
        <f t="shared" si="537"/>
        <v>0.99840718216044022</v>
      </c>
    </row>
    <row r="4856" spans="1:10" x14ac:dyDescent="0.25">
      <c r="A4856" s="6">
        <v>45129.25</v>
      </c>
      <c r="B4856">
        <v>68.14</v>
      </c>
      <c r="C4856">
        <v>68.03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0.99838567654828292</v>
      </c>
      <c r="H4856" s="5">
        <f t="shared" si="535"/>
        <v>0.99838567654828292</v>
      </c>
      <c r="I4856" s="9">
        <f t="shared" si="536"/>
        <v>0.99838567654828292</v>
      </c>
      <c r="J4856" s="9">
        <f t="shared" si="537"/>
        <v>0.99838567654828292</v>
      </c>
    </row>
    <row r="4857" spans="1:10" x14ac:dyDescent="0.25">
      <c r="A4857" s="6">
        <v>45129.291666666664</v>
      </c>
      <c r="B4857">
        <v>67.400000000000006</v>
      </c>
      <c r="C4857">
        <v>67.290000000000006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0.99836795252225519</v>
      </c>
      <c r="H4857" s="5">
        <f t="shared" si="535"/>
        <v>0.99836795252225519</v>
      </c>
      <c r="I4857" s="9">
        <f t="shared" si="536"/>
        <v>0.99836795252225519</v>
      </c>
      <c r="J4857" s="9">
        <f t="shared" si="537"/>
        <v>0.99836795252225519</v>
      </c>
    </row>
    <row r="4858" spans="1:10" x14ac:dyDescent="0.25">
      <c r="A4858" s="6">
        <v>45129.333333333336</v>
      </c>
      <c r="B4858">
        <v>65.59</v>
      </c>
      <c r="C4858">
        <v>65.48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0.99832291507851811</v>
      </c>
      <c r="H4858" s="5">
        <f t="shared" si="535"/>
        <v>0.99832291507851811</v>
      </c>
      <c r="I4858" s="9">
        <f t="shared" si="536"/>
        <v>0.99832291507851811</v>
      </c>
      <c r="J4858" s="9">
        <f t="shared" si="537"/>
        <v>0.99832291507851811</v>
      </c>
    </row>
    <row r="4859" spans="1:10" x14ac:dyDescent="0.25">
      <c r="A4859" s="6">
        <v>45129.375</v>
      </c>
      <c r="B4859">
        <v>24.87</v>
      </c>
      <c r="C4859">
        <v>24.69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0.99276236429433051</v>
      </c>
      <c r="H4859" s="5">
        <f t="shared" si="535"/>
        <v>0.99276236429433051</v>
      </c>
      <c r="I4859" s="9">
        <f t="shared" si="536"/>
        <v>0.99276236429433051</v>
      </c>
      <c r="J4859" s="9">
        <f t="shared" si="537"/>
        <v>0.99276236429433051</v>
      </c>
    </row>
    <row r="4860" spans="1:10" x14ac:dyDescent="0.25">
      <c r="A4860" s="6">
        <v>45129.416666666664</v>
      </c>
      <c r="B4860">
        <v>6.21</v>
      </c>
      <c r="C4860">
        <v>6.16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0.99194847020933985</v>
      </c>
      <c r="H4860" s="5">
        <f t="shared" si="535"/>
        <v>0.99194847020933985</v>
      </c>
      <c r="I4860" s="9">
        <f t="shared" si="536"/>
        <v>0.99194847020933985</v>
      </c>
      <c r="J4860" s="9">
        <f t="shared" si="537"/>
        <v>0.99194847020933985</v>
      </c>
    </row>
    <row r="4861" spans="1:10" x14ac:dyDescent="0.25">
      <c r="A4861" s="6">
        <v>45129.458333333336</v>
      </c>
      <c r="B4861">
        <v>37.299999999999997</v>
      </c>
      <c r="C4861">
        <v>37.03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0.9927613941018768</v>
      </c>
      <c r="H4861" s="5">
        <f t="shared" si="535"/>
        <v>0.9927613941018768</v>
      </c>
      <c r="I4861" s="9">
        <f t="shared" si="536"/>
        <v>0.9927613941018768</v>
      </c>
      <c r="J4861" s="9">
        <f t="shared" si="537"/>
        <v>0.9927613941018768</v>
      </c>
    </row>
    <row r="4862" spans="1:10" x14ac:dyDescent="0.25">
      <c r="A4862" s="6">
        <v>45129.5</v>
      </c>
      <c r="B4862">
        <v>37.299999999999997</v>
      </c>
      <c r="C4862">
        <v>37.03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0.9927613941018768</v>
      </c>
      <c r="H4862" s="5">
        <f t="shared" si="535"/>
        <v>0.9927613941018768</v>
      </c>
      <c r="I4862" s="9">
        <f t="shared" si="536"/>
        <v>0.9927613941018768</v>
      </c>
      <c r="J4862" s="9">
        <f t="shared" si="537"/>
        <v>0.9927613941018768</v>
      </c>
    </row>
    <row r="4863" spans="1:10" x14ac:dyDescent="0.25">
      <c r="A4863" s="6">
        <v>45129.541666666664</v>
      </c>
      <c r="B4863">
        <v>37.299999999999997</v>
      </c>
      <c r="C4863">
        <v>37.03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0.9927613941018768</v>
      </c>
      <c r="H4863" s="5">
        <f t="shared" si="535"/>
        <v>0.9927613941018768</v>
      </c>
      <c r="I4863" s="9">
        <f t="shared" si="536"/>
        <v>0.9927613941018768</v>
      </c>
      <c r="J4863" s="9">
        <f t="shared" si="537"/>
        <v>0.9927613941018768</v>
      </c>
    </row>
    <row r="4864" spans="1:10" x14ac:dyDescent="0.25">
      <c r="A4864" s="6">
        <v>45129.583333333336</v>
      </c>
      <c r="B4864">
        <v>37.299999999999997</v>
      </c>
      <c r="C4864">
        <v>37.03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0.9927613941018768</v>
      </c>
      <c r="H4864" s="5">
        <f t="shared" si="535"/>
        <v>0.9927613941018768</v>
      </c>
      <c r="I4864" s="9">
        <f t="shared" si="536"/>
        <v>0.9927613941018768</v>
      </c>
      <c r="J4864" s="9">
        <f t="shared" si="537"/>
        <v>0.9927613941018768</v>
      </c>
    </row>
    <row r="4865" spans="1:10" x14ac:dyDescent="0.25">
      <c r="A4865" s="6">
        <v>45129.625</v>
      </c>
      <c r="B4865">
        <v>37.299999999999997</v>
      </c>
      <c r="C4865">
        <v>37.03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0.9927613941018768</v>
      </c>
      <c r="H4865" s="5">
        <f t="shared" si="535"/>
        <v>0.9927613941018768</v>
      </c>
      <c r="I4865" s="9">
        <f t="shared" si="536"/>
        <v>0.9927613941018768</v>
      </c>
      <c r="J4865" s="9">
        <f t="shared" si="537"/>
        <v>0.9927613941018768</v>
      </c>
    </row>
    <row r="4866" spans="1:10" x14ac:dyDescent="0.25">
      <c r="A4866" s="6">
        <v>45129.666666666664</v>
      </c>
      <c r="B4866">
        <v>37.299999999999997</v>
      </c>
      <c r="C4866">
        <v>37.03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0.9927613941018768</v>
      </c>
      <c r="H4866" s="5">
        <f t="shared" si="535"/>
        <v>0.9927613941018768</v>
      </c>
      <c r="I4866" s="9">
        <f t="shared" si="536"/>
        <v>0.9927613941018768</v>
      </c>
      <c r="J4866" s="9">
        <f t="shared" si="537"/>
        <v>0.9927613941018768</v>
      </c>
    </row>
    <row r="4867" spans="1:10" x14ac:dyDescent="0.25">
      <c r="A4867" s="6">
        <v>45129.708333333336</v>
      </c>
      <c r="B4867">
        <v>37.299999999999997</v>
      </c>
      <c r="C4867">
        <v>37.03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0.9927613941018768</v>
      </c>
      <c r="H4867" s="5">
        <f t="shared" ref="H4867:H4930" si="542">MIN(MAX(G4867,$L$12),$M$12)</f>
        <v>0.9927613941018768</v>
      </c>
      <c r="I4867" s="9">
        <f t="shared" ref="I4867:I4930" si="543">MIN(MAX(H4867,$L$10),$M$10)</f>
        <v>0.9927613941018768</v>
      </c>
      <c r="J4867" s="9">
        <f t="shared" ref="J4867:J4930" si="544">MIN(MAX(I4867,$L$8),$M$8)</f>
        <v>0.9927613941018768</v>
      </c>
    </row>
    <row r="4868" spans="1:10" x14ac:dyDescent="0.25">
      <c r="A4868" s="6">
        <v>45129.75</v>
      </c>
      <c r="B4868">
        <v>67.540000000000006</v>
      </c>
      <c r="C4868">
        <v>67.06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0.99289310038495704</v>
      </c>
      <c r="H4868" s="5">
        <f t="shared" si="542"/>
        <v>0.99289310038495704</v>
      </c>
      <c r="I4868" s="9">
        <f t="shared" si="543"/>
        <v>0.99289310038495704</v>
      </c>
      <c r="J4868" s="9">
        <f t="shared" si="544"/>
        <v>0.99289310038495704</v>
      </c>
    </row>
    <row r="4869" spans="1:10" x14ac:dyDescent="0.25">
      <c r="A4869" s="6">
        <v>45129.791666666664</v>
      </c>
      <c r="B4869">
        <v>102.9</v>
      </c>
      <c r="C4869">
        <v>100.53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0.9769679300291545</v>
      </c>
      <c r="H4869" s="5">
        <f t="shared" si="542"/>
        <v>0.9769679300291545</v>
      </c>
      <c r="I4869" s="9">
        <f t="shared" si="543"/>
        <v>0.9769679300291545</v>
      </c>
      <c r="J4869" s="9">
        <f t="shared" si="544"/>
        <v>0.9769679300291545</v>
      </c>
    </row>
    <row r="4870" spans="1:10" x14ac:dyDescent="0.25">
      <c r="A4870" s="6">
        <v>45129.833333333336</v>
      </c>
      <c r="B4870">
        <v>110.37</v>
      </c>
      <c r="C4870">
        <v>107.82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0.97689589562381074</v>
      </c>
      <c r="H4870" s="5">
        <f t="shared" si="542"/>
        <v>0.97689589562381074</v>
      </c>
      <c r="I4870" s="9">
        <f t="shared" si="543"/>
        <v>0.97689589562381074</v>
      </c>
      <c r="J4870" s="9">
        <f t="shared" si="544"/>
        <v>0.97689589562381074</v>
      </c>
    </row>
    <row r="4871" spans="1:10" x14ac:dyDescent="0.25">
      <c r="A4871" s="6">
        <v>45129.875</v>
      </c>
      <c r="B4871">
        <v>79.900000000000006</v>
      </c>
      <c r="C4871">
        <v>78.06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0.97697121401752185</v>
      </c>
      <c r="H4871" s="5">
        <f t="shared" si="542"/>
        <v>0.97697121401752185</v>
      </c>
      <c r="I4871" s="9">
        <f t="shared" si="543"/>
        <v>0.97697121401752185</v>
      </c>
      <c r="J4871" s="9">
        <f t="shared" si="544"/>
        <v>0.97697121401752185</v>
      </c>
    </row>
    <row r="4872" spans="1:10" x14ac:dyDescent="0.25">
      <c r="A4872" s="6">
        <v>45129.916666666664</v>
      </c>
      <c r="B4872">
        <v>80.650000000000006</v>
      </c>
      <c r="C4872">
        <v>78.790000000000006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0.97693738375697459</v>
      </c>
      <c r="H4872" s="5">
        <f t="shared" si="542"/>
        <v>0.97693738375697459</v>
      </c>
      <c r="I4872" s="9">
        <f t="shared" si="543"/>
        <v>0.97693738375697459</v>
      </c>
      <c r="J4872" s="9">
        <f t="shared" si="544"/>
        <v>0.97693738375697459</v>
      </c>
    </row>
    <row r="4873" spans="1:10" x14ac:dyDescent="0.25">
      <c r="A4873" s="6">
        <v>45129.958333333336</v>
      </c>
      <c r="B4873">
        <v>91.12</v>
      </c>
      <c r="C4873">
        <v>89.01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0.97684372256365237</v>
      </c>
      <c r="H4873" s="5">
        <f t="shared" si="542"/>
        <v>0.97684372256365237</v>
      </c>
      <c r="I4873" s="9">
        <f t="shared" si="543"/>
        <v>0.97684372256365237</v>
      </c>
      <c r="J4873" s="9">
        <f t="shared" si="544"/>
        <v>0.97684372256365237</v>
      </c>
    </row>
    <row r="4874" spans="1:10" x14ac:dyDescent="0.25">
      <c r="A4874" s="6">
        <v>45130</v>
      </c>
      <c r="B4874">
        <v>82.44</v>
      </c>
      <c r="C4874">
        <v>80.540000000000006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0.97695293546821937</v>
      </c>
      <c r="H4874" s="5">
        <f t="shared" si="542"/>
        <v>0.97695293546821937</v>
      </c>
      <c r="I4874" s="9">
        <f t="shared" si="543"/>
        <v>0.97695293546821937</v>
      </c>
      <c r="J4874" s="9">
        <f t="shared" si="544"/>
        <v>0.97695293546821937</v>
      </c>
    </row>
    <row r="4875" spans="1:10" x14ac:dyDescent="0.25">
      <c r="A4875" s="6">
        <v>45130.041666666664</v>
      </c>
      <c r="B4875">
        <v>77.47</v>
      </c>
      <c r="C4875">
        <v>75.89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0.9796050083903447</v>
      </c>
      <c r="H4875" s="5">
        <f t="shared" si="542"/>
        <v>0.9796050083903447</v>
      </c>
      <c r="I4875" s="9">
        <f t="shared" si="543"/>
        <v>0.9796050083903447</v>
      </c>
      <c r="J4875" s="9">
        <f t="shared" si="544"/>
        <v>0.9796050083903447</v>
      </c>
    </row>
    <row r="4876" spans="1:10" x14ac:dyDescent="0.25">
      <c r="A4876" s="6">
        <v>45130.083333333336</v>
      </c>
      <c r="B4876">
        <v>73.569999999999993</v>
      </c>
      <c r="C4876">
        <v>72.069999999999993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0.97961125458746767</v>
      </c>
      <c r="H4876" s="5">
        <f t="shared" si="542"/>
        <v>0.97961125458746767</v>
      </c>
      <c r="I4876" s="9">
        <f t="shared" si="543"/>
        <v>0.97961125458746767</v>
      </c>
      <c r="J4876" s="9">
        <f t="shared" si="544"/>
        <v>0.97961125458746767</v>
      </c>
    </row>
    <row r="4877" spans="1:10" x14ac:dyDescent="0.25">
      <c r="A4877" s="6">
        <v>45130.125</v>
      </c>
      <c r="B4877">
        <v>68.95</v>
      </c>
      <c r="C4877">
        <v>67.55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0.97969543147208116</v>
      </c>
      <c r="H4877" s="5">
        <f t="shared" si="542"/>
        <v>0.97969543147208116</v>
      </c>
      <c r="I4877" s="9">
        <f t="shared" si="543"/>
        <v>0.97969543147208116</v>
      </c>
      <c r="J4877" s="9">
        <f t="shared" si="544"/>
        <v>0.97969543147208116</v>
      </c>
    </row>
    <row r="4878" spans="1:10" x14ac:dyDescent="0.25">
      <c r="A4878" s="6">
        <v>45130.166666666664</v>
      </c>
      <c r="B4878">
        <v>71.11</v>
      </c>
      <c r="C4878">
        <v>69.66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0.97960905639150608</v>
      </c>
      <c r="H4878" s="5">
        <f t="shared" si="542"/>
        <v>0.97960905639150608</v>
      </c>
      <c r="I4878" s="9">
        <f t="shared" si="543"/>
        <v>0.97960905639150608</v>
      </c>
      <c r="J4878" s="9">
        <f t="shared" si="544"/>
        <v>0.97960905639150608</v>
      </c>
    </row>
    <row r="4879" spans="1:10" x14ac:dyDescent="0.25">
      <c r="A4879" s="6">
        <v>45130.208333333336</v>
      </c>
      <c r="B4879">
        <v>73</v>
      </c>
      <c r="C4879">
        <v>71.510000000000005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0.97958904109589051</v>
      </c>
      <c r="H4879" s="5">
        <f t="shared" si="542"/>
        <v>0.97958904109589051</v>
      </c>
      <c r="I4879" s="9">
        <f t="shared" si="543"/>
        <v>0.97958904109589051</v>
      </c>
      <c r="J4879" s="9">
        <f t="shared" si="544"/>
        <v>0.97958904109589051</v>
      </c>
    </row>
    <row r="4880" spans="1:10" x14ac:dyDescent="0.25">
      <c r="A4880" s="6">
        <v>45130.25</v>
      </c>
      <c r="B4880">
        <v>67.22</v>
      </c>
      <c r="C4880">
        <v>65.84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0.97947039571556094</v>
      </c>
      <c r="H4880" s="5">
        <f t="shared" si="542"/>
        <v>0.97947039571556094</v>
      </c>
      <c r="I4880" s="9">
        <f t="shared" si="543"/>
        <v>0.97947039571556094</v>
      </c>
      <c r="J4880" s="9">
        <f t="shared" si="544"/>
        <v>0.97947039571556094</v>
      </c>
    </row>
    <row r="4881" spans="1:10" x14ac:dyDescent="0.25">
      <c r="A4881" s="6">
        <v>45130.291666666664</v>
      </c>
      <c r="B4881">
        <v>63.37</v>
      </c>
      <c r="C4881">
        <v>62.07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0.97948556099100526</v>
      </c>
      <c r="H4881" s="5">
        <f t="shared" si="542"/>
        <v>0.97948556099100526</v>
      </c>
      <c r="I4881" s="9">
        <f t="shared" si="543"/>
        <v>0.97948556099100526</v>
      </c>
      <c r="J4881" s="9">
        <f t="shared" si="544"/>
        <v>0.97948556099100526</v>
      </c>
    </row>
    <row r="4882" spans="1:10" x14ac:dyDescent="0.25">
      <c r="A4882" s="6">
        <v>45130.333333333336</v>
      </c>
      <c r="B4882">
        <v>53.87</v>
      </c>
      <c r="C4882">
        <v>52.77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0.97958047150547622</v>
      </c>
      <c r="H4882" s="5">
        <f t="shared" si="542"/>
        <v>0.97958047150547622</v>
      </c>
      <c r="I4882" s="9">
        <f t="shared" si="543"/>
        <v>0.97958047150547622</v>
      </c>
      <c r="J4882" s="9">
        <f t="shared" si="544"/>
        <v>0.97958047150547622</v>
      </c>
    </row>
    <row r="4883" spans="1:10" x14ac:dyDescent="0.25">
      <c r="A4883" s="6">
        <v>45130.375</v>
      </c>
      <c r="B4883">
        <v>2.44</v>
      </c>
      <c r="C4883">
        <v>2.38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0.97540983606557374</v>
      </c>
      <c r="H4883" s="5">
        <f t="shared" si="542"/>
        <v>0.97540983606557374</v>
      </c>
      <c r="I4883" s="9">
        <f t="shared" si="543"/>
        <v>0.97540983606557374</v>
      </c>
      <c r="J4883" s="9">
        <f t="shared" si="544"/>
        <v>0.97540983606557374</v>
      </c>
    </row>
    <row r="4884" spans="1:10" x14ac:dyDescent="0.25">
      <c r="A4884" s="6">
        <v>45130.416666666664</v>
      </c>
      <c r="B4884">
        <v>0</v>
      </c>
      <c r="C4884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25">
      <c r="A4885" s="6">
        <v>45130.458333333336</v>
      </c>
      <c r="B4885">
        <v>0</v>
      </c>
      <c r="C4885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25">
      <c r="A4886" s="6">
        <v>45130.5</v>
      </c>
      <c r="B4886">
        <v>0</v>
      </c>
      <c r="C4886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25">
      <c r="A4887" s="6">
        <v>45130.541666666664</v>
      </c>
      <c r="B4887">
        <v>0</v>
      </c>
      <c r="C4887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25">
      <c r="A4888" s="6">
        <v>45130.583333333336</v>
      </c>
      <c r="B4888">
        <v>0</v>
      </c>
      <c r="C4888">
        <v>0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1</v>
      </c>
      <c r="H4888" s="5">
        <f t="shared" si="542"/>
        <v>1</v>
      </c>
      <c r="I4888" s="9">
        <f t="shared" si="543"/>
        <v>1</v>
      </c>
      <c r="J4888" s="9">
        <f t="shared" si="544"/>
        <v>1</v>
      </c>
    </row>
    <row r="4889" spans="1:10" x14ac:dyDescent="0.25">
      <c r="A4889" s="6">
        <v>45130.625</v>
      </c>
      <c r="B4889">
        <v>0</v>
      </c>
      <c r="C4889">
        <v>0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1</v>
      </c>
      <c r="H4889" s="5">
        <f t="shared" si="542"/>
        <v>1</v>
      </c>
      <c r="I4889" s="9">
        <f t="shared" si="543"/>
        <v>1</v>
      </c>
      <c r="J4889" s="9">
        <f t="shared" si="544"/>
        <v>1</v>
      </c>
    </row>
    <row r="4890" spans="1:10" x14ac:dyDescent="0.25">
      <c r="A4890" s="6">
        <v>45130.666666666664</v>
      </c>
      <c r="B4890">
        <v>0</v>
      </c>
      <c r="C4890">
        <v>0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1</v>
      </c>
      <c r="H4890" s="5">
        <f t="shared" si="542"/>
        <v>1</v>
      </c>
      <c r="I4890" s="9">
        <f t="shared" si="543"/>
        <v>1</v>
      </c>
      <c r="J4890" s="9">
        <f t="shared" si="544"/>
        <v>1</v>
      </c>
    </row>
    <row r="4891" spans="1:10" x14ac:dyDescent="0.25">
      <c r="A4891" s="6">
        <v>45130.708333333336</v>
      </c>
      <c r="B4891">
        <v>0</v>
      </c>
      <c r="C4891">
        <v>0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1</v>
      </c>
      <c r="H4891" s="5">
        <f t="shared" si="542"/>
        <v>1</v>
      </c>
      <c r="I4891" s="9">
        <f t="shared" si="543"/>
        <v>1</v>
      </c>
      <c r="J4891" s="9">
        <f t="shared" si="544"/>
        <v>1</v>
      </c>
    </row>
    <row r="4892" spans="1:10" x14ac:dyDescent="0.25">
      <c r="A4892" s="6">
        <v>45130.75</v>
      </c>
      <c r="B4892">
        <v>69.7</v>
      </c>
      <c r="C4892">
        <v>67.98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0.97532281205164995</v>
      </c>
      <c r="H4892" s="5">
        <f t="shared" si="542"/>
        <v>0.97532281205164995</v>
      </c>
      <c r="I4892" s="9">
        <f t="shared" si="543"/>
        <v>0.97532281205164995</v>
      </c>
      <c r="J4892" s="9">
        <f t="shared" si="544"/>
        <v>0.97532281205164995</v>
      </c>
    </row>
    <row r="4893" spans="1:10" x14ac:dyDescent="0.25">
      <c r="A4893" s="6">
        <v>45130.791666666664</v>
      </c>
      <c r="B4893">
        <v>122.14</v>
      </c>
      <c r="C4893">
        <v>118.95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0.97388242999836261</v>
      </c>
      <c r="H4893" s="5">
        <f t="shared" si="542"/>
        <v>0.97388242999836261</v>
      </c>
      <c r="I4893" s="9">
        <f t="shared" si="543"/>
        <v>0.97388242999836261</v>
      </c>
      <c r="J4893" s="9">
        <f t="shared" si="544"/>
        <v>0.97388242999836261</v>
      </c>
    </row>
    <row r="4894" spans="1:10" x14ac:dyDescent="0.25">
      <c r="A4894" s="6">
        <v>45130.833333333336</v>
      </c>
      <c r="B4894">
        <v>122.27</v>
      </c>
      <c r="C4894">
        <v>119.08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0.97391019874049234</v>
      </c>
      <c r="H4894" s="5">
        <f t="shared" si="542"/>
        <v>0.97391019874049234</v>
      </c>
      <c r="I4894" s="9">
        <f t="shared" si="543"/>
        <v>0.97391019874049234</v>
      </c>
      <c r="J4894" s="9">
        <f t="shared" si="544"/>
        <v>0.97391019874049234</v>
      </c>
    </row>
    <row r="4895" spans="1:10" x14ac:dyDescent="0.25">
      <c r="A4895" s="6">
        <v>45130.875</v>
      </c>
      <c r="B4895">
        <v>141.63</v>
      </c>
      <c r="C4895">
        <v>137.94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0.97394619783944081</v>
      </c>
      <c r="H4895" s="5">
        <f t="shared" si="542"/>
        <v>0.97394619783944081</v>
      </c>
      <c r="I4895" s="9">
        <f t="shared" si="543"/>
        <v>0.97394619783944081</v>
      </c>
      <c r="J4895" s="9">
        <f t="shared" si="544"/>
        <v>0.97394619783944081</v>
      </c>
    </row>
    <row r="4896" spans="1:10" x14ac:dyDescent="0.25">
      <c r="A4896" s="6">
        <v>45130.916666666664</v>
      </c>
      <c r="B4896">
        <v>140.01</v>
      </c>
      <c r="C4896">
        <v>136.35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0.9738590100707093</v>
      </c>
      <c r="H4896" s="5">
        <f t="shared" si="542"/>
        <v>0.9738590100707093</v>
      </c>
      <c r="I4896" s="9">
        <f t="shared" si="543"/>
        <v>0.9738590100707093</v>
      </c>
      <c r="J4896" s="9">
        <f t="shared" si="544"/>
        <v>0.9738590100707093</v>
      </c>
    </row>
    <row r="4897" spans="1:10" x14ac:dyDescent="0.25">
      <c r="A4897" s="6">
        <v>45130.958333333336</v>
      </c>
      <c r="B4897">
        <v>99.55</v>
      </c>
      <c r="C4897">
        <v>96.95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0.97388247112004023</v>
      </c>
      <c r="H4897" s="5">
        <f t="shared" si="542"/>
        <v>0.97388247112004023</v>
      </c>
      <c r="I4897" s="9">
        <f t="shared" si="543"/>
        <v>0.97388247112004023</v>
      </c>
      <c r="J4897" s="9">
        <f t="shared" si="544"/>
        <v>0.97388247112004023</v>
      </c>
    </row>
    <row r="4898" spans="1:10" x14ac:dyDescent="0.25">
      <c r="A4898" s="6">
        <v>45131</v>
      </c>
      <c r="B4898">
        <v>73.19</v>
      </c>
      <c r="C4898">
        <v>71.28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0.97390353873479985</v>
      </c>
      <c r="H4898" s="5">
        <f t="shared" si="542"/>
        <v>0.97390353873479985</v>
      </c>
      <c r="I4898" s="9">
        <f t="shared" si="543"/>
        <v>0.97390353873479985</v>
      </c>
      <c r="J4898" s="9">
        <f t="shared" si="544"/>
        <v>0.97390353873479985</v>
      </c>
    </row>
    <row r="4899" spans="1:10" x14ac:dyDescent="0.25">
      <c r="A4899" s="6">
        <v>45131.041666666664</v>
      </c>
      <c r="B4899">
        <v>72.569999999999993</v>
      </c>
      <c r="C4899">
        <v>70.98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0.97809011988424988</v>
      </c>
      <c r="H4899" s="5">
        <f t="shared" si="542"/>
        <v>0.97809011988424988</v>
      </c>
      <c r="I4899" s="9">
        <f t="shared" si="543"/>
        <v>0.97809011988424988</v>
      </c>
      <c r="J4899" s="9">
        <f t="shared" si="544"/>
        <v>0.97809011988424988</v>
      </c>
    </row>
    <row r="4900" spans="1:10" x14ac:dyDescent="0.25">
      <c r="A4900" s="6">
        <v>45131.083333333336</v>
      </c>
      <c r="B4900">
        <v>61.72</v>
      </c>
      <c r="C4900">
        <v>60.37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0.97812702527543749</v>
      </c>
      <c r="H4900" s="5">
        <f t="shared" si="542"/>
        <v>0.97812702527543749</v>
      </c>
      <c r="I4900" s="9">
        <f t="shared" si="543"/>
        <v>0.97812702527543749</v>
      </c>
      <c r="J4900" s="9">
        <f t="shared" si="544"/>
        <v>0.97812702527543749</v>
      </c>
    </row>
    <row r="4901" spans="1:10" x14ac:dyDescent="0.25">
      <c r="A4901" s="6">
        <v>45131.125</v>
      </c>
      <c r="B4901">
        <v>63.82</v>
      </c>
      <c r="C4901">
        <v>62.43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0.97821999373237234</v>
      </c>
      <c r="H4901" s="5">
        <f t="shared" si="542"/>
        <v>0.97821999373237234</v>
      </c>
      <c r="I4901" s="9">
        <f t="shared" si="543"/>
        <v>0.97821999373237234</v>
      </c>
      <c r="J4901" s="9">
        <f t="shared" si="544"/>
        <v>0.97821999373237234</v>
      </c>
    </row>
    <row r="4902" spans="1:10" x14ac:dyDescent="0.25">
      <c r="A4902" s="6">
        <v>45131.166666666664</v>
      </c>
      <c r="B4902">
        <v>67.040000000000006</v>
      </c>
      <c r="C4902">
        <v>65.569999999999993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0.97807279236276834</v>
      </c>
      <c r="H4902" s="5">
        <f t="shared" si="542"/>
        <v>0.97807279236276834</v>
      </c>
      <c r="I4902" s="9">
        <f t="shared" si="543"/>
        <v>0.97807279236276834</v>
      </c>
      <c r="J4902" s="9">
        <f t="shared" si="544"/>
        <v>0.97807279236276834</v>
      </c>
    </row>
    <row r="4903" spans="1:10" x14ac:dyDescent="0.25">
      <c r="A4903" s="6">
        <v>45131.208333333336</v>
      </c>
      <c r="B4903">
        <v>59.9</v>
      </c>
      <c r="C4903">
        <v>58.59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0.97813021702838077</v>
      </c>
      <c r="H4903" s="5">
        <f t="shared" si="542"/>
        <v>0.97813021702838077</v>
      </c>
      <c r="I4903" s="9">
        <f t="shared" si="543"/>
        <v>0.97813021702838077</v>
      </c>
      <c r="J4903" s="9">
        <f t="shared" si="544"/>
        <v>0.97813021702838077</v>
      </c>
    </row>
    <row r="4904" spans="1:10" x14ac:dyDescent="0.25">
      <c r="A4904" s="6">
        <v>45131.25</v>
      </c>
      <c r="B4904">
        <v>41.27</v>
      </c>
      <c r="C4904">
        <v>40.369999999999997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0.97819239156772464</v>
      </c>
      <c r="H4904" s="5">
        <f t="shared" si="542"/>
        <v>0.97819239156772464</v>
      </c>
      <c r="I4904" s="9">
        <f t="shared" si="543"/>
        <v>0.97819239156772464</v>
      </c>
      <c r="J4904" s="9">
        <f t="shared" si="544"/>
        <v>0.97819239156772464</v>
      </c>
    </row>
    <row r="4905" spans="1:10" x14ac:dyDescent="0.25">
      <c r="A4905" s="6">
        <v>45131.291666666664</v>
      </c>
      <c r="B4905">
        <v>74.08</v>
      </c>
      <c r="C4905">
        <v>72.45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0.97799676025917937</v>
      </c>
      <c r="H4905" s="5">
        <f t="shared" si="542"/>
        <v>0.97799676025917937</v>
      </c>
      <c r="I4905" s="9">
        <f t="shared" si="543"/>
        <v>0.97799676025917937</v>
      </c>
      <c r="J4905" s="9">
        <f t="shared" si="544"/>
        <v>0.97799676025917937</v>
      </c>
    </row>
    <row r="4906" spans="1:10" x14ac:dyDescent="0.25">
      <c r="A4906" s="6">
        <v>45131.333333333336</v>
      </c>
      <c r="B4906">
        <v>126.15</v>
      </c>
      <c r="C4906">
        <v>123.39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0.97812128418549338</v>
      </c>
      <c r="H4906" s="5">
        <f t="shared" si="542"/>
        <v>0.97812128418549338</v>
      </c>
      <c r="I4906" s="9">
        <f t="shared" si="543"/>
        <v>0.97812128418549338</v>
      </c>
      <c r="J4906" s="9">
        <f t="shared" si="544"/>
        <v>0.97812128418549338</v>
      </c>
    </row>
    <row r="4907" spans="1:10" x14ac:dyDescent="0.25">
      <c r="A4907" s="6">
        <v>45131.375</v>
      </c>
      <c r="B4907">
        <v>36.89</v>
      </c>
      <c r="C4907">
        <v>36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0.97587422065600438</v>
      </c>
      <c r="H4907" s="5">
        <f t="shared" si="542"/>
        <v>0.97587422065600438</v>
      </c>
      <c r="I4907" s="9">
        <f t="shared" si="543"/>
        <v>0.97587422065600438</v>
      </c>
      <c r="J4907" s="9">
        <f t="shared" si="544"/>
        <v>0.97587422065600438</v>
      </c>
    </row>
    <row r="4908" spans="1:10" x14ac:dyDescent="0.25">
      <c r="A4908" s="6">
        <v>45131.416666666664</v>
      </c>
      <c r="B4908">
        <v>31.49</v>
      </c>
      <c r="C4908">
        <v>30.73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0.97586535408066055</v>
      </c>
      <c r="H4908" s="5">
        <f t="shared" si="542"/>
        <v>0.97586535408066055</v>
      </c>
      <c r="I4908" s="9">
        <f t="shared" si="543"/>
        <v>0.97586535408066055</v>
      </c>
      <c r="J4908" s="9">
        <f t="shared" si="544"/>
        <v>0.97586535408066055</v>
      </c>
    </row>
    <row r="4909" spans="1:10" x14ac:dyDescent="0.25">
      <c r="A4909" s="6">
        <v>45131.458333333336</v>
      </c>
      <c r="B4909">
        <v>31.49</v>
      </c>
      <c r="C4909">
        <v>30.73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0.97586535408066055</v>
      </c>
      <c r="H4909" s="5">
        <f t="shared" si="542"/>
        <v>0.97586535408066055</v>
      </c>
      <c r="I4909" s="9">
        <f t="shared" si="543"/>
        <v>0.97586535408066055</v>
      </c>
      <c r="J4909" s="9">
        <f t="shared" si="544"/>
        <v>0.97586535408066055</v>
      </c>
    </row>
    <row r="4910" spans="1:10" x14ac:dyDescent="0.25">
      <c r="A4910" s="6">
        <v>45131.5</v>
      </c>
      <c r="B4910">
        <v>31.49</v>
      </c>
      <c r="C4910">
        <v>30.73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0.97586535408066055</v>
      </c>
      <c r="H4910" s="5">
        <f t="shared" si="542"/>
        <v>0.97586535408066055</v>
      </c>
      <c r="I4910" s="9">
        <f t="shared" si="543"/>
        <v>0.97586535408066055</v>
      </c>
      <c r="J4910" s="9">
        <f t="shared" si="544"/>
        <v>0.97586535408066055</v>
      </c>
    </row>
    <row r="4911" spans="1:10" x14ac:dyDescent="0.25">
      <c r="A4911" s="6">
        <v>45131.541666666664</v>
      </c>
      <c r="B4911">
        <v>8.92</v>
      </c>
      <c r="C4911">
        <v>8.7100000000000009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0.97645739910313911</v>
      </c>
      <c r="H4911" s="5">
        <f t="shared" si="542"/>
        <v>0.97645739910313911</v>
      </c>
      <c r="I4911" s="9">
        <f t="shared" si="543"/>
        <v>0.97645739910313911</v>
      </c>
      <c r="J4911" s="9">
        <f t="shared" si="544"/>
        <v>0.97645739910313911</v>
      </c>
    </row>
    <row r="4912" spans="1:10" x14ac:dyDescent="0.25">
      <c r="A4912" s="6">
        <v>45131.583333333336</v>
      </c>
      <c r="B4912">
        <v>0</v>
      </c>
      <c r="C4912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25">
      <c r="A4913" s="6">
        <v>45131.625</v>
      </c>
      <c r="B4913">
        <v>0</v>
      </c>
      <c r="C4913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25">
      <c r="A4914" s="6">
        <v>45131.666666666664</v>
      </c>
      <c r="B4914">
        <v>0</v>
      </c>
      <c r="C4914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25">
      <c r="A4915" s="6">
        <v>45131.708333333336</v>
      </c>
      <c r="B4915">
        <v>0</v>
      </c>
      <c r="C4915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25">
      <c r="A4916" s="6">
        <v>45131.75</v>
      </c>
      <c r="B4916">
        <v>18.13</v>
      </c>
      <c r="C4916">
        <v>17.7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0.97628240485383344</v>
      </c>
      <c r="H4916" s="5">
        <f t="shared" si="542"/>
        <v>0.97628240485383344</v>
      </c>
      <c r="I4916" s="9">
        <f t="shared" si="543"/>
        <v>0.97628240485383344</v>
      </c>
      <c r="J4916" s="9">
        <f t="shared" si="544"/>
        <v>0.97628240485383344</v>
      </c>
    </row>
    <row r="4917" spans="1:10" x14ac:dyDescent="0.25">
      <c r="A4917" s="6">
        <v>45131.791666666664</v>
      </c>
      <c r="B4917">
        <v>73.62</v>
      </c>
      <c r="C4917">
        <v>71.819999999999993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0.97555012224938864</v>
      </c>
      <c r="H4917" s="5">
        <f t="shared" si="542"/>
        <v>0.97555012224938864</v>
      </c>
      <c r="I4917" s="9">
        <f t="shared" si="543"/>
        <v>0.97555012224938864</v>
      </c>
      <c r="J4917" s="9">
        <f t="shared" si="544"/>
        <v>0.97555012224938864</v>
      </c>
    </row>
    <row r="4918" spans="1:10" x14ac:dyDescent="0.25">
      <c r="A4918" s="6">
        <v>45131.833333333336</v>
      </c>
      <c r="B4918">
        <v>69.13</v>
      </c>
      <c r="C4918">
        <v>67.430000000000007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0.97540865036887037</v>
      </c>
      <c r="H4918" s="5">
        <f t="shared" si="542"/>
        <v>0.97540865036887037</v>
      </c>
      <c r="I4918" s="9">
        <f t="shared" si="543"/>
        <v>0.97540865036887037</v>
      </c>
      <c r="J4918" s="9">
        <f t="shared" si="544"/>
        <v>0.97540865036887037</v>
      </c>
    </row>
    <row r="4919" spans="1:10" x14ac:dyDescent="0.25">
      <c r="A4919" s="6">
        <v>45131.875</v>
      </c>
      <c r="B4919">
        <v>75.36</v>
      </c>
      <c r="C4919">
        <v>73.510000000000005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0.97545116772823792</v>
      </c>
      <c r="H4919" s="5">
        <f t="shared" si="542"/>
        <v>0.97545116772823792</v>
      </c>
      <c r="I4919" s="9">
        <f t="shared" si="543"/>
        <v>0.97545116772823792</v>
      </c>
      <c r="J4919" s="9">
        <f t="shared" si="544"/>
        <v>0.97545116772823792</v>
      </c>
    </row>
    <row r="4920" spans="1:10" x14ac:dyDescent="0.25">
      <c r="A4920" s="6">
        <v>45131.916666666664</v>
      </c>
      <c r="B4920">
        <v>73.28</v>
      </c>
      <c r="C4920">
        <v>71.48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0.97543668122270744</v>
      </c>
      <c r="H4920" s="5">
        <f t="shared" si="542"/>
        <v>0.97543668122270744</v>
      </c>
      <c r="I4920" s="9">
        <f t="shared" si="543"/>
        <v>0.97543668122270744</v>
      </c>
      <c r="J4920" s="9">
        <f t="shared" si="544"/>
        <v>0.97543668122270744</v>
      </c>
    </row>
    <row r="4921" spans="1:10" x14ac:dyDescent="0.25">
      <c r="A4921" s="6">
        <v>45131.958333333336</v>
      </c>
      <c r="B4921">
        <v>74.27</v>
      </c>
      <c r="C4921">
        <v>72.44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0.97536017234414973</v>
      </c>
      <c r="H4921" s="5">
        <f t="shared" si="542"/>
        <v>0.97536017234414973</v>
      </c>
      <c r="I4921" s="9">
        <f t="shared" si="543"/>
        <v>0.97536017234414973</v>
      </c>
      <c r="J4921" s="9">
        <f t="shared" si="544"/>
        <v>0.97536017234414973</v>
      </c>
    </row>
    <row r="4922" spans="1:10" x14ac:dyDescent="0.25">
      <c r="A4922" s="6">
        <v>45132</v>
      </c>
      <c r="B4922">
        <v>73.349999999999994</v>
      </c>
      <c r="C4922">
        <v>71.55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0.97546012269938653</v>
      </c>
      <c r="H4922" s="5">
        <f t="shared" si="542"/>
        <v>0.97546012269938653</v>
      </c>
      <c r="I4922" s="9">
        <f t="shared" si="543"/>
        <v>0.97546012269938653</v>
      </c>
      <c r="J4922" s="9">
        <f t="shared" si="544"/>
        <v>0.97546012269938653</v>
      </c>
    </row>
    <row r="4923" spans="1:10" x14ac:dyDescent="0.25">
      <c r="A4923" s="6">
        <v>45132.041666666664</v>
      </c>
      <c r="B4923">
        <v>70.3</v>
      </c>
      <c r="C4923">
        <v>68.650000000000006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0.97652916073968721</v>
      </c>
      <c r="H4923" s="5">
        <f t="shared" si="542"/>
        <v>0.97652916073968721</v>
      </c>
      <c r="I4923" s="9">
        <f t="shared" si="543"/>
        <v>0.97652916073968721</v>
      </c>
      <c r="J4923" s="9">
        <f t="shared" si="544"/>
        <v>0.97652916073968721</v>
      </c>
    </row>
    <row r="4924" spans="1:10" x14ac:dyDescent="0.25">
      <c r="A4924" s="6">
        <v>45132.083333333336</v>
      </c>
      <c r="B4924">
        <v>66.41</v>
      </c>
      <c r="C4924">
        <v>64.849999999999994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0.97650956181297999</v>
      </c>
      <c r="H4924" s="5">
        <f t="shared" si="542"/>
        <v>0.97650956181297999</v>
      </c>
      <c r="I4924" s="9">
        <f t="shared" si="543"/>
        <v>0.97650956181297999</v>
      </c>
      <c r="J4924" s="9">
        <f t="shared" si="544"/>
        <v>0.97650956181297999</v>
      </c>
    </row>
    <row r="4925" spans="1:10" x14ac:dyDescent="0.25">
      <c r="A4925" s="6">
        <v>45132.125</v>
      </c>
      <c r="B4925">
        <v>64.38</v>
      </c>
      <c r="C4925">
        <v>62.86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0.9763901832867351</v>
      </c>
      <c r="H4925" s="5">
        <f t="shared" si="542"/>
        <v>0.9763901832867351</v>
      </c>
      <c r="I4925" s="9">
        <f t="shared" si="543"/>
        <v>0.9763901832867351</v>
      </c>
      <c r="J4925" s="9">
        <f t="shared" si="544"/>
        <v>0.9763901832867351</v>
      </c>
    </row>
    <row r="4926" spans="1:10" x14ac:dyDescent="0.25">
      <c r="A4926" s="6">
        <v>45132.166666666664</v>
      </c>
      <c r="B4926">
        <v>55.21</v>
      </c>
      <c r="C4926">
        <v>53.92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0.97663466763267526</v>
      </c>
      <c r="H4926" s="5">
        <f t="shared" si="542"/>
        <v>0.97663466763267526</v>
      </c>
      <c r="I4926" s="9">
        <f t="shared" si="543"/>
        <v>0.97663466763267526</v>
      </c>
      <c r="J4926" s="9">
        <f t="shared" si="544"/>
        <v>0.97663466763267526</v>
      </c>
    </row>
    <row r="4927" spans="1:10" x14ac:dyDescent="0.25">
      <c r="A4927" s="6">
        <v>45132.208333333336</v>
      </c>
      <c r="B4927">
        <v>65.34</v>
      </c>
      <c r="C4927">
        <v>63.8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0.97643097643097632</v>
      </c>
      <c r="H4927" s="5">
        <f t="shared" si="542"/>
        <v>0.97643097643097632</v>
      </c>
      <c r="I4927" s="9">
        <f t="shared" si="543"/>
        <v>0.97643097643097632</v>
      </c>
      <c r="J4927" s="9">
        <f t="shared" si="544"/>
        <v>0.97643097643097632</v>
      </c>
    </row>
    <row r="4928" spans="1:10" x14ac:dyDescent="0.25">
      <c r="A4928" s="6">
        <v>45132.25</v>
      </c>
      <c r="B4928">
        <v>65.989999999999995</v>
      </c>
      <c r="C4928">
        <v>64.430000000000007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0.97636005455372044</v>
      </c>
      <c r="H4928" s="5">
        <f t="shared" si="542"/>
        <v>0.97636005455372044</v>
      </c>
      <c r="I4928" s="9">
        <f t="shared" si="543"/>
        <v>0.97636005455372044</v>
      </c>
      <c r="J4928" s="9">
        <f t="shared" si="544"/>
        <v>0.97636005455372044</v>
      </c>
    </row>
    <row r="4929" spans="1:10" x14ac:dyDescent="0.25">
      <c r="A4929" s="6">
        <v>45132.291666666664</v>
      </c>
      <c r="B4929">
        <v>74.36</v>
      </c>
      <c r="C4929">
        <v>72.62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0.97660032275416897</v>
      </c>
      <c r="H4929" s="5">
        <f t="shared" si="542"/>
        <v>0.97660032275416897</v>
      </c>
      <c r="I4929" s="9">
        <f t="shared" si="543"/>
        <v>0.97660032275416897</v>
      </c>
      <c r="J4929" s="9">
        <f t="shared" si="544"/>
        <v>0.97660032275416897</v>
      </c>
    </row>
    <row r="4930" spans="1:10" x14ac:dyDescent="0.25">
      <c r="A4930" s="6">
        <v>45132.333333333336</v>
      </c>
      <c r="B4930">
        <v>90.56</v>
      </c>
      <c r="C4930">
        <v>88.44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0.97659010600706708</v>
      </c>
      <c r="H4930" s="5">
        <f t="shared" si="542"/>
        <v>0.97659010600706708</v>
      </c>
      <c r="I4930" s="9">
        <f t="shared" si="543"/>
        <v>0.97659010600706708</v>
      </c>
      <c r="J4930" s="9">
        <f t="shared" si="544"/>
        <v>0.97659010600706708</v>
      </c>
    </row>
    <row r="4931" spans="1:10" x14ac:dyDescent="0.25">
      <c r="A4931" s="6">
        <v>45132.375</v>
      </c>
      <c r="B4931">
        <v>45.43</v>
      </c>
      <c r="C4931">
        <v>44.23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0.97358573629760059</v>
      </c>
      <c r="H4931" s="5">
        <f t="shared" ref="H4931:H4994" si="549">MIN(MAX(G4931,$L$12),$M$12)</f>
        <v>0.97358573629760059</v>
      </c>
      <c r="I4931" s="9">
        <f t="shared" ref="I4931:I4994" si="550">MIN(MAX(H4931,$L$10),$M$10)</f>
        <v>0.97358573629760059</v>
      </c>
      <c r="J4931" s="9">
        <f t="shared" ref="J4931:J4994" si="551">MIN(MAX(I4931,$L$8),$M$8)</f>
        <v>0.97379931358367999</v>
      </c>
    </row>
    <row r="4932" spans="1:10" x14ac:dyDescent="0.25">
      <c r="A4932" s="6">
        <v>45132.416666666664</v>
      </c>
      <c r="B4932">
        <v>7.01</v>
      </c>
      <c r="C4932">
        <v>6.83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0.97432239657631958</v>
      </c>
      <c r="H4932" s="5">
        <f t="shared" si="549"/>
        <v>0.97432239657631958</v>
      </c>
      <c r="I4932" s="9">
        <f t="shared" si="550"/>
        <v>0.97432239657631958</v>
      </c>
      <c r="J4932" s="9">
        <f t="shared" si="551"/>
        <v>0.97432239657631958</v>
      </c>
    </row>
    <row r="4933" spans="1:10" x14ac:dyDescent="0.25">
      <c r="A4933" s="6">
        <v>45132.458333333336</v>
      </c>
      <c r="B4933">
        <v>0</v>
      </c>
      <c r="C4933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25">
      <c r="A4934" s="6">
        <v>45132.5</v>
      </c>
      <c r="B4934">
        <v>0</v>
      </c>
      <c r="C4934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25">
      <c r="A4935" s="6">
        <v>45132.541666666664</v>
      </c>
      <c r="B4935">
        <v>0</v>
      </c>
      <c r="C4935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25">
      <c r="A4936" s="6">
        <v>45132.583333333336</v>
      </c>
      <c r="B4936">
        <v>0</v>
      </c>
      <c r="C4936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25">
      <c r="A4937" s="6">
        <v>45132.625</v>
      </c>
      <c r="B4937">
        <v>0</v>
      </c>
      <c r="C4937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25">
      <c r="A4938" s="6">
        <v>45132.666666666664</v>
      </c>
      <c r="B4938">
        <v>0</v>
      </c>
      <c r="C4938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25">
      <c r="A4939" s="6">
        <v>45132.708333333336</v>
      </c>
      <c r="B4939">
        <v>5.84</v>
      </c>
      <c r="C4939">
        <v>5.69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0.97431506849315075</v>
      </c>
      <c r="H4939" s="5">
        <f t="shared" si="549"/>
        <v>0.97431506849315075</v>
      </c>
      <c r="I4939" s="9">
        <f t="shared" si="550"/>
        <v>0.97431506849315075</v>
      </c>
      <c r="J4939" s="9">
        <f t="shared" si="551"/>
        <v>0.97431506849315075</v>
      </c>
    </row>
    <row r="4940" spans="1:10" x14ac:dyDescent="0.25">
      <c r="A4940" s="6">
        <v>45132.75</v>
      </c>
      <c r="B4940">
        <v>40.520000000000003</v>
      </c>
      <c r="C4940">
        <v>39.450000000000003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0.97359328726554784</v>
      </c>
      <c r="H4940" s="5">
        <f t="shared" si="549"/>
        <v>0.97359328726554784</v>
      </c>
      <c r="I4940" s="9">
        <f t="shared" si="550"/>
        <v>0.97359328726554784</v>
      </c>
      <c r="J4940" s="9">
        <f t="shared" si="551"/>
        <v>0.97379931358367999</v>
      </c>
    </row>
    <row r="4941" spans="1:10" x14ac:dyDescent="0.25">
      <c r="A4941" s="6">
        <v>45132.791666666664</v>
      </c>
      <c r="B4941">
        <v>74.97</v>
      </c>
      <c r="C4941">
        <v>72.680000000000007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0.96945444844604522</v>
      </c>
      <c r="H4941" s="5">
        <f t="shared" si="549"/>
        <v>0.96945444844604522</v>
      </c>
      <c r="I4941" s="9">
        <f t="shared" si="550"/>
        <v>0.96945444844604522</v>
      </c>
      <c r="J4941" s="9">
        <f t="shared" si="551"/>
        <v>0.97379931358367999</v>
      </c>
    </row>
    <row r="4942" spans="1:10" x14ac:dyDescent="0.25">
      <c r="A4942" s="6">
        <v>45132.833333333336</v>
      </c>
      <c r="B4942">
        <v>74.97</v>
      </c>
      <c r="C4942">
        <v>72.680000000000007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0.96945444844604522</v>
      </c>
      <c r="H4942" s="5">
        <f t="shared" si="549"/>
        <v>0.96945444844604522</v>
      </c>
      <c r="I4942" s="9">
        <f t="shared" si="550"/>
        <v>0.96945444844604522</v>
      </c>
      <c r="J4942" s="9">
        <f t="shared" si="551"/>
        <v>0.97379931358367999</v>
      </c>
    </row>
    <row r="4943" spans="1:10" x14ac:dyDescent="0.25">
      <c r="A4943" s="6">
        <v>45132.875</v>
      </c>
      <c r="B4943">
        <v>74.97</v>
      </c>
      <c r="C4943">
        <v>72.680000000000007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0.96945444844604522</v>
      </c>
      <c r="H4943" s="5">
        <f t="shared" si="549"/>
        <v>0.96945444844604522</v>
      </c>
      <c r="I4943" s="9">
        <f t="shared" si="550"/>
        <v>0.96945444844604522</v>
      </c>
      <c r="J4943" s="9">
        <f t="shared" si="551"/>
        <v>0.97379931358367999</v>
      </c>
    </row>
    <row r="4944" spans="1:10" x14ac:dyDescent="0.25">
      <c r="A4944" s="6">
        <v>45132.916666666664</v>
      </c>
      <c r="B4944">
        <v>74.97</v>
      </c>
      <c r="C4944">
        <v>72.680000000000007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0.96945444844604522</v>
      </c>
      <c r="H4944" s="5">
        <f t="shared" si="549"/>
        <v>0.96945444844604522</v>
      </c>
      <c r="I4944" s="9">
        <f t="shared" si="550"/>
        <v>0.96945444844604522</v>
      </c>
      <c r="J4944" s="9">
        <f t="shared" si="551"/>
        <v>0.97379931358367999</v>
      </c>
    </row>
    <row r="4945" spans="1:10" x14ac:dyDescent="0.25">
      <c r="A4945" s="6">
        <v>45132.958333333336</v>
      </c>
      <c r="B4945">
        <v>82.56</v>
      </c>
      <c r="C4945">
        <v>80.03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0.96935562015503873</v>
      </c>
      <c r="H4945" s="5">
        <f t="shared" si="549"/>
        <v>0.96935562015503873</v>
      </c>
      <c r="I4945" s="9">
        <f t="shared" si="550"/>
        <v>0.96935562015503873</v>
      </c>
      <c r="J4945" s="9">
        <f t="shared" si="551"/>
        <v>0.97379931358367999</v>
      </c>
    </row>
    <row r="4946" spans="1:10" x14ac:dyDescent="0.25">
      <c r="A4946" s="6">
        <v>45133</v>
      </c>
      <c r="B4946">
        <v>80.77</v>
      </c>
      <c r="C4946">
        <v>78.290000000000006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0.96929553051875705</v>
      </c>
      <c r="H4946" s="5">
        <f t="shared" si="549"/>
        <v>0.96929553051875705</v>
      </c>
      <c r="I4946" s="9">
        <f t="shared" si="550"/>
        <v>0.96929553051875705</v>
      </c>
      <c r="J4946" s="9">
        <f t="shared" si="551"/>
        <v>0.97379931358367999</v>
      </c>
    </row>
    <row r="4947" spans="1:10" x14ac:dyDescent="0.25">
      <c r="A4947" s="6">
        <v>45133.041666666664</v>
      </c>
      <c r="B4947">
        <v>72.3</v>
      </c>
      <c r="C4947">
        <v>70.52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0.97538035961272473</v>
      </c>
      <c r="H4947" s="5">
        <f t="shared" si="549"/>
        <v>0.97538035961272473</v>
      </c>
      <c r="I4947" s="9">
        <f t="shared" si="550"/>
        <v>0.97538035961272473</v>
      </c>
      <c r="J4947" s="9">
        <f t="shared" si="551"/>
        <v>0.97538035961272473</v>
      </c>
    </row>
    <row r="4948" spans="1:10" x14ac:dyDescent="0.25">
      <c r="A4948" s="6">
        <v>45133.083333333336</v>
      </c>
      <c r="B4948">
        <v>71.58</v>
      </c>
      <c r="C4948">
        <v>69.819999999999993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0.97541212629226037</v>
      </c>
      <c r="H4948" s="5">
        <f t="shared" si="549"/>
        <v>0.97541212629226037</v>
      </c>
      <c r="I4948" s="9">
        <f t="shared" si="550"/>
        <v>0.97541212629226037</v>
      </c>
      <c r="J4948" s="9">
        <f t="shared" si="551"/>
        <v>0.97541212629226037</v>
      </c>
    </row>
    <row r="4949" spans="1:10" x14ac:dyDescent="0.25">
      <c r="A4949" s="6">
        <v>45133.125</v>
      </c>
      <c r="B4949">
        <v>63.99</v>
      </c>
      <c r="C4949">
        <v>62.42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0.97546491639318644</v>
      </c>
      <c r="H4949" s="5">
        <f t="shared" si="549"/>
        <v>0.97546491639318644</v>
      </c>
      <c r="I4949" s="9">
        <f t="shared" si="550"/>
        <v>0.97546491639318644</v>
      </c>
      <c r="J4949" s="9">
        <f t="shared" si="551"/>
        <v>0.97546491639318644</v>
      </c>
    </row>
    <row r="4950" spans="1:10" x14ac:dyDescent="0.25">
      <c r="A4950" s="6">
        <v>45133.166666666664</v>
      </c>
      <c r="B4950">
        <v>63.03</v>
      </c>
      <c r="C4950">
        <v>61.48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0.97540853561795959</v>
      </c>
      <c r="H4950" s="5">
        <f t="shared" si="549"/>
        <v>0.97540853561795959</v>
      </c>
      <c r="I4950" s="9">
        <f t="shared" si="550"/>
        <v>0.97540853561795959</v>
      </c>
      <c r="J4950" s="9">
        <f t="shared" si="551"/>
        <v>0.97540853561795959</v>
      </c>
    </row>
    <row r="4951" spans="1:10" x14ac:dyDescent="0.25">
      <c r="A4951" s="6">
        <v>45133.208333333336</v>
      </c>
      <c r="B4951">
        <v>70.680000000000007</v>
      </c>
      <c r="C4951">
        <v>68.94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0.97538200339558556</v>
      </c>
      <c r="H4951" s="5">
        <f t="shared" si="549"/>
        <v>0.97538200339558556</v>
      </c>
      <c r="I4951" s="9">
        <f t="shared" si="550"/>
        <v>0.97538200339558556</v>
      </c>
      <c r="J4951" s="9">
        <f t="shared" si="551"/>
        <v>0.97538200339558556</v>
      </c>
    </row>
    <row r="4952" spans="1:10" x14ac:dyDescent="0.25">
      <c r="A4952" s="6">
        <v>45133.25</v>
      </c>
      <c r="B4952">
        <v>71.599999999999994</v>
      </c>
      <c r="C4952">
        <v>69.84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0.97541899441340796</v>
      </c>
      <c r="H4952" s="5">
        <f t="shared" si="549"/>
        <v>0.97541899441340796</v>
      </c>
      <c r="I4952" s="9">
        <f t="shared" si="550"/>
        <v>0.97541899441340796</v>
      </c>
      <c r="J4952" s="9">
        <f t="shared" si="551"/>
        <v>0.97541899441340796</v>
      </c>
    </row>
    <row r="4953" spans="1:10" x14ac:dyDescent="0.25">
      <c r="A4953" s="6">
        <v>45133.291666666664</v>
      </c>
      <c r="B4953">
        <v>71.62</v>
      </c>
      <c r="C4953">
        <v>69.86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0.97542585869868748</v>
      </c>
      <c r="H4953" s="5">
        <f t="shared" si="549"/>
        <v>0.97542585869868748</v>
      </c>
      <c r="I4953" s="9">
        <f t="shared" si="550"/>
        <v>0.97542585869868748</v>
      </c>
      <c r="J4953" s="9">
        <f t="shared" si="551"/>
        <v>0.97542585869868748</v>
      </c>
    </row>
    <row r="4954" spans="1:10" x14ac:dyDescent="0.25">
      <c r="A4954" s="6">
        <v>45133.333333333336</v>
      </c>
      <c r="B4954">
        <v>62.04</v>
      </c>
      <c r="C4954">
        <v>60.51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0.97533849129593808</v>
      </c>
      <c r="H4954" s="5">
        <f t="shared" si="549"/>
        <v>0.97533849129593808</v>
      </c>
      <c r="I4954" s="9">
        <f t="shared" si="550"/>
        <v>0.97533849129593808</v>
      </c>
      <c r="J4954" s="9">
        <f t="shared" si="551"/>
        <v>0.97533849129593808</v>
      </c>
    </row>
    <row r="4955" spans="1:10" x14ac:dyDescent="0.25">
      <c r="A4955" s="6">
        <v>45133.375</v>
      </c>
      <c r="B4955">
        <v>34.19</v>
      </c>
      <c r="C4955">
        <v>33.49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0.9795261772448085</v>
      </c>
      <c r="H4955" s="5">
        <f t="shared" si="549"/>
        <v>0.9795261772448085</v>
      </c>
      <c r="I4955" s="9">
        <f t="shared" si="550"/>
        <v>0.9795261772448085</v>
      </c>
      <c r="J4955" s="9">
        <f t="shared" si="551"/>
        <v>0.9795261772448085</v>
      </c>
    </row>
    <row r="4956" spans="1:10" x14ac:dyDescent="0.25">
      <c r="A4956" s="6">
        <v>45133.416666666664</v>
      </c>
      <c r="B4956">
        <v>31.96</v>
      </c>
      <c r="C4956">
        <v>31.3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0.97934918648310387</v>
      </c>
      <c r="H4956" s="5">
        <f t="shared" si="549"/>
        <v>0.97934918648310387</v>
      </c>
      <c r="I4956" s="9">
        <f t="shared" si="550"/>
        <v>0.97934918648310387</v>
      </c>
      <c r="J4956" s="9">
        <f t="shared" si="551"/>
        <v>0.97934918648310387</v>
      </c>
    </row>
    <row r="4957" spans="1:10" x14ac:dyDescent="0.25">
      <c r="A4957" s="6">
        <v>45133.458333333336</v>
      </c>
      <c r="B4957">
        <v>34.68</v>
      </c>
      <c r="C4957">
        <v>33.97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0.97952710495963091</v>
      </c>
      <c r="H4957" s="5">
        <f t="shared" si="549"/>
        <v>0.97952710495963091</v>
      </c>
      <c r="I4957" s="9">
        <f t="shared" si="550"/>
        <v>0.97952710495963091</v>
      </c>
      <c r="J4957" s="9">
        <f t="shared" si="551"/>
        <v>0.97952710495963091</v>
      </c>
    </row>
    <row r="4958" spans="1:10" x14ac:dyDescent="0.25">
      <c r="A4958" s="6">
        <v>45133.5</v>
      </c>
      <c r="B4958">
        <v>29.48</v>
      </c>
      <c r="C4958">
        <v>28.87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0.97930800542740848</v>
      </c>
      <c r="H4958" s="5">
        <f t="shared" si="549"/>
        <v>0.97930800542740848</v>
      </c>
      <c r="I4958" s="9">
        <f t="shared" si="550"/>
        <v>0.97930800542740848</v>
      </c>
      <c r="J4958" s="9">
        <f t="shared" si="551"/>
        <v>0.97930800542740848</v>
      </c>
    </row>
    <row r="4959" spans="1:10" x14ac:dyDescent="0.25">
      <c r="A4959" s="6">
        <v>45133.541666666664</v>
      </c>
      <c r="B4959">
        <v>0</v>
      </c>
      <c r="C4959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25">
      <c r="A4960" s="6">
        <v>45133.583333333336</v>
      </c>
      <c r="B4960">
        <v>0</v>
      </c>
      <c r="C4960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25">
      <c r="A4961" s="6">
        <v>45133.625</v>
      </c>
      <c r="B4961">
        <v>0</v>
      </c>
      <c r="C4961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25">
      <c r="A4962" s="6">
        <v>45133.666666666664</v>
      </c>
      <c r="B4962">
        <v>0</v>
      </c>
      <c r="C4962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25">
      <c r="A4963" s="6">
        <v>45133.708333333336</v>
      </c>
      <c r="B4963">
        <v>0</v>
      </c>
      <c r="C4963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25">
      <c r="A4964" s="6">
        <v>45133.75</v>
      </c>
      <c r="B4964">
        <v>35.32</v>
      </c>
      <c r="C4964">
        <v>34.6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0.97961494903737267</v>
      </c>
      <c r="H4964" s="5">
        <f t="shared" si="549"/>
        <v>0.97961494903737267</v>
      </c>
      <c r="I4964" s="9">
        <f t="shared" si="550"/>
        <v>0.97961494903737267</v>
      </c>
      <c r="J4964" s="9">
        <f t="shared" si="551"/>
        <v>0.97961494903737267</v>
      </c>
    </row>
    <row r="4965" spans="1:10" x14ac:dyDescent="0.25">
      <c r="A4965" s="6">
        <v>45133.791666666664</v>
      </c>
      <c r="B4965">
        <v>76.12</v>
      </c>
      <c r="C4965">
        <v>74.38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0.97714135575407235</v>
      </c>
      <c r="H4965" s="5">
        <f t="shared" si="549"/>
        <v>0.97714135575407235</v>
      </c>
      <c r="I4965" s="9">
        <f t="shared" si="550"/>
        <v>0.97714135575407235</v>
      </c>
      <c r="J4965" s="9">
        <f t="shared" si="551"/>
        <v>0.97714135575407235</v>
      </c>
    </row>
    <row r="4966" spans="1:10" x14ac:dyDescent="0.25">
      <c r="A4966" s="6">
        <v>45133.833333333336</v>
      </c>
      <c r="B4966">
        <v>76.12</v>
      </c>
      <c r="C4966">
        <v>74.38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0.97714135575407235</v>
      </c>
      <c r="H4966" s="5">
        <f t="shared" si="549"/>
        <v>0.97714135575407235</v>
      </c>
      <c r="I4966" s="9">
        <f t="shared" si="550"/>
        <v>0.97714135575407235</v>
      </c>
      <c r="J4966" s="9">
        <f t="shared" si="551"/>
        <v>0.97714135575407235</v>
      </c>
    </row>
    <row r="4967" spans="1:10" x14ac:dyDescent="0.25">
      <c r="A4967" s="6">
        <v>45133.875</v>
      </c>
      <c r="B4967">
        <v>74.56</v>
      </c>
      <c r="C4967">
        <v>72.849999999999994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0.9770654506437767</v>
      </c>
      <c r="H4967" s="5">
        <f t="shared" si="549"/>
        <v>0.9770654506437767</v>
      </c>
      <c r="I4967" s="9">
        <f t="shared" si="550"/>
        <v>0.9770654506437767</v>
      </c>
      <c r="J4967" s="9">
        <f t="shared" si="551"/>
        <v>0.9770654506437767</v>
      </c>
    </row>
    <row r="4968" spans="1:10" x14ac:dyDescent="0.25">
      <c r="A4968" s="6">
        <v>45133.916666666664</v>
      </c>
      <c r="B4968">
        <v>73.89</v>
      </c>
      <c r="C4968">
        <v>72.2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0.97712816348626341</v>
      </c>
      <c r="H4968" s="5">
        <f t="shared" si="549"/>
        <v>0.97712816348626341</v>
      </c>
      <c r="I4968" s="9">
        <f t="shared" si="550"/>
        <v>0.97712816348626341</v>
      </c>
      <c r="J4968" s="9">
        <f t="shared" si="551"/>
        <v>0.97712816348626341</v>
      </c>
    </row>
    <row r="4969" spans="1:10" x14ac:dyDescent="0.25">
      <c r="A4969" s="6">
        <v>45133.958333333336</v>
      </c>
      <c r="B4969">
        <v>72.47</v>
      </c>
      <c r="C4969">
        <v>70.819999999999993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0.97723195805160745</v>
      </c>
      <c r="H4969" s="5">
        <f t="shared" si="549"/>
        <v>0.97723195805160745</v>
      </c>
      <c r="I4969" s="9">
        <f t="shared" si="550"/>
        <v>0.97723195805160745</v>
      </c>
      <c r="J4969" s="9">
        <f t="shared" si="551"/>
        <v>0.97723195805160745</v>
      </c>
    </row>
    <row r="4970" spans="1:10" x14ac:dyDescent="0.25">
      <c r="A4970" s="6">
        <v>45134</v>
      </c>
      <c r="B4970">
        <v>64.25</v>
      </c>
      <c r="C4970">
        <v>62.78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0.9771206225680934</v>
      </c>
      <c r="H4970" s="5">
        <f t="shared" si="549"/>
        <v>0.9771206225680934</v>
      </c>
      <c r="I4970" s="9">
        <f t="shared" si="550"/>
        <v>0.9771206225680934</v>
      </c>
      <c r="J4970" s="9">
        <f t="shared" si="551"/>
        <v>0.9771206225680934</v>
      </c>
    </row>
    <row r="4971" spans="1:10" x14ac:dyDescent="0.25">
      <c r="A4971" s="6">
        <v>45134.041666666664</v>
      </c>
      <c r="B4971">
        <v>64.23</v>
      </c>
      <c r="C4971">
        <v>62.98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0.98053868908609676</v>
      </c>
      <c r="H4971" s="5">
        <f t="shared" si="549"/>
        <v>0.98053868908609676</v>
      </c>
      <c r="I4971" s="9">
        <f t="shared" si="550"/>
        <v>0.98053868908609676</v>
      </c>
      <c r="J4971" s="9">
        <f t="shared" si="551"/>
        <v>0.98053868908609676</v>
      </c>
    </row>
    <row r="4972" spans="1:10" x14ac:dyDescent="0.25">
      <c r="A4972" s="6">
        <v>45134.083333333336</v>
      </c>
      <c r="B4972">
        <v>64.09</v>
      </c>
      <c r="C4972">
        <v>62.85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0.98065220783273521</v>
      </c>
      <c r="H4972" s="5">
        <f t="shared" si="549"/>
        <v>0.98065220783273521</v>
      </c>
      <c r="I4972" s="9">
        <f t="shared" si="550"/>
        <v>0.98065220783273521</v>
      </c>
      <c r="J4972" s="9">
        <f t="shared" si="551"/>
        <v>0.98065220783273521</v>
      </c>
    </row>
    <row r="4973" spans="1:10" x14ac:dyDescent="0.25">
      <c r="A4973" s="6">
        <v>45134.125</v>
      </c>
      <c r="B4973">
        <v>63.88</v>
      </c>
      <c r="C4973">
        <v>62.63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0.98043206011271133</v>
      </c>
      <c r="H4973" s="5">
        <f t="shared" si="549"/>
        <v>0.98043206011271133</v>
      </c>
      <c r="I4973" s="9">
        <f t="shared" si="550"/>
        <v>0.98043206011271133</v>
      </c>
      <c r="J4973" s="9">
        <f t="shared" si="551"/>
        <v>0.98043206011271133</v>
      </c>
    </row>
    <row r="4974" spans="1:10" x14ac:dyDescent="0.25">
      <c r="A4974" s="6">
        <v>45134.166666666664</v>
      </c>
      <c r="B4974">
        <v>72.25</v>
      </c>
      <c r="C4974">
        <v>70.84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0.98048442906574396</v>
      </c>
      <c r="H4974" s="5">
        <f t="shared" si="549"/>
        <v>0.98048442906574396</v>
      </c>
      <c r="I4974" s="9">
        <f t="shared" si="550"/>
        <v>0.98048442906574396</v>
      </c>
      <c r="J4974" s="9">
        <f t="shared" si="551"/>
        <v>0.98048442906574396</v>
      </c>
    </row>
    <row r="4975" spans="1:10" x14ac:dyDescent="0.25">
      <c r="A4975" s="6">
        <v>45134.208333333336</v>
      </c>
      <c r="B4975">
        <v>71.94</v>
      </c>
      <c r="C4975">
        <v>70.53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0.98040033361134282</v>
      </c>
      <c r="H4975" s="5">
        <f t="shared" si="549"/>
        <v>0.98040033361134282</v>
      </c>
      <c r="I4975" s="9">
        <f t="shared" si="550"/>
        <v>0.98040033361134282</v>
      </c>
      <c r="J4975" s="9">
        <f t="shared" si="551"/>
        <v>0.98040033361134282</v>
      </c>
    </row>
    <row r="4976" spans="1:10" x14ac:dyDescent="0.25">
      <c r="A4976" s="6">
        <v>45134.25</v>
      </c>
      <c r="B4976">
        <v>71.94</v>
      </c>
      <c r="C4976">
        <v>70.53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0.98040033361134282</v>
      </c>
      <c r="H4976" s="5">
        <f t="shared" si="549"/>
        <v>0.98040033361134282</v>
      </c>
      <c r="I4976" s="9">
        <f t="shared" si="550"/>
        <v>0.98040033361134282</v>
      </c>
      <c r="J4976" s="9">
        <f t="shared" si="551"/>
        <v>0.98040033361134282</v>
      </c>
    </row>
    <row r="4977" spans="1:10" x14ac:dyDescent="0.25">
      <c r="A4977" s="6">
        <v>45134.291666666664</v>
      </c>
      <c r="B4977">
        <v>84.58</v>
      </c>
      <c r="C4977">
        <v>82.93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0.9804918420430363</v>
      </c>
      <c r="H4977" s="5">
        <f t="shared" si="549"/>
        <v>0.9804918420430363</v>
      </c>
      <c r="I4977" s="9">
        <f t="shared" si="550"/>
        <v>0.9804918420430363</v>
      </c>
      <c r="J4977" s="9">
        <f t="shared" si="551"/>
        <v>0.9804918420430363</v>
      </c>
    </row>
    <row r="4978" spans="1:10" x14ac:dyDescent="0.25">
      <c r="A4978" s="6">
        <v>45134.333333333336</v>
      </c>
      <c r="B4978">
        <v>73.69</v>
      </c>
      <c r="C4978">
        <v>72.25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0.98045867824670918</v>
      </c>
      <c r="H4978" s="5">
        <f t="shared" si="549"/>
        <v>0.98045867824670918</v>
      </c>
      <c r="I4978" s="9">
        <f t="shared" si="550"/>
        <v>0.98045867824670918</v>
      </c>
      <c r="J4978" s="9">
        <f t="shared" si="551"/>
        <v>0.98045867824670918</v>
      </c>
    </row>
    <row r="4979" spans="1:10" x14ac:dyDescent="0.25">
      <c r="A4979" s="6">
        <v>45134.375</v>
      </c>
      <c r="B4979">
        <v>34.79</v>
      </c>
      <c r="C4979">
        <v>34.11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0.98045415349238285</v>
      </c>
      <c r="H4979" s="5">
        <f t="shared" si="549"/>
        <v>0.98045415349238285</v>
      </c>
      <c r="I4979" s="9">
        <f t="shared" si="550"/>
        <v>0.98045415349238285</v>
      </c>
      <c r="J4979" s="9">
        <f t="shared" si="551"/>
        <v>0.98045415349238285</v>
      </c>
    </row>
    <row r="4980" spans="1:10" x14ac:dyDescent="0.25">
      <c r="A4980" s="6">
        <v>45134.416666666664</v>
      </c>
      <c r="B4980">
        <v>31.89</v>
      </c>
      <c r="C4980">
        <v>31.27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0.98055816870492318</v>
      </c>
      <c r="H4980" s="5">
        <f t="shared" si="549"/>
        <v>0.98055816870492318</v>
      </c>
      <c r="I4980" s="9">
        <f t="shared" si="550"/>
        <v>0.98055816870492318</v>
      </c>
      <c r="J4980" s="9">
        <f t="shared" si="551"/>
        <v>0.98055816870492318</v>
      </c>
    </row>
    <row r="4981" spans="1:10" x14ac:dyDescent="0.25">
      <c r="A4981" s="6">
        <v>45134.458333333336</v>
      </c>
      <c r="B4981">
        <v>12.76</v>
      </c>
      <c r="C4981">
        <v>12.51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0.98040752351097182</v>
      </c>
      <c r="H4981" s="5">
        <f t="shared" si="549"/>
        <v>0.98040752351097182</v>
      </c>
      <c r="I4981" s="9">
        <f t="shared" si="550"/>
        <v>0.98040752351097182</v>
      </c>
      <c r="J4981" s="9">
        <f t="shared" si="551"/>
        <v>0.98040752351097182</v>
      </c>
    </row>
    <row r="4982" spans="1:10" x14ac:dyDescent="0.25">
      <c r="A4982" s="6">
        <v>45134.5</v>
      </c>
      <c r="B4982">
        <v>0</v>
      </c>
      <c r="C4982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25">
      <c r="A4983" s="6">
        <v>45134.541666666664</v>
      </c>
      <c r="B4983">
        <v>0</v>
      </c>
      <c r="C4983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25">
      <c r="A4984" s="6">
        <v>45134.583333333336</v>
      </c>
      <c r="B4984">
        <v>0</v>
      </c>
      <c r="C4984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25">
      <c r="A4985" s="6">
        <v>45134.625</v>
      </c>
      <c r="B4985">
        <v>0</v>
      </c>
      <c r="C4985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25">
      <c r="A4986" s="6">
        <v>45134.666666666664</v>
      </c>
      <c r="B4986">
        <v>0</v>
      </c>
      <c r="C4986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25">
      <c r="A4987" s="6">
        <v>45134.708333333336</v>
      </c>
      <c r="B4987">
        <v>2.66</v>
      </c>
      <c r="C4987">
        <v>2.61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0.98120300751879685</v>
      </c>
      <c r="H4987" s="5">
        <f t="shared" si="549"/>
        <v>0.98120300751879685</v>
      </c>
      <c r="I4987" s="9">
        <f t="shared" si="550"/>
        <v>0.98120300751879685</v>
      </c>
      <c r="J4987" s="9">
        <f t="shared" si="551"/>
        <v>0.98120300751879685</v>
      </c>
    </row>
    <row r="4988" spans="1:10" x14ac:dyDescent="0.25">
      <c r="A4988" s="6">
        <v>45134.75</v>
      </c>
      <c r="B4988">
        <v>70.260000000000005</v>
      </c>
      <c r="C4988">
        <v>68.88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0.98035866780529446</v>
      </c>
      <c r="H4988" s="5">
        <f t="shared" si="549"/>
        <v>0.98035866780529446</v>
      </c>
      <c r="I4988" s="9">
        <f t="shared" si="550"/>
        <v>0.98035866780529446</v>
      </c>
      <c r="J4988" s="9">
        <f t="shared" si="551"/>
        <v>0.98035866780529446</v>
      </c>
    </row>
    <row r="4989" spans="1:10" x14ac:dyDescent="0.25">
      <c r="A4989" s="6">
        <v>45134.791666666664</v>
      </c>
      <c r="B4989">
        <v>115.04</v>
      </c>
      <c r="C4989">
        <v>113.1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0.98313630041724609</v>
      </c>
      <c r="H4989" s="5">
        <f t="shared" si="549"/>
        <v>0.98313630041724609</v>
      </c>
      <c r="I4989" s="9">
        <f t="shared" si="550"/>
        <v>0.98313630041724609</v>
      </c>
      <c r="J4989" s="9">
        <f t="shared" si="551"/>
        <v>0.98313630041724609</v>
      </c>
    </row>
    <row r="4990" spans="1:10" x14ac:dyDescent="0.25">
      <c r="A4990" s="6">
        <v>45134.833333333336</v>
      </c>
      <c r="B4990">
        <v>113.05</v>
      </c>
      <c r="C4990">
        <v>111.14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0.98310482087571871</v>
      </c>
      <c r="H4990" s="5">
        <f t="shared" si="549"/>
        <v>0.98310482087571871</v>
      </c>
      <c r="I4990" s="9">
        <f t="shared" si="550"/>
        <v>0.98310482087571871</v>
      </c>
      <c r="J4990" s="9">
        <f t="shared" si="551"/>
        <v>0.98310482087571871</v>
      </c>
    </row>
    <row r="4991" spans="1:10" x14ac:dyDescent="0.25">
      <c r="A4991" s="6">
        <v>45134.875</v>
      </c>
      <c r="B4991">
        <v>86.72</v>
      </c>
      <c r="C4991">
        <v>85.26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0.9831642066420665</v>
      </c>
      <c r="H4991" s="5">
        <f t="shared" si="549"/>
        <v>0.9831642066420665</v>
      </c>
      <c r="I4991" s="9">
        <f t="shared" si="550"/>
        <v>0.9831642066420665</v>
      </c>
      <c r="J4991" s="9">
        <f t="shared" si="551"/>
        <v>0.9831642066420665</v>
      </c>
    </row>
    <row r="4992" spans="1:10" x14ac:dyDescent="0.25">
      <c r="A4992" s="6">
        <v>45134.916666666664</v>
      </c>
      <c r="B4992">
        <v>86.72</v>
      </c>
      <c r="C4992">
        <v>85.26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0.9831642066420665</v>
      </c>
      <c r="H4992" s="5">
        <f t="shared" si="549"/>
        <v>0.9831642066420665</v>
      </c>
      <c r="I4992" s="9">
        <f t="shared" si="550"/>
        <v>0.9831642066420665</v>
      </c>
      <c r="J4992" s="9">
        <f t="shared" si="551"/>
        <v>0.9831642066420665</v>
      </c>
    </row>
    <row r="4993" spans="1:10" x14ac:dyDescent="0.25">
      <c r="A4993" s="6">
        <v>45134.958333333336</v>
      </c>
      <c r="B4993">
        <v>77.040000000000006</v>
      </c>
      <c r="C4993">
        <v>75.75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0.98325545171339557</v>
      </c>
      <c r="H4993" s="5">
        <f t="shared" si="549"/>
        <v>0.98325545171339557</v>
      </c>
      <c r="I4993" s="9">
        <f t="shared" si="550"/>
        <v>0.98325545171339557</v>
      </c>
      <c r="J4993" s="9">
        <f t="shared" si="551"/>
        <v>0.98325545171339557</v>
      </c>
    </row>
    <row r="4994" spans="1:10" x14ac:dyDescent="0.25">
      <c r="A4994" s="6">
        <v>45135</v>
      </c>
      <c r="B4994">
        <v>73.5</v>
      </c>
      <c r="C4994">
        <v>72.27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0.98326530612244889</v>
      </c>
      <c r="H4994" s="5">
        <f t="shared" si="549"/>
        <v>0.98326530612244889</v>
      </c>
      <c r="I4994" s="9">
        <f t="shared" si="550"/>
        <v>0.98326530612244889</v>
      </c>
      <c r="J4994" s="9">
        <f t="shared" si="551"/>
        <v>0.98326530612244889</v>
      </c>
    </row>
    <row r="4995" spans="1:10" x14ac:dyDescent="0.25">
      <c r="A4995" s="6">
        <v>45135.041666666664</v>
      </c>
      <c r="B4995">
        <v>67.45</v>
      </c>
      <c r="C4995">
        <v>66.91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0.99199406968124526</v>
      </c>
      <c r="H4995" s="5">
        <f t="shared" ref="H4995:H5058" si="556">MIN(MAX(G4995,$L$12),$M$12)</f>
        <v>0.99199406968124526</v>
      </c>
      <c r="I4995" s="9">
        <f t="shared" ref="I4995:I5058" si="557">MIN(MAX(H4995,$L$10),$M$10)</f>
        <v>0.99199406968124526</v>
      </c>
      <c r="J4995" s="9">
        <f t="shared" ref="J4995:J5058" si="558">MIN(MAX(I4995,$L$8),$M$8)</f>
        <v>0.99199406968124526</v>
      </c>
    </row>
    <row r="4996" spans="1:10" x14ac:dyDescent="0.25">
      <c r="A4996" s="6">
        <v>45135.083333333336</v>
      </c>
      <c r="B4996">
        <v>66.94</v>
      </c>
      <c r="C4996">
        <v>66.400000000000006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0.99193307439498069</v>
      </c>
      <c r="H4996" s="5">
        <f t="shared" si="556"/>
        <v>0.99193307439498069</v>
      </c>
      <c r="I4996" s="9">
        <f t="shared" si="557"/>
        <v>0.99193307439498069</v>
      </c>
      <c r="J4996" s="9">
        <f t="shared" si="558"/>
        <v>0.99193307439498069</v>
      </c>
    </row>
    <row r="4997" spans="1:10" x14ac:dyDescent="0.25">
      <c r="A4997" s="6">
        <v>45135.125</v>
      </c>
      <c r="B4997">
        <v>65.55</v>
      </c>
      <c r="C4997">
        <v>65.02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0.99191456903127384</v>
      </c>
      <c r="H4997" s="5">
        <f t="shared" si="556"/>
        <v>0.99191456903127384</v>
      </c>
      <c r="I4997" s="9">
        <f t="shared" si="557"/>
        <v>0.99191456903127384</v>
      </c>
      <c r="J4997" s="9">
        <f t="shared" si="558"/>
        <v>0.99191456903127384</v>
      </c>
    </row>
    <row r="4998" spans="1:10" x14ac:dyDescent="0.25">
      <c r="A4998" s="6">
        <v>45135.166666666664</v>
      </c>
      <c r="B4998">
        <v>64.53</v>
      </c>
      <c r="C4998">
        <v>64.010000000000005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0.99194173252750661</v>
      </c>
      <c r="H4998" s="5">
        <f t="shared" si="556"/>
        <v>0.99194173252750661</v>
      </c>
      <c r="I4998" s="9">
        <f t="shared" si="557"/>
        <v>0.99194173252750661</v>
      </c>
      <c r="J4998" s="9">
        <f t="shared" si="558"/>
        <v>0.99194173252750661</v>
      </c>
    </row>
    <row r="4999" spans="1:10" x14ac:dyDescent="0.25">
      <c r="A4999" s="6">
        <v>45135.208333333336</v>
      </c>
      <c r="B4999">
        <v>64.67</v>
      </c>
      <c r="C4999">
        <v>64.14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0.99180454615741453</v>
      </c>
      <c r="H4999" s="5">
        <f t="shared" si="556"/>
        <v>0.99180454615741453</v>
      </c>
      <c r="I4999" s="9">
        <f t="shared" si="557"/>
        <v>0.99180454615741453</v>
      </c>
      <c r="J4999" s="9">
        <f t="shared" si="558"/>
        <v>0.99180454615741453</v>
      </c>
    </row>
    <row r="5000" spans="1:10" x14ac:dyDescent="0.25">
      <c r="A5000" s="6">
        <v>45135.25</v>
      </c>
      <c r="B5000">
        <v>66.739999999999995</v>
      </c>
      <c r="C5000">
        <v>66.2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0.99190890020976941</v>
      </c>
      <c r="H5000" s="5">
        <f t="shared" si="556"/>
        <v>0.99190890020976941</v>
      </c>
      <c r="I5000" s="9">
        <f t="shared" si="557"/>
        <v>0.99190890020976941</v>
      </c>
      <c r="J5000" s="9">
        <f t="shared" si="558"/>
        <v>0.99190890020976941</v>
      </c>
    </row>
    <row r="5001" spans="1:10" x14ac:dyDescent="0.25">
      <c r="A5001" s="6">
        <v>45135.291666666664</v>
      </c>
      <c r="B5001">
        <v>72.91</v>
      </c>
      <c r="C5001">
        <v>72.33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0.99204498697023735</v>
      </c>
      <c r="H5001" s="5">
        <f t="shared" si="556"/>
        <v>0.99204498697023735</v>
      </c>
      <c r="I5001" s="9">
        <f t="shared" si="557"/>
        <v>0.99204498697023735</v>
      </c>
      <c r="J5001" s="9">
        <f t="shared" si="558"/>
        <v>0.99204498697023735</v>
      </c>
    </row>
    <row r="5002" spans="1:10" x14ac:dyDescent="0.25">
      <c r="A5002" s="6">
        <v>45135.333333333336</v>
      </c>
      <c r="B5002">
        <v>76.17</v>
      </c>
      <c r="C5002">
        <v>75.56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0.99199159774189316</v>
      </c>
      <c r="H5002" s="5">
        <f t="shared" si="556"/>
        <v>0.99199159774189316</v>
      </c>
      <c r="I5002" s="9">
        <f t="shared" si="557"/>
        <v>0.99199159774189316</v>
      </c>
      <c r="J5002" s="9">
        <f t="shared" si="558"/>
        <v>0.99199159774189316</v>
      </c>
    </row>
    <row r="5003" spans="1:10" x14ac:dyDescent="0.25">
      <c r="A5003" s="6">
        <v>45135.375</v>
      </c>
      <c r="B5003">
        <v>35.32</v>
      </c>
      <c r="C5003">
        <v>34.950000000000003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0.98952434881087215</v>
      </c>
      <c r="H5003" s="5">
        <f t="shared" si="556"/>
        <v>0.98952434881087215</v>
      </c>
      <c r="I5003" s="9">
        <f t="shared" si="557"/>
        <v>0.98952434881087215</v>
      </c>
      <c r="J5003" s="9">
        <f t="shared" si="558"/>
        <v>0.98952434881087215</v>
      </c>
    </row>
    <row r="5004" spans="1:10" x14ac:dyDescent="0.25">
      <c r="A5004" s="6">
        <v>45135.416666666664</v>
      </c>
      <c r="B5004">
        <v>0</v>
      </c>
      <c r="C5004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25">
      <c r="A5005" s="6">
        <v>45135.458333333336</v>
      </c>
      <c r="B5005">
        <v>0</v>
      </c>
      <c r="C5005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25">
      <c r="A5006" s="6">
        <v>45135.5</v>
      </c>
      <c r="B5006">
        <v>0</v>
      </c>
      <c r="C5006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25">
      <c r="A5007" s="6">
        <v>45135.541666666664</v>
      </c>
      <c r="B5007">
        <v>0</v>
      </c>
      <c r="C5007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25">
      <c r="A5008" s="6">
        <v>45135.583333333336</v>
      </c>
      <c r="B5008">
        <v>0</v>
      </c>
      <c r="C5008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25">
      <c r="A5009" s="6">
        <v>45135.625</v>
      </c>
      <c r="B5009">
        <v>0</v>
      </c>
      <c r="C5009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25">
      <c r="A5010" s="6">
        <v>45135.666666666664</v>
      </c>
      <c r="B5010">
        <v>0</v>
      </c>
      <c r="C5010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25">
      <c r="A5011" s="6">
        <v>45135.708333333336</v>
      </c>
      <c r="B5011">
        <v>0</v>
      </c>
      <c r="C5011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25">
      <c r="A5012" s="6">
        <v>45135.75</v>
      </c>
      <c r="B5012">
        <v>48.71</v>
      </c>
      <c r="C5012">
        <v>48.21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0.98973516731677269</v>
      </c>
      <c r="H5012" s="5">
        <f t="shared" si="556"/>
        <v>0.98973516731677269</v>
      </c>
      <c r="I5012" s="9">
        <f t="shared" si="557"/>
        <v>0.98973516731677269</v>
      </c>
      <c r="J5012" s="9">
        <f t="shared" si="558"/>
        <v>0.98973516731677269</v>
      </c>
    </row>
    <row r="5013" spans="1:10" x14ac:dyDescent="0.25">
      <c r="A5013" s="6">
        <v>45135.791666666664</v>
      </c>
      <c r="B5013">
        <v>86.33</v>
      </c>
      <c r="C5013">
        <v>85.23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0.98725819529711578</v>
      </c>
      <c r="H5013" s="5">
        <f t="shared" si="556"/>
        <v>0.98725819529711578</v>
      </c>
      <c r="I5013" s="9">
        <f t="shared" si="557"/>
        <v>0.98725819529711578</v>
      </c>
      <c r="J5013" s="9">
        <f t="shared" si="558"/>
        <v>0.98725819529711578</v>
      </c>
    </row>
    <row r="5014" spans="1:10" x14ac:dyDescent="0.25">
      <c r="A5014" s="6">
        <v>45135.833333333336</v>
      </c>
      <c r="B5014">
        <v>83.71</v>
      </c>
      <c r="C5014">
        <v>82.64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0.98721777565404378</v>
      </c>
      <c r="H5014" s="5">
        <f t="shared" si="556"/>
        <v>0.98721777565404378</v>
      </c>
      <c r="I5014" s="9">
        <f t="shared" si="557"/>
        <v>0.98721777565404378</v>
      </c>
      <c r="J5014" s="9">
        <f t="shared" si="558"/>
        <v>0.98721777565404378</v>
      </c>
    </row>
    <row r="5015" spans="1:10" x14ac:dyDescent="0.25">
      <c r="A5015" s="6">
        <v>45135.875</v>
      </c>
      <c r="B5015">
        <v>71.95</v>
      </c>
      <c r="C5015">
        <v>71.02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0.9870743571924947</v>
      </c>
      <c r="H5015" s="5">
        <f t="shared" si="556"/>
        <v>0.9870743571924947</v>
      </c>
      <c r="I5015" s="9">
        <f t="shared" si="557"/>
        <v>0.9870743571924947</v>
      </c>
      <c r="J5015" s="9">
        <f t="shared" si="558"/>
        <v>0.9870743571924947</v>
      </c>
    </row>
    <row r="5016" spans="1:10" x14ac:dyDescent="0.25">
      <c r="A5016" s="6">
        <v>45135.916666666664</v>
      </c>
      <c r="B5016">
        <v>71.95</v>
      </c>
      <c r="C5016">
        <v>71.02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0.9870743571924947</v>
      </c>
      <c r="H5016" s="5">
        <f t="shared" si="556"/>
        <v>0.9870743571924947</v>
      </c>
      <c r="I5016" s="9">
        <f t="shared" si="557"/>
        <v>0.9870743571924947</v>
      </c>
      <c r="J5016" s="9">
        <f t="shared" si="558"/>
        <v>0.9870743571924947</v>
      </c>
    </row>
    <row r="5017" spans="1:10" x14ac:dyDescent="0.25">
      <c r="A5017" s="6">
        <v>45135.958333333336</v>
      </c>
      <c r="B5017">
        <v>71.95</v>
      </c>
      <c r="C5017">
        <v>71.02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0.9870743571924947</v>
      </c>
      <c r="H5017" s="5">
        <f t="shared" si="556"/>
        <v>0.9870743571924947</v>
      </c>
      <c r="I5017" s="9">
        <f t="shared" si="557"/>
        <v>0.9870743571924947</v>
      </c>
      <c r="J5017" s="9">
        <f t="shared" si="558"/>
        <v>0.9870743571924947</v>
      </c>
    </row>
    <row r="5018" spans="1:10" x14ac:dyDescent="0.25">
      <c r="A5018" s="6">
        <v>45136</v>
      </c>
      <c r="B5018">
        <v>69.459999999999994</v>
      </c>
      <c r="C5018">
        <v>68.569999999999993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0.98718687014108841</v>
      </c>
      <c r="H5018" s="5">
        <f t="shared" si="556"/>
        <v>0.98718687014108841</v>
      </c>
      <c r="I5018" s="9">
        <f t="shared" si="557"/>
        <v>0.98718687014108841</v>
      </c>
      <c r="J5018" s="9">
        <f t="shared" si="558"/>
        <v>0.98718687014108841</v>
      </c>
    </row>
    <row r="5019" spans="1:10" x14ac:dyDescent="0.25">
      <c r="A5019" s="6">
        <v>45136.041666666664</v>
      </c>
      <c r="B5019">
        <v>71.3</v>
      </c>
      <c r="C5019">
        <v>70.53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0.98920056100981768</v>
      </c>
      <c r="H5019" s="5">
        <f t="shared" si="556"/>
        <v>0.98920056100981768</v>
      </c>
      <c r="I5019" s="9">
        <f t="shared" si="557"/>
        <v>0.98920056100981768</v>
      </c>
      <c r="J5019" s="9">
        <f t="shared" si="558"/>
        <v>0.98920056100981768</v>
      </c>
    </row>
    <row r="5020" spans="1:10" x14ac:dyDescent="0.25">
      <c r="A5020" s="6">
        <v>45136.083333333336</v>
      </c>
      <c r="B5020">
        <v>73.23</v>
      </c>
      <c r="C5020">
        <v>72.44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0.98921207155537338</v>
      </c>
      <c r="H5020" s="5">
        <f t="shared" si="556"/>
        <v>0.98921207155537338</v>
      </c>
      <c r="I5020" s="9">
        <f t="shared" si="557"/>
        <v>0.98921207155537338</v>
      </c>
      <c r="J5020" s="9">
        <f t="shared" si="558"/>
        <v>0.98921207155537338</v>
      </c>
    </row>
    <row r="5021" spans="1:10" x14ac:dyDescent="0.25">
      <c r="A5021" s="6">
        <v>45136.125</v>
      </c>
      <c r="B5021">
        <v>69.180000000000007</v>
      </c>
      <c r="C5021">
        <v>68.430000000000007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0.9891587163920208</v>
      </c>
      <c r="H5021" s="5">
        <f t="shared" si="556"/>
        <v>0.9891587163920208</v>
      </c>
      <c r="I5021" s="9">
        <f t="shared" si="557"/>
        <v>0.9891587163920208</v>
      </c>
      <c r="J5021" s="9">
        <f t="shared" si="558"/>
        <v>0.9891587163920208</v>
      </c>
    </row>
    <row r="5022" spans="1:10" x14ac:dyDescent="0.25">
      <c r="A5022" s="6">
        <v>45136.166666666664</v>
      </c>
      <c r="B5022">
        <v>69.180000000000007</v>
      </c>
      <c r="C5022">
        <v>68.430000000000007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0.9891587163920208</v>
      </c>
      <c r="H5022" s="5">
        <f t="shared" si="556"/>
        <v>0.9891587163920208</v>
      </c>
      <c r="I5022" s="9">
        <f t="shared" si="557"/>
        <v>0.9891587163920208</v>
      </c>
      <c r="J5022" s="9">
        <f t="shared" si="558"/>
        <v>0.9891587163920208</v>
      </c>
    </row>
    <row r="5023" spans="1:10" x14ac:dyDescent="0.25">
      <c r="A5023" s="6">
        <v>45136.208333333336</v>
      </c>
      <c r="B5023">
        <v>69.180000000000007</v>
      </c>
      <c r="C5023">
        <v>68.430000000000007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0.9891587163920208</v>
      </c>
      <c r="H5023" s="5">
        <f t="shared" si="556"/>
        <v>0.9891587163920208</v>
      </c>
      <c r="I5023" s="9">
        <f t="shared" si="557"/>
        <v>0.9891587163920208</v>
      </c>
      <c r="J5023" s="9">
        <f t="shared" si="558"/>
        <v>0.9891587163920208</v>
      </c>
    </row>
    <row r="5024" spans="1:10" x14ac:dyDescent="0.25">
      <c r="A5024" s="6">
        <v>45136.25</v>
      </c>
      <c r="B5024">
        <v>69.180000000000007</v>
      </c>
      <c r="C5024">
        <v>68.430000000000007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0.9891587163920208</v>
      </c>
      <c r="H5024" s="5">
        <f t="shared" si="556"/>
        <v>0.9891587163920208</v>
      </c>
      <c r="I5024" s="9">
        <f t="shared" si="557"/>
        <v>0.9891587163920208</v>
      </c>
      <c r="J5024" s="9">
        <f t="shared" si="558"/>
        <v>0.9891587163920208</v>
      </c>
    </row>
    <row r="5025" spans="1:10" x14ac:dyDescent="0.25">
      <c r="A5025" s="6">
        <v>45136.291666666664</v>
      </c>
      <c r="B5025">
        <v>69.180000000000007</v>
      </c>
      <c r="C5025">
        <v>68.430000000000007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0.9891587163920208</v>
      </c>
      <c r="H5025" s="5">
        <f t="shared" si="556"/>
        <v>0.9891587163920208</v>
      </c>
      <c r="I5025" s="9">
        <f t="shared" si="557"/>
        <v>0.9891587163920208</v>
      </c>
      <c r="J5025" s="9">
        <f t="shared" si="558"/>
        <v>0.9891587163920208</v>
      </c>
    </row>
    <row r="5026" spans="1:10" x14ac:dyDescent="0.25">
      <c r="A5026" s="6">
        <v>45136.333333333336</v>
      </c>
      <c r="B5026">
        <v>61.21</v>
      </c>
      <c r="C5026">
        <v>60.55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0.98921744812939061</v>
      </c>
      <c r="H5026" s="5">
        <f t="shared" si="556"/>
        <v>0.98921744812939061</v>
      </c>
      <c r="I5026" s="9">
        <f t="shared" si="557"/>
        <v>0.98921744812939061</v>
      </c>
      <c r="J5026" s="9">
        <f t="shared" si="558"/>
        <v>0.98921744812939061</v>
      </c>
    </row>
    <row r="5027" spans="1:10" x14ac:dyDescent="0.25">
      <c r="A5027" s="6">
        <v>45136.375</v>
      </c>
      <c r="B5027">
        <v>12.33</v>
      </c>
      <c r="C5027">
        <v>12.24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0.99270072992700731</v>
      </c>
      <c r="H5027" s="5">
        <f t="shared" si="556"/>
        <v>0.99270072992700731</v>
      </c>
      <c r="I5027" s="9">
        <f t="shared" si="557"/>
        <v>0.99270072992700731</v>
      </c>
      <c r="J5027" s="9">
        <f t="shared" si="558"/>
        <v>0.99270072992700731</v>
      </c>
    </row>
    <row r="5028" spans="1:10" x14ac:dyDescent="0.25">
      <c r="A5028" s="6">
        <v>45136.416666666664</v>
      </c>
      <c r="B5028">
        <v>0</v>
      </c>
      <c r="C5028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25">
      <c r="A5029" s="6">
        <v>45136.458333333336</v>
      </c>
      <c r="B5029">
        <v>0</v>
      </c>
      <c r="C5029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25">
      <c r="A5030" s="6">
        <v>45136.5</v>
      </c>
      <c r="B5030">
        <v>0</v>
      </c>
      <c r="C5030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25">
      <c r="A5031" s="6">
        <v>45136.541666666664</v>
      </c>
      <c r="B5031">
        <v>0</v>
      </c>
      <c r="C5031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25">
      <c r="A5032" s="6">
        <v>45136.583333333336</v>
      </c>
      <c r="B5032">
        <v>0</v>
      </c>
      <c r="C5032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25">
      <c r="A5033" s="6">
        <v>45136.625</v>
      </c>
      <c r="B5033">
        <v>0</v>
      </c>
      <c r="C5033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25">
      <c r="A5034" s="6">
        <v>45136.666666666664</v>
      </c>
      <c r="B5034">
        <v>0</v>
      </c>
      <c r="C5034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25">
      <c r="A5035" s="6">
        <v>45136.708333333336</v>
      </c>
      <c r="B5035">
        <v>0</v>
      </c>
      <c r="C5035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25">
      <c r="A5036" s="6">
        <v>45136.75</v>
      </c>
      <c r="B5036">
        <v>64.38</v>
      </c>
      <c r="C5036">
        <v>63.85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0.99176762969866428</v>
      </c>
      <c r="H5036" s="5">
        <f t="shared" si="556"/>
        <v>0.99176762969866428</v>
      </c>
      <c r="I5036" s="9">
        <f t="shared" si="557"/>
        <v>0.99176762969866428</v>
      </c>
      <c r="J5036" s="9">
        <f t="shared" si="558"/>
        <v>0.99176762969866428</v>
      </c>
    </row>
    <row r="5037" spans="1:10" x14ac:dyDescent="0.25">
      <c r="A5037" s="6">
        <v>45136.791666666664</v>
      </c>
      <c r="B5037">
        <v>92.76</v>
      </c>
      <c r="C5037">
        <v>91.89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0.99062095730918498</v>
      </c>
      <c r="H5037" s="5">
        <f t="shared" si="556"/>
        <v>0.99062095730918498</v>
      </c>
      <c r="I5037" s="9">
        <f t="shared" si="557"/>
        <v>0.99062095730918498</v>
      </c>
      <c r="J5037" s="9">
        <f t="shared" si="558"/>
        <v>0.99062095730918498</v>
      </c>
    </row>
    <row r="5038" spans="1:10" x14ac:dyDescent="0.25">
      <c r="A5038" s="6">
        <v>45136.833333333336</v>
      </c>
      <c r="B5038">
        <v>86.7</v>
      </c>
      <c r="C5038">
        <v>85.89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0.99065743944636675</v>
      </c>
      <c r="H5038" s="5">
        <f t="shared" si="556"/>
        <v>0.99065743944636675</v>
      </c>
      <c r="I5038" s="9">
        <f t="shared" si="557"/>
        <v>0.99065743944636675</v>
      </c>
      <c r="J5038" s="9">
        <f t="shared" si="558"/>
        <v>0.99065743944636675</v>
      </c>
    </row>
    <row r="5039" spans="1:10" x14ac:dyDescent="0.25">
      <c r="A5039" s="6">
        <v>45136.875</v>
      </c>
      <c r="B5039">
        <v>88.05</v>
      </c>
      <c r="C5039">
        <v>87.23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0.99068710959682005</v>
      </c>
      <c r="H5039" s="5">
        <f t="shared" si="556"/>
        <v>0.99068710959682005</v>
      </c>
      <c r="I5039" s="9">
        <f t="shared" si="557"/>
        <v>0.99068710959682005</v>
      </c>
      <c r="J5039" s="9">
        <f t="shared" si="558"/>
        <v>0.99068710959682005</v>
      </c>
    </row>
    <row r="5040" spans="1:10" x14ac:dyDescent="0.25">
      <c r="A5040" s="6">
        <v>45136.916666666664</v>
      </c>
      <c r="B5040">
        <v>81.11</v>
      </c>
      <c r="C5040">
        <v>80.349999999999994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0.99063000863025519</v>
      </c>
      <c r="H5040" s="5">
        <f t="shared" si="556"/>
        <v>0.99063000863025519</v>
      </c>
      <c r="I5040" s="9">
        <f t="shared" si="557"/>
        <v>0.99063000863025519</v>
      </c>
      <c r="J5040" s="9">
        <f t="shared" si="558"/>
        <v>0.99063000863025519</v>
      </c>
    </row>
    <row r="5041" spans="1:10" x14ac:dyDescent="0.25">
      <c r="A5041" s="6">
        <v>45136.958333333336</v>
      </c>
      <c r="B5041">
        <v>72.63</v>
      </c>
      <c r="C5041">
        <v>71.959999999999994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0.99077516177887925</v>
      </c>
      <c r="H5041" s="5">
        <f t="shared" si="556"/>
        <v>0.99077516177887925</v>
      </c>
      <c r="I5041" s="9">
        <f t="shared" si="557"/>
        <v>0.99077516177887925</v>
      </c>
      <c r="J5041" s="9">
        <f t="shared" si="558"/>
        <v>0.99077516177887925</v>
      </c>
    </row>
    <row r="5042" spans="1:10" x14ac:dyDescent="0.25">
      <c r="A5042" s="6">
        <v>45137</v>
      </c>
      <c r="B5042">
        <v>71.849999999999994</v>
      </c>
      <c r="C5042">
        <v>71.19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0.99081419624217126</v>
      </c>
      <c r="H5042" s="5">
        <f t="shared" si="556"/>
        <v>0.99081419624217126</v>
      </c>
      <c r="I5042" s="9">
        <f t="shared" si="557"/>
        <v>0.99081419624217126</v>
      </c>
      <c r="J5042" s="9">
        <f t="shared" si="558"/>
        <v>0.99081419624217126</v>
      </c>
    </row>
    <row r="5043" spans="1:10" x14ac:dyDescent="0.25">
      <c r="A5043" s="6">
        <v>45137.041666666664</v>
      </c>
      <c r="B5043">
        <v>69.11</v>
      </c>
      <c r="C5043">
        <v>68.709999999999994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0.99421212559687444</v>
      </c>
      <c r="H5043" s="5">
        <f t="shared" si="556"/>
        <v>0.99421212559687444</v>
      </c>
      <c r="I5043" s="9">
        <f t="shared" si="557"/>
        <v>0.99421212559687444</v>
      </c>
      <c r="J5043" s="9">
        <f t="shared" si="558"/>
        <v>0.99421212559687444</v>
      </c>
    </row>
    <row r="5044" spans="1:10" x14ac:dyDescent="0.25">
      <c r="A5044" s="6">
        <v>45137.083333333336</v>
      </c>
      <c r="B5044">
        <v>66.8</v>
      </c>
      <c r="C5044">
        <v>66.41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0.99416167664670663</v>
      </c>
      <c r="H5044" s="5">
        <f t="shared" si="556"/>
        <v>0.99416167664670663</v>
      </c>
      <c r="I5044" s="9">
        <f t="shared" si="557"/>
        <v>0.99416167664670663</v>
      </c>
      <c r="J5044" s="9">
        <f t="shared" si="558"/>
        <v>0.99416167664670663</v>
      </c>
    </row>
    <row r="5045" spans="1:10" x14ac:dyDescent="0.25">
      <c r="A5045" s="6">
        <v>45137.125</v>
      </c>
      <c r="B5045">
        <v>64.95</v>
      </c>
      <c r="C5045">
        <v>64.569999999999993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0.99414934565050028</v>
      </c>
      <c r="H5045" s="5">
        <f t="shared" si="556"/>
        <v>0.99414934565050028</v>
      </c>
      <c r="I5045" s="9">
        <f t="shared" si="557"/>
        <v>0.99414934565050028</v>
      </c>
      <c r="J5045" s="9">
        <f t="shared" si="558"/>
        <v>0.99414934565050028</v>
      </c>
    </row>
    <row r="5046" spans="1:10" x14ac:dyDescent="0.25">
      <c r="A5046" s="6">
        <v>45137.166666666664</v>
      </c>
      <c r="B5046">
        <v>65.45</v>
      </c>
      <c r="C5046">
        <v>65.069999999999993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0.99419404125286459</v>
      </c>
      <c r="H5046" s="5">
        <f t="shared" si="556"/>
        <v>0.99419404125286459</v>
      </c>
      <c r="I5046" s="9">
        <f t="shared" si="557"/>
        <v>0.99419404125286459</v>
      </c>
      <c r="J5046" s="9">
        <f t="shared" si="558"/>
        <v>0.99419404125286459</v>
      </c>
    </row>
    <row r="5047" spans="1:10" x14ac:dyDescent="0.25">
      <c r="A5047" s="6">
        <v>45137.208333333336</v>
      </c>
      <c r="B5047">
        <v>66.87</v>
      </c>
      <c r="C5047">
        <v>66.48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0.99416778824585017</v>
      </c>
      <c r="H5047" s="5">
        <f t="shared" si="556"/>
        <v>0.99416778824585017</v>
      </c>
      <c r="I5047" s="9">
        <f t="shared" si="557"/>
        <v>0.99416778824585017</v>
      </c>
      <c r="J5047" s="9">
        <f t="shared" si="558"/>
        <v>0.99416778824585017</v>
      </c>
    </row>
    <row r="5048" spans="1:10" x14ac:dyDescent="0.25">
      <c r="A5048" s="6">
        <v>45137.25</v>
      </c>
      <c r="B5048">
        <v>65.17</v>
      </c>
      <c r="C5048">
        <v>64.8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0.99432254104649376</v>
      </c>
      <c r="H5048" s="5">
        <f t="shared" si="556"/>
        <v>0.99432254104649376</v>
      </c>
      <c r="I5048" s="9">
        <f t="shared" si="557"/>
        <v>0.99432254104649376</v>
      </c>
      <c r="J5048" s="9">
        <f t="shared" si="558"/>
        <v>0.99432254104649376</v>
      </c>
    </row>
    <row r="5049" spans="1:10" x14ac:dyDescent="0.25">
      <c r="A5049" s="6">
        <v>45137.291666666664</v>
      </c>
      <c r="B5049">
        <v>65.02</v>
      </c>
      <c r="C5049">
        <v>64.650000000000006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0.99430944324823145</v>
      </c>
      <c r="H5049" s="5">
        <f t="shared" si="556"/>
        <v>0.99430944324823145</v>
      </c>
      <c r="I5049" s="9">
        <f t="shared" si="557"/>
        <v>0.99430944324823145</v>
      </c>
      <c r="J5049" s="9">
        <f t="shared" si="558"/>
        <v>0.99430944324823145</v>
      </c>
    </row>
    <row r="5050" spans="1:10" x14ac:dyDescent="0.25">
      <c r="A5050" s="6">
        <v>45137.333333333336</v>
      </c>
      <c r="B5050">
        <v>55.57</v>
      </c>
      <c r="C5050">
        <v>55.25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0.99424149721072519</v>
      </c>
      <c r="H5050" s="5">
        <f t="shared" si="556"/>
        <v>0.99424149721072519</v>
      </c>
      <c r="I5050" s="9">
        <f t="shared" si="557"/>
        <v>0.99424149721072519</v>
      </c>
      <c r="J5050" s="9">
        <f t="shared" si="558"/>
        <v>0.99424149721072519</v>
      </c>
    </row>
    <row r="5051" spans="1:10" x14ac:dyDescent="0.25">
      <c r="A5051" s="6">
        <v>45137.375</v>
      </c>
      <c r="B5051">
        <v>0</v>
      </c>
      <c r="C5051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25">
      <c r="A5052" s="6">
        <v>45137.416666666664</v>
      </c>
      <c r="B5052">
        <v>0</v>
      </c>
      <c r="C5052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25">
      <c r="A5053" s="6">
        <v>45137.458333333336</v>
      </c>
      <c r="B5053">
        <v>0</v>
      </c>
      <c r="C5053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25">
      <c r="A5054" s="6">
        <v>45137.5</v>
      </c>
      <c r="B5054">
        <v>0</v>
      </c>
      <c r="C5054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25">
      <c r="A5055" s="6">
        <v>45137.541666666664</v>
      </c>
      <c r="B5055">
        <v>0</v>
      </c>
      <c r="C5055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25">
      <c r="A5056" s="6">
        <v>45137.583333333336</v>
      </c>
      <c r="B5056">
        <v>0</v>
      </c>
      <c r="C5056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25">
      <c r="A5057" s="6">
        <v>45137.625</v>
      </c>
      <c r="B5057">
        <v>0</v>
      </c>
      <c r="C5057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25">
      <c r="A5058" s="6">
        <v>45137.666666666664</v>
      </c>
      <c r="B5058">
        <v>0</v>
      </c>
      <c r="C5058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25">
      <c r="A5059" s="6">
        <v>45137.708333333336</v>
      </c>
      <c r="B5059">
        <v>0</v>
      </c>
      <c r="C5059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25">
      <c r="A5060" s="6">
        <v>45137.75</v>
      </c>
      <c r="B5060">
        <v>60.77</v>
      </c>
      <c r="C5060">
        <v>60.61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0.9973671219351653</v>
      </c>
      <c r="H5060" s="5">
        <f t="shared" si="563"/>
        <v>0.9973671219351653</v>
      </c>
      <c r="I5060" s="9">
        <f t="shared" si="564"/>
        <v>0.9973671219351653</v>
      </c>
      <c r="J5060" s="9">
        <f t="shared" si="565"/>
        <v>0.9973671219351653</v>
      </c>
    </row>
    <row r="5061" spans="1:10" x14ac:dyDescent="0.25">
      <c r="A5061" s="6">
        <v>45137.791666666664</v>
      </c>
      <c r="B5061">
        <v>126.9</v>
      </c>
      <c r="C5061">
        <v>126.58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0.99747832939322301</v>
      </c>
      <c r="H5061" s="5">
        <f t="shared" si="563"/>
        <v>0.99747832939322301</v>
      </c>
      <c r="I5061" s="9">
        <f t="shared" si="564"/>
        <v>0.99747832939322301</v>
      </c>
      <c r="J5061" s="9">
        <f t="shared" si="565"/>
        <v>0.99747832939322301</v>
      </c>
    </row>
    <row r="5062" spans="1:10" x14ac:dyDescent="0.25">
      <c r="A5062" s="6">
        <v>45137.833333333336</v>
      </c>
      <c r="B5062">
        <v>124</v>
      </c>
      <c r="C5062">
        <v>123.69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0.99749999999999994</v>
      </c>
      <c r="H5062" s="5">
        <f t="shared" si="563"/>
        <v>0.99749999999999994</v>
      </c>
      <c r="I5062" s="9">
        <f t="shared" si="564"/>
        <v>0.99749999999999994</v>
      </c>
      <c r="J5062" s="9">
        <f t="shared" si="565"/>
        <v>0.99749999999999994</v>
      </c>
    </row>
    <row r="5063" spans="1:10" x14ac:dyDescent="0.25">
      <c r="A5063" s="6">
        <v>45137.875</v>
      </c>
      <c r="B5063">
        <v>129.52000000000001</v>
      </c>
      <c r="C5063">
        <v>129.19999999999999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0.99752933909820862</v>
      </c>
      <c r="H5063" s="5">
        <f t="shared" si="563"/>
        <v>0.99752933909820862</v>
      </c>
      <c r="I5063" s="9">
        <f t="shared" si="564"/>
        <v>0.99752933909820862</v>
      </c>
      <c r="J5063" s="9">
        <f t="shared" si="565"/>
        <v>0.99752933909820862</v>
      </c>
    </row>
    <row r="5064" spans="1:10" x14ac:dyDescent="0.25">
      <c r="A5064" s="6">
        <v>45137.916666666664</v>
      </c>
      <c r="B5064">
        <v>145.66</v>
      </c>
      <c r="C5064">
        <v>145.30000000000001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0.99752849100645347</v>
      </c>
      <c r="H5064" s="5">
        <f t="shared" si="563"/>
        <v>0.99752849100645347</v>
      </c>
      <c r="I5064" s="9">
        <f t="shared" si="564"/>
        <v>0.99752849100645347</v>
      </c>
      <c r="J5064" s="9">
        <f t="shared" si="565"/>
        <v>0.99752849100645347</v>
      </c>
    </row>
    <row r="5065" spans="1:10" x14ac:dyDescent="0.25">
      <c r="A5065" s="6">
        <v>45137.958333333336</v>
      </c>
      <c r="B5065">
        <v>122.05</v>
      </c>
      <c r="C5065">
        <v>121.75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0.99754199098730034</v>
      </c>
      <c r="H5065" s="5">
        <f t="shared" si="563"/>
        <v>0.99754199098730034</v>
      </c>
      <c r="I5065" s="9">
        <f t="shared" si="564"/>
        <v>0.99754199098730034</v>
      </c>
      <c r="J5065" s="9">
        <f t="shared" si="565"/>
        <v>0.99754199098730034</v>
      </c>
    </row>
    <row r="5066" spans="1:10" x14ac:dyDescent="0.25">
      <c r="A5066" s="6">
        <v>45138</v>
      </c>
      <c r="B5066">
        <v>105.42</v>
      </c>
      <c r="C5066">
        <v>105.16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0.99753367482451138</v>
      </c>
      <c r="H5066" s="5">
        <f t="shared" si="563"/>
        <v>0.99753367482451138</v>
      </c>
      <c r="I5066" s="9">
        <f t="shared" si="564"/>
        <v>0.99753367482451138</v>
      </c>
      <c r="J5066" s="9">
        <f t="shared" si="565"/>
        <v>0.99753367482451138</v>
      </c>
    </row>
    <row r="5067" spans="1:10" x14ac:dyDescent="0.25">
      <c r="A5067" s="6">
        <v>45138.041666666664</v>
      </c>
      <c r="B5067">
        <v>74.25</v>
      </c>
      <c r="C5067">
        <v>74.150000000000006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0.99865319865319868</v>
      </c>
      <c r="H5067" s="5">
        <f t="shared" si="563"/>
        <v>0.99865319865319868</v>
      </c>
      <c r="I5067" s="9">
        <f t="shared" si="564"/>
        <v>0.99865319865319868</v>
      </c>
      <c r="J5067" s="9">
        <f t="shared" si="565"/>
        <v>0.99865319865319868</v>
      </c>
    </row>
    <row r="5068" spans="1:10" x14ac:dyDescent="0.25">
      <c r="A5068" s="6">
        <v>45138.083333333336</v>
      </c>
      <c r="B5068">
        <v>69.67</v>
      </c>
      <c r="C5068">
        <v>69.58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0.99870819578010617</v>
      </c>
      <c r="H5068" s="5">
        <f t="shared" si="563"/>
        <v>0.99870819578010617</v>
      </c>
      <c r="I5068" s="9">
        <f t="shared" si="564"/>
        <v>0.99870819578010617</v>
      </c>
      <c r="J5068" s="9">
        <f t="shared" si="565"/>
        <v>0.99870819578010617</v>
      </c>
    </row>
    <row r="5069" spans="1:10" x14ac:dyDescent="0.25">
      <c r="A5069" s="6">
        <v>45138.125</v>
      </c>
      <c r="B5069">
        <v>77.02</v>
      </c>
      <c r="C5069">
        <v>76.92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0.9987016359387173</v>
      </c>
      <c r="H5069" s="5">
        <f t="shared" si="563"/>
        <v>0.9987016359387173</v>
      </c>
      <c r="I5069" s="9">
        <f t="shared" si="564"/>
        <v>0.9987016359387173</v>
      </c>
      <c r="J5069" s="9">
        <f t="shared" si="565"/>
        <v>0.9987016359387173</v>
      </c>
    </row>
    <row r="5070" spans="1:10" x14ac:dyDescent="0.25">
      <c r="A5070" s="6">
        <v>45138.166666666664</v>
      </c>
      <c r="B5070">
        <v>69.88</v>
      </c>
      <c r="C5070">
        <v>69.790000000000006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0.99871207784773919</v>
      </c>
      <c r="H5070" s="5">
        <f t="shared" si="563"/>
        <v>0.99871207784773919</v>
      </c>
      <c r="I5070" s="9">
        <f t="shared" si="564"/>
        <v>0.99871207784773919</v>
      </c>
      <c r="J5070" s="9">
        <f t="shared" si="565"/>
        <v>0.99871207784773919</v>
      </c>
    </row>
    <row r="5071" spans="1:10" x14ac:dyDescent="0.25">
      <c r="A5071" s="6">
        <v>45138.208333333336</v>
      </c>
      <c r="B5071">
        <v>67.459999999999994</v>
      </c>
      <c r="C5071">
        <v>67.37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0.99866587607471113</v>
      </c>
      <c r="H5071" s="5">
        <f t="shared" si="563"/>
        <v>0.99866587607471113</v>
      </c>
      <c r="I5071" s="9">
        <f t="shared" si="564"/>
        <v>0.99866587607471113</v>
      </c>
      <c r="J5071" s="9">
        <f t="shared" si="565"/>
        <v>0.99866587607471113</v>
      </c>
    </row>
    <row r="5072" spans="1:10" x14ac:dyDescent="0.25">
      <c r="A5072" s="6">
        <v>45138.25</v>
      </c>
      <c r="B5072">
        <v>69.47</v>
      </c>
      <c r="C5072">
        <v>69.37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0.99856052972506126</v>
      </c>
      <c r="H5072" s="5">
        <f t="shared" si="563"/>
        <v>0.99856052972506126</v>
      </c>
      <c r="I5072" s="9">
        <f t="shared" si="564"/>
        <v>0.99856052972506126</v>
      </c>
      <c r="J5072" s="9">
        <f t="shared" si="565"/>
        <v>0.99856052972506126</v>
      </c>
    </row>
    <row r="5073" spans="1:10" x14ac:dyDescent="0.25">
      <c r="A5073" s="6">
        <v>45138.291666666664</v>
      </c>
      <c r="B5073">
        <v>79.73</v>
      </c>
      <c r="C5073">
        <v>79.62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0.99862034365985197</v>
      </c>
      <c r="H5073" s="5">
        <f t="shared" si="563"/>
        <v>0.99862034365985197</v>
      </c>
      <c r="I5073" s="9">
        <f t="shared" si="564"/>
        <v>0.99862034365985197</v>
      </c>
      <c r="J5073" s="9">
        <f t="shared" si="565"/>
        <v>0.99862034365985197</v>
      </c>
    </row>
    <row r="5074" spans="1:10" x14ac:dyDescent="0.25">
      <c r="A5074" s="6">
        <v>45138.333333333336</v>
      </c>
      <c r="B5074">
        <v>74.349999999999994</v>
      </c>
      <c r="C5074">
        <v>74.239999999999995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0.9985205110961668</v>
      </c>
      <c r="H5074" s="5">
        <f t="shared" si="563"/>
        <v>0.9985205110961668</v>
      </c>
      <c r="I5074" s="9">
        <f t="shared" si="564"/>
        <v>0.9985205110961668</v>
      </c>
      <c r="J5074" s="9">
        <f t="shared" si="565"/>
        <v>0.9985205110961668</v>
      </c>
    </row>
    <row r="5075" spans="1:10" x14ac:dyDescent="0.25">
      <c r="A5075" s="6">
        <v>45138.375</v>
      </c>
      <c r="B5075">
        <v>14.83</v>
      </c>
      <c r="C5075">
        <v>14.68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0.98988536749831424</v>
      </c>
      <c r="H5075" s="5">
        <f t="shared" si="563"/>
        <v>0.98988536749831424</v>
      </c>
      <c r="I5075" s="9">
        <f t="shared" si="564"/>
        <v>0.98988536749831424</v>
      </c>
      <c r="J5075" s="9">
        <f t="shared" si="565"/>
        <v>0.98988536749831424</v>
      </c>
    </row>
    <row r="5076" spans="1:10" x14ac:dyDescent="0.25">
      <c r="A5076" s="6">
        <v>45138.416666666664</v>
      </c>
      <c r="B5076">
        <v>0</v>
      </c>
      <c r="C5076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25">
      <c r="A5077" s="6">
        <v>45138.458333333336</v>
      </c>
      <c r="B5077">
        <v>0</v>
      </c>
      <c r="C5077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25">
      <c r="A5078" s="6">
        <v>45138.5</v>
      </c>
      <c r="B5078">
        <v>0</v>
      </c>
      <c r="C5078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25">
      <c r="A5079" s="6">
        <v>45138.541666666664</v>
      </c>
      <c r="B5079">
        <v>0</v>
      </c>
      <c r="C5079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25">
      <c r="A5080" s="6">
        <v>45138.583333333336</v>
      </c>
      <c r="B5080">
        <v>0</v>
      </c>
      <c r="C5080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25">
      <c r="A5081" s="6">
        <v>45138.625</v>
      </c>
      <c r="B5081">
        <v>0</v>
      </c>
      <c r="C5081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25">
      <c r="A5082" s="6">
        <v>45138.666666666664</v>
      </c>
      <c r="B5082">
        <v>0</v>
      </c>
      <c r="C5082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25">
      <c r="A5083" s="6">
        <v>45138.708333333336</v>
      </c>
      <c r="B5083">
        <v>0</v>
      </c>
      <c r="C5083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25">
      <c r="A5084" s="6">
        <v>45138.75</v>
      </c>
      <c r="B5084">
        <v>26.96</v>
      </c>
      <c r="C5084">
        <v>26.69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0.98998516320474783</v>
      </c>
      <c r="H5084" s="5">
        <f t="shared" si="563"/>
        <v>0.98998516320474783</v>
      </c>
      <c r="I5084" s="9">
        <f t="shared" si="564"/>
        <v>0.98998516320474783</v>
      </c>
      <c r="J5084" s="9">
        <f t="shared" si="565"/>
        <v>0.98998516320474783</v>
      </c>
    </row>
    <row r="5085" spans="1:10" x14ac:dyDescent="0.25">
      <c r="A5085" s="6">
        <v>45138.791666666664</v>
      </c>
      <c r="B5085">
        <v>78.17</v>
      </c>
      <c r="C5085">
        <v>76.25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0.9754381476269669</v>
      </c>
      <c r="H5085" s="5">
        <f t="shared" si="563"/>
        <v>0.9754381476269669</v>
      </c>
      <c r="I5085" s="9">
        <f t="shared" si="564"/>
        <v>0.9754381476269669</v>
      </c>
      <c r="J5085" s="9">
        <f t="shared" si="565"/>
        <v>0.9754381476269669</v>
      </c>
    </row>
    <row r="5086" spans="1:10" x14ac:dyDescent="0.25">
      <c r="A5086" s="6">
        <v>45138.833333333336</v>
      </c>
      <c r="B5086">
        <v>67.400000000000006</v>
      </c>
      <c r="C5086">
        <v>65.739999999999995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0.97537091988130553</v>
      </c>
      <c r="H5086" s="5">
        <f t="shared" si="563"/>
        <v>0.97537091988130553</v>
      </c>
      <c r="I5086" s="9">
        <f t="shared" si="564"/>
        <v>0.97537091988130553</v>
      </c>
      <c r="J5086" s="9">
        <f t="shared" si="565"/>
        <v>0.97537091988130553</v>
      </c>
    </row>
    <row r="5087" spans="1:10" x14ac:dyDescent="0.25">
      <c r="A5087" s="6">
        <v>45138.875</v>
      </c>
      <c r="B5087">
        <v>70.599999999999994</v>
      </c>
      <c r="C5087">
        <v>68.88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0.97563739376770542</v>
      </c>
      <c r="H5087" s="5">
        <f t="shared" si="563"/>
        <v>0.97563739376770542</v>
      </c>
      <c r="I5087" s="9">
        <f t="shared" si="564"/>
        <v>0.97563739376770542</v>
      </c>
      <c r="J5087" s="9">
        <f t="shared" si="565"/>
        <v>0.97563739376770542</v>
      </c>
    </row>
    <row r="5088" spans="1:10" x14ac:dyDescent="0.25">
      <c r="A5088" s="6">
        <v>45138.916666666664</v>
      </c>
      <c r="B5088">
        <v>70.48</v>
      </c>
      <c r="C5088">
        <v>68.75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0.97545402951191817</v>
      </c>
      <c r="H5088" s="5">
        <f t="shared" si="563"/>
        <v>0.97545402951191817</v>
      </c>
      <c r="I5088" s="9">
        <f t="shared" si="564"/>
        <v>0.97545402951191817</v>
      </c>
      <c r="J5088" s="9">
        <f t="shared" si="565"/>
        <v>0.97545402951191817</v>
      </c>
    </row>
    <row r="5089" spans="1:10" x14ac:dyDescent="0.25">
      <c r="A5089" s="6">
        <v>45138.958333333336</v>
      </c>
      <c r="B5089">
        <v>62.84</v>
      </c>
      <c r="C5089">
        <v>61.3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0.97549331635900693</v>
      </c>
      <c r="H5089" s="5">
        <f t="shared" si="563"/>
        <v>0.97549331635900693</v>
      </c>
      <c r="I5089" s="9">
        <f t="shared" si="564"/>
        <v>0.97549331635900693</v>
      </c>
      <c r="J5089" s="9">
        <f t="shared" si="565"/>
        <v>0.97549331635900693</v>
      </c>
    </row>
    <row r="5090" spans="1:10" x14ac:dyDescent="0.25">
      <c r="A5090" s="6">
        <v>45139</v>
      </c>
      <c r="B5090">
        <v>64.78</v>
      </c>
      <c r="C5090">
        <v>63.19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0.97545538746526705</v>
      </c>
      <c r="H5090" s="5">
        <f t="shared" si="563"/>
        <v>0.97545538746526705</v>
      </c>
      <c r="I5090" s="9">
        <f t="shared" si="564"/>
        <v>0.97545538746526705</v>
      </c>
      <c r="J5090" s="9">
        <f t="shared" si="565"/>
        <v>0.97545538746526705</v>
      </c>
    </row>
    <row r="5091" spans="1:10" x14ac:dyDescent="0.25">
      <c r="A5091" s="6">
        <v>45139.041666666664</v>
      </c>
      <c r="B5091">
        <v>64.7</v>
      </c>
      <c r="C5091">
        <v>63.33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0.97882534775888708</v>
      </c>
      <c r="H5091" s="5">
        <f t="shared" si="563"/>
        <v>0.97882534775888708</v>
      </c>
      <c r="I5091" s="9">
        <f t="shared" si="564"/>
        <v>0.97882534775888708</v>
      </c>
      <c r="J5091" s="9">
        <f t="shared" si="565"/>
        <v>0.97882534775888708</v>
      </c>
    </row>
    <row r="5092" spans="1:10" x14ac:dyDescent="0.25">
      <c r="A5092" s="6">
        <v>45139.083333333336</v>
      </c>
      <c r="B5092">
        <v>64.7</v>
      </c>
      <c r="C5092">
        <v>63.33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0.97882534775888708</v>
      </c>
      <c r="H5092" s="5">
        <f t="shared" si="563"/>
        <v>0.97882534775888708</v>
      </c>
      <c r="I5092" s="9">
        <f t="shared" si="564"/>
        <v>0.97882534775888708</v>
      </c>
      <c r="J5092" s="9">
        <f t="shared" si="565"/>
        <v>0.97882534775888708</v>
      </c>
    </row>
    <row r="5093" spans="1:10" x14ac:dyDescent="0.25">
      <c r="A5093" s="6">
        <v>45139.125</v>
      </c>
      <c r="B5093">
        <v>64.7</v>
      </c>
      <c r="C5093">
        <v>63.33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0.97882534775888708</v>
      </c>
      <c r="H5093" s="5">
        <f t="shared" si="563"/>
        <v>0.97882534775888708</v>
      </c>
      <c r="I5093" s="9">
        <f t="shared" si="564"/>
        <v>0.97882534775888708</v>
      </c>
      <c r="J5093" s="9">
        <f t="shared" si="565"/>
        <v>0.97882534775888708</v>
      </c>
    </row>
    <row r="5094" spans="1:10" x14ac:dyDescent="0.25">
      <c r="A5094" s="6">
        <v>45139.166666666664</v>
      </c>
      <c r="B5094">
        <v>66.48</v>
      </c>
      <c r="C5094">
        <v>65.069999999999993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0.97879061371841136</v>
      </c>
      <c r="H5094" s="5">
        <f t="shared" si="563"/>
        <v>0.97879061371841136</v>
      </c>
      <c r="I5094" s="9">
        <f t="shared" si="564"/>
        <v>0.97879061371841136</v>
      </c>
      <c r="J5094" s="9">
        <f t="shared" si="565"/>
        <v>0.97879061371841136</v>
      </c>
    </row>
    <row r="5095" spans="1:10" x14ac:dyDescent="0.25">
      <c r="A5095" s="6">
        <v>45139.208333333336</v>
      </c>
      <c r="B5095">
        <v>64.7</v>
      </c>
      <c r="C5095">
        <v>63.33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0.97882534775888708</v>
      </c>
      <c r="H5095" s="5">
        <f t="shared" si="563"/>
        <v>0.97882534775888708</v>
      </c>
      <c r="I5095" s="9">
        <f t="shared" si="564"/>
        <v>0.97882534775888708</v>
      </c>
      <c r="J5095" s="9">
        <f t="shared" si="565"/>
        <v>0.97882534775888708</v>
      </c>
    </row>
    <row r="5096" spans="1:10" x14ac:dyDescent="0.25">
      <c r="A5096" s="6">
        <v>45139.25</v>
      </c>
      <c r="B5096">
        <v>66.37</v>
      </c>
      <c r="C5096">
        <v>64.97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0.97890613228868462</v>
      </c>
      <c r="H5096" s="5">
        <f t="shared" si="563"/>
        <v>0.97890613228868462</v>
      </c>
      <c r="I5096" s="9">
        <f t="shared" si="564"/>
        <v>0.97890613228868462</v>
      </c>
      <c r="J5096" s="9">
        <f t="shared" si="565"/>
        <v>0.97890613228868462</v>
      </c>
    </row>
    <row r="5097" spans="1:10" x14ac:dyDescent="0.25">
      <c r="A5097" s="6">
        <v>45139.291666666664</v>
      </c>
      <c r="B5097">
        <v>76.650000000000006</v>
      </c>
      <c r="C5097">
        <v>75.02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0.97873450750163071</v>
      </c>
      <c r="H5097" s="5">
        <f t="shared" si="563"/>
        <v>0.97873450750163071</v>
      </c>
      <c r="I5097" s="9">
        <f t="shared" si="564"/>
        <v>0.97873450750163071</v>
      </c>
      <c r="J5097" s="9">
        <f t="shared" si="565"/>
        <v>0.97873450750163071</v>
      </c>
    </row>
    <row r="5098" spans="1:10" x14ac:dyDescent="0.25">
      <c r="A5098" s="6">
        <v>45139.333333333336</v>
      </c>
      <c r="B5098">
        <v>70.010000000000005</v>
      </c>
      <c r="C5098">
        <v>68.52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0.97871732609627182</v>
      </c>
      <c r="H5098" s="5">
        <f t="shared" si="563"/>
        <v>0.97871732609627182</v>
      </c>
      <c r="I5098" s="9">
        <f t="shared" si="564"/>
        <v>0.97871732609627182</v>
      </c>
      <c r="J5098" s="9">
        <f t="shared" si="565"/>
        <v>0.97871732609627182</v>
      </c>
    </row>
    <row r="5099" spans="1:10" x14ac:dyDescent="0.25">
      <c r="A5099" s="6">
        <v>45139.375</v>
      </c>
      <c r="B5099">
        <v>10.65</v>
      </c>
      <c r="C5099">
        <v>10.4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0.97652582159624413</v>
      </c>
      <c r="H5099" s="5">
        <f t="shared" si="563"/>
        <v>0.97652582159624413</v>
      </c>
      <c r="I5099" s="9">
        <f t="shared" si="564"/>
        <v>0.97652582159624413</v>
      </c>
      <c r="J5099" s="9">
        <f t="shared" si="565"/>
        <v>0.97652582159624413</v>
      </c>
    </row>
    <row r="5100" spans="1:10" x14ac:dyDescent="0.25">
      <c r="A5100" s="6">
        <v>45139.416666666664</v>
      </c>
      <c r="B5100">
        <v>0</v>
      </c>
      <c r="C5100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25">
      <c r="A5101" s="6">
        <v>45139.458333333336</v>
      </c>
      <c r="B5101">
        <v>0</v>
      </c>
      <c r="C5101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25">
      <c r="A5102" s="6">
        <v>45139.5</v>
      </c>
      <c r="B5102">
        <v>0</v>
      </c>
      <c r="C5102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25">
      <c r="A5103" s="6">
        <v>45139.541666666664</v>
      </c>
      <c r="B5103">
        <v>0</v>
      </c>
      <c r="C5103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25">
      <c r="A5104" s="6">
        <v>45139.583333333336</v>
      </c>
      <c r="B5104">
        <v>0</v>
      </c>
      <c r="C5104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25">
      <c r="A5105" s="6">
        <v>45139.625</v>
      </c>
      <c r="B5105">
        <v>0</v>
      </c>
      <c r="C5105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25">
      <c r="A5106" s="6">
        <v>45139.666666666664</v>
      </c>
      <c r="B5106">
        <v>0</v>
      </c>
      <c r="C5106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25">
      <c r="A5107" s="6">
        <v>45139.708333333336</v>
      </c>
      <c r="B5107">
        <v>0</v>
      </c>
      <c r="C5107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25">
      <c r="A5108" s="6">
        <v>45139.75</v>
      </c>
      <c r="B5108">
        <v>21.98</v>
      </c>
      <c r="C5108">
        <v>21.47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0.97679708826205636</v>
      </c>
      <c r="H5108" s="5">
        <f t="shared" si="563"/>
        <v>0.97679708826205636</v>
      </c>
      <c r="I5108" s="9">
        <f t="shared" si="564"/>
        <v>0.97679708826205636</v>
      </c>
      <c r="J5108" s="9">
        <f t="shared" si="565"/>
        <v>0.97679708826205636</v>
      </c>
    </row>
    <row r="5109" spans="1:10" x14ac:dyDescent="0.25">
      <c r="A5109" s="6">
        <v>45139.791666666664</v>
      </c>
      <c r="B5109">
        <v>62.54</v>
      </c>
      <c r="C5109">
        <v>60.99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0.97521586184841702</v>
      </c>
      <c r="H5109" s="5">
        <f t="shared" si="563"/>
        <v>0.97521586184841702</v>
      </c>
      <c r="I5109" s="9">
        <f t="shared" si="564"/>
        <v>0.97521586184841702</v>
      </c>
      <c r="J5109" s="9">
        <f t="shared" si="565"/>
        <v>0.97521586184841702</v>
      </c>
    </row>
    <row r="5110" spans="1:10" x14ac:dyDescent="0.25">
      <c r="A5110" s="6">
        <v>45139.833333333336</v>
      </c>
      <c r="B5110">
        <v>71.760000000000005</v>
      </c>
      <c r="C5110">
        <v>69.989999999999995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0.97533444816053494</v>
      </c>
      <c r="H5110" s="5">
        <f t="shared" si="563"/>
        <v>0.97533444816053494</v>
      </c>
      <c r="I5110" s="9">
        <f t="shared" si="564"/>
        <v>0.97533444816053494</v>
      </c>
      <c r="J5110" s="9">
        <f t="shared" si="565"/>
        <v>0.97533444816053494</v>
      </c>
    </row>
    <row r="5111" spans="1:10" x14ac:dyDescent="0.25">
      <c r="A5111" s="6">
        <v>45139.875</v>
      </c>
      <c r="B5111">
        <v>75.95</v>
      </c>
      <c r="C5111">
        <v>74.08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0.97537853851217904</v>
      </c>
      <c r="H5111" s="5">
        <f t="shared" si="563"/>
        <v>0.97537853851217904</v>
      </c>
      <c r="I5111" s="9">
        <f t="shared" si="564"/>
        <v>0.97537853851217904</v>
      </c>
      <c r="J5111" s="9">
        <f t="shared" si="565"/>
        <v>0.97537853851217904</v>
      </c>
    </row>
    <row r="5112" spans="1:10" x14ac:dyDescent="0.25">
      <c r="A5112" s="6">
        <v>45139.916666666664</v>
      </c>
      <c r="B5112">
        <v>78.88</v>
      </c>
      <c r="C5112">
        <v>76.94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0.97540567951318458</v>
      </c>
      <c r="H5112" s="5">
        <f t="shared" si="563"/>
        <v>0.97540567951318458</v>
      </c>
      <c r="I5112" s="9">
        <f t="shared" si="564"/>
        <v>0.97540567951318458</v>
      </c>
      <c r="J5112" s="9">
        <f t="shared" si="565"/>
        <v>0.97540567951318458</v>
      </c>
    </row>
    <row r="5113" spans="1:10" x14ac:dyDescent="0.25">
      <c r="A5113" s="6">
        <v>45139.958333333336</v>
      </c>
      <c r="B5113">
        <v>76.81</v>
      </c>
      <c r="C5113">
        <v>74.92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0.97539382892852489</v>
      </c>
      <c r="H5113" s="5">
        <f t="shared" si="563"/>
        <v>0.97539382892852489</v>
      </c>
      <c r="I5113" s="9">
        <f t="shared" si="564"/>
        <v>0.97539382892852489</v>
      </c>
      <c r="J5113" s="9">
        <f t="shared" si="565"/>
        <v>0.97539382892852489</v>
      </c>
    </row>
    <row r="5114" spans="1:10" x14ac:dyDescent="0.25">
      <c r="A5114" s="6">
        <v>45140</v>
      </c>
      <c r="B5114">
        <v>70.75</v>
      </c>
      <c r="C5114">
        <v>69.010000000000005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0.9754063604240284</v>
      </c>
      <c r="H5114" s="5">
        <f t="shared" si="563"/>
        <v>0.9754063604240284</v>
      </c>
      <c r="I5114" s="9">
        <f t="shared" si="564"/>
        <v>0.9754063604240284</v>
      </c>
      <c r="J5114" s="9">
        <f t="shared" si="565"/>
        <v>0.9754063604240284</v>
      </c>
    </row>
    <row r="5115" spans="1:10" x14ac:dyDescent="0.25">
      <c r="A5115" s="6">
        <v>45140.041666666664</v>
      </c>
      <c r="B5115">
        <v>65.84</v>
      </c>
      <c r="C5115">
        <v>64.92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0.98602673147023079</v>
      </c>
      <c r="H5115" s="5">
        <f t="shared" si="563"/>
        <v>0.98602673147023079</v>
      </c>
      <c r="I5115" s="9">
        <f t="shared" si="564"/>
        <v>0.98602673147023079</v>
      </c>
      <c r="J5115" s="9">
        <f t="shared" si="565"/>
        <v>0.98602673147023079</v>
      </c>
    </row>
    <row r="5116" spans="1:10" x14ac:dyDescent="0.25">
      <c r="A5116" s="6">
        <v>45140.083333333336</v>
      </c>
      <c r="B5116">
        <v>64.349999999999994</v>
      </c>
      <c r="C5116">
        <v>63.45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0.98601398601398615</v>
      </c>
      <c r="H5116" s="5">
        <f t="shared" si="563"/>
        <v>0.98601398601398615</v>
      </c>
      <c r="I5116" s="9">
        <f t="shared" si="564"/>
        <v>0.98601398601398615</v>
      </c>
      <c r="J5116" s="9">
        <f t="shared" si="565"/>
        <v>0.98601398601398615</v>
      </c>
    </row>
    <row r="5117" spans="1:10" x14ac:dyDescent="0.25">
      <c r="A5117" s="6">
        <v>45140.125</v>
      </c>
      <c r="B5117">
        <v>64.180000000000007</v>
      </c>
      <c r="C5117">
        <v>63.29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0.98613275163602354</v>
      </c>
      <c r="H5117" s="5">
        <f t="shared" si="563"/>
        <v>0.98613275163602354</v>
      </c>
      <c r="I5117" s="9">
        <f t="shared" si="564"/>
        <v>0.98613275163602354</v>
      </c>
      <c r="J5117" s="9">
        <f t="shared" si="565"/>
        <v>0.98613275163602354</v>
      </c>
    </row>
    <row r="5118" spans="1:10" x14ac:dyDescent="0.25">
      <c r="A5118" s="6">
        <v>45140.166666666664</v>
      </c>
      <c r="B5118">
        <v>64.91</v>
      </c>
      <c r="C5118">
        <v>64.010000000000005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0.98613464797411809</v>
      </c>
      <c r="H5118" s="5">
        <f t="shared" si="563"/>
        <v>0.98613464797411809</v>
      </c>
      <c r="I5118" s="9">
        <f t="shared" si="564"/>
        <v>0.98613464797411809</v>
      </c>
      <c r="J5118" s="9">
        <f t="shared" si="565"/>
        <v>0.98613464797411809</v>
      </c>
    </row>
    <row r="5119" spans="1:10" x14ac:dyDescent="0.25">
      <c r="A5119" s="6">
        <v>45140.208333333336</v>
      </c>
      <c r="B5119">
        <v>66.84</v>
      </c>
      <c r="C5119">
        <v>65.91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0.98608617594254933</v>
      </c>
      <c r="H5119" s="5">
        <f t="shared" si="563"/>
        <v>0.98608617594254933</v>
      </c>
      <c r="I5119" s="9">
        <f t="shared" si="564"/>
        <v>0.98608617594254933</v>
      </c>
      <c r="J5119" s="9">
        <f t="shared" si="565"/>
        <v>0.98608617594254933</v>
      </c>
    </row>
    <row r="5120" spans="1:10" x14ac:dyDescent="0.25">
      <c r="A5120" s="6">
        <v>45140.25</v>
      </c>
      <c r="B5120">
        <v>66.84</v>
      </c>
      <c r="C5120">
        <v>65.91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0.98608617594254933</v>
      </c>
      <c r="H5120" s="5">
        <f t="shared" si="563"/>
        <v>0.98608617594254933</v>
      </c>
      <c r="I5120" s="9">
        <f t="shared" si="564"/>
        <v>0.98608617594254933</v>
      </c>
      <c r="J5120" s="9">
        <f t="shared" si="565"/>
        <v>0.98608617594254933</v>
      </c>
    </row>
    <row r="5121" spans="1:10" x14ac:dyDescent="0.25">
      <c r="A5121" s="6">
        <v>45140.291666666664</v>
      </c>
      <c r="B5121">
        <v>71.19</v>
      </c>
      <c r="C5121">
        <v>70.2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0.986093552465234</v>
      </c>
      <c r="H5121" s="5">
        <f t="shared" si="563"/>
        <v>0.986093552465234</v>
      </c>
      <c r="I5121" s="9">
        <f t="shared" si="564"/>
        <v>0.986093552465234</v>
      </c>
      <c r="J5121" s="9">
        <f t="shared" si="565"/>
        <v>0.986093552465234</v>
      </c>
    </row>
    <row r="5122" spans="1:10" x14ac:dyDescent="0.25">
      <c r="A5122" s="6">
        <v>45140.333333333336</v>
      </c>
      <c r="B5122">
        <v>52.7</v>
      </c>
      <c r="C5122">
        <v>51.97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0.98614800759013277</v>
      </c>
      <c r="H5122" s="5">
        <f t="shared" si="563"/>
        <v>0.98614800759013277</v>
      </c>
      <c r="I5122" s="9">
        <f t="shared" si="564"/>
        <v>0.98614800759013277</v>
      </c>
      <c r="J5122" s="9">
        <f t="shared" si="565"/>
        <v>0.98614800759013277</v>
      </c>
    </row>
    <row r="5123" spans="1:10" x14ac:dyDescent="0.25">
      <c r="A5123" s="6">
        <v>45140.375</v>
      </c>
      <c r="B5123">
        <v>0</v>
      </c>
      <c r="C5123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25">
      <c r="A5124" s="6">
        <v>45140.416666666664</v>
      </c>
      <c r="B5124">
        <v>0</v>
      </c>
      <c r="C5124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25">
      <c r="A5125" s="6">
        <v>45140.458333333336</v>
      </c>
      <c r="B5125">
        <v>0</v>
      </c>
      <c r="C5125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25">
      <c r="A5126" s="6">
        <v>45140.5</v>
      </c>
      <c r="B5126">
        <v>0</v>
      </c>
      <c r="C5126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25">
      <c r="A5127" s="6">
        <v>45140.541666666664</v>
      </c>
      <c r="B5127">
        <v>0</v>
      </c>
      <c r="C5127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25">
      <c r="A5128" s="6">
        <v>45140.583333333336</v>
      </c>
      <c r="B5128">
        <v>0</v>
      </c>
      <c r="C5128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25">
      <c r="A5129" s="6">
        <v>45140.625</v>
      </c>
      <c r="B5129">
        <v>0</v>
      </c>
      <c r="C5129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25">
      <c r="A5130" s="6">
        <v>45140.666666666664</v>
      </c>
      <c r="B5130">
        <v>0</v>
      </c>
      <c r="C5130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25">
      <c r="A5131" s="6">
        <v>45140.708333333336</v>
      </c>
      <c r="B5131">
        <v>0</v>
      </c>
      <c r="C5131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25">
      <c r="A5132" s="6">
        <v>45140.75</v>
      </c>
      <c r="B5132">
        <v>40.869999999999997</v>
      </c>
      <c r="C5132">
        <v>40.64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0.99437240029361396</v>
      </c>
      <c r="H5132" s="5">
        <f t="shared" si="570"/>
        <v>0.99437240029361396</v>
      </c>
      <c r="I5132" s="9">
        <f t="shared" si="571"/>
        <v>0.99437240029361396</v>
      </c>
      <c r="J5132" s="9">
        <f t="shared" si="572"/>
        <v>0.99437240029361396</v>
      </c>
    </row>
    <row r="5133" spans="1:10" x14ac:dyDescent="0.25">
      <c r="A5133" s="6">
        <v>45140.791666666664</v>
      </c>
      <c r="B5133">
        <v>85.48</v>
      </c>
      <c r="C5133">
        <v>84.8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0.9920449227889564</v>
      </c>
      <c r="H5133" s="5">
        <f t="shared" si="570"/>
        <v>0.9920449227889564</v>
      </c>
      <c r="I5133" s="9">
        <f t="shared" si="571"/>
        <v>0.9920449227889564</v>
      </c>
      <c r="J5133" s="9">
        <f t="shared" si="572"/>
        <v>0.9920449227889564</v>
      </c>
    </row>
    <row r="5134" spans="1:10" x14ac:dyDescent="0.25">
      <c r="A5134" s="6">
        <v>45140.833333333336</v>
      </c>
      <c r="B5134">
        <v>82.75</v>
      </c>
      <c r="C5134">
        <v>82.09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0.99202416918429004</v>
      </c>
      <c r="H5134" s="5">
        <f t="shared" si="570"/>
        <v>0.99202416918429004</v>
      </c>
      <c r="I5134" s="9">
        <f t="shared" si="571"/>
        <v>0.99202416918429004</v>
      </c>
      <c r="J5134" s="9">
        <f t="shared" si="572"/>
        <v>0.99202416918429004</v>
      </c>
    </row>
    <row r="5135" spans="1:10" x14ac:dyDescent="0.25">
      <c r="A5135" s="6">
        <v>45140.875</v>
      </c>
      <c r="B5135">
        <v>82.5</v>
      </c>
      <c r="C5135">
        <v>81.84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0.99199999999999999</v>
      </c>
      <c r="H5135" s="5">
        <f t="shared" si="570"/>
        <v>0.99199999999999999</v>
      </c>
      <c r="I5135" s="9">
        <f t="shared" si="571"/>
        <v>0.99199999999999999</v>
      </c>
      <c r="J5135" s="9">
        <f t="shared" si="572"/>
        <v>0.99199999999999999</v>
      </c>
    </row>
    <row r="5136" spans="1:10" x14ac:dyDescent="0.25">
      <c r="A5136" s="6">
        <v>45140.916666666664</v>
      </c>
      <c r="B5136">
        <v>82.5</v>
      </c>
      <c r="C5136">
        <v>81.84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0.99199999999999999</v>
      </c>
      <c r="H5136" s="5">
        <f t="shared" si="570"/>
        <v>0.99199999999999999</v>
      </c>
      <c r="I5136" s="9">
        <f t="shared" si="571"/>
        <v>0.99199999999999999</v>
      </c>
      <c r="J5136" s="9">
        <f t="shared" si="572"/>
        <v>0.99199999999999999</v>
      </c>
    </row>
    <row r="5137" spans="1:10" x14ac:dyDescent="0.25">
      <c r="A5137" s="6">
        <v>45140.958333333336</v>
      </c>
      <c r="B5137">
        <v>82.5</v>
      </c>
      <c r="C5137">
        <v>81.84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0.99199999999999999</v>
      </c>
      <c r="H5137" s="5">
        <f t="shared" si="570"/>
        <v>0.99199999999999999</v>
      </c>
      <c r="I5137" s="9">
        <f t="shared" si="571"/>
        <v>0.99199999999999999</v>
      </c>
      <c r="J5137" s="9">
        <f t="shared" si="572"/>
        <v>0.99199999999999999</v>
      </c>
    </row>
    <row r="5138" spans="1:10" x14ac:dyDescent="0.25">
      <c r="A5138" s="6">
        <v>45141</v>
      </c>
      <c r="B5138">
        <v>81.37</v>
      </c>
      <c r="C5138">
        <v>80.72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0.99201179795993599</v>
      </c>
      <c r="H5138" s="5">
        <f t="shared" si="570"/>
        <v>0.99201179795993599</v>
      </c>
      <c r="I5138" s="9">
        <f t="shared" si="571"/>
        <v>0.99201179795993599</v>
      </c>
      <c r="J5138" s="9">
        <f t="shared" si="572"/>
        <v>0.99201179795993599</v>
      </c>
    </row>
    <row r="5139" spans="1:10" x14ac:dyDescent="0.25">
      <c r="A5139" s="6">
        <v>45141.041666666664</v>
      </c>
      <c r="B5139">
        <v>78.040000000000006</v>
      </c>
      <c r="C5139">
        <v>77.92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0.99846232701178872</v>
      </c>
      <c r="H5139" s="5">
        <f t="shared" si="570"/>
        <v>0.99846232701178872</v>
      </c>
      <c r="I5139" s="9">
        <f t="shared" si="571"/>
        <v>0.99846232701178872</v>
      </c>
      <c r="J5139" s="9">
        <f t="shared" si="572"/>
        <v>0.99846232701178872</v>
      </c>
    </row>
    <row r="5140" spans="1:10" x14ac:dyDescent="0.25">
      <c r="A5140" s="6">
        <v>45141.083333333336</v>
      </c>
      <c r="B5140">
        <v>72.709999999999994</v>
      </c>
      <c r="C5140">
        <v>72.599999999999994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0.99848714069591527</v>
      </c>
      <c r="H5140" s="5">
        <f t="shared" si="570"/>
        <v>0.99848714069591527</v>
      </c>
      <c r="I5140" s="9">
        <f t="shared" si="571"/>
        <v>0.99848714069591527</v>
      </c>
      <c r="J5140" s="9">
        <f t="shared" si="572"/>
        <v>0.99848714069591527</v>
      </c>
    </row>
    <row r="5141" spans="1:10" x14ac:dyDescent="0.25">
      <c r="A5141" s="6">
        <v>45141.125</v>
      </c>
      <c r="B5141">
        <v>69.91</v>
      </c>
      <c r="C5141">
        <v>69.8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0.99842654841939638</v>
      </c>
      <c r="H5141" s="5">
        <f t="shared" si="570"/>
        <v>0.99842654841939638</v>
      </c>
      <c r="I5141" s="9">
        <f t="shared" si="571"/>
        <v>0.99842654841939638</v>
      </c>
      <c r="J5141" s="9">
        <f t="shared" si="572"/>
        <v>0.99842654841939638</v>
      </c>
    </row>
    <row r="5142" spans="1:10" x14ac:dyDescent="0.25">
      <c r="A5142" s="6">
        <v>45141.166666666664</v>
      </c>
      <c r="B5142">
        <v>73.63</v>
      </c>
      <c r="C5142">
        <v>73.510000000000005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0.99837022952600851</v>
      </c>
      <c r="H5142" s="5">
        <f t="shared" si="570"/>
        <v>0.99837022952600851</v>
      </c>
      <c r="I5142" s="9">
        <f t="shared" si="571"/>
        <v>0.99837022952600851</v>
      </c>
      <c r="J5142" s="9">
        <f t="shared" si="572"/>
        <v>0.99837022952600851</v>
      </c>
    </row>
    <row r="5143" spans="1:10" x14ac:dyDescent="0.25">
      <c r="A5143" s="6">
        <v>45141.208333333336</v>
      </c>
      <c r="B5143">
        <v>68.08</v>
      </c>
      <c r="C5143">
        <v>67.98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0.99853113983548769</v>
      </c>
      <c r="H5143" s="5">
        <f t="shared" si="570"/>
        <v>0.99853113983548769</v>
      </c>
      <c r="I5143" s="9">
        <f t="shared" si="571"/>
        <v>0.99853113983548769</v>
      </c>
      <c r="J5143" s="9">
        <f t="shared" si="572"/>
        <v>0.99853113983548769</v>
      </c>
    </row>
    <row r="5144" spans="1:10" x14ac:dyDescent="0.25">
      <c r="A5144" s="6">
        <v>45141.25</v>
      </c>
      <c r="B5144">
        <v>66.650000000000006</v>
      </c>
      <c r="C5144">
        <v>66.55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0.99849962490622646</v>
      </c>
      <c r="H5144" s="5">
        <f t="shared" si="570"/>
        <v>0.99849962490622646</v>
      </c>
      <c r="I5144" s="9">
        <f t="shared" si="571"/>
        <v>0.99849962490622646</v>
      </c>
      <c r="J5144" s="9">
        <f t="shared" si="572"/>
        <v>0.99849962490622646</v>
      </c>
    </row>
    <row r="5145" spans="1:10" x14ac:dyDescent="0.25">
      <c r="A5145" s="6">
        <v>45141.291666666664</v>
      </c>
      <c r="B5145">
        <v>78.819999999999993</v>
      </c>
      <c r="C5145">
        <v>78.7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0.9984775437706167</v>
      </c>
      <c r="H5145" s="5">
        <f t="shared" si="570"/>
        <v>0.9984775437706167</v>
      </c>
      <c r="I5145" s="9">
        <f t="shared" si="571"/>
        <v>0.9984775437706167</v>
      </c>
      <c r="J5145" s="9">
        <f t="shared" si="572"/>
        <v>0.9984775437706167</v>
      </c>
    </row>
    <row r="5146" spans="1:10" x14ac:dyDescent="0.25">
      <c r="A5146" s="6">
        <v>45141.333333333336</v>
      </c>
      <c r="B5146">
        <v>48.49</v>
      </c>
      <c r="C5146">
        <v>48.42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0.99855640338214069</v>
      </c>
      <c r="H5146" s="5">
        <f t="shared" si="570"/>
        <v>0.99855640338214069</v>
      </c>
      <c r="I5146" s="9">
        <f t="shared" si="571"/>
        <v>0.99855640338214069</v>
      </c>
      <c r="J5146" s="9">
        <f t="shared" si="572"/>
        <v>0.99855640338214069</v>
      </c>
    </row>
    <row r="5147" spans="1:10" x14ac:dyDescent="0.25">
      <c r="A5147" s="6">
        <v>45141.375</v>
      </c>
      <c r="B5147">
        <v>0</v>
      </c>
      <c r="C5147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25">
      <c r="A5148" s="6">
        <v>45141.416666666664</v>
      </c>
      <c r="B5148">
        <v>0</v>
      </c>
      <c r="C5148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25">
      <c r="A5149" s="6">
        <v>45141.458333333336</v>
      </c>
      <c r="B5149">
        <v>0</v>
      </c>
      <c r="C5149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25">
      <c r="A5150" s="6">
        <v>45141.5</v>
      </c>
      <c r="B5150">
        <v>0</v>
      </c>
      <c r="C5150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25">
      <c r="A5151" s="6">
        <v>45141.541666666664</v>
      </c>
      <c r="B5151">
        <v>0</v>
      </c>
      <c r="C5151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25">
      <c r="A5152" s="6">
        <v>45141.583333333336</v>
      </c>
      <c r="B5152">
        <v>0</v>
      </c>
      <c r="C5152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25">
      <c r="A5153" s="6">
        <v>45141.625</v>
      </c>
      <c r="B5153">
        <v>0</v>
      </c>
      <c r="C5153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25">
      <c r="A5154" s="6">
        <v>45141.666666666664</v>
      </c>
      <c r="B5154">
        <v>0</v>
      </c>
      <c r="C5154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25">
      <c r="A5155" s="6">
        <v>45141.708333333336</v>
      </c>
      <c r="B5155">
        <v>0</v>
      </c>
      <c r="C5155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25">
      <c r="A5156" s="6">
        <v>45141.75</v>
      </c>
      <c r="B5156">
        <v>42.32</v>
      </c>
      <c r="C5156">
        <v>42.25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0.99834593572778829</v>
      </c>
      <c r="H5156" s="5">
        <f t="shared" si="570"/>
        <v>0.99834593572778829</v>
      </c>
      <c r="I5156" s="9">
        <f t="shared" si="571"/>
        <v>0.99834593572778829</v>
      </c>
      <c r="J5156" s="9">
        <f t="shared" si="572"/>
        <v>0.99834593572778829</v>
      </c>
    </row>
    <row r="5157" spans="1:10" x14ac:dyDescent="0.25">
      <c r="A5157" s="6">
        <v>45141.791666666664</v>
      </c>
      <c r="B5157">
        <v>83.92</v>
      </c>
      <c r="C5157">
        <v>83.62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0.99642516682554816</v>
      </c>
      <c r="H5157" s="5">
        <f t="shared" si="570"/>
        <v>0.99642516682554816</v>
      </c>
      <c r="I5157" s="9">
        <f t="shared" si="571"/>
        <v>0.99642516682554816</v>
      </c>
      <c r="J5157" s="9">
        <f t="shared" si="572"/>
        <v>0.99642516682554816</v>
      </c>
    </row>
    <row r="5158" spans="1:10" x14ac:dyDescent="0.25">
      <c r="A5158" s="6">
        <v>45141.833333333336</v>
      </c>
      <c r="B5158">
        <v>80.83</v>
      </c>
      <c r="C5158">
        <v>80.55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0.99653593962637632</v>
      </c>
      <c r="H5158" s="5">
        <f t="shared" si="570"/>
        <v>0.99653593962637632</v>
      </c>
      <c r="I5158" s="9">
        <f t="shared" si="571"/>
        <v>0.99653593962637632</v>
      </c>
      <c r="J5158" s="9">
        <f t="shared" si="572"/>
        <v>0.99653593962637632</v>
      </c>
    </row>
    <row r="5159" spans="1:10" x14ac:dyDescent="0.25">
      <c r="A5159" s="6">
        <v>45141.875</v>
      </c>
      <c r="B5159">
        <v>80.64</v>
      </c>
      <c r="C5159">
        <v>80.36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0.99652777777777779</v>
      </c>
      <c r="H5159" s="5">
        <f t="shared" si="570"/>
        <v>0.99652777777777779</v>
      </c>
      <c r="I5159" s="9">
        <f t="shared" si="571"/>
        <v>0.99652777777777779</v>
      </c>
      <c r="J5159" s="9">
        <f t="shared" si="572"/>
        <v>0.99652777777777779</v>
      </c>
    </row>
    <row r="5160" spans="1:10" x14ac:dyDescent="0.25">
      <c r="A5160" s="6">
        <v>45141.916666666664</v>
      </c>
      <c r="B5160">
        <v>80.64</v>
      </c>
      <c r="C5160">
        <v>80.36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0.99652777777777779</v>
      </c>
      <c r="H5160" s="5">
        <f t="shared" si="570"/>
        <v>0.99652777777777779</v>
      </c>
      <c r="I5160" s="9">
        <f t="shared" si="571"/>
        <v>0.99652777777777779</v>
      </c>
      <c r="J5160" s="9">
        <f t="shared" si="572"/>
        <v>0.99652777777777779</v>
      </c>
    </row>
    <row r="5161" spans="1:10" x14ac:dyDescent="0.25">
      <c r="A5161" s="6">
        <v>45141.958333333336</v>
      </c>
      <c r="B5161">
        <v>80.64</v>
      </c>
      <c r="C5161">
        <v>80.36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0.99652777777777779</v>
      </c>
      <c r="H5161" s="5">
        <f t="shared" si="570"/>
        <v>0.99652777777777779</v>
      </c>
      <c r="I5161" s="9">
        <f t="shared" si="571"/>
        <v>0.99652777777777779</v>
      </c>
      <c r="J5161" s="9">
        <f t="shared" si="572"/>
        <v>0.99652777777777779</v>
      </c>
    </row>
    <row r="5162" spans="1:10" x14ac:dyDescent="0.25">
      <c r="A5162" s="6">
        <v>45142</v>
      </c>
      <c r="B5162">
        <v>80.64</v>
      </c>
      <c r="C5162">
        <v>80.36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0.99652777777777779</v>
      </c>
      <c r="H5162" s="5">
        <f t="shared" si="570"/>
        <v>0.99652777777777779</v>
      </c>
      <c r="I5162" s="9">
        <f t="shared" si="571"/>
        <v>0.99652777777777779</v>
      </c>
      <c r="J5162" s="9">
        <f t="shared" si="572"/>
        <v>0.99652777777777779</v>
      </c>
    </row>
    <row r="5163" spans="1:10" x14ac:dyDescent="0.25">
      <c r="A5163" s="6">
        <v>45142.041666666664</v>
      </c>
      <c r="B5163">
        <v>80.19</v>
      </c>
      <c r="C5163">
        <v>80.069999999999993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0.99850355405910951</v>
      </c>
      <c r="H5163" s="5">
        <f t="shared" si="570"/>
        <v>0.99850355405910951</v>
      </c>
      <c r="I5163" s="9">
        <f t="shared" si="571"/>
        <v>0.99850355405910951</v>
      </c>
      <c r="J5163" s="9">
        <f t="shared" si="572"/>
        <v>0.99850355405910951</v>
      </c>
    </row>
    <row r="5164" spans="1:10" x14ac:dyDescent="0.25">
      <c r="A5164" s="6">
        <v>45142.083333333336</v>
      </c>
      <c r="B5164">
        <v>78.19</v>
      </c>
      <c r="C5164">
        <v>78.06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0.99833738329709687</v>
      </c>
      <c r="H5164" s="5">
        <f t="shared" si="570"/>
        <v>0.99833738329709687</v>
      </c>
      <c r="I5164" s="9">
        <f t="shared" si="571"/>
        <v>0.99833738329709687</v>
      </c>
      <c r="J5164" s="9">
        <f t="shared" si="572"/>
        <v>0.99833738329709687</v>
      </c>
    </row>
    <row r="5165" spans="1:10" x14ac:dyDescent="0.25">
      <c r="A5165" s="6">
        <v>45142.125</v>
      </c>
      <c r="B5165">
        <v>73.48</v>
      </c>
      <c r="C5165">
        <v>73.36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0.99836690255851923</v>
      </c>
      <c r="H5165" s="5">
        <f t="shared" si="570"/>
        <v>0.99836690255851923</v>
      </c>
      <c r="I5165" s="9">
        <f t="shared" si="571"/>
        <v>0.99836690255851923</v>
      </c>
      <c r="J5165" s="9">
        <f t="shared" si="572"/>
        <v>0.99836690255851923</v>
      </c>
    </row>
    <row r="5166" spans="1:10" x14ac:dyDescent="0.25">
      <c r="A5166" s="6">
        <v>45142.166666666664</v>
      </c>
      <c r="B5166">
        <v>77.72</v>
      </c>
      <c r="C5166">
        <v>77.599999999999994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0.99845599588265566</v>
      </c>
      <c r="H5166" s="5">
        <f t="shared" si="570"/>
        <v>0.99845599588265566</v>
      </c>
      <c r="I5166" s="9">
        <f t="shared" si="571"/>
        <v>0.99845599588265566</v>
      </c>
      <c r="J5166" s="9">
        <f t="shared" si="572"/>
        <v>0.99845599588265566</v>
      </c>
    </row>
    <row r="5167" spans="1:10" x14ac:dyDescent="0.25">
      <c r="A5167" s="6">
        <v>45142.208333333336</v>
      </c>
      <c r="B5167">
        <v>78.260000000000005</v>
      </c>
      <c r="C5167">
        <v>78.14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0.99846664962944032</v>
      </c>
      <c r="H5167" s="5">
        <f t="shared" si="570"/>
        <v>0.99846664962944032</v>
      </c>
      <c r="I5167" s="9">
        <f t="shared" si="571"/>
        <v>0.99846664962944032</v>
      </c>
      <c r="J5167" s="9">
        <f t="shared" si="572"/>
        <v>0.99846664962944032</v>
      </c>
    </row>
    <row r="5168" spans="1:10" x14ac:dyDescent="0.25">
      <c r="A5168" s="6">
        <v>45142.25</v>
      </c>
      <c r="B5168">
        <v>78.260000000000005</v>
      </c>
      <c r="C5168">
        <v>78.14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0.99846664962944032</v>
      </c>
      <c r="H5168" s="5">
        <f t="shared" si="570"/>
        <v>0.99846664962944032</v>
      </c>
      <c r="I5168" s="9">
        <f t="shared" si="571"/>
        <v>0.99846664962944032</v>
      </c>
      <c r="J5168" s="9">
        <f t="shared" si="572"/>
        <v>0.99846664962944032</v>
      </c>
    </row>
    <row r="5169" spans="1:10" x14ac:dyDescent="0.25">
      <c r="A5169" s="6">
        <v>45142.291666666664</v>
      </c>
      <c r="B5169">
        <v>80.73</v>
      </c>
      <c r="C5169">
        <v>80.61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0.99851356373095501</v>
      </c>
      <c r="H5169" s="5">
        <f t="shared" si="570"/>
        <v>0.99851356373095501</v>
      </c>
      <c r="I5169" s="9">
        <f t="shared" si="571"/>
        <v>0.99851356373095501</v>
      </c>
      <c r="J5169" s="9">
        <f t="shared" si="572"/>
        <v>0.99851356373095501</v>
      </c>
    </row>
    <row r="5170" spans="1:10" x14ac:dyDescent="0.25">
      <c r="A5170" s="6">
        <v>45142.333333333336</v>
      </c>
      <c r="B5170">
        <v>68.75</v>
      </c>
      <c r="C5170">
        <v>68.650000000000006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0.99854545454545462</v>
      </c>
      <c r="H5170" s="5">
        <f t="shared" si="570"/>
        <v>0.99854545454545462</v>
      </c>
      <c r="I5170" s="9">
        <f t="shared" si="571"/>
        <v>0.99854545454545462</v>
      </c>
      <c r="J5170" s="9">
        <f t="shared" si="572"/>
        <v>0.99854545454545462</v>
      </c>
    </row>
    <row r="5171" spans="1:10" x14ac:dyDescent="0.25">
      <c r="A5171" s="6">
        <v>45142.375</v>
      </c>
      <c r="B5171">
        <v>0</v>
      </c>
      <c r="C5171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25">
      <c r="A5172" s="6">
        <v>45142.416666666664</v>
      </c>
      <c r="B5172">
        <v>0</v>
      </c>
      <c r="C5172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25">
      <c r="A5173" s="6">
        <v>45142.458333333336</v>
      </c>
      <c r="B5173">
        <v>0</v>
      </c>
      <c r="C5173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25">
      <c r="A5174" s="6">
        <v>45142.5</v>
      </c>
      <c r="B5174">
        <v>0</v>
      </c>
      <c r="C5174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25">
      <c r="A5175" s="6">
        <v>45142.541666666664</v>
      </c>
      <c r="B5175">
        <v>0</v>
      </c>
      <c r="C5175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25">
      <c r="A5176" s="6">
        <v>45142.583333333336</v>
      </c>
      <c r="B5176">
        <v>0</v>
      </c>
      <c r="C5176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25">
      <c r="A5177" s="6">
        <v>45142.625</v>
      </c>
      <c r="B5177">
        <v>0</v>
      </c>
      <c r="C5177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25">
      <c r="A5178" s="6">
        <v>45142.666666666664</v>
      </c>
      <c r="B5178">
        <v>0</v>
      </c>
      <c r="C5178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25">
      <c r="A5179" s="6">
        <v>45142.708333333336</v>
      </c>
      <c r="B5179">
        <v>0</v>
      </c>
      <c r="C5179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25">
      <c r="A5180" s="6">
        <v>45142.75</v>
      </c>
      <c r="B5180">
        <v>28.33</v>
      </c>
      <c r="C5180">
        <v>28.19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0.99505824214613492</v>
      </c>
      <c r="H5180" s="5">
        <f t="shared" si="570"/>
        <v>0.99505824214613492</v>
      </c>
      <c r="I5180" s="9">
        <f t="shared" si="571"/>
        <v>0.99505824214613492</v>
      </c>
      <c r="J5180" s="9">
        <f t="shared" si="572"/>
        <v>0.99505824214613492</v>
      </c>
    </row>
    <row r="5181" spans="1:10" x14ac:dyDescent="0.25">
      <c r="A5181" s="6">
        <v>45142.791666666664</v>
      </c>
      <c r="B5181">
        <v>83.59</v>
      </c>
      <c r="C5181">
        <v>83.44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0.99820552697691101</v>
      </c>
      <c r="H5181" s="5">
        <f t="shared" si="570"/>
        <v>0.99820552697691101</v>
      </c>
      <c r="I5181" s="9">
        <f t="shared" si="571"/>
        <v>0.99820552697691101</v>
      </c>
      <c r="J5181" s="9">
        <f t="shared" si="572"/>
        <v>0.99820552697691101</v>
      </c>
    </row>
    <row r="5182" spans="1:10" x14ac:dyDescent="0.25">
      <c r="A5182" s="6">
        <v>45142.833333333336</v>
      </c>
      <c r="B5182">
        <v>87.69</v>
      </c>
      <c r="C5182">
        <v>87.53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0.9981753905804539</v>
      </c>
      <c r="H5182" s="5">
        <f t="shared" si="570"/>
        <v>0.9981753905804539</v>
      </c>
      <c r="I5182" s="9">
        <f t="shared" si="571"/>
        <v>0.9981753905804539</v>
      </c>
      <c r="J5182" s="9">
        <f t="shared" si="572"/>
        <v>0.9981753905804539</v>
      </c>
    </row>
    <row r="5183" spans="1:10" x14ac:dyDescent="0.25">
      <c r="A5183" s="6">
        <v>45142.875</v>
      </c>
      <c r="B5183">
        <v>83.59</v>
      </c>
      <c r="C5183">
        <v>83.44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0.99820552697691101</v>
      </c>
      <c r="H5183" s="5">
        <f t="shared" si="570"/>
        <v>0.99820552697691101</v>
      </c>
      <c r="I5183" s="9">
        <f t="shared" si="571"/>
        <v>0.99820552697691101</v>
      </c>
      <c r="J5183" s="9">
        <f t="shared" si="572"/>
        <v>0.99820552697691101</v>
      </c>
    </row>
    <row r="5184" spans="1:10" x14ac:dyDescent="0.25">
      <c r="A5184" s="6">
        <v>45142.916666666664</v>
      </c>
      <c r="B5184">
        <v>97.82</v>
      </c>
      <c r="C5184">
        <v>97.65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0.99826211408709886</v>
      </c>
      <c r="H5184" s="5">
        <f t="shared" si="570"/>
        <v>0.99826211408709886</v>
      </c>
      <c r="I5184" s="9">
        <f t="shared" si="571"/>
        <v>0.99826211408709886</v>
      </c>
      <c r="J5184" s="9">
        <f t="shared" si="572"/>
        <v>0.99826211408709886</v>
      </c>
    </row>
    <row r="5185" spans="1:10" x14ac:dyDescent="0.25">
      <c r="A5185" s="6">
        <v>45142.958333333336</v>
      </c>
      <c r="B5185">
        <v>98.06</v>
      </c>
      <c r="C5185">
        <v>97.89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0.99826636753008358</v>
      </c>
      <c r="H5185" s="5">
        <f t="shared" si="570"/>
        <v>0.99826636753008358</v>
      </c>
      <c r="I5185" s="9">
        <f t="shared" si="571"/>
        <v>0.99826636753008358</v>
      </c>
      <c r="J5185" s="9">
        <f t="shared" si="572"/>
        <v>0.99826636753008358</v>
      </c>
    </row>
    <row r="5186" spans="1:10" x14ac:dyDescent="0.25">
      <c r="A5186" s="6">
        <v>45143</v>
      </c>
      <c r="B5186">
        <v>98.06</v>
      </c>
      <c r="C5186">
        <v>97.89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0.99826636753008358</v>
      </c>
      <c r="H5186" s="5">
        <f t="shared" si="570"/>
        <v>0.99826636753008358</v>
      </c>
      <c r="I5186" s="9">
        <f t="shared" si="571"/>
        <v>0.99826636753008358</v>
      </c>
      <c r="J5186" s="9">
        <f t="shared" si="572"/>
        <v>0.99826636753008358</v>
      </c>
    </row>
    <row r="5187" spans="1:10" x14ac:dyDescent="0.25">
      <c r="A5187" s="6">
        <v>45143.041666666664</v>
      </c>
      <c r="B5187">
        <v>84.79</v>
      </c>
      <c r="C5187">
        <v>84.52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0.99681566222431883</v>
      </c>
      <c r="H5187" s="5">
        <f t="shared" ref="H5187:H5250" si="577">MIN(MAX(G5187,$L$12),$M$12)</f>
        <v>0.99681566222431883</v>
      </c>
      <c r="I5187" s="9">
        <f t="shared" ref="I5187:I5250" si="578">MIN(MAX(H5187,$L$10),$M$10)</f>
        <v>0.99681566222431883</v>
      </c>
      <c r="J5187" s="9">
        <f t="shared" ref="J5187:J5250" si="579">MIN(MAX(I5187,$L$8),$M$8)</f>
        <v>0.99681566222431883</v>
      </c>
    </row>
    <row r="5188" spans="1:10" x14ac:dyDescent="0.25">
      <c r="A5188" s="6">
        <v>45143.083333333336</v>
      </c>
      <c r="B5188">
        <v>78.7</v>
      </c>
      <c r="C5188">
        <v>78.44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0.99669631512071155</v>
      </c>
      <c r="H5188" s="5">
        <f t="shared" si="577"/>
        <v>0.99669631512071155</v>
      </c>
      <c r="I5188" s="9">
        <f t="shared" si="578"/>
        <v>0.99669631512071155</v>
      </c>
      <c r="J5188" s="9">
        <f t="shared" si="579"/>
        <v>0.99669631512071155</v>
      </c>
    </row>
    <row r="5189" spans="1:10" x14ac:dyDescent="0.25">
      <c r="A5189" s="6">
        <v>45143.125</v>
      </c>
      <c r="B5189">
        <v>77.55</v>
      </c>
      <c r="C5189">
        <v>77.290000000000006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0.99664732430689884</v>
      </c>
      <c r="H5189" s="5">
        <f t="shared" si="577"/>
        <v>0.99664732430689884</v>
      </c>
      <c r="I5189" s="9">
        <f t="shared" si="578"/>
        <v>0.99664732430689884</v>
      </c>
      <c r="J5189" s="9">
        <f t="shared" si="579"/>
        <v>0.99664732430689884</v>
      </c>
    </row>
    <row r="5190" spans="1:10" x14ac:dyDescent="0.25">
      <c r="A5190" s="6">
        <v>45143.166666666664</v>
      </c>
      <c r="B5190">
        <v>75.56</v>
      </c>
      <c r="C5190">
        <v>75.31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0.99669137109581785</v>
      </c>
      <c r="H5190" s="5">
        <f t="shared" si="577"/>
        <v>0.99669137109581785</v>
      </c>
      <c r="I5190" s="9">
        <f t="shared" si="578"/>
        <v>0.99669137109581785</v>
      </c>
      <c r="J5190" s="9">
        <f t="shared" si="579"/>
        <v>0.99669137109581785</v>
      </c>
    </row>
    <row r="5191" spans="1:10" x14ac:dyDescent="0.25">
      <c r="A5191" s="6">
        <v>45143.208333333336</v>
      </c>
      <c r="B5191">
        <v>74.760000000000005</v>
      </c>
      <c r="C5191">
        <v>74.510000000000005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0.99665596575708937</v>
      </c>
      <c r="H5191" s="5">
        <f t="shared" si="577"/>
        <v>0.99665596575708937</v>
      </c>
      <c r="I5191" s="9">
        <f t="shared" si="578"/>
        <v>0.99665596575708937</v>
      </c>
      <c r="J5191" s="9">
        <f t="shared" si="579"/>
        <v>0.99665596575708937</v>
      </c>
    </row>
    <row r="5192" spans="1:10" x14ac:dyDescent="0.25">
      <c r="A5192" s="6">
        <v>45143.25</v>
      </c>
      <c r="B5192">
        <v>74.62</v>
      </c>
      <c r="C5192">
        <v>74.37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0.99664969177164298</v>
      </c>
      <c r="H5192" s="5">
        <f t="shared" si="577"/>
        <v>0.99664969177164298</v>
      </c>
      <c r="I5192" s="9">
        <f t="shared" si="578"/>
        <v>0.99664969177164298</v>
      </c>
      <c r="J5192" s="9">
        <f t="shared" si="579"/>
        <v>0.99664969177164298</v>
      </c>
    </row>
    <row r="5193" spans="1:10" x14ac:dyDescent="0.25">
      <c r="A5193" s="6">
        <v>45143.291666666664</v>
      </c>
      <c r="B5193">
        <v>74.62</v>
      </c>
      <c r="C5193">
        <v>74.37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0.99664969177164298</v>
      </c>
      <c r="H5193" s="5">
        <f t="shared" si="577"/>
        <v>0.99664969177164298</v>
      </c>
      <c r="I5193" s="9">
        <f t="shared" si="578"/>
        <v>0.99664969177164298</v>
      </c>
      <c r="J5193" s="9">
        <f t="shared" si="579"/>
        <v>0.99664969177164298</v>
      </c>
    </row>
    <row r="5194" spans="1:10" x14ac:dyDescent="0.25">
      <c r="A5194" s="6">
        <v>45143.333333333336</v>
      </c>
      <c r="B5194">
        <v>60.21</v>
      </c>
      <c r="C5194">
        <v>60.01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0.99667829264241814</v>
      </c>
      <c r="H5194" s="5">
        <f t="shared" si="577"/>
        <v>0.99667829264241814</v>
      </c>
      <c r="I5194" s="9">
        <f t="shared" si="578"/>
        <v>0.99667829264241814</v>
      </c>
      <c r="J5194" s="9">
        <f t="shared" si="579"/>
        <v>0.99667829264241814</v>
      </c>
    </row>
    <row r="5195" spans="1:10" x14ac:dyDescent="0.25">
      <c r="A5195" s="6">
        <v>45143.375</v>
      </c>
      <c r="B5195">
        <v>0</v>
      </c>
      <c r="C5195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25">
      <c r="A5196" s="6">
        <v>45143.416666666664</v>
      </c>
      <c r="B5196">
        <v>0</v>
      </c>
      <c r="C5196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25">
      <c r="A5197" s="6">
        <v>45143.458333333336</v>
      </c>
      <c r="B5197">
        <v>0</v>
      </c>
      <c r="C5197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25">
      <c r="A5198" s="6">
        <v>45143.5</v>
      </c>
      <c r="B5198">
        <v>0</v>
      </c>
      <c r="C5198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25">
      <c r="A5199" s="6">
        <v>45143.541666666664</v>
      </c>
      <c r="B5199">
        <v>0</v>
      </c>
      <c r="C5199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25">
      <c r="A5200" s="6">
        <v>45143.583333333336</v>
      </c>
      <c r="B5200">
        <v>0</v>
      </c>
      <c r="C5200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25">
      <c r="A5201" s="6">
        <v>45143.625</v>
      </c>
      <c r="B5201">
        <v>0</v>
      </c>
      <c r="C5201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25">
      <c r="A5202" s="6">
        <v>45143.666666666664</v>
      </c>
      <c r="B5202">
        <v>0</v>
      </c>
      <c r="C5202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25">
      <c r="A5203" s="6">
        <v>45143.708333333336</v>
      </c>
      <c r="B5203">
        <v>22.24</v>
      </c>
      <c r="C5203">
        <v>21.99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0.98875899280575541</v>
      </c>
      <c r="H5203" s="5">
        <f t="shared" si="577"/>
        <v>0.98875899280575541</v>
      </c>
      <c r="I5203" s="9">
        <f t="shared" si="578"/>
        <v>0.98875899280575541</v>
      </c>
      <c r="J5203" s="9">
        <f t="shared" si="579"/>
        <v>0.98875899280575541</v>
      </c>
    </row>
    <row r="5204" spans="1:10" x14ac:dyDescent="0.25">
      <c r="A5204" s="6">
        <v>45143.75</v>
      </c>
      <c r="B5204">
        <v>81.900000000000006</v>
      </c>
      <c r="C5204">
        <v>80.97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0.98864468864468857</v>
      </c>
      <c r="H5204" s="5">
        <f t="shared" si="577"/>
        <v>0.98864468864468857</v>
      </c>
      <c r="I5204" s="9">
        <f t="shared" si="578"/>
        <v>0.98864468864468857</v>
      </c>
      <c r="J5204" s="9">
        <f t="shared" si="579"/>
        <v>0.98864468864468857</v>
      </c>
    </row>
    <row r="5205" spans="1:10" x14ac:dyDescent="0.25">
      <c r="A5205" s="6">
        <v>45143.791666666664</v>
      </c>
      <c r="B5205">
        <v>135.93</v>
      </c>
      <c r="C5205">
        <v>135.21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0.99470315603619508</v>
      </c>
      <c r="H5205" s="5">
        <f t="shared" si="577"/>
        <v>0.99470315603619508</v>
      </c>
      <c r="I5205" s="9">
        <f t="shared" si="578"/>
        <v>0.99470315603619508</v>
      </c>
      <c r="J5205" s="9">
        <f t="shared" si="579"/>
        <v>0.99470315603619508</v>
      </c>
    </row>
    <row r="5206" spans="1:10" x14ac:dyDescent="0.25">
      <c r="A5206" s="6">
        <v>45143.833333333336</v>
      </c>
      <c r="B5206">
        <v>124.66</v>
      </c>
      <c r="C5206">
        <v>123.99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0.99462538103641907</v>
      </c>
      <c r="H5206" s="5">
        <f t="shared" si="577"/>
        <v>0.99462538103641907</v>
      </c>
      <c r="I5206" s="9">
        <f t="shared" si="578"/>
        <v>0.99462538103641907</v>
      </c>
      <c r="J5206" s="9">
        <f t="shared" si="579"/>
        <v>0.99462538103641907</v>
      </c>
    </row>
    <row r="5207" spans="1:10" x14ac:dyDescent="0.25">
      <c r="A5207" s="6">
        <v>45143.875</v>
      </c>
      <c r="B5207">
        <v>100.6</v>
      </c>
      <c r="C5207">
        <v>100.06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0.99463220675944342</v>
      </c>
      <c r="H5207" s="5">
        <f t="shared" si="577"/>
        <v>0.99463220675944342</v>
      </c>
      <c r="I5207" s="9">
        <f t="shared" si="578"/>
        <v>0.99463220675944342</v>
      </c>
      <c r="J5207" s="9">
        <f t="shared" si="579"/>
        <v>0.99463220675944342</v>
      </c>
    </row>
    <row r="5208" spans="1:10" x14ac:dyDescent="0.25">
      <c r="A5208" s="6">
        <v>45143.916666666664</v>
      </c>
      <c r="B5208">
        <v>96.01</v>
      </c>
      <c r="C5208">
        <v>95.5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0.99468805332777832</v>
      </c>
      <c r="H5208" s="5">
        <f t="shared" si="577"/>
        <v>0.99468805332777832</v>
      </c>
      <c r="I5208" s="9">
        <f t="shared" si="578"/>
        <v>0.99468805332777832</v>
      </c>
      <c r="J5208" s="9">
        <f t="shared" si="579"/>
        <v>0.99468805332777832</v>
      </c>
    </row>
    <row r="5209" spans="1:10" x14ac:dyDescent="0.25">
      <c r="A5209" s="6">
        <v>45143.958333333336</v>
      </c>
      <c r="B5209">
        <v>96.01</v>
      </c>
      <c r="C5209">
        <v>95.5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0.99468805332777832</v>
      </c>
      <c r="H5209" s="5">
        <f t="shared" si="577"/>
        <v>0.99468805332777832</v>
      </c>
      <c r="I5209" s="9">
        <f t="shared" si="578"/>
        <v>0.99468805332777832</v>
      </c>
      <c r="J5209" s="9">
        <f t="shared" si="579"/>
        <v>0.99468805332777832</v>
      </c>
    </row>
    <row r="5210" spans="1:10" x14ac:dyDescent="0.25">
      <c r="A5210" s="6">
        <v>45144</v>
      </c>
      <c r="B5210">
        <v>90.52</v>
      </c>
      <c r="C5210">
        <v>90.03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0.99458683163941675</v>
      </c>
      <c r="H5210" s="5">
        <f t="shared" si="577"/>
        <v>0.99458683163941675</v>
      </c>
      <c r="I5210" s="9">
        <f t="shared" si="578"/>
        <v>0.99458683163941675</v>
      </c>
      <c r="J5210" s="9">
        <f t="shared" si="579"/>
        <v>0.99458683163941675</v>
      </c>
    </row>
    <row r="5211" spans="1:10" x14ac:dyDescent="0.25">
      <c r="A5211" s="6">
        <v>45144.041666666664</v>
      </c>
      <c r="B5211">
        <v>79.62</v>
      </c>
      <c r="C5211">
        <v>79.47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0.99811605124340608</v>
      </c>
      <c r="H5211" s="5">
        <f t="shared" si="577"/>
        <v>0.99811605124340608</v>
      </c>
      <c r="I5211" s="9">
        <f t="shared" si="578"/>
        <v>0.99811605124340608</v>
      </c>
      <c r="J5211" s="9">
        <f t="shared" si="579"/>
        <v>0.99811605124340608</v>
      </c>
    </row>
    <row r="5212" spans="1:10" x14ac:dyDescent="0.25">
      <c r="A5212" s="6">
        <v>45144.083333333336</v>
      </c>
      <c r="B5212">
        <v>79.62</v>
      </c>
      <c r="C5212">
        <v>79.47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0.99811605124340608</v>
      </c>
      <c r="H5212" s="5">
        <f t="shared" si="577"/>
        <v>0.99811605124340608</v>
      </c>
      <c r="I5212" s="9">
        <f t="shared" si="578"/>
        <v>0.99811605124340608</v>
      </c>
      <c r="J5212" s="9">
        <f t="shared" si="579"/>
        <v>0.99811605124340608</v>
      </c>
    </row>
    <row r="5213" spans="1:10" x14ac:dyDescent="0.25">
      <c r="A5213" s="6">
        <v>45144.125</v>
      </c>
      <c r="B5213">
        <v>78.459999999999994</v>
      </c>
      <c r="C5213">
        <v>78.319999999999993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0.99821565128728018</v>
      </c>
      <c r="H5213" s="5">
        <f t="shared" si="577"/>
        <v>0.99821565128728018</v>
      </c>
      <c r="I5213" s="9">
        <f t="shared" si="578"/>
        <v>0.99821565128728018</v>
      </c>
      <c r="J5213" s="9">
        <f t="shared" si="579"/>
        <v>0.99821565128728018</v>
      </c>
    </row>
    <row r="5214" spans="1:10" x14ac:dyDescent="0.25">
      <c r="A5214" s="6">
        <v>45144.166666666664</v>
      </c>
      <c r="B5214">
        <v>77.14</v>
      </c>
      <c r="C5214">
        <v>77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0.99818511796733211</v>
      </c>
      <c r="H5214" s="5">
        <f t="shared" si="577"/>
        <v>0.99818511796733211</v>
      </c>
      <c r="I5214" s="9">
        <f t="shared" si="578"/>
        <v>0.99818511796733211</v>
      </c>
      <c r="J5214" s="9">
        <f t="shared" si="579"/>
        <v>0.99818511796733211</v>
      </c>
    </row>
    <row r="5215" spans="1:10" x14ac:dyDescent="0.25">
      <c r="A5215" s="6">
        <v>45144.208333333336</v>
      </c>
      <c r="B5215">
        <v>76.62</v>
      </c>
      <c r="C5215">
        <v>76.48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0.99817280083529103</v>
      </c>
      <c r="H5215" s="5">
        <f t="shared" si="577"/>
        <v>0.99817280083529103</v>
      </c>
      <c r="I5215" s="9">
        <f t="shared" si="578"/>
        <v>0.99817280083529103</v>
      </c>
      <c r="J5215" s="9">
        <f t="shared" si="579"/>
        <v>0.99817280083529103</v>
      </c>
    </row>
    <row r="5216" spans="1:10" x14ac:dyDescent="0.25">
      <c r="A5216" s="6">
        <v>45144.25</v>
      </c>
      <c r="B5216">
        <v>74.03</v>
      </c>
      <c r="C5216">
        <v>73.900000000000006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0.99824395515331632</v>
      </c>
      <c r="H5216" s="5">
        <f t="shared" si="577"/>
        <v>0.99824395515331632</v>
      </c>
      <c r="I5216" s="9">
        <f t="shared" si="578"/>
        <v>0.99824395515331632</v>
      </c>
      <c r="J5216" s="9">
        <f t="shared" si="579"/>
        <v>0.99824395515331632</v>
      </c>
    </row>
    <row r="5217" spans="1:10" x14ac:dyDescent="0.25">
      <c r="A5217" s="6">
        <v>45144.291666666664</v>
      </c>
      <c r="B5217">
        <v>75.14</v>
      </c>
      <c r="C5217">
        <v>75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0.99813681128560017</v>
      </c>
      <c r="H5217" s="5">
        <f t="shared" si="577"/>
        <v>0.99813681128560017</v>
      </c>
      <c r="I5217" s="9">
        <f t="shared" si="578"/>
        <v>0.99813681128560017</v>
      </c>
      <c r="J5217" s="9">
        <f t="shared" si="579"/>
        <v>0.99813681128560017</v>
      </c>
    </row>
    <row r="5218" spans="1:10" x14ac:dyDescent="0.25">
      <c r="A5218" s="6">
        <v>45144.333333333336</v>
      </c>
      <c r="B5218">
        <v>76.42</v>
      </c>
      <c r="C5218">
        <v>76.27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0.99803716304632284</v>
      </c>
      <c r="H5218" s="5">
        <f t="shared" si="577"/>
        <v>0.99803716304632284</v>
      </c>
      <c r="I5218" s="9">
        <f t="shared" si="578"/>
        <v>0.99803716304632284</v>
      </c>
      <c r="J5218" s="9">
        <f t="shared" si="579"/>
        <v>0.99803716304632284</v>
      </c>
    </row>
    <row r="5219" spans="1:10" x14ac:dyDescent="0.25">
      <c r="A5219" s="6">
        <v>45144.375</v>
      </c>
      <c r="B5219">
        <v>10.76</v>
      </c>
      <c r="C5219">
        <v>10.73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0.99721189591078074</v>
      </c>
      <c r="H5219" s="5">
        <f t="shared" si="577"/>
        <v>0.99721189591078074</v>
      </c>
      <c r="I5219" s="9">
        <f t="shared" si="578"/>
        <v>0.99721189591078074</v>
      </c>
      <c r="J5219" s="9">
        <f t="shared" si="579"/>
        <v>0.99721189591078074</v>
      </c>
    </row>
    <row r="5220" spans="1:10" x14ac:dyDescent="0.25">
      <c r="A5220" s="6">
        <v>45144.416666666664</v>
      </c>
      <c r="B5220">
        <v>0</v>
      </c>
      <c r="C5220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25">
      <c r="A5221" s="6">
        <v>45144.458333333336</v>
      </c>
      <c r="B5221">
        <v>0</v>
      </c>
      <c r="C5221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25">
      <c r="A5222" s="6">
        <v>45144.5</v>
      </c>
      <c r="B5222">
        <v>0</v>
      </c>
      <c r="C5222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25">
      <c r="A5223" s="6">
        <v>45144.541666666664</v>
      </c>
      <c r="B5223">
        <v>0</v>
      </c>
      <c r="C5223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25">
      <c r="A5224" s="6">
        <v>45144.583333333336</v>
      </c>
      <c r="B5224">
        <v>0</v>
      </c>
      <c r="C5224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25">
      <c r="A5225" s="6">
        <v>45144.625</v>
      </c>
      <c r="B5225">
        <v>0</v>
      </c>
      <c r="C5225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25">
      <c r="A5226" s="6">
        <v>45144.666666666664</v>
      </c>
      <c r="B5226">
        <v>0</v>
      </c>
      <c r="C5226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25">
      <c r="A5227" s="6">
        <v>45144.708333333336</v>
      </c>
      <c r="B5227">
        <v>0</v>
      </c>
      <c r="C5227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25">
      <c r="A5228" s="6">
        <v>45144.75</v>
      </c>
      <c r="B5228">
        <v>44.01</v>
      </c>
      <c r="C5228">
        <v>43.91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0.99772778913883209</v>
      </c>
      <c r="H5228" s="5">
        <f t="shared" si="577"/>
        <v>0.99772778913883209</v>
      </c>
      <c r="I5228" s="9">
        <f t="shared" si="578"/>
        <v>0.99772778913883209</v>
      </c>
      <c r="J5228" s="9">
        <f t="shared" si="579"/>
        <v>0.99772778913883209</v>
      </c>
    </row>
    <row r="5229" spans="1:10" x14ac:dyDescent="0.25">
      <c r="A5229" s="6">
        <v>45144.791666666664</v>
      </c>
      <c r="B5229">
        <v>94.99</v>
      </c>
      <c r="C5229">
        <v>94.57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0.99557848194546794</v>
      </c>
      <c r="H5229" s="5">
        <f t="shared" si="577"/>
        <v>0.99557848194546794</v>
      </c>
      <c r="I5229" s="9">
        <f t="shared" si="578"/>
        <v>0.99557848194546794</v>
      </c>
      <c r="J5229" s="9">
        <f t="shared" si="579"/>
        <v>0.99557848194546794</v>
      </c>
    </row>
    <row r="5230" spans="1:10" x14ac:dyDescent="0.25">
      <c r="A5230" s="6">
        <v>45144.833333333336</v>
      </c>
      <c r="B5230">
        <v>94.99</v>
      </c>
      <c r="C5230">
        <v>94.57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0.99557848194546794</v>
      </c>
      <c r="H5230" s="5">
        <f t="shared" si="577"/>
        <v>0.99557848194546794</v>
      </c>
      <c r="I5230" s="9">
        <f t="shared" si="578"/>
        <v>0.99557848194546794</v>
      </c>
      <c r="J5230" s="9">
        <f t="shared" si="579"/>
        <v>0.99557848194546794</v>
      </c>
    </row>
    <row r="5231" spans="1:10" x14ac:dyDescent="0.25">
      <c r="A5231" s="6">
        <v>45144.875</v>
      </c>
      <c r="B5231">
        <v>94.99</v>
      </c>
      <c r="C5231">
        <v>94.57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0.99557848194546794</v>
      </c>
      <c r="H5231" s="5">
        <f t="shared" si="577"/>
        <v>0.99557848194546794</v>
      </c>
      <c r="I5231" s="9">
        <f t="shared" si="578"/>
        <v>0.99557848194546794</v>
      </c>
      <c r="J5231" s="9">
        <f t="shared" si="579"/>
        <v>0.99557848194546794</v>
      </c>
    </row>
    <row r="5232" spans="1:10" x14ac:dyDescent="0.25">
      <c r="A5232" s="6">
        <v>45144.916666666664</v>
      </c>
      <c r="B5232">
        <v>94.99</v>
      </c>
      <c r="C5232">
        <v>94.57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0.99557848194546794</v>
      </c>
      <c r="H5232" s="5">
        <f t="shared" si="577"/>
        <v>0.99557848194546794</v>
      </c>
      <c r="I5232" s="9">
        <f t="shared" si="578"/>
        <v>0.99557848194546794</v>
      </c>
      <c r="J5232" s="9">
        <f t="shared" si="579"/>
        <v>0.99557848194546794</v>
      </c>
    </row>
    <row r="5233" spans="1:10" x14ac:dyDescent="0.25">
      <c r="A5233" s="6">
        <v>45144.958333333336</v>
      </c>
      <c r="B5233">
        <v>81.45</v>
      </c>
      <c r="C5233">
        <v>81.099999999999994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0.99570288520564754</v>
      </c>
      <c r="H5233" s="5">
        <f t="shared" si="577"/>
        <v>0.99570288520564754</v>
      </c>
      <c r="I5233" s="9">
        <f t="shared" si="578"/>
        <v>0.99570288520564754</v>
      </c>
      <c r="J5233" s="9">
        <f t="shared" si="579"/>
        <v>0.99570288520564754</v>
      </c>
    </row>
    <row r="5234" spans="1:10" x14ac:dyDescent="0.25">
      <c r="A5234" s="6">
        <v>45145</v>
      </c>
      <c r="B5234">
        <v>78.64</v>
      </c>
      <c r="C5234">
        <v>78.3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0.99567650050864698</v>
      </c>
      <c r="H5234" s="5">
        <f t="shared" si="577"/>
        <v>0.99567650050864698</v>
      </c>
      <c r="I5234" s="9">
        <f t="shared" si="578"/>
        <v>0.99567650050864698</v>
      </c>
      <c r="J5234" s="9">
        <f t="shared" si="579"/>
        <v>0.99567650050864698</v>
      </c>
    </row>
    <row r="5235" spans="1:10" x14ac:dyDescent="0.25">
      <c r="A5235" s="6">
        <v>45145.041666666664</v>
      </c>
      <c r="B5235">
        <v>77.37</v>
      </c>
      <c r="C5235">
        <v>76.86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0.99340829778984097</v>
      </c>
      <c r="H5235" s="5">
        <f t="shared" si="577"/>
        <v>0.99340829778984097</v>
      </c>
      <c r="I5235" s="9">
        <f t="shared" si="578"/>
        <v>0.99340829778984097</v>
      </c>
      <c r="J5235" s="9">
        <f t="shared" si="579"/>
        <v>0.99340829778984097</v>
      </c>
    </row>
    <row r="5236" spans="1:10" x14ac:dyDescent="0.25">
      <c r="A5236" s="6">
        <v>45145.083333333336</v>
      </c>
      <c r="B5236">
        <v>76.13</v>
      </c>
      <c r="C5236">
        <v>75.63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0.99343228687770924</v>
      </c>
      <c r="H5236" s="5">
        <f t="shared" si="577"/>
        <v>0.99343228687770924</v>
      </c>
      <c r="I5236" s="9">
        <f t="shared" si="578"/>
        <v>0.99343228687770924</v>
      </c>
      <c r="J5236" s="9">
        <f t="shared" si="579"/>
        <v>0.99343228687770924</v>
      </c>
    </row>
    <row r="5237" spans="1:10" x14ac:dyDescent="0.25">
      <c r="A5237" s="6">
        <v>45145.125</v>
      </c>
      <c r="B5237">
        <v>72.55</v>
      </c>
      <c r="C5237">
        <v>72.06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0.99324603721571336</v>
      </c>
      <c r="H5237" s="5">
        <f t="shared" si="577"/>
        <v>0.99324603721571336</v>
      </c>
      <c r="I5237" s="9">
        <f t="shared" si="578"/>
        <v>0.99324603721571336</v>
      </c>
      <c r="J5237" s="9">
        <f t="shared" si="579"/>
        <v>0.99324603721571336</v>
      </c>
    </row>
    <row r="5238" spans="1:10" x14ac:dyDescent="0.25">
      <c r="A5238" s="6">
        <v>45145.166666666664</v>
      </c>
      <c r="B5238">
        <v>71.12</v>
      </c>
      <c r="C5238">
        <v>70.650000000000006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0.99339145106861648</v>
      </c>
      <c r="H5238" s="5">
        <f t="shared" si="577"/>
        <v>0.99339145106861648</v>
      </c>
      <c r="I5238" s="9">
        <f t="shared" si="578"/>
        <v>0.99339145106861648</v>
      </c>
      <c r="J5238" s="9">
        <f t="shared" si="579"/>
        <v>0.99339145106861648</v>
      </c>
    </row>
    <row r="5239" spans="1:10" x14ac:dyDescent="0.25">
      <c r="A5239" s="6">
        <v>45145.208333333336</v>
      </c>
      <c r="B5239">
        <v>72.849999999999994</v>
      </c>
      <c r="C5239">
        <v>72.37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0.99341111873713128</v>
      </c>
      <c r="H5239" s="5">
        <f t="shared" si="577"/>
        <v>0.99341111873713128</v>
      </c>
      <c r="I5239" s="9">
        <f t="shared" si="578"/>
        <v>0.99341111873713128</v>
      </c>
      <c r="J5239" s="9">
        <f t="shared" si="579"/>
        <v>0.99341111873713128</v>
      </c>
    </row>
    <row r="5240" spans="1:10" x14ac:dyDescent="0.25">
      <c r="A5240" s="6">
        <v>45145.25</v>
      </c>
      <c r="B5240">
        <v>73.3</v>
      </c>
      <c r="C5240">
        <v>72.81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0.99331514324693049</v>
      </c>
      <c r="H5240" s="5">
        <f t="shared" si="577"/>
        <v>0.99331514324693049</v>
      </c>
      <c r="I5240" s="9">
        <f t="shared" si="578"/>
        <v>0.99331514324693049</v>
      </c>
      <c r="J5240" s="9">
        <f t="shared" si="579"/>
        <v>0.99331514324693049</v>
      </c>
    </row>
    <row r="5241" spans="1:10" x14ac:dyDescent="0.25">
      <c r="A5241" s="6">
        <v>45145.291666666664</v>
      </c>
      <c r="B5241">
        <v>75.63</v>
      </c>
      <c r="C5241">
        <v>75.12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0.9932566441888141</v>
      </c>
      <c r="H5241" s="5">
        <f t="shared" si="577"/>
        <v>0.9932566441888141</v>
      </c>
      <c r="I5241" s="9">
        <f t="shared" si="578"/>
        <v>0.9932566441888141</v>
      </c>
      <c r="J5241" s="9">
        <f t="shared" si="579"/>
        <v>0.9932566441888141</v>
      </c>
    </row>
    <row r="5242" spans="1:10" x14ac:dyDescent="0.25">
      <c r="A5242" s="6">
        <v>45145.333333333336</v>
      </c>
      <c r="B5242">
        <v>72.97</v>
      </c>
      <c r="C5242">
        <v>72.489999999999995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0.9934219542277648</v>
      </c>
      <c r="H5242" s="5">
        <f t="shared" si="577"/>
        <v>0.9934219542277648</v>
      </c>
      <c r="I5242" s="9">
        <f t="shared" si="578"/>
        <v>0.9934219542277648</v>
      </c>
      <c r="J5242" s="9">
        <f t="shared" si="579"/>
        <v>0.9934219542277648</v>
      </c>
    </row>
    <row r="5243" spans="1:10" x14ac:dyDescent="0.25">
      <c r="A5243" s="6">
        <v>45145.375</v>
      </c>
      <c r="B5243">
        <v>50.58</v>
      </c>
      <c r="C5243">
        <v>50.2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0.99248714907077906</v>
      </c>
      <c r="H5243" s="5">
        <f t="shared" si="577"/>
        <v>0.99248714907077906</v>
      </c>
      <c r="I5243" s="9">
        <f t="shared" si="578"/>
        <v>0.99248714907077906</v>
      </c>
      <c r="J5243" s="9">
        <f t="shared" si="579"/>
        <v>0.99248714907077906</v>
      </c>
    </row>
    <row r="5244" spans="1:10" x14ac:dyDescent="0.25">
      <c r="A5244" s="6">
        <v>45145.416666666664</v>
      </c>
      <c r="B5244">
        <v>58.18</v>
      </c>
      <c r="C5244">
        <v>57.73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0.99226538329322789</v>
      </c>
      <c r="H5244" s="5">
        <f t="shared" si="577"/>
        <v>0.99226538329322789</v>
      </c>
      <c r="I5244" s="9">
        <f t="shared" si="578"/>
        <v>0.99226538329322789</v>
      </c>
      <c r="J5244" s="9">
        <f t="shared" si="579"/>
        <v>0.99226538329322789</v>
      </c>
    </row>
    <row r="5245" spans="1:10" x14ac:dyDescent="0.25">
      <c r="A5245" s="6">
        <v>45145.458333333336</v>
      </c>
      <c r="B5245">
        <v>59.61</v>
      </c>
      <c r="C5245">
        <v>59.15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0.99228317396409993</v>
      </c>
      <c r="H5245" s="5">
        <f t="shared" si="577"/>
        <v>0.99228317396409993</v>
      </c>
      <c r="I5245" s="9">
        <f t="shared" si="578"/>
        <v>0.99228317396409993</v>
      </c>
      <c r="J5245" s="9">
        <f t="shared" si="579"/>
        <v>0.99228317396409993</v>
      </c>
    </row>
    <row r="5246" spans="1:10" x14ac:dyDescent="0.25">
      <c r="A5246" s="6">
        <v>45145.5</v>
      </c>
      <c r="B5246">
        <v>53.38</v>
      </c>
      <c r="C5246">
        <v>52.97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0.99231922068190326</v>
      </c>
      <c r="H5246" s="5">
        <f t="shared" si="577"/>
        <v>0.99231922068190326</v>
      </c>
      <c r="I5246" s="9">
        <f t="shared" si="578"/>
        <v>0.99231922068190326</v>
      </c>
      <c r="J5246" s="9">
        <f t="shared" si="579"/>
        <v>0.99231922068190326</v>
      </c>
    </row>
    <row r="5247" spans="1:10" x14ac:dyDescent="0.25">
      <c r="A5247" s="6">
        <v>45145.541666666664</v>
      </c>
      <c r="B5247">
        <v>49.65</v>
      </c>
      <c r="C5247">
        <v>49.27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0.99234642497482384</v>
      </c>
      <c r="H5247" s="5">
        <f t="shared" si="577"/>
        <v>0.99234642497482384</v>
      </c>
      <c r="I5247" s="9">
        <f t="shared" si="578"/>
        <v>0.99234642497482384</v>
      </c>
      <c r="J5247" s="9">
        <f t="shared" si="579"/>
        <v>0.99234642497482384</v>
      </c>
    </row>
    <row r="5248" spans="1:10" x14ac:dyDescent="0.25">
      <c r="A5248" s="6">
        <v>45145.583333333336</v>
      </c>
      <c r="B5248">
        <v>52.7</v>
      </c>
      <c r="C5248">
        <v>52.29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0.99222011385199238</v>
      </c>
      <c r="H5248" s="5">
        <f t="shared" si="577"/>
        <v>0.99222011385199238</v>
      </c>
      <c r="I5248" s="9">
        <f t="shared" si="578"/>
        <v>0.99222011385199238</v>
      </c>
      <c r="J5248" s="9">
        <f t="shared" si="579"/>
        <v>0.99222011385199238</v>
      </c>
    </row>
    <row r="5249" spans="1:10" x14ac:dyDescent="0.25">
      <c r="A5249" s="6">
        <v>45145.625</v>
      </c>
      <c r="B5249">
        <v>53.38</v>
      </c>
      <c r="C5249">
        <v>52.97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0.99231922068190326</v>
      </c>
      <c r="H5249" s="5">
        <f t="shared" si="577"/>
        <v>0.99231922068190326</v>
      </c>
      <c r="I5249" s="9">
        <f t="shared" si="578"/>
        <v>0.99231922068190326</v>
      </c>
      <c r="J5249" s="9">
        <f t="shared" si="579"/>
        <v>0.99231922068190326</v>
      </c>
    </row>
    <row r="5250" spans="1:10" x14ac:dyDescent="0.25">
      <c r="A5250" s="6">
        <v>45145.666666666664</v>
      </c>
      <c r="B5250">
        <v>67.75</v>
      </c>
      <c r="C5250">
        <v>67.23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0.99232472324723253</v>
      </c>
      <c r="H5250" s="5">
        <f t="shared" si="577"/>
        <v>0.99232472324723253</v>
      </c>
      <c r="I5250" s="9">
        <f t="shared" si="578"/>
        <v>0.99232472324723253</v>
      </c>
      <c r="J5250" s="9">
        <f t="shared" si="579"/>
        <v>0.99232472324723253</v>
      </c>
    </row>
    <row r="5251" spans="1:10" x14ac:dyDescent="0.25">
      <c r="A5251" s="6">
        <v>45145.708333333336</v>
      </c>
      <c r="B5251">
        <v>67.75</v>
      </c>
      <c r="C5251">
        <v>67.23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0.99232472324723253</v>
      </c>
      <c r="H5251" s="5">
        <f t="shared" ref="H5251:H5314" si="584">MIN(MAX(G5251,$L$12),$M$12)</f>
        <v>0.99232472324723253</v>
      </c>
      <c r="I5251" s="9">
        <f t="shared" ref="I5251:I5314" si="585">MIN(MAX(H5251,$L$10),$M$10)</f>
        <v>0.99232472324723253</v>
      </c>
      <c r="J5251" s="9">
        <f t="shared" ref="J5251:J5314" si="586">MIN(MAX(I5251,$L$8),$M$8)</f>
        <v>0.99232472324723253</v>
      </c>
    </row>
    <row r="5252" spans="1:10" x14ac:dyDescent="0.25">
      <c r="A5252" s="6">
        <v>45145.75</v>
      </c>
      <c r="B5252">
        <v>81.53</v>
      </c>
      <c r="C5252">
        <v>80.91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0.99239543726235735</v>
      </c>
      <c r="H5252" s="5">
        <f t="shared" si="584"/>
        <v>0.99239543726235735</v>
      </c>
      <c r="I5252" s="9">
        <f t="shared" si="585"/>
        <v>0.99239543726235735</v>
      </c>
      <c r="J5252" s="9">
        <f t="shared" si="586"/>
        <v>0.99239543726235735</v>
      </c>
    </row>
    <row r="5253" spans="1:10" x14ac:dyDescent="0.25">
      <c r="A5253" s="6">
        <v>45145.791666666664</v>
      </c>
      <c r="B5253">
        <v>120.46</v>
      </c>
      <c r="C5253">
        <v>119.8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0.99452100282251377</v>
      </c>
      <c r="H5253" s="5">
        <f t="shared" si="584"/>
        <v>0.99452100282251377</v>
      </c>
      <c r="I5253" s="9">
        <f t="shared" si="585"/>
        <v>0.99452100282251377</v>
      </c>
      <c r="J5253" s="9">
        <f t="shared" si="586"/>
        <v>0.99452100282251377</v>
      </c>
    </row>
    <row r="5254" spans="1:10" x14ac:dyDescent="0.25">
      <c r="A5254" s="6">
        <v>45145.833333333336</v>
      </c>
      <c r="B5254">
        <v>128.55000000000001</v>
      </c>
      <c r="C5254">
        <v>127.85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0.9945546479968882</v>
      </c>
      <c r="H5254" s="5">
        <f t="shared" si="584"/>
        <v>0.9945546479968882</v>
      </c>
      <c r="I5254" s="9">
        <f t="shared" si="585"/>
        <v>0.9945546479968882</v>
      </c>
      <c r="J5254" s="9">
        <f t="shared" si="586"/>
        <v>0.9945546479968882</v>
      </c>
    </row>
    <row r="5255" spans="1:10" x14ac:dyDescent="0.25">
      <c r="A5255" s="6">
        <v>45145.875</v>
      </c>
      <c r="B5255">
        <v>130.94999999999999</v>
      </c>
      <c r="C5255">
        <v>130.24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0.99457808323787722</v>
      </c>
      <c r="H5255" s="5">
        <f t="shared" si="584"/>
        <v>0.99457808323787722</v>
      </c>
      <c r="I5255" s="9">
        <f t="shared" si="585"/>
        <v>0.99457808323787722</v>
      </c>
      <c r="J5255" s="9">
        <f t="shared" si="586"/>
        <v>0.99457808323787722</v>
      </c>
    </row>
    <row r="5256" spans="1:10" x14ac:dyDescent="0.25">
      <c r="A5256" s="6">
        <v>45145.916666666664</v>
      </c>
      <c r="B5256">
        <v>128.96</v>
      </c>
      <c r="C5256">
        <v>128.25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0.99449441687344908</v>
      </c>
      <c r="H5256" s="5">
        <f t="shared" si="584"/>
        <v>0.99449441687344908</v>
      </c>
      <c r="I5256" s="9">
        <f t="shared" si="585"/>
        <v>0.99449441687344908</v>
      </c>
      <c r="J5256" s="9">
        <f t="shared" si="586"/>
        <v>0.99449441687344908</v>
      </c>
    </row>
    <row r="5257" spans="1:10" x14ac:dyDescent="0.25">
      <c r="A5257" s="6">
        <v>45145.958333333336</v>
      </c>
      <c r="B5257">
        <v>128.06</v>
      </c>
      <c r="C5257">
        <v>127.36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0.99453381227549587</v>
      </c>
      <c r="H5257" s="5">
        <f t="shared" si="584"/>
        <v>0.99453381227549587</v>
      </c>
      <c r="I5257" s="9">
        <f t="shared" si="585"/>
        <v>0.99453381227549587</v>
      </c>
      <c r="J5257" s="9">
        <f t="shared" si="586"/>
        <v>0.99453381227549587</v>
      </c>
    </row>
    <row r="5258" spans="1:10" x14ac:dyDescent="0.25">
      <c r="A5258" s="6">
        <v>45146</v>
      </c>
      <c r="B5258">
        <v>107.73</v>
      </c>
      <c r="C5258">
        <v>107.14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0.99452334540053833</v>
      </c>
      <c r="H5258" s="5">
        <f t="shared" si="584"/>
        <v>0.99452334540053833</v>
      </c>
      <c r="I5258" s="9">
        <f t="shared" si="585"/>
        <v>0.99452334540053833</v>
      </c>
      <c r="J5258" s="9">
        <f t="shared" si="586"/>
        <v>0.99452334540053833</v>
      </c>
    </row>
    <row r="5259" spans="1:10" x14ac:dyDescent="0.25">
      <c r="A5259" s="6">
        <v>45146.041666666664</v>
      </c>
      <c r="B5259">
        <v>75.89</v>
      </c>
      <c r="C5259">
        <v>75.040000000000006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0.98879957833706689</v>
      </c>
      <c r="H5259" s="5">
        <f t="shared" si="584"/>
        <v>0.98879957833706689</v>
      </c>
      <c r="I5259" s="9">
        <f t="shared" si="585"/>
        <v>0.98879957833706689</v>
      </c>
      <c r="J5259" s="9">
        <f t="shared" si="586"/>
        <v>0.98879957833706689</v>
      </c>
    </row>
    <row r="5260" spans="1:10" x14ac:dyDescent="0.25">
      <c r="A5260" s="6">
        <v>45146.083333333336</v>
      </c>
      <c r="B5260">
        <v>69.53</v>
      </c>
      <c r="C5260">
        <v>68.760000000000005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0.98892564360707613</v>
      </c>
      <c r="H5260" s="5">
        <f t="shared" si="584"/>
        <v>0.98892564360707613</v>
      </c>
      <c r="I5260" s="9">
        <f t="shared" si="585"/>
        <v>0.98892564360707613</v>
      </c>
      <c r="J5260" s="9">
        <f t="shared" si="586"/>
        <v>0.98892564360707613</v>
      </c>
    </row>
    <row r="5261" spans="1:10" x14ac:dyDescent="0.25">
      <c r="A5261" s="6">
        <v>45146.125</v>
      </c>
      <c r="B5261">
        <v>72.86</v>
      </c>
      <c r="C5261">
        <v>72.05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0.98888278891023873</v>
      </c>
      <c r="H5261" s="5">
        <f t="shared" si="584"/>
        <v>0.98888278891023873</v>
      </c>
      <c r="I5261" s="9">
        <f t="shared" si="585"/>
        <v>0.98888278891023873</v>
      </c>
      <c r="J5261" s="9">
        <f t="shared" si="586"/>
        <v>0.98888278891023873</v>
      </c>
    </row>
    <row r="5262" spans="1:10" x14ac:dyDescent="0.25">
      <c r="A5262" s="6">
        <v>45146.166666666664</v>
      </c>
      <c r="B5262">
        <v>72.86</v>
      </c>
      <c r="C5262">
        <v>72.05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0.98888278891023873</v>
      </c>
      <c r="H5262" s="5">
        <f t="shared" si="584"/>
        <v>0.98888278891023873</v>
      </c>
      <c r="I5262" s="9">
        <f t="shared" si="585"/>
        <v>0.98888278891023873</v>
      </c>
      <c r="J5262" s="9">
        <f t="shared" si="586"/>
        <v>0.98888278891023873</v>
      </c>
    </row>
    <row r="5263" spans="1:10" x14ac:dyDescent="0.25">
      <c r="A5263" s="6">
        <v>45146.208333333336</v>
      </c>
      <c r="B5263">
        <v>73.290000000000006</v>
      </c>
      <c r="C5263">
        <v>72.48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0.98894801473598037</v>
      </c>
      <c r="H5263" s="5">
        <f t="shared" si="584"/>
        <v>0.98894801473598037</v>
      </c>
      <c r="I5263" s="9">
        <f t="shared" si="585"/>
        <v>0.98894801473598037</v>
      </c>
      <c r="J5263" s="9">
        <f t="shared" si="586"/>
        <v>0.98894801473598037</v>
      </c>
    </row>
    <row r="5264" spans="1:10" x14ac:dyDescent="0.25">
      <c r="A5264" s="6">
        <v>45146.25</v>
      </c>
      <c r="B5264">
        <v>78.92</v>
      </c>
      <c r="C5264">
        <v>78.040000000000006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0.98884946781550942</v>
      </c>
      <c r="H5264" s="5">
        <f t="shared" si="584"/>
        <v>0.98884946781550942</v>
      </c>
      <c r="I5264" s="9">
        <f t="shared" si="585"/>
        <v>0.98884946781550942</v>
      </c>
      <c r="J5264" s="9">
        <f t="shared" si="586"/>
        <v>0.98884946781550942</v>
      </c>
    </row>
    <row r="5265" spans="1:10" x14ac:dyDescent="0.25">
      <c r="A5265" s="6">
        <v>45146.291666666664</v>
      </c>
      <c r="B5265">
        <v>100.34</v>
      </c>
      <c r="C5265">
        <v>99.22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0.98883795096671312</v>
      </c>
      <c r="H5265" s="5">
        <f t="shared" si="584"/>
        <v>0.98883795096671312</v>
      </c>
      <c r="I5265" s="9">
        <f t="shared" si="585"/>
        <v>0.98883795096671312</v>
      </c>
      <c r="J5265" s="9">
        <f t="shared" si="586"/>
        <v>0.98883795096671312</v>
      </c>
    </row>
    <row r="5266" spans="1:10" x14ac:dyDescent="0.25">
      <c r="A5266" s="6">
        <v>45146.333333333336</v>
      </c>
      <c r="B5266">
        <v>108.62</v>
      </c>
      <c r="C5266">
        <v>107.4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0.988768182655128</v>
      </c>
      <c r="H5266" s="5">
        <f t="shared" si="584"/>
        <v>0.988768182655128</v>
      </c>
      <c r="I5266" s="9">
        <f t="shared" si="585"/>
        <v>0.988768182655128</v>
      </c>
      <c r="J5266" s="9">
        <f t="shared" si="586"/>
        <v>0.988768182655128</v>
      </c>
    </row>
    <row r="5267" spans="1:10" x14ac:dyDescent="0.25">
      <c r="A5267" s="6">
        <v>45146.375</v>
      </c>
      <c r="B5267">
        <v>66.59</v>
      </c>
      <c r="C5267">
        <v>66.31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0.99579516443910499</v>
      </c>
      <c r="H5267" s="5">
        <f t="shared" si="584"/>
        <v>0.99579516443910499</v>
      </c>
      <c r="I5267" s="9">
        <f t="shared" si="585"/>
        <v>0.99579516443910499</v>
      </c>
      <c r="J5267" s="9">
        <f t="shared" si="586"/>
        <v>0.99579516443910499</v>
      </c>
    </row>
    <row r="5268" spans="1:10" x14ac:dyDescent="0.25">
      <c r="A5268" s="6">
        <v>45146.416666666664</v>
      </c>
      <c r="B5268">
        <v>56.16</v>
      </c>
      <c r="C5268">
        <v>55.92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0.99572649572649585</v>
      </c>
      <c r="H5268" s="5">
        <f t="shared" si="584"/>
        <v>0.99572649572649585</v>
      </c>
      <c r="I5268" s="9">
        <f t="shared" si="585"/>
        <v>0.99572649572649585</v>
      </c>
      <c r="J5268" s="9">
        <f t="shared" si="586"/>
        <v>0.99572649572649585</v>
      </c>
    </row>
    <row r="5269" spans="1:10" x14ac:dyDescent="0.25">
      <c r="A5269" s="6">
        <v>45146.458333333336</v>
      </c>
      <c r="B5269">
        <v>54.73</v>
      </c>
      <c r="C5269">
        <v>54.5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0.9957975516170291</v>
      </c>
      <c r="H5269" s="5">
        <f t="shared" si="584"/>
        <v>0.9957975516170291</v>
      </c>
      <c r="I5269" s="9">
        <f t="shared" si="585"/>
        <v>0.9957975516170291</v>
      </c>
      <c r="J5269" s="9">
        <f t="shared" si="586"/>
        <v>0.9957975516170291</v>
      </c>
    </row>
    <row r="5270" spans="1:10" x14ac:dyDescent="0.25">
      <c r="A5270" s="6">
        <v>45146.5</v>
      </c>
      <c r="B5270">
        <v>47.11</v>
      </c>
      <c r="C5270">
        <v>46.91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0.99575461685417099</v>
      </c>
      <c r="H5270" s="5">
        <f t="shared" si="584"/>
        <v>0.99575461685417099</v>
      </c>
      <c r="I5270" s="9">
        <f t="shared" si="585"/>
        <v>0.99575461685417099</v>
      </c>
      <c r="J5270" s="9">
        <f t="shared" si="586"/>
        <v>0.99575461685417099</v>
      </c>
    </row>
    <row r="5271" spans="1:10" x14ac:dyDescent="0.25">
      <c r="A5271" s="6">
        <v>45146.541666666664</v>
      </c>
      <c r="B5271">
        <v>39.85</v>
      </c>
      <c r="C5271">
        <v>39.68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0.99573400250941024</v>
      </c>
      <c r="H5271" s="5">
        <f t="shared" si="584"/>
        <v>0.99573400250941024</v>
      </c>
      <c r="I5271" s="9">
        <f t="shared" si="585"/>
        <v>0.99573400250941024</v>
      </c>
      <c r="J5271" s="9">
        <f t="shared" si="586"/>
        <v>0.99573400250941024</v>
      </c>
    </row>
    <row r="5272" spans="1:10" x14ac:dyDescent="0.25">
      <c r="A5272" s="6">
        <v>45146.583333333336</v>
      </c>
      <c r="B5272">
        <v>36.9</v>
      </c>
      <c r="C5272">
        <v>36.74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0.99566395663956653</v>
      </c>
      <c r="H5272" s="5">
        <f t="shared" si="584"/>
        <v>0.99566395663956653</v>
      </c>
      <c r="I5272" s="9">
        <f t="shared" si="585"/>
        <v>0.99566395663956653</v>
      </c>
      <c r="J5272" s="9">
        <f t="shared" si="586"/>
        <v>0.99566395663956653</v>
      </c>
    </row>
    <row r="5273" spans="1:10" x14ac:dyDescent="0.25">
      <c r="A5273" s="6">
        <v>45146.625</v>
      </c>
      <c r="B5273">
        <v>25.33</v>
      </c>
      <c r="C5273">
        <v>25.23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0.99605211212001588</v>
      </c>
      <c r="H5273" s="5">
        <f t="shared" si="584"/>
        <v>0.99605211212001588</v>
      </c>
      <c r="I5273" s="9">
        <f t="shared" si="585"/>
        <v>0.99605211212001588</v>
      </c>
      <c r="J5273" s="9">
        <f t="shared" si="586"/>
        <v>0.99605211212001588</v>
      </c>
    </row>
    <row r="5274" spans="1:10" x14ac:dyDescent="0.25">
      <c r="A5274" s="6">
        <v>45146.666666666664</v>
      </c>
      <c r="B5274">
        <v>54.73</v>
      </c>
      <c r="C5274">
        <v>54.5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0.9957975516170291</v>
      </c>
      <c r="H5274" s="5">
        <f t="shared" si="584"/>
        <v>0.9957975516170291</v>
      </c>
      <c r="I5274" s="9">
        <f t="shared" si="585"/>
        <v>0.9957975516170291</v>
      </c>
      <c r="J5274" s="9">
        <f t="shared" si="586"/>
        <v>0.9957975516170291</v>
      </c>
    </row>
    <row r="5275" spans="1:10" x14ac:dyDescent="0.25">
      <c r="A5275" s="6">
        <v>45146.708333333336</v>
      </c>
      <c r="B5275">
        <v>91.51</v>
      </c>
      <c r="C5275">
        <v>91.13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0.99584744836629868</v>
      </c>
      <c r="H5275" s="5">
        <f t="shared" si="584"/>
        <v>0.99584744836629868</v>
      </c>
      <c r="I5275" s="9">
        <f t="shared" si="585"/>
        <v>0.99584744836629868</v>
      </c>
      <c r="J5275" s="9">
        <f t="shared" si="586"/>
        <v>0.99584744836629868</v>
      </c>
    </row>
    <row r="5276" spans="1:10" x14ac:dyDescent="0.25">
      <c r="A5276" s="6">
        <v>45146.75</v>
      </c>
      <c r="B5276">
        <v>105.1</v>
      </c>
      <c r="C5276">
        <v>104.67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0.99590865842055187</v>
      </c>
      <c r="H5276" s="5">
        <f t="shared" si="584"/>
        <v>0.99590865842055187</v>
      </c>
      <c r="I5276" s="9">
        <f t="shared" si="585"/>
        <v>0.99590865842055187</v>
      </c>
      <c r="J5276" s="9">
        <f t="shared" si="586"/>
        <v>0.99590865842055187</v>
      </c>
    </row>
    <row r="5277" spans="1:10" x14ac:dyDescent="0.25">
      <c r="A5277" s="6">
        <v>45146.791666666664</v>
      </c>
      <c r="B5277">
        <v>117.36</v>
      </c>
      <c r="C5277">
        <v>116.86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0.99573960463531019</v>
      </c>
      <c r="H5277" s="5">
        <f t="shared" si="584"/>
        <v>0.99573960463531019</v>
      </c>
      <c r="I5277" s="9">
        <f t="shared" si="585"/>
        <v>0.99573960463531019</v>
      </c>
      <c r="J5277" s="9">
        <f t="shared" si="586"/>
        <v>0.99573960463531019</v>
      </c>
    </row>
    <row r="5278" spans="1:10" x14ac:dyDescent="0.25">
      <c r="A5278" s="6">
        <v>45146.833333333336</v>
      </c>
      <c r="B5278">
        <v>130.6</v>
      </c>
      <c r="C5278">
        <v>130.04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0.99571209800918836</v>
      </c>
      <c r="H5278" s="5">
        <f t="shared" si="584"/>
        <v>0.99571209800918836</v>
      </c>
      <c r="I5278" s="9">
        <f t="shared" si="585"/>
        <v>0.99571209800918836</v>
      </c>
      <c r="J5278" s="9">
        <f t="shared" si="586"/>
        <v>0.99571209800918836</v>
      </c>
    </row>
    <row r="5279" spans="1:10" x14ac:dyDescent="0.25">
      <c r="A5279" s="6">
        <v>45146.875</v>
      </c>
      <c r="B5279">
        <v>103.57</v>
      </c>
      <c r="C5279">
        <v>103.12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0.99565511248431027</v>
      </c>
      <c r="H5279" s="5">
        <f t="shared" si="584"/>
        <v>0.99565511248431027</v>
      </c>
      <c r="I5279" s="9">
        <f t="shared" si="585"/>
        <v>0.99565511248431027</v>
      </c>
      <c r="J5279" s="9">
        <f t="shared" si="586"/>
        <v>0.99565511248431027</v>
      </c>
    </row>
    <row r="5280" spans="1:10" x14ac:dyDescent="0.25">
      <c r="A5280" s="6">
        <v>45146.916666666664</v>
      </c>
      <c r="B5280">
        <v>79.36</v>
      </c>
      <c r="C5280">
        <v>79.010000000000005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0.99558971774193561</v>
      </c>
      <c r="H5280" s="5">
        <f t="shared" si="584"/>
        <v>0.99558971774193561</v>
      </c>
      <c r="I5280" s="9">
        <f t="shared" si="585"/>
        <v>0.99558971774193561</v>
      </c>
      <c r="J5280" s="9">
        <f t="shared" si="586"/>
        <v>0.99558971774193561</v>
      </c>
    </row>
    <row r="5281" spans="1:10" x14ac:dyDescent="0.25">
      <c r="A5281" s="6">
        <v>45146.958333333336</v>
      </c>
      <c r="B5281">
        <v>79.599999999999994</v>
      </c>
      <c r="C5281">
        <v>79.25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0.99560301507537696</v>
      </c>
      <c r="H5281" s="5">
        <f t="shared" si="584"/>
        <v>0.99560301507537696</v>
      </c>
      <c r="I5281" s="9">
        <f t="shared" si="585"/>
        <v>0.99560301507537696</v>
      </c>
      <c r="J5281" s="9">
        <f t="shared" si="586"/>
        <v>0.99560301507537696</v>
      </c>
    </row>
    <row r="5282" spans="1:10" x14ac:dyDescent="0.25">
      <c r="A5282" s="6">
        <v>45147</v>
      </c>
      <c r="B5282">
        <v>77.010000000000005</v>
      </c>
      <c r="C5282">
        <v>76.680000000000007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0.9957148422282821</v>
      </c>
      <c r="H5282" s="5">
        <f t="shared" si="584"/>
        <v>0.9957148422282821</v>
      </c>
      <c r="I5282" s="9">
        <f t="shared" si="585"/>
        <v>0.9957148422282821</v>
      </c>
      <c r="J5282" s="9">
        <f t="shared" si="586"/>
        <v>0.9957148422282821</v>
      </c>
    </row>
    <row r="5283" spans="1:10" x14ac:dyDescent="0.25">
      <c r="A5283" s="6">
        <v>45147.041666666664</v>
      </c>
      <c r="B5283">
        <v>74.83</v>
      </c>
      <c r="C5283">
        <v>74.739999999999995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0.99879727382066008</v>
      </c>
      <c r="H5283" s="5">
        <f t="shared" si="584"/>
        <v>0.99879727382066008</v>
      </c>
      <c r="I5283" s="9">
        <f t="shared" si="585"/>
        <v>0.99879727382066008</v>
      </c>
      <c r="J5283" s="9">
        <f t="shared" si="586"/>
        <v>0.99879727382066008</v>
      </c>
    </row>
    <row r="5284" spans="1:10" x14ac:dyDescent="0.25">
      <c r="A5284" s="6">
        <v>45147.083333333336</v>
      </c>
      <c r="B5284">
        <v>70.459999999999994</v>
      </c>
      <c r="C5284">
        <v>70.38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0.99886460403065569</v>
      </c>
      <c r="H5284" s="5">
        <f t="shared" si="584"/>
        <v>0.99886460403065569</v>
      </c>
      <c r="I5284" s="9">
        <f t="shared" si="585"/>
        <v>0.99886460403065569</v>
      </c>
      <c r="J5284" s="9">
        <f t="shared" si="586"/>
        <v>0.99886460403065569</v>
      </c>
    </row>
    <row r="5285" spans="1:10" x14ac:dyDescent="0.25">
      <c r="A5285" s="6">
        <v>45147.125</v>
      </c>
      <c r="B5285">
        <v>72.47</v>
      </c>
      <c r="C5285">
        <v>72.39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0.99889609493583553</v>
      </c>
      <c r="H5285" s="5">
        <f t="shared" si="584"/>
        <v>0.99889609493583553</v>
      </c>
      <c r="I5285" s="9">
        <f t="shared" si="585"/>
        <v>0.99889609493583553</v>
      </c>
      <c r="J5285" s="9">
        <f t="shared" si="586"/>
        <v>0.99889609493583553</v>
      </c>
    </row>
    <row r="5286" spans="1:10" x14ac:dyDescent="0.25">
      <c r="A5286" s="6">
        <v>45147.166666666664</v>
      </c>
      <c r="B5286">
        <v>72.739999999999995</v>
      </c>
      <c r="C5286">
        <v>72.66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0.99890019246631845</v>
      </c>
      <c r="H5286" s="5">
        <f t="shared" si="584"/>
        <v>0.99890019246631845</v>
      </c>
      <c r="I5286" s="9">
        <f t="shared" si="585"/>
        <v>0.99890019246631845</v>
      </c>
      <c r="J5286" s="9">
        <f t="shared" si="586"/>
        <v>0.99890019246631845</v>
      </c>
    </row>
    <row r="5287" spans="1:10" x14ac:dyDescent="0.25">
      <c r="A5287" s="6">
        <v>45147.208333333336</v>
      </c>
      <c r="B5287">
        <v>72.739999999999995</v>
      </c>
      <c r="C5287">
        <v>72.66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0.99890019246631845</v>
      </c>
      <c r="H5287" s="5">
        <f t="shared" si="584"/>
        <v>0.99890019246631845</v>
      </c>
      <c r="I5287" s="9">
        <f t="shared" si="585"/>
        <v>0.99890019246631845</v>
      </c>
      <c r="J5287" s="9">
        <f t="shared" si="586"/>
        <v>0.99890019246631845</v>
      </c>
    </row>
    <row r="5288" spans="1:10" x14ac:dyDescent="0.25">
      <c r="A5288" s="6">
        <v>45147.25</v>
      </c>
      <c r="B5288">
        <v>73.209999999999994</v>
      </c>
      <c r="C5288">
        <v>73.13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0.99890725310749895</v>
      </c>
      <c r="H5288" s="5">
        <f t="shared" si="584"/>
        <v>0.99890725310749895</v>
      </c>
      <c r="I5288" s="9">
        <f t="shared" si="585"/>
        <v>0.99890725310749895</v>
      </c>
      <c r="J5288" s="9">
        <f t="shared" si="586"/>
        <v>0.99890725310749895</v>
      </c>
    </row>
    <row r="5289" spans="1:10" x14ac:dyDescent="0.25">
      <c r="A5289" s="6">
        <v>45147.291666666664</v>
      </c>
      <c r="B5289">
        <v>77.489999999999995</v>
      </c>
      <c r="C5289">
        <v>77.400000000000006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0.99883855981416969</v>
      </c>
      <c r="H5289" s="5">
        <f t="shared" si="584"/>
        <v>0.99883855981416969</v>
      </c>
      <c r="I5289" s="9">
        <f t="shared" si="585"/>
        <v>0.99883855981416969</v>
      </c>
      <c r="J5289" s="9">
        <f t="shared" si="586"/>
        <v>0.99883855981416969</v>
      </c>
    </row>
    <row r="5290" spans="1:10" x14ac:dyDescent="0.25">
      <c r="A5290" s="6">
        <v>45147.333333333336</v>
      </c>
      <c r="B5290">
        <v>72.010000000000005</v>
      </c>
      <c r="C5290">
        <v>71.930000000000007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0.99888904318844607</v>
      </c>
      <c r="H5290" s="5">
        <f t="shared" si="584"/>
        <v>0.99888904318844607</v>
      </c>
      <c r="I5290" s="9">
        <f t="shared" si="585"/>
        <v>0.99888904318844607</v>
      </c>
      <c r="J5290" s="9">
        <f t="shared" si="586"/>
        <v>0.99888904318844607</v>
      </c>
    </row>
    <row r="5291" spans="1:10" x14ac:dyDescent="0.25">
      <c r="A5291" s="6">
        <v>45147.375</v>
      </c>
      <c r="B5291">
        <v>55.14</v>
      </c>
      <c r="C5291">
        <v>55.05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0.99836779107725782</v>
      </c>
      <c r="H5291" s="5">
        <f t="shared" si="584"/>
        <v>0.99836779107725782</v>
      </c>
      <c r="I5291" s="9">
        <f t="shared" si="585"/>
        <v>0.99836779107725782</v>
      </c>
      <c r="J5291" s="9">
        <f t="shared" si="586"/>
        <v>0.99836779107725782</v>
      </c>
    </row>
    <row r="5292" spans="1:10" x14ac:dyDescent="0.25">
      <c r="A5292" s="6">
        <v>45147.416666666664</v>
      </c>
      <c r="B5292">
        <v>25.65</v>
      </c>
      <c r="C5292">
        <v>25.61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0.99844054580896691</v>
      </c>
      <c r="H5292" s="5">
        <f t="shared" si="584"/>
        <v>0.99844054580896691</v>
      </c>
      <c r="I5292" s="9">
        <f t="shared" si="585"/>
        <v>0.99844054580896691</v>
      </c>
      <c r="J5292" s="9">
        <f t="shared" si="586"/>
        <v>0.99844054580896691</v>
      </c>
    </row>
    <row r="5293" spans="1:10" x14ac:dyDescent="0.25">
      <c r="A5293" s="6">
        <v>45147.458333333336</v>
      </c>
      <c r="B5293">
        <v>40.22</v>
      </c>
      <c r="C5293">
        <v>40.159999999999997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0.99850820487319736</v>
      </c>
      <c r="H5293" s="5">
        <f t="shared" si="584"/>
        <v>0.99850820487319736</v>
      </c>
      <c r="I5293" s="9">
        <f t="shared" si="585"/>
        <v>0.99850820487319736</v>
      </c>
      <c r="J5293" s="9">
        <f t="shared" si="586"/>
        <v>0.99850820487319736</v>
      </c>
    </row>
    <row r="5294" spans="1:10" x14ac:dyDescent="0.25">
      <c r="A5294" s="6">
        <v>45147.5</v>
      </c>
      <c r="B5294">
        <v>59.69</v>
      </c>
      <c r="C5294">
        <v>59.61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0.99865974200033514</v>
      </c>
      <c r="H5294" s="5">
        <f t="shared" si="584"/>
        <v>0.99865974200033514</v>
      </c>
      <c r="I5294" s="9">
        <f t="shared" si="585"/>
        <v>0.99865974200033514</v>
      </c>
      <c r="J5294" s="9">
        <f t="shared" si="586"/>
        <v>0.99865974200033514</v>
      </c>
    </row>
    <row r="5295" spans="1:10" x14ac:dyDescent="0.25">
      <c r="A5295" s="6">
        <v>45147.541666666664</v>
      </c>
      <c r="B5295">
        <v>29.56</v>
      </c>
      <c r="C5295">
        <v>29.52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0.99864682002706362</v>
      </c>
      <c r="H5295" s="5">
        <f t="shared" si="584"/>
        <v>0.99864682002706362</v>
      </c>
      <c r="I5295" s="9">
        <f t="shared" si="585"/>
        <v>0.99864682002706362</v>
      </c>
      <c r="J5295" s="9">
        <f t="shared" si="586"/>
        <v>0.99864682002706362</v>
      </c>
    </row>
    <row r="5296" spans="1:10" x14ac:dyDescent="0.25">
      <c r="A5296" s="6">
        <v>45147.583333333336</v>
      </c>
      <c r="B5296">
        <v>46.04</v>
      </c>
      <c r="C5296">
        <v>45.98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0.99869678540399642</v>
      </c>
      <c r="H5296" s="5">
        <f t="shared" si="584"/>
        <v>0.99869678540399642</v>
      </c>
      <c r="I5296" s="9">
        <f t="shared" si="585"/>
        <v>0.99869678540399642</v>
      </c>
      <c r="J5296" s="9">
        <f t="shared" si="586"/>
        <v>0.99869678540399642</v>
      </c>
    </row>
    <row r="5297" spans="1:10" x14ac:dyDescent="0.25">
      <c r="A5297" s="6">
        <v>45147.625</v>
      </c>
      <c r="B5297">
        <v>45.02</v>
      </c>
      <c r="C5297">
        <v>44.95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0.99844513549533542</v>
      </c>
      <c r="H5297" s="5">
        <f t="shared" si="584"/>
        <v>0.99844513549533542</v>
      </c>
      <c r="I5297" s="9">
        <f t="shared" si="585"/>
        <v>0.99844513549533542</v>
      </c>
      <c r="J5297" s="9">
        <f t="shared" si="586"/>
        <v>0.99844513549533542</v>
      </c>
    </row>
    <row r="5298" spans="1:10" x14ac:dyDescent="0.25">
      <c r="A5298" s="6">
        <v>45147.666666666664</v>
      </c>
      <c r="B5298">
        <v>66.7</v>
      </c>
      <c r="C5298">
        <v>66.599999999999994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0.99850074962518731</v>
      </c>
      <c r="H5298" s="5">
        <f t="shared" si="584"/>
        <v>0.99850074962518731</v>
      </c>
      <c r="I5298" s="9">
        <f t="shared" si="585"/>
        <v>0.99850074962518731</v>
      </c>
      <c r="J5298" s="9">
        <f t="shared" si="586"/>
        <v>0.99850074962518731</v>
      </c>
    </row>
    <row r="5299" spans="1:10" x14ac:dyDescent="0.25">
      <c r="A5299" s="6">
        <v>45147.708333333336</v>
      </c>
      <c r="B5299">
        <v>62.79</v>
      </c>
      <c r="C5299">
        <v>62.7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0.99856665074056383</v>
      </c>
      <c r="H5299" s="5">
        <f t="shared" si="584"/>
        <v>0.99856665074056383</v>
      </c>
      <c r="I5299" s="9">
        <f t="shared" si="585"/>
        <v>0.99856665074056383</v>
      </c>
      <c r="J5299" s="9">
        <f t="shared" si="586"/>
        <v>0.99856665074056383</v>
      </c>
    </row>
    <row r="5300" spans="1:10" x14ac:dyDescent="0.25">
      <c r="A5300" s="6">
        <v>45147.75</v>
      </c>
      <c r="B5300">
        <v>74.930000000000007</v>
      </c>
      <c r="C5300">
        <v>74.81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0.9983985052715868</v>
      </c>
      <c r="H5300" s="5">
        <f t="shared" si="584"/>
        <v>0.9983985052715868</v>
      </c>
      <c r="I5300" s="9">
        <f t="shared" si="585"/>
        <v>0.9983985052715868</v>
      </c>
      <c r="J5300" s="9">
        <f t="shared" si="586"/>
        <v>0.9983985052715868</v>
      </c>
    </row>
    <row r="5301" spans="1:10" x14ac:dyDescent="0.25">
      <c r="A5301" s="6">
        <v>45147.791666666664</v>
      </c>
      <c r="B5301">
        <v>91.02</v>
      </c>
      <c r="C5301">
        <v>90.76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0.99714348494836313</v>
      </c>
      <c r="H5301" s="5">
        <f t="shared" si="584"/>
        <v>0.99714348494836313</v>
      </c>
      <c r="I5301" s="9">
        <f t="shared" si="585"/>
        <v>0.99714348494836313</v>
      </c>
      <c r="J5301" s="9">
        <f t="shared" si="586"/>
        <v>0.99714348494836313</v>
      </c>
    </row>
    <row r="5302" spans="1:10" x14ac:dyDescent="0.25">
      <c r="A5302" s="6">
        <v>45147.833333333336</v>
      </c>
      <c r="B5302">
        <v>94.17</v>
      </c>
      <c r="C5302">
        <v>93.9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0.99713284485504938</v>
      </c>
      <c r="H5302" s="5">
        <f t="shared" si="584"/>
        <v>0.99713284485504938</v>
      </c>
      <c r="I5302" s="9">
        <f t="shared" si="585"/>
        <v>0.99713284485504938</v>
      </c>
      <c r="J5302" s="9">
        <f t="shared" si="586"/>
        <v>0.99713284485504938</v>
      </c>
    </row>
    <row r="5303" spans="1:10" x14ac:dyDescent="0.25">
      <c r="A5303" s="6">
        <v>45147.875</v>
      </c>
      <c r="B5303">
        <v>78.14</v>
      </c>
      <c r="C5303">
        <v>77.92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0.99718454056821093</v>
      </c>
      <c r="H5303" s="5">
        <f t="shared" si="584"/>
        <v>0.99718454056821093</v>
      </c>
      <c r="I5303" s="9">
        <f t="shared" si="585"/>
        <v>0.99718454056821093</v>
      </c>
      <c r="J5303" s="9">
        <f t="shared" si="586"/>
        <v>0.99718454056821093</v>
      </c>
    </row>
    <row r="5304" spans="1:10" x14ac:dyDescent="0.25">
      <c r="A5304" s="6">
        <v>45147.916666666664</v>
      </c>
      <c r="B5304">
        <v>77.819999999999993</v>
      </c>
      <c r="C5304">
        <v>77.599999999999994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0.99717296324852223</v>
      </c>
      <c r="H5304" s="5">
        <f t="shared" si="584"/>
        <v>0.99717296324852223</v>
      </c>
      <c r="I5304" s="9">
        <f t="shared" si="585"/>
        <v>0.99717296324852223</v>
      </c>
      <c r="J5304" s="9">
        <f t="shared" si="586"/>
        <v>0.99717296324852223</v>
      </c>
    </row>
    <row r="5305" spans="1:10" x14ac:dyDescent="0.25">
      <c r="A5305" s="6">
        <v>45147.958333333336</v>
      </c>
      <c r="B5305">
        <v>77.819999999999993</v>
      </c>
      <c r="C5305">
        <v>77.599999999999994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0.99717296324852223</v>
      </c>
      <c r="H5305" s="5">
        <f t="shared" si="584"/>
        <v>0.99717296324852223</v>
      </c>
      <c r="I5305" s="9">
        <f t="shared" si="585"/>
        <v>0.99717296324852223</v>
      </c>
      <c r="J5305" s="9">
        <f t="shared" si="586"/>
        <v>0.99717296324852223</v>
      </c>
    </row>
    <row r="5306" spans="1:10" x14ac:dyDescent="0.25">
      <c r="A5306" s="6">
        <v>45148</v>
      </c>
      <c r="B5306">
        <v>77.819999999999993</v>
      </c>
      <c r="C5306">
        <v>77.599999999999994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0.99717296324852223</v>
      </c>
      <c r="H5306" s="5">
        <f t="shared" si="584"/>
        <v>0.99717296324852223</v>
      </c>
      <c r="I5306" s="9">
        <f t="shared" si="585"/>
        <v>0.99717296324852223</v>
      </c>
      <c r="J5306" s="9">
        <f t="shared" si="586"/>
        <v>0.99717296324852223</v>
      </c>
    </row>
    <row r="5307" spans="1:10" x14ac:dyDescent="0.25">
      <c r="A5307" s="6">
        <v>45148.041666666664</v>
      </c>
      <c r="B5307">
        <v>73.680000000000007</v>
      </c>
      <c r="C5307">
        <v>73.33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0.99524972855591731</v>
      </c>
      <c r="H5307" s="5">
        <f t="shared" si="584"/>
        <v>0.99524972855591731</v>
      </c>
      <c r="I5307" s="9">
        <f t="shared" si="585"/>
        <v>0.99524972855591731</v>
      </c>
      <c r="J5307" s="9">
        <f t="shared" si="586"/>
        <v>0.99524972855591731</v>
      </c>
    </row>
    <row r="5308" spans="1:10" x14ac:dyDescent="0.25">
      <c r="A5308" s="6">
        <v>45148.083333333336</v>
      </c>
      <c r="B5308">
        <v>73.510000000000005</v>
      </c>
      <c r="C5308">
        <v>73.16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0.99523874302815929</v>
      </c>
      <c r="H5308" s="5">
        <f t="shared" si="584"/>
        <v>0.99523874302815929</v>
      </c>
      <c r="I5308" s="9">
        <f t="shared" si="585"/>
        <v>0.99523874302815929</v>
      </c>
      <c r="J5308" s="9">
        <f t="shared" si="586"/>
        <v>0.99523874302815929</v>
      </c>
    </row>
    <row r="5309" spans="1:10" x14ac:dyDescent="0.25">
      <c r="A5309" s="6">
        <v>45148.125</v>
      </c>
      <c r="B5309">
        <v>72.89</v>
      </c>
      <c r="C5309">
        <v>72.540000000000006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0.99519824392920853</v>
      </c>
      <c r="H5309" s="5">
        <f t="shared" si="584"/>
        <v>0.99519824392920853</v>
      </c>
      <c r="I5309" s="9">
        <f t="shared" si="585"/>
        <v>0.99519824392920853</v>
      </c>
      <c r="J5309" s="9">
        <f t="shared" si="586"/>
        <v>0.99519824392920853</v>
      </c>
    </row>
    <row r="5310" spans="1:10" x14ac:dyDescent="0.25">
      <c r="A5310" s="6">
        <v>45148.166666666664</v>
      </c>
      <c r="B5310">
        <v>72.95</v>
      </c>
      <c r="C5310">
        <v>72.599999999999994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0.99520219328307047</v>
      </c>
      <c r="H5310" s="5">
        <f t="shared" si="584"/>
        <v>0.99520219328307047</v>
      </c>
      <c r="I5310" s="9">
        <f t="shared" si="585"/>
        <v>0.99520219328307047</v>
      </c>
      <c r="J5310" s="9">
        <f t="shared" si="586"/>
        <v>0.99520219328307047</v>
      </c>
    </row>
    <row r="5311" spans="1:10" x14ac:dyDescent="0.25">
      <c r="A5311" s="6">
        <v>45148.208333333336</v>
      </c>
      <c r="B5311">
        <v>76.62</v>
      </c>
      <c r="C5311">
        <v>76.260000000000005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0.99530148786217698</v>
      </c>
      <c r="H5311" s="5">
        <f t="shared" si="584"/>
        <v>0.99530148786217698</v>
      </c>
      <c r="I5311" s="9">
        <f t="shared" si="585"/>
        <v>0.99530148786217698</v>
      </c>
      <c r="J5311" s="9">
        <f t="shared" si="586"/>
        <v>0.99530148786217698</v>
      </c>
    </row>
    <row r="5312" spans="1:10" x14ac:dyDescent="0.25">
      <c r="A5312" s="6">
        <v>45148.25</v>
      </c>
      <c r="B5312">
        <v>76.7</v>
      </c>
      <c r="C5312">
        <v>76.34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0.99530638852672748</v>
      </c>
      <c r="H5312" s="5">
        <f t="shared" si="584"/>
        <v>0.99530638852672748</v>
      </c>
      <c r="I5312" s="9">
        <f t="shared" si="585"/>
        <v>0.99530638852672748</v>
      </c>
      <c r="J5312" s="9">
        <f t="shared" si="586"/>
        <v>0.99530638852672748</v>
      </c>
    </row>
    <row r="5313" spans="1:10" x14ac:dyDescent="0.25">
      <c r="A5313" s="6">
        <v>45148.291666666664</v>
      </c>
      <c r="B5313">
        <v>77.62</v>
      </c>
      <c r="C5313">
        <v>77.25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0.99523318732285493</v>
      </c>
      <c r="H5313" s="5">
        <f t="shared" si="584"/>
        <v>0.99523318732285493</v>
      </c>
      <c r="I5313" s="9">
        <f t="shared" si="585"/>
        <v>0.99523318732285493</v>
      </c>
      <c r="J5313" s="9">
        <f t="shared" si="586"/>
        <v>0.99523318732285493</v>
      </c>
    </row>
    <row r="5314" spans="1:10" x14ac:dyDescent="0.25">
      <c r="A5314" s="6">
        <v>45148.333333333336</v>
      </c>
      <c r="B5314">
        <v>73.47</v>
      </c>
      <c r="C5314">
        <v>73.12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0.99523615080985439</v>
      </c>
      <c r="H5314" s="5">
        <f t="shared" si="584"/>
        <v>0.99523615080985439</v>
      </c>
      <c r="I5314" s="9">
        <f t="shared" si="585"/>
        <v>0.99523615080985439</v>
      </c>
      <c r="J5314" s="9">
        <f t="shared" si="586"/>
        <v>0.99523615080985439</v>
      </c>
    </row>
    <row r="5315" spans="1:10" x14ac:dyDescent="0.25">
      <c r="A5315" s="6">
        <v>45148.375</v>
      </c>
      <c r="B5315">
        <v>37.549999999999997</v>
      </c>
      <c r="C5315">
        <v>37.18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0.99014647137150469</v>
      </c>
      <c r="H5315" s="5">
        <f t="shared" ref="H5315:H5378" si="591">MIN(MAX(G5315,$L$12),$M$12)</f>
        <v>0.99014647137150469</v>
      </c>
      <c r="I5315" s="9">
        <f t="shared" ref="I5315:I5378" si="592">MIN(MAX(H5315,$L$10),$M$10)</f>
        <v>0.99014647137150469</v>
      </c>
      <c r="J5315" s="9">
        <f t="shared" ref="J5315:J5378" si="593">MIN(MAX(I5315,$L$8),$M$8)</f>
        <v>0.99014647137150469</v>
      </c>
    </row>
    <row r="5316" spans="1:10" x14ac:dyDescent="0.25">
      <c r="A5316" s="6">
        <v>45148.416666666664</v>
      </c>
      <c r="B5316">
        <v>24.6</v>
      </c>
      <c r="C5316">
        <v>24.36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0.99024390243902427</v>
      </c>
      <c r="H5316" s="5">
        <f t="shared" si="591"/>
        <v>0.99024390243902427</v>
      </c>
      <c r="I5316" s="9">
        <f t="shared" si="592"/>
        <v>0.99024390243902427</v>
      </c>
      <c r="J5316" s="9">
        <f t="shared" si="593"/>
        <v>0.99024390243902427</v>
      </c>
    </row>
    <row r="5317" spans="1:10" x14ac:dyDescent="0.25">
      <c r="A5317" s="6">
        <v>45148.458333333336</v>
      </c>
      <c r="B5317">
        <v>53.18</v>
      </c>
      <c r="C5317">
        <v>52.65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0.99003384731101918</v>
      </c>
      <c r="H5317" s="5">
        <f t="shared" si="591"/>
        <v>0.99003384731101918</v>
      </c>
      <c r="I5317" s="9">
        <f t="shared" si="592"/>
        <v>0.99003384731101918</v>
      </c>
      <c r="J5317" s="9">
        <f t="shared" si="593"/>
        <v>0.99003384731101918</v>
      </c>
    </row>
    <row r="5318" spans="1:10" x14ac:dyDescent="0.25">
      <c r="A5318" s="6">
        <v>45148.5</v>
      </c>
      <c r="B5318">
        <v>23.36</v>
      </c>
      <c r="C5318">
        <v>23.13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0.99015410958904104</v>
      </c>
      <c r="H5318" s="5">
        <f t="shared" si="591"/>
        <v>0.99015410958904104</v>
      </c>
      <c r="I5318" s="9">
        <f t="shared" si="592"/>
        <v>0.99015410958904104</v>
      </c>
      <c r="J5318" s="9">
        <f t="shared" si="593"/>
        <v>0.99015410958904104</v>
      </c>
    </row>
    <row r="5319" spans="1:10" x14ac:dyDescent="0.25">
      <c r="A5319" s="6">
        <v>45148.541666666664</v>
      </c>
      <c r="B5319">
        <v>17.149999999999999</v>
      </c>
      <c r="C5319">
        <v>16.98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0.9900874635568514</v>
      </c>
      <c r="H5319" s="5">
        <f t="shared" si="591"/>
        <v>0.9900874635568514</v>
      </c>
      <c r="I5319" s="9">
        <f t="shared" si="592"/>
        <v>0.9900874635568514</v>
      </c>
      <c r="J5319" s="9">
        <f t="shared" si="593"/>
        <v>0.9900874635568514</v>
      </c>
    </row>
    <row r="5320" spans="1:10" x14ac:dyDescent="0.25">
      <c r="A5320" s="6">
        <v>45148.583333333336</v>
      </c>
      <c r="B5320">
        <v>17.149999999999999</v>
      </c>
      <c r="C5320">
        <v>16.98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0.9900874635568514</v>
      </c>
      <c r="H5320" s="5">
        <f t="shared" si="591"/>
        <v>0.9900874635568514</v>
      </c>
      <c r="I5320" s="9">
        <f t="shared" si="592"/>
        <v>0.9900874635568514</v>
      </c>
      <c r="J5320" s="9">
        <f t="shared" si="593"/>
        <v>0.9900874635568514</v>
      </c>
    </row>
    <row r="5321" spans="1:10" x14ac:dyDescent="0.25">
      <c r="A5321" s="6">
        <v>45148.625</v>
      </c>
      <c r="B5321">
        <v>17.149999999999999</v>
      </c>
      <c r="C5321">
        <v>16.98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0.9900874635568514</v>
      </c>
      <c r="H5321" s="5">
        <f t="shared" si="591"/>
        <v>0.9900874635568514</v>
      </c>
      <c r="I5321" s="9">
        <f t="shared" si="592"/>
        <v>0.9900874635568514</v>
      </c>
      <c r="J5321" s="9">
        <f t="shared" si="593"/>
        <v>0.9900874635568514</v>
      </c>
    </row>
    <row r="5322" spans="1:10" x14ac:dyDescent="0.25">
      <c r="A5322" s="6">
        <v>45148.666666666664</v>
      </c>
      <c r="B5322">
        <v>17.149999999999999</v>
      </c>
      <c r="C5322">
        <v>16.98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0.9900874635568514</v>
      </c>
      <c r="H5322" s="5">
        <f t="shared" si="591"/>
        <v>0.9900874635568514</v>
      </c>
      <c r="I5322" s="9">
        <f t="shared" si="592"/>
        <v>0.9900874635568514</v>
      </c>
      <c r="J5322" s="9">
        <f t="shared" si="593"/>
        <v>0.9900874635568514</v>
      </c>
    </row>
    <row r="5323" spans="1:10" x14ac:dyDescent="0.25">
      <c r="A5323" s="6">
        <v>45148.708333333336</v>
      </c>
      <c r="B5323">
        <v>17.149999999999999</v>
      </c>
      <c r="C5323">
        <v>16.98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0.9900874635568514</v>
      </c>
      <c r="H5323" s="5">
        <f t="shared" si="591"/>
        <v>0.9900874635568514</v>
      </c>
      <c r="I5323" s="9">
        <f t="shared" si="592"/>
        <v>0.9900874635568514</v>
      </c>
      <c r="J5323" s="9">
        <f t="shared" si="593"/>
        <v>0.9900874635568514</v>
      </c>
    </row>
    <row r="5324" spans="1:10" x14ac:dyDescent="0.25">
      <c r="A5324" s="6">
        <v>45148.75</v>
      </c>
      <c r="B5324">
        <v>20.87</v>
      </c>
      <c r="C5324">
        <v>20.66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0.98993770963104932</v>
      </c>
      <c r="H5324" s="5">
        <f t="shared" si="591"/>
        <v>0.98993770963104932</v>
      </c>
      <c r="I5324" s="9">
        <f t="shared" si="592"/>
        <v>0.98993770963104932</v>
      </c>
      <c r="J5324" s="9">
        <f t="shared" si="593"/>
        <v>0.98993770963104932</v>
      </c>
    </row>
    <row r="5325" spans="1:10" x14ac:dyDescent="0.25">
      <c r="A5325" s="6">
        <v>45148.791666666664</v>
      </c>
      <c r="B5325">
        <v>78.5</v>
      </c>
      <c r="C5325">
        <v>76.55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0.97515923566878981</v>
      </c>
      <c r="H5325" s="5">
        <f t="shared" si="591"/>
        <v>0.97515923566878981</v>
      </c>
      <c r="I5325" s="9">
        <f t="shared" si="592"/>
        <v>0.97515923566878981</v>
      </c>
      <c r="J5325" s="9">
        <f t="shared" si="593"/>
        <v>0.97515923566878981</v>
      </c>
    </row>
    <row r="5326" spans="1:10" x14ac:dyDescent="0.25">
      <c r="A5326" s="6">
        <v>45148.833333333336</v>
      </c>
      <c r="B5326">
        <v>79.38</v>
      </c>
      <c r="C5326">
        <v>77.41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0.97518266565885614</v>
      </c>
      <c r="H5326" s="5">
        <f t="shared" si="591"/>
        <v>0.97518266565885614</v>
      </c>
      <c r="I5326" s="9">
        <f t="shared" si="592"/>
        <v>0.97518266565885614</v>
      </c>
      <c r="J5326" s="9">
        <f t="shared" si="593"/>
        <v>0.97518266565885614</v>
      </c>
    </row>
    <row r="5327" spans="1:10" x14ac:dyDescent="0.25">
      <c r="A5327" s="6">
        <v>45148.875</v>
      </c>
      <c r="B5327">
        <v>79.38</v>
      </c>
      <c r="C5327">
        <v>77.41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0.97518266565885614</v>
      </c>
      <c r="H5327" s="5">
        <f t="shared" si="591"/>
        <v>0.97518266565885614</v>
      </c>
      <c r="I5327" s="9">
        <f t="shared" si="592"/>
        <v>0.97518266565885614</v>
      </c>
      <c r="J5327" s="9">
        <f t="shared" si="593"/>
        <v>0.97518266565885614</v>
      </c>
    </row>
    <row r="5328" spans="1:10" x14ac:dyDescent="0.25">
      <c r="A5328" s="6">
        <v>45148.916666666664</v>
      </c>
      <c r="B5328">
        <v>79.38</v>
      </c>
      <c r="C5328">
        <v>77.41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0.97518266565885614</v>
      </c>
      <c r="H5328" s="5">
        <f t="shared" si="591"/>
        <v>0.97518266565885614</v>
      </c>
      <c r="I5328" s="9">
        <f t="shared" si="592"/>
        <v>0.97518266565885614</v>
      </c>
      <c r="J5328" s="9">
        <f t="shared" si="593"/>
        <v>0.97518266565885614</v>
      </c>
    </row>
    <row r="5329" spans="1:10" x14ac:dyDescent="0.25">
      <c r="A5329" s="6">
        <v>45148.958333333336</v>
      </c>
      <c r="B5329">
        <v>79.92</v>
      </c>
      <c r="C5329">
        <v>77.930000000000007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0.97510010010010018</v>
      </c>
      <c r="H5329" s="5">
        <f t="shared" si="591"/>
        <v>0.97510010010010018</v>
      </c>
      <c r="I5329" s="9">
        <f t="shared" si="592"/>
        <v>0.97510010010010018</v>
      </c>
      <c r="J5329" s="9">
        <f t="shared" si="593"/>
        <v>0.97510010010010018</v>
      </c>
    </row>
    <row r="5330" spans="1:10" x14ac:dyDescent="0.25">
      <c r="A5330" s="6">
        <v>45149</v>
      </c>
      <c r="B5330">
        <v>79.63</v>
      </c>
      <c r="C5330">
        <v>77.650000000000006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0.97513499937209602</v>
      </c>
      <c r="H5330" s="5">
        <f t="shared" si="591"/>
        <v>0.97513499937209602</v>
      </c>
      <c r="I5330" s="9">
        <f t="shared" si="592"/>
        <v>0.97513499937209602</v>
      </c>
      <c r="J5330" s="9">
        <f t="shared" si="593"/>
        <v>0.97513499937209602</v>
      </c>
    </row>
    <row r="5331" spans="1:10" x14ac:dyDescent="0.25">
      <c r="A5331" s="6">
        <v>45149.041666666664</v>
      </c>
      <c r="B5331">
        <v>77.08</v>
      </c>
      <c r="C5331">
        <v>74.63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0.9682148417228853</v>
      </c>
      <c r="H5331" s="5">
        <f t="shared" si="591"/>
        <v>0.9682148417228853</v>
      </c>
      <c r="I5331" s="9">
        <f t="shared" si="592"/>
        <v>0.9682148417228853</v>
      </c>
      <c r="J5331" s="9">
        <f t="shared" si="593"/>
        <v>0.97379931358367999</v>
      </c>
    </row>
    <row r="5332" spans="1:10" x14ac:dyDescent="0.25">
      <c r="A5332" s="6">
        <v>45149.083333333336</v>
      </c>
      <c r="B5332">
        <v>74.290000000000006</v>
      </c>
      <c r="C5332">
        <v>71.930000000000007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0.96823260196527128</v>
      </c>
      <c r="H5332" s="5">
        <f t="shared" si="591"/>
        <v>0.96823260196527128</v>
      </c>
      <c r="I5332" s="9">
        <f t="shared" si="592"/>
        <v>0.96823260196527128</v>
      </c>
      <c r="J5332" s="9">
        <f t="shared" si="593"/>
        <v>0.97379931358367999</v>
      </c>
    </row>
    <row r="5333" spans="1:10" x14ac:dyDescent="0.25">
      <c r="A5333" s="6">
        <v>45149.125</v>
      </c>
      <c r="B5333">
        <v>76.209999999999994</v>
      </c>
      <c r="C5333">
        <v>73.790000000000006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0.9682456370555047</v>
      </c>
      <c r="H5333" s="5">
        <f t="shared" si="591"/>
        <v>0.9682456370555047</v>
      </c>
      <c r="I5333" s="9">
        <f t="shared" si="592"/>
        <v>0.9682456370555047</v>
      </c>
      <c r="J5333" s="9">
        <f t="shared" si="593"/>
        <v>0.97379931358367999</v>
      </c>
    </row>
    <row r="5334" spans="1:10" x14ac:dyDescent="0.25">
      <c r="A5334" s="6">
        <v>45149.166666666664</v>
      </c>
      <c r="B5334">
        <v>76.540000000000006</v>
      </c>
      <c r="C5334">
        <v>74.11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0.96825189443428261</v>
      </c>
      <c r="H5334" s="5">
        <f t="shared" si="591"/>
        <v>0.96825189443428261</v>
      </c>
      <c r="I5334" s="9">
        <f t="shared" si="592"/>
        <v>0.96825189443428261</v>
      </c>
      <c r="J5334" s="9">
        <f t="shared" si="593"/>
        <v>0.97379931358367999</v>
      </c>
    </row>
    <row r="5335" spans="1:10" x14ac:dyDescent="0.25">
      <c r="A5335" s="6">
        <v>45149.208333333336</v>
      </c>
      <c r="B5335">
        <v>74.28</v>
      </c>
      <c r="C5335">
        <v>71.92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0.96822832525578895</v>
      </c>
      <c r="H5335" s="5">
        <f t="shared" si="591"/>
        <v>0.96822832525578895</v>
      </c>
      <c r="I5335" s="9">
        <f t="shared" si="592"/>
        <v>0.96822832525578895</v>
      </c>
      <c r="J5335" s="9">
        <f t="shared" si="593"/>
        <v>0.97379931358367999</v>
      </c>
    </row>
    <row r="5336" spans="1:10" x14ac:dyDescent="0.25">
      <c r="A5336" s="6">
        <v>45149.25</v>
      </c>
      <c r="B5336">
        <v>74.89</v>
      </c>
      <c r="C5336">
        <v>72.510000000000005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0.96822005608225403</v>
      </c>
      <c r="H5336" s="5">
        <f t="shared" si="591"/>
        <v>0.96822005608225403</v>
      </c>
      <c r="I5336" s="9">
        <f t="shared" si="592"/>
        <v>0.96822005608225403</v>
      </c>
      <c r="J5336" s="9">
        <f t="shared" si="593"/>
        <v>0.97379931358367999</v>
      </c>
    </row>
    <row r="5337" spans="1:10" x14ac:dyDescent="0.25">
      <c r="A5337" s="6">
        <v>45149.291666666664</v>
      </c>
      <c r="B5337">
        <v>77.44</v>
      </c>
      <c r="C5337">
        <v>74.989999999999995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0.96836260330578505</v>
      </c>
      <c r="H5337" s="5">
        <f t="shared" si="591"/>
        <v>0.96836260330578505</v>
      </c>
      <c r="I5337" s="9">
        <f t="shared" si="592"/>
        <v>0.96836260330578505</v>
      </c>
      <c r="J5337" s="9">
        <f t="shared" si="593"/>
        <v>0.97379931358367999</v>
      </c>
    </row>
    <row r="5338" spans="1:10" x14ac:dyDescent="0.25">
      <c r="A5338" s="6">
        <v>45149.333333333336</v>
      </c>
      <c r="B5338">
        <v>66.89</v>
      </c>
      <c r="C5338">
        <v>64.77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0.96830617431604116</v>
      </c>
      <c r="H5338" s="5">
        <f t="shared" si="591"/>
        <v>0.96830617431604116</v>
      </c>
      <c r="I5338" s="9">
        <f t="shared" si="592"/>
        <v>0.96830617431604116</v>
      </c>
      <c r="J5338" s="9">
        <f t="shared" si="593"/>
        <v>0.97379931358367999</v>
      </c>
    </row>
    <row r="5339" spans="1:10" x14ac:dyDescent="0.25">
      <c r="A5339" s="6">
        <v>45149.375</v>
      </c>
      <c r="B5339">
        <v>16.89</v>
      </c>
      <c r="C5339">
        <v>16.350000000000001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0.96802841918294857</v>
      </c>
      <c r="H5339" s="5">
        <f t="shared" si="591"/>
        <v>0.96802841918294857</v>
      </c>
      <c r="I5339" s="9">
        <f t="shared" si="592"/>
        <v>0.96802841918294857</v>
      </c>
      <c r="J5339" s="9">
        <f t="shared" si="593"/>
        <v>0.97379931358367999</v>
      </c>
    </row>
    <row r="5340" spans="1:10" x14ac:dyDescent="0.25">
      <c r="A5340" s="6">
        <v>45149.416666666664</v>
      </c>
      <c r="B5340">
        <v>1.41</v>
      </c>
      <c r="C5340">
        <v>1.36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0.96453900709219875</v>
      </c>
      <c r="H5340" s="5">
        <f t="shared" si="591"/>
        <v>0.96453900709219875</v>
      </c>
      <c r="I5340" s="9">
        <f t="shared" si="592"/>
        <v>0.96506575144490658</v>
      </c>
      <c r="J5340" s="9">
        <f t="shared" si="593"/>
        <v>0.97379931358367999</v>
      </c>
    </row>
    <row r="5341" spans="1:10" x14ac:dyDescent="0.25">
      <c r="A5341" s="6">
        <v>45149.458333333336</v>
      </c>
      <c r="B5341">
        <v>0</v>
      </c>
      <c r="C5341">
        <v>0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1</v>
      </c>
      <c r="H5341" s="5">
        <f t="shared" si="591"/>
        <v>1</v>
      </c>
      <c r="I5341" s="9">
        <f t="shared" si="592"/>
        <v>1</v>
      </c>
      <c r="J5341" s="9">
        <f t="shared" si="593"/>
        <v>1</v>
      </c>
    </row>
    <row r="5342" spans="1:10" x14ac:dyDescent="0.25">
      <c r="A5342" s="6">
        <v>45149.5</v>
      </c>
      <c r="B5342">
        <v>0</v>
      </c>
      <c r="C5342">
        <v>0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1</v>
      </c>
      <c r="H5342" s="5">
        <f t="shared" si="591"/>
        <v>1</v>
      </c>
      <c r="I5342" s="9">
        <f t="shared" si="592"/>
        <v>1</v>
      </c>
      <c r="J5342" s="9">
        <f t="shared" si="593"/>
        <v>1</v>
      </c>
    </row>
    <row r="5343" spans="1:10" x14ac:dyDescent="0.25">
      <c r="A5343" s="6">
        <v>45149.541666666664</v>
      </c>
      <c r="B5343">
        <v>0</v>
      </c>
      <c r="C5343">
        <v>0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1</v>
      </c>
      <c r="H5343" s="5">
        <f t="shared" si="591"/>
        <v>1</v>
      </c>
      <c r="I5343" s="9">
        <f t="shared" si="592"/>
        <v>1</v>
      </c>
      <c r="J5343" s="9">
        <f t="shared" si="593"/>
        <v>1</v>
      </c>
    </row>
    <row r="5344" spans="1:10" x14ac:dyDescent="0.25">
      <c r="A5344" s="6">
        <v>45149.583333333336</v>
      </c>
      <c r="B5344">
        <v>0</v>
      </c>
      <c r="C5344">
        <v>0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</v>
      </c>
      <c r="H5344" s="5">
        <f t="shared" si="591"/>
        <v>1</v>
      </c>
      <c r="I5344" s="9">
        <f t="shared" si="592"/>
        <v>1</v>
      </c>
      <c r="J5344" s="9">
        <f t="shared" si="593"/>
        <v>1</v>
      </c>
    </row>
    <row r="5345" spans="1:10" x14ac:dyDescent="0.25">
      <c r="A5345" s="6">
        <v>45149.625</v>
      </c>
      <c r="B5345">
        <v>0</v>
      </c>
      <c r="C5345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25">
      <c r="A5346" s="6">
        <v>45149.666666666664</v>
      </c>
      <c r="B5346">
        <v>0</v>
      </c>
      <c r="C5346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25">
      <c r="A5347" s="6">
        <v>45149.708333333336</v>
      </c>
      <c r="B5347">
        <v>0</v>
      </c>
      <c r="C5347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25">
      <c r="A5348" s="6">
        <v>45149.75</v>
      </c>
      <c r="B5348">
        <v>16.89</v>
      </c>
      <c r="C5348">
        <v>16.350000000000001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0.96802841918294857</v>
      </c>
      <c r="H5348" s="5">
        <f t="shared" si="591"/>
        <v>0.96802841918294857</v>
      </c>
      <c r="I5348" s="9">
        <f t="shared" si="592"/>
        <v>0.96802841918294857</v>
      </c>
      <c r="J5348" s="9">
        <f t="shared" si="593"/>
        <v>0.97379931358367999</v>
      </c>
    </row>
    <row r="5349" spans="1:10" x14ac:dyDescent="0.25">
      <c r="A5349" s="6">
        <v>45149.791666666664</v>
      </c>
      <c r="B5349">
        <v>58.8</v>
      </c>
      <c r="C5349">
        <v>56.9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0.96768707482993199</v>
      </c>
      <c r="H5349" s="5">
        <f t="shared" si="591"/>
        <v>0.96768707482993199</v>
      </c>
      <c r="I5349" s="9">
        <f t="shared" si="592"/>
        <v>0.96768707482993199</v>
      </c>
      <c r="J5349" s="9">
        <f t="shared" si="593"/>
        <v>0.97379931358367999</v>
      </c>
    </row>
    <row r="5350" spans="1:10" x14ac:dyDescent="0.25">
      <c r="A5350" s="6">
        <v>45149.833333333336</v>
      </c>
      <c r="B5350">
        <v>76.67</v>
      </c>
      <c r="C5350">
        <v>74.2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0.96778400939089604</v>
      </c>
      <c r="H5350" s="5">
        <f t="shared" si="591"/>
        <v>0.96778400939089604</v>
      </c>
      <c r="I5350" s="9">
        <f t="shared" si="592"/>
        <v>0.96778400939089604</v>
      </c>
      <c r="J5350" s="9">
        <f t="shared" si="593"/>
        <v>0.97379931358367999</v>
      </c>
    </row>
    <row r="5351" spans="1:10" x14ac:dyDescent="0.25">
      <c r="A5351" s="6">
        <v>45149.875</v>
      </c>
      <c r="B5351">
        <v>77.06</v>
      </c>
      <c r="C5351">
        <v>74.58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0.96781728523228649</v>
      </c>
      <c r="H5351" s="5">
        <f t="shared" si="591"/>
        <v>0.96781728523228649</v>
      </c>
      <c r="I5351" s="9">
        <f t="shared" si="592"/>
        <v>0.96781728523228649</v>
      </c>
      <c r="J5351" s="9">
        <f t="shared" si="593"/>
        <v>0.97379931358367999</v>
      </c>
    </row>
    <row r="5352" spans="1:10" x14ac:dyDescent="0.25">
      <c r="A5352" s="6">
        <v>45149.916666666664</v>
      </c>
      <c r="B5352">
        <v>77.94</v>
      </c>
      <c r="C5352">
        <v>75.430000000000007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0.96779574031306148</v>
      </c>
      <c r="H5352" s="5">
        <f t="shared" si="591"/>
        <v>0.96779574031306148</v>
      </c>
      <c r="I5352" s="9">
        <f t="shared" si="592"/>
        <v>0.96779574031306148</v>
      </c>
      <c r="J5352" s="9">
        <f t="shared" si="593"/>
        <v>0.97379931358367999</v>
      </c>
    </row>
    <row r="5353" spans="1:10" x14ac:dyDescent="0.25">
      <c r="A5353" s="6">
        <v>45149.958333333336</v>
      </c>
      <c r="B5353">
        <v>76.61</v>
      </c>
      <c r="C5353">
        <v>74.14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0.96775877822738543</v>
      </c>
      <c r="H5353" s="5">
        <f t="shared" si="591"/>
        <v>0.96775877822738543</v>
      </c>
      <c r="I5353" s="9">
        <f t="shared" si="592"/>
        <v>0.96775877822738543</v>
      </c>
      <c r="J5353" s="9">
        <f t="shared" si="593"/>
        <v>0.97379931358367999</v>
      </c>
    </row>
    <row r="5354" spans="1:10" x14ac:dyDescent="0.25">
      <c r="A5354" s="6">
        <v>45150</v>
      </c>
      <c r="B5354">
        <v>76.61</v>
      </c>
      <c r="C5354">
        <v>74.14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0.96775877822738543</v>
      </c>
      <c r="H5354" s="5">
        <f t="shared" si="591"/>
        <v>0.96775877822738543</v>
      </c>
      <c r="I5354" s="9">
        <f t="shared" si="592"/>
        <v>0.96775877822738543</v>
      </c>
      <c r="J5354" s="9">
        <f t="shared" si="593"/>
        <v>0.97379931358367999</v>
      </c>
    </row>
    <row r="5355" spans="1:10" x14ac:dyDescent="0.25">
      <c r="A5355" s="6">
        <v>45150.041666666664</v>
      </c>
      <c r="B5355">
        <v>73.540000000000006</v>
      </c>
      <c r="C5355">
        <v>71.400000000000006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0.97090019037258635</v>
      </c>
      <c r="H5355" s="5">
        <f t="shared" si="591"/>
        <v>0.97090019037258635</v>
      </c>
      <c r="I5355" s="9">
        <f t="shared" si="592"/>
        <v>0.97090019037258635</v>
      </c>
      <c r="J5355" s="9">
        <f t="shared" si="593"/>
        <v>0.97379931358367999</v>
      </c>
    </row>
    <row r="5356" spans="1:10" x14ac:dyDescent="0.25">
      <c r="A5356" s="6">
        <v>45150.083333333336</v>
      </c>
      <c r="B5356">
        <v>71.67</v>
      </c>
      <c r="C5356">
        <v>69.58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0.97083856564810933</v>
      </c>
      <c r="H5356" s="5">
        <f t="shared" si="591"/>
        <v>0.97083856564810933</v>
      </c>
      <c r="I5356" s="9">
        <f t="shared" si="592"/>
        <v>0.97083856564810933</v>
      </c>
      <c r="J5356" s="9">
        <f t="shared" si="593"/>
        <v>0.97379931358367999</v>
      </c>
    </row>
    <row r="5357" spans="1:10" x14ac:dyDescent="0.25">
      <c r="A5357" s="6">
        <v>45150.125</v>
      </c>
      <c r="B5357">
        <v>66.349999999999994</v>
      </c>
      <c r="C5357">
        <v>64.42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0.97091183119819147</v>
      </c>
      <c r="H5357" s="5">
        <f t="shared" si="591"/>
        <v>0.97091183119819147</v>
      </c>
      <c r="I5357" s="9">
        <f t="shared" si="592"/>
        <v>0.97091183119819147</v>
      </c>
      <c r="J5357" s="9">
        <f t="shared" si="593"/>
        <v>0.97379931358367999</v>
      </c>
    </row>
    <row r="5358" spans="1:10" x14ac:dyDescent="0.25">
      <c r="A5358" s="6">
        <v>45150.166666666664</v>
      </c>
      <c r="B5358">
        <v>75.97</v>
      </c>
      <c r="C5358">
        <v>73.760000000000005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0.97090956956693442</v>
      </c>
      <c r="H5358" s="5">
        <f t="shared" si="591"/>
        <v>0.97090956956693442</v>
      </c>
      <c r="I5358" s="9">
        <f t="shared" si="592"/>
        <v>0.97090956956693442</v>
      </c>
      <c r="J5358" s="9">
        <f t="shared" si="593"/>
        <v>0.97379931358367999</v>
      </c>
    </row>
    <row r="5359" spans="1:10" x14ac:dyDescent="0.25">
      <c r="A5359" s="6">
        <v>45150.208333333336</v>
      </c>
      <c r="B5359">
        <v>75.64</v>
      </c>
      <c r="C5359">
        <v>73.44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0.97091485986250659</v>
      </c>
      <c r="H5359" s="5">
        <f t="shared" si="591"/>
        <v>0.97091485986250659</v>
      </c>
      <c r="I5359" s="9">
        <f t="shared" si="592"/>
        <v>0.97091485986250659</v>
      </c>
      <c r="J5359" s="9">
        <f t="shared" si="593"/>
        <v>0.97379931358367999</v>
      </c>
    </row>
    <row r="5360" spans="1:10" x14ac:dyDescent="0.25">
      <c r="A5360" s="6">
        <v>45150.25</v>
      </c>
      <c r="B5360">
        <v>77.91</v>
      </c>
      <c r="C5360">
        <v>75.650000000000006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0.97099217045308706</v>
      </c>
      <c r="H5360" s="5">
        <f t="shared" si="591"/>
        <v>0.97099217045308706</v>
      </c>
      <c r="I5360" s="9">
        <f t="shared" si="592"/>
        <v>0.97099217045308706</v>
      </c>
      <c r="J5360" s="9">
        <f t="shared" si="593"/>
        <v>0.97379931358367999</v>
      </c>
    </row>
    <row r="5361" spans="1:10" x14ac:dyDescent="0.25">
      <c r="A5361" s="6">
        <v>45150.291666666664</v>
      </c>
      <c r="B5361">
        <v>74.64</v>
      </c>
      <c r="C5361">
        <v>72.47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0.97092711682743837</v>
      </c>
      <c r="H5361" s="5">
        <f t="shared" si="591"/>
        <v>0.97092711682743837</v>
      </c>
      <c r="I5361" s="9">
        <f t="shared" si="592"/>
        <v>0.97092711682743837</v>
      </c>
      <c r="J5361" s="9">
        <f t="shared" si="593"/>
        <v>0.97379931358367999</v>
      </c>
    </row>
    <row r="5362" spans="1:10" x14ac:dyDescent="0.25">
      <c r="A5362" s="6">
        <v>45150.333333333336</v>
      </c>
      <c r="B5362">
        <v>65.92</v>
      </c>
      <c r="C5362">
        <v>64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0.970873786407767</v>
      </c>
      <c r="H5362" s="5">
        <f t="shared" si="591"/>
        <v>0.970873786407767</v>
      </c>
      <c r="I5362" s="9">
        <f t="shared" si="592"/>
        <v>0.970873786407767</v>
      </c>
      <c r="J5362" s="9">
        <f t="shared" si="593"/>
        <v>0.97379931358367999</v>
      </c>
    </row>
    <row r="5363" spans="1:10" x14ac:dyDescent="0.25">
      <c r="A5363" s="6">
        <v>45150.375</v>
      </c>
      <c r="B5363">
        <v>6.93</v>
      </c>
      <c r="C5363">
        <v>6.81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0.98268398268398272</v>
      </c>
      <c r="H5363" s="5">
        <f t="shared" si="591"/>
        <v>0.98268398268398272</v>
      </c>
      <c r="I5363" s="9">
        <f t="shared" si="592"/>
        <v>0.98268398268398272</v>
      </c>
      <c r="J5363" s="9">
        <f t="shared" si="593"/>
        <v>0.98268398268398272</v>
      </c>
    </row>
    <row r="5364" spans="1:10" x14ac:dyDescent="0.25">
      <c r="A5364" s="6">
        <v>45150.416666666664</v>
      </c>
      <c r="B5364">
        <v>0</v>
      </c>
      <c r="C5364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25">
      <c r="A5365" s="6">
        <v>45150.458333333336</v>
      </c>
      <c r="B5365">
        <v>0</v>
      </c>
      <c r="C5365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25">
      <c r="A5366" s="6">
        <v>45150.5</v>
      </c>
      <c r="B5366">
        <v>0</v>
      </c>
      <c r="C5366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25">
      <c r="A5367" s="6">
        <v>45150.541666666664</v>
      </c>
      <c r="B5367">
        <v>0</v>
      </c>
      <c r="C5367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25">
      <c r="A5368" s="6">
        <v>45150.583333333336</v>
      </c>
      <c r="B5368">
        <v>0</v>
      </c>
      <c r="C5368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25">
      <c r="A5369" s="6">
        <v>45150.625</v>
      </c>
      <c r="B5369">
        <v>0</v>
      </c>
      <c r="C5369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25">
      <c r="A5370" s="6">
        <v>45150.666666666664</v>
      </c>
      <c r="B5370">
        <v>0</v>
      </c>
      <c r="C5370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25">
      <c r="A5371" s="6">
        <v>45150.708333333336</v>
      </c>
      <c r="B5371">
        <v>0</v>
      </c>
      <c r="C5371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25">
      <c r="A5372" s="6">
        <v>45150.75</v>
      </c>
      <c r="B5372">
        <v>39.96</v>
      </c>
      <c r="C5372">
        <v>39.270000000000003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0.98273273273273276</v>
      </c>
      <c r="H5372" s="5">
        <f t="shared" si="591"/>
        <v>0.98273273273273276</v>
      </c>
      <c r="I5372" s="9">
        <f t="shared" si="592"/>
        <v>0.98273273273273276</v>
      </c>
      <c r="J5372" s="9">
        <f t="shared" si="593"/>
        <v>0.98273273273273276</v>
      </c>
    </row>
    <row r="5373" spans="1:10" x14ac:dyDescent="0.25">
      <c r="A5373" s="6">
        <v>45150.791666666664</v>
      </c>
      <c r="B5373">
        <v>93.31</v>
      </c>
      <c r="C5373">
        <v>92.31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0.98928303504447546</v>
      </c>
      <c r="H5373" s="5">
        <f t="shared" si="591"/>
        <v>0.98928303504447546</v>
      </c>
      <c r="I5373" s="9">
        <f t="shared" si="592"/>
        <v>0.98928303504447546</v>
      </c>
      <c r="J5373" s="9">
        <f t="shared" si="593"/>
        <v>0.98928303504447546</v>
      </c>
    </row>
    <row r="5374" spans="1:10" x14ac:dyDescent="0.25">
      <c r="A5374" s="6">
        <v>45150.833333333336</v>
      </c>
      <c r="B5374">
        <v>93.31</v>
      </c>
      <c r="C5374">
        <v>92.31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0.98928303504447546</v>
      </c>
      <c r="H5374" s="5">
        <f t="shared" si="591"/>
        <v>0.98928303504447546</v>
      </c>
      <c r="I5374" s="9">
        <f t="shared" si="592"/>
        <v>0.98928303504447546</v>
      </c>
      <c r="J5374" s="9">
        <f t="shared" si="593"/>
        <v>0.98928303504447546</v>
      </c>
    </row>
    <row r="5375" spans="1:10" x14ac:dyDescent="0.25">
      <c r="A5375" s="6">
        <v>45150.875</v>
      </c>
      <c r="B5375">
        <v>93.31</v>
      </c>
      <c r="C5375">
        <v>92.31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0.98928303504447546</v>
      </c>
      <c r="H5375" s="5">
        <f t="shared" si="591"/>
        <v>0.98928303504447546</v>
      </c>
      <c r="I5375" s="9">
        <f t="shared" si="592"/>
        <v>0.98928303504447546</v>
      </c>
      <c r="J5375" s="9">
        <f t="shared" si="593"/>
        <v>0.98928303504447546</v>
      </c>
    </row>
    <row r="5376" spans="1:10" x14ac:dyDescent="0.25">
      <c r="A5376" s="6">
        <v>45150.916666666664</v>
      </c>
      <c r="B5376">
        <v>93.31</v>
      </c>
      <c r="C5376">
        <v>92.31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0.98928303504447546</v>
      </c>
      <c r="H5376" s="5">
        <f t="shared" si="591"/>
        <v>0.98928303504447546</v>
      </c>
      <c r="I5376" s="9">
        <f t="shared" si="592"/>
        <v>0.98928303504447546</v>
      </c>
      <c r="J5376" s="9">
        <f t="shared" si="593"/>
        <v>0.98928303504447546</v>
      </c>
    </row>
    <row r="5377" spans="1:10" x14ac:dyDescent="0.25">
      <c r="A5377" s="6">
        <v>45150.958333333336</v>
      </c>
      <c r="B5377">
        <v>93.31</v>
      </c>
      <c r="C5377">
        <v>92.31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0.98928303504447546</v>
      </c>
      <c r="H5377" s="5">
        <f t="shared" si="591"/>
        <v>0.98928303504447546</v>
      </c>
      <c r="I5377" s="9">
        <f t="shared" si="592"/>
        <v>0.98928303504447546</v>
      </c>
      <c r="J5377" s="9">
        <f t="shared" si="593"/>
        <v>0.98928303504447546</v>
      </c>
    </row>
    <row r="5378" spans="1:10" x14ac:dyDescent="0.25">
      <c r="A5378" s="6">
        <v>45151</v>
      </c>
      <c r="B5378">
        <v>93.31</v>
      </c>
      <c r="C5378">
        <v>92.31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0.98928303504447546</v>
      </c>
      <c r="H5378" s="5">
        <f t="shared" si="591"/>
        <v>0.98928303504447546</v>
      </c>
      <c r="I5378" s="9">
        <f t="shared" si="592"/>
        <v>0.98928303504447546</v>
      </c>
      <c r="J5378" s="9">
        <f t="shared" si="593"/>
        <v>0.98928303504447546</v>
      </c>
    </row>
    <row r="5379" spans="1:10" x14ac:dyDescent="0.25">
      <c r="A5379" s="6">
        <v>45151.041666666664</v>
      </c>
      <c r="B5379">
        <v>79.650000000000006</v>
      </c>
      <c r="C5379">
        <v>79.069999999999993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0.99271814187068408</v>
      </c>
      <c r="H5379" s="5">
        <f t="shared" ref="H5379:H5442" si="598">MIN(MAX(G5379,$L$12),$M$12)</f>
        <v>0.99271814187068408</v>
      </c>
      <c r="I5379" s="9">
        <f t="shared" ref="I5379:I5442" si="599">MIN(MAX(H5379,$L$10),$M$10)</f>
        <v>0.99271814187068408</v>
      </c>
      <c r="J5379" s="9">
        <f t="shared" ref="J5379:J5442" si="600">MIN(MAX(I5379,$L$8),$M$8)</f>
        <v>0.99271814187068408</v>
      </c>
    </row>
    <row r="5380" spans="1:10" x14ac:dyDescent="0.25">
      <c r="A5380" s="6">
        <v>45151.083333333336</v>
      </c>
      <c r="B5380">
        <v>78.44</v>
      </c>
      <c r="C5380">
        <v>77.86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0.99260581336053033</v>
      </c>
      <c r="H5380" s="5">
        <f t="shared" si="598"/>
        <v>0.99260581336053033</v>
      </c>
      <c r="I5380" s="9">
        <f t="shared" si="599"/>
        <v>0.99260581336053033</v>
      </c>
      <c r="J5380" s="9">
        <f t="shared" si="600"/>
        <v>0.99260581336053033</v>
      </c>
    </row>
    <row r="5381" spans="1:10" x14ac:dyDescent="0.25">
      <c r="A5381" s="6">
        <v>45151.125</v>
      </c>
      <c r="B5381">
        <v>75.709999999999994</v>
      </c>
      <c r="C5381">
        <v>75.150000000000006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0.99260335490688167</v>
      </c>
      <c r="H5381" s="5">
        <f t="shared" si="598"/>
        <v>0.99260335490688167</v>
      </c>
      <c r="I5381" s="9">
        <f t="shared" si="599"/>
        <v>0.99260335490688167</v>
      </c>
      <c r="J5381" s="9">
        <f t="shared" si="600"/>
        <v>0.99260335490688167</v>
      </c>
    </row>
    <row r="5382" spans="1:10" x14ac:dyDescent="0.25">
      <c r="A5382" s="6">
        <v>45151.166666666664</v>
      </c>
      <c r="B5382">
        <v>76.62</v>
      </c>
      <c r="C5382">
        <v>76.06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0.99269120334116412</v>
      </c>
      <c r="H5382" s="5">
        <f t="shared" si="598"/>
        <v>0.99269120334116412</v>
      </c>
      <c r="I5382" s="9">
        <f t="shared" si="599"/>
        <v>0.99269120334116412</v>
      </c>
      <c r="J5382" s="9">
        <f t="shared" si="600"/>
        <v>0.99269120334116412</v>
      </c>
    </row>
    <row r="5383" spans="1:10" x14ac:dyDescent="0.25">
      <c r="A5383" s="6">
        <v>45151.208333333336</v>
      </c>
      <c r="B5383">
        <v>79.62</v>
      </c>
      <c r="C5383">
        <v>79.040000000000006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0.9927153981411706</v>
      </c>
      <c r="H5383" s="5">
        <f t="shared" si="598"/>
        <v>0.9927153981411706</v>
      </c>
      <c r="I5383" s="9">
        <f t="shared" si="599"/>
        <v>0.9927153981411706</v>
      </c>
      <c r="J5383" s="9">
        <f t="shared" si="600"/>
        <v>0.9927153981411706</v>
      </c>
    </row>
    <row r="5384" spans="1:10" x14ac:dyDescent="0.25">
      <c r="A5384" s="6">
        <v>45151.25</v>
      </c>
      <c r="B5384">
        <v>79.62</v>
      </c>
      <c r="C5384">
        <v>79.040000000000006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0.9927153981411706</v>
      </c>
      <c r="H5384" s="5">
        <f t="shared" si="598"/>
        <v>0.9927153981411706</v>
      </c>
      <c r="I5384" s="9">
        <f t="shared" si="599"/>
        <v>0.9927153981411706</v>
      </c>
      <c r="J5384" s="9">
        <f t="shared" si="600"/>
        <v>0.9927153981411706</v>
      </c>
    </row>
    <row r="5385" spans="1:10" x14ac:dyDescent="0.25">
      <c r="A5385" s="6">
        <v>45151.291666666664</v>
      </c>
      <c r="B5385">
        <v>79.62</v>
      </c>
      <c r="C5385">
        <v>79.040000000000006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0.9927153981411706</v>
      </c>
      <c r="H5385" s="5">
        <f t="shared" si="598"/>
        <v>0.9927153981411706</v>
      </c>
      <c r="I5385" s="9">
        <f t="shared" si="599"/>
        <v>0.9927153981411706</v>
      </c>
      <c r="J5385" s="9">
        <f t="shared" si="600"/>
        <v>0.9927153981411706</v>
      </c>
    </row>
    <row r="5386" spans="1:10" x14ac:dyDescent="0.25">
      <c r="A5386" s="6">
        <v>45151.333333333336</v>
      </c>
      <c r="B5386">
        <v>48.02</v>
      </c>
      <c r="C5386">
        <v>47.67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0.99271137026239065</v>
      </c>
      <c r="H5386" s="5">
        <f t="shared" si="598"/>
        <v>0.99271137026239065</v>
      </c>
      <c r="I5386" s="9">
        <f t="shared" si="599"/>
        <v>0.99271137026239065</v>
      </c>
      <c r="J5386" s="9">
        <f t="shared" si="600"/>
        <v>0.99271137026239065</v>
      </c>
    </row>
    <row r="5387" spans="1:10" x14ac:dyDescent="0.25">
      <c r="A5387" s="6">
        <v>45151.375</v>
      </c>
      <c r="B5387">
        <v>0</v>
      </c>
      <c r="C5387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25">
      <c r="A5388" s="6">
        <v>45151.416666666664</v>
      </c>
      <c r="B5388">
        <v>0</v>
      </c>
      <c r="C5388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25">
      <c r="A5389" s="6">
        <v>45151.458333333336</v>
      </c>
      <c r="B5389">
        <v>0</v>
      </c>
      <c r="C5389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25">
      <c r="A5390" s="6">
        <v>45151.5</v>
      </c>
      <c r="B5390">
        <v>0</v>
      </c>
      <c r="C5390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25">
      <c r="A5391" s="6">
        <v>45151.541666666664</v>
      </c>
      <c r="B5391">
        <v>0</v>
      </c>
      <c r="C5391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25">
      <c r="A5392" s="6">
        <v>45151.583333333336</v>
      </c>
      <c r="B5392">
        <v>0</v>
      </c>
      <c r="C5392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25">
      <c r="A5393" s="6">
        <v>45151.625</v>
      </c>
      <c r="B5393">
        <v>0</v>
      </c>
      <c r="C5393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25">
      <c r="A5394" s="6">
        <v>45151.666666666664</v>
      </c>
      <c r="B5394">
        <v>0</v>
      </c>
      <c r="C5394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25">
      <c r="A5395" s="6">
        <v>45151.708333333336</v>
      </c>
      <c r="B5395">
        <v>0</v>
      </c>
      <c r="C5395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25">
      <c r="A5396" s="6">
        <v>45151.75</v>
      </c>
      <c r="B5396">
        <v>34.35</v>
      </c>
      <c r="C5396">
        <v>34.270000000000003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0.99767103347889374</v>
      </c>
      <c r="H5396" s="5">
        <f t="shared" si="598"/>
        <v>0.99767103347889374</v>
      </c>
      <c r="I5396" s="9">
        <f t="shared" si="599"/>
        <v>0.99767103347889374</v>
      </c>
      <c r="J5396" s="9">
        <f t="shared" si="600"/>
        <v>0.99767103347889374</v>
      </c>
    </row>
    <row r="5397" spans="1:10" x14ac:dyDescent="0.25">
      <c r="A5397" s="6">
        <v>45151.791666666664</v>
      </c>
      <c r="B5397">
        <v>103.13</v>
      </c>
      <c r="C5397">
        <v>103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0.99873945505672457</v>
      </c>
      <c r="H5397" s="5">
        <f t="shared" si="598"/>
        <v>0.99873945505672457</v>
      </c>
      <c r="I5397" s="9">
        <f t="shared" si="599"/>
        <v>0.99873945505672457</v>
      </c>
      <c r="J5397" s="9">
        <f t="shared" si="600"/>
        <v>0.99873945505672457</v>
      </c>
    </row>
    <row r="5398" spans="1:10" x14ac:dyDescent="0.25">
      <c r="A5398" s="6">
        <v>45151.833333333336</v>
      </c>
      <c r="B5398">
        <v>109.68</v>
      </c>
      <c r="C5398">
        <v>109.54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0.99872355944566005</v>
      </c>
      <c r="H5398" s="5">
        <f t="shared" si="598"/>
        <v>0.99872355944566005</v>
      </c>
      <c r="I5398" s="9">
        <f t="shared" si="599"/>
        <v>0.99872355944566005</v>
      </c>
      <c r="J5398" s="9">
        <f t="shared" si="600"/>
        <v>0.99872355944566005</v>
      </c>
    </row>
    <row r="5399" spans="1:10" x14ac:dyDescent="0.25">
      <c r="A5399" s="6">
        <v>45151.875</v>
      </c>
      <c r="B5399">
        <v>115.81</v>
      </c>
      <c r="C5399">
        <v>115.66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0.99870477506260247</v>
      </c>
      <c r="H5399" s="5">
        <f t="shared" si="598"/>
        <v>0.99870477506260247</v>
      </c>
      <c r="I5399" s="9">
        <f t="shared" si="599"/>
        <v>0.99870477506260247</v>
      </c>
      <c r="J5399" s="9">
        <f t="shared" si="600"/>
        <v>0.99870477506260247</v>
      </c>
    </row>
    <row r="5400" spans="1:10" x14ac:dyDescent="0.25">
      <c r="A5400" s="6">
        <v>45151.916666666664</v>
      </c>
      <c r="B5400">
        <v>115.81</v>
      </c>
      <c r="C5400">
        <v>115.66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0.99870477506260247</v>
      </c>
      <c r="H5400" s="5">
        <f t="shared" si="598"/>
        <v>0.99870477506260247</v>
      </c>
      <c r="I5400" s="9">
        <f t="shared" si="599"/>
        <v>0.99870477506260247</v>
      </c>
      <c r="J5400" s="9">
        <f t="shared" si="600"/>
        <v>0.99870477506260247</v>
      </c>
    </row>
    <row r="5401" spans="1:10" x14ac:dyDescent="0.25">
      <c r="A5401" s="6">
        <v>45151.958333333336</v>
      </c>
      <c r="B5401">
        <v>115.81</v>
      </c>
      <c r="C5401">
        <v>115.66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0.99870477506260247</v>
      </c>
      <c r="H5401" s="5">
        <f t="shared" si="598"/>
        <v>0.99870477506260247</v>
      </c>
      <c r="I5401" s="9">
        <f t="shared" si="599"/>
        <v>0.99870477506260247</v>
      </c>
      <c r="J5401" s="9">
        <f t="shared" si="600"/>
        <v>0.99870477506260247</v>
      </c>
    </row>
    <row r="5402" spans="1:10" x14ac:dyDescent="0.25">
      <c r="A5402" s="6">
        <v>45152</v>
      </c>
      <c r="B5402">
        <v>106.93</v>
      </c>
      <c r="C5402">
        <v>106.8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0.99878425137940696</v>
      </c>
      <c r="H5402" s="5">
        <f t="shared" si="598"/>
        <v>0.99878425137940696</v>
      </c>
      <c r="I5402" s="9">
        <f t="shared" si="599"/>
        <v>0.99878425137940696</v>
      </c>
      <c r="J5402" s="9">
        <f t="shared" si="600"/>
        <v>0.99878425137940696</v>
      </c>
    </row>
    <row r="5403" spans="1:10" x14ac:dyDescent="0.25">
      <c r="A5403" s="6">
        <v>45152.041666666664</v>
      </c>
      <c r="B5403">
        <v>85.18</v>
      </c>
      <c r="C5403">
        <v>85.01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0.99800422634421226</v>
      </c>
      <c r="H5403" s="5">
        <f t="shared" si="598"/>
        <v>0.99800422634421226</v>
      </c>
      <c r="I5403" s="9">
        <f t="shared" si="599"/>
        <v>0.99800422634421226</v>
      </c>
      <c r="J5403" s="9">
        <f t="shared" si="600"/>
        <v>0.99800422634421226</v>
      </c>
    </row>
    <row r="5404" spans="1:10" x14ac:dyDescent="0.25">
      <c r="A5404" s="6">
        <v>45152.083333333336</v>
      </c>
      <c r="B5404">
        <v>79.900000000000006</v>
      </c>
      <c r="C5404">
        <v>79.739999999999995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0.99799749687108874</v>
      </c>
      <c r="H5404" s="5">
        <f t="shared" si="598"/>
        <v>0.99799749687108874</v>
      </c>
      <c r="I5404" s="9">
        <f t="shared" si="599"/>
        <v>0.99799749687108874</v>
      </c>
      <c r="J5404" s="9">
        <f t="shared" si="600"/>
        <v>0.99799749687108874</v>
      </c>
    </row>
    <row r="5405" spans="1:10" x14ac:dyDescent="0.25">
      <c r="A5405" s="6">
        <v>45152.125</v>
      </c>
      <c r="B5405">
        <v>81.27</v>
      </c>
      <c r="C5405">
        <v>81.11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0.99803125384520741</v>
      </c>
      <c r="H5405" s="5">
        <f t="shared" si="598"/>
        <v>0.99803125384520741</v>
      </c>
      <c r="I5405" s="9">
        <f t="shared" si="599"/>
        <v>0.99803125384520741</v>
      </c>
      <c r="J5405" s="9">
        <f t="shared" si="600"/>
        <v>0.99803125384520741</v>
      </c>
    </row>
    <row r="5406" spans="1:10" x14ac:dyDescent="0.25">
      <c r="A5406" s="6">
        <v>45152.166666666664</v>
      </c>
      <c r="B5406">
        <v>81.400000000000006</v>
      </c>
      <c r="C5406">
        <v>81.239999999999995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0.99803439803439786</v>
      </c>
      <c r="H5406" s="5">
        <f t="shared" si="598"/>
        <v>0.99803439803439786</v>
      </c>
      <c r="I5406" s="9">
        <f t="shared" si="599"/>
        <v>0.99803439803439786</v>
      </c>
      <c r="J5406" s="9">
        <f t="shared" si="600"/>
        <v>0.99803439803439786</v>
      </c>
    </row>
    <row r="5407" spans="1:10" x14ac:dyDescent="0.25">
      <c r="A5407" s="6">
        <v>45152.208333333336</v>
      </c>
      <c r="B5407">
        <v>81.400000000000006</v>
      </c>
      <c r="C5407">
        <v>81.239999999999995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0.99803439803439786</v>
      </c>
      <c r="H5407" s="5">
        <f t="shared" si="598"/>
        <v>0.99803439803439786</v>
      </c>
      <c r="I5407" s="9">
        <f t="shared" si="599"/>
        <v>0.99803439803439786</v>
      </c>
      <c r="J5407" s="9">
        <f t="shared" si="600"/>
        <v>0.99803439803439786</v>
      </c>
    </row>
    <row r="5408" spans="1:10" x14ac:dyDescent="0.25">
      <c r="A5408" s="6">
        <v>45152.25</v>
      </c>
      <c r="B5408">
        <v>82.23</v>
      </c>
      <c r="C5408">
        <v>82.07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0.99805423811261085</v>
      </c>
      <c r="H5408" s="5">
        <f t="shared" si="598"/>
        <v>0.99805423811261085</v>
      </c>
      <c r="I5408" s="9">
        <f t="shared" si="599"/>
        <v>0.99805423811261085</v>
      </c>
      <c r="J5408" s="9">
        <f t="shared" si="600"/>
        <v>0.99805423811261085</v>
      </c>
    </row>
    <row r="5409" spans="1:10" x14ac:dyDescent="0.25">
      <c r="A5409" s="6">
        <v>45152.291666666664</v>
      </c>
      <c r="B5409">
        <v>83.18</v>
      </c>
      <c r="C5409">
        <v>83.02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0.9980764606876652</v>
      </c>
      <c r="H5409" s="5">
        <f t="shared" si="598"/>
        <v>0.9980764606876652</v>
      </c>
      <c r="I5409" s="9">
        <f t="shared" si="599"/>
        <v>0.9980764606876652</v>
      </c>
      <c r="J5409" s="9">
        <f t="shared" si="600"/>
        <v>0.9980764606876652</v>
      </c>
    </row>
    <row r="5410" spans="1:10" x14ac:dyDescent="0.25">
      <c r="A5410" s="6">
        <v>45152.333333333336</v>
      </c>
      <c r="B5410">
        <v>75.680000000000007</v>
      </c>
      <c r="C5410">
        <v>75.53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0.99801797040169127</v>
      </c>
      <c r="H5410" s="5">
        <f t="shared" si="598"/>
        <v>0.99801797040169127</v>
      </c>
      <c r="I5410" s="9">
        <f t="shared" si="599"/>
        <v>0.99801797040169127</v>
      </c>
      <c r="J5410" s="9">
        <f t="shared" si="600"/>
        <v>0.99801797040169127</v>
      </c>
    </row>
    <row r="5411" spans="1:10" x14ac:dyDescent="0.25">
      <c r="A5411" s="6">
        <v>45152.375</v>
      </c>
      <c r="B5411">
        <v>10.63</v>
      </c>
      <c r="C5411">
        <v>10.59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0.99623706491063024</v>
      </c>
      <c r="H5411" s="5">
        <f t="shared" si="598"/>
        <v>0.99623706491063024</v>
      </c>
      <c r="I5411" s="9">
        <f t="shared" si="599"/>
        <v>0.99623706491063024</v>
      </c>
      <c r="J5411" s="9">
        <f t="shared" si="600"/>
        <v>0.99623706491063024</v>
      </c>
    </row>
    <row r="5412" spans="1:10" x14ac:dyDescent="0.25">
      <c r="A5412" s="6">
        <v>45152.416666666664</v>
      </c>
      <c r="B5412">
        <v>0</v>
      </c>
      <c r="C5412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25">
      <c r="A5413" s="6">
        <v>45152.458333333336</v>
      </c>
      <c r="B5413">
        <v>0</v>
      </c>
      <c r="C5413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25">
      <c r="A5414" s="6">
        <v>45152.5</v>
      </c>
      <c r="B5414">
        <v>0</v>
      </c>
      <c r="C5414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25">
      <c r="A5415" s="6">
        <v>45152.541666666664</v>
      </c>
      <c r="B5415">
        <v>0</v>
      </c>
      <c r="C5415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25">
      <c r="A5416" s="6">
        <v>45152.583333333336</v>
      </c>
      <c r="B5416">
        <v>0</v>
      </c>
      <c r="C5416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25">
      <c r="A5417" s="6">
        <v>45152.625</v>
      </c>
      <c r="B5417">
        <v>0</v>
      </c>
      <c r="C5417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25">
      <c r="A5418" s="6">
        <v>45152.666666666664</v>
      </c>
      <c r="B5418">
        <v>0</v>
      </c>
      <c r="C5418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25">
      <c r="A5419" s="6">
        <v>45152.708333333336</v>
      </c>
      <c r="B5419">
        <v>7.97</v>
      </c>
      <c r="C5419">
        <v>7.94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0.99623588456712675</v>
      </c>
      <c r="H5419" s="5">
        <f t="shared" si="598"/>
        <v>0.99623588456712675</v>
      </c>
      <c r="I5419" s="9">
        <f t="shared" si="599"/>
        <v>0.99623588456712675</v>
      </c>
      <c r="J5419" s="9">
        <f t="shared" si="600"/>
        <v>0.99623588456712675</v>
      </c>
    </row>
    <row r="5420" spans="1:10" x14ac:dyDescent="0.25">
      <c r="A5420" s="6">
        <v>45152.75</v>
      </c>
      <c r="B5420">
        <v>68.22</v>
      </c>
      <c r="C5420">
        <v>67.95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0.99604221635883916</v>
      </c>
      <c r="H5420" s="5">
        <f t="shared" si="598"/>
        <v>0.99604221635883916</v>
      </c>
      <c r="I5420" s="9">
        <f t="shared" si="599"/>
        <v>0.99604221635883916</v>
      </c>
      <c r="J5420" s="9">
        <f t="shared" si="600"/>
        <v>0.99604221635883916</v>
      </c>
    </row>
    <row r="5421" spans="1:10" x14ac:dyDescent="0.25">
      <c r="A5421" s="6">
        <v>45152.791666666664</v>
      </c>
      <c r="B5421">
        <v>125.84</v>
      </c>
      <c r="C5421">
        <v>125.75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0.99928480610298787</v>
      </c>
      <c r="H5421" s="5">
        <f t="shared" si="598"/>
        <v>0.99928480610298787</v>
      </c>
      <c r="I5421" s="9">
        <f t="shared" si="599"/>
        <v>0.99928480610298787</v>
      </c>
      <c r="J5421" s="9">
        <f t="shared" si="600"/>
        <v>0.99928480610298787</v>
      </c>
    </row>
    <row r="5422" spans="1:10" x14ac:dyDescent="0.25">
      <c r="A5422" s="6">
        <v>45152.833333333336</v>
      </c>
      <c r="B5422">
        <v>138.31</v>
      </c>
      <c r="C5422">
        <v>138.22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0.99934928783168242</v>
      </c>
      <c r="H5422" s="5">
        <f t="shared" si="598"/>
        <v>0.99934928783168242</v>
      </c>
      <c r="I5422" s="9">
        <f t="shared" si="599"/>
        <v>0.99934928783168242</v>
      </c>
      <c r="J5422" s="9">
        <f t="shared" si="600"/>
        <v>0.99934928783168242</v>
      </c>
    </row>
    <row r="5423" spans="1:10" x14ac:dyDescent="0.25">
      <c r="A5423" s="6">
        <v>45152.875</v>
      </c>
      <c r="B5423">
        <v>142.13</v>
      </c>
      <c r="C5423">
        <v>142.04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0.99936677689439246</v>
      </c>
      <c r="H5423" s="5">
        <f t="shared" si="598"/>
        <v>0.99936677689439246</v>
      </c>
      <c r="I5423" s="9">
        <f t="shared" si="599"/>
        <v>0.99936677689439246</v>
      </c>
      <c r="J5423" s="9">
        <f t="shared" si="600"/>
        <v>0.99936677689439246</v>
      </c>
    </row>
    <row r="5424" spans="1:10" x14ac:dyDescent="0.25">
      <c r="A5424" s="6">
        <v>45152.916666666664</v>
      </c>
      <c r="B5424">
        <v>136.59</v>
      </c>
      <c r="C5424">
        <v>136.5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0.99934109378431801</v>
      </c>
      <c r="H5424" s="5">
        <f t="shared" si="598"/>
        <v>0.99934109378431801</v>
      </c>
      <c r="I5424" s="9">
        <f t="shared" si="599"/>
        <v>0.99934109378431801</v>
      </c>
      <c r="J5424" s="9">
        <f t="shared" si="600"/>
        <v>0.99934109378431801</v>
      </c>
    </row>
    <row r="5425" spans="1:10" x14ac:dyDescent="0.25">
      <c r="A5425" s="6">
        <v>45152.958333333336</v>
      </c>
      <c r="B5425">
        <v>136.59</v>
      </c>
      <c r="C5425">
        <v>136.5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0.99934109378431801</v>
      </c>
      <c r="H5425" s="5">
        <f t="shared" si="598"/>
        <v>0.99934109378431801</v>
      </c>
      <c r="I5425" s="9">
        <f t="shared" si="599"/>
        <v>0.99934109378431801</v>
      </c>
      <c r="J5425" s="9">
        <f t="shared" si="600"/>
        <v>0.99934109378431801</v>
      </c>
    </row>
    <row r="5426" spans="1:10" x14ac:dyDescent="0.25">
      <c r="A5426" s="6">
        <v>45153</v>
      </c>
      <c r="B5426">
        <v>136.59</v>
      </c>
      <c r="C5426">
        <v>136.5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0.99934109378431801</v>
      </c>
      <c r="H5426" s="5">
        <f t="shared" si="598"/>
        <v>0.99934109378431801</v>
      </c>
      <c r="I5426" s="9">
        <f t="shared" si="599"/>
        <v>0.99934109378431801</v>
      </c>
      <c r="J5426" s="9">
        <f t="shared" si="600"/>
        <v>0.99934109378431801</v>
      </c>
    </row>
    <row r="5427" spans="1:10" x14ac:dyDescent="0.25">
      <c r="A5427" s="6">
        <v>45153.041666666664</v>
      </c>
      <c r="B5427">
        <v>152.85</v>
      </c>
      <c r="C5427">
        <v>152.63999999999999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0.99862610402355245</v>
      </c>
      <c r="H5427" s="5">
        <f t="shared" si="598"/>
        <v>0.99862610402355245</v>
      </c>
      <c r="I5427" s="9">
        <f t="shared" si="599"/>
        <v>0.99862610402355245</v>
      </c>
      <c r="J5427" s="9">
        <f t="shared" si="600"/>
        <v>0.99862610402355245</v>
      </c>
    </row>
    <row r="5428" spans="1:10" x14ac:dyDescent="0.25">
      <c r="A5428" s="6">
        <v>45153.083333333336</v>
      </c>
      <c r="B5428">
        <v>130.6</v>
      </c>
      <c r="C5428">
        <v>130.41999999999999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0.99862174578866758</v>
      </c>
      <c r="H5428" s="5">
        <f t="shared" si="598"/>
        <v>0.99862174578866758</v>
      </c>
      <c r="I5428" s="9">
        <f t="shared" si="599"/>
        <v>0.99862174578866758</v>
      </c>
      <c r="J5428" s="9">
        <f t="shared" si="600"/>
        <v>0.99862174578866758</v>
      </c>
    </row>
    <row r="5429" spans="1:10" x14ac:dyDescent="0.25">
      <c r="A5429" s="6">
        <v>45153.125</v>
      </c>
      <c r="B5429">
        <v>99.93</v>
      </c>
      <c r="C5429">
        <v>99.8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0.99869908936255369</v>
      </c>
      <c r="H5429" s="5">
        <f t="shared" si="598"/>
        <v>0.99869908936255369</v>
      </c>
      <c r="I5429" s="9">
        <f t="shared" si="599"/>
        <v>0.99869908936255369</v>
      </c>
      <c r="J5429" s="9">
        <f t="shared" si="600"/>
        <v>0.99869908936255369</v>
      </c>
    </row>
    <row r="5430" spans="1:10" x14ac:dyDescent="0.25">
      <c r="A5430" s="6">
        <v>45153.166666666664</v>
      </c>
      <c r="B5430">
        <v>87.38</v>
      </c>
      <c r="C5430">
        <v>87.26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0.99862668802929744</v>
      </c>
      <c r="H5430" s="5">
        <f t="shared" si="598"/>
        <v>0.99862668802929744</v>
      </c>
      <c r="I5430" s="9">
        <f t="shared" si="599"/>
        <v>0.99862668802929744</v>
      </c>
      <c r="J5430" s="9">
        <f t="shared" si="600"/>
        <v>0.99862668802929744</v>
      </c>
    </row>
    <row r="5431" spans="1:10" x14ac:dyDescent="0.25">
      <c r="A5431" s="6">
        <v>45153.208333333336</v>
      </c>
      <c r="B5431">
        <v>89.73</v>
      </c>
      <c r="C5431">
        <v>89.6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0.9985512091831048</v>
      </c>
      <c r="H5431" s="5">
        <f t="shared" si="598"/>
        <v>0.9985512091831048</v>
      </c>
      <c r="I5431" s="9">
        <f t="shared" si="599"/>
        <v>0.9985512091831048</v>
      </c>
      <c r="J5431" s="9">
        <f t="shared" si="600"/>
        <v>0.9985512091831048</v>
      </c>
    </row>
    <row r="5432" spans="1:10" x14ac:dyDescent="0.25">
      <c r="A5432" s="6">
        <v>45153.25</v>
      </c>
      <c r="B5432">
        <v>107.73</v>
      </c>
      <c r="C5432">
        <v>107.59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0.99870045484080572</v>
      </c>
      <c r="H5432" s="5">
        <f t="shared" si="598"/>
        <v>0.99870045484080572</v>
      </c>
      <c r="I5432" s="9">
        <f t="shared" si="599"/>
        <v>0.99870045484080572</v>
      </c>
      <c r="J5432" s="9">
        <f t="shared" si="600"/>
        <v>0.99870045484080572</v>
      </c>
    </row>
    <row r="5433" spans="1:10" x14ac:dyDescent="0.25">
      <c r="A5433" s="6">
        <v>45153.291666666664</v>
      </c>
      <c r="B5433">
        <v>97.36</v>
      </c>
      <c r="C5433">
        <v>97.23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0.99866474938373051</v>
      </c>
      <c r="H5433" s="5">
        <f t="shared" si="598"/>
        <v>0.99866474938373051</v>
      </c>
      <c r="I5433" s="9">
        <f t="shared" si="599"/>
        <v>0.99866474938373051</v>
      </c>
      <c r="J5433" s="9">
        <f t="shared" si="600"/>
        <v>0.99866474938373051</v>
      </c>
    </row>
    <row r="5434" spans="1:10" x14ac:dyDescent="0.25">
      <c r="A5434" s="6">
        <v>45153.333333333336</v>
      </c>
      <c r="B5434">
        <v>55.17</v>
      </c>
      <c r="C5434">
        <v>55.1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0.99873119448975889</v>
      </c>
      <c r="H5434" s="5">
        <f t="shared" si="598"/>
        <v>0.99873119448975889</v>
      </c>
      <c r="I5434" s="9">
        <f t="shared" si="599"/>
        <v>0.99873119448975889</v>
      </c>
      <c r="J5434" s="9">
        <f t="shared" si="600"/>
        <v>0.99873119448975889</v>
      </c>
    </row>
    <row r="5435" spans="1:10" x14ac:dyDescent="0.25">
      <c r="A5435" s="6">
        <v>45153.375</v>
      </c>
      <c r="B5435">
        <v>0</v>
      </c>
      <c r="C5435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25">
      <c r="A5436" s="6">
        <v>45153.416666666664</v>
      </c>
      <c r="B5436">
        <v>0</v>
      </c>
      <c r="C5436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25">
      <c r="A5437" s="6">
        <v>45153.458333333336</v>
      </c>
      <c r="B5437">
        <v>0</v>
      </c>
      <c r="C5437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25">
      <c r="A5438" s="6">
        <v>45153.5</v>
      </c>
      <c r="B5438">
        <v>0</v>
      </c>
      <c r="C5438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25">
      <c r="A5439" s="6">
        <v>45153.541666666664</v>
      </c>
      <c r="B5439">
        <v>0</v>
      </c>
      <c r="C5439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25">
      <c r="A5440" s="6">
        <v>45153.583333333336</v>
      </c>
      <c r="B5440">
        <v>0</v>
      </c>
      <c r="C5440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25">
      <c r="A5441" s="6">
        <v>45153.625</v>
      </c>
      <c r="B5441">
        <v>0</v>
      </c>
      <c r="C5441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25">
      <c r="A5442" s="6">
        <v>45153.666666666664</v>
      </c>
      <c r="B5442">
        <v>0</v>
      </c>
      <c r="C5442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25">
      <c r="A5443" s="6">
        <v>45153.708333333336</v>
      </c>
      <c r="B5443">
        <v>0</v>
      </c>
      <c r="C5443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25">
      <c r="A5444" s="6">
        <v>45153.75</v>
      </c>
      <c r="B5444">
        <v>48.74</v>
      </c>
      <c r="C5444">
        <v>48.52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0.99548625359048015</v>
      </c>
      <c r="H5444" s="5">
        <f t="shared" si="605"/>
        <v>0.99548625359048015</v>
      </c>
      <c r="I5444" s="9">
        <f t="shared" si="606"/>
        <v>0.99548625359048015</v>
      </c>
      <c r="J5444" s="9">
        <f t="shared" si="607"/>
        <v>0.99548625359048015</v>
      </c>
    </row>
    <row r="5445" spans="1:10" x14ac:dyDescent="0.25">
      <c r="A5445" s="6">
        <v>45153.791666666664</v>
      </c>
      <c r="B5445">
        <v>156.33000000000001</v>
      </c>
      <c r="C5445">
        <v>156.07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0.99833685153201546</v>
      </c>
      <c r="H5445" s="5">
        <f t="shared" si="605"/>
        <v>0.99833685153201546</v>
      </c>
      <c r="I5445" s="9">
        <f t="shared" si="606"/>
        <v>0.99833685153201546</v>
      </c>
      <c r="J5445" s="9">
        <f t="shared" si="607"/>
        <v>0.99833685153201546</v>
      </c>
    </row>
    <row r="5446" spans="1:10" x14ac:dyDescent="0.25">
      <c r="A5446" s="6">
        <v>45153.833333333336</v>
      </c>
      <c r="B5446">
        <v>162.52000000000001</v>
      </c>
      <c r="C5446">
        <v>162.25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0.99833866601033716</v>
      </c>
      <c r="H5446" s="5">
        <f t="shared" si="605"/>
        <v>0.99833866601033716</v>
      </c>
      <c r="I5446" s="9">
        <f t="shared" si="606"/>
        <v>0.99833866601033716</v>
      </c>
      <c r="J5446" s="9">
        <f t="shared" si="607"/>
        <v>0.99833866601033716</v>
      </c>
    </row>
    <row r="5447" spans="1:10" x14ac:dyDescent="0.25">
      <c r="A5447" s="6">
        <v>45153.875</v>
      </c>
      <c r="B5447">
        <v>162.52000000000001</v>
      </c>
      <c r="C5447">
        <v>162.25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0.99833866601033716</v>
      </c>
      <c r="H5447" s="5">
        <f t="shared" si="605"/>
        <v>0.99833866601033716</v>
      </c>
      <c r="I5447" s="9">
        <f t="shared" si="606"/>
        <v>0.99833866601033716</v>
      </c>
      <c r="J5447" s="9">
        <f t="shared" si="607"/>
        <v>0.99833866601033716</v>
      </c>
    </row>
    <row r="5448" spans="1:10" x14ac:dyDescent="0.25">
      <c r="A5448" s="6">
        <v>45153.916666666664</v>
      </c>
      <c r="B5448">
        <v>156.37</v>
      </c>
      <c r="C5448">
        <v>156.11000000000001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0.99833727697128616</v>
      </c>
      <c r="H5448" s="5">
        <f t="shared" si="605"/>
        <v>0.99833727697128616</v>
      </c>
      <c r="I5448" s="9">
        <f t="shared" si="606"/>
        <v>0.99833727697128616</v>
      </c>
      <c r="J5448" s="9">
        <f t="shared" si="607"/>
        <v>0.99833727697128616</v>
      </c>
    </row>
    <row r="5449" spans="1:10" x14ac:dyDescent="0.25">
      <c r="A5449" s="6">
        <v>45153.958333333336</v>
      </c>
      <c r="B5449">
        <v>105.47</v>
      </c>
      <c r="C5449">
        <v>105.29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0.99829335356025417</v>
      </c>
      <c r="H5449" s="5">
        <f t="shared" si="605"/>
        <v>0.99829335356025417</v>
      </c>
      <c r="I5449" s="9">
        <f t="shared" si="606"/>
        <v>0.99829335356025417</v>
      </c>
      <c r="J5449" s="9">
        <f t="shared" si="607"/>
        <v>0.99829335356025417</v>
      </c>
    </row>
    <row r="5450" spans="1:10" x14ac:dyDescent="0.25">
      <c r="A5450" s="6">
        <v>45154</v>
      </c>
      <c r="B5450">
        <v>80.37</v>
      </c>
      <c r="C5450">
        <v>80.23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0.99825805648873955</v>
      </c>
      <c r="H5450" s="5">
        <f t="shared" si="605"/>
        <v>0.99825805648873955</v>
      </c>
      <c r="I5450" s="9">
        <f t="shared" si="606"/>
        <v>0.99825805648873955</v>
      </c>
      <c r="J5450" s="9">
        <f t="shared" si="607"/>
        <v>0.99825805648873955</v>
      </c>
    </row>
    <row r="5451" spans="1:10" x14ac:dyDescent="0.25">
      <c r="A5451" s="6">
        <v>45154.041666666664</v>
      </c>
      <c r="B5451">
        <v>107.63</v>
      </c>
      <c r="C5451">
        <v>107.45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0.99832760382792907</v>
      </c>
      <c r="H5451" s="5">
        <f t="shared" si="605"/>
        <v>0.99832760382792907</v>
      </c>
      <c r="I5451" s="9">
        <f t="shared" si="606"/>
        <v>0.99832760382792907</v>
      </c>
      <c r="J5451" s="9">
        <f t="shared" si="607"/>
        <v>0.99832760382792907</v>
      </c>
    </row>
    <row r="5452" spans="1:10" x14ac:dyDescent="0.25">
      <c r="A5452" s="6">
        <v>45154.083333333336</v>
      </c>
      <c r="B5452">
        <v>85.35</v>
      </c>
      <c r="C5452">
        <v>85.21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0.99835969537199765</v>
      </c>
      <c r="H5452" s="5">
        <f t="shared" si="605"/>
        <v>0.99835969537199765</v>
      </c>
      <c r="I5452" s="9">
        <f t="shared" si="606"/>
        <v>0.99835969537199765</v>
      </c>
      <c r="J5452" s="9">
        <f t="shared" si="607"/>
        <v>0.99835969537199765</v>
      </c>
    </row>
    <row r="5453" spans="1:10" x14ac:dyDescent="0.25">
      <c r="A5453" s="6">
        <v>45154.125</v>
      </c>
      <c r="B5453">
        <v>75.84</v>
      </c>
      <c r="C5453">
        <v>75.709999999999994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0.99828586497890281</v>
      </c>
      <c r="H5453" s="5">
        <f t="shared" si="605"/>
        <v>0.99828586497890281</v>
      </c>
      <c r="I5453" s="9">
        <f t="shared" si="606"/>
        <v>0.99828586497890281</v>
      </c>
      <c r="J5453" s="9">
        <f t="shared" si="607"/>
        <v>0.99828586497890281</v>
      </c>
    </row>
    <row r="5454" spans="1:10" x14ac:dyDescent="0.25">
      <c r="A5454" s="6">
        <v>45154.166666666664</v>
      </c>
      <c r="B5454">
        <v>75.84</v>
      </c>
      <c r="C5454">
        <v>75.709999999999994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0.99828586497890281</v>
      </c>
      <c r="H5454" s="5">
        <f t="shared" si="605"/>
        <v>0.99828586497890281</v>
      </c>
      <c r="I5454" s="9">
        <f t="shared" si="606"/>
        <v>0.99828586497890281</v>
      </c>
      <c r="J5454" s="9">
        <f t="shared" si="607"/>
        <v>0.99828586497890281</v>
      </c>
    </row>
    <row r="5455" spans="1:10" x14ac:dyDescent="0.25">
      <c r="A5455" s="6">
        <v>45154.208333333336</v>
      </c>
      <c r="B5455">
        <v>75.61</v>
      </c>
      <c r="C5455">
        <v>75.48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0.99828065070757843</v>
      </c>
      <c r="H5455" s="5">
        <f t="shared" si="605"/>
        <v>0.99828065070757843</v>
      </c>
      <c r="I5455" s="9">
        <f t="shared" si="606"/>
        <v>0.99828065070757843</v>
      </c>
      <c r="J5455" s="9">
        <f t="shared" si="607"/>
        <v>0.99828065070757843</v>
      </c>
    </row>
    <row r="5456" spans="1:10" x14ac:dyDescent="0.25">
      <c r="A5456" s="6">
        <v>45154.25</v>
      </c>
      <c r="B5456">
        <v>75.94</v>
      </c>
      <c r="C5456">
        <v>75.81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0.99828812220173824</v>
      </c>
      <c r="H5456" s="5">
        <f t="shared" si="605"/>
        <v>0.99828812220173824</v>
      </c>
      <c r="I5456" s="9">
        <f t="shared" si="606"/>
        <v>0.99828812220173824</v>
      </c>
      <c r="J5456" s="9">
        <f t="shared" si="607"/>
        <v>0.99828812220173824</v>
      </c>
    </row>
    <row r="5457" spans="1:10" x14ac:dyDescent="0.25">
      <c r="A5457" s="6">
        <v>45154.291666666664</v>
      </c>
      <c r="B5457">
        <v>86.77</v>
      </c>
      <c r="C5457">
        <v>86.63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0.99838653912642616</v>
      </c>
      <c r="H5457" s="5">
        <f t="shared" si="605"/>
        <v>0.99838653912642616</v>
      </c>
      <c r="I5457" s="9">
        <f t="shared" si="606"/>
        <v>0.99838653912642616</v>
      </c>
      <c r="J5457" s="9">
        <f t="shared" si="607"/>
        <v>0.99838653912642616</v>
      </c>
    </row>
    <row r="5458" spans="1:10" x14ac:dyDescent="0.25">
      <c r="A5458" s="6">
        <v>45154.333333333336</v>
      </c>
      <c r="B5458">
        <v>56.23</v>
      </c>
      <c r="C5458">
        <v>56.13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0.99822158989863075</v>
      </c>
      <c r="H5458" s="5">
        <f t="shared" si="605"/>
        <v>0.99822158989863075</v>
      </c>
      <c r="I5458" s="9">
        <f t="shared" si="606"/>
        <v>0.99822158989863075</v>
      </c>
      <c r="J5458" s="9">
        <f t="shared" si="607"/>
        <v>0.99822158989863075</v>
      </c>
    </row>
    <row r="5459" spans="1:10" x14ac:dyDescent="0.25">
      <c r="A5459" s="6">
        <v>45154.375</v>
      </c>
      <c r="B5459">
        <v>0</v>
      </c>
      <c r="C5459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25">
      <c r="A5460" s="6">
        <v>45154.416666666664</v>
      </c>
      <c r="B5460">
        <v>0</v>
      </c>
      <c r="C5460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25">
      <c r="A5461" s="6">
        <v>45154.458333333336</v>
      </c>
      <c r="B5461">
        <v>0</v>
      </c>
      <c r="C5461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25">
      <c r="A5462" s="6">
        <v>45154.5</v>
      </c>
      <c r="B5462">
        <v>0</v>
      </c>
      <c r="C5462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25">
      <c r="A5463" s="6">
        <v>45154.541666666664</v>
      </c>
      <c r="B5463">
        <v>0</v>
      </c>
      <c r="C5463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25">
      <c r="A5464" s="6">
        <v>45154.583333333336</v>
      </c>
      <c r="B5464">
        <v>0</v>
      </c>
      <c r="C5464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25">
      <c r="A5465" s="6">
        <v>45154.625</v>
      </c>
      <c r="B5465">
        <v>0</v>
      </c>
      <c r="C5465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25">
      <c r="A5466" s="6">
        <v>45154.666666666664</v>
      </c>
      <c r="B5466">
        <v>0</v>
      </c>
      <c r="C5466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25">
      <c r="A5467" s="6">
        <v>45154.708333333336</v>
      </c>
      <c r="B5467">
        <v>0</v>
      </c>
      <c r="C5467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25">
      <c r="A5468" s="6">
        <v>45154.75</v>
      </c>
      <c r="B5468">
        <v>74.47</v>
      </c>
      <c r="C5468">
        <v>74.33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0.99812004834161405</v>
      </c>
      <c r="H5468" s="5">
        <f t="shared" si="605"/>
        <v>0.99812004834161405</v>
      </c>
      <c r="I5468" s="9">
        <f t="shared" si="606"/>
        <v>0.99812004834161405</v>
      </c>
      <c r="J5468" s="9">
        <f t="shared" si="607"/>
        <v>0.99812004834161405</v>
      </c>
    </row>
    <row r="5469" spans="1:10" x14ac:dyDescent="0.25">
      <c r="A5469" s="6">
        <v>45154.791666666664</v>
      </c>
      <c r="B5469">
        <v>141.54</v>
      </c>
      <c r="C5469">
        <v>141.09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0.99682068673166602</v>
      </c>
      <c r="H5469" s="5">
        <f t="shared" si="605"/>
        <v>0.99682068673166602</v>
      </c>
      <c r="I5469" s="9">
        <f t="shared" si="606"/>
        <v>0.99682068673166602</v>
      </c>
      <c r="J5469" s="9">
        <f t="shared" si="607"/>
        <v>0.99682068673166602</v>
      </c>
    </row>
    <row r="5470" spans="1:10" x14ac:dyDescent="0.25">
      <c r="A5470" s="6">
        <v>45154.833333333336</v>
      </c>
      <c r="B5470">
        <v>149.59</v>
      </c>
      <c r="C5470">
        <v>149.11000000000001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0.99679122936025144</v>
      </c>
      <c r="H5470" s="5">
        <f t="shared" si="605"/>
        <v>0.99679122936025144</v>
      </c>
      <c r="I5470" s="9">
        <f t="shared" si="606"/>
        <v>0.99679122936025144</v>
      </c>
      <c r="J5470" s="9">
        <f t="shared" si="607"/>
        <v>0.99679122936025144</v>
      </c>
    </row>
    <row r="5471" spans="1:10" x14ac:dyDescent="0.25">
      <c r="A5471" s="6">
        <v>45154.875</v>
      </c>
      <c r="B5471">
        <v>112.58</v>
      </c>
      <c r="C5471">
        <v>112.23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0.99689109966246225</v>
      </c>
      <c r="H5471" s="5">
        <f t="shared" si="605"/>
        <v>0.99689109966246225</v>
      </c>
      <c r="I5471" s="9">
        <f t="shared" si="606"/>
        <v>0.99689109966246225</v>
      </c>
      <c r="J5471" s="9">
        <f t="shared" si="607"/>
        <v>0.99689109966246225</v>
      </c>
    </row>
    <row r="5472" spans="1:10" x14ac:dyDescent="0.25">
      <c r="A5472" s="6">
        <v>45154.916666666664</v>
      </c>
      <c r="B5472">
        <v>99.26</v>
      </c>
      <c r="C5472">
        <v>98.95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0.9968768889784404</v>
      </c>
      <c r="H5472" s="5">
        <f t="shared" si="605"/>
        <v>0.9968768889784404</v>
      </c>
      <c r="I5472" s="9">
        <f t="shared" si="606"/>
        <v>0.9968768889784404</v>
      </c>
      <c r="J5472" s="9">
        <f t="shared" si="607"/>
        <v>0.9968768889784404</v>
      </c>
    </row>
    <row r="5473" spans="1:10" x14ac:dyDescent="0.25">
      <c r="A5473" s="6">
        <v>45154.958333333336</v>
      </c>
      <c r="B5473">
        <v>91.02</v>
      </c>
      <c r="C5473">
        <v>90.73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0.99681388705778962</v>
      </c>
      <c r="H5473" s="5">
        <f t="shared" si="605"/>
        <v>0.99681388705778962</v>
      </c>
      <c r="I5473" s="9">
        <f t="shared" si="606"/>
        <v>0.99681388705778962</v>
      </c>
      <c r="J5473" s="9">
        <f t="shared" si="607"/>
        <v>0.99681388705778962</v>
      </c>
    </row>
    <row r="5474" spans="1:10" x14ac:dyDescent="0.25">
      <c r="A5474" s="6">
        <v>45155</v>
      </c>
      <c r="B5474">
        <v>85.4</v>
      </c>
      <c r="C5474">
        <v>85.13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0.9968384074941451</v>
      </c>
      <c r="H5474" s="5">
        <f t="shared" si="605"/>
        <v>0.9968384074941451</v>
      </c>
      <c r="I5474" s="9">
        <f t="shared" si="606"/>
        <v>0.9968384074941451</v>
      </c>
      <c r="J5474" s="9">
        <f t="shared" si="607"/>
        <v>0.9968384074941451</v>
      </c>
    </row>
    <row r="5475" spans="1:10" x14ac:dyDescent="0.25">
      <c r="A5475" s="6">
        <v>45155.041666666664</v>
      </c>
      <c r="B5475">
        <v>76.58</v>
      </c>
      <c r="C5475">
        <v>76.16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0.99451553930530168</v>
      </c>
      <c r="H5475" s="5">
        <f t="shared" si="605"/>
        <v>0.99451553930530168</v>
      </c>
      <c r="I5475" s="9">
        <f t="shared" si="606"/>
        <v>0.99451553930530168</v>
      </c>
      <c r="J5475" s="9">
        <f t="shared" si="607"/>
        <v>0.99451553930530168</v>
      </c>
    </row>
    <row r="5476" spans="1:10" x14ac:dyDescent="0.25">
      <c r="A5476" s="6">
        <v>45155.083333333336</v>
      </c>
      <c r="B5476">
        <v>76.489999999999995</v>
      </c>
      <c r="C5476">
        <v>76.069999999999993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0.99450908615505296</v>
      </c>
      <c r="H5476" s="5">
        <f t="shared" si="605"/>
        <v>0.99450908615505296</v>
      </c>
      <c r="I5476" s="9">
        <f t="shared" si="606"/>
        <v>0.99450908615505296</v>
      </c>
      <c r="J5476" s="9">
        <f t="shared" si="607"/>
        <v>0.99450908615505296</v>
      </c>
    </row>
    <row r="5477" spans="1:10" x14ac:dyDescent="0.25">
      <c r="A5477" s="6">
        <v>45155.125</v>
      </c>
      <c r="B5477">
        <v>76.13</v>
      </c>
      <c r="C5477">
        <v>75.709999999999994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0.99448312097727565</v>
      </c>
      <c r="H5477" s="5">
        <f t="shared" si="605"/>
        <v>0.99448312097727565</v>
      </c>
      <c r="I5477" s="9">
        <f t="shared" si="606"/>
        <v>0.99448312097727565</v>
      </c>
      <c r="J5477" s="9">
        <f t="shared" si="607"/>
        <v>0.99448312097727565</v>
      </c>
    </row>
    <row r="5478" spans="1:10" x14ac:dyDescent="0.25">
      <c r="A5478" s="6">
        <v>45155.166666666664</v>
      </c>
      <c r="B5478">
        <v>72.55</v>
      </c>
      <c r="C5478">
        <v>72.150000000000006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0.99448656099241917</v>
      </c>
      <c r="H5478" s="5">
        <f t="shared" si="605"/>
        <v>0.99448656099241917</v>
      </c>
      <c r="I5478" s="9">
        <f t="shared" si="606"/>
        <v>0.99448656099241917</v>
      </c>
      <c r="J5478" s="9">
        <f t="shared" si="607"/>
        <v>0.99448656099241917</v>
      </c>
    </row>
    <row r="5479" spans="1:10" x14ac:dyDescent="0.25">
      <c r="A5479" s="6">
        <v>45155.208333333336</v>
      </c>
      <c r="B5479">
        <v>70.72</v>
      </c>
      <c r="C5479">
        <v>70.34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0.9946266968325792</v>
      </c>
      <c r="H5479" s="5">
        <f t="shared" si="605"/>
        <v>0.9946266968325792</v>
      </c>
      <c r="I5479" s="9">
        <f t="shared" si="606"/>
        <v>0.9946266968325792</v>
      </c>
      <c r="J5479" s="9">
        <f t="shared" si="607"/>
        <v>0.9946266968325792</v>
      </c>
    </row>
    <row r="5480" spans="1:10" x14ac:dyDescent="0.25">
      <c r="A5480" s="6">
        <v>45155.25</v>
      </c>
      <c r="B5480">
        <v>75.900000000000006</v>
      </c>
      <c r="C5480">
        <v>75.48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0.99446640316205537</v>
      </c>
      <c r="H5480" s="5">
        <f t="shared" si="605"/>
        <v>0.99446640316205537</v>
      </c>
      <c r="I5480" s="9">
        <f t="shared" si="606"/>
        <v>0.99446640316205537</v>
      </c>
      <c r="J5480" s="9">
        <f t="shared" si="607"/>
        <v>0.99446640316205537</v>
      </c>
    </row>
    <row r="5481" spans="1:10" x14ac:dyDescent="0.25">
      <c r="A5481" s="6">
        <v>45155.291666666664</v>
      </c>
      <c r="B5481">
        <v>77.83</v>
      </c>
      <c r="C5481">
        <v>77.400000000000006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0.99447513812154709</v>
      </c>
      <c r="H5481" s="5">
        <f t="shared" si="605"/>
        <v>0.99447513812154709</v>
      </c>
      <c r="I5481" s="9">
        <f t="shared" si="606"/>
        <v>0.99447513812154709</v>
      </c>
      <c r="J5481" s="9">
        <f t="shared" si="607"/>
        <v>0.99447513812154709</v>
      </c>
    </row>
    <row r="5482" spans="1:10" x14ac:dyDescent="0.25">
      <c r="A5482" s="6">
        <v>45155.333333333336</v>
      </c>
      <c r="B5482">
        <v>45.51</v>
      </c>
      <c r="C5482">
        <v>45.27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0.99472643375082415</v>
      </c>
      <c r="H5482" s="5">
        <f t="shared" si="605"/>
        <v>0.99472643375082415</v>
      </c>
      <c r="I5482" s="9">
        <f t="shared" si="606"/>
        <v>0.99472643375082415</v>
      </c>
      <c r="J5482" s="9">
        <f t="shared" si="607"/>
        <v>0.99472643375082415</v>
      </c>
    </row>
    <row r="5483" spans="1:10" x14ac:dyDescent="0.25">
      <c r="A5483" s="6">
        <v>45155.375</v>
      </c>
      <c r="B5483">
        <v>0</v>
      </c>
      <c r="C5483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25">
      <c r="A5484" s="6">
        <v>45155.416666666664</v>
      </c>
      <c r="B5484">
        <v>0</v>
      </c>
      <c r="C5484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25">
      <c r="A5485" s="6">
        <v>45155.458333333336</v>
      </c>
      <c r="B5485">
        <v>0</v>
      </c>
      <c r="C5485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25">
      <c r="A5486" s="6">
        <v>45155.5</v>
      </c>
      <c r="B5486">
        <v>0</v>
      </c>
      <c r="C5486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25">
      <c r="A5487" s="6">
        <v>45155.541666666664</v>
      </c>
      <c r="B5487">
        <v>0</v>
      </c>
      <c r="C5487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25">
      <c r="A5488" s="6">
        <v>45155.583333333336</v>
      </c>
      <c r="B5488">
        <v>0</v>
      </c>
      <c r="C5488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25">
      <c r="A5489" s="6">
        <v>45155.625</v>
      </c>
      <c r="B5489">
        <v>0</v>
      </c>
      <c r="C5489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25">
      <c r="A5490" s="6">
        <v>45155.666666666664</v>
      </c>
      <c r="B5490">
        <v>0</v>
      </c>
      <c r="C5490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25">
      <c r="A5491" s="6">
        <v>45155.708333333336</v>
      </c>
      <c r="B5491">
        <v>0</v>
      </c>
      <c r="C5491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25">
      <c r="A5492" s="6">
        <v>45155.75</v>
      </c>
      <c r="B5492">
        <v>0</v>
      </c>
      <c r="C5492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25">
      <c r="A5493" s="6">
        <v>45155.791666666664</v>
      </c>
      <c r="B5493">
        <v>60.19</v>
      </c>
      <c r="C5493">
        <v>58.53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0.97242066788503079</v>
      </c>
      <c r="H5493" s="5">
        <f t="shared" si="605"/>
        <v>0.97242066788503079</v>
      </c>
      <c r="I5493" s="9">
        <f t="shared" si="606"/>
        <v>0.97242066788503079</v>
      </c>
      <c r="J5493" s="9">
        <f t="shared" si="607"/>
        <v>0.97379931358367999</v>
      </c>
    </row>
    <row r="5494" spans="1:10" x14ac:dyDescent="0.25">
      <c r="A5494" s="6">
        <v>45155.833333333336</v>
      </c>
      <c r="B5494">
        <v>70.78</v>
      </c>
      <c r="C5494">
        <v>68.83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0.97244984458886685</v>
      </c>
      <c r="H5494" s="5">
        <f t="shared" si="605"/>
        <v>0.97244984458886685</v>
      </c>
      <c r="I5494" s="9">
        <f t="shared" si="606"/>
        <v>0.97244984458886685</v>
      </c>
      <c r="J5494" s="9">
        <f t="shared" si="607"/>
        <v>0.97379931358367999</v>
      </c>
    </row>
    <row r="5495" spans="1:10" x14ac:dyDescent="0.25">
      <c r="A5495" s="6">
        <v>45155.875</v>
      </c>
      <c r="B5495">
        <v>94.04</v>
      </c>
      <c r="C5495">
        <v>91.46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0.97256486601446179</v>
      </c>
      <c r="H5495" s="5">
        <f t="shared" si="605"/>
        <v>0.97256486601446179</v>
      </c>
      <c r="I5495" s="9">
        <f t="shared" si="606"/>
        <v>0.97256486601446179</v>
      </c>
      <c r="J5495" s="9">
        <f t="shared" si="607"/>
        <v>0.97379931358367999</v>
      </c>
    </row>
    <row r="5496" spans="1:10" x14ac:dyDescent="0.25">
      <c r="A5496" s="6">
        <v>45155.916666666664</v>
      </c>
      <c r="B5496">
        <v>109.41</v>
      </c>
      <c r="C5496">
        <v>106.41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0.97258020290649849</v>
      </c>
      <c r="H5496" s="5">
        <f t="shared" si="605"/>
        <v>0.97258020290649849</v>
      </c>
      <c r="I5496" s="9">
        <f t="shared" si="606"/>
        <v>0.97258020290649849</v>
      </c>
      <c r="J5496" s="9">
        <f t="shared" si="607"/>
        <v>0.97379931358367999</v>
      </c>
    </row>
    <row r="5497" spans="1:10" x14ac:dyDescent="0.25">
      <c r="A5497" s="6">
        <v>45155.958333333336</v>
      </c>
      <c r="B5497">
        <v>89.35</v>
      </c>
      <c r="C5497">
        <v>86.9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0.97257974258533864</v>
      </c>
      <c r="H5497" s="5">
        <f t="shared" si="605"/>
        <v>0.97257974258533864</v>
      </c>
      <c r="I5497" s="9">
        <f t="shared" si="606"/>
        <v>0.97257974258533864</v>
      </c>
      <c r="J5497" s="9">
        <f t="shared" si="607"/>
        <v>0.97379931358367999</v>
      </c>
    </row>
    <row r="5498" spans="1:10" x14ac:dyDescent="0.25">
      <c r="A5498" s="6">
        <v>45156</v>
      </c>
      <c r="B5498">
        <v>78.83</v>
      </c>
      <c r="C5498">
        <v>76.66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0.97247240898135223</v>
      </c>
      <c r="H5498" s="5">
        <f t="shared" si="605"/>
        <v>0.97247240898135223</v>
      </c>
      <c r="I5498" s="9">
        <f t="shared" si="606"/>
        <v>0.97247240898135223</v>
      </c>
      <c r="J5498" s="9">
        <f t="shared" si="607"/>
        <v>0.97379931358367999</v>
      </c>
    </row>
    <row r="5499" spans="1:10" x14ac:dyDescent="0.25">
      <c r="A5499" s="6">
        <v>45156.041666666664</v>
      </c>
      <c r="B5499">
        <v>65.91</v>
      </c>
      <c r="C5499">
        <v>64.260000000000005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0.9749658625398272</v>
      </c>
      <c r="H5499" s="5">
        <f t="shared" si="605"/>
        <v>0.9749658625398272</v>
      </c>
      <c r="I5499" s="9">
        <f t="shared" si="606"/>
        <v>0.9749658625398272</v>
      </c>
      <c r="J5499" s="9">
        <f t="shared" si="607"/>
        <v>0.9749658625398272</v>
      </c>
    </row>
    <row r="5500" spans="1:10" x14ac:dyDescent="0.25">
      <c r="A5500" s="6">
        <v>45156.083333333336</v>
      </c>
      <c r="B5500">
        <v>65.03</v>
      </c>
      <c r="C5500">
        <v>63.4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0.97493464554820852</v>
      </c>
      <c r="H5500" s="5">
        <f t="shared" si="605"/>
        <v>0.97493464554820852</v>
      </c>
      <c r="I5500" s="9">
        <f t="shared" si="606"/>
        <v>0.97493464554820852</v>
      </c>
      <c r="J5500" s="9">
        <f t="shared" si="607"/>
        <v>0.97493464554820852</v>
      </c>
    </row>
    <row r="5501" spans="1:10" x14ac:dyDescent="0.25">
      <c r="A5501" s="6">
        <v>45156.125</v>
      </c>
      <c r="B5501">
        <v>65.819999999999993</v>
      </c>
      <c r="C5501">
        <v>64.17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0.97493163172288066</v>
      </c>
      <c r="H5501" s="5">
        <f t="shared" si="605"/>
        <v>0.97493163172288066</v>
      </c>
      <c r="I5501" s="9">
        <f t="shared" si="606"/>
        <v>0.97493163172288066</v>
      </c>
      <c r="J5501" s="9">
        <f t="shared" si="607"/>
        <v>0.97493163172288066</v>
      </c>
    </row>
    <row r="5502" spans="1:10" x14ac:dyDescent="0.25">
      <c r="A5502" s="6">
        <v>45156.166666666664</v>
      </c>
      <c r="B5502">
        <v>65.900000000000006</v>
      </c>
      <c r="C5502">
        <v>64.239999999999995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0.97481031866464318</v>
      </c>
      <c r="H5502" s="5">
        <f t="shared" si="605"/>
        <v>0.97481031866464318</v>
      </c>
      <c r="I5502" s="9">
        <f t="shared" si="606"/>
        <v>0.97481031866464318</v>
      </c>
      <c r="J5502" s="9">
        <f t="shared" si="607"/>
        <v>0.97481031866464318</v>
      </c>
    </row>
    <row r="5503" spans="1:10" x14ac:dyDescent="0.25">
      <c r="A5503" s="6">
        <v>45156.208333333336</v>
      </c>
      <c r="B5503">
        <v>79.400000000000006</v>
      </c>
      <c r="C5503">
        <v>77.41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0.97493702770780843</v>
      </c>
      <c r="H5503" s="5">
        <f t="shared" si="605"/>
        <v>0.97493702770780843</v>
      </c>
      <c r="I5503" s="9">
        <f t="shared" si="606"/>
        <v>0.97493702770780843</v>
      </c>
      <c r="J5503" s="9">
        <f t="shared" si="607"/>
        <v>0.97493702770780843</v>
      </c>
    </row>
    <row r="5504" spans="1:10" x14ac:dyDescent="0.25">
      <c r="A5504" s="6">
        <v>45156.25</v>
      </c>
      <c r="B5504">
        <v>69.150000000000006</v>
      </c>
      <c r="C5504">
        <v>67.42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0.9749819233550252</v>
      </c>
      <c r="H5504" s="5">
        <f t="shared" si="605"/>
        <v>0.9749819233550252</v>
      </c>
      <c r="I5504" s="9">
        <f t="shared" si="606"/>
        <v>0.9749819233550252</v>
      </c>
      <c r="J5504" s="9">
        <f t="shared" si="607"/>
        <v>0.9749819233550252</v>
      </c>
    </row>
    <row r="5505" spans="1:10" x14ac:dyDescent="0.25">
      <c r="A5505" s="6">
        <v>45156.291666666664</v>
      </c>
      <c r="B5505">
        <v>84.76</v>
      </c>
      <c r="C5505">
        <v>82.64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0.97498820198206693</v>
      </c>
      <c r="H5505" s="5">
        <f t="shared" si="605"/>
        <v>0.97498820198206693</v>
      </c>
      <c r="I5505" s="9">
        <f t="shared" si="606"/>
        <v>0.97498820198206693</v>
      </c>
      <c r="J5505" s="9">
        <f t="shared" si="607"/>
        <v>0.97498820198206693</v>
      </c>
    </row>
    <row r="5506" spans="1:10" x14ac:dyDescent="0.25">
      <c r="A5506" s="6">
        <v>45156.333333333336</v>
      </c>
      <c r="B5506">
        <v>74.5</v>
      </c>
      <c r="C5506">
        <v>72.63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0.97489932885906039</v>
      </c>
      <c r="H5506" s="5">
        <f t="shared" si="605"/>
        <v>0.97489932885906039</v>
      </c>
      <c r="I5506" s="9">
        <f t="shared" si="606"/>
        <v>0.97489932885906039</v>
      </c>
      <c r="J5506" s="9">
        <f t="shared" si="607"/>
        <v>0.97489932885906039</v>
      </c>
    </row>
    <row r="5507" spans="1:10" x14ac:dyDescent="0.25">
      <c r="A5507" s="6">
        <v>45156.375</v>
      </c>
      <c r="B5507">
        <v>0</v>
      </c>
      <c r="C5507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25">
      <c r="A5508" s="6">
        <v>45156.416666666664</v>
      </c>
      <c r="B5508">
        <v>0</v>
      </c>
      <c r="C5508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25">
      <c r="A5509" s="6">
        <v>45156.458333333336</v>
      </c>
      <c r="B5509">
        <v>0</v>
      </c>
      <c r="C5509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25">
      <c r="A5510" s="6">
        <v>45156.5</v>
      </c>
      <c r="B5510">
        <v>0</v>
      </c>
      <c r="C5510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25">
      <c r="A5511" s="6">
        <v>45156.541666666664</v>
      </c>
      <c r="B5511">
        <v>0</v>
      </c>
      <c r="C5511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25">
      <c r="A5512" s="6">
        <v>45156.583333333336</v>
      </c>
      <c r="B5512">
        <v>0</v>
      </c>
      <c r="C5512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25">
      <c r="A5513" s="6">
        <v>45156.625</v>
      </c>
      <c r="B5513">
        <v>0</v>
      </c>
      <c r="C5513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25">
      <c r="A5514" s="6">
        <v>45156.666666666664</v>
      </c>
      <c r="B5514">
        <v>0</v>
      </c>
      <c r="C5514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25">
      <c r="A5515" s="6">
        <v>45156.708333333336</v>
      </c>
      <c r="B5515">
        <v>0</v>
      </c>
      <c r="C5515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25">
      <c r="A5516" s="6">
        <v>45156.75</v>
      </c>
      <c r="B5516">
        <v>0</v>
      </c>
      <c r="C5516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25">
      <c r="A5517" s="6">
        <v>45156.791666666664</v>
      </c>
      <c r="B5517">
        <v>13</v>
      </c>
      <c r="C5517">
        <v>12.61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0.97</v>
      </c>
      <c r="H5517" s="5">
        <f t="shared" si="612"/>
        <v>0.97</v>
      </c>
      <c r="I5517" s="9">
        <f t="shared" si="613"/>
        <v>0.97</v>
      </c>
      <c r="J5517" s="9">
        <f t="shared" si="614"/>
        <v>0.97379931358367999</v>
      </c>
    </row>
    <row r="5518" spans="1:10" x14ac:dyDescent="0.25">
      <c r="A5518" s="6">
        <v>45156.833333333336</v>
      </c>
      <c r="B5518">
        <v>83.59</v>
      </c>
      <c r="C5518">
        <v>81.12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0.97045101088646968</v>
      </c>
      <c r="H5518" s="5">
        <f t="shared" si="612"/>
        <v>0.97045101088646968</v>
      </c>
      <c r="I5518" s="9">
        <f t="shared" si="613"/>
        <v>0.97045101088646968</v>
      </c>
      <c r="J5518" s="9">
        <f t="shared" si="614"/>
        <v>0.97379931358367999</v>
      </c>
    </row>
    <row r="5519" spans="1:10" x14ac:dyDescent="0.25">
      <c r="A5519" s="6">
        <v>45156.875</v>
      </c>
      <c r="B5519">
        <v>82.29</v>
      </c>
      <c r="C5519">
        <v>79.86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0.9704702880058329</v>
      </c>
      <c r="H5519" s="5">
        <f t="shared" si="612"/>
        <v>0.9704702880058329</v>
      </c>
      <c r="I5519" s="9">
        <f t="shared" si="613"/>
        <v>0.9704702880058329</v>
      </c>
      <c r="J5519" s="9">
        <f t="shared" si="614"/>
        <v>0.97379931358367999</v>
      </c>
    </row>
    <row r="5520" spans="1:10" x14ac:dyDescent="0.25">
      <c r="A5520" s="6">
        <v>45156.916666666664</v>
      </c>
      <c r="B5520">
        <v>82.06</v>
      </c>
      <c r="C5520">
        <v>79.64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0.97050938337801607</v>
      </c>
      <c r="H5520" s="5">
        <f t="shared" si="612"/>
        <v>0.97050938337801607</v>
      </c>
      <c r="I5520" s="9">
        <f t="shared" si="613"/>
        <v>0.97050938337801607</v>
      </c>
      <c r="J5520" s="9">
        <f t="shared" si="614"/>
        <v>0.97379931358367999</v>
      </c>
    </row>
    <row r="5521" spans="1:10" x14ac:dyDescent="0.25">
      <c r="A5521" s="6">
        <v>45156.958333333336</v>
      </c>
      <c r="B5521">
        <v>76.77</v>
      </c>
      <c r="C5521">
        <v>74.510000000000005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0.97056141722026845</v>
      </c>
      <c r="H5521" s="5">
        <f t="shared" si="612"/>
        <v>0.97056141722026845</v>
      </c>
      <c r="I5521" s="9">
        <f t="shared" si="613"/>
        <v>0.97056141722026845</v>
      </c>
      <c r="J5521" s="9">
        <f t="shared" si="614"/>
        <v>0.97379931358367999</v>
      </c>
    </row>
    <row r="5522" spans="1:10" x14ac:dyDescent="0.25">
      <c r="A5522" s="6">
        <v>45157</v>
      </c>
      <c r="B5522">
        <v>74.59</v>
      </c>
      <c r="C5522">
        <v>72.39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0.97050542968226305</v>
      </c>
      <c r="H5522" s="5">
        <f t="shared" si="612"/>
        <v>0.97050542968226305</v>
      </c>
      <c r="I5522" s="9">
        <f t="shared" si="613"/>
        <v>0.97050542968226305</v>
      </c>
      <c r="J5522" s="9">
        <f t="shared" si="614"/>
        <v>0.97379931358367999</v>
      </c>
    </row>
    <row r="5523" spans="1:10" x14ac:dyDescent="0.25">
      <c r="A5523" s="6">
        <v>45157.041666666664</v>
      </c>
      <c r="B5523">
        <v>59.26</v>
      </c>
      <c r="C5523">
        <v>58.15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0.98126898413769825</v>
      </c>
      <c r="H5523" s="5">
        <f t="shared" si="612"/>
        <v>0.98126898413769825</v>
      </c>
      <c r="I5523" s="9">
        <f t="shared" si="613"/>
        <v>0.98126898413769825</v>
      </c>
      <c r="J5523" s="9">
        <f t="shared" si="614"/>
        <v>0.98126898413769825</v>
      </c>
    </row>
    <row r="5524" spans="1:10" x14ac:dyDescent="0.25">
      <c r="A5524" s="6">
        <v>45157.083333333336</v>
      </c>
      <c r="B5524">
        <v>64.56</v>
      </c>
      <c r="C5524">
        <v>63.35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0.98125774473358118</v>
      </c>
      <c r="H5524" s="5">
        <f t="shared" si="612"/>
        <v>0.98125774473358118</v>
      </c>
      <c r="I5524" s="9">
        <f t="shared" si="613"/>
        <v>0.98125774473358118</v>
      </c>
      <c r="J5524" s="9">
        <f t="shared" si="614"/>
        <v>0.98125774473358118</v>
      </c>
    </row>
    <row r="5525" spans="1:10" x14ac:dyDescent="0.25">
      <c r="A5525" s="6">
        <v>45157.125</v>
      </c>
      <c r="B5525">
        <v>64.069999999999993</v>
      </c>
      <c r="C5525">
        <v>62.88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0.98142656469486511</v>
      </c>
      <c r="H5525" s="5">
        <f t="shared" si="612"/>
        <v>0.98142656469486511</v>
      </c>
      <c r="I5525" s="9">
        <f t="shared" si="613"/>
        <v>0.98142656469486511</v>
      </c>
      <c r="J5525" s="9">
        <f t="shared" si="614"/>
        <v>0.98142656469486511</v>
      </c>
    </row>
    <row r="5526" spans="1:10" x14ac:dyDescent="0.25">
      <c r="A5526" s="6">
        <v>45157.166666666664</v>
      </c>
      <c r="B5526">
        <v>57.95</v>
      </c>
      <c r="C5526">
        <v>56.88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0.98153580672993956</v>
      </c>
      <c r="H5526" s="5">
        <f t="shared" si="612"/>
        <v>0.98153580672993956</v>
      </c>
      <c r="I5526" s="9">
        <f t="shared" si="613"/>
        <v>0.98153580672993956</v>
      </c>
      <c r="J5526" s="9">
        <f t="shared" si="614"/>
        <v>0.98153580672993956</v>
      </c>
    </row>
    <row r="5527" spans="1:10" x14ac:dyDescent="0.25">
      <c r="A5527" s="6">
        <v>45157.208333333336</v>
      </c>
      <c r="B5527">
        <v>54.55</v>
      </c>
      <c r="C5527">
        <v>53.54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0.98148487626031167</v>
      </c>
      <c r="H5527" s="5">
        <f t="shared" si="612"/>
        <v>0.98148487626031167</v>
      </c>
      <c r="I5527" s="9">
        <f t="shared" si="613"/>
        <v>0.98148487626031167</v>
      </c>
      <c r="J5527" s="9">
        <f t="shared" si="614"/>
        <v>0.98148487626031167</v>
      </c>
    </row>
    <row r="5528" spans="1:10" x14ac:dyDescent="0.25">
      <c r="A5528" s="6">
        <v>45157.25</v>
      </c>
      <c r="B5528">
        <v>58.55</v>
      </c>
      <c r="C5528">
        <v>57.46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0.98138343296327935</v>
      </c>
      <c r="H5528" s="5">
        <f t="shared" si="612"/>
        <v>0.98138343296327935</v>
      </c>
      <c r="I5528" s="9">
        <f t="shared" si="613"/>
        <v>0.98138343296327935</v>
      </c>
      <c r="J5528" s="9">
        <f t="shared" si="614"/>
        <v>0.98138343296327935</v>
      </c>
    </row>
    <row r="5529" spans="1:10" x14ac:dyDescent="0.25">
      <c r="A5529" s="6">
        <v>45157.291666666664</v>
      </c>
      <c r="B5529">
        <v>62.68</v>
      </c>
      <c r="C5529">
        <v>61.52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0.98149329929802176</v>
      </c>
      <c r="H5529" s="5">
        <f t="shared" si="612"/>
        <v>0.98149329929802176</v>
      </c>
      <c r="I5529" s="9">
        <f t="shared" si="613"/>
        <v>0.98149329929802176</v>
      </c>
      <c r="J5529" s="9">
        <f t="shared" si="614"/>
        <v>0.98149329929802176</v>
      </c>
    </row>
    <row r="5530" spans="1:10" x14ac:dyDescent="0.25">
      <c r="A5530" s="6">
        <v>45157.333333333336</v>
      </c>
      <c r="B5530">
        <v>46.84</v>
      </c>
      <c r="C5530">
        <v>45.97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0.98142613151152847</v>
      </c>
      <c r="H5530" s="5">
        <f t="shared" si="612"/>
        <v>0.98142613151152847</v>
      </c>
      <c r="I5530" s="9">
        <f t="shared" si="613"/>
        <v>0.98142613151152847</v>
      </c>
      <c r="J5530" s="9">
        <f t="shared" si="614"/>
        <v>0.98142613151152847</v>
      </c>
    </row>
    <row r="5531" spans="1:10" x14ac:dyDescent="0.25">
      <c r="A5531" s="6">
        <v>45157.375</v>
      </c>
      <c r="B5531">
        <v>0</v>
      </c>
      <c r="C5531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25">
      <c r="A5532" s="6">
        <v>45157.416666666664</v>
      </c>
      <c r="B5532">
        <v>0</v>
      </c>
      <c r="C5532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25">
      <c r="A5533" s="6">
        <v>45157.458333333336</v>
      </c>
      <c r="B5533">
        <v>0</v>
      </c>
      <c r="C5533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25">
      <c r="A5534" s="6">
        <v>45157.5</v>
      </c>
      <c r="B5534">
        <v>0</v>
      </c>
      <c r="C5534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25">
      <c r="A5535" s="6">
        <v>45157.541666666664</v>
      </c>
      <c r="B5535">
        <v>0</v>
      </c>
      <c r="C5535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25">
      <c r="A5536" s="6">
        <v>45157.583333333336</v>
      </c>
      <c r="B5536">
        <v>0</v>
      </c>
      <c r="C5536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25">
      <c r="A5537" s="6">
        <v>45157.625</v>
      </c>
      <c r="B5537">
        <v>0</v>
      </c>
      <c r="C5537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25">
      <c r="A5538" s="6">
        <v>45157.666666666664</v>
      </c>
      <c r="B5538">
        <v>0</v>
      </c>
      <c r="C5538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25">
      <c r="A5539" s="6">
        <v>45157.708333333336</v>
      </c>
      <c r="B5539">
        <v>0</v>
      </c>
      <c r="C5539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25">
      <c r="A5540" s="6">
        <v>45157.75</v>
      </c>
      <c r="B5540">
        <v>32.380000000000003</v>
      </c>
      <c r="C5540">
        <v>31.88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0.9845583693638047</v>
      </c>
      <c r="H5540" s="5">
        <f t="shared" si="612"/>
        <v>0.9845583693638047</v>
      </c>
      <c r="I5540" s="9">
        <f t="shared" si="613"/>
        <v>0.9845583693638047</v>
      </c>
      <c r="J5540" s="9">
        <f t="shared" si="614"/>
        <v>0.9845583693638047</v>
      </c>
    </row>
    <row r="5541" spans="1:10" x14ac:dyDescent="0.25">
      <c r="A5541" s="6">
        <v>45157.791666666664</v>
      </c>
      <c r="B5541">
        <v>80.83</v>
      </c>
      <c r="C5541">
        <v>79.56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0.9842880118767785</v>
      </c>
      <c r="H5541" s="5">
        <f t="shared" si="612"/>
        <v>0.9842880118767785</v>
      </c>
      <c r="I5541" s="9">
        <f t="shared" si="613"/>
        <v>0.9842880118767785</v>
      </c>
      <c r="J5541" s="9">
        <f t="shared" si="614"/>
        <v>0.9842880118767785</v>
      </c>
    </row>
    <row r="5542" spans="1:10" x14ac:dyDescent="0.25">
      <c r="A5542" s="6">
        <v>45157.833333333336</v>
      </c>
      <c r="B5542">
        <v>88.65</v>
      </c>
      <c r="C5542">
        <v>87.26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0.98432036097010711</v>
      </c>
      <c r="H5542" s="5">
        <f t="shared" si="612"/>
        <v>0.98432036097010711</v>
      </c>
      <c r="I5542" s="9">
        <f t="shared" si="613"/>
        <v>0.98432036097010711</v>
      </c>
      <c r="J5542" s="9">
        <f t="shared" si="614"/>
        <v>0.98432036097010711</v>
      </c>
    </row>
    <row r="5543" spans="1:10" x14ac:dyDescent="0.25">
      <c r="A5543" s="6">
        <v>45157.875</v>
      </c>
      <c r="B5543">
        <v>95.47</v>
      </c>
      <c r="C5543">
        <v>93.98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0.98439300303760346</v>
      </c>
      <c r="H5543" s="5">
        <f t="shared" si="612"/>
        <v>0.98439300303760346</v>
      </c>
      <c r="I5543" s="9">
        <f t="shared" si="613"/>
        <v>0.98439300303760346</v>
      </c>
      <c r="J5543" s="9">
        <f t="shared" si="614"/>
        <v>0.98439300303760346</v>
      </c>
    </row>
    <row r="5544" spans="1:10" x14ac:dyDescent="0.25">
      <c r="A5544" s="6">
        <v>45157.916666666664</v>
      </c>
      <c r="B5544">
        <v>85.87</v>
      </c>
      <c r="C5544">
        <v>84.53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0.98439501572143939</v>
      </c>
      <c r="H5544" s="5">
        <f t="shared" si="612"/>
        <v>0.98439501572143939</v>
      </c>
      <c r="I5544" s="9">
        <f t="shared" si="613"/>
        <v>0.98439501572143939</v>
      </c>
      <c r="J5544" s="9">
        <f t="shared" si="614"/>
        <v>0.98439501572143939</v>
      </c>
    </row>
    <row r="5545" spans="1:10" x14ac:dyDescent="0.25">
      <c r="A5545" s="6">
        <v>45157.958333333336</v>
      </c>
      <c r="B5545">
        <v>78.650000000000006</v>
      </c>
      <c r="C5545">
        <v>77.41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0.98423394787031138</v>
      </c>
      <c r="H5545" s="5">
        <f t="shared" si="612"/>
        <v>0.98423394787031138</v>
      </c>
      <c r="I5545" s="9">
        <f t="shared" si="613"/>
        <v>0.98423394787031138</v>
      </c>
      <c r="J5545" s="9">
        <f t="shared" si="614"/>
        <v>0.98423394787031138</v>
      </c>
    </row>
    <row r="5546" spans="1:10" x14ac:dyDescent="0.25">
      <c r="A5546" s="6">
        <v>45158</v>
      </c>
      <c r="B5546">
        <v>70.39</v>
      </c>
      <c r="C5546">
        <v>69.28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0.98423071459014067</v>
      </c>
      <c r="H5546" s="5">
        <f t="shared" si="612"/>
        <v>0.98423071459014067</v>
      </c>
      <c r="I5546" s="9">
        <f t="shared" si="613"/>
        <v>0.98423071459014067</v>
      </c>
      <c r="J5546" s="9">
        <f t="shared" si="614"/>
        <v>0.98423071459014067</v>
      </c>
    </row>
    <row r="5547" spans="1:10" x14ac:dyDescent="0.25">
      <c r="A5547" s="6">
        <v>45158.041666666664</v>
      </c>
      <c r="B5547">
        <v>65.53</v>
      </c>
      <c r="C5547">
        <v>65.06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0.99282771249809254</v>
      </c>
      <c r="H5547" s="5">
        <f t="shared" si="612"/>
        <v>0.99282771249809254</v>
      </c>
      <c r="I5547" s="9">
        <f t="shared" si="613"/>
        <v>0.99282771249809254</v>
      </c>
      <c r="J5547" s="9">
        <f t="shared" si="614"/>
        <v>0.99282771249809254</v>
      </c>
    </row>
    <row r="5548" spans="1:10" x14ac:dyDescent="0.25">
      <c r="A5548" s="6">
        <v>45158.083333333336</v>
      </c>
      <c r="B5548">
        <v>13.11</v>
      </c>
      <c r="C5548">
        <v>13.01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0.99237223493516402</v>
      </c>
      <c r="H5548" s="5">
        <f t="shared" si="612"/>
        <v>0.99237223493516402</v>
      </c>
      <c r="I5548" s="9">
        <f t="shared" si="613"/>
        <v>0.99237223493516402</v>
      </c>
      <c r="J5548" s="9">
        <f t="shared" si="614"/>
        <v>0.99237223493516402</v>
      </c>
    </row>
    <row r="5549" spans="1:10" x14ac:dyDescent="0.25">
      <c r="A5549" s="6">
        <v>45158.125</v>
      </c>
      <c r="B5549">
        <v>0</v>
      </c>
      <c r="C5549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25">
      <c r="A5550" s="6">
        <v>45158.166666666664</v>
      </c>
      <c r="B5550">
        <v>0</v>
      </c>
      <c r="C5550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25">
      <c r="A5551" s="6">
        <v>45158.208333333336</v>
      </c>
      <c r="B5551">
        <v>0</v>
      </c>
      <c r="C5551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25">
      <c r="A5552" s="6">
        <v>45158.25</v>
      </c>
      <c r="B5552">
        <v>22.51</v>
      </c>
      <c r="C5552">
        <v>22.35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0.99289204797867614</v>
      </c>
      <c r="H5552" s="5">
        <f t="shared" si="612"/>
        <v>0.99289204797867614</v>
      </c>
      <c r="I5552" s="9">
        <f t="shared" si="613"/>
        <v>0.99289204797867614</v>
      </c>
      <c r="J5552" s="9">
        <f t="shared" si="614"/>
        <v>0.99289204797867614</v>
      </c>
    </row>
    <row r="5553" spans="1:10" x14ac:dyDescent="0.25">
      <c r="A5553" s="6">
        <v>45158.291666666664</v>
      </c>
      <c r="B5553">
        <v>52.59</v>
      </c>
      <c r="C5553">
        <v>52.22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0.99296444190910815</v>
      </c>
      <c r="H5553" s="5">
        <f t="shared" si="612"/>
        <v>0.99296444190910815</v>
      </c>
      <c r="I5553" s="9">
        <f t="shared" si="613"/>
        <v>0.99296444190910815</v>
      </c>
      <c r="J5553" s="9">
        <f t="shared" si="614"/>
        <v>0.99296444190910815</v>
      </c>
    </row>
    <row r="5554" spans="1:10" x14ac:dyDescent="0.25">
      <c r="A5554" s="6">
        <v>45158.333333333336</v>
      </c>
      <c r="B5554">
        <v>31.29</v>
      </c>
      <c r="C5554">
        <v>31.07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0.99296899968040908</v>
      </c>
      <c r="H5554" s="5">
        <f t="shared" si="612"/>
        <v>0.99296899968040908</v>
      </c>
      <c r="I5554" s="9">
        <f t="shared" si="613"/>
        <v>0.99296899968040908</v>
      </c>
      <c r="J5554" s="9">
        <f t="shared" si="614"/>
        <v>0.99296899968040908</v>
      </c>
    </row>
    <row r="5555" spans="1:10" x14ac:dyDescent="0.25">
      <c r="A5555" s="6">
        <v>45158.375</v>
      </c>
      <c r="B5555">
        <v>0</v>
      </c>
      <c r="C5555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25">
      <c r="A5556" s="6">
        <v>45158.416666666664</v>
      </c>
      <c r="B5556">
        <v>0</v>
      </c>
      <c r="C5556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25">
      <c r="A5557" s="6">
        <v>45158.458333333336</v>
      </c>
      <c r="B5557">
        <v>0</v>
      </c>
      <c r="C5557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25">
      <c r="A5558" s="6">
        <v>45158.5</v>
      </c>
      <c r="B5558">
        <v>0</v>
      </c>
      <c r="C5558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25">
      <c r="A5559" s="6">
        <v>45158.541666666664</v>
      </c>
      <c r="B5559">
        <v>0</v>
      </c>
      <c r="C5559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25">
      <c r="A5560" s="6">
        <v>45158.583333333336</v>
      </c>
      <c r="B5560">
        <v>0</v>
      </c>
      <c r="C5560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25">
      <c r="A5561" s="6">
        <v>45158.625</v>
      </c>
      <c r="B5561">
        <v>0</v>
      </c>
      <c r="C5561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25">
      <c r="A5562" s="6">
        <v>45158.666666666664</v>
      </c>
      <c r="B5562">
        <v>0</v>
      </c>
      <c r="C5562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25">
      <c r="A5563" s="6">
        <v>45158.708333333336</v>
      </c>
      <c r="B5563">
        <v>0</v>
      </c>
      <c r="C5563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25">
      <c r="A5564" s="6">
        <v>45158.75</v>
      </c>
      <c r="B5564">
        <v>18.75</v>
      </c>
      <c r="C5564">
        <v>18.61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0.99253333333333327</v>
      </c>
      <c r="H5564" s="5">
        <f t="shared" si="612"/>
        <v>0.99253333333333327</v>
      </c>
      <c r="I5564" s="9">
        <f t="shared" si="613"/>
        <v>0.99253333333333327</v>
      </c>
      <c r="J5564" s="9">
        <f t="shared" si="614"/>
        <v>0.99253333333333327</v>
      </c>
    </row>
    <row r="5565" spans="1:10" x14ac:dyDescent="0.25">
      <c r="A5565" s="6">
        <v>45158.791666666664</v>
      </c>
      <c r="B5565">
        <v>85.45</v>
      </c>
      <c r="C5565">
        <v>84.78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0.99215915740198946</v>
      </c>
      <c r="H5565" s="5">
        <f t="shared" si="612"/>
        <v>0.99215915740198946</v>
      </c>
      <c r="I5565" s="9">
        <f t="shared" si="613"/>
        <v>0.99215915740198946</v>
      </c>
      <c r="J5565" s="9">
        <f t="shared" si="614"/>
        <v>0.99215915740198946</v>
      </c>
    </row>
    <row r="5566" spans="1:10" x14ac:dyDescent="0.25">
      <c r="A5566" s="6">
        <v>45158.833333333336</v>
      </c>
      <c r="B5566">
        <v>100.68</v>
      </c>
      <c r="C5566">
        <v>99.88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0.99205403257846636</v>
      </c>
      <c r="H5566" s="5">
        <f t="shared" si="612"/>
        <v>0.99205403257846636</v>
      </c>
      <c r="I5566" s="9">
        <f t="shared" si="613"/>
        <v>0.99205403257846636</v>
      </c>
      <c r="J5566" s="9">
        <f t="shared" si="614"/>
        <v>0.99205403257846636</v>
      </c>
    </row>
    <row r="5567" spans="1:10" x14ac:dyDescent="0.25">
      <c r="A5567" s="6">
        <v>45158.875</v>
      </c>
      <c r="B5567">
        <v>166.96</v>
      </c>
      <c r="C5567">
        <v>165.64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0.9920939147101101</v>
      </c>
      <c r="H5567" s="5">
        <f t="shared" si="612"/>
        <v>0.9920939147101101</v>
      </c>
      <c r="I5567" s="9">
        <f t="shared" si="613"/>
        <v>0.9920939147101101</v>
      </c>
      <c r="J5567" s="9">
        <f t="shared" si="614"/>
        <v>0.9920939147101101</v>
      </c>
    </row>
    <row r="5568" spans="1:10" x14ac:dyDescent="0.25">
      <c r="A5568" s="6">
        <v>45158.916666666664</v>
      </c>
      <c r="B5568">
        <v>138.43</v>
      </c>
      <c r="C5568">
        <v>137.33000000000001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0.99205374557538106</v>
      </c>
      <c r="H5568" s="5">
        <f t="shared" si="612"/>
        <v>0.99205374557538106</v>
      </c>
      <c r="I5568" s="9">
        <f t="shared" si="613"/>
        <v>0.99205374557538106</v>
      </c>
      <c r="J5568" s="9">
        <f t="shared" si="614"/>
        <v>0.99205374557538106</v>
      </c>
    </row>
    <row r="5569" spans="1:10" x14ac:dyDescent="0.25">
      <c r="A5569" s="6">
        <v>45158.958333333336</v>
      </c>
      <c r="B5569">
        <v>122.47</v>
      </c>
      <c r="C5569">
        <v>121.5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0.99207969298603738</v>
      </c>
      <c r="H5569" s="5">
        <f t="shared" si="612"/>
        <v>0.99207969298603738</v>
      </c>
      <c r="I5569" s="9">
        <f t="shared" si="613"/>
        <v>0.99207969298603738</v>
      </c>
      <c r="J5569" s="9">
        <f t="shared" si="614"/>
        <v>0.99207969298603738</v>
      </c>
    </row>
    <row r="5570" spans="1:10" x14ac:dyDescent="0.25">
      <c r="A5570" s="6">
        <v>45159</v>
      </c>
      <c r="B5570">
        <v>108.91</v>
      </c>
      <c r="C5570">
        <v>108.05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0.99210357175649622</v>
      </c>
      <c r="H5570" s="5">
        <f t="shared" si="612"/>
        <v>0.99210357175649622</v>
      </c>
      <c r="I5570" s="9">
        <f t="shared" si="613"/>
        <v>0.99210357175649622</v>
      </c>
      <c r="J5570" s="9">
        <f t="shared" si="614"/>
        <v>0.99210357175649622</v>
      </c>
    </row>
    <row r="5571" spans="1:10" x14ac:dyDescent="0.25">
      <c r="A5571" s="6">
        <v>45159.041666666664</v>
      </c>
      <c r="B5571">
        <v>89.22</v>
      </c>
      <c r="C5571">
        <v>88.91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0.9965254427258462</v>
      </c>
      <c r="H5571" s="5">
        <f t="shared" ref="H5571:H5634" si="619">MIN(MAX(G5571,$L$12),$M$12)</f>
        <v>0.9965254427258462</v>
      </c>
      <c r="I5571" s="9">
        <f t="shared" ref="I5571:I5634" si="620">MIN(MAX(H5571,$L$10),$M$10)</f>
        <v>0.9965254427258462</v>
      </c>
      <c r="J5571" s="9">
        <f t="shared" ref="J5571:J5634" si="621">MIN(MAX(I5571,$L$8),$M$8)</f>
        <v>0.9965254427258462</v>
      </c>
    </row>
    <row r="5572" spans="1:10" x14ac:dyDescent="0.25">
      <c r="A5572" s="6">
        <v>45159.083333333336</v>
      </c>
      <c r="B5572">
        <v>83.74</v>
      </c>
      <c r="C5572">
        <v>83.45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0.99653689992834971</v>
      </c>
      <c r="H5572" s="5">
        <f t="shared" si="619"/>
        <v>0.99653689992834971</v>
      </c>
      <c r="I5572" s="9">
        <f t="shared" si="620"/>
        <v>0.99653689992834971</v>
      </c>
      <c r="J5572" s="9">
        <f t="shared" si="621"/>
        <v>0.99653689992834971</v>
      </c>
    </row>
    <row r="5573" spans="1:10" x14ac:dyDescent="0.25">
      <c r="A5573" s="6">
        <v>45159.125</v>
      </c>
      <c r="B5573">
        <v>82.67</v>
      </c>
      <c r="C5573">
        <v>82.38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0.99649207693238173</v>
      </c>
      <c r="H5573" s="5">
        <f t="shared" si="619"/>
        <v>0.99649207693238173</v>
      </c>
      <c r="I5573" s="9">
        <f t="shared" si="620"/>
        <v>0.99649207693238173</v>
      </c>
      <c r="J5573" s="9">
        <f t="shared" si="621"/>
        <v>0.99649207693238173</v>
      </c>
    </row>
    <row r="5574" spans="1:10" x14ac:dyDescent="0.25">
      <c r="A5574" s="6">
        <v>45159.166666666664</v>
      </c>
      <c r="B5574">
        <v>66.739999999999995</v>
      </c>
      <c r="C5574">
        <v>66.5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0.99640395564878637</v>
      </c>
      <c r="H5574" s="5">
        <f t="shared" si="619"/>
        <v>0.99640395564878637</v>
      </c>
      <c r="I5574" s="9">
        <f t="shared" si="620"/>
        <v>0.99640395564878637</v>
      </c>
      <c r="J5574" s="9">
        <f t="shared" si="621"/>
        <v>0.99640395564878637</v>
      </c>
    </row>
    <row r="5575" spans="1:10" x14ac:dyDescent="0.25">
      <c r="A5575" s="6">
        <v>45159.208333333336</v>
      </c>
      <c r="B5575">
        <v>67.03</v>
      </c>
      <c r="C5575">
        <v>66.790000000000006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0.99641951365060433</v>
      </c>
      <c r="H5575" s="5">
        <f t="shared" si="619"/>
        <v>0.99641951365060433</v>
      </c>
      <c r="I5575" s="9">
        <f t="shared" si="620"/>
        <v>0.99641951365060433</v>
      </c>
      <c r="J5575" s="9">
        <f t="shared" si="621"/>
        <v>0.99641951365060433</v>
      </c>
    </row>
    <row r="5576" spans="1:10" x14ac:dyDescent="0.25">
      <c r="A5576" s="6">
        <v>45159.25</v>
      </c>
      <c r="B5576">
        <v>74.3</v>
      </c>
      <c r="C5576">
        <v>74.03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0.99636608344549127</v>
      </c>
      <c r="H5576" s="5">
        <f t="shared" si="619"/>
        <v>0.99636608344549127</v>
      </c>
      <c r="I5576" s="9">
        <f t="shared" si="620"/>
        <v>0.99636608344549127</v>
      </c>
      <c r="J5576" s="9">
        <f t="shared" si="621"/>
        <v>0.99636608344549127</v>
      </c>
    </row>
    <row r="5577" spans="1:10" x14ac:dyDescent="0.25">
      <c r="A5577" s="6">
        <v>45159.291666666664</v>
      </c>
      <c r="B5577">
        <v>150.91</v>
      </c>
      <c r="C5577">
        <v>150.38999999999999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0.99655423762507445</v>
      </c>
      <c r="H5577" s="5">
        <f t="shared" si="619"/>
        <v>0.99655423762507445</v>
      </c>
      <c r="I5577" s="9">
        <f t="shared" si="620"/>
        <v>0.99655423762507445</v>
      </c>
      <c r="J5577" s="9">
        <f t="shared" si="621"/>
        <v>0.99655423762507445</v>
      </c>
    </row>
    <row r="5578" spans="1:10" x14ac:dyDescent="0.25">
      <c r="A5578" s="6">
        <v>45159.333333333336</v>
      </c>
      <c r="B5578">
        <v>137.78</v>
      </c>
      <c r="C5578">
        <v>137.31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0.99658876469734359</v>
      </c>
      <c r="H5578" s="5">
        <f t="shared" si="619"/>
        <v>0.99658876469734359</v>
      </c>
      <c r="I5578" s="9">
        <f t="shared" si="620"/>
        <v>0.99658876469734359</v>
      </c>
      <c r="J5578" s="9">
        <f t="shared" si="621"/>
        <v>0.99658876469734359</v>
      </c>
    </row>
    <row r="5579" spans="1:10" x14ac:dyDescent="0.25">
      <c r="A5579" s="6">
        <v>45159.375</v>
      </c>
      <c r="B5579">
        <v>0</v>
      </c>
      <c r="C5579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25">
      <c r="A5580" s="6">
        <v>45159.416666666664</v>
      </c>
      <c r="B5580">
        <v>0</v>
      </c>
      <c r="C5580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25">
      <c r="A5581" s="6">
        <v>45159.458333333336</v>
      </c>
      <c r="B5581">
        <v>0</v>
      </c>
      <c r="C5581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25">
      <c r="A5582" s="6">
        <v>45159.5</v>
      </c>
      <c r="B5582">
        <v>0</v>
      </c>
      <c r="C5582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25">
      <c r="A5583" s="6">
        <v>45159.541666666664</v>
      </c>
      <c r="B5583">
        <v>0</v>
      </c>
      <c r="C5583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25">
      <c r="A5584" s="6">
        <v>45159.583333333336</v>
      </c>
      <c r="B5584">
        <v>0</v>
      </c>
      <c r="C5584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25">
      <c r="A5585" s="6">
        <v>45159.625</v>
      </c>
      <c r="B5585">
        <v>0</v>
      </c>
      <c r="C5585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25">
      <c r="A5586" s="6">
        <v>45159.666666666664</v>
      </c>
      <c r="B5586">
        <v>0</v>
      </c>
      <c r="C5586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25">
      <c r="A5587" s="6">
        <v>45159.708333333336</v>
      </c>
      <c r="B5587">
        <v>0</v>
      </c>
      <c r="C5587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25">
      <c r="A5588" s="6">
        <v>45159.75</v>
      </c>
      <c r="B5588">
        <v>94.78</v>
      </c>
      <c r="C5588">
        <v>94.39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0.99588520784975731</v>
      </c>
      <c r="H5588" s="5">
        <f t="shared" si="619"/>
        <v>0.99588520784975731</v>
      </c>
      <c r="I5588" s="9">
        <f t="shared" si="620"/>
        <v>0.99588520784975731</v>
      </c>
      <c r="J5588" s="9">
        <f t="shared" si="621"/>
        <v>0.99588520784975731</v>
      </c>
    </row>
    <row r="5589" spans="1:10" x14ac:dyDescent="0.25">
      <c r="A5589" s="6">
        <v>45159.791666666664</v>
      </c>
      <c r="B5589">
        <v>217.47</v>
      </c>
      <c r="C5589">
        <v>216.82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0.99701108198832022</v>
      </c>
      <c r="H5589" s="5">
        <f t="shared" si="619"/>
        <v>0.99701108198832022</v>
      </c>
      <c r="I5589" s="9">
        <f t="shared" si="620"/>
        <v>0.99701108198832022</v>
      </c>
      <c r="J5589" s="9">
        <f t="shared" si="621"/>
        <v>0.99701108198832022</v>
      </c>
    </row>
    <row r="5590" spans="1:10" x14ac:dyDescent="0.25">
      <c r="A5590" s="6">
        <v>45159.833333333336</v>
      </c>
      <c r="B5590">
        <v>299.74</v>
      </c>
      <c r="C5590">
        <v>298.85000000000002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0.99703075999199309</v>
      </c>
      <c r="H5590" s="5">
        <f t="shared" si="619"/>
        <v>0.99703075999199309</v>
      </c>
      <c r="I5590" s="9">
        <f t="shared" si="620"/>
        <v>0.99703075999199309</v>
      </c>
      <c r="J5590" s="9">
        <f t="shared" si="621"/>
        <v>0.99703075999199309</v>
      </c>
    </row>
    <row r="5591" spans="1:10" x14ac:dyDescent="0.25">
      <c r="A5591" s="6">
        <v>45159.875</v>
      </c>
      <c r="B5591">
        <v>258.18</v>
      </c>
      <c r="C5591">
        <v>257.41000000000003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0.99701758463087775</v>
      </c>
      <c r="H5591" s="5">
        <f t="shared" si="619"/>
        <v>0.99701758463087775</v>
      </c>
      <c r="I5591" s="9">
        <f t="shared" si="620"/>
        <v>0.99701758463087775</v>
      </c>
      <c r="J5591" s="9">
        <f t="shared" si="621"/>
        <v>0.99701758463087775</v>
      </c>
    </row>
    <row r="5592" spans="1:10" x14ac:dyDescent="0.25">
      <c r="A5592" s="6">
        <v>45159.916666666664</v>
      </c>
      <c r="B5592">
        <v>172.73</v>
      </c>
      <c r="C5592">
        <v>172.22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0.99704741504081518</v>
      </c>
      <c r="H5592" s="5">
        <f t="shared" si="619"/>
        <v>0.99704741504081518</v>
      </c>
      <c r="I5592" s="9">
        <f t="shared" si="620"/>
        <v>0.99704741504081518</v>
      </c>
      <c r="J5592" s="9">
        <f t="shared" si="621"/>
        <v>0.99704741504081518</v>
      </c>
    </row>
    <row r="5593" spans="1:10" x14ac:dyDescent="0.25">
      <c r="A5593" s="6">
        <v>45159.958333333336</v>
      </c>
      <c r="B5593">
        <v>127.53</v>
      </c>
      <c r="C5593">
        <v>127.16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0.99709872186936399</v>
      </c>
      <c r="H5593" s="5">
        <f t="shared" si="619"/>
        <v>0.99709872186936399</v>
      </c>
      <c r="I5593" s="9">
        <f t="shared" si="620"/>
        <v>0.99709872186936399</v>
      </c>
      <c r="J5593" s="9">
        <f t="shared" si="621"/>
        <v>0.99709872186936399</v>
      </c>
    </row>
    <row r="5594" spans="1:10" x14ac:dyDescent="0.25">
      <c r="A5594" s="6">
        <v>45160</v>
      </c>
      <c r="B5594">
        <v>94.4</v>
      </c>
      <c r="C5594">
        <v>94.13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0.99713983050847443</v>
      </c>
      <c r="H5594" s="5">
        <f t="shared" si="619"/>
        <v>0.99713983050847443</v>
      </c>
      <c r="I5594" s="9">
        <f t="shared" si="620"/>
        <v>0.99713983050847443</v>
      </c>
      <c r="J5594" s="9">
        <f t="shared" si="621"/>
        <v>0.99713983050847443</v>
      </c>
    </row>
    <row r="5595" spans="1:10" x14ac:dyDescent="0.25">
      <c r="A5595" s="6">
        <v>45160.041666666664</v>
      </c>
      <c r="B5595">
        <v>62.22</v>
      </c>
      <c r="C5595">
        <v>62.01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0.99662487945998068</v>
      </c>
      <c r="H5595" s="5">
        <f t="shared" si="619"/>
        <v>0.99662487945998068</v>
      </c>
      <c r="I5595" s="9">
        <f t="shared" si="620"/>
        <v>0.99662487945998068</v>
      </c>
      <c r="J5595" s="9">
        <f t="shared" si="621"/>
        <v>0.99662487945998068</v>
      </c>
    </row>
    <row r="5596" spans="1:10" x14ac:dyDescent="0.25">
      <c r="A5596" s="6">
        <v>45160.083333333336</v>
      </c>
      <c r="B5596">
        <v>71.819999999999993</v>
      </c>
      <c r="C5596">
        <v>71.58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0.99665831244778624</v>
      </c>
      <c r="H5596" s="5">
        <f t="shared" si="619"/>
        <v>0.99665831244778624</v>
      </c>
      <c r="I5596" s="9">
        <f t="shared" si="620"/>
        <v>0.99665831244778624</v>
      </c>
      <c r="J5596" s="9">
        <f t="shared" si="621"/>
        <v>0.99665831244778624</v>
      </c>
    </row>
    <row r="5597" spans="1:10" x14ac:dyDescent="0.25">
      <c r="A5597" s="6">
        <v>45160.125</v>
      </c>
      <c r="B5597">
        <v>66.98</v>
      </c>
      <c r="C5597">
        <v>66.75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0.99656613914601366</v>
      </c>
      <c r="H5597" s="5">
        <f t="shared" si="619"/>
        <v>0.99656613914601366</v>
      </c>
      <c r="I5597" s="9">
        <f t="shared" si="620"/>
        <v>0.99656613914601366</v>
      </c>
      <c r="J5597" s="9">
        <f t="shared" si="621"/>
        <v>0.99656613914601366</v>
      </c>
    </row>
    <row r="5598" spans="1:10" x14ac:dyDescent="0.25">
      <c r="A5598" s="6">
        <v>45160.166666666664</v>
      </c>
      <c r="B5598">
        <v>66.459999999999994</v>
      </c>
      <c r="C5598">
        <v>66.239999999999995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0.99668973818838402</v>
      </c>
      <c r="H5598" s="5">
        <f t="shared" si="619"/>
        <v>0.99668973818838402</v>
      </c>
      <c r="I5598" s="9">
        <f t="shared" si="620"/>
        <v>0.99668973818838402</v>
      </c>
      <c r="J5598" s="9">
        <f t="shared" si="621"/>
        <v>0.99668973818838402</v>
      </c>
    </row>
    <row r="5599" spans="1:10" x14ac:dyDescent="0.25">
      <c r="A5599" s="6">
        <v>45160.208333333336</v>
      </c>
      <c r="B5599">
        <v>67.59</v>
      </c>
      <c r="C5599">
        <v>67.36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0.99659712975292192</v>
      </c>
      <c r="H5599" s="5">
        <f t="shared" si="619"/>
        <v>0.99659712975292192</v>
      </c>
      <c r="I5599" s="9">
        <f t="shared" si="620"/>
        <v>0.99659712975292192</v>
      </c>
      <c r="J5599" s="9">
        <f t="shared" si="621"/>
        <v>0.99659712975292192</v>
      </c>
    </row>
    <row r="5600" spans="1:10" x14ac:dyDescent="0.25">
      <c r="A5600" s="6">
        <v>45160.25</v>
      </c>
      <c r="B5600">
        <v>77.67</v>
      </c>
      <c r="C5600">
        <v>77.41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0.99665250418436968</v>
      </c>
      <c r="H5600" s="5">
        <f t="shared" si="619"/>
        <v>0.99665250418436968</v>
      </c>
      <c r="I5600" s="9">
        <f t="shared" si="620"/>
        <v>0.99665250418436968</v>
      </c>
      <c r="J5600" s="9">
        <f t="shared" si="621"/>
        <v>0.99665250418436968</v>
      </c>
    </row>
    <row r="5601" spans="1:10" x14ac:dyDescent="0.25">
      <c r="A5601" s="6">
        <v>45160.291666666664</v>
      </c>
      <c r="B5601">
        <v>77.78</v>
      </c>
      <c r="C5601">
        <v>77.510000000000005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0.99652867060941119</v>
      </c>
      <c r="H5601" s="5">
        <f t="shared" si="619"/>
        <v>0.99652867060941119</v>
      </c>
      <c r="I5601" s="9">
        <f t="shared" si="620"/>
        <v>0.99652867060941119</v>
      </c>
      <c r="J5601" s="9">
        <f t="shared" si="621"/>
        <v>0.99652867060941119</v>
      </c>
    </row>
    <row r="5602" spans="1:10" x14ac:dyDescent="0.25">
      <c r="A5602" s="6">
        <v>45160.333333333336</v>
      </c>
      <c r="B5602">
        <v>44.5</v>
      </c>
      <c r="C5602">
        <v>44.35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0.99662921348314615</v>
      </c>
      <c r="H5602" s="5">
        <f t="shared" si="619"/>
        <v>0.99662921348314615</v>
      </c>
      <c r="I5602" s="9">
        <f t="shared" si="620"/>
        <v>0.99662921348314615</v>
      </c>
      <c r="J5602" s="9">
        <f t="shared" si="621"/>
        <v>0.99662921348314615</v>
      </c>
    </row>
    <row r="5603" spans="1:10" x14ac:dyDescent="0.25">
      <c r="A5603" s="6">
        <v>45160.375</v>
      </c>
      <c r="B5603">
        <v>0</v>
      </c>
      <c r="C5603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25">
      <c r="A5604" s="6">
        <v>45160.416666666664</v>
      </c>
      <c r="B5604">
        <v>0</v>
      </c>
      <c r="C5604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25">
      <c r="A5605" s="6">
        <v>45160.458333333336</v>
      </c>
      <c r="B5605">
        <v>0</v>
      </c>
      <c r="C5605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25">
      <c r="A5606" s="6">
        <v>45160.5</v>
      </c>
      <c r="B5606">
        <v>0</v>
      </c>
      <c r="C5606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25">
      <c r="A5607" s="6">
        <v>45160.541666666664</v>
      </c>
      <c r="B5607">
        <v>0</v>
      </c>
      <c r="C5607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25">
      <c r="A5608" s="6">
        <v>45160.583333333336</v>
      </c>
      <c r="B5608">
        <v>0</v>
      </c>
      <c r="C5608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25">
      <c r="A5609" s="6">
        <v>45160.625</v>
      </c>
      <c r="B5609">
        <v>0</v>
      </c>
      <c r="C5609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25">
      <c r="A5610" s="6">
        <v>45160.666666666664</v>
      </c>
      <c r="B5610">
        <v>0</v>
      </c>
      <c r="C5610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25">
      <c r="A5611" s="6">
        <v>45160.708333333336</v>
      </c>
      <c r="B5611">
        <v>0</v>
      </c>
      <c r="C5611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25">
      <c r="A5612" s="6">
        <v>45160.75</v>
      </c>
      <c r="B5612">
        <v>60.09</v>
      </c>
      <c r="C5612">
        <v>59.79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0.99500748876684963</v>
      </c>
      <c r="H5612" s="5">
        <f t="shared" si="619"/>
        <v>0.99500748876684963</v>
      </c>
      <c r="I5612" s="9">
        <f t="shared" si="620"/>
        <v>0.99500748876684963</v>
      </c>
      <c r="J5612" s="9">
        <f t="shared" si="621"/>
        <v>0.99500748876684963</v>
      </c>
    </row>
    <row r="5613" spans="1:10" x14ac:dyDescent="0.25">
      <c r="A5613" s="6">
        <v>45160.791666666664</v>
      </c>
      <c r="B5613">
        <v>145.66</v>
      </c>
      <c r="C5613">
        <v>144.88999999999999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0.99471371687491417</v>
      </c>
      <c r="H5613" s="5">
        <f t="shared" si="619"/>
        <v>0.99471371687491417</v>
      </c>
      <c r="I5613" s="9">
        <f t="shared" si="620"/>
        <v>0.99471371687491417</v>
      </c>
      <c r="J5613" s="9">
        <f t="shared" si="621"/>
        <v>0.99471371687491417</v>
      </c>
    </row>
    <row r="5614" spans="1:10" x14ac:dyDescent="0.25">
      <c r="A5614" s="6">
        <v>45160.833333333336</v>
      </c>
      <c r="B5614">
        <v>159.26</v>
      </c>
      <c r="C5614">
        <v>158.41999999999999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0.99472560592741432</v>
      </c>
      <c r="H5614" s="5">
        <f t="shared" si="619"/>
        <v>0.99472560592741432</v>
      </c>
      <c r="I5614" s="9">
        <f t="shared" si="620"/>
        <v>0.99472560592741432</v>
      </c>
      <c r="J5614" s="9">
        <f t="shared" si="621"/>
        <v>0.99472560592741432</v>
      </c>
    </row>
    <row r="5615" spans="1:10" x14ac:dyDescent="0.25">
      <c r="A5615" s="6">
        <v>45160.875</v>
      </c>
      <c r="B5615">
        <v>159.26</v>
      </c>
      <c r="C5615">
        <v>158.41999999999999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0.99472560592741432</v>
      </c>
      <c r="H5615" s="5">
        <f t="shared" si="619"/>
        <v>0.99472560592741432</v>
      </c>
      <c r="I5615" s="9">
        <f t="shared" si="620"/>
        <v>0.99472560592741432</v>
      </c>
      <c r="J5615" s="9">
        <f t="shared" si="621"/>
        <v>0.99472560592741432</v>
      </c>
    </row>
    <row r="5616" spans="1:10" x14ac:dyDescent="0.25">
      <c r="A5616" s="6">
        <v>45160.916666666664</v>
      </c>
      <c r="B5616">
        <v>159.26</v>
      </c>
      <c r="C5616">
        <v>158.41999999999999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0.99472560592741432</v>
      </c>
      <c r="H5616" s="5">
        <f t="shared" si="619"/>
        <v>0.99472560592741432</v>
      </c>
      <c r="I5616" s="9">
        <f t="shared" si="620"/>
        <v>0.99472560592741432</v>
      </c>
      <c r="J5616" s="9">
        <f t="shared" si="621"/>
        <v>0.99472560592741432</v>
      </c>
    </row>
    <row r="5617" spans="1:10" x14ac:dyDescent="0.25">
      <c r="A5617" s="6">
        <v>45160.958333333336</v>
      </c>
      <c r="B5617">
        <v>149.41999999999999</v>
      </c>
      <c r="C5617">
        <v>148.63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0.99471288984071748</v>
      </c>
      <c r="H5617" s="5">
        <f t="shared" si="619"/>
        <v>0.99471288984071748</v>
      </c>
      <c r="I5617" s="9">
        <f t="shared" si="620"/>
        <v>0.99471288984071748</v>
      </c>
      <c r="J5617" s="9">
        <f t="shared" si="621"/>
        <v>0.99471288984071748</v>
      </c>
    </row>
    <row r="5618" spans="1:10" x14ac:dyDescent="0.25">
      <c r="A5618" s="6">
        <v>45161</v>
      </c>
      <c r="B5618">
        <v>113.08</v>
      </c>
      <c r="C5618">
        <v>112.49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0.99478245489918637</v>
      </c>
      <c r="H5618" s="5">
        <f t="shared" si="619"/>
        <v>0.99478245489918637</v>
      </c>
      <c r="I5618" s="9">
        <f t="shared" si="620"/>
        <v>0.99478245489918637</v>
      </c>
      <c r="J5618" s="9">
        <f t="shared" si="621"/>
        <v>0.99478245489918637</v>
      </c>
    </row>
    <row r="5619" spans="1:10" x14ac:dyDescent="0.25">
      <c r="A5619" s="6">
        <v>45161.041666666664</v>
      </c>
      <c r="B5619">
        <v>84.6</v>
      </c>
      <c r="C5619">
        <v>84.15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0.99468085106382997</v>
      </c>
      <c r="H5619" s="5">
        <f t="shared" si="619"/>
        <v>0.99468085106382997</v>
      </c>
      <c r="I5619" s="9">
        <f t="shared" si="620"/>
        <v>0.99468085106382997</v>
      </c>
      <c r="J5619" s="9">
        <f t="shared" si="621"/>
        <v>0.99468085106382997</v>
      </c>
    </row>
    <row r="5620" spans="1:10" x14ac:dyDescent="0.25">
      <c r="A5620" s="6">
        <v>45161.083333333336</v>
      </c>
      <c r="B5620">
        <v>68.08</v>
      </c>
      <c r="C5620">
        <v>67.72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0.99471210340775562</v>
      </c>
      <c r="H5620" s="5">
        <f t="shared" si="619"/>
        <v>0.99471210340775562</v>
      </c>
      <c r="I5620" s="9">
        <f t="shared" si="620"/>
        <v>0.99471210340775562</v>
      </c>
      <c r="J5620" s="9">
        <f t="shared" si="621"/>
        <v>0.99471210340775562</v>
      </c>
    </row>
    <row r="5621" spans="1:10" x14ac:dyDescent="0.25">
      <c r="A5621" s="6">
        <v>45161.125</v>
      </c>
      <c r="B5621">
        <v>74.040000000000006</v>
      </c>
      <c r="C5621">
        <v>73.64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0.99459751485683412</v>
      </c>
      <c r="H5621" s="5">
        <f t="shared" si="619"/>
        <v>0.99459751485683412</v>
      </c>
      <c r="I5621" s="9">
        <f t="shared" si="620"/>
        <v>0.99459751485683412</v>
      </c>
      <c r="J5621" s="9">
        <f t="shared" si="621"/>
        <v>0.99459751485683412</v>
      </c>
    </row>
    <row r="5622" spans="1:10" x14ac:dyDescent="0.25">
      <c r="A5622" s="6">
        <v>45161.166666666664</v>
      </c>
      <c r="B5622">
        <v>67.39</v>
      </c>
      <c r="C5622">
        <v>67.03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0.99465796112182814</v>
      </c>
      <c r="H5622" s="5">
        <f t="shared" si="619"/>
        <v>0.99465796112182814</v>
      </c>
      <c r="I5622" s="9">
        <f t="shared" si="620"/>
        <v>0.99465796112182814</v>
      </c>
      <c r="J5622" s="9">
        <f t="shared" si="621"/>
        <v>0.99465796112182814</v>
      </c>
    </row>
    <row r="5623" spans="1:10" x14ac:dyDescent="0.25">
      <c r="A5623" s="6">
        <v>45161.208333333336</v>
      </c>
      <c r="B5623">
        <v>67.010000000000005</v>
      </c>
      <c r="C5623">
        <v>66.650000000000006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0.99462766751231158</v>
      </c>
      <c r="H5623" s="5">
        <f t="shared" si="619"/>
        <v>0.99462766751231158</v>
      </c>
      <c r="I5623" s="9">
        <f t="shared" si="620"/>
        <v>0.99462766751231158</v>
      </c>
      <c r="J5623" s="9">
        <f t="shared" si="621"/>
        <v>0.99462766751231158</v>
      </c>
    </row>
    <row r="5624" spans="1:10" x14ac:dyDescent="0.25">
      <c r="A5624" s="6">
        <v>45161.25</v>
      </c>
      <c r="B5624">
        <v>58.07</v>
      </c>
      <c r="C5624">
        <v>57.76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0.99466161529188901</v>
      </c>
      <c r="H5624" s="5">
        <f t="shared" si="619"/>
        <v>0.99466161529188901</v>
      </c>
      <c r="I5624" s="9">
        <f t="shared" si="620"/>
        <v>0.99466161529188901</v>
      </c>
      <c r="J5624" s="9">
        <f t="shared" si="621"/>
        <v>0.99466161529188901</v>
      </c>
    </row>
    <row r="5625" spans="1:10" x14ac:dyDescent="0.25">
      <c r="A5625" s="6">
        <v>45161.291666666664</v>
      </c>
      <c r="B5625">
        <v>78.31</v>
      </c>
      <c r="C5625">
        <v>77.89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0.99463670029370443</v>
      </c>
      <c r="H5625" s="5">
        <f t="shared" si="619"/>
        <v>0.99463670029370443</v>
      </c>
      <c r="I5625" s="9">
        <f t="shared" si="620"/>
        <v>0.99463670029370443</v>
      </c>
      <c r="J5625" s="9">
        <f t="shared" si="621"/>
        <v>0.99463670029370443</v>
      </c>
    </row>
    <row r="5626" spans="1:10" x14ac:dyDescent="0.25">
      <c r="A5626" s="6">
        <v>45161.333333333336</v>
      </c>
      <c r="B5626">
        <v>54.64</v>
      </c>
      <c r="C5626">
        <v>54.34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0.99450951683748179</v>
      </c>
      <c r="H5626" s="5">
        <f t="shared" si="619"/>
        <v>0.99450951683748179</v>
      </c>
      <c r="I5626" s="9">
        <f t="shared" si="620"/>
        <v>0.99450951683748179</v>
      </c>
      <c r="J5626" s="9">
        <f t="shared" si="621"/>
        <v>0.99450951683748179</v>
      </c>
    </row>
    <row r="5627" spans="1:10" x14ac:dyDescent="0.25">
      <c r="A5627" s="6">
        <v>45161.375</v>
      </c>
      <c r="B5627">
        <v>0</v>
      </c>
      <c r="C5627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25">
      <c r="A5628" s="6">
        <v>45161.416666666664</v>
      </c>
      <c r="B5628">
        <v>0</v>
      </c>
      <c r="C5628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25">
      <c r="A5629" s="6">
        <v>45161.458333333336</v>
      </c>
      <c r="B5629">
        <v>0</v>
      </c>
      <c r="C5629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25">
      <c r="A5630" s="6">
        <v>45161.5</v>
      </c>
      <c r="B5630">
        <v>0</v>
      </c>
      <c r="C5630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25">
      <c r="A5631" s="6">
        <v>45161.541666666664</v>
      </c>
      <c r="B5631">
        <v>0</v>
      </c>
      <c r="C5631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25">
      <c r="A5632" s="6">
        <v>45161.583333333336</v>
      </c>
      <c r="B5632">
        <v>0</v>
      </c>
      <c r="C5632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25">
      <c r="A5633" s="6">
        <v>45161.625</v>
      </c>
      <c r="B5633">
        <v>0</v>
      </c>
      <c r="C5633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25">
      <c r="A5634" s="6">
        <v>45161.666666666664</v>
      </c>
      <c r="B5634">
        <v>0</v>
      </c>
      <c r="C5634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25">
      <c r="A5635" s="6">
        <v>45161.708333333336</v>
      </c>
      <c r="B5635">
        <v>0</v>
      </c>
      <c r="C5635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25">
      <c r="A5636" s="6">
        <v>45161.75</v>
      </c>
      <c r="B5636">
        <v>36.880000000000003</v>
      </c>
      <c r="C5636">
        <v>36.450000000000003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0.9883405639913232</v>
      </c>
      <c r="H5636" s="5">
        <f t="shared" si="626"/>
        <v>0.9883405639913232</v>
      </c>
      <c r="I5636" s="9">
        <f t="shared" si="627"/>
        <v>0.9883405639913232</v>
      </c>
      <c r="J5636" s="9">
        <f t="shared" si="628"/>
        <v>0.9883405639913232</v>
      </c>
    </row>
    <row r="5637" spans="1:10" x14ac:dyDescent="0.25">
      <c r="A5637" s="6">
        <v>45161.791666666664</v>
      </c>
      <c r="B5637">
        <v>178.23</v>
      </c>
      <c r="C5637">
        <v>174.91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0.98137238399820459</v>
      </c>
      <c r="H5637" s="5">
        <f t="shared" si="626"/>
        <v>0.98137238399820459</v>
      </c>
      <c r="I5637" s="9">
        <f t="shared" si="627"/>
        <v>0.98137238399820459</v>
      </c>
      <c r="J5637" s="9">
        <f t="shared" si="628"/>
        <v>0.98137238399820459</v>
      </c>
    </row>
    <row r="5638" spans="1:10" x14ac:dyDescent="0.25">
      <c r="A5638" s="6">
        <v>45161.833333333336</v>
      </c>
      <c r="B5638">
        <v>201.35</v>
      </c>
      <c r="C5638">
        <v>197.6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0.98137571393096601</v>
      </c>
      <c r="H5638" s="5">
        <f t="shared" si="626"/>
        <v>0.98137571393096601</v>
      </c>
      <c r="I5638" s="9">
        <f t="shared" si="627"/>
        <v>0.98137571393096601</v>
      </c>
      <c r="J5638" s="9">
        <f t="shared" si="628"/>
        <v>0.98137571393096601</v>
      </c>
    </row>
    <row r="5639" spans="1:10" x14ac:dyDescent="0.25">
      <c r="A5639" s="6">
        <v>45161.875</v>
      </c>
      <c r="B5639">
        <v>189.99</v>
      </c>
      <c r="C5639">
        <v>186.46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0.98142007474077586</v>
      </c>
      <c r="H5639" s="5">
        <f t="shared" si="626"/>
        <v>0.98142007474077586</v>
      </c>
      <c r="I5639" s="9">
        <f t="shared" si="627"/>
        <v>0.98142007474077586</v>
      </c>
      <c r="J5639" s="9">
        <f t="shared" si="628"/>
        <v>0.98142007474077586</v>
      </c>
    </row>
    <row r="5640" spans="1:10" x14ac:dyDescent="0.25">
      <c r="A5640" s="6">
        <v>45161.916666666664</v>
      </c>
      <c r="B5640">
        <v>122.01</v>
      </c>
      <c r="C5640">
        <v>119.73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0.98131300713056302</v>
      </c>
      <c r="H5640" s="5">
        <f t="shared" si="626"/>
        <v>0.98131300713056302</v>
      </c>
      <c r="I5640" s="9">
        <f t="shared" si="627"/>
        <v>0.98131300713056302</v>
      </c>
      <c r="J5640" s="9">
        <f t="shared" si="628"/>
        <v>0.98131300713056302</v>
      </c>
    </row>
    <row r="5641" spans="1:10" x14ac:dyDescent="0.25">
      <c r="A5641" s="6">
        <v>45161.958333333336</v>
      </c>
      <c r="B5641">
        <v>82.57</v>
      </c>
      <c r="C5641">
        <v>81.03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0.98134915828993585</v>
      </c>
      <c r="H5641" s="5">
        <f t="shared" si="626"/>
        <v>0.98134915828993585</v>
      </c>
      <c r="I5641" s="9">
        <f t="shared" si="627"/>
        <v>0.98134915828993585</v>
      </c>
      <c r="J5641" s="9">
        <f t="shared" si="628"/>
        <v>0.98134915828993585</v>
      </c>
    </row>
    <row r="5642" spans="1:10" x14ac:dyDescent="0.25">
      <c r="A5642" s="6">
        <v>45162</v>
      </c>
      <c r="B5642">
        <v>79.78</v>
      </c>
      <c r="C5642">
        <v>78.290000000000006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0.98132364001002759</v>
      </c>
      <c r="H5642" s="5">
        <f t="shared" si="626"/>
        <v>0.98132364001002759</v>
      </c>
      <c r="I5642" s="9">
        <f t="shared" si="627"/>
        <v>0.98132364001002759</v>
      </c>
      <c r="J5642" s="9">
        <f t="shared" si="628"/>
        <v>0.98132364001002759</v>
      </c>
    </row>
    <row r="5643" spans="1:10" x14ac:dyDescent="0.25">
      <c r="A5643" s="6">
        <v>45162.041666666664</v>
      </c>
      <c r="B5643">
        <v>63.29</v>
      </c>
      <c r="C5643">
        <v>62.1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0.98119766155790811</v>
      </c>
      <c r="H5643" s="5">
        <f t="shared" si="626"/>
        <v>0.98119766155790811</v>
      </c>
      <c r="I5643" s="9">
        <f t="shared" si="627"/>
        <v>0.98119766155790811</v>
      </c>
      <c r="J5643" s="9">
        <f t="shared" si="628"/>
        <v>0.98119766155790811</v>
      </c>
    </row>
    <row r="5644" spans="1:10" x14ac:dyDescent="0.25">
      <c r="A5644" s="6">
        <v>45162.083333333336</v>
      </c>
      <c r="B5644">
        <v>69.72</v>
      </c>
      <c r="C5644">
        <v>68.41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0.98121055651176126</v>
      </c>
      <c r="H5644" s="5">
        <f t="shared" si="626"/>
        <v>0.98121055651176126</v>
      </c>
      <c r="I5644" s="9">
        <f t="shared" si="627"/>
        <v>0.98121055651176126</v>
      </c>
      <c r="J5644" s="9">
        <f t="shared" si="628"/>
        <v>0.98121055651176126</v>
      </c>
    </row>
    <row r="5645" spans="1:10" x14ac:dyDescent="0.25">
      <c r="A5645" s="6">
        <v>45162.125</v>
      </c>
      <c r="B5645">
        <v>69.72</v>
      </c>
      <c r="C5645">
        <v>68.41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0.98121055651176126</v>
      </c>
      <c r="H5645" s="5">
        <f t="shared" si="626"/>
        <v>0.98121055651176126</v>
      </c>
      <c r="I5645" s="9">
        <f t="shared" si="627"/>
        <v>0.98121055651176126</v>
      </c>
      <c r="J5645" s="9">
        <f t="shared" si="628"/>
        <v>0.98121055651176126</v>
      </c>
    </row>
    <row r="5646" spans="1:10" x14ac:dyDescent="0.25">
      <c r="A5646" s="6">
        <v>45162.166666666664</v>
      </c>
      <c r="B5646">
        <v>68.819999999999993</v>
      </c>
      <c r="C5646">
        <v>67.52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0.98111014240046501</v>
      </c>
      <c r="H5646" s="5">
        <f t="shared" si="626"/>
        <v>0.98111014240046501</v>
      </c>
      <c r="I5646" s="9">
        <f t="shared" si="627"/>
        <v>0.98111014240046501</v>
      </c>
      <c r="J5646" s="9">
        <f t="shared" si="628"/>
        <v>0.98111014240046501</v>
      </c>
    </row>
    <row r="5647" spans="1:10" x14ac:dyDescent="0.25">
      <c r="A5647" s="6">
        <v>45162.208333333336</v>
      </c>
      <c r="B5647">
        <v>70.36</v>
      </c>
      <c r="C5647">
        <v>69.040000000000006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0.98123934053439466</v>
      </c>
      <c r="H5647" s="5">
        <f t="shared" si="626"/>
        <v>0.98123934053439466</v>
      </c>
      <c r="I5647" s="9">
        <f t="shared" si="627"/>
        <v>0.98123934053439466</v>
      </c>
      <c r="J5647" s="9">
        <f t="shared" si="628"/>
        <v>0.98123934053439466</v>
      </c>
    </row>
    <row r="5648" spans="1:10" x14ac:dyDescent="0.25">
      <c r="A5648" s="6">
        <v>45162.25</v>
      </c>
      <c r="B5648">
        <v>75.510000000000005</v>
      </c>
      <c r="C5648">
        <v>74.09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0.98119454376903714</v>
      </c>
      <c r="H5648" s="5">
        <f t="shared" si="626"/>
        <v>0.98119454376903714</v>
      </c>
      <c r="I5648" s="9">
        <f t="shared" si="627"/>
        <v>0.98119454376903714</v>
      </c>
      <c r="J5648" s="9">
        <f t="shared" si="628"/>
        <v>0.98119454376903714</v>
      </c>
    </row>
    <row r="5649" spans="1:10" x14ac:dyDescent="0.25">
      <c r="A5649" s="6">
        <v>45162.291666666664</v>
      </c>
      <c r="B5649">
        <v>75.510000000000005</v>
      </c>
      <c r="C5649">
        <v>74.09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0.98119454376903714</v>
      </c>
      <c r="H5649" s="5">
        <f t="shared" si="626"/>
        <v>0.98119454376903714</v>
      </c>
      <c r="I5649" s="9">
        <f t="shared" si="627"/>
        <v>0.98119454376903714</v>
      </c>
      <c r="J5649" s="9">
        <f t="shared" si="628"/>
        <v>0.98119454376903714</v>
      </c>
    </row>
    <row r="5650" spans="1:10" x14ac:dyDescent="0.25">
      <c r="A5650" s="6">
        <v>45162.333333333336</v>
      </c>
      <c r="B5650">
        <v>44.25</v>
      </c>
      <c r="C5650">
        <v>43.42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0.98124293785310734</v>
      </c>
      <c r="H5650" s="5">
        <f t="shared" si="626"/>
        <v>0.98124293785310734</v>
      </c>
      <c r="I5650" s="9">
        <f t="shared" si="627"/>
        <v>0.98124293785310734</v>
      </c>
      <c r="J5650" s="9">
        <f t="shared" si="628"/>
        <v>0.98124293785310734</v>
      </c>
    </row>
    <row r="5651" spans="1:10" x14ac:dyDescent="0.25">
      <c r="A5651" s="6">
        <v>45162.375</v>
      </c>
      <c r="B5651">
        <v>0</v>
      </c>
      <c r="C5651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25">
      <c r="A5652" s="6">
        <v>45162.416666666664</v>
      </c>
      <c r="B5652">
        <v>0</v>
      </c>
      <c r="C5652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25">
      <c r="A5653" s="6">
        <v>45162.458333333336</v>
      </c>
      <c r="B5653">
        <v>0</v>
      </c>
      <c r="C5653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25">
      <c r="A5654" s="6">
        <v>45162.5</v>
      </c>
      <c r="B5654">
        <v>0</v>
      </c>
      <c r="C5654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25">
      <c r="A5655" s="6">
        <v>45162.541666666664</v>
      </c>
      <c r="B5655">
        <v>0</v>
      </c>
      <c r="C5655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25">
      <c r="A5656" s="6">
        <v>45162.583333333336</v>
      </c>
      <c r="B5656">
        <v>0</v>
      </c>
      <c r="C5656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25">
      <c r="A5657" s="6">
        <v>45162.625</v>
      </c>
      <c r="B5657">
        <v>0</v>
      </c>
      <c r="C5657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25">
      <c r="A5658" s="6">
        <v>45162.666666666664</v>
      </c>
      <c r="B5658">
        <v>0</v>
      </c>
      <c r="C5658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25">
      <c r="A5659" s="6">
        <v>45162.708333333336</v>
      </c>
      <c r="B5659">
        <v>0</v>
      </c>
      <c r="C5659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25">
      <c r="A5660" s="6">
        <v>45162.75</v>
      </c>
      <c r="B5660">
        <v>0</v>
      </c>
      <c r="C5660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25">
      <c r="A5661" s="6">
        <v>45162.791666666664</v>
      </c>
      <c r="B5661">
        <v>94.03</v>
      </c>
      <c r="C5661">
        <v>91.9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0.97734765500372223</v>
      </c>
      <c r="H5661" s="5">
        <f t="shared" si="626"/>
        <v>0.97734765500372223</v>
      </c>
      <c r="I5661" s="9">
        <f t="shared" si="627"/>
        <v>0.97734765500372223</v>
      </c>
      <c r="J5661" s="9">
        <f t="shared" si="628"/>
        <v>0.97734765500372223</v>
      </c>
    </row>
    <row r="5662" spans="1:10" x14ac:dyDescent="0.25">
      <c r="A5662" s="6">
        <v>45162.833333333336</v>
      </c>
      <c r="B5662">
        <v>70.099999999999994</v>
      </c>
      <c r="C5662">
        <v>68.510000000000005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0.97731811697574911</v>
      </c>
      <c r="H5662" s="5">
        <f t="shared" si="626"/>
        <v>0.97731811697574911</v>
      </c>
      <c r="I5662" s="9">
        <f t="shared" si="627"/>
        <v>0.97731811697574911</v>
      </c>
      <c r="J5662" s="9">
        <f t="shared" si="628"/>
        <v>0.97731811697574911</v>
      </c>
    </row>
    <row r="5663" spans="1:10" x14ac:dyDescent="0.25">
      <c r="A5663" s="6">
        <v>45162.875</v>
      </c>
      <c r="B5663">
        <v>74.599999999999994</v>
      </c>
      <c r="C5663">
        <v>72.91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0.97734584450402151</v>
      </c>
      <c r="H5663" s="5">
        <f t="shared" si="626"/>
        <v>0.97734584450402151</v>
      </c>
      <c r="I5663" s="9">
        <f t="shared" si="627"/>
        <v>0.97734584450402151</v>
      </c>
      <c r="J5663" s="9">
        <f t="shared" si="628"/>
        <v>0.97734584450402151</v>
      </c>
    </row>
    <row r="5664" spans="1:10" x14ac:dyDescent="0.25">
      <c r="A5664" s="6">
        <v>45162.916666666664</v>
      </c>
      <c r="B5664">
        <v>77.78</v>
      </c>
      <c r="C5664">
        <v>76.02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0.97737207508356894</v>
      </c>
      <c r="H5664" s="5">
        <f t="shared" si="626"/>
        <v>0.97737207508356894</v>
      </c>
      <c r="I5664" s="9">
        <f t="shared" si="627"/>
        <v>0.97737207508356894</v>
      </c>
      <c r="J5664" s="9">
        <f t="shared" si="628"/>
        <v>0.97737207508356894</v>
      </c>
    </row>
    <row r="5665" spans="1:10" x14ac:dyDescent="0.25">
      <c r="A5665" s="6">
        <v>45162.958333333336</v>
      </c>
      <c r="B5665">
        <v>77.2</v>
      </c>
      <c r="C5665">
        <v>75.45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0.97733160621761661</v>
      </c>
      <c r="H5665" s="5">
        <f t="shared" si="626"/>
        <v>0.97733160621761661</v>
      </c>
      <c r="I5665" s="9">
        <f t="shared" si="627"/>
        <v>0.97733160621761661</v>
      </c>
      <c r="J5665" s="9">
        <f t="shared" si="628"/>
        <v>0.97733160621761661</v>
      </c>
    </row>
    <row r="5666" spans="1:10" x14ac:dyDescent="0.25">
      <c r="A5666" s="6">
        <v>45163</v>
      </c>
      <c r="B5666">
        <v>75.33</v>
      </c>
      <c r="C5666">
        <v>73.62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0.97729988052568706</v>
      </c>
      <c r="H5666" s="5">
        <f t="shared" si="626"/>
        <v>0.97729988052568706</v>
      </c>
      <c r="I5666" s="9">
        <f t="shared" si="627"/>
        <v>0.97729988052568706</v>
      </c>
      <c r="J5666" s="9">
        <f t="shared" si="628"/>
        <v>0.97729988052568706</v>
      </c>
    </row>
    <row r="5667" spans="1:10" x14ac:dyDescent="0.25">
      <c r="A5667" s="6">
        <v>45163.041666666664</v>
      </c>
      <c r="B5667">
        <v>63.21</v>
      </c>
      <c r="C5667">
        <v>61.8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0.97769340294257234</v>
      </c>
      <c r="H5667" s="5">
        <f t="shared" si="626"/>
        <v>0.97769340294257234</v>
      </c>
      <c r="I5667" s="9">
        <f t="shared" si="627"/>
        <v>0.97769340294257234</v>
      </c>
      <c r="J5667" s="9">
        <f t="shared" si="628"/>
        <v>0.97769340294257234</v>
      </c>
    </row>
    <row r="5668" spans="1:10" x14ac:dyDescent="0.25">
      <c r="A5668" s="6">
        <v>45163.083333333336</v>
      </c>
      <c r="B5668">
        <v>40.22</v>
      </c>
      <c r="C5668">
        <v>39.32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0.97762307309796126</v>
      </c>
      <c r="H5668" s="5">
        <f t="shared" si="626"/>
        <v>0.97762307309796126</v>
      </c>
      <c r="I5668" s="9">
        <f t="shared" si="627"/>
        <v>0.97762307309796126</v>
      </c>
      <c r="J5668" s="9">
        <f t="shared" si="628"/>
        <v>0.97762307309796126</v>
      </c>
    </row>
    <row r="5669" spans="1:10" x14ac:dyDescent="0.25">
      <c r="A5669" s="6">
        <v>45163.125</v>
      </c>
      <c r="B5669">
        <v>1.79</v>
      </c>
      <c r="C5669">
        <v>1.75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0.97765363128491622</v>
      </c>
      <c r="H5669" s="5">
        <f t="shared" si="626"/>
        <v>0.97765363128491622</v>
      </c>
      <c r="I5669" s="9">
        <f t="shared" si="627"/>
        <v>0.97765363128491622</v>
      </c>
      <c r="J5669" s="9">
        <f t="shared" si="628"/>
        <v>0.97765363128491622</v>
      </c>
    </row>
    <row r="5670" spans="1:10" x14ac:dyDescent="0.25">
      <c r="A5670" s="6">
        <v>45163.166666666664</v>
      </c>
      <c r="B5670">
        <v>53.44</v>
      </c>
      <c r="C5670">
        <v>52.24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0.97754491017964085</v>
      </c>
      <c r="H5670" s="5">
        <f t="shared" si="626"/>
        <v>0.97754491017964085</v>
      </c>
      <c r="I5670" s="9">
        <f t="shared" si="627"/>
        <v>0.97754491017964085</v>
      </c>
      <c r="J5670" s="9">
        <f t="shared" si="628"/>
        <v>0.97754491017964085</v>
      </c>
    </row>
    <row r="5671" spans="1:10" x14ac:dyDescent="0.25">
      <c r="A5671" s="6">
        <v>45163.208333333336</v>
      </c>
      <c r="B5671">
        <v>58.08</v>
      </c>
      <c r="C5671">
        <v>56.78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0.97761707988980717</v>
      </c>
      <c r="H5671" s="5">
        <f t="shared" si="626"/>
        <v>0.97761707988980717</v>
      </c>
      <c r="I5671" s="9">
        <f t="shared" si="627"/>
        <v>0.97761707988980717</v>
      </c>
      <c r="J5671" s="9">
        <f t="shared" si="628"/>
        <v>0.97761707988980717</v>
      </c>
    </row>
    <row r="5672" spans="1:10" x14ac:dyDescent="0.25">
      <c r="A5672" s="6">
        <v>45163.25</v>
      </c>
      <c r="B5672">
        <v>57.53</v>
      </c>
      <c r="C5672">
        <v>56.24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0.97757691639144795</v>
      </c>
      <c r="H5672" s="5">
        <f t="shared" si="626"/>
        <v>0.97757691639144795</v>
      </c>
      <c r="I5672" s="9">
        <f t="shared" si="627"/>
        <v>0.97757691639144795</v>
      </c>
      <c r="J5672" s="9">
        <f t="shared" si="628"/>
        <v>0.97757691639144795</v>
      </c>
    </row>
    <row r="5673" spans="1:10" x14ac:dyDescent="0.25">
      <c r="A5673" s="6">
        <v>45163.291666666664</v>
      </c>
      <c r="B5673">
        <v>66.48</v>
      </c>
      <c r="C5673">
        <v>65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0.97773766546329721</v>
      </c>
      <c r="H5673" s="5">
        <f t="shared" si="626"/>
        <v>0.97773766546329721</v>
      </c>
      <c r="I5673" s="9">
        <f t="shared" si="627"/>
        <v>0.97773766546329721</v>
      </c>
      <c r="J5673" s="9">
        <f t="shared" si="628"/>
        <v>0.97773766546329721</v>
      </c>
    </row>
    <row r="5674" spans="1:10" x14ac:dyDescent="0.25">
      <c r="A5674" s="6">
        <v>45163.333333333336</v>
      </c>
      <c r="B5674">
        <v>38.409999999999997</v>
      </c>
      <c r="C5674">
        <v>37.549999999999997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0.97760999739651133</v>
      </c>
      <c r="H5674" s="5">
        <f t="shared" si="626"/>
        <v>0.97760999739651133</v>
      </c>
      <c r="I5674" s="9">
        <f t="shared" si="627"/>
        <v>0.97760999739651133</v>
      </c>
      <c r="J5674" s="9">
        <f t="shared" si="628"/>
        <v>0.97760999739651133</v>
      </c>
    </row>
    <row r="5675" spans="1:10" x14ac:dyDescent="0.25">
      <c r="A5675" s="6">
        <v>45163.375</v>
      </c>
      <c r="B5675">
        <v>0</v>
      </c>
      <c r="C5675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25">
      <c r="A5676" s="6">
        <v>45163.416666666664</v>
      </c>
      <c r="B5676">
        <v>0</v>
      </c>
      <c r="C5676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25">
      <c r="A5677" s="6">
        <v>45163.458333333336</v>
      </c>
      <c r="B5677">
        <v>0</v>
      </c>
      <c r="C5677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25">
      <c r="A5678" s="6">
        <v>45163.5</v>
      </c>
      <c r="B5678">
        <v>0</v>
      </c>
      <c r="C5678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25">
      <c r="A5679" s="6">
        <v>45163.541666666664</v>
      </c>
      <c r="B5679">
        <v>0</v>
      </c>
      <c r="C5679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25">
      <c r="A5680" s="6">
        <v>45163.583333333336</v>
      </c>
      <c r="B5680">
        <v>0</v>
      </c>
      <c r="C5680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25">
      <c r="A5681" s="6">
        <v>45163.625</v>
      </c>
      <c r="B5681">
        <v>0</v>
      </c>
      <c r="C5681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25">
      <c r="A5682" s="6">
        <v>45163.666666666664</v>
      </c>
      <c r="B5682">
        <v>0</v>
      </c>
      <c r="C5682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25">
      <c r="A5683" s="6">
        <v>45163.708333333336</v>
      </c>
      <c r="B5683">
        <v>0</v>
      </c>
      <c r="C5683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25">
      <c r="A5684" s="6">
        <v>45163.75</v>
      </c>
      <c r="B5684">
        <v>0</v>
      </c>
      <c r="C5684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25">
      <c r="A5685" s="6">
        <v>45163.791666666664</v>
      </c>
      <c r="B5685">
        <v>73.78</v>
      </c>
      <c r="C5685">
        <v>72.260000000000005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0.9793982108972622</v>
      </c>
      <c r="H5685" s="5">
        <f t="shared" si="626"/>
        <v>0.9793982108972622</v>
      </c>
      <c r="I5685" s="9">
        <f t="shared" si="627"/>
        <v>0.9793982108972622</v>
      </c>
      <c r="J5685" s="9">
        <f t="shared" si="628"/>
        <v>0.9793982108972622</v>
      </c>
    </row>
    <row r="5686" spans="1:10" x14ac:dyDescent="0.25">
      <c r="A5686" s="6">
        <v>45163.833333333336</v>
      </c>
      <c r="B5686">
        <v>77.36</v>
      </c>
      <c r="C5686">
        <v>75.77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0.97944674250258523</v>
      </c>
      <c r="H5686" s="5">
        <f t="shared" si="626"/>
        <v>0.97944674250258523</v>
      </c>
      <c r="I5686" s="9">
        <f t="shared" si="627"/>
        <v>0.97944674250258523</v>
      </c>
      <c r="J5686" s="9">
        <f t="shared" si="628"/>
        <v>0.97944674250258523</v>
      </c>
    </row>
    <row r="5687" spans="1:10" x14ac:dyDescent="0.25">
      <c r="A5687" s="6">
        <v>45163.875</v>
      </c>
      <c r="B5687">
        <v>77.36</v>
      </c>
      <c r="C5687">
        <v>75.77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0.97944674250258523</v>
      </c>
      <c r="H5687" s="5">
        <f t="shared" si="626"/>
        <v>0.97944674250258523</v>
      </c>
      <c r="I5687" s="9">
        <f t="shared" si="627"/>
        <v>0.97944674250258523</v>
      </c>
      <c r="J5687" s="9">
        <f t="shared" si="628"/>
        <v>0.97944674250258523</v>
      </c>
    </row>
    <row r="5688" spans="1:10" x14ac:dyDescent="0.25">
      <c r="A5688" s="6">
        <v>45163.916666666664</v>
      </c>
      <c r="B5688">
        <v>76.69</v>
      </c>
      <c r="C5688">
        <v>75.11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0.97939757465119315</v>
      </c>
      <c r="H5688" s="5">
        <f t="shared" si="626"/>
        <v>0.97939757465119315</v>
      </c>
      <c r="I5688" s="9">
        <f t="shared" si="627"/>
        <v>0.97939757465119315</v>
      </c>
      <c r="J5688" s="9">
        <f t="shared" si="628"/>
        <v>0.97939757465119315</v>
      </c>
    </row>
    <row r="5689" spans="1:10" x14ac:dyDescent="0.25">
      <c r="A5689" s="6">
        <v>45163.958333333336</v>
      </c>
      <c r="B5689">
        <v>74.75</v>
      </c>
      <c r="C5689">
        <v>73.22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0.97953177257525081</v>
      </c>
      <c r="H5689" s="5">
        <f t="shared" si="626"/>
        <v>0.97953177257525081</v>
      </c>
      <c r="I5689" s="9">
        <f t="shared" si="627"/>
        <v>0.97953177257525081</v>
      </c>
      <c r="J5689" s="9">
        <f t="shared" si="628"/>
        <v>0.97953177257525081</v>
      </c>
    </row>
    <row r="5690" spans="1:10" x14ac:dyDescent="0.25">
      <c r="A5690" s="6">
        <v>45164</v>
      </c>
      <c r="B5690">
        <v>70.42</v>
      </c>
      <c r="C5690">
        <v>68.98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0.97955126384549851</v>
      </c>
      <c r="H5690" s="5">
        <f t="shared" si="626"/>
        <v>0.97955126384549851</v>
      </c>
      <c r="I5690" s="9">
        <f t="shared" si="627"/>
        <v>0.97955126384549851</v>
      </c>
      <c r="J5690" s="9">
        <f t="shared" si="628"/>
        <v>0.97955126384549851</v>
      </c>
    </row>
    <row r="5691" spans="1:10" x14ac:dyDescent="0.25">
      <c r="A5691" s="6">
        <v>45164.041666666664</v>
      </c>
      <c r="B5691">
        <v>61.62</v>
      </c>
      <c r="C5691">
        <v>60.42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0.98052580331061345</v>
      </c>
      <c r="H5691" s="5">
        <f t="shared" si="626"/>
        <v>0.98052580331061345</v>
      </c>
      <c r="I5691" s="9">
        <f t="shared" si="627"/>
        <v>0.98052580331061345</v>
      </c>
      <c r="J5691" s="9">
        <f t="shared" si="628"/>
        <v>0.98052580331061345</v>
      </c>
    </row>
    <row r="5692" spans="1:10" x14ac:dyDescent="0.25">
      <c r="A5692" s="6">
        <v>45164.083333333336</v>
      </c>
      <c r="B5692">
        <v>60.65</v>
      </c>
      <c r="C5692">
        <v>59.47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0.98054410552349547</v>
      </c>
      <c r="H5692" s="5">
        <f t="shared" si="626"/>
        <v>0.98054410552349547</v>
      </c>
      <c r="I5692" s="9">
        <f t="shared" si="627"/>
        <v>0.98054410552349547</v>
      </c>
      <c r="J5692" s="9">
        <f t="shared" si="628"/>
        <v>0.98054410552349547</v>
      </c>
    </row>
    <row r="5693" spans="1:10" x14ac:dyDescent="0.25">
      <c r="A5693" s="6">
        <v>45164.125</v>
      </c>
      <c r="B5693">
        <v>61.62</v>
      </c>
      <c r="C5693">
        <v>60.42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0.98052580331061345</v>
      </c>
      <c r="H5693" s="5">
        <f t="shared" si="626"/>
        <v>0.98052580331061345</v>
      </c>
      <c r="I5693" s="9">
        <f t="shared" si="627"/>
        <v>0.98052580331061345</v>
      </c>
      <c r="J5693" s="9">
        <f t="shared" si="628"/>
        <v>0.98052580331061345</v>
      </c>
    </row>
    <row r="5694" spans="1:10" x14ac:dyDescent="0.25">
      <c r="A5694" s="6">
        <v>45164.166666666664</v>
      </c>
      <c r="B5694">
        <v>60.93</v>
      </c>
      <c r="C5694">
        <v>59.75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0.9806335138683735</v>
      </c>
      <c r="H5694" s="5">
        <f t="shared" si="626"/>
        <v>0.9806335138683735</v>
      </c>
      <c r="I5694" s="9">
        <f t="shared" si="627"/>
        <v>0.9806335138683735</v>
      </c>
      <c r="J5694" s="9">
        <f t="shared" si="628"/>
        <v>0.9806335138683735</v>
      </c>
    </row>
    <row r="5695" spans="1:10" x14ac:dyDescent="0.25">
      <c r="A5695" s="6">
        <v>45164.208333333336</v>
      </c>
      <c r="B5695">
        <v>59.2</v>
      </c>
      <c r="C5695">
        <v>58.05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0.98057432432432423</v>
      </c>
      <c r="H5695" s="5">
        <f t="shared" si="626"/>
        <v>0.98057432432432423</v>
      </c>
      <c r="I5695" s="9">
        <f t="shared" si="627"/>
        <v>0.98057432432432423</v>
      </c>
      <c r="J5695" s="9">
        <f t="shared" si="628"/>
        <v>0.98057432432432423</v>
      </c>
    </row>
    <row r="5696" spans="1:10" x14ac:dyDescent="0.25">
      <c r="A5696" s="6">
        <v>45164.25</v>
      </c>
      <c r="B5696">
        <v>59.2</v>
      </c>
      <c r="C5696">
        <v>58.05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0.98057432432432423</v>
      </c>
      <c r="H5696" s="5">
        <f t="shared" si="626"/>
        <v>0.98057432432432423</v>
      </c>
      <c r="I5696" s="9">
        <f t="shared" si="627"/>
        <v>0.98057432432432423</v>
      </c>
      <c r="J5696" s="9">
        <f t="shared" si="628"/>
        <v>0.98057432432432423</v>
      </c>
    </row>
    <row r="5697" spans="1:10" x14ac:dyDescent="0.25">
      <c r="A5697" s="6">
        <v>45164.291666666664</v>
      </c>
      <c r="B5697">
        <v>61.18</v>
      </c>
      <c r="C5697">
        <v>59.99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0.9805491990846682</v>
      </c>
      <c r="H5697" s="5">
        <f t="shared" si="626"/>
        <v>0.9805491990846682</v>
      </c>
      <c r="I5697" s="9">
        <f t="shared" si="627"/>
        <v>0.9805491990846682</v>
      </c>
      <c r="J5697" s="9">
        <f t="shared" si="628"/>
        <v>0.9805491990846682</v>
      </c>
    </row>
    <row r="5698" spans="1:10" x14ac:dyDescent="0.25">
      <c r="A5698" s="6">
        <v>45164.333333333336</v>
      </c>
      <c r="B5698">
        <v>12.3</v>
      </c>
      <c r="C5698">
        <v>12.06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0.98048780487804876</v>
      </c>
      <c r="H5698" s="5">
        <f t="shared" si="626"/>
        <v>0.98048780487804876</v>
      </c>
      <c r="I5698" s="9">
        <f t="shared" si="627"/>
        <v>0.98048780487804876</v>
      </c>
      <c r="J5698" s="9">
        <f t="shared" si="628"/>
        <v>0.98048780487804876</v>
      </c>
    </row>
    <row r="5699" spans="1:10" x14ac:dyDescent="0.25">
      <c r="A5699" s="6">
        <v>45164.375</v>
      </c>
      <c r="B5699">
        <v>0</v>
      </c>
      <c r="C5699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25">
      <c r="A5700" s="6">
        <v>45164.416666666664</v>
      </c>
      <c r="B5700">
        <v>0</v>
      </c>
      <c r="C5700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25">
      <c r="A5701" s="6">
        <v>45164.458333333336</v>
      </c>
      <c r="B5701">
        <v>0</v>
      </c>
      <c r="C5701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25">
      <c r="A5702" s="6">
        <v>45164.5</v>
      </c>
      <c r="B5702">
        <v>0</v>
      </c>
      <c r="C5702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25">
      <c r="A5703" s="6">
        <v>45164.541666666664</v>
      </c>
      <c r="B5703">
        <v>0</v>
      </c>
      <c r="C5703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25">
      <c r="A5704" s="6">
        <v>45164.583333333336</v>
      </c>
      <c r="B5704">
        <v>0</v>
      </c>
      <c r="C5704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25">
      <c r="A5705" s="6">
        <v>45164.625</v>
      </c>
      <c r="B5705">
        <v>0</v>
      </c>
      <c r="C5705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25">
      <c r="A5706" s="6">
        <v>45164.666666666664</v>
      </c>
      <c r="B5706">
        <v>0</v>
      </c>
      <c r="C5706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25">
      <c r="A5707" s="6">
        <v>45164.708333333336</v>
      </c>
      <c r="B5707">
        <v>0</v>
      </c>
      <c r="C5707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25">
      <c r="A5708" s="6">
        <v>45164.75</v>
      </c>
      <c r="B5708">
        <v>0</v>
      </c>
      <c r="C5708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25">
      <c r="A5709" s="6">
        <v>45164.791666666664</v>
      </c>
      <c r="B5709">
        <v>51.77</v>
      </c>
      <c r="C5709">
        <v>50.44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0.9743094456248792</v>
      </c>
      <c r="H5709" s="5">
        <f t="shared" si="633"/>
        <v>0.9743094456248792</v>
      </c>
      <c r="I5709" s="9">
        <f t="shared" si="634"/>
        <v>0.9743094456248792</v>
      </c>
      <c r="J5709" s="9">
        <f t="shared" si="635"/>
        <v>0.9743094456248792</v>
      </c>
    </row>
    <row r="5710" spans="1:10" x14ac:dyDescent="0.25">
      <c r="A5710" s="6">
        <v>45164.833333333336</v>
      </c>
      <c r="B5710">
        <v>84.58</v>
      </c>
      <c r="C5710">
        <v>82.4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0.97422558524473879</v>
      </c>
      <c r="H5710" s="5">
        <f t="shared" si="633"/>
        <v>0.97422558524473879</v>
      </c>
      <c r="I5710" s="9">
        <f t="shared" si="634"/>
        <v>0.97422558524473879</v>
      </c>
      <c r="J5710" s="9">
        <f t="shared" si="635"/>
        <v>0.97422558524473879</v>
      </c>
    </row>
    <row r="5711" spans="1:10" x14ac:dyDescent="0.25">
      <c r="A5711" s="6">
        <v>45164.875</v>
      </c>
      <c r="B5711">
        <v>93.9</v>
      </c>
      <c r="C5711">
        <v>91.48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0.97422790202342913</v>
      </c>
      <c r="H5711" s="5">
        <f t="shared" si="633"/>
        <v>0.97422790202342913</v>
      </c>
      <c r="I5711" s="9">
        <f t="shared" si="634"/>
        <v>0.97422790202342913</v>
      </c>
      <c r="J5711" s="9">
        <f t="shared" si="635"/>
        <v>0.97422790202342913</v>
      </c>
    </row>
    <row r="5712" spans="1:10" x14ac:dyDescent="0.25">
      <c r="A5712" s="6">
        <v>45164.916666666664</v>
      </c>
      <c r="B5712">
        <v>114.84</v>
      </c>
      <c r="C5712">
        <v>111.88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0.97422500870776729</v>
      </c>
      <c r="H5712" s="5">
        <f t="shared" si="633"/>
        <v>0.97422500870776729</v>
      </c>
      <c r="I5712" s="9">
        <f t="shared" si="634"/>
        <v>0.97422500870776729</v>
      </c>
      <c r="J5712" s="9">
        <f t="shared" si="635"/>
        <v>0.97422500870776729</v>
      </c>
    </row>
    <row r="5713" spans="1:10" x14ac:dyDescent="0.25">
      <c r="A5713" s="6">
        <v>45164.958333333336</v>
      </c>
      <c r="B5713">
        <v>88.97</v>
      </c>
      <c r="C5713">
        <v>86.67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0.97414858941216143</v>
      </c>
      <c r="H5713" s="5">
        <f t="shared" si="633"/>
        <v>0.97414858941216143</v>
      </c>
      <c r="I5713" s="9">
        <f t="shared" si="634"/>
        <v>0.97414858941216143</v>
      </c>
      <c r="J5713" s="9">
        <f t="shared" si="635"/>
        <v>0.97414858941216143</v>
      </c>
    </row>
    <row r="5714" spans="1:10" x14ac:dyDescent="0.25">
      <c r="A5714" s="6">
        <v>45165</v>
      </c>
      <c r="B5714">
        <v>79.05</v>
      </c>
      <c r="C5714">
        <v>77.010000000000005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0.97419354838709682</v>
      </c>
      <c r="H5714" s="5">
        <f t="shared" si="633"/>
        <v>0.97419354838709682</v>
      </c>
      <c r="I5714" s="9">
        <f t="shared" si="634"/>
        <v>0.97419354838709682</v>
      </c>
      <c r="J5714" s="9">
        <f t="shared" si="635"/>
        <v>0.97419354838709682</v>
      </c>
    </row>
    <row r="5715" spans="1:10" x14ac:dyDescent="0.25">
      <c r="A5715" s="6">
        <v>45165.041666666664</v>
      </c>
      <c r="B5715">
        <v>75.569999999999993</v>
      </c>
      <c r="C5715">
        <v>74.099999999999994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0.98054783644303301</v>
      </c>
      <c r="H5715" s="5">
        <f t="shared" si="633"/>
        <v>0.98054783644303301</v>
      </c>
      <c r="I5715" s="9">
        <f t="shared" si="634"/>
        <v>0.98054783644303301</v>
      </c>
      <c r="J5715" s="9">
        <f t="shared" si="635"/>
        <v>0.98054783644303301</v>
      </c>
    </row>
    <row r="5716" spans="1:10" x14ac:dyDescent="0.25">
      <c r="A5716" s="6">
        <v>45165.083333333336</v>
      </c>
      <c r="B5716">
        <v>67.97</v>
      </c>
      <c r="C5716">
        <v>66.650000000000006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0.98057966750036796</v>
      </c>
      <c r="H5716" s="5">
        <f t="shared" si="633"/>
        <v>0.98057966750036796</v>
      </c>
      <c r="I5716" s="9">
        <f t="shared" si="634"/>
        <v>0.98057966750036796</v>
      </c>
      <c r="J5716" s="9">
        <f t="shared" si="635"/>
        <v>0.98057966750036796</v>
      </c>
    </row>
    <row r="5717" spans="1:10" x14ac:dyDescent="0.25">
      <c r="A5717" s="6">
        <v>45165.125</v>
      </c>
      <c r="B5717">
        <v>60.17</v>
      </c>
      <c r="C5717">
        <v>59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0.9805550939006149</v>
      </c>
      <c r="H5717" s="5">
        <f t="shared" si="633"/>
        <v>0.9805550939006149</v>
      </c>
      <c r="I5717" s="9">
        <f t="shared" si="634"/>
        <v>0.9805550939006149</v>
      </c>
      <c r="J5717" s="9">
        <f t="shared" si="635"/>
        <v>0.9805550939006149</v>
      </c>
    </row>
    <row r="5718" spans="1:10" x14ac:dyDescent="0.25">
      <c r="A5718" s="6">
        <v>45165.166666666664</v>
      </c>
      <c r="B5718">
        <v>73.760000000000005</v>
      </c>
      <c r="C5718">
        <v>72.319999999999993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0.98047722342733168</v>
      </c>
      <c r="H5718" s="5">
        <f t="shared" si="633"/>
        <v>0.98047722342733168</v>
      </c>
      <c r="I5718" s="9">
        <f t="shared" si="634"/>
        <v>0.98047722342733168</v>
      </c>
      <c r="J5718" s="9">
        <f t="shared" si="635"/>
        <v>0.98047722342733168</v>
      </c>
    </row>
    <row r="5719" spans="1:10" x14ac:dyDescent="0.25">
      <c r="A5719" s="6">
        <v>45165.208333333336</v>
      </c>
      <c r="B5719">
        <v>54.61</v>
      </c>
      <c r="C5719">
        <v>53.54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0.9804065189525728</v>
      </c>
      <c r="H5719" s="5">
        <f t="shared" si="633"/>
        <v>0.9804065189525728</v>
      </c>
      <c r="I5719" s="9">
        <f t="shared" si="634"/>
        <v>0.9804065189525728</v>
      </c>
      <c r="J5719" s="9">
        <f t="shared" si="635"/>
        <v>0.9804065189525728</v>
      </c>
    </row>
    <row r="5720" spans="1:10" x14ac:dyDescent="0.25">
      <c r="A5720" s="6">
        <v>45165.25</v>
      </c>
      <c r="B5720">
        <v>30.28</v>
      </c>
      <c r="C5720">
        <v>29.69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0.98051519154557465</v>
      </c>
      <c r="H5720" s="5">
        <f t="shared" si="633"/>
        <v>0.98051519154557465</v>
      </c>
      <c r="I5720" s="9">
        <f t="shared" si="634"/>
        <v>0.98051519154557465</v>
      </c>
      <c r="J5720" s="9">
        <f t="shared" si="635"/>
        <v>0.98051519154557465</v>
      </c>
    </row>
    <row r="5721" spans="1:10" x14ac:dyDescent="0.25">
      <c r="A5721" s="6">
        <v>45165.291666666664</v>
      </c>
      <c r="B5721">
        <v>47.38</v>
      </c>
      <c r="C5721">
        <v>46.46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0.98058252427184467</v>
      </c>
      <c r="H5721" s="5">
        <f t="shared" si="633"/>
        <v>0.98058252427184467</v>
      </c>
      <c r="I5721" s="9">
        <f t="shared" si="634"/>
        <v>0.98058252427184467</v>
      </c>
      <c r="J5721" s="9">
        <f t="shared" si="635"/>
        <v>0.98058252427184467</v>
      </c>
    </row>
    <row r="5722" spans="1:10" x14ac:dyDescent="0.25">
      <c r="A5722" s="6">
        <v>45165.333333333336</v>
      </c>
      <c r="B5722">
        <v>0</v>
      </c>
      <c r="C5722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25">
      <c r="A5723" s="6">
        <v>45165.375</v>
      </c>
      <c r="B5723">
        <v>0</v>
      </c>
      <c r="C5723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25">
      <c r="A5724" s="6">
        <v>45165.416666666664</v>
      </c>
      <c r="B5724">
        <v>0</v>
      </c>
      <c r="C5724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25">
      <c r="A5725" s="6">
        <v>45165.458333333336</v>
      </c>
      <c r="B5725">
        <v>0</v>
      </c>
      <c r="C5725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25">
      <c r="A5726" s="6">
        <v>45165.5</v>
      </c>
      <c r="B5726">
        <v>0</v>
      </c>
      <c r="C5726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25">
      <c r="A5727" s="6">
        <v>45165.541666666664</v>
      </c>
      <c r="B5727">
        <v>0</v>
      </c>
      <c r="C5727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25">
      <c r="A5728" s="6">
        <v>45165.583333333336</v>
      </c>
      <c r="B5728">
        <v>0</v>
      </c>
      <c r="C5728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25">
      <c r="A5729" s="6">
        <v>45165.625</v>
      </c>
      <c r="B5729">
        <v>0</v>
      </c>
      <c r="C5729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25">
      <c r="A5730" s="6">
        <v>45165.666666666664</v>
      </c>
      <c r="B5730">
        <v>0</v>
      </c>
      <c r="C5730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25">
      <c r="A5731" s="6">
        <v>45165.708333333336</v>
      </c>
      <c r="B5731">
        <v>0</v>
      </c>
      <c r="C5731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25">
      <c r="A5732" s="6">
        <v>45165.75</v>
      </c>
      <c r="B5732">
        <v>0</v>
      </c>
      <c r="C5732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25">
      <c r="A5733" s="6">
        <v>45165.791666666664</v>
      </c>
      <c r="B5733">
        <v>65.39</v>
      </c>
      <c r="C5733">
        <v>64.260000000000005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0.98271907019421934</v>
      </c>
      <c r="H5733" s="5">
        <f t="shared" si="633"/>
        <v>0.98271907019421934</v>
      </c>
      <c r="I5733" s="9">
        <f t="shared" si="634"/>
        <v>0.98271907019421934</v>
      </c>
      <c r="J5733" s="9">
        <f t="shared" si="635"/>
        <v>0.98271907019421934</v>
      </c>
    </row>
    <row r="5734" spans="1:10" x14ac:dyDescent="0.25">
      <c r="A5734" s="6">
        <v>45165.833333333336</v>
      </c>
      <c r="B5734">
        <v>124.79</v>
      </c>
      <c r="C5734">
        <v>122.63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0.9826909207468546</v>
      </c>
      <c r="H5734" s="5">
        <f t="shared" si="633"/>
        <v>0.9826909207468546</v>
      </c>
      <c r="I5734" s="9">
        <f t="shared" si="634"/>
        <v>0.9826909207468546</v>
      </c>
      <c r="J5734" s="9">
        <f t="shared" si="635"/>
        <v>0.9826909207468546</v>
      </c>
    </row>
    <row r="5735" spans="1:10" x14ac:dyDescent="0.25">
      <c r="A5735" s="6">
        <v>45165.875</v>
      </c>
      <c r="B5735">
        <v>233.05</v>
      </c>
      <c r="C5735">
        <v>229.02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0.98270757348208537</v>
      </c>
      <c r="H5735" s="5">
        <f t="shared" si="633"/>
        <v>0.98270757348208537</v>
      </c>
      <c r="I5735" s="9">
        <f t="shared" si="634"/>
        <v>0.98270757348208537</v>
      </c>
      <c r="J5735" s="9">
        <f t="shared" si="635"/>
        <v>0.98270757348208537</v>
      </c>
    </row>
    <row r="5736" spans="1:10" x14ac:dyDescent="0.25">
      <c r="A5736" s="6">
        <v>45165.916666666664</v>
      </c>
      <c r="B5736">
        <v>93.97</v>
      </c>
      <c r="C5736">
        <v>92.35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0.98276045546450985</v>
      </c>
      <c r="H5736" s="5">
        <f t="shared" si="633"/>
        <v>0.98276045546450985</v>
      </c>
      <c r="I5736" s="9">
        <f t="shared" si="634"/>
        <v>0.98276045546450985</v>
      </c>
      <c r="J5736" s="9">
        <f t="shared" si="635"/>
        <v>0.98276045546450985</v>
      </c>
    </row>
    <row r="5737" spans="1:10" x14ac:dyDescent="0.25">
      <c r="A5737" s="6">
        <v>45165.958333333336</v>
      </c>
      <c r="B5737">
        <v>90.2</v>
      </c>
      <c r="C5737">
        <v>88.64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0.98270509977827047</v>
      </c>
      <c r="H5737" s="5">
        <f t="shared" si="633"/>
        <v>0.98270509977827047</v>
      </c>
      <c r="I5737" s="9">
        <f t="shared" si="634"/>
        <v>0.98270509977827047</v>
      </c>
      <c r="J5737" s="9">
        <f t="shared" si="635"/>
        <v>0.98270509977827047</v>
      </c>
    </row>
    <row r="5738" spans="1:10" x14ac:dyDescent="0.25">
      <c r="A5738" s="6">
        <v>45166</v>
      </c>
      <c r="B5738">
        <v>77.209999999999994</v>
      </c>
      <c r="C5738">
        <v>75.88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0.98277425203989122</v>
      </c>
      <c r="H5738" s="5">
        <f t="shared" si="633"/>
        <v>0.98277425203989122</v>
      </c>
      <c r="I5738" s="9">
        <f t="shared" si="634"/>
        <v>0.98277425203989122</v>
      </c>
      <c r="J5738" s="9">
        <f t="shared" si="635"/>
        <v>0.98277425203989122</v>
      </c>
    </row>
    <row r="5739" spans="1:10" x14ac:dyDescent="0.25">
      <c r="A5739" s="6">
        <v>45166.041666666664</v>
      </c>
      <c r="B5739">
        <v>63.11</v>
      </c>
      <c r="C5739">
        <v>62.67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0.99302804626842023</v>
      </c>
      <c r="H5739" s="5">
        <f t="shared" si="633"/>
        <v>0.99302804626842023</v>
      </c>
      <c r="I5739" s="9">
        <f t="shared" si="634"/>
        <v>0.99302804626842023</v>
      </c>
      <c r="J5739" s="9">
        <f t="shared" si="635"/>
        <v>0.99302804626842023</v>
      </c>
    </row>
    <row r="5740" spans="1:10" x14ac:dyDescent="0.25">
      <c r="A5740" s="6">
        <v>45166.083333333336</v>
      </c>
      <c r="B5740">
        <v>63.11</v>
      </c>
      <c r="C5740">
        <v>62.67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0.99302804626842023</v>
      </c>
      <c r="H5740" s="5">
        <f t="shared" si="633"/>
        <v>0.99302804626842023</v>
      </c>
      <c r="I5740" s="9">
        <f t="shared" si="634"/>
        <v>0.99302804626842023</v>
      </c>
      <c r="J5740" s="9">
        <f t="shared" si="635"/>
        <v>0.99302804626842023</v>
      </c>
    </row>
    <row r="5741" spans="1:10" x14ac:dyDescent="0.25">
      <c r="A5741" s="6">
        <v>45166.125</v>
      </c>
      <c r="B5741">
        <v>60.91</v>
      </c>
      <c r="C5741">
        <v>60.49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0.99310458052864892</v>
      </c>
      <c r="H5741" s="5">
        <f t="shared" si="633"/>
        <v>0.99310458052864892</v>
      </c>
      <c r="I5741" s="9">
        <f t="shared" si="634"/>
        <v>0.99310458052864892</v>
      </c>
      <c r="J5741" s="9">
        <f t="shared" si="635"/>
        <v>0.99310458052864892</v>
      </c>
    </row>
    <row r="5742" spans="1:10" x14ac:dyDescent="0.25">
      <c r="A5742" s="6">
        <v>45166.166666666664</v>
      </c>
      <c r="B5742">
        <v>58.71</v>
      </c>
      <c r="C5742">
        <v>58.31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0.99318685062169987</v>
      </c>
      <c r="H5742" s="5">
        <f t="shared" si="633"/>
        <v>0.99318685062169987</v>
      </c>
      <c r="I5742" s="9">
        <f t="shared" si="634"/>
        <v>0.99318685062169987</v>
      </c>
      <c r="J5742" s="9">
        <f t="shared" si="635"/>
        <v>0.99318685062169987</v>
      </c>
    </row>
    <row r="5743" spans="1:10" x14ac:dyDescent="0.25">
      <c r="A5743" s="6">
        <v>45166.208333333336</v>
      </c>
      <c r="B5743">
        <v>63.07</v>
      </c>
      <c r="C5743">
        <v>62.63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0.99302362454415727</v>
      </c>
      <c r="H5743" s="5">
        <f t="shared" si="633"/>
        <v>0.99302362454415727</v>
      </c>
      <c r="I5743" s="9">
        <f t="shared" si="634"/>
        <v>0.99302362454415727</v>
      </c>
      <c r="J5743" s="9">
        <f t="shared" si="635"/>
        <v>0.99302362454415727</v>
      </c>
    </row>
    <row r="5744" spans="1:10" x14ac:dyDescent="0.25">
      <c r="A5744" s="6">
        <v>45166.25</v>
      </c>
      <c r="B5744">
        <v>71.16</v>
      </c>
      <c r="C5744">
        <v>70.67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0.99311410905002817</v>
      </c>
      <c r="H5744" s="5">
        <f t="shared" si="633"/>
        <v>0.99311410905002817</v>
      </c>
      <c r="I5744" s="9">
        <f t="shared" si="634"/>
        <v>0.99311410905002817</v>
      </c>
      <c r="J5744" s="9">
        <f t="shared" si="635"/>
        <v>0.99311410905002817</v>
      </c>
    </row>
    <row r="5745" spans="1:10" x14ac:dyDescent="0.25">
      <c r="A5745" s="6">
        <v>45166.291666666664</v>
      </c>
      <c r="B5745">
        <v>75.77</v>
      </c>
      <c r="C5745">
        <v>75.239999999999995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0.99300514715586641</v>
      </c>
      <c r="H5745" s="5">
        <f t="shared" si="633"/>
        <v>0.99300514715586641</v>
      </c>
      <c r="I5745" s="9">
        <f t="shared" si="634"/>
        <v>0.99300514715586641</v>
      </c>
      <c r="J5745" s="9">
        <f t="shared" si="635"/>
        <v>0.99300514715586641</v>
      </c>
    </row>
    <row r="5746" spans="1:10" x14ac:dyDescent="0.25">
      <c r="A5746" s="6">
        <v>45166.333333333336</v>
      </c>
      <c r="B5746">
        <v>32.6</v>
      </c>
      <c r="C5746">
        <v>32.369999999999997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0.99294478527607355</v>
      </c>
      <c r="H5746" s="5">
        <f t="shared" si="633"/>
        <v>0.99294478527607355</v>
      </c>
      <c r="I5746" s="9">
        <f t="shared" si="634"/>
        <v>0.99294478527607355</v>
      </c>
      <c r="J5746" s="9">
        <f t="shared" si="635"/>
        <v>0.99294478527607355</v>
      </c>
    </row>
    <row r="5747" spans="1:10" x14ac:dyDescent="0.25">
      <c r="A5747" s="6">
        <v>45166.375</v>
      </c>
      <c r="B5747">
        <v>0</v>
      </c>
      <c r="C5747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25">
      <c r="A5748" s="6">
        <v>45166.416666666664</v>
      </c>
      <c r="B5748">
        <v>0</v>
      </c>
      <c r="C5748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25">
      <c r="A5749" s="6">
        <v>45166.458333333336</v>
      </c>
      <c r="B5749">
        <v>0</v>
      </c>
      <c r="C5749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25">
      <c r="A5750" s="6">
        <v>45166.5</v>
      </c>
      <c r="B5750">
        <v>0</v>
      </c>
      <c r="C5750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25">
      <c r="A5751" s="6">
        <v>45166.541666666664</v>
      </c>
      <c r="B5751">
        <v>0</v>
      </c>
      <c r="C5751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25">
      <c r="A5752" s="6">
        <v>45166.583333333336</v>
      </c>
      <c r="B5752">
        <v>0</v>
      </c>
      <c r="C5752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25">
      <c r="A5753" s="6">
        <v>45166.625</v>
      </c>
      <c r="B5753">
        <v>0</v>
      </c>
      <c r="C5753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25">
      <c r="A5754" s="6">
        <v>45166.666666666664</v>
      </c>
      <c r="B5754">
        <v>0</v>
      </c>
      <c r="C5754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25">
      <c r="A5755" s="6">
        <v>45166.708333333336</v>
      </c>
      <c r="B5755">
        <v>0</v>
      </c>
      <c r="C5755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25">
      <c r="A5756" s="6">
        <v>45166.75</v>
      </c>
      <c r="B5756">
        <v>0</v>
      </c>
      <c r="C5756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25">
      <c r="A5757" s="6">
        <v>45166.791666666664</v>
      </c>
      <c r="B5757">
        <v>85.49</v>
      </c>
      <c r="C5757">
        <v>84.15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0.98432565212305545</v>
      </c>
      <c r="H5757" s="5">
        <f t="shared" si="633"/>
        <v>0.98432565212305545</v>
      </c>
      <c r="I5757" s="9">
        <f t="shared" si="634"/>
        <v>0.98432565212305545</v>
      </c>
      <c r="J5757" s="9">
        <f t="shared" si="635"/>
        <v>0.98432565212305545</v>
      </c>
    </row>
    <row r="5758" spans="1:10" x14ac:dyDescent="0.25">
      <c r="A5758" s="6">
        <v>45166.833333333336</v>
      </c>
      <c r="B5758">
        <v>107.39</v>
      </c>
      <c r="C5758">
        <v>105.71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0.98435608529658247</v>
      </c>
      <c r="H5758" s="5">
        <f t="shared" si="633"/>
        <v>0.98435608529658247</v>
      </c>
      <c r="I5758" s="9">
        <f t="shared" si="634"/>
        <v>0.98435608529658247</v>
      </c>
      <c r="J5758" s="9">
        <f t="shared" si="635"/>
        <v>0.98435608529658247</v>
      </c>
    </row>
    <row r="5759" spans="1:10" x14ac:dyDescent="0.25">
      <c r="A5759" s="6">
        <v>45166.875</v>
      </c>
      <c r="B5759">
        <v>115.37</v>
      </c>
      <c r="C5759">
        <v>113.56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0.98431134610383975</v>
      </c>
      <c r="H5759" s="5">
        <f t="shared" si="633"/>
        <v>0.98431134610383975</v>
      </c>
      <c r="I5759" s="9">
        <f t="shared" si="634"/>
        <v>0.98431134610383975</v>
      </c>
      <c r="J5759" s="9">
        <f t="shared" si="635"/>
        <v>0.98431134610383975</v>
      </c>
    </row>
    <row r="5760" spans="1:10" x14ac:dyDescent="0.25">
      <c r="A5760" s="6">
        <v>45166.916666666664</v>
      </c>
      <c r="B5760">
        <v>103.79</v>
      </c>
      <c r="C5760">
        <v>102.16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0.98429521148472865</v>
      </c>
      <c r="H5760" s="5">
        <f t="shared" si="633"/>
        <v>0.98429521148472865</v>
      </c>
      <c r="I5760" s="9">
        <f t="shared" si="634"/>
        <v>0.98429521148472865</v>
      </c>
      <c r="J5760" s="9">
        <f t="shared" si="635"/>
        <v>0.98429521148472865</v>
      </c>
    </row>
    <row r="5761" spans="1:10" x14ac:dyDescent="0.25">
      <c r="A5761" s="6">
        <v>45166.958333333336</v>
      </c>
      <c r="B5761">
        <v>92.74</v>
      </c>
      <c r="C5761">
        <v>91.29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0.98436489109337943</v>
      </c>
      <c r="H5761" s="5">
        <f t="shared" si="633"/>
        <v>0.98436489109337943</v>
      </c>
      <c r="I5761" s="9">
        <f t="shared" si="634"/>
        <v>0.98436489109337943</v>
      </c>
      <c r="J5761" s="9">
        <f t="shared" si="635"/>
        <v>0.98436489109337943</v>
      </c>
    </row>
    <row r="5762" spans="1:10" x14ac:dyDescent="0.25">
      <c r="A5762" s="6">
        <v>45167</v>
      </c>
      <c r="B5762">
        <v>77.5</v>
      </c>
      <c r="C5762">
        <v>76.28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0.98425806451612907</v>
      </c>
      <c r="H5762" s="5">
        <f t="shared" si="633"/>
        <v>0.98425806451612907</v>
      </c>
      <c r="I5762" s="9">
        <f t="shared" si="634"/>
        <v>0.98425806451612907</v>
      </c>
      <c r="J5762" s="9">
        <f t="shared" si="635"/>
        <v>0.98425806451612907</v>
      </c>
    </row>
    <row r="5763" spans="1:10" x14ac:dyDescent="0.25">
      <c r="A5763" s="6">
        <v>45167.041666666664</v>
      </c>
      <c r="B5763">
        <v>74.37</v>
      </c>
      <c r="C5763">
        <v>73.27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0.98520908968670151</v>
      </c>
      <c r="H5763" s="5">
        <f t="shared" ref="H5763:H5826" si="640">MIN(MAX(G5763,$L$12),$M$12)</f>
        <v>0.98520908968670151</v>
      </c>
      <c r="I5763" s="9">
        <f t="shared" ref="I5763:I5826" si="641">MIN(MAX(H5763,$L$10),$M$10)</f>
        <v>0.98520908968670151</v>
      </c>
      <c r="J5763" s="9">
        <f t="shared" ref="J5763:J5826" si="642">MIN(MAX(I5763,$L$8),$M$8)</f>
        <v>0.98520908968670151</v>
      </c>
    </row>
    <row r="5764" spans="1:10" x14ac:dyDescent="0.25">
      <c r="A5764" s="6">
        <v>45167.083333333336</v>
      </c>
      <c r="B5764">
        <v>63.16</v>
      </c>
      <c r="C5764">
        <v>62.23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0.98527549081697274</v>
      </c>
      <c r="H5764" s="5">
        <f t="shared" si="640"/>
        <v>0.98527549081697274</v>
      </c>
      <c r="I5764" s="9">
        <f t="shared" si="641"/>
        <v>0.98527549081697274</v>
      </c>
      <c r="J5764" s="9">
        <f t="shared" si="642"/>
        <v>0.98527549081697274</v>
      </c>
    </row>
    <row r="5765" spans="1:10" x14ac:dyDescent="0.25">
      <c r="A5765" s="6">
        <v>45167.125</v>
      </c>
      <c r="B5765">
        <v>66.290000000000006</v>
      </c>
      <c r="C5765">
        <v>65.31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0.98521647307286164</v>
      </c>
      <c r="H5765" s="5">
        <f t="shared" si="640"/>
        <v>0.98521647307286164</v>
      </c>
      <c r="I5765" s="9">
        <f t="shared" si="641"/>
        <v>0.98521647307286164</v>
      </c>
      <c r="J5765" s="9">
        <f t="shared" si="642"/>
        <v>0.98521647307286164</v>
      </c>
    </row>
    <row r="5766" spans="1:10" x14ac:dyDescent="0.25">
      <c r="A5766" s="6">
        <v>45167.166666666664</v>
      </c>
      <c r="B5766">
        <v>62.47</v>
      </c>
      <c r="C5766">
        <v>61.55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0.98527293100688329</v>
      </c>
      <c r="H5766" s="5">
        <f t="shared" si="640"/>
        <v>0.98527293100688329</v>
      </c>
      <c r="I5766" s="9">
        <f t="shared" si="641"/>
        <v>0.98527293100688329</v>
      </c>
      <c r="J5766" s="9">
        <f t="shared" si="642"/>
        <v>0.98527293100688329</v>
      </c>
    </row>
    <row r="5767" spans="1:10" x14ac:dyDescent="0.25">
      <c r="A5767" s="6">
        <v>45167.208333333336</v>
      </c>
      <c r="B5767">
        <v>66.290000000000006</v>
      </c>
      <c r="C5767">
        <v>65.31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0.98521647307286164</v>
      </c>
      <c r="H5767" s="5">
        <f t="shared" si="640"/>
        <v>0.98521647307286164</v>
      </c>
      <c r="I5767" s="9">
        <f t="shared" si="641"/>
        <v>0.98521647307286164</v>
      </c>
      <c r="J5767" s="9">
        <f t="shared" si="642"/>
        <v>0.98521647307286164</v>
      </c>
    </row>
    <row r="5768" spans="1:10" x14ac:dyDescent="0.25">
      <c r="A5768" s="6">
        <v>45167.25</v>
      </c>
      <c r="B5768">
        <v>66.290000000000006</v>
      </c>
      <c r="C5768">
        <v>65.31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0.98521647307286164</v>
      </c>
      <c r="H5768" s="5">
        <f t="shared" si="640"/>
        <v>0.98521647307286164</v>
      </c>
      <c r="I5768" s="9">
        <f t="shared" si="641"/>
        <v>0.98521647307286164</v>
      </c>
      <c r="J5768" s="9">
        <f t="shared" si="642"/>
        <v>0.98521647307286164</v>
      </c>
    </row>
    <row r="5769" spans="1:10" x14ac:dyDescent="0.25">
      <c r="A5769" s="6">
        <v>45167.291666666664</v>
      </c>
      <c r="B5769">
        <v>75.72</v>
      </c>
      <c r="C5769">
        <v>74.59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0.98507659799260439</v>
      </c>
      <c r="H5769" s="5">
        <f t="shared" si="640"/>
        <v>0.98507659799260439</v>
      </c>
      <c r="I5769" s="9">
        <f t="shared" si="641"/>
        <v>0.98507659799260439</v>
      </c>
      <c r="J5769" s="9">
        <f t="shared" si="642"/>
        <v>0.98507659799260439</v>
      </c>
    </row>
    <row r="5770" spans="1:10" x14ac:dyDescent="0.25">
      <c r="A5770" s="6">
        <v>45167.333333333336</v>
      </c>
      <c r="B5770">
        <v>50.7</v>
      </c>
      <c r="C5770">
        <v>49.95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0.98520710059171601</v>
      </c>
      <c r="H5770" s="5">
        <f t="shared" si="640"/>
        <v>0.98520710059171601</v>
      </c>
      <c r="I5770" s="9">
        <f t="shared" si="641"/>
        <v>0.98520710059171601</v>
      </c>
      <c r="J5770" s="9">
        <f t="shared" si="642"/>
        <v>0.98520710059171601</v>
      </c>
    </row>
    <row r="5771" spans="1:10" x14ac:dyDescent="0.25">
      <c r="A5771" s="6">
        <v>45167.375</v>
      </c>
      <c r="B5771">
        <v>0</v>
      </c>
      <c r="C5771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25">
      <c r="A5772" s="6">
        <v>45167.416666666664</v>
      </c>
      <c r="B5772">
        <v>0</v>
      </c>
      <c r="C5772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25">
      <c r="A5773" s="6">
        <v>45167.458333333336</v>
      </c>
      <c r="B5773">
        <v>0</v>
      </c>
      <c r="C5773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25">
      <c r="A5774" s="6">
        <v>45167.5</v>
      </c>
      <c r="B5774">
        <v>0</v>
      </c>
      <c r="C5774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25">
      <c r="A5775" s="6">
        <v>45167.541666666664</v>
      </c>
      <c r="B5775">
        <v>0</v>
      </c>
      <c r="C5775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25">
      <c r="A5776" s="6">
        <v>45167.583333333336</v>
      </c>
      <c r="B5776">
        <v>0</v>
      </c>
      <c r="C5776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25">
      <c r="A5777" s="6">
        <v>45167.625</v>
      </c>
      <c r="B5777">
        <v>0</v>
      </c>
      <c r="C5777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25">
      <c r="A5778" s="6">
        <v>45167.666666666664</v>
      </c>
      <c r="B5778">
        <v>0</v>
      </c>
      <c r="C5778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25">
      <c r="A5779" s="6">
        <v>45167.708333333336</v>
      </c>
      <c r="B5779">
        <v>0</v>
      </c>
      <c r="C5779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25">
      <c r="A5780" s="6">
        <v>45167.75</v>
      </c>
      <c r="B5780">
        <v>0</v>
      </c>
      <c r="C5780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25">
      <c r="A5781" s="6">
        <v>45167.791666666664</v>
      </c>
      <c r="B5781">
        <v>57.23</v>
      </c>
      <c r="C5781">
        <v>55.3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0.96627642844661887</v>
      </c>
      <c r="H5781" s="5">
        <f t="shared" si="640"/>
        <v>0.96627642844661887</v>
      </c>
      <c r="I5781" s="9">
        <f t="shared" si="641"/>
        <v>0.96627642844661887</v>
      </c>
      <c r="J5781" s="9">
        <f t="shared" si="642"/>
        <v>0.97379931358367999</v>
      </c>
    </row>
    <row r="5782" spans="1:10" x14ac:dyDescent="0.25">
      <c r="A5782" s="6">
        <v>45167.833333333336</v>
      </c>
      <c r="B5782">
        <v>73.41</v>
      </c>
      <c r="C5782">
        <v>70.94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0.96635335785315357</v>
      </c>
      <c r="H5782" s="5">
        <f t="shared" si="640"/>
        <v>0.96635335785315357</v>
      </c>
      <c r="I5782" s="9">
        <f t="shared" si="641"/>
        <v>0.96635335785315357</v>
      </c>
      <c r="J5782" s="9">
        <f t="shared" si="642"/>
        <v>0.97379931358367999</v>
      </c>
    </row>
    <row r="5783" spans="1:10" x14ac:dyDescent="0.25">
      <c r="A5783" s="6">
        <v>45167.875</v>
      </c>
      <c r="B5783">
        <v>67.22</v>
      </c>
      <c r="C5783">
        <v>64.959999999999994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0.96637905385301981</v>
      </c>
      <c r="H5783" s="5">
        <f t="shared" si="640"/>
        <v>0.96637905385301981</v>
      </c>
      <c r="I5783" s="9">
        <f t="shared" si="641"/>
        <v>0.96637905385301981</v>
      </c>
      <c r="J5783" s="9">
        <f t="shared" si="642"/>
        <v>0.97379931358367999</v>
      </c>
    </row>
    <row r="5784" spans="1:10" x14ac:dyDescent="0.25">
      <c r="A5784" s="6">
        <v>45167.916666666664</v>
      </c>
      <c r="B5784">
        <v>67.22</v>
      </c>
      <c r="C5784">
        <v>64.959999999999994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0.96637905385301981</v>
      </c>
      <c r="H5784" s="5">
        <f t="shared" si="640"/>
        <v>0.96637905385301981</v>
      </c>
      <c r="I5784" s="9">
        <f t="shared" si="641"/>
        <v>0.96637905385301981</v>
      </c>
      <c r="J5784" s="9">
        <f t="shared" si="642"/>
        <v>0.97379931358367999</v>
      </c>
    </row>
    <row r="5785" spans="1:10" x14ac:dyDescent="0.25">
      <c r="A5785" s="6">
        <v>45167.958333333336</v>
      </c>
      <c r="B5785">
        <v>62.68</v>
      </c>
      <c r="C5785">
        <v>60.57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0.96633694958519467</v>
      </c>
      <c r="H5785" s="5">
        <f t="shared" si="640"/>
        <v>0.96633694958519467</v>
      </c>
      <c r="I5785" s="9">
        <f t="shared" si="641"/>
        <v>0.96633694958519467</v>
      </c>
      <c r="J5785" s="9">
        <f t="shared" si="642"/>
        <v>0.97379931358367999</v>
      </c>
    </row>
    <row r="5786" spans="1:10" x14ac:dyDescent="0.25">
      <c r="A5786" s="6">
        <v>45168</v>
      </c>
      <c r="B5786">
        <v>64.3</v>
      </c>
      <c r="C5786">
        <v>62.13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0.96625194401244174</v>
      </c>
      <c r="H5786" s="5">
        <f t="shared" si="640"/>
        <v>0.96625194401244174</v>
      </c>
      <c r="I5786" s="9">
        <f t="shared" si="641"/>
        <v>0.96625194401244174</v>
      </c>
      <c r="J5786" s="9">
        <f t="shared" si="642"/>
        <v>0.97379931358367999</v>
      </c>
    </row>
    <row r="5787" spans="1:10" x14ac:dyDescent="0.25">
      <c r="A5787" s="6">
        <v>45168.041666666664</v>
      </c>
      <c r="B5787">
        <v>61.53</v>
      </c>
      <c r="C5787">
        <v>59.69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0.97009588818462533</v>
      </c>
      <c r="H5787" s="5">
        <f t="shared" si="640"/>
        <v>0.97009588818462533</v>
      </c>
      <c r="I5787" s="9">
        <f t="shared" si="641"/>
        <v>0.97009588818462533</v>
      </c>
      <c r="J5787" s="9">
        <f t="shared" si="642"/>
        <v>0.97379931358367999</v>
      </c>
    </row>
    <row r="5788" spans="1:10" x14ac:dyDescent="0.25">
      <c r="A5788" s="6">
        <v>45168.083333333336</v>
      </c>
      <c r="B5788">
        <v>61.46</v>
      </c>
      <c r="C5788">
        <v>59.63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0.97022453628376182</v>
      </c>
      <c r="H5788" s="5">
        <f t="shared" si="640"/>
        <v>0.97022453628376182</v>
      </c>
      <c r="I5788" s="9">
        <f t="shared" si="641"/>
        <v>0.97022453628376182</v>
      </c>
      <c r="J5788" s="9">
        <f t="shared" si="642"/>
        <v>0.97379931358367999</v>
      </c>
    </row>
    <row r="5789" spans="1:10" x14ac:dyDescent="0.25">
      <c r="A5789" s="6">
        <v>45168.125</v>
      </c>
      <c r="B5789">
        <v>62.26</v>
      </c>
      <c r="C5789">
        <v>60.4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0.9701252810793447</v>
      </c>
      <c r="H5789" s="5">
        <f t="shared" si="640"/>
        <v>0.9701252810793447</v>
      </c>
      <c r="I5789" s="9">
        <f t="shared" si="641"/>
        <v>0.9701252810793447</v>
      </c>
      <c r="J5789" s="9">
        <f t="shared" si="642"/>
        <v>0.97379931358367999</v>
      </c>
    </row>
    <row r="5790" spans="1:10" x14ac:dyDescent="0.25">
      <c r="A5790" s="6">
        <v>45168.166666666664</v>
      </c>
      <c r="B5790">
        <v>60.88</v>
      </c>
      <c r="C5790">
        <v>59.07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0.97026938239159</v>
      </c>
      <c r="H5790" s="5">
        <f t="shared" si="640"/>
        <v>0.97026938239159</v>
      </c>
      <c r="I5790" s="9">
        <f t="shared" si="641"/>
        <v>0.97026938239159</v>
      </c>
      <c r="J5790" s="9">
        <f t="shared" si="642"/>
        <v>0.97379931358367999</v>
      </c>
    </row>
    <row r="5791" spans="1:10" x14ac:dyDescent="0.25">
      <c r="A5791" s="6">
        <v>45168.208333333336</v>
      </c>
      <c r="B5791">
        <v>61.14</v>
      </c>
      <c r="C5791">
        <v>59.32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0.97023225384363754</v>
      </c>
      <c r="H5791" s="5">
        <f t="shared" si="640"/>
        <v>0.97023225384363754</v>
      </c>
      <c r="I5791" s="9">
        <f t="shared" si="641"/>
        <v>0.97023225384363754</v>
      </c>
      <c r="J5791" s="9">
        <f t="shared" si="642"/>
        <v>0.97379931358367999</v>
      </c>
    </row>
    <row r="5792" spans="1:10" x14ac:dyDescent="0.25">
      <c r="A5792" s="6">
        <v>45168.25</v>
      </c>
      <c r="B5792">
        <v>63.16</v>
      </c>
      <c r="C5792">
        <v>61.27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0.97007599746675122</v>
      </c>
      <c r="H5792" s="5">
        <f t="shared" si="640"/>
        <v>0.97007599746675122</v>
      </c>
      <c r="I5792" s="9">
        <f t="shared" si="641"/>
        <v>0.97007599746675122</v>
      </c>
      <c r="J5792" s="9">
        <f t="shared" si="642"/>
        <v>0.97379931358367999</v>
      </c>
    </row>
    <row r="5793" spans="1:10" x14ac:dyDescent="0.25">
      <c r="A5793" s="6">
        <v>45168.291666666664</v>
      </c>
      <c r="B5793">
        <v>68.03</v>
      </c>
      <c r="C5793">
        <v>66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0.9701602234308393</v>
      </c>
      <c r="H5793" s="5">
        <f t="shared" si="640"/>
        <v>0.9701602234308393</v>
      </c>
      <c r="I5793" s="9">
        <f t="shared" si="641"/>
        <v>0.9701602234308393</v>
      </c>
      <c r="J5793" s="9">
        <f t="shared" si="642"/>
        <v>0.97379931358367999</v>
      </c>
    </row>
    <row r="5794" spans="1:10" x14ac:dyDescent="0.25">
      <c r="A5794" s="6">
        <v>45168.333333333336</v>
      </c>
      <c r="B5794">
        <v>0</v>
      </c>
      <c r="C5794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25">
      <c r="A5795" s="6">
        <v>45168.375</v>
      </c>
      <c r="B5795">
        <v>0</v>
      </c>
      <c r="C5795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25">
      <c r="A5796" s="6">
        <v>45168.416666666664</v>
      </c>
      <c r="B5796">
        <v>0</v>
      </c>
      <c r="C5796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25">
      <c r="A5797" s="6">
        <v>45168.458333333336</v>
      </c>
      <c r="B5797">
        <v>0</v>
      </c>
      <c r="C5797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25">
      <c r="A5798" s="6">
        <v>45168.5</v>
      </c>
      <c r="B5798">
        <v>0</v>
      </c>
      <c r="C5798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25">
      <c r="A5799" s="6">
        <v>45168.541666666664</v>
      </c>
      <c r="B5799">
        <v>0</v>
      </c>
      <c r="C5799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25">
      <c r="A5800" s="6">
        <v>45168.583333333336</v>
      </c>
      <c r="B5800">
        <v>0</v>
      </c>
      <c r="C5800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25">
      <c r="A5801" s="6">
        <v>45168.625</v>
      </c>
      <c r="B5801">
        <v>0</v>
      </c>
      <c r="C5801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25">
      <c r="A5802" s="6">
        <v>45168.666666666664</v>
      </c>
      <c r="B5802">
        <v>0</v>
      </c>
      <c r="C5802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25">
      <c r="A5803" s="6">
        <v>45168.708333333336</v>
      </c>
      <c r="B5803">
        <v>0</v>
      </c>
      <c r="C5803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25">
      <c r="A5804" s="6">
        <v>45168.75</v>
      </c>
      <c r="B5804">
        <v>36.479999999999997</v>
      </c>
      <c r="C5804">
        <v>35.520000000000003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0.97368421052631593</v>
      </c>
      <c r="H5804" s="5">
        <f t="shared" si="640"/>
        <v>0.97368421052631593</v>
      </c>
      <c r="I5804" s="9">
        <f t="shared" si="641"/>
        <v>0.97368421052631593</v>
      </c>
      <c r="J5804" s="9">
        <f t="shared" si="642"/>
        <v>0.97379931358367999</v>
      </c>
    </row>
    <row r="5805" spans="1:10" x14ac:dyDescent="0.25">
      <c r="A5805" s="6">
        <v>45168.791666666664</v>
      </c>
      <c r="B5805">
        <v>76.319999999999993</v>
      </c>
      <c r="C5805">
        <v>74.06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0.9703878406708597</v>
      </c>
      <c r="H5805" s="5">
        <f t="shared" si="640"/>
        <v>0.9703878406708597</v>
      </c>
      <c r="I5805" s="9">
        <f t="shared" si="641"/>
        <v>0.9703878406708597</v>
      </c>
      <c r="J5805" s="9">
        <f t="shared" si="642"/>
        <v>0.97379931358367999</v>
      </c>
    </row>
    <row r="5806" spans="1:10" x14ac:dyDescent="0.25">
      <c r="A5806" s="6">
        <v>45168.833333333336</v>
      </c>
      <c r="B5806">
        <v>78.03</v>
      </c>
      <c r="C5806">
        <v>75.709999999999994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0.97026784570037161</v>
      </c>
      <c r="H5806" s="5">
        <f t="shared" si="640"/>
        <v>0.97026784570037161</v>
      </c>
      <c r="I5806" s="9">
        <f t="shared" si="641"/>
        <v>0.97026784570037161</v>
      </c>
      <c r="J5806" s="9">
        <f t="shared" si="642"/>
        <v>0.97379931358367999</v>
      </c>
    </row>
    <row r="5807" spans="1:10" x14ac:dyDescent="0.25">
      <c r="A5807" s="6">
        <v>45168.875</v>
      </c>
      <c r="B5807">
        <v>78.05</v>
      </c>
      <c r="C5807">
        <v>75.73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0.9702754644458681</v>
      </c>
      <c r="H5807" s="5">
        <f t="shared" si="640"/>
        <v>0.9702754644458681</v>
      </c>
      <c r="I5807" s="9">
        <f t="shared" si="641"/>
        <v>0.9702754644458681</v>
      </c>
      <c r="J5807" s="9">
        <f t="shared" si="642"/>
        <v>0.97379931358367999</v>
      </c>
    </row>
    <row r="5808" spans="1:10" x14ac:dyDescent="0.25">
      <c r="A5808" s="6">
        <v>45168.916666666664</v>
      </c>
      <c r="B5808">
        <v>77.75</v>
      </c>
      <c r="C5808">
        <v>75.44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0.97028938906752404</v>
      </c>
      <c r="H5808" s="5">
        <f t="shared" si="640"/>
        <v>0.97028938906752404</v>
      </c>
      <c r="I5808" s="9">
        <f t="shared" si="641"/>
        <v>0.97028938906752404</v>
      </c>
      <c r="J5808" s="9">
        <f t="shared" si="642"/>
        <v>0.97379931358367999</v>
      </c>
    </row>
    <row r="5809" spans="1:10" x14ac:dyDescent="0.25">
      <c r="A5809" s="6">
        <v>45168.958333333336</v>
      </c>
      <c r="B5809">
        <v>76.25</v>
      </c>
      <c r="C5809">
        <v>73.989999999999995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0.9703606557377048</v>
      </c>
      <c r="H5809" s="5">
        <f t="shared" si="640"/>
        <v>0.9703606557377048</v>
      </c>
      <c r="I5809" s="9">
        <f t="shared" si="641"/>
        <v>0.9703606557377048</v>
      </c>
      <c r="J5809" s="9">
        <f t="shared" si="642"/>
        <v>0.97379931358367999</v>
      </c>
    </row>
    <row r="5810" spans="1:10" x14ac:dyDescent="0.25">
      <c r="A5810" s="6">
        <v>45169</v>
      </c>
      <c r="B5810">
        <v>70.36</v>
      </c>
      <c r="C5810">
        <v>68.27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0.97029562251279133</v>
      </c>
      <c r="H5810" s="5">
        <f t="shared" si="640"/>
        <v>0.97029562251279133</v>
      </c>
      <c r="I5810" s="9">
        <f t="shared" si="641"/>
        <v>0.97029562251279133</v>
      </c>
      <c r="J5810" s="9">
        <f t="shared" si="642"/>
        <v>0.97379931358367999</v>
      </c>
    </row>
    <row r="5811" spans="1:10" x14ac:dyDescent="0.25">
      <c r="A5811" s="6">
        <v>45169.041666666664</v>
      </c>
      <c r="B5811">
        <v>65.97</v>
      </c>
      <c r="C5811">
        <v>64.11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0.97180536607548884</v>
      </c>
      <c r="H5811" s="5">
        <f t="shared" si="640"/>
        <v>0.97180536607548884</v>
      </c>
      <c r="I5811" s="9">
        <f t="shared" si="641"/>
        <v>0.97180536607548884</v>
      </c>
      <c r="J5811" s="9">
        <f t="shared" si="642"/>
        <v>0.97379931358367999</v>
      </c>
    </row>
    <row r="5812" spans="1:10" x14ac:dyDescent="0.25">
      <c r="A5812" s="6">
        <v>45169.083333333336</v>
      </c>
      <c r="B5812">
        <v>66.2</v>
      </c>
      <c r="C5812">
        <v>64.319999999999993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0.97160120845921438</v>
      </c>
      <c r="H5812" s="5">
        <f t="shared" si="640"/>
        <v>0.97160120845921438</v>
      </c>
      <c r="I5812" s="9">
        <f t="shared" si="641"/>
        <v>0.97160120845921438</v>
      </c>
      <c r="J5812" s="9">
        <f t="shared" si="642"/>
        <v>0.97379931358367999</v>
      </c>
    </row>
    <row r="5813" spans="1:10" x14ac:dyDescent="0.25">
      <c r="A5813" s="6">
        <v>45169.125</v>
      </c>
      <c r="B5813">
        <v>65.900000000000006</v>
      </c>
      <c r="C5813">
        <v>64.040000000000006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0.97177541729893779</v>
      </c>
      <c r="H5813" s="5">
        <f t="shared" si="640"/>
        <v>0.97177541729893779</v>
      </c>
      <c r="I5813" s="9">
        <f t="shared" si="641"/>
        <v>0.97177541729893779</v>
      </c>
      <c r="J5813" s="9">
        <f t="shared" si="642"/>
        <v>0.97379931358367999</v>
      </c>
    </row>
    <row r="5814" spans="1:10" x14ac:dyDescent="0.25">
      <c r="A5814" s="6">
        <v>45169.166666666664</v>
      </c>
      <c r="B5814">
        <v>66.010000000000005</v>
      </c>
      <c r="C5814">
        <v>64.150000000000006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0.97182245114376609</v>
      </c>
      <c r="H5814" s="5">
        <f t="shared" si="640"/>
        <v>0.97182245114376609</v>
      </c>
      <c r="I5814" s="9">
        <f t="shared" si="641"/>
        <v>0.97182245114376609</v>
      </c>
      <c r="J5814" s="9">
        <f t="shared" si="642"/>
        <v>0.97379931358367999</v>
      </c>
    </row>
    <row r="5815" spans="1:10" x14ac:dyDescent="0.25">
      <c r="A5815" s="6">
        <v>45169.208333333336</v>
      </c>
      <c r="B5815">
        <v>66.22</v>
      </c>
      <c r="C5815">
        <v>64.34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0.97160978556327404</v>
      </c>
      <c r="H5815" s="5">
        <f t="shared" si="640"/>
        <v>0.97160978556327404</v>
      </c>
      <c r="I5815" s="9">
        <f t="shared" si="641"/>
        <v>0.97160978556327404</v>
      </c>
      <c r="J5815" s="9">
        <f t="shared" si="642"/>
        <v>0.97379931358367999</v>
      </c>
    </row>
    <row r="5816" spans="1:10" x14ac:dyDescent="0.25">
      <c r="A5816" s="6">
        <v>45169.25</v>
      </c>
      <c r="B5816">
        <v>72.650000000000006</v>
      </c>
      <c r="C5816">
        <v>70.599999999999994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0.97178251892635914</v>
      </c>
      <c r="H5816" s="5">
        <f t="shared" si="640"/>
        <v>0.97178251892635914</v>
      </c>
      <c r="I5816" s="9">
        <f t="shared" si="641"/>
        <v>0.97178251892635914</v>
      </c>
      <c r="J5816" s="9">
        <f t="shared" si="642"/>
        <v>0.97379931358367999</v>
      </c>
    </row>
    <row r="5817" spans="1:10" x14ac:dyDescent="0.25">
      <c r="A5817" s="6">
        <v>45169.291666666664</v>
      </c>
      <c r="B5817">
        <v>76.94</v>
      </c>
      <c r="C5817">
        <v>74.77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0.97179620483493634</v>
      </c>
      <c r="H5817" s="5">
        <f t="shared" si="640"/>
        <v>0.97179620483493634</v>
      </c>
      <c r="I5817" s="9">
        <f t="shared" si="641"/>
        <v>0.97179620483493634</v>
      </c>
      <c r="J5817" s="9">
        <f t="shared" si="642"/>
        <v>0.97379931358367999</v>
      </c>
    </row>
    <row r="5818" spans="1:10" x14ac:dyDescent="0.25">
      <c r="A5818" s="6">
        <v>45169.333333333336</v>
      </c>
      <c r="B5818">
        <v>0</v>
      </c>
      <c r="C5818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25">
      <c r="A5819" s="6">
        <v>45169.375</v>
      </c>
      <c r="B5819">
        <v>0</v>
      </c>
      <c r="C5819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25">
      <c r="A5820" s="6">
        <v>45169.416666666664</v>
      </c>
      <c r="B5820">
        <v>0</v>
      </c>
      <c r="C5820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25">
      <c r="A5821" s="6">
        <v>45169.458333333336</v>
      </c>
      <c r="B5821">
        <v>0</v>
      </c>
      <c r="C5821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25">
      <c r="A5822" s="6">
        <v>45169.5</v>
      </c>
      <c r="B5822">
        <v>0</v>
      </c>
      <c r="C5822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25">
      <c r="A5823" s="6">
        <v>45169.541666666664</v>
      </c>
      <c r="B5823">
        <v>0</v>
      </c>
      <c r="C5823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25">
      <c r="A5824" s="6">
        <v>45169.583333333336</v>
      </c>
      <c r="B5824">
        <v>0</v>
      </c>
      <c r="C5824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25">
      <c r="A5825" s="6">
        <v>45169.625</v>
      </c>
      <c r="B5825">
        <v>0</v>
      </c>
      <c r="C5825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25">
      <c r="A5826" s="6">
        <v>45169.666666666664</v>
      </c>
      <c r="B5826">
        <v>0</v>
      </c>
      <c r="C5826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25">
      <c r="A5827" s="6">
        <v>45169.708333333336</v>
      </c>
      <c r="B5827">
        <v>0</v>
      </c>
      <c r="C5827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25">
      <c r="A5828" s="6">
        <v>45169.75</v>
      </c>
      <c r="B5828">
        <v>0</v>
      </c>
      <c r="C5828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25">
      <c r="A5829" s="6">
        <v>45169.791666666664</v>
      </c>
      <c r="B5829">
        <v>79.16</v>
      </c>
      <c r="C5829">
        <v>76.97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0.97233451237998991</v>
      </c>
      <c r="H5829" s="5">
        <f t="shared" si="647"/>
        <v>0.97233451237998991</v>
      </c>
      <c r="I5829" s="9">
        <f t="shared" si="648"/>
        <v>0.97233451237998991</v>
      </c>
      <c r="J5829" s="9">
        <f t="shared" si="649"/>
        <v>0.97379931358367999</v>
      </c>
    </row>
    <row r="5830" spans="1:10" x14ac:dyDescent="0.25">
      <c r="A5830" s="6">
        <v>45169.833333333336</v>
      </c>
      <c r="B5830">
        <v>102.01</v>
      </c>
      <c r="C5830">
        <v>99.2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0.97245368101166552</v>
      </c>
      <c r="H5830" s="5">
        <f t="shared" si="647"/>
        <v>0.97245368101166552</v>
      </c>
      <c r="I5830" s="9">
        <f t="shared" si="648"/>
        <v>0.97245368101166552</v>
      </c>
      <c r="J5830" s="9">
        <f t="shared" si="649"/>
        <v>0.97379931358367999</v>
      </c>
    </row>
    <row r="5831" spans="1:10" x14ac:dyDescent="0.25">
      <c r="A5831" s="6">
        <v>45169.875</v>
      </c>
      <c r="B5831">
        <v>103.25</v>
      </c>
      <c r="C5831">
        <v>100.4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0.97239709443099276</v>
      </c>
      <c r="H5831" s="5">
        <f t="shared" si="647"/>
        <v>0.97239709443099276</v>
      </c>
      <c r="I5831" s="9">
        <f t="shared" si="648"/>
        <v>0.97239709443099276</v>
      </c>
      <c r="J5831" s="9">
        <f t="shared" si="649"/>
        <v>0.97379931358367999</v>
      </c>
    </row>
    <row r="5832" spans="1:10" x14ac:dyDescent="0.25">
      <c r="A5832" s="6">
        <v>45169.916666666664</v>
      </c>
      <c r="B5832">
        <v>125.85</v>
      </c>
      <c r="C5832">
        <v>122.38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0.97242749304727849</v>
      </c>
      <c r="H5832" s="5">
        <f t="shared" si="647"/>
        <v>0.97242749304727849</v>
      </c>
      <c r="I5832" s="9">
        <f t="shared" si="648"/>
        <v>0.97242749304727849</v>
      </c>
      <c r="J5832" s="9">
        <f t="shared" si="649"/>
        <v>0.97379931358367999</v>
      </c>
    </row>
    <row r="5833" spans="1:10" x14ac:dyDescent="0.25">
      <c r="A5833" s="6">
        <v>45169.958333333336</v>
      </c>
      <c r="B5833">
        <v>127.36</v>
      </c>
      <c r="C5833">
        <v>123.85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0.97244032663316582</v>
      </c>
      <c r="H5833" s="5">
        <f t="shared" si="647"/>
        <v>0.97244032663316582</v>
      </c>
      <c r="I5833" s="9">
        <f t="shared" si="648"/>
        <v>0.97244032663316582</v>
      </c>
      <c r="J5833" s="9">
        <f t="shared" si="649"/>
        <v>0.97379931358367999</v>
      </c>
    </row>
    <row r="5834" spans="1:10" x14ac:dyDescent="0.25">
      <c r="A5834" s="6">
        <v>45170</v>
      </c>
      <c r="B5834">
        <v>88.2</v>
      </c>
      <c r="C5834">
        <v>85.76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0.97233560090702953</v>
      </c>
      <c r="H5834" s="5">
        <f t="shared" si="647"/>
        <v>0.97233560090702953</v>
      </c>
      <c r="I5834" s="9">
        <f t="shared" si="648"/>
        <v>0.97233560090702953</v>
      </c>
      <c r="J5834" s="9">
        <f t="shared" si="649"/>
        <v>0.97379931358367999</v>
      </c>
    </row>
    <row r="5835" spans="1:10" x14ac:dyDescent="0.25">
      <c r="A5835" s="6">
        <v>45170.041666666664</v>
      </c>
      <c r="B5835">
        <v>78.180000000000007</v>
      </c>
      <c r="C5835">
        <v>76.349999999999994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0.9765924788948579</v>
      </c>
      <c r="H5835" s="5">
        <f t="shared" si="647"/>
        <v>0.9765924788948579</v>
      </c>
      <c r="I5835" s="9">
        <f t="shared" si="648"/>
        <v>0.9765924788948579</v>
      </c>
      <c r="J5835" s="9">
        <f t="shared" si="649"/>
        <v>0.9765924788948579</v>
      </c>
    </row>
    <row r="5836" spans="1:10" x14ac:dyDescent="0.25">
      <c r="A5836" s="6">
        <v>45170.083333333336</v>
      </c>
      <c r="B5836">
        <v>77.319999999999993</v>
      </c>
      <c r="C5836">
        <v>75.52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0.97672012415933784</v>
      </c>
      <c r="H5836" s="5">
        <f t="shared" si="647"/>
        <v>0.97672012415933784</v>
      </c>
      <c r="I5836" s="9">
        <f t="shared" si="648"/>
        <v>0.97672012415933784</v>
      </c>
      <c r="J5836" s="9">
        <f t="shared" si="649"/>
        <v>0.97672012415933784</v>
      </c>
    </row>
    <row r="5837" spans="1:10" x14ac:dyDescent="0.25">
      <c r="A5837" s="6">
        <v>45170.125</v>
      </c>
      <c r="B5837">
        <v>76.03</v>
      </c>
      <c r="C5837">
        <v>74.25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0.9765881888728134</v>
      </c>
      <c r="H5837" s="5">
        <f t="shared" si="647"/>
        <v>0.9765881888728134</v>
      </c>
      <c r="I5837" s="9">
        <f t="shared" si="648"/>
        <v>0.9765881888728134</v>
      </c>
      <c r="J5837" s="9">
        <f t="shared" si="649"/>
        <v>0.9765881888728134</v>
      </c>
    </row>
    <row r="5838" spans="1:10" x14ac:dyDescent="0.25">
      <c r="A5838" s="6">
        <v>45170.166666666664</v>
      </c>
      <c r="B5838">
        <v>76.03</v>
      </c>
      <c r="C5838">
        <v>74.25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0.9765881888728134</v>
      </c>
      <c r="H5838" s="5">
        <f t="shared" si="647"/>
        <v>0.9765881888728134</v>
      </c>
      <c r="I5838" s="9">
        <f t="shared" si="648"/>
        <v>0.9765881888728134</v>
      </c>
      <c r="J5838" s="9">
        <f t="shared" si="649"/>
        <v>0.9765881888728134</v>
      </c>
    </row>
    <row r="5839" spans="1:10" x14ac:dyDescent="0.25">
      <c r="A5839" s="6">
        <v>45170.208333333336</v>
      </c>
      <c r="B5839">
        <v>67.63</v>
      </c>
      <c r="C5839">
        <v>66.040000000000006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0.97648972349549035</v>
      </c>
      <c r="H5839" s="5">
        <f t="shared" si="647"/>
        <v>0.97648972349549035</v>
      </c>
      <c r="I5839" s="9">
        <f t="shared" si="648"/>
        <v>0.97648972349549035</v>
      </c>
      <c r="J5839" s="9">
        <f t="shared" si="649"/>
        <v>0.97648972349549035</v>
      </c>
    </row>
    <row r="5840" spans="1:10" x14ac:dyDescent="0.25">
      <c r="A5840" s="6">
        <v>45170.25</v>
      </c>
      <c r="B5840">
        <v>67.34</v>
      </c>
      <c r="C5840">
        <v>65.760000000000005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0.97653697653697658</v>
      </c>
      <c r="H5840" s="5">
        <f t="shared" si="647"/>
        <v>0.97653697653697658</v>
      </c>
      <c r="I5840" s="9">
        <f t="shared" si="648"/>
        <v>0.97653697653697658</v>
      </c>
      <c r="J5840" s="9">
        <f t="shared" si="649"/>
        <v>0.97653697653697658</v>
      </c>
    </row>
    <row r="5841" spans="1:10" x14ac:dyDescent="0.25">
      <c r="A5841" s="6">
        <v>45170.291666666664</v>
      </c>
      <c r="B5841">
        <v>82.01</v>
      </c>
      <c r="C5841">
        <v>80.09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0.97658822094866482</v>
      </c>
      <c r="H5841" s="5">
        <f t="shared" si="647"/>
        <v>0.97658822094866482</v>
      </c>
      <c r="I5841" s="9">
        <f t="shared" si="648"/>
        <v>0.97658822094866482</v>
      </c>
      <c r="J5841" s="9">
        <f t="shared" si="649"/>
        <v>0.97658822094866482</v>
      </c>
    </row>
    <row r="5842" spans="1:10" x14ac:dyDescent="0.25">
      <c r="A5842" s="6">
        <v>45170.333333333336</v>
      </c>
      <c r="B5842">
        <v>50.7</v>
      </c>
      <c r="C5842">
        <v>49.51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0.97652859960552263</v>
      </c>
      <c r="H5842" s="5">
        <f t="shared" si="647"/>
        <v>0.97652859960552263</v>
      </c>
      <c r="I5842" s="9">
        <f t="shared" si="648"/>
        <v>0.97652859960552263</v>
      </c>
      <c r="J5842" s="9">
        <f t="shared" si="649"/>
        <v>0.97652859960552263</v>
      </c>
    </row>
    <row r="5843" spans="1:10" x14ac:dyDescent="0.25">
      <c r="A5843" s="6">
        <v>45170.375</v>
      </c>
      <c r="B5843">
        <v>0</v>
      </c>
      <c r="C5843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25">
      <c r="A5844" s="6">
        <v>45170.416666666664</v>
      </c>
      <c r="B5844">
        <v>11.08</v>
      </c>
      <c r="C5844">
        <v>10.95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0.98826714801444038</v>
      </c>
      <c r="H5844" s="5">
        <f t="shared" si="647"/>
        <v>0.98826714801444038</v>
      </c>
      <c r="I5844" s="9">
        <f t="shared" si="648"/>
        <v>0.98826714801444038</v>
      </c>
      <c r="J5844" s="9">
        <f t="shared" si="649"/>
        <v>0.98826714801444038</v>
      </c>
    </row>
    <row r="5845" spans="1:10" x14ac:dyDescent="0.25">
      <c r="A5845" s="6">
        <v>45170.458333333336</v>
      </c>
      <c r="B5845">
        <v>18.989999999999998</v>
      </c>
      <c r="C5845">
        <v>18.77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0.98841495523959988</v>
      </c>
      <c r="H5845" s="5">
        <f t="shared" si="647"/>
        <v>0.98841495523959988</v>
      </c>
      <c r="I5845" s="9">
        <f t="shared" si="648"/>
        <v>0.98841495523959988</v>
      </c>
      <c r="J5845" s="9">
        <f t="shared" si="649"/>
        <v>0.98841495523959988</v>
      </c>
    </row>
    <row r="5846" spans="1:10" x14ac:dyDescent="0.25">
      <c r="A5846" s="6">
        <v>45170.5</v>
      </c>
      <c r="B5846">
        <v>18.989999999999998</v>
      </c>
      <c r="C5846">
        <v>18.77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0.98841495523959988</v>
      </c>
      <c r="H5846" s="5">
        <f t="shared" si="647"/>
        <v>0.98841495523959988</v>
      </c>
      <c r="I5846" s="9">
        <f t="shared" si="648"/>
        <v>0.98841495523959988</v>
      </c>
      <c r="J5846" s="9">
        <f t="shared" si="649"/>
        <v>0.98841495523959988</v>
      </c>
    </row>
    <row r="5847" spans="1:10" x14ac:dyDescent="0.25">
      <c r="A5847" s="6">
        <v>45170.541666666664</v>
      </c>
      <c r="B5847">
        <v>17.09</v>
      </c>
      <c r="C5847">
        <v>16.89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0.9882972498537157</v>
      </c>
      <c r="H5847" s="5">
        <f t="shared" si="647"/>
        <v>0.9882972498537157</v>
      </c>
      <c r="I5847" s="9">
        <f t="shared" si="648"/>
        <v>0.9882972498537157</v>
      </c>
      <c r="J5847" s="9">
        <f t="shared" si="649"/>
        <v>0.9882972498537157</v>
      </c>
    </row>
    <row r="5848" spans="1:10" x14ac:dyDescent="0.25">
      <c r="A5848" s="6">
        <v>45170.583333333336</v>
      </c>
      <c r="B5848">
        <v>0</v>
      </c>
      <c r="C5848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25">
      <c r="A5849" s="6">
        <v>45170.625</v>
      </c>
      <c r="B5849">
        <v>0</v>
      </c>
      <c r="C5849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25">
      <c r="A5850" s="6">
        <v>45170.666666666664</v>
      </c>
      <c r="B5850">
        <v>0</v>
      </c>
      <c r="C5850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25">
      <c r="A5851" s="6">
        <v>45170.708333333336</v>
      </c>
      <c r="B5851">
        <v>0</v>
      </c>
      <c r="C5851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25">
      <c r="A5852" s="6">
        <v>45170.75</v>
      </c>
      <c r="B5852">
        <v>34.68</v>
      </c>
      <c r="C5852">
        <v>34.270000000000003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0.98817762399077291</v>
      </c>
      <c r="H5852" s="5">
        <f t="shared" si="647"/>
        <v>0.98817762399077291</v>
      </c>
      <c r="I5852" s="9">
        <f t="shared" si="648"/>
        <v>0.98817762399077291</v>
      </c>
      <c r="J5852" s="9">
        <f t="shared" si="649"/>
        <v>0.98817762399077291</v>
      </c>
    </row>
    <row r="5853" spans="1:10" x14ac:dyDescent="0.25">
      <c r="A5853" s="6">
        <v>45170.791666666664</v>
      </c>
      <c r="B5853">
        <v>110.47</v>
      </c>
      <c r="C5853">
        <v>108.92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0.98596904136869745</v>
      </c>
      <c r="H5853" s="5">
        <f t="shared" si="647"/>
        <v>0.98596904136869745</v>
      </c>
      <c r="I5853" s="9">
        <f t="shared" si="648"/>
        <v>0.98596904136869745</v>
      </c>
      <c r="J5853" s="9">
        <f t="shared" si="649"/>
        <v>0.98596904136869745</v>
      </c>
    </row>
    <row r="5854" spans="1:10" x14ac:dyDescent="0.25">
      <c r="A5854" s="6">
        <v>45170.833333333336</v>
      </c>
      <c r="B5854">
        <v>114.73</v>
      </c>
      <c r="C5854">
        <v>113.12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0.98596705308114707</v>
      </c>
      <c r="H5854" s="5">
        <f t="shared" si="647"/>
        <v>0.98596705308114707</v>
      </c>
      <c r="I5854" s="9">
        <f t="shared" si="648"/>
        <v>0.98596705308114707</v>
      </c>
      <c r="J5854" s="9">
        <f t="shared" si="649"/>
        <v>0.98596705308114707</v>
      </c>
    </row>
    <row r="5855" spans="1:10" x14ac:dyDescent="0.25">
      <c r="A5855" s="6">
        <v>45170.875</v>
      </c>
      <c r="B5855">
        <v>114.73</v>
      </c>
      <c r="C5855">
        <v>113.12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0.98596705308114707</v>
      </c>
      <c r="H5855" s="5">
        <f t="shared" si="647"/>
        <v>0.98596705308114707</v>
      </c>
      <c r="I5855" s="9">
        <f t="shared" si="648"/>
        <v>0.98596705308114707</v>
      </c>
      <c r="J5855" s="9">
        <f t="shared" si="649"/>
        <v>0.98596705308114707</v>
      </c>
    </row>
    <row r="5856" spans="1:10" x14ac:dyDescent="0.25">
      <c r="A5856" s="6">
        <v>45170.916666666664</v>
      </c>
      <c r="B5856">
        <v>143.61000000000001</v>
      </c>
      <c r="C5856">
        <v>141.6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0.98600376018383107</v>
      </c>
      <c r="H5856" s="5">
        <f t="shared" si="647"/>
        <v>0.98600376018383107</v>
      </c>
      <c r="I5856" s="9">
        <f t="shared" si="648"/>
        <v>0.98600376018383107</v>
      </c>
      <c r="J5856" s="9">
        <f t="shared" si="649"/>
        <v>0.98600376018383107</v>
      </c>
    </row>
    <row r="5857" spans="1:10" x14ac:dyDescent="0.25">
      <c r="A5857" s="6">
        <v>45170.958333333336</v>
      </c>
      <c r="B5857">
        <v>134.81</v>
      </c>
      <c r="C5857">
        <v>132.93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0.98605444699948075</v>
      </c>
      <c r="H5857" s="5">
        <f t="shared" si="647"/>
        <v>0.98605444699948075</v>
      </c>
      <c r="I5857" s="9">
        <f t="shared" si="648"/>
        <v>0.98605444699948075</v>
      </c>
      <c r="J5857" s="9">
        <f t="shared" si="649"/>
        <v>0.98605444699948075</v>
      </c>
    </row>
    <row r="5858" spans="1:10" x14ac:dyDescent="0.25">
      <c r="A5858" s="6">
        <v>45171</v>
      </c>
      <c r="B5858">
        <v>133.91</v>
      </c>
      <c r="C5858">
        <v>132.04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0.98603539690837128</v>
      </c>
      <c r="H5858" s="5">
        <f t="shared" si="647"/>
        <v>0.98603539690837128</v>
      </c>
      <c r="I5858" s="9">
        <f t="shared" si="648"/>
        <v>0.98603539690837128</v>
      </c>
      <c r="J5858" s="9">
        <f t="shared" si="649"/>
        <v>0.98603539690837128</v>
      </c>
    </row>
    <row r="5859" spans="1:10" x14ac:dyDescent="0.25">
      <c r="A5859" s="6">
        <v>45171.041666666664</v>
      </c>
      <c r="B5859">
        <v>103.42</v>
      </c>
      <c r="C5859">
        <v>103.13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0.99719590021272475</v>
      </c>
      <c r="H5859" s="5">
        <f t="shared" si="647"/>
        <v>0.99719590021272475</v>
      </c>
      <c r="I5859" s="9">
        <f t="shared" si="648"/>
        <v>0.99719590021272475</v>
      </c>
      <c r="J5859" s="9">
        <f t="shared" si="649"/>
        <v>0.99719590021272475</v>
      </c>
    </row>
    <row r="5860" spans="1:10" x14ac:dyDescent="0.25">
      <c r="A5860" s="6">
        <v>45171.083333333336</v>
      </c>
      <c r="B5860">
        <v>78.3</v>
      </c>
      <c r="C5860">
        <v>78.08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0.99719029374201784</v>
      </c>
      <c r="H5860" s="5">
        <f t="shared" si="647"/>
        <v>0.99719029374201784</v>
      </c>
      <c r="I5860" s="9">
        <f t="shared" si="648"/>
        <v>0.99719029374201784</v>
      </c>
      <c r="J5860" s="9">
        <f t="shared" si="649"/>
        <v>0.99719029374201784</v>
      </c>
    </row>
    <row r="5861" spans="1:10" x14ac:dyDescent="0.25">
      <c r="A5861" s="6">
        <v>45171.125</v>
      </c>
      <c r="B5861">
        <v>78.28</v>
      </c>
      <c r="C5861">
        <v>78.06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0.99718957588145118</v>
      </c>
      <c r="H5861" s="5">
        <f t="shared" si="647"/>
        <v>0.99718957588145118</v>
      </c>
      <c r="I5861" s="9">
        <f t="shared" si="648"/>
        <v>0.99718957588145118</v>
      </c>
      <c r="J5861" s="9">
        <f t="shared" si="649"/>
        <v>0.99718957588145118</v>
      </c>
    </row>
    <row r="5862" spans="1:10" x14ac:dyDescent="0.25">
      <c r="A5862" s="6">
        <v>45171.166666666664</v>
      </c>
      <c r="B5862">
        <v>73.319999999999993</v>
      </c>
      <c r="C5862">
        <v>73.12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0.99727223131478471</v>
      </c>
      <c r="H5862" s="5">
        <f t="shared" si="647"/>
        <v>0.99727223131478471</v>
      </c>
      <c r="I5862" s="9">
        <f t="shared" si="648"/>
        <v>0.99727223131478471</v>
      </c>
      <c r="J5862" s="9">
        <f t="shared" si="649"/>
        <v>0.99727223131478471</v>
      </c>
    </row>
    <row r="5863" spans="1:10" x14ac:dyDescent="0.25">
      <c r="A5863" s="6">
        <v>45171.208333333336</v>
      </c>
      <c r="B5863">
        <v>68.56</v>
      </c>
      <c r="C5863">
        <v>68.37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0.99722870478413073</v>
      </c>
      <c r="H5863" s="5">
        <f t="shared" si="647"/>
        <v>0.99722870478413073</v>
      </c>
      <c r="I5863" s="9">
        <f t="shared" si="648"/>
        <v>0.99722870478413073</v>
      </c>
      <c r="J5863" s="9">
        <f t="shared" si="649"/>
        <v>0.99722870478413073</v>
      </c>
    </row>
    <row r="5864" spans="1:10" x14ac:dyDescent="0.25">
      <c r="A5864" s="6">
        <v>45171.25</v>
      </c>
      <c r="B5864">
        <v>67.349999999999994</v>
      </c>
      <c r="C5864">
        <v>67.16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0.99717891610987386</v>
      </c>
      <c r="H5864" s="5">
        <f t="shared" si="647"/>
        <v>0.99717891610987386</v>
      </c>
      <c r="I5864" s="9">
        <f t="shared" si="648"/>
        <v>0.99717891610987386</v>
      </c>
      <c r="J5864" s="9">
        <f t="shared" si="649"/>
        <v>0.99717891610987386</v>
      </c>
    </row>
    <row r="5865" spans="1:10" x14ac:dyDescent="0.25">
      <c r="A5865" s="6">
        <v>45171.291666666664</v>
      </c>
      <c r="B5865">
        <v>64.92</v>
      </c>
      <c r="C5865">
        <v>64.739999999999995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0.9972273567467651</v>
      </c>
      <c r="H5865" s="5">
        <f t="shared" si="647"/>
        <v>0.9972273567467651</v>
      </c>
      <c r="I5865" s="9">
        <f t="shared" si="648"/>
        <v>0.9972273567467651</v>
      </c>
      <c r="J5865" s="9">
        <f t="shared" si="649"/>
        <v>0.9972273567467651</v>
      </c>
    </row>
    <row r="5866" spans="1:10" x14ac:dyDescent="0.25">
      <c r="A5866" s="6">
        <v>45171.333333333336</v>
      </c>
      <c r="B5866">
        <v>17.309999999999999</v>
      </c>
      <c r="C5866">
        <v>17.260000000000002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0.99711149624494533</v>
      </c>
      <c r="H5866" s="5">
        <f t="shared" si="647"/>
        <v>0.99711149624494533</v>
      </c>
      <c r="I5866" s="9">
        <f t="shared" si="648"/>
        <v>0.99711149624494533</v>
      </c>
      <c r="J5866" s="9">
        <f t="shared" si="649"/>
        <v>0.99711149624494533</v>
      </c>
    </row>
    <row r="5867" spans="1:10" x14ac:dyDescent="0.25">
      <c r="A5867" s="6">
        <v>45171.375</v>
      </c>
      <c r="B5867">
        <v>0</v>
      </c>
      <c r="C5867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25">
      <c r="A5868" s="6">
        <v>45171.416666666664</v>
      </c>
      <c r="B5868">
        <v>0</v>
      </c>
      <c r="C5868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25">
      <c r="A5869" s="6">
        <v>45171.458333333336</v>
      </c>
      <c r="B5869">
        <v>0</v>
      </c>
      <c r="C5869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25">
      <c r="A5870" s="6">
        <v>45171.5</v>
      </c>
      <c r="B5870">
        <v>0</v>
      </c>
      <c r="C5870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25">
      <c r="A5871" s="6">
        <v>45171.541666666664</v>
      </c>
      <c r="B5871">
        <v>0</v>
      </c>
      <c r="C5871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25">
      <c r="A5872" s="6">
        <v>45171.583333333336</v>
      </c>
      <c r="B5872">
        <v>0</v>
      </c>
      <c r="C5872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25">
      <c r="A5873" s="6">
        <v>45171.625</v>
      </c>
      <c r="B5873">
        <v>0</v>
      </c>
      <c r="C5873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25">
      <c r="A5874" s="6">
        <v>45171.666666666664</v>
      </c>
      <c r="B5874">
        <v>0</v>
      </c>
      <c r="C5874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25">
      <c r="A5875" s="6">
        <v>45171.708333333336</v>
      </c>
      <c r="B5875">
        <v>0</v>
      </c>
      <c r="C5875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25">
      <c r="A5876" s="6">
        <v>45171.75</v>
      </c>
      <c r="B5876">
        <v>42.55</v>
      </c>
      <c r="C5876">
        <v>42.43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0.99717978848413635</v>
      </c>
      <c r="H5876" s="5">
        <f t="shared" si="647"/>
        <v>0.99717978848413635</v>
      </c>
      <c r="I5876" s="9">
        <f t="shared" si="648"/>
        <v>0.99717978848413635</v>
      </c>
      <c r="J5876" s="9">
        <f t="shared" si="649"/>
        <v>0.99717978848413635</v>
      </c>
    </row>
    <row r="5877" spans="1:10" x14ac:dyDescent="0.25">
      <c r="A5877" s="6">
        <v>45171.791666666664</v>
      </c>
      <c r="B5877">
        <v>129.05000000000001</v>
      </c>
      <c r="C5877">
        <v>128.56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0.99620302208446332</v>
      </c>
      <c r="H5877" s="5">
        <f t="shared" si="647"/>
        <v>0.99620302208446332</v>
      </c>
      <c r="I5877" s="9">
        <f t="shared" si="648"/>
        <v>0.99620302208446332</v>
      </c>
      <c r="J5877" s="9">
        <f t="shared" si="649"/>
        <v>0.99620302208446332</v>
      </c>
    </row>
    <row r="5878" spans="1:10" x14ac:dyDescent="0.25">
      <c r="A5878" s="6">
        <v>45171.833333333336</v>
      </c>
      <c r="B5878">
        <v>141.22</v>
      </c>
      <c r="C5878">
        <v>140.69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0.99624699051125898</v>
      </c>
      <c r="H5878" s="5">
        <f t="shared" si="647"/>
        <v>0.99624699051125898</v>
      </c>
      <c r="I5878" s="9">
        <f t="shared" si="648"/>
        <v>0.99624699051125898</v>
      </c>
      <c r="J5878" s="9">
        <f t="shared" si="649"/>
        <v>0.99624699051125898</v>
      </c>
    </row>
    <row r="5879" spans="1:10" x14ac:dyDescent="0.25">
      <c r="A5879" s="6">
        <v>45171.875</v>
      </c>
      <c r="B5879">
        <v>228.61</v>
      </c>
      <c r="C5879">
        <v>227.75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0.99623813481474999</v>
      </c>
      <c r="H5879" s="5">
        <f t="shared" si="647"/>
        <v>0.99623813481474999</v>
      </c>
      <c r="I5879" s="9">
        <f t="shared" si="648"/>
        <v>0.99623813481474999</v>
      </c>
      <c r="J5879" s="9">
        <f t="shared" si="649"/>
        <v>0.99623813481474999</v>
      </c>
    </row>
    <row r="5880" spans="1:10" x14ac:dyDescent="0.25">
      <c r="A5880" s="6">
        <v>45171.916666666664</v>
      </c>
      <c r="B5880">
        <v>181.89</v>
      </c>
      <c r="C5880">
        <v>181.21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0.99626147671669707</v>
      </c>
      <c r="H5880" s="5">
        <f t="shared" si="647"/>
        <v>0.99626147671669707</v>
      </c>
      <c r="I5880" s="9">
        <f t="shared" si="648"/>
        <v>0.99626147671669707</v>
      </c>
      <c r="J5880" s="9">
        <f t="shared" si="649"/>
        <v>0.99626147671669707</v>
      </c>
    </row>
    <row r="5881" spans="1:10" x14ac:dyDescent="0.25">
      <c r="A5881" s="6">
        <v>45171.958333333336</v>
      </c>
      <c r="B5881">
        <v>101.31</v>
      </c>
      <c r="C5881">
        <v>100.93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0.99624913631428291</v>
      </c>
      <c r="H5881" s="5">
        <f t="shared" si="647"/>
        <v>0.99624913631428291</v>
      </c>
      <c r="I5881" s="9">
        <f t="shared" si="648"/>
        <v>0.99624913631428291</v>
      </c>
      <c r="J5881" s="9">
        <f t="shared" si="649"/>
        <v>0.99624913631428291</v>
      </c>
    </row>
    <row r="5882" spans="1:10" x14ac:dyDescent="0.25">
      <c r="A5882" s="6">
        <v>45172.041666666664</v>
      </c>
      <c r="B5882">
        <v>79.239999999999995</v>
      </c>
      <c r="C5882">
        <v>78.94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0.99621403331650682</v>
      </c>
      <c r="H5882" s="5">
        <f t="shared" si="647"/>
        <v>0.99621403331650682</v>
      </c>
      <c r="I5882" s="9">
        <f t="shared" si="648"/>
        <v>0.99621403331650682</v>
      </c>
      <c r="J5882" s="9">
        <f t="shared" si="649"/>
        <v>0.99621403331650682</v>
      </c>
    </row>
    <row r="5883" spans="1:10" x14ac:dyDescent="0.25">
      <c r="A5883" s="6">
        <v>45172.041666666664</v>
      </c>
      <c r="B5883">
        <v>0</v>
      </c>
      <c r="C5883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25">
      <c r="A5884" s="6">
        <v>45172.083333333336</v>
      </c>
      <c r="B5884">
        <v>78.930000000000007</v>
      </c>
      <c r="C5884">
        <v>78.58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0.99556569111871263</v>
      </c>
      <c r="H5884" s="5">
        <f t="shared" si="647"/>
        <v>0.99556569111871263</v>
      </c>
      <c r="I5884" s="9">
        <f t="shared" si="648"/>
        <v>0.99556569111871263</v>
      </c>
      <c r="J5884" s="9">
        <f t="shared" si="649"/>
        <v>0.99556569111871263</v>
      </c>
    </row>
    <row r="5885" spans="1:10" x14ac:dyDescent="0.25">
      <c r="A5885" s="6">
        <v>45172.125</v>
      </c>
      <c r="B5885">
        <v>80.400000000000006</v>
      </c>
      <c r="C5885">
        <v>80.05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0.99564676616915415</v>
      </c>
      <c r="H5885" s="5">
        <f t="shared" si="647"/>
        <v>0.99564676616915415</v>
      </c>
      <c r="I5885" s="9">
        <f t="shared" si="648"/>
        <v>0.99564676616915415</v>
      </c>
      <c r="J5885" s="9">
        <f t="shared" si="649"/>
        <v>0.99564676616915415</v>
      </c>
    </row>
    <row r="5886" spans="1:10" x14ac:dyDescent="0.25">
      <c r="A5886" s="6">
        <v>45172.166666666664</v>
      </c>
      <c r="B5886">
        <v>70.900000000000006</v>
      </c>
      <c r="C5886">
        <v>70.58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0.99548660084626228</v>
      </c>
      <c r="H5886" s="5">
        <f t="shared" si="647"/>
        <v>0.99548660084626228</v>
      </c>
      <c r="I5886" s="9">
        <f t="shared" si="648"/>
        <v>0.99548660084626228</v>
      </c>
      <c r="J5886" s="9">
        <f t="shared" si="649"/>
        <v>0.99548660084626228</v>
      </c>
    </row>
    <row r="5887" spans="1:10" x14ac:dyDescent="0.25">
      <c r="A5887" s="6">
        <v>45172.208333333336</v>
      </c>
      <c r="B5887">
        <v>64.989999999999995</v>
      </c>
      <c r="C5887">
        <v>64.7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0.99553777504231433</v>
      </c>
      <c r="H5887" s="5">
        <f t="shared" si="647"/>
        <v>0.99553777504231433</v>
      </c>
      <c r="I5887" s="9">
        <f t="shared" si="648"/>
        <v>0.99553777504231433</v>
      </c>
      <c r="J5887" s="9">
        <f t="shared" si="649"/>
        <v>0.99553777504231433</v>
      </c>
    </row>
    <row r="5888" spans="1:10" x14ac:dyDescent="0.25">
      <c r="A5888" s="6">
        <v>45172.25</v>
      </c>
      <c r="B5888">
        <v>64.989999999999995</v>
      </c>
      <c r="C5888">
        <v>64.7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0.99553777504231433</v>
      </c>
      <c r="H5888" s="5">
        <f t="shared" si="647"/>
        <v>0.99553777504231433</v>
      </c>
      <c r="I5888" s="9">
        <f t="shared" si="648"/>
        <v>0.99553777504231433</v>
      </c>
      <c r="J5888" s="9">
        <f t="shared" si="649"/>
        <v>0.99553777504231433</v>
      </c>
    </row>
    <row r="5889" spans="1:10" x14ac:dyDescent="0.25">
      <c r="A5889" s="6">
        <v>45172.291666666664</v>
      </c>
      <c r="B5889">
        <v>64.989999999999995</v>
      </c>
      <c r="C5889">
        <v>64.7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0.99553777504231433</v>
      </c>
      <c r="H5889" s="5">
        <f t="shared" si="647"/>
        <v>0.99553777504231433</v>
      </c>
      <c r="I5889" s="9">
        <f t="shared" si="648"/>
        <v>0.99553777504231433</v>
      </c>
      <c r="J5889" s="9">
        <f t="shared" si="649"/>
        <v>0.99553777504231433</v>
      </c>
    </row>
    <row r="5890" spans="1:10" x14ac:dyDescent="0.25">
      <c r="A5890" s="6">
        <v>45172.333333333336</v>
      </c>
      <c r="B5890">
        <v>69.290000000000006</v>
      </c>
      <c r="C5890">
        <v>68.98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0.99552604993505556</v>
      </c>
      <c r="H5890" s="5">
        <f t="shared" si="647"/>
        <v>0.99552604993505556</v>
      </c>
      <c r="I5890" s="9">
        <f t="shared" si="648"/>
        <v>0.99552604993505556</v>
      </c>
      <c r="J5890" s="9">
        <f t="shared" si="649"/>
        <v>0.99552604993505556</v>
      </c>
    </row>
    <row r="5891" spans="1:10" x14ac:dyDescent="0.25">
      <c r="A5891" s="6">
        <v>45172.375</v>
      </c>
      <c r="B5891">
        <v>51.19</v>
      </c>
      <c r="C5891">
        <v>50.99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0.99609298691150627</v>
      </c>
      <c r="H5891" s="5">
        <f t="shared" ref="H5891:H5954" si="654">MIN(MAX(G5891,$L$12),$M$12)</f>
        <v>0.99609298691150627</v>
      </c>
      <c r="I5891" s="9">
        <f t="shared" ref="I5891:I5954" si="655">MIN(MAX(H5891,$L$10),$M$10)</f>
        <v>0.99609298691150627</v>
      </c>
      <c r="J5891" s="9">
        <f t="shared" ref="J5891:J5954" si="656">MIN(MAX(I5891,$L$8),$M$8)</f>
        <v>0.99609298691150627</v>
      </c>
    </row>
    <row r="5892" spans="1:10" x14ac:dyDescent="0.25">
      <c r="A5892" s="6">
        <v>45172.416666666664</v>
      </c>
      <c r="B5892">
        <v>7.0000000000000007E-2</v>
      </c>
      <c r="C5892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25">
      <c r="A5893" s="6">
        <v>45172.458333333336</v>
      </c>
      <c r="B5893">
        <v>0</v>
      </c>
      <c r="C5893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25">
      <c r="A5894" s="6">
        <v>45172.5</v>
      </c>
      <c r="B5894">
        <v>0</v>
      </c>
      <c r="C5894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25">
      <c r="A5895" s="6">
        <v>45172.541666666664</v>
      </c>
      <c r="B5895">
        <v>0</v>
      </c>
      <c r="C5895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25">
      <c r="A5896" s="6">
        <v>45172.583333333336</v>
      </c>
      <c r="B5896">
        <v>0</v>
      </c>
      <c r="C5896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25">
      <c r="A5897" s="6">
        <v>45172.625</v>
      </c>
      <c r="B5897">
        <v>0</v>
      </c>
      <c r="C5897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25">
      <c r="A5898" s="6">
        <v>45172.666666666664</v>
      </c>
      <c r="B5898">
        <v>0</v>
      </c>
      <c r="C5898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25">
      <c r="A5899" s="6">
        <v>45172.708333333336</v>
      </c>
      <c r="B5899">
        <v>0</v>
      </c>
      <c r="C5899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25">
      <c r="A5900" s="6">
        <v>45172.75</v>
      </c>
      <c r="B5900">
        <v>0</v>
      </c>
      <c r="C5900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25">
      <c r="A5901" s="6">
        <v>45172.791666666664</v>
      </c>
      <c r="B5901">
        <v>12.84</v>
      </c>
      <c r="C5901">
        <v>12.79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0.99610591900311518</v>
      </c>
      <c r="H5901" s="5">
        <f t="shared" si="654"/>
        <v>0.99610591900311518</v>
      </c>
      <c r="I5901" s="9">
        <f t="shared" si="655"/>
        <v>0.99610591900311518</v>
      </c>
      <c r="J5901" s="9">
        <f t="shared" si="656"/>
        <v>0.99610591900311518</v>
      </c>
    </row>
    <row r="5902" spans="1:10" x14ac:dyDescent="0.25">
      <c r="A5902" s="6">
        <v>45172.833333333336</v>
      </c>
      <c r="B5902">
        <v>157.54</v>
      </c>
      <c r="C5902">
        <v>156.97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0.99638187127078837</v>
      </c>
      <c r="H5902" s="5">
        <f t="shared" si="654"/>
        <v>0.99638187127078837</v>
      </c>
      <c r="I5902" s="9">
        <f t="shared" si="655"/>
        <v>0.99638187127078837</v>
      </c>
      <c r="J5902" s="9">
        <f t="shared" si="656"/>
        <v>0.99638187127078837</v>
      </c>
    </row>
    <row r="5903" spans="1:10" x14ac:dyDescent="0.25">
      <c r="A5903" s="6">
        <v>45172.875</v>
      </c>
      <c r="B5903">
        <v>271.88</v>
      </c>
      <c r="C5903">
        <v>270.89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0.99635868765631896</v>
      </c>
      <c r="H5903" s="5">
        <f t="shared" si="654"/>
        <v>0.99635868765631896</v>
      </c>
      <c r="I5903" s="9">
        <f t="shared" si="655"/>
        <v>0.99635868765631896</v>
      </c>
      <c r="J5903" s="9">
        <f t="shared" si="656"/>
        <v>0.99635868765631896</v>
      </c>
    </row>
    <row r="5904" spans="1:10" x14ac:dyDescent="0.25">
      <c r="A5904" s="6">
        <v>45172.916666666664</v>
      </c>
      <c r="B5904">
        <v>178.41</v>
      </c>
      <c r="C5904">
        <v>177.76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0.99635670646264218</v>
      </c>
      <c r="H5904" s="5">
        <f t="shared" si="654"/>
        <v>0.99635670646264218</v>
      </c>
      <c r="I5904" s="9">
        <f t="shared" si="655"/>
        <v>0.99635670646264218</v>
      </c>
      <c r="J5904" s="9">
        <f t="shared" si="656"/>
        <v>0.99635670646264218</v>
      </c>
    </row>
    <row r="5905" spans="1:10" x14ac:dyDescent="0.25">
      <c r="A5905" s="6">
        <v>45172.958333333336</v>
      </c>
      <c r="B5905">
        <v>94.61</v>
      </c>
      <c r="C5905">
        <v>94.27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0.99640629954550253</v>
      </c>
      <c r="H5905" s="5">
        <f t="shared" si="654"/>
        <v>0.99640629954550253</v>
      </c>
      <c r="I5905" s="9">
        <f t="shared" si="655"/>
        <v>0.99640629954550253</v>
      </c>
      <c r="J5905" s="9">
        <f t="shared" si="656"/>
        <v>0.99640629954550253</v>
      </c>
    </row>
    <row r="5906" spans="1:10" x14ac:dyDescent="0.25">
      <c r="A5906" s="6">
        <v>45173</v>
      </c>
      <c r="B5906">
        <v>85.99</v>
      </c>
      <c r="C5906">
        <v>85.68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0.99639492964298193</v>
      </c>
      <c r="H5906" s="5">
        <f t="shared" si="654"/>
        <v>0.99639492964298193</v>
      </c>
      <c r="I5906" s="9">
        <f t="shared" si="655"/>
        <v>0.99639492964298193</v>
      </c>
      <c r="J5906" s="9">
        <f t="shared" si="656"/>
        <v>0.99639492964298193</v>
      </c>
    </row>
    <row r="5907" spans="1:10" x14ac:dyDescent="0.25">
      <c r="A5907" s="6">
        <v>45173.041666666664</v>
      </c>
      <c r="B5907">
        <v>78.91</v>
      </c>
      <c r="C5907">
        <v>78.75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0.99797237359016611</v>
      </c>
      <c r="H5907" s="5">
        <f t="shared" si="654"/>
        <v>0.99797237359016611</v>
      </c>
      <c r="I5907" s="9">
        <f t="shared" si="655"/>
        <v>0.99797237359016611</v>
      </c>
      <c r="J5907" s="9">
        <f t="shared" si="656"/>
        <v>0.99797237359016611</v>
      </c>
    </row>
    <row r="5908" spans="1:10" x14ac:dyDescent="0.25">
      <c r="A5908" s="6">
        <v>45173.083333333336</v>
      </c>
      <c r="B5908">
        <v>68.319999999999993</v>
      </c>
      <c r="C5908">
        <v>68.180000000000007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0.9979508196721314</v>
      </c>
      <c r="H5908" s="5">
        <f t="shared" si="654"/>
        <v>0.9979508196721314</v>
      </c>
      <c r="I5908" s="9">
        <f t="shared" si="655"/>
        <v>0.9979508196721314</v>
      </c>
      <c r="J5908" s="9">
        <f t="shared" si="656"/>
        <v>0.9979508196721314</v>
      </c>
    </row>
    <row r="5909" spans="1:10" x14ac:dyDescent="0.25">
      <c r="A5909" s="6">
        <v>45173.125</v>
      </c>
      <c r="B5909">
        <v>68.14</v>
      </c>
      <c r="C5909">
        <v>68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0.9979454065159965</v>
      </c>
      <c r="H5909" s="5">
        <f t="shared" si="654"/>
        <v>0.9979454065159965</v>
      </c>
      <c r="I5909" s="9">
        <f t="shared" si="655"/>
        <v>0.9979454065159965</v>
      </c>
      <c r="J5909" s="9">
        <f t="shared" si="656"/>
        <v>0.9979454065159965</v>
      </c>
    </row>
    <row r="5910" spans="1:10" x14ac:dyDescent="0.25">
      <c r="A5910" s="6">
        <v>45173.166666666664</v>
      </c>
      <c r="B5910">
        <v>68.14</v>
      </c>
      <c r="C5910">
        <v>68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0.9979454065159965</v>
      </c>
      <c r="H5910" s="5">
        <f t="shared" si="654"/>
        <v>0.9979454065159965</v>
      </c>
      <c r="I5910" s="9">
        <f t="shared" si="655"/>
        <v>0.9979454065159965</v>
      </c>
      <c r="J5910" s="9">
        <f t="shared" si="656"/>
        <v>0.9979454065159965</v>
      </c>
    </row>
    <row r="5911" spans="1:10" x14ac:dyDescent="0.25">
      <c r="A5911" s="6">
        <v>45173.208333333336</v>
      </c>
      <c r="B5911">
        <v>67.67</v>
      </c>
      <c r="C5911">
        <v>67.53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0.99793113639722175</v>
      </c>
      <c r="H5911" s="5">
        <f t="shared" si="654"/>
        <v>0.99793113639722175</v>
      </c>
      <c r="I5911" s="9">
        <f t="shared" si="655"/>
        <v>0.99793113639722175</v>
      </c>
      <c r="J5911" s="9">
        <f t="shared" si="656"/>
        <v>0.99793113639722175</v>
      </c>
    </row>
    <row r="5912" spans="1:10" x14ac:dyDescent="0.25">
      <c r="A5912" s="6">
        <v>45173.25</v>
      </c>
      <c r="B5912">
        <v>64.94</v>
      </c>
      <c r="C5912">
        <v>64.8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0.9978441638435479</v>
      </c>
      <c r="H5912" s="5">
        <f t="shared" si="654"/>
        <v>0.9978441638435479</v>
      </c>
      <c r="I5912" s="9">
        <f t="shared" si="655"/>
        <v>0.9978441638435479</v>
      </c>
      <c r="J5912" s="9">
        <f t="shared" si="656"/>
        <v>0.9978441638435479</v>
      </c>
    </row>
    <row r="5913" spans="1:10" x14ac:dyDescent="0.25">
      <c r="A5913" s="6">
        <v>45173.291666666664</v>
      </c>
      <c r="B5913">
        <v>81.84</v>
      </c>
      <c r="C5913">
        <v>81.680000000000007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0.99804496578690127</v>
      </c>
      <c r="H5913" s="5">
        <f t="shared" si="654"/>
        <v>0.99804496578690127</v>
      </c>
      <c r="I5913" s="9">
        <f t="shared" si="655"/>
        <v>0.99804496578690127</v>
      </c>
      <c r="J5913" s="9">
        <f t="shared" si="656"/>
        <v>0.99804496578690127</v>
      </c>
    </row>
    <row r="5914" spans="1:10" x14ac:dyDescent="0.25">
      <c r="A5914" s="6">
        <v>45173.333333333336</v>
      </c>
      <c r="B5914">
        <v>109.81</v>
      </c>
      <c r="C5914">
        <v>109.59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0.99799653947727895</v>
      </c>
      <c r="H5914" s="5">
        <f t="shared" si="654"/>
        <v>0.99799653947727895</v>
      </c>
      <c r="I5914" s="9">
        <f t="shared" si="655"/>
        <v>0.99799653947727895</v>
      </c>
      <c r="J5914" s="9">
        <f t="shared" si="656"/>
        <v>0.99799653947727895</v>
      </c>
    </row>
    <row r="5915" spans="1:10" x14ac:dyDescent="0.25">
      <c r="A5915" s="6">
        <v>45173.375</v>
      </c>
      <c r="B5915">
        <v>89.38</v>
      </c>
      <c r="C5915">
        <v>88.31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0.98802864175430749</v>
      </c>
      <c r="H5915" s="5">
        <f t="shared" si="654"/>
        <v>0.98802864175430749</v>
      </c>
      <c r="I5915" s="9">
        <f t="shared" si="655"/>
        <v>0.98802864175430749</v>
      </c>
      <c r="J5915" s="9">
        <f t="shared" si="656"/>
        <v>0.98802864175430749</v>
      </c>
    </row>
    <row r="5916" spans="1:10" x14ac:dyDescent="0.25">
      <c r="A5916" s="6">
        <v>45173.416666666664</v>
      </c>
      <c r="B5916">
        <v>44.94</v>
      </c>
      <c r="C5916">
        <v>44.4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0.98798397863818421</v>
      </c>
      <c r="H5916" s="5">
        <f t="shared" si="654"/>
        <v>0.98798397863818421</v>
      </c>
      <c r="I5916" s="9">
        <f t="shared" si="655"/>
        <v>0.98798397863818421</v>
      </c>
      <c r="J5916" s="9">
        <f t="shared" si="656"/>
        <v>0.98798397863818421</v>
      </c>
    </row>
    <row r="5917" spans="1:10" x14ac:dyDescent="0.25">
      <c r="A5917" s="6">
        <v>45173.458333333336</v>
      </c>
      <c r="B5917">
        <v>86.78</v>
      </c>
      <c r="C5917">
        <v>85.74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0.98801567181378191</v>
      </c>
      <c r="H5917" s="5">
        <f t="shared" si="654"/>
        <v>0.98801567181378191</v>
      </c>
      <c r="I5917" s="9">
        <f t="shared" si="655"/>
        <v>0.98801567181378191</v>
      </c>
      <c r="J5917" s="9">
        <f t="shared" si="656"/>
        <v>0.98801567181378191</v>
      </c>
    </row>
    <row r="5918" spans="1:10" x14ac:dyDescent="0.25">
      <c r="A5918" s="6">
        <v>45173.5</v>
      </c>
      <c r="B5918">
        <v>63.76</v>
      </c>
      <c r="C5918">
        <v>62.99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0.98792346298619826</v>
      </c>
      <c r="H5918" s="5">
        <f t="shared" si="654"/>
        <v>0.98792346298619826</v>
      </c>
      <c r="I5918" s="9">
        <f t="shared" si="655"/>
        <v>0.98792346298619826</v>
      </c>
      <c r="J5918" s="9">
        <f t="shared" si="656"/>
        <v>0.98792346298619826</v>
      </c>
    </row>
    <row r="5919" spans="1:10" x14ac:dyDescent="0.25">
      <c r="A5919" s="6">
        <v>45173.541666666664</v>
      </c>
      <c r="B5919">
        <v>57.31</v>
      </c>
      <c r="C5919">
        <v>56.62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0.98796021636712605</v>
      </c>
      <c r="H5919" s="5">
        <f t="shared" si="654"/>
        <v>0.98796021636712605</v>
      </c>
      <c r="I5919" s="9">
        <f t="shared" si="655"/>
        <v>0.98796021636712605</v>
      </c>
      <c r="J5919" s="9">
        <f t="shared" si="656"/>
        <v>0.98796021636712605</v>
      </c>
    </row>
    <row r="5920" spans="1:10" x14ac:dyDescent="0.25">
      <c r="A5920" s="6">
        <v>45173.583333333336</v>
      </c>
      <c r="B5920">
        <v>44.89</v>
      </c>
      <c r="C5920">
        <v>44.35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0.98797059478725779</v>
      </c>
      <c r="H5920" s="5">
        <f t="shared" si="654"/>
        <v>0.98797059478725779</v>
      </c>
      <c r="I5920" s="9">
        <f t="shared" si="655"/>
        <v>0.98797059478725779</v>
      </c>
      <c r="J5920" s="9">
        <f t="shared" si="656"/>
        <v>0.98797059478725779</v>
      </c>
    </row>
    <row r="5921" spans="1:10" x14ac:dyDescent="0.25">
      <c r="A5921" s="6">
        <v>45173.625</v>
      </c>
      <c r="B5921">
        <v>0</v>
      </c>
      <c r="C5921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25">
      <c r="A5922" s="6">
        <v>45173.666666666664</v>
      </c>
      <c r="B5922">
        <v>0</v>
      </c>
      <c r="C5922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25">
      <c r="A5923" s="6">
        <v>45173.708333333336</v>
      </c>
      <c r="B5923">
        <v>0</v>
      </c>
      <c r="C5923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25">
      <c r="A5924" s="6">
        <v>45173.75</v>
      </c>
      <c r="B5924">
        <v>0</v>
      </c>
      <c r="C5924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25">
      <c r="A5925" s="6">
        <v>45173.791666666664</v>
      </c>
      <c r="B5925">
        <v>12.92</v>
      </c>
      <c r="C5925">
        <v>12.63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0.97755417956656354</v>
      </c>
      <c r="H5925" s="5">
        <f t="shared" si="654"/>
        <v>0.97755417956656354</v>
      </c>
      <c r="I5925" s="9">
        <f t="shared" si="655"/>
        <v>0.97755417956656354</v>
      </c>
      <c r="J5925" s="9">
        <f t="shared" si="656"/>
        <v>0.97755417956656354</v>
      </c>
    </row>
    <row r="5926" spans="1:10" x14ac:dyDescent="0.25">
      <c r="A5926" s="6">
        <v>45173.833333333336</v>
      </c>
      <c r="B5926">
        <v>77.5</v>
      </c>
      <c r="C5926">
        <v>75.790000000000006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0.97793548387096785</v>
      </c>
      <c r="H5926" s="5">
        <f t="shared" si="654"/>
        <v>0.97793548387096785</v>
      </c>
      <c r="I5926" s="9">
        <f t="shared" si="655"/>
        <v>0.97793548387096785</v>
      </c>
      <c r="J5926" s="9">
        <f t="shared" si="656"/>
        <v>0.97793548387096785</v>
      </c>
    </row>
    <row r="5927" spans="1:10" x14ac:dyDescent="0.25">
      <c r="A5927" s="6">
        <v>45173.875</v>
      </c>
      <c r="B5927">
        <v>77.5</v>
      </c>
      <c r="C5927">
        <v>75.790000000000006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0.97793548387096785</v>
      </c>
      <c r="H5927" s="5">
        <f t="shared" si="654"/>
        <v>0.97793548387096785</v>
      </c>
      <c r="I5927" s="9">
        <f t="shared" si="655"/>
        <v>0.97793548387096785</v>
      </c>
      <c r="J5927" s="9">
        <f t="shared" si="656"/>
        <v>0.97793548387096785</v>
      </c>
    </row>
    <row r="5928" spans="1:10" x14ac:dyDescent="0.25">
      <c r="A5928" s="6">
        <v>45173.916666666664</v>
      </c>
      <c r="B5928">
        <v>77.5</v>
      </c>
      <c r="C5928">
        <v>75.790000000000006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0.97793548387096785</v>
      </c>
      <c r="H5928" s="5">
        <f t="shared" si="654"/>
        <v>0.97793548387096785</v>
      </c>
      <c r="I5928" s="9">
        <f t="shared" si="655"/>
        <v>0.97793548387096785</v>
      </c>
      <c r="J5928" s="9">
        <f t="shared" si="656"/>
        <v>0.97793548387096785</v>
      </c>
    </row>
    <row r="5929" spans="1:10" x14ac:dyDescent="0.25">
      <c r="A5929" s="6">
        <v>45173.958333333336</v>
      </c>
      <c r="B5929">
        <v>87.05</v>
      </c>
      <c r="C5929">
        <v>85.12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0.97782883400344633</v>
      </c>
      <c r="H5929" s="5">
        <f t="shared" si="654"/>
        <v>0.97782883400344633</v>
      </c>
      <c r="I5929" s="9">
        <f t="shared" si="655"/>
        <v>0.97782883400344633</v>
      </c>
      <c r="J5929" s="9">
        <f t="shared" si="656"/>
        <v>0.97782883400344633</v>
      </c>
    </row>
    <row r="5930" spans="1:10" x14ac:dyDescent="0.25">
      <c r="A5930" s="6">
        <v>45174</v>
      </c>
      <c r="B5930">
        <v>80.23</v>
      </c>
      <c r="C5930">
        <v>78.459999999999994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0.97793842702231071</v>
      </c>
      <c r="H5930" s="5">
        <f t="shared" si="654"/>
        <v>0.97793842702231071</v>
      </c>
      <c r="I5930" s="9">
        <f t="shared" si="655"/>
        <v>0.97793842702231071</v>
      </c>
      <c r="J5930" s="9">
        <f t="shared" si="656"/>
        <v>0.97793842702231071</v>
      </c>
    </row>
    <row r="5931" spans="1:10" x14ac:dyDescent="0.25">
      <c r="A5931" s="6">
        <v>45174.041666666664</v>
      </c>
      <c r="B5931">
        <v>70.64</v>
      </c>
      <c r="C5931">
        <v>69.510000000000005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0.98400339750849386</v>
      </c>
      <c r="H5931" s="5">
        <f t="shared" si="654"/>
        <v>0.98400339750849386</v>
      </c>
      <c r="I5931" s="9">
        <f t="shared" si="655"/>
        <v>0.98400339750849386</v>
      </c>
      <c r="J5931" s="9">
        <f t="shared" si="656"/>
        <v>0.98400339750849386</v>
      </c>
    </row>
    <row r="5932" spans="1:10" x14ac:dyDescent="0.25">
      <c r="A5932" s="6">
        <v>45174.083333333336</v>
      </c>
      <c r="B5932">
        <v>65.31</v>
      </c>
      <c r="C5932">
        <v>64.27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0.9840759454907364</v>
      </c>
      <c r="H5932" s="5">
        <f t="shared" si="654"/>
        <v>0.9840759454907364</v>
      </c>
      <c r="I5932" s="9">
        <f t="shared" si="655"/>
        <v>0.9840759454907364</v>
      </c>
      <c r="J5932" s="9">
        <f t="shared" si="656"/>
        <v>0.9840759454907364</v>
      </c>
    </row>
    <row r="5933" spans="1:10" x14ac:dyDescent="0.25">
      <c r="A5933" s="6">
        <v>45174.125</v>
      </c>
      <c r="B5933">
        <v>62.24</v>
      </c>
      <c r="C5933">
        <v>61.25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0.98409383033419018</v>
      </c>
      <c r="H5933" s="5">
        <f t="shared" si="654"/>
        <v>0.98409383033419018</v>
      </c>
      <c r="I5933" s="9">
        <f t="shared" si="655"/>
        <v>0.98409383033419018</v>
      </c>
      <c r="J5933" s="9">
        <f t="shared" si="656"/>
        <v>0.98409383033419018</v>
      </c>
    </row>
    <row r="5934" spans="1:10" x14ac:dyDescent="0.25">
      <c r="A5934" s="6">
        <v>45174.166666666664</v>
      </c>
      <c r="B5934">
        <v>62.24</v>
      </c>
      <c r="C5934">
        <v>61.25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0.98409383033419018</v>
      </c>
      <c r="H5934" s="5">
        <f t="shared" si="654"/>
        <v>0.98409383033419018</v>
      </c>
      <c r="I5934" s="9">
        <f t="shared" si="655"/>
        <v>0.98409383033419018</v>
      </c>
      <c r="J5934" s="9">
        <f t="shared" si="656"/>
        <v>0.98409383033419018</v>
      </c>
    </row>
    <row r="5935" spans="1:10" x14ac:dyDescent="0.25">
      <c r="A5935" s="6">
        <v>45174.208333333336</v>
      </c>
      <c r="B5935">
        <v>62.24</v>
      </c>
      <c r="C5935">
        <v>61.25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0.98409383033419018</v>
      </c>
      <c r="H5935" s="5">
        <f t="shared" si="654"/>
        <v>0.98409383033419018</v>
      </c>
      <c r="I5935" s="9">
        <f t="shared" si="655"/>
        <v>0.98409383033419018</v>
      </c>
      <c r="J5935" s="9">
        <f t="shared" si="656"/>
        <v>0.98409383033419018</v>
      </c>
    </row>
    <row r="5936" spans="1:10" x14ac:dyDescent="0.25">
      <c r="A5936" s="6">
        <v>45174.25</v>
      </c>
      <c r="B5936">
        <v>67.81</v>
      </c>
      <c r="C5936">
        <v>66.73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0.98407314555375314</v>
      </c>
      <c r="H5936" s="5">
        <f t="shared" si="654"/>
        <v>0.98407314555375314</v>
      </c>
      <c r="I5936" s="9">
        <f t="shared" si="655"/>
        <v>0.98407314555375314</v>
      </c>
      <c r="J5936" s="9">
        <f t="shared" si="656"/>
        <v>0.98407314555375314</v>
      </c>
    </row>
    <row r="5937" spans="1:10" x14ac:dyDescent="0.25">
      <c r="A5937" s="6">
        <v>45174.291666666664</v>
      </c>
      <c r="B5937">
        <v>69.02</v>
      </c>
      <c r="C5937">
        <v>67.91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0.98391770501303966</v>
      </c>
      <c r="H5937" s="5">
        <f t="shared" si="654"/>
        <v>0.98391770501303966</v>
      </c>
      <c r="I5937" s="9">
        <f t="shared" si="655"/>
        <v>0.98391770501303966</v>
      </c>
      <c r="J5937" s="9">
        <f t="shared" si="656"/>
        <v>0.98391770501303966</v>
      </c>
    </row>
    <row r="5938" spans="1:10" x14ac:dyDescent="0.25">
      <c r="A5938" s="6">
        <v>45174.333333333336</v>
      </c>
      <c r="B5938">
        <v>74.569999999999993</v>
      </c>
      <c r="C5938">
        <v>73.38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0.98404183988199012</v>
      </c>
      <c r="H5938" s="5">
        <f t="shared" si="654"/>
        <v>0.98404183988199012</v>
      </c>
      <c r="I5938" s="9">
        <f t="shared" si="655"/>
        <v>0.98404183988199012</v>
      </c>
      <c r="J5938" s="9">
        <f t="shared" si="656"/>
        <v>0.98404183988199012</v>
      </c>
    </row>
    <row r="5939" spans="1:10" x14ac:dyDescent="0.25">
      <c r="A5939" s="6">
        <v>45174.375</v>
      </c>
      <c r="B5939">
        <v>37.49</v>
      </c>
      <c r="C5939">
        <v>36.79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0.98132835422779396</v>
      </c>
      <c r="H5939" s="5">
        <f t="shared" si="654"/>
        <v>0.98132835422779396</v>
      </c>
      <c r="I5939" s="9">
        <f t="shared" si="655"/>
        <v>0.98132835422779396</v>
      </c>
      <c r="J5939" s="9">
        <f t="shared" si="656"/>
        <v>0.98132835422779396</v>
      </c>
    </row>
    <row r="5940" spans="1:10" x14ac:dyDescent="0.25">
      <c r="A5940" s="6">
        <v>45174.416666666664</v>
      </c>
      <c r="B5940">
        <v>0</v>
      </c>
      <c r="C5940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25">
      <c r="A5941" s="6">
        <v>45174.458333333336</v>
      </c>
      <c r="B5941">
        <v>41.92</v>
      </c>
      <c r="C5941">
        <v>41.13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0.98115458015267176</v>
      </c>
      <c r="H5941" s="5">
        <f t="shared" si="654"/>
        <v>0.98115458015267176</v>
      </c>
      <c r="I5941" s="9">
        <f t="shared" si="655"/>
        <v>0.98115458015267176</v>
      </c>
      <c r="J5941" s="9">
        <f t="shared" si="656"/>
        <v>0.98115458015267176</v>
      </c>
    </row>
    <row r="5942" spans="1:10" x14ac:dyDescent="0.25">
      <c r="A5942" s="6">
        <v>45174.5</v>
      </c>
      <c r="B5942">
        <v>57.16</v>
      </c>
      <c r="C5942">
        <v>56.09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0.9812806158152555</v>
      </c>
      <c r="H5942" s="5">
        <f t="shared" si="654"/>
        <v>0.9812806158152555</v>
      </c>
      <c r="I5942" s="9">
        <f t="shared" si="655"/>
        <v>0.9812806158152555</v>
      </c>
      <c r="J5942" s="9">
        <f t="shared" si="656"/>
        <v>0.9812806158152555</v>
      </c>
    </row>
    <row r="5943" spans="1:10" x14ac:dyDescent="0.25">
      <c r="A5943" s="6">
        <v>45174.541666666664</v>
      </c>
      <c r="B5943">
        <v>18.100000000000001</v>
      </c>
      <c r="C5943">
        <v>17.760000000000002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0.98121546961325967</v>
      </c>
      <c r="H5943" s="5">
        <f t="shared" si="654"/>
        <v>0.98121546961325967</v>
      </c>
      <c r="I5943" s="9">
        <f t="shared" si="655"/>
        <v>0.98121546961325967</v>
      </c>
      <c r="J5943" s="9">
        <f t="shared" si="656"/>
        <v>0.98121546961325967</v>
      </c>
    </row>
    <row r="5944" spans="1:10" x14ac:dyDescent="0.25">
      <c r="A5944" s="6">
        <v>45174.583333333336</v>
      </c>
      <c r="B5944">
        <v>0</v>
      </c>
      <c r="C5944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25">
      <c r="A5945" s="6">
        <v>45174.625</v>
      </c>
      <c r="B5945">
        <v>0</v>
      </c>
      <c r="C5945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25">
      <c r="A5946" s="6">
        <v>45174.666666666664</v>
      </c>
      <c r="B5946">
        <v>0</v>
      </c>
      <c r="C5946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25">
      <c r="A5947" s="6">
        <v>45174.708333333336</v>
      </c>
      <c r="B5947">
        <v>0</v>
      </c>
      <c r="C5947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25">
      <c r="A5948" s="6">
        <v>45174.75</v>
      </c>
      <c r="B5948">
        <v>0</v>
      </c>
      <c r="C5948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25">
      <c r="A5949" s="6">
        <v>45174.791666666664</v>
      </c>
      <c r="B5949">
        <v>17.899999999999999</v>
      </c>
      <c r="C5949">
        <v>17.420000000000002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0.97318435754189958</v>
      </c>
      <c r="H5949" s="5">
        <f t="shared" si="654"/>
        <v>0.97318435754189958</v>
      </c>
      <c r="I5949" s="9">
        <f t="shared" si="655"/>
        <v>0.97318435754189958</v>
      </c>
      <c r="J5949" s="9">
        <f t="shared" si="656"/>
        <v>0.97379931358367999</v>
      </c>
    </row>
    <row r="5950" spans="1:10" x14ac:dyDescent="0.25">
      <c r="A5950" s="6">
        <v>45174.833333333336</v>
      </c>
      <c r="B5950">
        <v>92.07</v>
      </c>
      <c r="C5950">
        <v>89.6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0.97317258607581192</v>
      </c>
      <c r="H5950" s="5">
        <f t="shared" si="654"/>
        <v>0.97317258607581192</v>
      </c>
      <c r="I5950" s="9">
        <f t="shared" si="655"/>
        <v>0.97317258607581192</v>
      </c>
      <c r="J5950" s="9">
        <f t="shared" si="656"/>
        <v>0.97379931358367999</v>
      </c>
    </row>
    <row r="5951" spans="1:10" x14ac:dyDescent="0.25">
      <c r="A5951" s="6">
        <v>45174.875</v>
      </c>
      <c r="B5951">
        <v>78.66</v>
      </c>
      <c r="C5951">
        <v>76.55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0.97317569285532668</v>
      </c>
      <c r="H5951" s="5">
        <f t="shared" si="654"/>
        <v>0.97317569285532668</v>
      </c>
      <c r="I5951" s="9">
        <f t="shared" si="655"/>
        <v>0.97317569285532668</v>
      </c>
      <c r="J5951" s="9">
        <f t="shared" si="656"/>
        <v>0.97379931358367999</v>
      </c>
    </row>
    <row r="5952" spans="1:10" x14ac:dyDescent="0.25">
      <c r="A5952" s="6">
        <v>45174.916666666664</v>
      </c>
      <c r="B5952">
        <v>89.8</v>
      </c>
      <c r="C5952">
        <v>87.39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0.97316258351893103</v>
      </c>
      <c r="H5952" s="5">
        <f t="shared" si="654"/>
        <v>0.97316258351893103</v>
      </c>
      <c r="I5952" s="9">
        <f t="shared" si="655"/>
        <v>0.97316258351893103</v>
      </c>
      <c r="J5952" s="9">
        <f t="shared" si="656"/>
        <v>0.97379931358367999</v>
      </c>
    </row>
    <row r="5953" spans="1:10" x14ac:dyDescent="0.25">
      <c r="A5953" s="6">
        <v>45174.958333333336</v>
      </c>
      <c r="B5953">
        <v>93.42</v>
      </c>
      <c r="C5953">
        <v>90.91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0.97313209162920145</v>
      </c>
      <c r="H5953" s="5">
        <f t="shared" si="654"/>
        <v>0.97313209162920145</v>
      </c>
      <c r="I5953" s="9">
        <f t="shared" si="655"/>
        <v>0.97313209162920145</v>
      </c>
      <c r="J5953" s="9">
        <f t="shared" si="656"/>
        <v>0.97379931358367999</v>
      </c>
    </row>
    <row r="5954" spans="1:10" x14ac:dyDescent="0.25">
      <c r="A5954" s="6">
        <v>45175</v>
      </c>
      <c r="B5954">
        <v>81.96</v>
      </c>
      <c r="C5954">
        <v>79.760000000000005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0.97315763787213283</v>
      </c>
      <c r="H5954" s="5">
        <f t="shared" si="654"/>
        <v>0.97315763787213283</v>
      </c>
      <c r="I5954" s="9">
        <f t="shared" si="655"/>
        <v>0.97315763787213283</v>
      </c>
      <c r="J5954" s="9">
        <f t="shared" si="656"/>
        <v>0.97379931358367999</v>
      </c>
    </row>
    <row r="5955" spans="1:10" x14ac:dyDescent="0.25">
      <c r="A5955" s="6">
        <v>45175.041666666664</v>
      </c>
      <c r="B5955">
        <v>69.17</v>
      </c>
      <c r="C5955">
        <v>68.150000000000006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0.9852537227121585</v>
      </c>
      <c r="H5955" s="5">
        <f t="shared" ref="H5955:H6018" si="661">MIN(MAX(G5955,$L$12),$M$12)</f>
        <v>0.9852537227121585</v>
      </c>
      <c r="I5955" s="9">
        <f t="shared" ref="I5955:I6018" si="662">MIN(MAX(H5955,$L$10),$M$10)</f>
        <v>0.9852537227121585</v>
      </c>
      <c r="J5955" s="9">
        <f t="shared" ref="J5955:J6018" si="663">MIN(MAX(I5955,$L$8),$M$8)</f>
        <v>0.9852537227121585</v>
      </c>
    </row>
    <row r="5956" spans="1:10" x14ac:dyDescent="0.25">
      <c r="A5956" s="6">
        <v>45175.083333333336</v>
      </c>
      <c r="B5956">
        <v>64.31</v>
      </c>
      <c r="C5956">
        <v>63.36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0.98522780283004197</v>
      </c>
      <c r="H5956" s="5">
        <f t="shared" si="661"/>
        <v>0.98522780283004197</v>
      </c>
      <c r="I5956" s="9">
        <f t="shared" si="662"/>
        <v>0.98522780283004197</v>
      </c>
      <c r="J5956" s="9">
        <f t="shared" si="663"/>
        <v>0.98522780283004197</v>
      </c>
    </row>
    <row r="5957" spans="1:10" x14ac:dyDescent="0.25">
      <c r="A5957" s="6">
        <v>45175.125</v>
      </c>
      <c r="B5957">
        <v>67.66</v>
      </c>
      <c r="C5957">
        <v>66.66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0.9852202187407626</v>
      </c>
      <c r="H5957" s="5">
        <f t="shared" si="661"/>
        <v>0.9852202187407626</v>
      </c>
      <c r="I5957" s="9">
        <f t="shared" si="662"/>
        <v>0.9852202187407626</v>
      </c>
      <c r="J5957" s="9">
        <f t="shared" si="663"/>
        <v>0.9852202187407626</v>
      </c>
    </row>
    <row r="5958" spans="1:10" x14ac:dyDescent="0.25">
      <c r="A5958" s="6">
        <v>45175.166666666664</v>
      </c>
      <c r="B5958">
        <v>65.06</v>
      </c>
      <c r="C5958">
        <v>64.09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0.9850906855210575</v>
      </c>
      <c r="H5958" s="5">
        <f t="shared" si="661"/>
        <v>0.9850906855210575</v>
      </c>
      <c r="I5958" s="9">
        <f t="shared" si="662"/>
        <v>0.9850906855210575</v>
      </c>
      <c r="J5958" s="9">
        <f t="shared" si="663"/>
        <v>0.9850906855210575</v>
      </c>
    </row>
    <row r="5959" spans="1:10" x14ac:dyDescent="0.25">
      <c r="A5959" s="6">
        <v>45175.208333333336</v>
      </c>
      <c r="B5959">
        <v>66.08</v>
      </c>
      <c r="C5959">
        <v>65.099999999999994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0.98516949152542366</v>
      </c>
      <c r="H5959" s="5">
        <f t="shared" si="661"/>
        <v>0.98516949152542366</v>
      </c>
      <c r="I5959" s="9">
        <f t="shared" si="662"/>
        <v>0.98516949152542366</v>
      </c>
      <c r="J5959" s="9">
        <f t="shared" si="663"/>
        <v>0.98516949152542366</v>
      </c>
    </row>
    <row r="5960" spans="1:10" x14ac:dyDescent="0.25">
      <c r="A5960" s="6">
        <v>45175.25</v>
      </c>
      <c r="B5960">
        <v>62.23</v>
      </c>
      <c r="C5960">
        <v>61.31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0.98521613369757355</v>
      </c>
      <c r="H5960" s="5">
        <f t="shared" si="661"/>
        <v>0.98521613369757355</v>
      </c>
      <c r="I5960" s="9">
        <f t="shared" si="662"/>
        <v>0.98521613369757355</v>
      </c>
      <c r="J5960" s="9">
        <f t="shared" si="663"/>
        <v>0.98521613369757355</v>
      </c>
    </row>
    <row r="5961" spans="1:10" x14ac:dyDescent="0.25">
      <c r="A5961" s="6">
        <v>45175.291666666664</v>
      </c>
      <c r="B5961">
        <v>73.36</v>
      </c>
      <c r="C5961">
        <v>72.27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0.98514176663031616</v>
      </c>
      <c r="H5961" s="5">
        <f t="shared" si="661"/>
        <v>0.98514176663031616</v>
      </c>
      <c r="I5961" s="9">
        <f t="shared" si="662"/>
        <v>0.98514176663031616</v>
      </c>
      <c r="J5961" s="9">
        <f t="shared" si="663"/>
        <v>0.98514176663031616</v>
      </c>
    </row>
    <row r="5962" spans="1:10" x14ac:dyDescent="0.25">
      <c r="A5962" s="6">
        <v>45175.333333333336</v>
      </c>
      <c r="B5962">
        <v>107.08</v>
      </c>
      <c r="C5962">
        <v>105.5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0.98524467687710127</v>
      </c>
      <c r="H5962" s="5">
        <f t="shared" si="661"/>
        <v>0.98524467687710127</v>
      </c>
      <c r="I5962" s="9">
        <f t="shared" si="662"/>
        <v>0.98524467687710127</v>
      </c>
      <c r="J5962" s="9">
        <f t="shared" si="663"/>
        <v>0.98524467687710127</v>
      </c>
    </row>
    <row r="5963" spans="1:10" x14ac:dyDescent="0.25">
      <c r="A5963" s="6">
        <v>45175.375</v>
      </c>
      <c r="B5963">
        <v>55.07</v>
      </c>
      <c r="C5963">
        <v>54.41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0.988015253313964</v>
      </c>
      <c r="H5963" s="5">
        <f t="shared" si="661"/>
        <v>0.988015253313964</v>
      </c>
      <c r="I5963" s="9">
        <f t="shared" si="662"/>
        <v>0.988015253313964</v>
      </c>
      <c r="J5963" s="9">
        <f t="shared" si="663"/>
        <v>0.988015253313964</v>
      </c>
    </row>
    <row r="5964" spans="1:10" x14ac:dyDescent="0.25">
      <c r="A5964" s="6">
        <v>45175.416666666664</v>
      </c>
      <c r="B5964">
        <v>0</v>
      </c>
      <c r="C5964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25">
      <c r="A5965" s="6">
        <v>45175.458333333336</v>
      </c>
      <c r="B5965">
        <v>0</v>
      </c>
      <c r="C5965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25">
      <c r="A5966" s="6">
        <v>45175.5</v>
      </c>
      <c r="B5966">
        <v>0</v>
      </c>
      <c r="C5966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25">
      <c r="A5967" s="6">
        <v>45175.541666666664</v>
      </c>
      <c r="B5967">
        <v>0</v>
      </c>
      <c r="C5967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25">
      <c r="A5968" s="6">
        <v>45175.583333333336</v>
      </c>
      <c r="B5968">
        <v>0</v>
      </c>
      <c r="C5968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25">
      <c r="A5969" s="6">
        <v>45175.625</v>
      </c>
      <c r="B5969">
        <v>0</v>
      </c>
      <c r="C5969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25">
      <c r="A5970" s="6">
        <v>45175.666666666664</v>
      </c>
      <c r="B5970">
        <v>0</v>
      </c>
      <c r="C5970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25">
      <c r="A5971" s="6">
        <v>45175.708333333336</v>
      </c>
      <c r="B5971">
        <v>0</v>
      </c>
      <c r="C5971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25">
      <c r="A5972" s="6">
        <v>45175.75</v>
      </c>
      <c r="B5972">
        <v>0</v>
      </c>
      <c r="C5972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25">
      <c r="A5973" s="6">
        <v>45175.791666666664</v>
      </c>
      <c r="B5973">
        <v>33.83</v>
      </c>
      <c r="C5973">
        <v>33.11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0.97871711498669822</v>
      </c>
      <c r="H5973" s="5">
        <f t="shared" si="661"/>
        <v>0.97871711498669822</v>
      </c>
      <c r="I5973" s="9">
        <f t="shared" si="662"/>
        <v>0.97871711498669822</v>
      </c>
      <c r="J5973" s="9">
        <f t="shared" si="663"/>
        <v>0.97871711498669822</v>
      </c>
    </row>
    <row r="5974" spans="1:10" x14ac:dyDescent="0.25">
      <c r="A5974" s="6">
        <v>45175.833333333336</v>
      </c>
      <c r="B5974">
        <v>92.22</v>
      </c>
      <c r="C5974">
        <v>90.27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0.97885491216655818</v>
      </c>
      <c r="H5974" s="5">
        <f t="shared" si="661"/>
        <v>0.97885491216655818</v>
      </c>
      <c r="I5974" s="9">
        <f t="shared" si="662"/>
        <v>0.97885491216655818</v>
      </c>
      <c r="J5974" s="9">
        <f t="shared" si="663"/>
        <v>0.97885491216655818</v>
      </c>
    </row>
    <row r="5975" spans="1:10" x14ac:dyDescent="0.25">
      <c r="A5975" s="6">
        <v>45175.875</v>
      </c>
      <c r="B5975">
        <v>112.22</v>
      </c>
      <c r="C5975">
        <v>109.84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0.97879165924077705</v>
      </c>
      <c r="H5975" s="5">
        <f t="shared" si="661"/>
        <v>0.97879165924077705</v>
      </c>
      <c r="I5975" s="9">
        <f t="shared" si="662"/>
        <v>0.97879165924077705</v>
      </c>
      <c r="J5975" s="9">
        <f t="shared" si="663"/>
        <v>0.97879165924077705</v>
      </c>
    </row>
    <row r="5976" spans="1:10" x14ac:dyDescent="0.25">
      <c r="A5976" s="6">
        <v>45175.916666666664</v>
      </c>
      <c r="B5976">
        <v>99.98</v>
      </c>
      <c r="C5976">
        <v>97.86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0.97879575915183037</v>
      </c>
      <c r="H5976" s="5">
        <f t="shared" si="661"/>
        <v>0.97879575915183037</v>
      </c>
      <c r="I5976" s="9">
        <f t="shared" si="662"/>
        <v>0.97879575915183037</v>
      </c>
      <c r="J5976" s="9">
        <f t="shared" si="663"/>
        <v>0.97879575915183037</v>
      </c>
    </row>
    <row r="5977" spans="1:10" x14ac:dyDescent="0.25">
      <c r="A5977" s="6">
        <v>45175.958333333336</v>
      </c>
      <c r="B5977">
        <v>82.37</v>
      </c>
      <c r="C5977">
        <v>80.62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0.9787544008741047</v>
      </c>
      <c r="H5977" s="5">
        <f t="shared" si="661"/>
        <v>0.9787544008741047</v>
      </c>
      <c r="I5977" s="9">
        <f t="shared" si="662"/>
        <v>0.9787544008741047</v>
      </c>
      <c r="J5977" s="9">
        <f t="shared" si="663"/>
        <v>0.9787544008741047</v>
      </c>
    </row>
    <row r="5978" spans="1:10" x14ac:dyDescent="0.25">
      <c r="A5978" s="6">
        <v>45176</v>
      </c>
      <c r="B5978">
        <v>80.7</v>
      </c>
      <c r="C5978">
        <v>78.989999999999995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0.97881040892193294</v>
      </c>
      <c r="H5978" s="5">
        <f t="shared" si="661"/>
        <v>0.97881040892193294</v>
      </c>
      <c r="I5978" s="9">
        <f t="shared" si="662"/>
        <v>0.97881040892193294</v>
      </c>
      <c r="J5978" s="9">
        <f t="shared" si="663"/>
        <v>0.97881040892193294</v>
      </c>
    </row>
    <row r="5979" spans="1:10" x14ac:dyDescent="0.25">
      <c r="A5979" s="6">
        <v>45176.041666666664</v>
      </c>
      <c r="B5979">
        <v>75.8</v>
      </c>
      <c r="C5979">
        <v>73.930000000000007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0.97532981530343021</v>
      </c>
      <c r="H5979" s="5">
        <f t="shared" si="661"/>
        <v>0.97532981530343021</v>
      </c>
      <c r="I5979" s="9">
        <f t="shared" si="662"/>
        <v>0.97532981530343021</v>
      </c>
      <c r="J5979" s="9">
        <f t="shared" si="663"/>
        <v>0.97532981530343021</v>
      </c>
    </row>
    <row r="5980" spans="1:10" x14ac:dyDescent="0.25">
      <c r="A5980" s="6">
        <v>45176.083333333336</v>
      </c>
      <c r="B5980">
        <v>68.44</v>
      </c>
      <c r="C5980">
        <v>66.760000000000005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0.9754529514903566</v>
      </c>
      <c r="H5980" s="5">
        <f t="shared" si="661"/>
        <v>0.9754529514903566</v>
      </c>
      <c r="I5980" s="9">
        <f t="shared" si="662"/>
        <v>0.9754529514903566</v>
      </c>
      <c r="J5980" s="9">
        <f t="shared" si="663"/>
        <v>0.9754529514903566</v>
      </c>
    </row>
    <row r="5981" spans="1:10" x14ac:dyDescent="0.25">
      <c r="A5981" s="6">
        <v>45176.125</v>
      </c>
      <c r="B5981">
        <v>61.45</v>
      </c>
      <c r="C5981">
        <v>59.94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0.97542717656631395</v>
      </c>
      <c r="H5981" s="5">
        <f t="shared" si="661"/>
        <v>0.97542717656631395</v>
      </c>
      <c r="I5981" s="9">
        <f t="shared" si="662"/>
        <v>0.97542717656631395</v>
      </c>
      <c r="J5981" s="9">
        <f t="shared" si="663"/>
        <v>0.97542717656631395</v>
      </c>
    </row>
    <row r="5982" spans="1:10" x14ac:dyDescent="0.25">
      <c r="A5982" s="6">
        <v>45176.166666666664</v>
      </c>
      <c r="B5982">
        <v>59.17</v>
      </c>
      <c r="C5982">
        <v>57.71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0.97532533378401221</v>
      </c>
      <c r="H5982" s="5">
        <f t="shared" si="661"/>
        <v>0.97532533378401221</v>
      </c>
      <c r="I5982" s="9">
        <f t="shared" si="662"/>
        <v>0.97532533378401221</v>
      </c>
      <c r="J5982" s="9">
        <f t="shared" si="663"/>
        <v>0.97532533378401221</v>
      </c>
    </row>
    <row r="5983" spans="1:10" x14ac:dyDescent="0.25">
      <c r="A5983" s="6">
        <v>45176.208333333336</v>
      </c>
      <c r="B5983">
        <v>57.38</v>
      </c>
      <c r="C5983">
        <v>55.97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0.97542697804112921</v>
      </c>
      <c r="H5983" s="5">
        <f t="shared" si="661"/>
        <v>0.97542697804112921</v>
      </c>
      <c r="I5983" s="9">
        <f t="shared" si="662"/>
        <v>0.97542697804112921</v>
      </c>
      <c r="J5983" s="9">
        <f t="shared" si="663"/>
        <v>0.97542697804112921</v>
      </c>
    </row>
    <row r="5984" spans="1:10" x14ac:dyDescent="0.25">
      <c r="A5984" s="6">
        <v>45176.25</v>
      </c>
      <c r="B5984">
        <v>58.93</v>
      </c>
      <c r="C5984">
        <v>57.48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0.97539453589003899</v>
      </c>
      <c r="H5984" s="5">
        <f t="shared" si="661"/>
        <v>0.97539453589003899</v>
      </c>
      <c r="I5984" s="9">
        <f t="shared" si="662"/>
        <v>0.97539453589003899</v>
      </c>
      <c r="J5984" s="9">
        <f t="shared" si="663"/>
        <v>0.97539453589003899</v>
      </c>
    </row>
    <row r="5985" spans="1:10" x14ac:dyDescent="0.25">
      <c r="A5985" s="6">
        <v>45176.291666666664</v>
      </c>
      <c r="B5985">
        <v>70.53</v>
      </c>
      <c r="C5985">
        <v>68.790000000000006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0.97532964695874103</v>
      </c>
      <c r="H5985" s="5">
        <f t="shared" si="661"/>
        <v>0.97532964695874103</v>
      </c>
      <c r="I5985" s="9">
        <f t="shared" si="662"/>
        <v>0.97532964695874103</v>
      </c>
      <c r="J5985" s="9">
        <f t="shared" si="663"/>
        <v>0.97532964695874103</v>
      </c>
    </row>
    <row r="5986" spans="1:10" x14ac:dyDescent="0.25">
      <c r="A5986" s="6">
        <v>45176.333333333336</v>
      </c>
      <c r="B5986">
        <v>74.81</v>
      </c>
      <c r="C5986">
        <v>72.97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0.97540435770618894</v>
      </c>
      <c r="H5986" s="5">
        <f t="shared" si="661"/>
        <v>0.97540435770618894</v>
      </c>
      <c r="I5986" s="9">
        <f t="shared" si="662"/>
        <v>0.97540435770618894</v>
      </c>
      <c r="J5986" s="9">
        <f t="shared" si="663"/>
        <v>0.97540435770618894</v>
      </c>
    </row>
    <row r="5987" spans="1:10" x14ac:dyDescent="0.25">
      <c r="A5987" s="6">
        <v>45176.375</v>
      </c>
      <c r="B5987">
        <v>31.86</v>
      </c>
      <c r="C5987">
        <v>31.2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0.9792843691148776</v>
      </c>
      <c r="H5987" s="5">
        <f t="shared" si="661"/>
        <v>0.9792843691148776</v>
      </c>
      <c r="I5987" s="9">
        <f t="shared" si="662"/>
        <v>0.9792843691148776</v>
      </c>
      <c r="J5987" s="9">
        <f t="shared" si="663"/>
        <v>0.9792843691148776</v>
      </c>
    </row>
    <row r="5988" spans="1:10" x14ac:dyDescent="0.25">
      <c r="A5988" s="6">
        <v>45176.416666666664</v>
      </c>
      <c r="B5988">
        <v>0</v>
      </c>
      <c r="C5988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25">
      <c r="A5989" s="6">
        <v>45176.458333333336</v>
      </c>
      <c r="B5989">
        <v>0</v>
      </c>
      <c r="C5989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25">
      <c r="A5990" s="6">
        <v>45176.5</v>
      </c>
      <c r="B5990">
        <v>0</v>
      </c>
      <c r="C5990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25">
      <c r="A5991" s="6">
        <v>45176.541666666664</v>
      </c>
      <c r="B5991">
        <v>0</v>
      </c>
      <c r="C5991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25">
      <c r="A5992" s="6">
        <v>45176.583333333336</v>
      </c>
      <c r="B5992">
        <v>0</v>
      </c>
      <c r="C5992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25">
      <c r="A5993" s="6">
        <v>45176.625</v>
      </c>
      <c r="B5993">
        <v>0</v>
      </c>
      <c r="C5993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25">
      <c r="A5994" s="6">
        <v>45176.666666666664</v>
      </c>
      <c r="B5994">
        <v>0</v>
      </c>
      <c r="C5994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25">
      <c r="A5995" s="6">
        <v>45176.708333333336</v>
      </c>
      <c r="B5995">
        <v>0</v>
      </c>
      <c r="C5995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25">
      <c r="A5996" s="6">
        <v>45176.75</v>
      </c>
      <c r="B5996">
        <v>0</v>
      </c>
      <c r="C5996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25">
      <c r="A5997" s="6">
        <v>45176.791666666664</v>
      </c>
      <c r="B5997">
        <v>9.02</v>
      </c>
      <c r="C5997">
        <v>8.75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0.97006651884700668</v>
      </c>
      <c r="H5997" s="5">
        <f t="shared" si="661"/>
        <v>0.97006651884700668</v>
      </c>
      <c r="I5997" s="9">
        <f t="shared" si="662"/>
        <v>0.97006651884700668</v>
      </c>
      <c r="J5997" s="9">
        <f t="shared" si="663"/>
        <v>0.97379931358367999</v>
      </c>
    </row>
    <row r="5998" spans="1:10" x14ac:dyDescent="0.25">
      <c r="A5998" s="6">
        <v>45176.833333333336</v>
      </c>
      <c r="B5998">
        <v>69.349999999999994</v>
      </c>
      <c r="C5998">
        <v>67.33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0.97087238644556606</v>
      </c>
      <c r="H5998" s="5">
        <f t="shared" si="661"/>
        <v>0.97087238644556606</v>
      </c>
      <c r="I5998" s="9">
        <f t="shared" si="662"/>
        <v>0.97087238644556606</v>
      </c>
      <c r="J5998" s="9">
        <f t="shared" si="663"/>
        <v>0.97379931358367999</v>
      </c>
    </row>
    <row r="5999" spans="1:10" x14ac:dyDescent="0.25">
      <c r="A5999" s="6">
        <v>45176.875</v>
      </c>
      <c r="B5999">
        <v>73.290000000000006</v>
      </c>
      <c r="C5999">
        <v>71.150000000000006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0.97080092782098515</v>
      </c>
      <c r="H5999" s="5">
        <f t="shared" si="661"/>
        <v>0.97080092782098515</v>
      </c>
      <c r="I5999" s="9">
        <f t="shared" si="662"/>
        <v>0.97080092782098515</v>
      </c>
      <c r="J5999" s="9">
        <f t="shared" si="663"/>
        <v>0.97379931358367999</v>
      </c>
    </row>
    <row r="6000" spans="1:10" x14ac:dyDescent="0.25">
      <c r="A6000" s="6">
        <v>45176.916666666664</v>
      </c>
      <c r="B6000">
        <v>77.28</v>
      </c>
      <c r="C6000">
        <v>75.02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0.97075569358178049</v>
      </c>
      <c r="H6000" s="5">
        <f t="shared" si="661"/>
        <v>0.97075569358178049</v>
      </c>
      <c r="I6000" s="9">
        <f t="shared" si="662"/>
        <v>0.97075569358178049</v>
      </c>
      <c r="J6000" s="9">
        <f t="shared" si="663"/>
        <v>0.97379931358367999</v>
      </c>
    </row>
    <row r="6001" spans="1:10" x14ac:dyDescent="0.25">
      <c r="A6001" s="6">
        <v>45176.958333333336</v>
      </c>
      <c r="B6001">
        <v>76.62</v>
      </c>
      <c r="C6001">
        <v>74.38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0.97076481336465659</v>
      </c>
      <c r="H6001" s="5">
        <f t="shared" si="661"/>
        <v>0.97076481336465659</v>
      </c>
      <c r="I6001" s="9">
        <f t="shared" si="662"/>
        <v>0.97076481336465659</v>
      </c>
      <c r="J6001" s="9">
        <f t="shared" si="663"/>
        <v>0.97379931358367999</v>
      </c>
    </row>
    <row r="6002" spans="1:10" x14ac:dyDescent="0.25">
      <c r="A6002" s="6">
        <v>45177</v>
      </c>
      <c r="B6002">
        <v>87.99</v>
      </c>
      <c r="C6002">
        <v>85.42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0.97079213546993981</v>
      </c>
      <c r="H6002" s="5">
        <f t="shared" si="661"/>
        <v>0.97079213546993981</v>
      </c>
      <c r="I6002" s="9">
        <f t="shared" si="662"/>
        <v>0.97079213546993981</v>
      </c>
      <c r="J6002" s="9">
        <f t="shared" si="663"/>
        <v>0.97379931358367999</v>
      </c>
    </row>
    <row r="6003" spans="1:10" x14ac:dyDescent="0.25">
      <c r="A6003" s="6">
        <v>45177.041666666664</v>
      </c>
      <c r="B6003">
        <v>97</v>
      </c>
      <c r="C6003">
        <v>94.61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0.97536082474226804</v>
      </c>
      <c r="H6003" s="5">
        <f t="shared" si="661"/>
        <v>0.97536082474226804</v>
      </c>
      <c r="I6003" s="9">
        <f t="shared" si="662"/>
        <v>0.97536082474226804</v>
      </c>
      <c r="J6003" s="9">
        <f t="shared" si="663"/>
        <v>0.97536082474226804</v>
      </c>
    </row>
    <row r="6004" spans="1:10" x14ac:dyDescent="0.25">
      <c r="A6004" s="6">
        <v>45177.083333333336</v>
      </c>
      <c r="B6004">
        <v>89.97</v>
      </c>
      <c r="C6004">
        <v>87.75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0.97532510836945652</v>
      </c>
      <c r="H6004" s="5">
        <f t="shared" si="661"/>
        <v>0.97532510836945652</v>
      </c>
      <c r="I6004" s="9">
        <f t="shared" si="662"/>
        <v>0.97532510836945652</v>
      </c>
      <c r="J6004" s="9">
        <f t="shared" si="663"/>
        <v>0.97532510836945652</v>
      </c>
    </row>
    <row r="6005" spans="1:10" x14ac:dyDescent="0.25">
      <c r="A6005" s="6">
        <v>45177.125</v>
      </c>
      <c r="B6005">
        <v>96.67</v>
      </c>
      <c r="C6005">
        <v>94.28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0.97527671459604837</v>
      </c>
      <c r="H6005" s="5">
        <f t="shared" si="661"/>
        <v>0.97527671459604837</v>
      </c>
      <c r="I6005" s="9">
        <f t="shared" si="662"/>
        <v>0.97527671459604837</v>
      </c>
      <c r="J6005" s="9">
        <f t="shared" si="663"/>
        <v>0.97527671459604837</v>
      </c>
    </row>
    <row r="6006" spans="1:10" x14ac:dyDescent="0.25">
      <c r="A6006" s="6">
        <v>45177.166666666664</v>
      </c>
      <c r="B6006">
        <v>57.8</v>
      </c>
      <c r="C6006">
        <v>56.37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0.97525951557093427</v>
      </c>
      <c r="H6006" s="5">
        <f t="shared" si="661"/>
        <v>0.97525951557093427</v>
      </c>
      <c r="I6006" s="9">
        <f t="shared" si="662"/>
        <v>0.97525951557093427</v>
      </c>
      <c r="J6006" s="9">
        <f t="shared" si="663"/>
        <v>0.97525951557093427</v>
      </c>
    </row>
    <row r="6007" spans="1:10" x14ac:dyDescent="0.25">
      <c r="A6007" s="6">
        <v>45177.208333333336</v>
      </c>
      <c r="B6007">
        <v>57.8</v>
      </c>
      <c r="C6007">
        <v>56.37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0.97525951557093427</v>
      </c>
      <c r="H6007" s="5">
        <f t="shared" si="661"/>
        <v>0.97525951557093427</v>
      </c>
      <c r="I6007" s="9">
        <f t="shared" si="662"/>
        <v>0.97525951557093427</v>
      </c>
      <c r="J6007" s="9">
        <f t="shared" si="663"/>
        <v>0.97525951557093427</v>
      </c>
    </row>
    <row r="6008" spans="1:10" x14ac:dyDescent="0.25">
      <c r="A6008" s="6">
        <v>45177.25</v>
      </c>
      <c r="B6008">
        <v>59.56</v>
      </c>
      <c r="C6008">
        <v>58.08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0.97515110812625916</v>
      </c>
      <c r="H6008" s="5">
        <f t="shared" si="661"/>
        <v>0.97515110812625916</v>
      </c>
      <c r="I6008" s="9">
        <f t="shared" si="662"/>
        <v>0.97515110812625916</v>
      </c>
      <c r="J6008" s="9">
        <f t="shared" si="663"/>
        <v>0.97515110812625916</v>
      </c>
    </row>
    <row r="6009" spans="1:10" x14ac:dyDescent="0.25">
      <c r="A6009" s="6">
        <v>45177.291666666664</v>
      </c>
      <c r="B6009">
        <v>73.17</v>
      </c>
      <c r="C6009">
        <v>71.37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0.97539975399753998</v>
      </c>
      <c r="H6009" s="5">
        <f t="shared" si="661"/>
        <v>0.97539975399753998</v>
      </c>
      <c r="I6009" s="9">
        <f t="shared" si="662"/>
        <v>0.97539975399753998</v>
      </c>
      <c r="J6009" s="9">
        <f t="shared" si="663"/>
        <v>0.97539975399753998</v>
      </c>
    </row>
    <row r="6010" spans="1:10" x14ac:dyDescent="0.25">
      <c r="A6010" s="6">
        <v>45177.333333333336</v>
      </c>
      <c r="B6010">
        <v>116.28</v>
      </c>
      <c r="C6010">
        <v>113.41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0.97531819745442028</v>
      </c>
      <c r="H6010" s="5">
        <f t="shared" si="661"/>
        <v>0.97531819745442028</v>
      </c>
      <c r="I6010" s="9">
        <f t="shared" si="662"/>
        <v>0.97531819745442028</v>
      </c>
      <c r="J6010" s="9">
        <f t="shared" si="663"/>
        <v>0.97531819745442028</v>
      </c>
    </row>
    <row r="6011" spans="1:10" x14ac:dyDescent="0.25">
      <c r="A6011" s="6">
        <v>45177.375</v>
      </c>
      <c r="B6011">
        <v>76.92</v>
      </c>
      <c r="C6011">
        <v>75.42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0.98049921996879874</v>
      </c>
      <c r="H6011" s="5">
        <f t="shared" si="661"/>
        <v>0.98049921996879874</v>
      </c>
      <c r="I6011" s="9">
        <f t="shared" si="662"/>
        <v>0.98049921996879874</v>
      </c>
      <c r="J6011" s="9">
        <f t="shared" si="663"/>
        <v>0.98049921996879874</v>
      </c>
    </row>
    <row r="6012" spans="1:10" x14ac:dyDescent="0.25">
      <c r="A6012" s="6">
        <v>45177.416666666664</v>
      </c>
      <c r="B6012">
        <v>55.86</v>
      </c>
      <c r="C6012">
        <v>54.77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0.9804869316147512</v>
      </c>
      <c r="H6012" s="5">
        <f t="shared" si="661"/>
        <v>0.9804869316147512</v>
      </c>
      <c r="I6012" s="9">
        <f t="shared" si="662"/>
        <v>0.9804869316147512</v>
      </c>
      <c r="J6012" s="9">
        <f t="shared" si="663"/>
        <v>0.9804869316147512</v>
      </c>
    </row>
    <row r="6013" spans="1:10" x14ac:dyDescent="0.25">
      <c r="A6013" s="6">
        <v>45177.458333333336</v>
      </c>
      <c r="B6013">
        <v>0</v>
      </c>
      <c r="C6013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25">
      <c r="A6014" s="6">
        <v>45177.5</v>
      </c>
      <c r="B6014">
        <v>0</v>
      </c>
      <c r="C6014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25">
      <c r="A6015" s="6">
        <v>45177.541666666664</v>
      </c>
      <c r="B6015">
        <v>0</v>
      </c>
      <c r="C6015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25">
      <c r="A6016" s="6">
        <v>45177.583333333336</v>
      </c>
      <c r="B6016">
        <v>0</v>
      </c>
      <c r="C6016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25">
      <c r="A6017" s="6">
        <v>45177.625</v>
      </c>
      <c r="B6017">
        <v>0</v>
      </c>
      <c r="C6017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25">
      <c r="A6018" s="6">
        <v>45177.666666666664</v>
      </c>
      <c r="B6018">
        <v>0</v>
      </c>
      <c r="C6018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25">
      <c r="A6019" s="6">
        <v>45177.708333333336</v>
      </c>
      <c r="B6019">
        <v>0</v>
      </c>
      <c r="C6019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25">
      <c r="A6020" s="6">
        <v>45177.75</v>
      </c>
      <c r="B6020">
        <v>0</v>
      </c>
      <c r="C6020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25">
      <c r="A6021" s="6">
        <v>45177.791666666664</v>
      </c>
      <c r="B6021">
        <v>0</v>
      </c>
      <c r="C6021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25">
      <c r="A6022" s="6">
        <v>45177.833333333336</v>
      </c>
      <c r="B6022">
        <v>54.15</v>
      </c>
      <c r="C6022">
        <v>53.19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0.98227146814404431</v>
      </c>
      <c r="H6022" s="5">
        <f t="shared" si="668"/>
        <v>0.98227146814404431</v>
      </c>
      <c r="I6022" s="9">
        <f t="shared" si="669"/>
        <v>0.98227146814404431</v>
      </c>
      <c r="J6022" s="9">
        <f t="shared" si="670"/>
        <v>0.98227146814404431</v>
      </c>
    </row>
    <row r="6023" spans="1:10" x14ac:dyDescent="0.25">
      <c r="A6023" s="6">
        <v>45177.875</v>
      </c>
      <c r="B6023">
        <v>77.05</v>
      </c>
      <c r="C6023">
        <v>75.680000000000007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0.98221933809214812</v>
      </c>
      <c r="H6023" s="5">
        <f t="shared" si="668"/>
        <v>0.98221933809214812</v>
      </c>
      <c r="I6023" s="9">
        <f t="shared" si="669"/>
        <v>0.98221933809214812</v>
      </c>
      <c r="J6023" s="9">
        <f t="shared" si="670"/>
        <v>0.98221933809214812</v>
      </c>
    </row>
    <row r="6024" spans="1:10" x14ac:dyDescent="0.25">
      <c r="A6024" s="6">
        <v>45177.916666666664</v>
      </c>
      <c r="B6024">
        <v>90.07</v>
      </c>
      <c r="C6024">
        <v>88.47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0.98223603863661602</v>
      </c>
      <c r="H6024" s="5">
        <f t="shared" si="668"/>
        <v>0.98223603863661602</v>
      </c>
      <c r="I6024" s="9">
        <f t="shared" si="669"/>
        <v>0.98223603863661602</v>
      </c>
      <c r="J6024" s="9">
        <f t="shared" si="670"/>
        <v>0.98223603863661602</v>
      </c>
    </row>
    <row r="6025" spans="1:10" x14ac:dyDescent="0.25">
      <c r="A6025" s="6">
        <v>45177.958333333336</v>
      </c>
      <c r="B6025">
        <v>95.22</v>
      </c>
      <c r="C6025">
        <v>93.53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0.98225162780928377</v>
      </c>
      <c r="H6025" s="5">
        <f t="shared" si="668"/>
        <v>0.98225162780928377</v>
      </c>
      <c r="I6025" s="9">
        <f t="shared" si="669"/>
        <v>0.98225162780928377</v>
      </c>
      <c r="J6025" s="9">
        <f t="shared" si="670"/>
        <v>0.98225162780928377</v>
      </c>
    </row>
    <row r="6026" spans="1:10" x14ac:dyDescent="0.25">
      <c r="A6026" s="6">
        <v>45178</v>
      </c>
      <c r="B6026">
        <v>95.22</v>
      </c>
      <c r="C6026">
        <v>93.53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0.98225162780928377</v>
      </c>
      <c r="H6026" s="5">
        <f t="shared" si="668"/>
        <v>0.98225162780928377</v>
      </c>
      <c r="I6026" s="9">
        <f t="shared" si="669"/>
        <v>0.98225162780928377</v>
      </c>
      <c r="J6026" s="9">
        <f t="shared" si="670"/>
        <v>0.98225162780928377</v>
      </c>
    </row>
    <row r="6027" spans="1:10" x14ac:dyDescent="0.25">
      <c r="A6027" s="6">
        <v>45178.041666666664</v>
      </c>
      <c r="B6027">
        <v>84.32</v>
      </c>
      <c r="C6027">
        <v>82.95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0.98375237191650866</v>
      </c>
      <c r="H6027" s="5">
        <f t="shared" si="668"/>
        <v>0.98375237191650866</v>
      </c>
      <c r="I6027" s="9">
        <f t="shared" si="669"/>
        <v>0.98375237191650866</v>
      </c>
      <c r="J6027" s="9">
        <f t="shared" si="670"/>
        <v>0.98375237191650866</v>
      </c>
    </row>
    <row r="6028" spans="1:10" x14ac:dyDescent="0.25">
      <c r="A6028" s="6">
        <v>45178.083333333336</v>
      </c>
      <c r="B6028">
        <v>64.41</v>
      </c>
      <c r="C6028">
        <v>63.37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0.98385343890700205</v>
      </c>
      <c r="H6028" s="5">
        <f t="shared" si="668"/>
        <v>0.98385343890700205</v>
      </c>
      <c r="I6028" s="9">
        <f t="shared" si="669"/>
        <v>0.98385343890700205</v>
      </c>
      <c r="J6028" s="9">
        <f t="shared" si="670"/>
        <v>0.98385343890700205</v>
      </c>
    </row>
    <row r="6029" spans="1:10" x14ac:dyDescent="0.25">
      <c r="A6029" s="6">
        <v>45178.125</v>
      </c>
      <c r="B6029">
        <v>64.41</v>
      </c>
      <c r="C6029">
        <v>63.37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0.98385343890700205</v>
      </c>
      <c r="H6029" s="5">
        <f t="shared" si="668"/>
        <v>0.98385343890700205</v>
      </c>
      <c r="I6029" s="9">
        <f t="shared" si="669"/>
        <v>0.98385343890700205</v>
      </c>
      <c r="J6029" s="9">
        <f t="shared" si="670"/>
        <v>0.98385343890700205</v>
      </c>
    </row>
    <row r="6030" spans="1:10" x14ac:dyDescent="0.25">
      <c r="A6030" s="6">
        <v>45178.166666666664</v>
      </c>
      <c r="B6030">
        <v>64.41</v>
      </c>
      <c r="C6030">
        <v>63.37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0.98385343890700205</v>
      </c>
      <c r="H6030" s="5">
        <f t="shared" si="668"/>
        <v>0.98385343890700205</v>
      </c>
      <c r="I6030" s="9">
        <f t="shared" si="669"/>
        <v>0.98385343890700205</v>
      </c>
      <c r="J6030" s="9">
        <f t="shared" si="670"/>
        <v>0.98385343890700205</v>
      </c>
    </row>
    <row r="6031" spans="1:10" x14ac:dyDescent="0.25">
      <c r="A6031" s="6">
        <v>45178.208333333336</v>
      </c>
      <c r="B6031">
        <v>61.1</v>
      </c>
      <c r="C6031">
        <v>60.12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0.98396072013093283</v>
      </c>
      <c r="H6031" s="5">
        <f t="shared" si="668"/>
        <v>0.98396072013093283</v>
      </c>
      <c r="I6031" s="9">
        <f t="shared" si="669"/>
        <v>0.98396072013093283</v>
      </c>
      <c r="J6031" s="9">
        <f t="shared" si="670"/>
        <v>0.98396072013093283</v>
      </c>
    </row>
    <row r="6032" spans="1:10" x14ac:dyDescent="0.25">
      <c r="A6032" s="6">
        <v>45178.25</v>
      </c>
      <c r="B6032">
        <v>61.97</v>
      </c>
      <c r="C6032">
        <v>60.97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0.98386315959335158</v>
      </c>
      <c r="H6032" s="5">
        <f t="shared" si="668"/>
        <v>0.98386315959335158</v>
      </c>
      <c r="I6032" s="9">
        <f t="shared" si="669"/>
        <v>0.98386315959335158</v>
      </c>
      <c r="J6032" s="9">
        <f t="shared" si="670"/>
        <v>0.98386315959335158</v>
      </c>
    </row>
    <row r="6033" spans="1:10" x14ac:dyDescent="0.25">
      <c r="A6033" s="6">
        <v>45178.291666666664</v>
      </c>
      <c r="B6033">
        <v>68.260000000000005</v>
      </c>
      <c r="C6033">
        <v>67.16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0.98388514503369462</v>
      </c>
      <c r="H6033" s="5">
        <f t="shared" si="668"/>
        <v>0.98388514503369462</v>
      </c>
      <c r="I6033" s="9">
        <f t="shared" si="669"/>
        <v>0.98388514503369462</v>
      </c>
      <c r="J6033" s="9">
        <f t="shared" si="670"/>
        <v>0.98388514503369462</v>
      </c>
    </row>
    <row r="6034" spans="1:10" x14ac:dyDescent="0.25">
      <c r="A6034" s="6">
        <v>45178.333333333336</v>
      </c>
      <c r="B6034">
        <v>67.97</v>
      </c>
      <c r="C6034">
        <v>66.88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0.98396351331469756</v>
      </c>
      <c r="H6034" s="5">
        <f t="shared" si="668"/>
        <v>0.98396351331469756</v>
      </c>
      <c r="I6034" s="9">
        <f t="shared" si="669"/>
        <v>0.98396351331469756</v>
      </c>
      <c r="J6034" s="9">
        <f t="shared" si="670"/>
        <v>0.98396351331469756</v>
      </c>
    </row>
    <row r="6035" spans="1:10" x14ac:dyDescent="0.25">
      <c r="A6035" s="6">
        <v>45178.375</v>
      </c>
      <c r="B6035">
        <v>6.35</v>
      </c>
      <c r="C6035">
        <v>6.25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0.98425196850393704</v>
      </c>
      <c r="H6035" s="5">
        <f t="shared" si="668"/>
        <v>0.98425196850393704</v>
      </c>
      <c r="I6035" s="9">
        <f t="shared" si="669"/>
        <v>0.98425196850393704</v>
      </c>
      <c r="J6035" s="9">
        <f t="shared" si="670"/>
        <v>0.98425196850393704</v>
      </c>
    </row>
    <row r="6036" spans="1:10" x14ac:dyDescent="0.25">
      <c r="A6036" s="6">
        <v>45178.416666666664</v>
      </c>
      <c r="B6036">
        <v>0</v>
      </c>
      <c r="C6036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25">
      <c r="A6037" s="6">
        <v>45178.458333333336</v>
      </c>
      <c r="B6037">
        <v>0</v>
      </c>
      <c r="C6037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25">
      <c r="A6038" s="6">
        <v>45178.5</v>
      </c>
      <c r="B6038">
        <v>0</v>
      </c>
      <c r="C6038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25">
      <c r="A6039" s="6">
        <v>45178.541666666664</v>
      </c>
      <c r="B6039">
        <v>0</v>
      </c>
      <c r="C6039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25">
      <c r="A6040" s="6">
        <v>45178.583333333336</v>
      </c>
      <c r="B6040">
        <v>0</v>
      </c>
      <c r="C6040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25">
      <c r="A6041" s="6">
        <v>45178.625</v>
      </c>
      <c r="B6041">
        <v>0</v>
      </c>
      <c r="C6041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25">
      <c r="A6042" s="6">
        <v>45178.666666666664</v>
      </c>
      <c r="B6042">
        <v>0</v>
      </c>
      <c r="C6042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25">
      <c r="A6043" s="6">
        <v>45178.708333333336</v>
      </c>
      <c r="B6043">
        <v>0</v>
      </c>
      <c r="C6043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25">
      <c r="A6044" s="6">
        <v>45178.75</v>
      </c>
      <c r="B6044">
        <v>0</v>
      </c>
      <c r="C6044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25">
      <c r="A6045" s="6">
        <v>45178.791666666664</v>
      </c>
      <c r="B6045">
        <v>17.579999999999998</v>
      </c>
      <c r="C6045">
        <v>17.309999999999999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0.98464163822525597</v>
      </c>
      <c r="H6045" s="5">
        <f t="shared" si="668"/>
        <v>0.98464163822525597</v>
      </c>
      <c r="I6045" s="9">
        <f t="shared" si="669"/>
        <v>0.98464163822525597</v>
      </c>
      <c r="J6045" s="9">
        <f t="shared" si="670"/>
        <v>0.98464163822525597</v>
      </c>
    </row>
    <row r="6046" spans="1:10" x14ac:dyDescent="0.25">
      <c r="A6046" s="6">
        <v>45178.833333333336</v>
      </c>
      <c r="B6046">
        <v>181.2</v>
      </c>
      <c r="C6046">
        <v>178.39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0.98449227373068426</v>
      </c>
      <c r="H6046" s="5">
        <f t="shared" si="668"/>
        <v>0.98449227373068426</v>
      </c>
      <c r="I6046" s="9">
        <f t="shared" si="669"/>
        <v>0.98449227373068426</v>
      </c>
      <c r="J6046" s="9">
        <f t="shared" si="670"/>
        <v>0.98449227373068426</v>
      </c>
    </row>
    <row r="6047" spans="1:10" x14ac:dyDescent="0.25">
      <c r="A6047" s="6">
        <v>45178.875</v>
      </c>
      <c r="B6047">
        <v>110.23</v>
      </c>
      <c r="C6047">
        <v>108.53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0.98457770117028032</v>
      </c>
      <c r="H6047" s="5">
        <f t="shared" si="668"/>
        <v>0.98457770117028032</v>
      </c>
      <c r="I6047" s="9">
        <f t="shared" si="669"/>
        <v>0.98457770117028032</v>
      </c>
      <c r="J6047" s="9">
        <f t="shared" si="670"/>
        <v>0.98457770117028032</v>
      </c>
    </row>
    <row r="6048" spans="1:10" x14ac:dyDescent="0.25">
      <c r="A6048" s="6">
        <v>45178.916666666664</v>
      </c>
      <c r="B6048">
        <v>109.56</v>
      </c>
      <c r="C6048">
        <v>107.87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0.98457466228550572</v>
      </c>
      <c r="H6048" s="5">
        <f t="shared" si="668"/>
        <v>0.98457466228550572</v>
      </c>
      <c r="I6048" s="9">
        <f t="shared" si="669"/>
        <v>0.98457466228550572</v>
      </c>
      <c r="J6048" s="9">
        <f t="shared" si="670"/>
        <v>0.98457466228550572</v>
      </c>
    </row>
    <row r="6049" spans="1:10" x14ac:dyDescent="0.25">
      <c r="A6049" s="6">
        <v>45178.958333333336</v>
      </c>
      <c r="B6049">
        <v>76.62</v>
      </c>
      <c r="C6049">
        <v>75.44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0.98459932132602446</v>
      </c>
      <c r="H6049" s="5">
        <f t="shared" si="668"/>
        <v>0.98459932132602446</v>
      </c>
      <c r="I6049" s="9">
        <f t="shared" si="669"/>
        <v>0.98459932132602446</v>
      </c>
      <c r="J6049" s="9">
        <f t="shared" si="670"/>
        <v>0.98459932132602446</v>
      </c>
    </row>
    <row r="6050" spans="1:10" x14ac:dyDescent="0.25">
      <c r="A6050" s="6">
        <v>45179</v>
      </c>
      <c r="B6050">
        <v>66.62</v>
      </c>
      <c r="C6050">
        <v>65.59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0.98453917742419694</v>
      </c>
      <c r="H6050" s="5">
        <f t="shared" si="668"/>
        <v>0.98453917742419694</v>
      </c>
      <c r="I6050" s="9">
        <f t="shared" si="669"/>
        <v>0.98453917742419694</v>
      </c>
      <c r="J6050" s="9">
        <f t="shared" si="670"/>
        <v>0.98453917742419694</v>
      </c>
    </row>
    <row r="6051" spans="1:10" x14ac:dyDescent="0.25">
      <c r="A6051" s="6">
        <v>45179.041666666664</v>
      </c>
      <c r="B6051">
        <v>63.69</v>
      </c>
      <c r="C6051">
        <v>62.6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0.9828858533521746</v>
      </c>
      <c r="H6051" s="5">
        <f t="shared" si="668"/>
        <v>0.9828858533521746</v>
      </c>
      <c r="I6051" s="9">
        <f t="shared" si="669"/>
        <v>0.9828858533521746</v>
      </c>
      <c r="J6051" s="9">
        <f t="shared" si="670"/>
        <v>0.9828858533521746</v>
      </c>
    </row>
    <row r="6052" spans="1:10" x14ac:dyDescent="0.25">
      <c r="A6052" s="6">
        <v>45179.083333333336</v>
      </c>
      <c r="B6052">
        <v>73.290000000000006</v>
      </c>
      <c r="C6052">
        <v>72.040000000000006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0.98294446718515482</v>
      </c>
      <c r="H6052" s="5">
        <f t="shared" si="668"/>
        <v>0.98294446718515482</v>
      </c>
      <c r="I6052" s="9">
        <f t="shared" si="669"/>
        <v>0.98294446718515482</v>
      </c>
      <c r="J6052" s="9">
        <f t="shared" si="670"/>
        <v>0.98294446718515482</v>
      </c>
    </row>
    <row r="6053" spans="1:10" x14ac:dyDescent="0.25">
      <c r="A6053" s="6">
        <v>45179.125</v>
      </c>
      <c r="B6053">
        <v>60.07</v>
      </c>
      <c r="C6053">
        <v>59.04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0.98285333777259865</v>
      </c>
      <c r="H6053" s="5">
        <f t="shared" si="668"/>
        <v>0.98285333777259865</v>
      </c>
      <c r="I6053" s="9">
        <f t="shared" si="669"/>
        <v>0.98285333777259865</v>
      </c>
      <c r="J6053" s="9">
        <f t="shared" si="670"/>
        <v>0.98285333777259865</v>
      </c>
    </row>
    <row r="6054" spans="1:10" x14ac:dyDescent="0.25">
      <c r="A6054" s="6">
        <v>45179.166666666664</v>
      </c>
      <c r="B6054">
        <v>60.05</v>
      </c>
      <c r="C6054">
        <v>59.02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0.98284762697751882</v>
      </c>
      <c r="H6054" s="5">
        <f t="shared" si="668"/>
        <v>0.98284762697751882</v>
      </c>
      <c r="I6054" s="9">
        <f t="shared" si="669"/>
        <v>0.98284762697751882</v>
      </c>
      <c r="J6054" s="9">
        <f t="shared" si="670"/>
        <v>0.98284762697751882</v>
      </c>
    </row>
    <row r="6055" spans="1:10" x14ac:dyDescent="0.25">
      <c r="A6055" s="6">
        <v>45179.208333333336</v>
      </c>
      <c r="B6055">
        <v>59.81</v>
      </c>
      <c r="C6055">
        <v>58.79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0.98294599565290075</v>
      </c>
      <c r="H6055" s="5">
        <f t="shared" si="668"/>
        <v>0.98294599565290075</v>
      </c>
      <c r="I6055" s="9">
        <f t="shared" si="669"/>
        <v>0.98294599565290075</v>
      </c>
      <c r="J6055" s="9">
        <f t="shared" si="670"/>
        <v>0.98294599565290075</v>
      </c>
    </row>
    <row r="6056" spans="1:10" x14ac:dyDescent="0.25">
      <c r="A6056" s="6">
        <v>45179.25</v>
      </c>
      <c r="B6056">
        <v>59.81</v>
      </c>
      <c r="C6056">
        <v>58.79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0.98294599565290075</v>
      </c>
      <c r="H6056" s="5">
        <f t="shared" si="668"/>
        <v>0.98294599565290075</v>
      </c>
      <c r="I6056" s="9">
        <f t="shared" si="669"/>
        <v>0.98294599565290075</v>
      </c>
      <c r="J6056" s="9">
        <f t="shared" si="670"/>
        <v>0.98294599565290075</v>
      </c>
    </row>
    <row r="6057" spans="1:10" x14ac:dyDescent="0.25">
      <c r="A6057" s="6">
        <v>45179.291666666664</v>
      </c>
      <c r="B6057">
        <v>59.81</v>
      </c>
      <c r="C6057">
        <v>58.79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0.98294599565290075</v>
      </c>
      <c r="H6057" s="5">
        <f t="shared" si="668"/>
        <v>0.98294599565290075</v>
      </c>
      <c r="I6057" s="9">
        <f t="shared" si="669"/>
        <v>0.98294599565290075</v>
      </c>
      <c r="J6057" s="9">
        <f t="shared" si="670"/>
        <v>0.98294599565290075</v>
      </c>
    </row>
    <row r="6058" spans="1:10" x14ac:dyDescent="0.25">
      <c r="A6058" s="6">
        <v>45179.333333333336</v>
      </c>
      <c r="B6058">
        <v>138.9</v>
      </c>
      <c r="C6058">
        <v>136.52000000000001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0.98286537077033842</v>
      </c>
      <c r="H6058" s="5">
        <f t="shared" si="668"/>
        <v>0.98286537077033842</v>
      </c>
      <c r="I6058" s="9">
        <f t="shared" si="669"/>
        <v>0.98286537077033842</v>
      </c>
      <c r="J6058" s="9">
        <f t="shared" si="670"/>
        <v>0.98286537077033842</v>
      </c>
    </row>
    <row r="6059" spans="1:10" x14ac:dyDescent="0.25">
      <c r="A6059" s="6">
        <v>45179.375</v>
      </c>
      <c r="B6059">
        <v>11.89</v>
      </c>
      <c r="C6059">
        <v>11.86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0.99747687132043727</v>
      </c>
      <c r="H6059" s="5">
        <f t="shared" si="668"/>
        <v>0.99747687132043727</v>
      </c>
      <c r="I6059" s="9">
        <f t="shared" si="669"/>
        <v>0.99747687132043727</v>
      </c>
      <c r="J6059" s="9">
        <f t="shared" si="670"/>
        <v>0.99747687132043727</v>
      </c>
    </row>
    <row r="6060" spans="1:10" x14ac:dyDescent="0.25">
      <c r="A6060" s="6">
        <v>45179.416666666664</v>
      </c>
      <c r="B6060">
        <v>0</v>
      </c>
      <c r="C6060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25">
      <c r="A6061" s="6">
        <v>45179.458333333336</v>
      </c>
      <c r="B6061">
        <v>0</v>
      </c>
      <c r="C6061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25">
      <c r="A6062" s="6">
        <v>45179.5</v>
      </c>
      <c r="B6062">
        <v>0</v>
      </c>
      <c r="C6062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25">
      <c r="A6063" s="6">
        <v>45179.541666666664</v>
      </c>
      <c r="B6063">
        <v>0</v>
      </c>
      <c r="C6063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25">
      <c r="A6064" s="6">
        <v>45179.583333333336</v>
      </c>
      <c r="B6064">
        <v>0</v>
      </c>
      <c r="C6064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25">
      <c r="A6065" s="6">
        <v>45179.625</v>
      </c>
      <c r="B6065">
        <v>0</v>
      </c>
      <c r="C6065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25">
      <c r="A6066" s="6">
        <v>45179.666666666664</v>
      </c>
      <c r="B6066">
        <v>0</v>
      </c>
      <c r="C6066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25">
      <c r="A6067" s="6">
        <v>45179.708333333336</v>
      </c>
      <c r="B6067">
        <v>0</v>
      </c>
      <c r="C6067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25">
      <c r="A6068" s="6">
        <v>45179.75</v>
      </c>
      <c r="B6068">
        <v>0</v>
      </c>
      <c r="C6068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25">
      <c r="A6069" s="6">
        <v>45179.791666666664</v>
      </c>
      <c r="B6069">
        <v>3.09</v>
      </c>
      <c r="C6069">
        <v>3.06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0.99029126213592245</v>
      </c>
      <c r="H6069" s="5">
        <f t="shared" si="668"/>
        <v>0.99029126213592245</v>
      </c>
      <c r="I6069" s="9">
        <f t="shared" si="669"/>
        <v>0.99029126213592245</v>
      </c>
      <c r="J6069" s="9">
        <f t="shared" si="670"/>
        <v>0.99029126213592245</v>
      </c>
    </row>
    <row r="6070" spans="1:10" x14ac:dyDescent="0.25">
      <c r="A6070" s="6">
        <v>45179.833333333336</v>
      </c>
      <c r="B6070">
        <v>73.33</v>
      </c>
      <c r="C6070">
        <v>72.42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0.98759034501568255</v>
      </c>
      <c r="H6070" s="5">
        <f t="shared" si="668"/>
        <v>0.98759034501568255</v>
      </c>
      <c r="I6070" s="9">
        <f t="shared" si="669"/>
        <v>0.98759034501568255</v>
      </c>
      <c r="J6070" s="9">
        <f t="shared" si="670"/>
        <v>0.98759034501568255</v>
      </c>
    </row>
    <row r="6071" spans="1:10" x14ac:dyDescent="0.25">
      <c r="A6071" s="6">
        <v>45179.875</v>
      </c>
      <c r="B6071">
        <v>74.150000000000006</v>
      </c>
      <c r="C6071">
        <v>73.23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0.98759271746459876</v>
      </c>
      <c r="H6071" s="5">
        <f t="shared" si="668"/>
        <v>0.98759271746459876</v>
      </c>
      <c r="I6071" s="9">
        <f t="shared" si="669"/>
        <v>0.98759271746459876</v>
      </c>
      <c r="J6071" s="9">
        <f t="shared" si="670"/>
        <v>0.98759271746459876</v>
      </c>
    </row>
    <row r="6072" spans="1:10" x14ac:dyDescent="0.25">
      <c r="A6072" s="6">
        <v>45179.916666666664</v>
      </c>
      <c r="B6072">
        <v>74.150000000000006</v>
      </c>
      <c r="C6072">
        <v>73.23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0.98759271746459876</v>
      </c>
      <c r="H6072" s="5">
        <f t="shared" si="668"/>
        <v>0.98759271746459876</v>
      </c>
      <c r="I6072" s="9">
        <f t="shared" si="669"/>
        <v>0.98759271746459876</v>
      </c>
      <c r="J6072" s="9">
        <f t="shared" si="670"/>
        <v>0.98759271746459876</v>
      </c>
    </row>
    <row r="6073" spans="1:10" x14ac:dyDescent="0.25">
      <c r="A6073" s="6">
        <v>45179.958333333336</v>
      </c>
      <c r="B6073">
        <v>68.83</v>
      </c>
      <c r="C6073">
        <v>67.98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0.98765073369170431</v>
      </c>
      <c r="H6073" s="5">
        <f t="shared" si="668"/>
        <v>0.98765073369170431</v>
      </c>
      <c r="I6073" s="9">
        <f t="shared" si="669"/>
        <v>0.98765073369170431</v>
      </c>
      <c r="J6073" s="9">
        <f t="shared" si="670"/>
        <v>0.98765073369170431</v>
      </c>
    </row>
    <row r="6074" spans="1:10" x14ac:dyDescent="0.25">
      <c r="A6074" s="6">
        <v>45180</v>
      </c>
      <c r="B6074">
        <v>65.53</v>
      </c>
      <c r="C6074">
        <v>64.72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0.98763924919884016</v>
      </c>
      <c r="H6074" s="5">
        <f t="shared" si="668"/>
        <v>0.98763924919884016</v>
      </c>
      <c r="I6074" s="9">
        <f t="shared" si="669"/>
        <v>0.98763924919884016</v>
      </c>
      <c r="J6074" s="9">
        <f t="shared" si="670"/>
        <v>0.98763924919884016</v>
      </c>
    </row>
    <row r="6075" spans="1:10" x14ac:dyDescent="0.25">
      <c r="A6075" s="6">
        <v>45180.041666666664</v>
      </c>
      <c r="B6075">
        <v>62.44</v>
      </c>
      <c r="C6075">
        <v>61.76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0.98910954516335681</v>
      </c>
      <c r="H6075" s="5">
        <f t="shared" si="668"/>
        <v>0.98910954516335681</v>
      </c>
      <c r="I6075" s="9">
        <f t="shared" si="669"/>
        <v>0.98910954516335681</v>
      </c>
      <c r="J6075" s="9">
        <f t="shared" si="670"/>
        <v>0.98910954516335681</v>
      </c>
    </row>
    <row r="6076" spans="1:10" x14ac:dyDescent="0.25">
      <c r="A6076" s="6">
        <v>45180.083333333336</v>
      </c>
      <c r="B6076">
        <v>62.01</v>
      </c>
      <c r="C6076">
        <v>61.34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0.98919529108208359</v>
      </c>
      <c r="H6076" s="5">
        <f t="shared" si="668"/>
        <v>0.98919529108208359</v>
      </c>
      <c r="I6076" s="9">
        <f t="shared" si="669"/>
        <v>0.98919529108208359</v>
      </c>
      <c r="J6076" s="9">
        <f t="shared" si="670"/>
        <v>0.98919529108208359</v>
      </c>
    </row>
    <row r="6077" spans="1:10" x14ac:dyDescent="0.25">
      <c r="A6077" s="6">
        <v>45180.125</v>
      </c>
      <c r="B6077">
        <v>37.979999999999997</v>
      </c>
      <c r="C6077">
        <v>37.57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0.98920484465508174</v>
      </c>
      <c r="H6077" s="5">
        <f t="shared" si="668"/>
        <v>0.98920484465508174</v>
      </c>
      <c r="I6077" s="9">
        <f t="shared" si="669"/>
        <v>0.98920484465508174</v>
      </c>
      <c r="J6077" s="9">
        <f t="shared" si="670"/>
        <v>0.98920484465508174</v>
      </c>
    </row>
    <row r="6078" spans="1:10" x14ac:dyDescent="0.25">
      <c r="A6078" s="6">
        <v>45180.166666666664</v>
      </c>
      <c r="B6078">
        <v>11.54</v>
      </c>
      <c r="C6078">
        <v>11.42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0.98960138648180251</v>
      </c>
      <c r="H6078" s="5">
        <f t="shared" si="668"/>
        <v>0.98960138648180251</v>
      </c>
      <c r="I6078" s="9">
        <f t="shared" si="669"/>
        <v>0.98960138648180251</v>
      </c>
      <c r="J6078" s="9">
        <f t="shared" si="670"/>
        <v>0.98960138648180251</v>
      </c>
    </row>
    <row r="6079" spans="1:10" x14ac:dyDescent="0.25">
      <c r="A6079" s="6">
        <v>45180.208333333336</v>
      </c>
      <c r="B6079">
        <v>11.54</v>
      </c>
      <c r="C6079">
        <v>11.42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0.98960138648180251</v>
      </c>
      <c r="H6079" s="5">
        <f t="shared" si="668"/>
        <v>0.98960138648180251</v>
      </c>
      <c r="I6079" s="9">
        <f t="shared" si="669"/>
        <v>0.98960138648180251</v>
      </c>
      <c r="J6079" s="9">
        <f t="shared" si="670"/>
        <v>0.98960138648180251</v>
      </c>
    </row>
    <row r="6080" spans="1:10" x14ac:dyDescent="0.25">
      <c r="A6080" s="6">
        <v>45180.25</v>
      </c>
      <c r="B6080">
        <v>58.33</v>
      </c>
      <c r="C6080">
        <v>57.69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0.9890279444539688</v>
      </c>
      <c r="H6080" s="5">
        <f t="shared" si="668"/>
        <v>0.9890279444539688</v>
      </c>
      <c r="I6080" s="9">
        <f t="shared" si="669"/>
        <v>0.9890279444539688</v>
      </c>
      <c r="J6080" s="9">
        <f t="shared" si="670"/>
        <v>0.9890279444539688</v>
      </c>
    </row>
    <row r="6081" spans="1:10" x14ac:dyDescent="0.25">
      <c r="A6081" s="6">
        <v>45180.291666666664</v>
      </c>
      <c r="B6081">
        <v>68.959999999999994</v>
      </c>
      <c r="C6081">
        <v>68.2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0.9889791183294665</v>
      </c>
      <c r="H6081" s="5">
        <f t="shared" si="668"/>
        <v>0.9889791183294665</v>
      </c>
      <c r="I6081" s="9">
        <f t="shared" si="669"/>
        <v>0.9889791183294665</v>
      </c>
      <c r="J6081" s="9">
        <f t="shared" si="670"/>
        <v>0.9889791183294665</v>
      </c>
    </row>
    <row r="6082" spans="1:10" x14ac:dyDescent="0.25">
      <c r="A6082" s="6">
        <v>45180.333333333336</v>
      </c>
      <c r="B6082">
        <v>85.08</v>
      </c>
      <c r="C6082">
        <v>84.14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0.98895157498824637</v>
      </c>
      <c r="H6082" s="5">
        <f t="shared" si="668"/>
        <v>0.98895157498824637</v>
      </c>
      <c r="I6082" s="9">
        <f t="shared" si="669"/>
        <v>0.98895157498824637</v>
      </c>
      <c r="J6082" s="9">
        <f t="shared" si="670"/>
        <v>0.98895157498824637</v>
      </c>
    </row>
    <row r="6083" spans="1:10" x14ac:dyDescent="0.25">
      <c r="A6083" s="6">
        <v>45180.375</v>
      </c>
      <c r="B6083">
        <v>58.24</v>
      </c>
      <c r="C6083">
        <v>56.87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0.97647664835164827</v>
      </c>
      <c r="H6083" s="5">
        <f t="shared" ref="H6083:H6146" si="675">MIN(MAX(G6083,$L$12),$M$12)</f>
        <v>0.97647664835164827</v>
      </c>
      <c r="I6083" s="9">
        <f t="shared" ref="I6083:I6146" si="676">MIN(MAX(H6083,$L$10),$M$10)</f>
        <v>0.97647664835164827</v>
      </c>
      <c r="J6083" s="9">
        <f t="shared" ref="J6083:J6146" si="677">MIN(MAX(I6083,$L$8),$M$8)</f>
        <v>0.97647664835164827</v>
      </c>
    </row>
    <row r="6084" spans="1:10" x14ac:dyDescent="0.25">
      <c r="A6084" s="6">
        <v>45180.416666666664</v>
      </c>
      <c r="B6084">
        <v>0</v>
      </c>
      <c r="C6084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25">
      <c r="A6085" s="6">
        <v>45180.458333333336</v>
      </c>
      <c r="B6085">
        <v>0</v>
      </c>
      <c r="C6085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25">
      <c r="A6086" s="6">
        <v>45180.5</v>
      </c>
      <c r="B6086">
        <v>0</v>
      </c>
      <c r="C6086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25">
      <c r="A6087" s="6">
        <v>45180.541666666664</v>
      </c>
      <c r="B6087">
        <v>0</v>
      </c>
      <c r="C6087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25">
      <c r="A6088" s="6">
        <v>45180.583333333336</v>
      </c>
      <c r="B6088">
        <v>0</v>
      </c>
      <c r="C6088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25">
      <c r="A6089" s="6">
        <v>45180.625</v>
      </c>
      <c r="B6089">
        <v>0</v>
      </c>
      <c r="C6089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25">
      <c r="A6090" s="6">
        <v>45180.666666666664</v>
      </c>
      <c r="B6090">
        <v>0</v>
      </c>
      <c r="C6090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25">
      <c r="A6091" s="6">
        <v>45180.708333333336</v>
      </c>
      <c r="B6091">
        <v>0</v>
      </c>
      <c r="C6091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25">
      <c r="A6092" s="6">
        <v>45180.75</v>
      </c>
      <c r="B6092">
        <v>0</v>
      </c>
      <c r="C6092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25">
      <c r="A6093" s="6">
        <v>45180.791666666664</v>
      </c>
      <c r="B6093">
        <v>4.09</v>
      </c>
      <c r="C6093">
        <v>3.95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0.96577017114914432</v>
      </c>
      <c r="H6093" s="5">
        <f t="shared" si="675"/>
        <v>0.96577017114914432</v>
      </c>
      <c r="I6093" s="9">
        <f t="shared" si="676"/>
        <v>0.96577017114914432</v>
      </c>
      <c r="J6093" s="9">
        <f t="shared" si="677"/>
        <v>0.97379931358367999</v>
      </c>
    </row>
    <row r="6094" spans="1:10" x14ac:dyDescent="0.25">
      <c r="A6094" s="6">
        <v>45180.833333333336</v>
      </c>
      <c r="B6094">
        <v>81.91</v>
      </c>
      <c r="C6094">
        <v>79.040000000000006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0.96496154315712379</v>
      </c>
      <c r="H6094" s="5">
        <f t="shared" si="675"/>
        <v>0.96496154315712379</v>
      </c>
      <c r="I6094" s="9">
        <f t="shared" si="676"/>
        <v>0.96506575144490658</v>
      </c>
      <c r="J6094" s="9">
        <f t="shared" si="677"/>
        <v>0.97379931358367999</v>
      </c>
    </row>
    <row r="6095" spans="1:10" x14ac:dyDescent="0.25">
      <c r="A6095" s="6">
        <v>45180.875</v>
      </c>
      <c r="B6095">
        <v>95.37</v>
      </c>
      <c r="C6095">
        <v>92.03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0.96497850477089231</v>
      </c>
      <c r="H6095" s="5">
        <f t="shared" si="675"/>
        <v>0.96497850477089231</v>
      </c>
      <c r="I6095" s="9">
        <f t="shared" si="676"/>
        <v>0.96506575144490658</v>
      </c>
      <c r="J6095" s="9">
        <f t="shared" si="677"/>
        <v>0.97379931358367999</v>
      </c>
    </row>
    <row r="6096" spans="1:10" x14ac:dyDescent="0.25">
      <c r="A6096" s="6">
        <v>45180.916666666664</v>
      </c>
      <c r="B6096">
        <v>65.010000000000005</v>
      </c>
      <c r="C6096">
        <v>62.73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0.96492847254268566</v>
      </c>
      <c r="H6096" s="5">
        <f t="shared" si="675"/>
        <v>0.96492847254268566</v>
      </c>
      <c r="I6096" s="9">
        <f t="shared" si="676"/>
        <v>0.96506575144490658</v>
      </c>
      <c r="J6096" s="9">
        <f t="shared" si="677"/>
        <v>0.97379931358367999</v>
      </c>
    </row>
    <row r="6097" spans="1:10" x14ac:dyDescent="0.25">
      <c r="A6097" s="6">
        <v>45180.958333333336</v>
      </c>
      <c r="B6097">
        <v>64.88</v>
      </c>
      <c r="C6097">
        <v>62.62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0.96516646115906291</v>
      </c>
      <c r="H6097" s="5">
        <f t="shared" si="675"/>
        <v>0.96516646115906291</v>
      </c>
      <c r="I6097" s="9">
        <f t="shared" si="676"/>
        <v>0.96516646115906291</v>
      </c>
      <c r="J6097" s="9">
        <f t="shared" si="677"/>
        <v>0.97379931358367999</v>
      </c>
    </row>
    <row r="6098" spans="1:10" x14ac:dyDescent="0.25">
      <c r="A6098" s="6">
        <v>45181</v>
      </c>
      <c r="B6098">
        <v>65.010000000000005</v>
      </c>
      <c r="C6098">
        <v>62.73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0.96492847254268566</v>
      </c>
      <c r="H6098" s="5">
        <f t="shared" si="675"/>
        <v>0.96492847254268566</v>
      </c>
      <c r="I6098" s="9">
        <f t="shared" si="676"/>
        <v>0.96506575144490658</v>
      </c>
      <c r="J6098" s="9">
        <f t="shared" si="677"/>
        <v>0.97379931358367999</v>
      </c>
    </row>
    <row r="6099" spans="1:10" x14ac:dyDescent="0.25">
      <c r="A6099" s="6">
        <v>45181.041666666664</v>
      </c>
      <c r="B6099">
        <v>62.52</v>
      </c>
      <c r="C6099">
        <v>60.38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0.96577095329494556</v>
      </c>
      <c r="H6099" s="5">
        <f t="shared" si="675"/>
        <v>0.96577095329494556</v>
      </c>
      <c r="I6099" s="9">
        <f t="shared" si="676"/>
        <v>0.96577095329494556</v>
      </c>
      <c r="J6099" s="9">
        <f t="shared" si="677"/>
        <v>0.97379931358367999</v>
      </c>
    </row>
    <row r="6100" spans="1:10" x14ac:dyDescent="0.25">
      <c r="A6100" s="6">
        <v>45181.083333333336</v>
      </c>
      <c r="B6100">
        <v>62.52</v>
      </c>
      <c r="C6100">
        <v>60.38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0.96577095329494556</v>
      </c>
      <c r="H6100" s="5">
        <f t="shared" si="675"/>
        <v>0.96577095329494556</v>
      </c>
      <c r="I6100" s="9">
        <f t="shared" si="676"/>
        <v>0.96577095329494556</v>
      </c>
      <c r="J6100" s="9">
        <f t="shared" si="677"/>
        <v>0.97379931358367999</v>
      </c>
    </row>
    <row r="6101" spans="1:10" x14ac:dyDescent="0.25">
      <c r="A6101" s="6">
        <v>45181.125</v>
      </c>
      <c r="B6101">
        <v>61.08</v>
      </c>
      <c r="C6101">
        <v>59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0.96594629993451209</v>
      </c>
      <c r="H6101" s="5">
        <f t="shared" si="675"/>
        <v>0.96594629993451209</v>
      </c>
      <c r="I6101" s="9">
        <f t="shared" si="676"/>
        <v>0.96594629993451209</v>
      </c>
      <c r="J6101" s="9">
        <f t="shared" si="677"/>
        <v>0.97379931358367999</v>
      </c>
    </row>
    <row r="6102" spans="1:10" x14ac:dyDescent="0.25">
      <c r="A6102" s="6">
        <v>45181.166666666664</v>
      </c>
      <c r="B6102">
        <v>60.56</v>
      </c>
      <c r="C6102">
        <v>58.5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0.96598414795244381</v>
      </c>
      <c r="H6102" s="5">
        <f t="shared" si="675"/>
        <v>0.96598414795244381</v>
      </c>
      <c r="I6102" s="9">
        <f t="shared" si="676"/>
        <v>0.96598414795244381</v>
      </c>
      <c r="J6102" s="9">
        <f t="shared" si="677"/>
        <v>0.97379931358367999</v>
      </c>
    </row>
    <row r="6103" spans="1:10" x14ac:dyDescent="0.25">
      <c r="A6103" s="6">
        <v>45181.208333333336</v>
      </c>
      <c r="B6103">
        <v>60.56</v>
      </c>
      <c r="C6103">
        <v>58.5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0.96598414795244381</v>
      </c>
      <c r="H6103" s="5">
        <f t="shared" si="675"/>
        <v>0.96598414795244381</v>
      </c>
      <c r="I6103" s="9">
        <f t="shared" si="676"/>
        <v>0.96598414795244381</v>
      </c>
      <c r="J6103" s="9">
        <f t="shared" si="677"/>
        <v>0.97379931358367999</v>
      </c>
    </row>
    <row r="6104" spans="1:10" x14ac:dyDescent="0.25">
      <c r="A6104" s="6">
        <v>45181.25</v>
      </c>
      <c r="B6104">
        <v>61.87</v>
      </c>
      <c r="C6104">
        <v>59.75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0.96573460481655082</v>
      </c>
      <c r="H6104" s="5">
        <f t="shared" si="675"/>
        <v>0.96573460481655082</v>
      </c>
      <c r="I6104" s="9">
        <f t="shared" si="676"/>
        <v>0.96573460481655082</v>
      </c>
      <c r="J6104" s="9">
        <f t="shared" si="677"/>
        <v>0.97379931358367999</v>
      </c>
    </row>
    <row r="6105" spans="1:10" x14ac:dyDescent="0.25">
      <c r="A6105" s="6">
        <v>45181.291666666664</v>
      </c>
      <c r="B6105">
        <v>67.33</v>
      </c>
      <c r="C6105">
        <v>65.03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0.96583989306401308</v>
      </c>
      <c r="H6105" s="5">
        <f t="shared" si="675"/>
        <v>0.96583989306401308</v>
      </c>
      <c r="I6105" s="9">
        <f t="shared" si="676"/>
        <v>0.96583989306401308</v>
      </c>
      <c r="J6105" s="9">
        <f t="shared" si="677"/>
        <v>0.97379931358367999</v>
      </c>
    </row>
    <row r="6106" spans="1:10" x14ac:dyDescent="0.25">
      <c r="A6106" s="6">
        <v>45181.333333333336</v>
      </c>
      <c r="B6106">
        <v>89.01</v>
      </c>
      <c r="C6106">
        <v>85.97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0.96584653409729238</v>
      </c>
      <c r="H6106" s="5">
        <f t="shared" si="675"/>
        <v>0.96584653409729238</v>
      </c>
      <c r="I6106" s="9">
        <f t="shared" si="676"/>
        <v>0.96584653409729238</v>
      </c>
      <c r="J6106" s="9">
        <f t="shared" si="677"/>
        <v>0.97379931358367999</v>
      </c>
    </row>
    <row r="6107" spans="1:10" x14ac:dyDescent="0.25">
      <c r="A6107" s="6">
        <v>45181.375</v>
      </c>
      <c r="B6107">
        <v>54.31</v>
      </c>
      <c r="C6107">
        <v>52.55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0.96759344503774614</v>
      </c>
      <c r="H6107" s="5">
        <f t="shared" si="675"/>
        <v>0.96759344503774614</v>
      </c>
      <c r="I6107" s="9">
        <f t="shared" si="676"/>
        <v>0.96759344503774614</v>
      </c>
      <c r="J6107" s="9">
        <f t="shared" si="677"/>
        <v>0.97379931358367999</v>
      </c>
    </row>
    <row r="6108" spans="1:10" x14ac:dyDescent="0.25">
      <c r="A6108" s="6">
        <v>45181.416666666664</v>
      </c>
      <c r="B6108">
        <v>0</v>
      </c>
      <c r="C6108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25">
      <c r="A6109" s="6">
        <v>45181.458333333336</v>
      </c>
      <c r="B6109">
        <v>0</v>
      </c>
      <c r="C6109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25">
      <c r="A6110" s="6">
        <v>45181.5</v>
      </c>
      <c r="B6110">
        <v>0</v>
      </c>
      <c r="C6110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25">
      <c r="A6111" s="6">
        <v>45181.541666666664</v>
      </c>
      <c r="B6111">
        <v>0</v>
      </c>
      <c r="C6111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25">
      <c r="A6112" s="6">
        <v>45181.583333333336</v>
      </c>
      <c r="B6112">
        <v>0</v>
      </c>
      <c r="C6112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25">
      <c r="A6113" s="6">
        <v>45181.625</v>
      </c>
      <c r="B6113">
        <v>0</v>
      </c>
      <c r="C6113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25">
      <c r="A6114" s="6">
        <v>45181.666666666664</v>
      </c>
      <c r="B6114">
        <v>0</v>
      </c>
      <c r="C6114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25">
      <c r="A6115" s="6">
        <v>45181.708333333336</v>
      </c>
      <c r="B6115">
        <v>0</v>
      </c>
      <c r="C6115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25">
      <c r="A6116" s="6">
        <v>45181.75</v>
      </c>
      <c r="B6116">
        <v>0</v>
      </c>
      <c r="C6116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25">
      <c r="A6117" s="6">
        <v>45181.791666666664</v>
      </c>
      <c r="B6117">
        <v>2.97</v>
      </c>
      <c r="C6117">
        <v>2.87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0.96632996632996626</v>
      </c>
      <c r="H6117" s="5">
        <f t="shared" si="675"/>
        <v>0.96632996632996626</v>
      </c>
      <c r="I6117" s="9">
        <f t="shared" si="676"/>
        <v>0.96632996632996626</v>
      </c>
      <c r="J6117" s="9">
        <f t="shared" si="677"/>
        <v>0.97379931358367999</v>
      </c>
    </row>
    <row r="6118" spans="1:10" x14ac:dyDescent="0.25">
      <c r="A6118" s="6">
        <v>45181.833333333336</v>
      </c>
      <c r="B6118">
        <v>70.61</v>
      </c>
      <c r="C6118">
        <v>68.16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0.96530236510409284</v>
      </c>
      <c r="H6118" s="5">
        <f t="shared" si="675"/>
        <v>0.96530236510409284</v>
      </c>
      <c r="I6118" s="9">
        <f t="shared" si="676"/>
        <v>0.96530236510409284</v>
      </c>
      <c r="J6118" s="9">
        <f t="shared" si="677"/>
        <v>0.97379931358367999</v>
      </c>
    </row>
    <row r="6119" spans="1:10" x14ac:dyDescent="0.25">
      <c r="A6119" s="6">
        <v>45181.875</v>
      </c>
      <c r="B6119">
        <v>112.41</v>
      </c>
      <c r="C6119">
        <v>108.51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0.96530557779556991</v>
      </c>
      <c r="H6119" s="5">
        <f t="shared" si="675"/>
        <v>0.96530557779556991</v>
      </c>
      <c r="I6119" s="9">
        <f t="shared" si="676"/>
        <v>0.96530557779556991</v>
      </c>
      <c r="J6119" s="9">
        <f t="shared" si="677"/>
        <v>0.97379931358367999</v>
      </c>
    </row>
    <row r="6120" spans="1:10" x14ac:dyDescent="0.25">
      <c r="A6120" s="6">
        <v>45181.916666666664</v>
      </c>
      <c r="B6120">
        <v>125.65</v>
      </c>
      <c r="C6120">
        <v>121.3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0.96538002387584554</v>
      </c>
      <c r="H6120" s="5">
        <f t="shared" si="675"/>
        <v>0.96538002387584554</v>
      </c>
      <c r="I6120" s="9">
        <f t="shared" si="676"/>
        <v>0.96538002387584554</v>
      </c>
      <c r="J6120" s="9">
        <f t="shared" si="677"/>
        <v>0.97379931358367999</v>
      </c>
    </row>
    <row r="6121" spans="1:10" x14ac:dyDescent="0.25">
      <c r="A6121" s="6">
        <v>45181.958333333336</v>
      </c>
      <c r="B6121">
        <v>127.94</v>
      </c>
      <c r="C6121">
        <v>123.51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0.96537439424730354</v>
      </c>
      <c r="H6121" s="5">
        <f t="shared" si="675"/>
        <v>0.96537439424730354</v>
      </c>
      <c r="I6121" s="9">
        <f t="shared" si="676"/>
        <v>0.96537439424730354</v>
      </c>
      <c r="J6121" s="9">
        <f t="shared" si="677"/>
        <v>0.97379931358367999</v>
      </c>
    </row>
    <row r="6122" spans="1:10" x14ac:dyDescent="0.25">
      <c r="A6122" s="6">
        <v>45182</v>
      </c>
      <c r="B6122">
        <v>89.28</v>
      </c>
      <c r="C6122">
        <v>86.18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0.96527777777777779</v>
      </c>
      <c r="H6122" s="5">
        <f t="shared" si="675"/>
        <v>0.96527777777777779</v>
      </c>
      <c r="I6122" s="9">
        <f t="shared" si="676"/>
        <v>0.96527777777777779</v>
      </c>
      <c r="J6122" s="9">
        <f t="shared" si="677"/>
        <v>0.97379931358367999</v>
      </c>
    </row>
    <row r="6123" spans="1:10" x14ac:dyDescent="0.25">
      <c r="A6123" s="6">
        <v>45182.041666666664</v>
      </c>
      <c r="B6123">
        <v>76.19</v>
      </c>
      <c r="C6123">
        <v>74.459999999999994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0.9772936080850505</v>
      </c>
      <c r="H6123" s="5">
        <f t="shared" si="675"/>
        <v>0.9772936080850505</v>
      </c>
      <c r="I6123" s="9">
        <f t="shared" si="676"/>
        <v>0.9772936080850505</v>
      </c>
      <c r="J6123" s="9">
        <f t="shared" si="677"/>
        <v>0.9772936080850505</v>
      </c>
    </row>
    <row r="6124" spans="1:10" x14ac:dyDescent="0.25">
      <c r="A6124" s="6">
        <v>45182.083333333336</v>
      </c>
      <c r="B6124">
        <v>67.349999999999994</v>
      </c>
      <c r="C6124">
        <v>65.819999999999993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0.97728285077951005</v>
      </c>
      <c r="H6124" s="5">
        <f t="shared" si="675"/>
        <v>0.97728285077951005</v>
      </c>
      <c r="I6124" s="9">
        <f t="shared" si="676"/>
        <v>0.97728285077951005</v>
      </c>
      <c r="J6124" s="9">
        <f t="shared" si="677"/>
        <v>0.97728285077951005</v>
      </c>
    </row>
    <row r="6125" spans="1:10" x14ac:dyDescent="0.25">
      <c r="A6125" s="6">
        <v>45182.125</v>
      </c>
      <c r="B6125">
        <v>63.25</v>
      </c>
      <c r="C6125">
        <v>61.81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0.97723320158102767</v>
      </c>
      <c r="H6125" s="5">
        <f t="shared" si="675"/>
        <v>0.97723320158102767</v>
      </c>
      <c r="I6125" s="9">
        <f t="shared" si="676"/>
        <v>0.97723320158102767</v>
      </c>
      <c r="J6125" s="9">
        <f t="shared" si="677"/>
        <v>0.97723320158102767</v>
      </c>
    </row>
    <row r="6126" spans="1:10" x14ac:dyDescent="0.25">
      <c r="A6126" s="6">
        <v>45182.166666666664</v>
      </c>
      <c r="B6126">
        <v>67.64</v>
      </c>
      <c r="C6126">
        <v>66.09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0.97708456534594923</v>
      </c>
      <c r="H6126" s="5">
        <f t="shared" si="675"/>
        <v>0.97708456534594923</v>
      </c>
      <c r="I6126" s="9">
        <f t="shared" si="676"/>
        <v>0.97708456534594923</v>
      </c>
      <c r="J6126" s="9">
        <f t="shared" si="677"/>
        <v>0.97708456534594923</v>
      </c>
    </row>
    <row r="6127" spans="1:10" x14ac:dyDescent="0.25">
      <c r="A6127" s="6">
        <v>45182.208333333336</v>
      </c>
      <c r="B6127">
        <v>75.040000000000006</v>
      </c>
      <c r="C6127">
        <v>73.33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0.97721215351812352</v>
      </c>
      <c r="H6127" s="5">
        <f t="shared" si="675"/>
        <v>0.97721215351812352</v>
      </c>
      <c r="I6127" s="9">
        <f t="shared" si="676"/>
        <v>0.97721215351812352</v>
      </c>
      <c r="J6127" s="9">
        <f t="shared" si="677"/>
        <v>0.97721215351812352</v>
      </c>
    </row>
    <row r="6128" spans="1:10" x14ac:dyDescent="0.25">
      <c r="A6128" s="6">
        <v>45182.25</v>
      </c>
      <c r="B6128">
        <v>75.91</v>
      </c>
      <c r="C6128">
        <v>74.180000000000007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0.97720985377420644</v>
      </c>
      <c r="H6128" s="5">
        <f t="shared" si="675"/>
        <v>0.97720985377420644</v>
      </c>
      <c r="I6128" s="9">
        <f t="shared" si="676"/>
        <v>0.97720985377420644</v>
      </c>
      <c r="J6128" s="9">
        <f t="shared" si="677"/>
        <v>0.97720985377420644</v>
      </c>
    </row>
    <row r="6129" spans="1:10" x14ac:dyDescent="0.25">
      <c r="A6129" s="6">
        <v>45182.291666666664</v>
      </c>
      <c r="B6129">
        <v>114.14</v>
      </c>
      <c r="C6129">
        <v>111.53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0.97713334501489402</v>
      </c>
      <c r="H6129" s="5">
        <f t="shared" si="675"/>
        <v>0.97713334501489402</v>
      </c>
      <c r="I6129" s="9">
        <f t="shared" si="676"/>
        <v>0.97713334501489402</v>
      </c>
      <c r="J6129" s="9">
        <f t="shared" si="677"/>
        <v>0.97713334501489402</v>
      </c>
    </row>
    <row r="6130" spans="1:10" x14ac:dyDescent="0.25">
      <c r="A6130" s="6">
        <v>45182.333333333336</v>
      </c>
      <c r="B6130">
        <v>110.12</v>
      </c>
      <c r="C6130">
        <v>107.62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0.97729749364329821</v>
      </c>
      <c r="H6130" s="5">
        <f t="shared" si="675"/>
        <v>0.97729749364329821</v>
      </c>
      <c r="I6130" s="9">
        <f t="shared" si="676"/>
        <v>0.97729749364329821</v>
      </c>
      <c r="J6130" s="9">
        <f t="shared" si="677"/>
        <v>0.97729749364329821</v>
      </c>
    </row>
    <row r="6131" spans="1:10" x14ac:dyDescent="0.25">
      <c r="A6131" s="6">
        <v>45182.375</v>
      </c>
      <c r="B6131">
        <v>23.35</v>
      </c>
      <c r="C6131">
        <v>22.88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0.97987152034261227</v>
      </c>
      <c r="H6131" s="5">
        <f t="shared" si="675"/>
        <v>0.97987152034261227</v>
      </c>
      <c r="I6131" s="9">
        <f t="shared" si="676"/>
        <v>0.97987152034261227</v>
      </c>
      <c r="J6131" s="9">
        <f t="shared" si="677"/>
        <v>0.97987152034261227</v>
      </c>
    </row>
    <row r="6132" spans="1:10" x14ac:dyDescent="0.25">
      <c r="A6132" s="6">
        <v>45182.416666666664</v>
      </c>
      <c r="B6132">
        <v>0</v>
      </c>
      <c r="C6132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25">
      <c r="A6133" s="6">
        <v>45182.458333333336</v>
      </c>
      <c r="B6133">
        <v>0</v>
      </c>
      <c r="C6133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25">
      <c r="A6134" s="6">
        <v>45182.5</v>
      </c>
      <c r="B6134">
        <v>0</v>
      </c>
      <c r="C6134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25">
      <c r="A6135" s="6">
        <v>45182.541666666664</v>
      </c>
      <c r="B6135">
        <v>0</v>
      </c>
      <c r="C6135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25">
      <c r="A6136" s="6">
        <v>45182.583333333336</v>
      </c>
      <c r="B6136">
        <v>0</v>
      </c>
      <c r="C6136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25">
      <c r="A6137" s="6">
        <v>45182.625</v>
      </c>
      <c r="B6137">
        <v>0</v>
      </c>
      <c r="C6137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25">
      <c r="A6138" s="6">
        <v>45182.666666666664</v>
      </c>
      <c r="B6138">
        <v>0</v>
      </c>
      <c r="C6138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25">
      <c r="A6139" s="6">
        <v>45182.708333333336</v>
      </c>
      <c r="B6139">
        <v>0</v>
      </c>
      <c r="C6139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25">
      <c r="A6140" s="6">
        <v>45182.75</v>
      </c>
      <c r="B6140">
        <v>0</v>
      </c>
      <c r="C6140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25">
      <c r="A6141" s="6">
        <v>45182.791666666664</v>
      </c>
      <c r="B6141">
        <v>0</v>
      </c>
      <c r="C6141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25">
      <c r="A6142" s="6">
        <v>45182.833333333336</v>
      </c>
      <c r="B6142">
        <v>74.87</v>
      </c>
      <c r="C6142">
        <v>72.349999999999994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0.96634165887538381</v>
      </c>
      <c r="H6142" s="5">
        <f t="shared" si="675"/>
        <v>0.96634165887538381</v>
      </c>
      <c r="I6142" s="9">
        <f t="shared" si="676"/>
        <v>0.96634165887538381</v>
      </c>
      <c r="J6142" s="9">
        <f t="shared" si="677"/>
        <v>0.97379931358367999</v>
      </c>
    </row>
    <row r="6143" spans="1:10" x14ac:dyDescent="0.25">
      <c r="A6143" s="6">
        <v>45182.875</v>
      </c>
      <c r="B6143">
        <v>76.87</v>
      </c>
      <c r="C6143">
        <v>74.28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0.96630675165864444</v>
      </c>
      <c r="H6143" s="5">
        <f t="shared" si="675"/>
        <v>0.96630675165864444</v>
      </c>
      <c r="I6143" s="9">
        <f t="shared" si="676"/>
        <v>0.96630675165864444</v>
      </c>
      <c r="J6143" s="9">
        <f t="shared" si="677"/>
        <v>0.97379931358367999</v>
      </c>
    </row>
    <row r="6144" spans="1:10" x14ac:dyDescent="0.25">
      <c r="A6144" s="6">
        <v>45182.916666666664</v>
      </c>
      <c r="B6144">
        <v>76.87</v>
      </c>
      <c r="C6144">
        <v>74.28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0.96630675165864444</v>
      </c>
      <c r="H6144" s="5">
        <f t="shared" si="675"/>
        <v>0.96630675165864444</v>
      </c>
      <c r="I6144" s="9">
        <f t="shared" si="676"/>
        <v>0.96630675165864444</v>
      </c>
      <c r="J6144" s="9">
        <f t="shared" si="677"/>
        <v>0.97379931358367999</v>
      </c>
    </row>
    <row r="6145" spans="1:10" x14ac:dyDescent="0.25">
      <c r="A6145" s="6">
        <v>45182.958333333336</v>
      </c>
      <c r="B6145">
        <v>76.87</v>
      </c>
      <c r="C6145">
        <v>74.28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0.96630675165864444</v>
      </c>
      <c r="H6145" s="5">
        <f t="shared" si="675"/>
        <v>0.96630675165864444</v>
      </c>
      <c r="I6145" s="9">
        <f t="shared" si="676"/>
        <v>0.96630675165864444</v>
      </c>
      <c r="J6145" s="9">
        <f t="shared" si="677"/>
        <v>0.97379931358367999</v>
      </c>
    </row>
    <row r="6146" spans="1:10" x14ac:dyDescent="0.25">
      <c r="A6146" s="6">
        <v>45183</v>
      </c>
      <c r="B6146">
        <v>76.05</v>
      </c>
      <c r="C6146">
        <v>73.5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0.9664694280078896</v>
      </c>
      <c r="H6146" s="5">
        <f t="shared" si="675"/>
        <v>0.9664694280078896</v>
      </c>
      <c r="I6146" s="9">
        <f t="shared" si="676"/>
        <v>0.9664694280078896</v>
      </c>
      <c r="J6146" s="9">
        <f t="shared" si="677"/>
        <v>0.97379931358367999</v>
      </c>
    </row>
    <row r="6147" spans="1:10" x14ac:dyDescent="0.25">
      <c r="A6147" s="6">
        <v>45183.041666666664</v>
      </c>
      <c r="B6147">
        <v>75.44</v>
      </c>
      <c r="C6147">
        <v>73.180000000000007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0.97004241781548262</v>
      </c>
      <c r="H6147" s="5">
        <f t="shared" ref="H6147:H6210" si="682">MIN(MAX(G6147,$L$12),$M$12)</f>
        <v>0.97004241781548262</v>
      </c>
      <c r="I6147" s="9">
        <f t="shared" ref="I6147:I6210" si="683">MIN(MAX(H6147,$L$10),$M$10)</f>
        <v>0.97004241781548262</v>
      </c>
      <c r="J6147" s="9">
        <f t="shared" ref="J6147:J6210" si="684">MIN(MAX(I6147,$L$8),$M$8)</f>
        <v>0.97379931358367999</v>
      </c>
    </row>
    <row r="6148" spans="1:10" x14ac:dyDescent="0.25">
      <c r="A6148" s="6">
        <v>45183.083333333336</v>
      </c>
      <c r="B6148">
        <v>68.22</v>
      </c>
      <c r="C6148">
        <v>66.180000000000007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0.97009674582233962</v>
      </c>
      <c r="H6148" s="5">
        <f t="shared" si="682"/>
        <v>0.97009674582233962</v>
      </c>
      <c r="I6148" s="9">
        <f t="shared" si="683"/>
        <v>0.97009674582233962</v>
      </c>
      <c r="J6148" s="9">
        <f t="shared" si="684"/>
        <v>0.97379931358367999</v>
      </c>
    </row>
    <row r="6149" spans="1:10" x14ac:dyDescent="0.25">
      <c r="A6149" s="6">
        <v>45183.125</v>
      </c>
      <c r="B6149">
        <v>61.03</v>
      </c>
      <c r="C6149">
        <v>59.21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0.97017860068818618</v>
      </c>
      <c r="H6149" s="5">
        <f t="shared" si="682"/>
        <v>0.97017860068818618</v>
      </c>
      <c r="I6149" s="9">
        <f t="shared" si="683"/>
        <v>0.97017860068818618</v>
      </c>
      <c r="J6149" s="9">
        <f t="shared" si="684"/>
        <v>0.97379931358367999</v>
      </c>
    </row>
    <row r="6150" spans="1:10" x14ac:dyDescent="0.25">
      <c r="A6150" s="6">
        <v>45183.166666666664</v>
      </c>
      <c r="B6150">
        <v>61.03</v>
      </c>
      <c r="C6150">
        <v>59.21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0.97017860068818618</v>
      </c>
      <c r="H6150" s="5">
        <f t="shared" si="682"/>
        <v>0.97017860068818618</v>
      </c>
      <c r="I6150" s="9">
        <f t="shared" si="683"/>
        <v>0.97017860068818618</v>
      </c>
      <c r="J6150" s="9">
        <f t="shared" si="684"/>
        <v>0.97379931358367999</v>
      </c>
    </row>
    <row r="6151" spans="1:10" x14ac:dyDescent="0.25">
      <c r="A6151" s="6">
        <v>45183.208333333336</v>
      </c>
      <c r="B6151">
        <v>61.03</v>
      </c>
      <c r="C6151">
        <v>59.21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0.97017860068818618</v>
      </c>
      <c r="H6151" s="5">
        <f t="shared" si="682"/>
        <v>0.97017860068818618</v>
      </c>
      <c r="I6151" s="9">
        <f t="shared" si="683"/>
        <v>0.97017860068818618</v>
      </c>
      <c r="J6151" s="9">
        <f t="shared" si="684"/>
        <v>0.97379931358367999</v>
      </c>
    </row>
    <row r="6152" spans="1:10" x14ac:dyDescent="0.25">
      <c r="A6152" s="6">
        <v>45183.25</v>
      </c>
      <c r="B6152">
        <v>61.03</v>
      </c>
      <c r="C6152">
        <v>59.21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0.97017860068818618</v>
      </c>
      <c r="H6152" s="5">
        <f t="shared" si="682"/>
        <v>0.97017860068818618</v>
      </c>
      <c r="I6152" s="9">
        <f t="shared" si="683"/>
        <v>0.97017860068818618</v>
      </c>
      <c r="J6152" s="9">
        <f t="shared" si="684"/>
        <v>0.97379931358367999</v>
      </c>
    </row>
    <row r="6153" spans="1:10" x14ac:dyDescent="0.25">
      <c r="A6153" s="6">
        <v>45183.291666666664</v>
      </c>
      <c r="B6153">
        <v>71.56</v>
      </c>
      <c r="C6153">
        <v>69.430000000000007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0.97023476802683073</v>
      </c>
      <c r="H6153" s="5">
        <f t="shared" si="682"/>
        <v>0.97023476802683073</v>
      </c>
      <c r="I6153" s="9">
        <f t="shared" si="683"/>
        <v>0.97023476802683073</v>
      </c>
      <c r="J6153" s="9">
        <f t="shared" si="684"/>
        <v>0.97379931358367999</v>
      </c>
    </row>
    <row r="6154" spans="1:10" x14ac:dyDescent="0.25">
      <c r="A6154" s="6">
        <v>45183.333333333336</v>
      </c>
      <c r="B6154">
        <v>82.45</v>
      </c>
      <c r="C6154">
        <v>79.98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0.97004244996967859</v>
      </c>
      <c r="H6154" s="5">
        <f t="shared" si="682"/>
        <v>0.97004244996967859</v>
      </c>
      <c r="I6154" s="9">
        <f t="shared" si="683"/>
        <v>0.97004244996967859</v>
      </c>
      <c r="J6154" s="9">
        <f t="shared" si="684"/>
        <v>0.97379931358367999</v>
      </c>
    </row>
    <row r="6155" spans="1:10" x14ac:dyDescent="0.25">
      <c r="A6155" s="6">
        <v>45183.375</v>
      </c>
      <c r="B6155">
        <v>27.71</v>
      </c>
      <c r="C6155">
        <v>26.97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0.97329483940815587</v>
      </c>
      <c r="H6155" s="5">
        <f t="shared" si="682"/>
        <v>0.97329483940815587</v>
      </c>
      <c r="I6155" s="9">
        <f t="shared" si="683"/>
        <v>0.97329483940815587</v>
      </c>
      <c r="J6155" s="9">
        <f t="shared" si="684"/>
        <v>0.97379931358367999</v>
      </c>
    </row>
    <row r="6156" spans="1:10" x14ac:dyDescent="0.25">
      <c r="A6156" s="6">
        <v>45183.416666666664</v>
      </c>
      <c r="B6156">
        <v>0</v>
      </c>
      <c r="C6156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25">
      <c r="A6157" s="6">
        <v>45183.458333333336</v>
      </c>
      <c r="B6157">
        <v>0</v>
      </c>
      <c r="C6157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25">
      <c r="A6158" s="6">
        <v>45183.5</v>
      </c>
      <c r="B6158">
        <v>0</v>
      </c>
      <c r="C6158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25">
      <c r="A6159" s="6">
        <v>45183.541666666664</v>
      </c>
      <c r="B6159">
        <v>0</v>
      </c>
      <c r="C6159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25">
      <c r="A6160" s="6">
        <v>45183.583333333336</v>
      </c>
      <c r="B6160">
        <v>0</v>
      </c>
      <c r="C6160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25">
      <c r="A6161" s="6">
        <v>45183.625</v>
      </c>
      <c r="B6161">
        <v>0</v>
      </c>
      <c r="C6161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25">
      <c r="A6162" s="6">
        <v>45183.666666666664</v>
      </c>
      <c r="B6162">
        <v>0</v>
      </c>
      <c r="C6162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25">
      <c r="A6163" s="6">
        <v>45183.708333333336</v>
      </c>
      <c r="B6163">
        <v>0</v>
      </c>
      <c r="C6163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25">
      <c r="A6164" s="6">
        <v>45183.75</v>
      </c>
      <c r="B6164">
        <v>0</v>
      </c>
      <c r="C6164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25">
      <c r="A6165" s="6">
        <v>45183.791666666664</v>
      </c>
      <c r="B6165">
        <v>5.12</v>
      </c>
      <c r="C6165">
        <v>4.96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0.96875</v>
      </c>
      <c r="H6165" s="5">
        <f t="shared" si="682"/>
        <v>0.96875</v>
      </c>
      <c r="I6165" s="9">
        <f t="shared" si="683"/>
        <v>0.96875</v>
      </c>
      <c r="J6165" s="9">
        <f t="shared" si="684"/>
        <v>0.97379931358367999</v>
      </c>
    </row>
    <row r="6166" spans="1:10" x14ac:dyDescent="0.25">
      <c r="A6166" s="6">
        <v>45183.833333333336</v>
      </c>
      <c r="B6166">
        <v>76.739999999999995</v>
      </c>
      <c r="C6166">
        <v>74.349999999999994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0.96885587698722964</v>
      </c>
      <c r="H6166" s="5">
        <f t="shared" si="682"/>
        <v>0.96885587698722964</v>
      </c>
      <c r="I6166" s="9">
        <f t="shared" si="683"/>
        <v>0.96885587698722964</v>
      </c>
      <c r="J6166" s="9">
        <f t="shared" si="684"/>
        <v>0.97379931358367999</v>
      </c>
    </row>
    <row r="6167" spans="1:10" x14ac:dyDescent="0.25">
      <c r="A6167" s="6">
        <v>45183.875</v>
      </c>
      <c r="B6167">
        <v>76.739999999999995</v>
      </c>
      <c r="C6167">
        <v>74.349999999999994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0.96885587698722964</v>
      </c>
      <c r="H6167" s="5">
        <f t="shared" si="682"/>
        <v>0.96885587698722964</v>
      </c>
      <c r="I6167" s="9">
        <f t="shared" si="683"/>
        <v>0.96885587698722964</v>
      </c>
      <c r="J6167" s="9">
        <f t="shared" si="684"/>
        <v>0.97379931358367999</v>
      </c>
    </row>
    <row r="6168" spans="1:10" x14ac:dyDescent="0.25">
      <c r="A6168" s="6">
        <v>45183.916666666664</v>
      </c>
      <c r="B6168">
        <v>76.739999999999995</v>
      </c>
      <c r="C6168">
        <v>74.349999999999994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0.96885587698722964</v>
      </c>
      <c r="H6168" s="5">
        <f t="shared" si="682"/>
        <v>0.96885587698722964</v>
      </c>
      <c r="I6168" s="9">
        <f t="shared" si="683"/>
        <v>0.96885587698722964</v>
      </c>
      <c r="J6168" s="9">
        <f t="shared" si="684"/>
        <v>0.97379931358367999</v>
      </c>
    </row>
    <row r="6169" spans="1:10" x14ac:dyDescent="0.25">
      <c r="A6169" s="6">
        <v>45183.958333333336</v>
      </c>
      <c r="B6169">
        <v>75.489999999999995</v>
      </c>
      <c r="C6169">
        <v>73.14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0.96887004901311435</v>
      </c>
      <c r="H6169" s="5">
        <f t="shared" si="682"/>
        <v>0.96887004901311435</v>
      </c>
      <c r="I6169" s="9">
        <f t="shared" si="683"/>
        <v>0.96887004901311435</v>
      </c>
      <c r="J6169" s="9">
        <f t="shared" si="684"/>
        <v>0.97379931358367999</v>
      </c>
    </row>
    <row r="6170" spans="1:10" x14ac:dyDescent="0.25">
      <c r="A6170" s="6">
        <v>45184</v>
      </c>
      <c r="B6170">
        <v>74.239999999999995</v>
      </c>
      <c r="C6170">
        <v>71.930000000000007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0.96888469827586221</v>
      </c>
      <c r="H6170" s="5">
        <f t="shared" si="682"/>
        <v>0.96888469827586221</v>
      </c>
      <c r="I6170" s="9">
        <f t="shared" si="683"/>
        <v>0.96888469827586221</v>
      </c>
      <c r="J6170" s="9">
        <f t="shared" si="684"/>
        <v>0.97379931358367999</v>
      </c>
    </row>
    <row r="6171" spans="1:10" x14ac:dyDescent="0.25">
      <c r="A6171" s="6">
        <v>45184.041666666664</v>
      </c>
      <c r="B6171">
        <v>68.05</v>
      </c>
      <c r="C6171">
        <v>65.95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0.96914033798677446</v>
      </c>
      <c r="H6171" s="5">
        <f t="shared" si="682"/>
        <v>0.96914033798677446</v>
      </c>
      <c r="I6171" s="9">
        <f t="shared" si="683"/>
        <v>0.96914033798677446</v>
      </c>
      <c r="J6171" s="9">
        <f t="shared" si="684"/>
        <v>0.97379931358367999</v>
      </c>
    </row>
    <row r="6172" spans="1:10" x14ac:dyDescent="0.25">
      <c r="A6172" s="6">
        <v>45184.083333333336</v>
      </c>
      <c r="B6172">
        <v>60.81</v>
      </c>
      <c r="C6172">
        <v>58.93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0.96908403223154083</v>
      </c>
      <c r="H6172" s="5">
        <f t="shared" si="682"/>
        <v>0.96908403223154083</v>
      </c>
      <c r="I6172" s="9">
        <f t="shared" si="683"/>
        <v>0.96908403223154083</v>
      </c>
      <c r="J6172" s="9">
        <f t="shared" si="684"/>
        <v>0.97379931358367999</v>
      </c>
    </row>
    <row r="6173" spans="1:10" x14ac:dyDescent="0.25">
      <c r="A6173" s="6">
        <v>45184.125</v>
      </c>
      <c r="B6173">
        <v>56.03</v>
      </c>
      <c r="C6173">
        <v>54.3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0.969123683740853</v>
      </c>
      <c r="H6173" s="5">
        <f t="shared" si="682"/>
        <v>0.969123683740853</v>
      </c>
      <c r="I6173" s="9">
        <f t="shared" si="683"/>
        <v>0.969123683740853</v>
      </c>
      <c r="J6173" s="9">
        <f t="shared" si="684"/>
        <v>0.97379931358367999</v>
      </c>
    </row>
    <row r="6174" spans="1:10" x14ac:dyDescent="0.25">
      <c r="A6174" s="6">
        <v>45184.166666666664</v>
      </c>
      <c r="B6174">
        <v>56.11</v>
      </c>
      <c r="C6174">
        <v>54.37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0.9689894849402958</v>
      </c>
      <c r="H6174" s="5">
        <f t="shared" si="682"/>
        <v>0.9689894849402958</v>
      </c>
      <c r="I6174" s="9">
        <f t="shared" si="683"/>
        <v>0.9689894849402958</v>
      </c>
      <c r="J6174" s="9">
        <f t="shared" si="684"/>
        <v>0.97379931358367999</v>
      </c>
    </row>
    <row r="6175" spans="1:10" x14ac:dyDescent="0.25">
      <c r="A6175" s="6">
        <v>45184.208333333336</v>
      </c>
      <c r="B6175">
        <v>62.59</v>
      </c>
      <c r="C6175">
        <v>60.66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0.96916440325930653</v>
      </c>
      <c r="H6175" s="5">
        <f t="shared" si="682"/>
        <v>0.96916440325930653</v>
      </c>
      <c r="I6175" s="9">
        <f t="shared" si="683"/>
        <v>0.96916440325930653</v>
      </c>
      <c r="J6175" s="9">
        <f t="shared" si="684"/>
        <v>0.97379931358367999</v>
      </c>
    </row>
    <row r="6176" spans="1:10" x14ac:dyDescent="0.25">
      <c r="A6176" s="6">
        <v>45184.25</v>
      </c>
      <c r="B6176">
        <v>63.13</v>
      </c>
      <c r="C6176">
        <v>61.18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0.96911135751623634</v>
      </c>
      <c r="H6176" s="5">
        <f t="shared" si="682"/>
        <v>0.96911135751623634</v>
      </c>
      <c r="I6176" s="9">
        <f t="shared" si="683"/>
        <v>0.96911135751623634</v>
      </c>
      <c r="J6176" s="9">
        <f t="shared" si="684"/>
        <v>0.97379931358367999</v>
      </c>
    </row>
    <row r="6177" spans="1:10" x14ac:dyDescent="0.25">
      <c r="A6177" s="6">
        <v>45184.291666666664</v>
      </c>
      <c r="B6177">
        <v>71.680000000000007</v>
      </c>
      <c r="C6177">
        <v>69.47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0.96916852678571419</v>
      </c>
      <c r="H6177" s="5">
        <f t="shared" si="682"/>
        <v>0.96916852678571419</v>
      </c>
      <c r="I6177" s="9">
        <f t="shared" si="683"/>
        <v>0.96916852678571419</v>
      </c>
      <c r="J6177" s="9">
        <f t="shared" si="684"/>
        <v>0.97379931358367999</v>
      </c>
    </row>
    <row r="6178" spans="1:10" x14ac:dyDescent="0.25">
      <c r="A6178" s="6">
        <v>45184.333333333336</v>
      </c>
      <c r="B6178">
        <v>75.95</v>
      </c>
      <c r="C6178">
        <v>73.61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0.96919025674786041</v>
      </c>
      <c r="H6178" s="5">
        <f t="shared" si="682"/>
        <v>0.96919025674786041</v>
      </c>
      <c r="I6178" s="9">
        <f t="shared" si="683"/>
        <v>0.96919025674786041</v>
      </c>
      <c r="J6178" s="9">
        <f t="shared" si="684"/>
        <v>0.97379931358367999</v>
      </c>
    </row>
    <row r="6179" spans="1:10" x14ac:dyDescent="0.25">
      <c r="A6179" s="6">
        <v>45184.375</v>
      </c>
      <c r="B6179">
        <v>23.42</v>
      </c>
      <c r="C6179">
        <v>22.79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0.97309991460290335</v>
      </c>
      <c r="H6179" s="5">
        <f t="shared" si="682"/>
        <v>0.97309991460290335</v>
      </c>
      <c r="I6179" s="9">
        <f t="shared" si="683"/>
        <v>0.97309991460290335</v>
      </c>
      <c r="J6179" s="9">
        <f t="shared" si="684"/>
        <v>0.97379931358367999</v>
      </c>
    </row>
    <row r="6180" spans="1:10" x14ac:dyDescent="0.25">
      <c r="A6180" s="6">
        <v>45184.416666666664</v>
      </c>
      <c r="B6180">
        <v>0</v>
      </c>
      <c r="C6180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25">
      <c r="A6181" s="6">
        <v>45184.458333333336</v>
      </c>
      <c r="B6181">
        <v>0</v>
      </c>
      <c r="C6181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25">
      <c r="A6182" s="6">
        <v>45184.5</v>
      </c>
      <c r="B6182">
        <v>0</v>
      </c>
      <c r="C6182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25">
      <c r="A6183" s="6">
        <v>45184.541666666664</v>
      </c>
      <c r="B6183">
        <v>0</v>
      </c>
      <c r="C6183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25">
      <c r="A6184" s="6">
        <v>45184.583333333336</v>
      </c>
      <c r="B6184">
        <v>0</v>
      </c>
      <c r="C6184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25">
      <c r="A6185" s="6">
        <v>45184.625</v>
      </c>
      <c r="B6185">
        <v>0</v>
      </c>
      <c r="C6185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25">
      <c r="A6186" s="6">
        <v>45184.666666666664</v>
      </c>
      <c r="B6186">
        <v>0</v>
      </c>
      <c r="C6186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25">
      <c r="A6187" s="6">
        <v>45184.708333333336</v>
      </c>
      <c r="B6187">
        <v>0</v>
      </c>
      <c r="C6187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25">
      <c r="A6188" s="6">
        <v>45184.75</v>
      </c>
      <c r="B6188">
        <v>0</v>
      </c>
      <c r="C6188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25">
      <c r="A6189" s="6">
        <v>45184.791666666664</v>
      </c>
      <c r="B6189">
        <v>3.31</v>
      </c>
      <c r="C6189">
        <v>3.2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0.96676737160120851</v>
      </c>
      <c r="H6189" s="5">
        <f t="shared" si="682"/>
        <v>0.96676737160120851</v>
      </c>
      <c r="I6189" s="9">
        <f t="shared" si="683"/>
        <v>0.96676737160120851</v>
      </c>
      <c r="J6189" s="9">
        <f t="shared" si="684"/>
        <v>0.97379931358367999</v>
      </c>
    </row>
    <row r="6190" spans="1:10" x14ac:dyDescent="0.25">
      <c r="A6190" s="6">
        <v>45184.833333333336</v>
      </c>
      <c r="B6190">
        <v>70.290000000000006</v>
      </c>
      <c r="C6190">
        <v>68.06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0.96827429221795414</v>
      </c>
      <c r="H6190" s="5">
        <f t="shared" si="682"/>
        <v>0.96827429221795414</v>
      </c>
      <c r="I6190" s="9">
        <f t="shared" si="683"/>
        <v>0.96827429221795414</v>
      </c>
      <c r="J6190" s="9">
        <f t="shared" si="684"/>
        <v>0.97379931358367999</v>
      </c>
    </row>
    <row r="6191" spans="1:10" x14ac:dyDescent="0.25">
      <c r="A6191" s="6">
        <v>45184.875</v>
      </c>
      <c r="B6191">
        <v>86.07</v>
      </c>
      <c r="C6191">
        <v>83.34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0.96828163123039401</v>
      </c>
      <c r="H6191" s="5">
        <f t="shared" si="682"/>
        <v>0.96828163123039401</v>
      </c>
      <c r="I6191" s="9">
        <f t="shared" si="683"/>
        <v>0.96828163123039401</v>
      </c>
      <c r="J6191" s="9">
        <f t="shared" si="684"/>
        <v>0.97379931358367999</v>
      </c>
    </row>
    <row r="6192" spans="1:10" x14ac:dyDescent="0.25">
      <c r="A6192" s="6">
        <v>45184.916666666664</v>
      </c>
      <c r="B6192">
        <v>115.76</v>
      </c>
      <c r="C6192">
        <v>112.08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0.96821008984105039</v>
      </c>
      <c r="H6192" s="5">
        <f t="shared" si="682"/>
        <v>0.96821008984105039</v>
      </c>
      <c r="I6192" s="9">
        <f t="shared" si="683"/>
        <v>0.96821008984105039</v>
      </c>
      <c r="J6192" s="9">
        <f t="shared" si="684"/>
        <v>0.97379931358367999</v>
      </c>
    </row>
    <row r="6193" spans="1:10" x14ac:dyDescent="0.25">
      <c r="A6193" s="6">
        <v>45184.958333333336</v>
      </c>
      <c r="B6193">
        <v>127.66</v>
      </c>
      <c r="C6193">
        <v>123.61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0.96827510574964748</v>
      </c>
      <c r="H6193" s="5">
        <f t="shared" si="682"/>
        <v>0.96827510574964748</v>
      </c>
      <c r="I6193" s="9">
        <f t="shared" si="683"/>
        <v>0.96827510574964748</v>
      </c>
      <c r="J6193" s="9">
        <f t="shared" si="684"/>
        <v>0.97379931358367999</v>
      </c>
    </row>
    <row r="6194" spans="1:10" x14ac:dyDescent="0.25">
      <c r="A6194" s="6">
        <v>45185</v>
      </c>
      <c r="B6194">
        <v>134.29</v>
      </c>
      <c r="C6194">
        <v>130.03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0.96827760816144171</v>
      </c>
      <c r="H6194" s="5">
        <f t="shared" si="682"/>
        <v>0.96827760816144171</v>
      </c>
      <c r="I6194" s="9">
        <f t="shared" si="683"/>
        <v>0.96827760816144171</v>
      </c>
      <c r="J6194" s="9">
        <f t="shared" si="684"/>
        <v>0.97379931358367999</v>
      </c>
    </row>
    <row r="6195" spans="1:10" x14ac:dyDescent="0.25">
      <c r="A6195" s="6">
        <v>45185.041666666664</v>
      </c>
      <c r="B6195">
        <v>118.15</v>
      </c>
      <c r="C6195">
        <v>116.13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0.98290308929327119</v>
      </c>
      <c r="H6195" s="5">
        <f t="shared" si="682"/>
        <v>0.98290308929327119</v>
      </c>
      <c r="I6195" s="9">
        <f t="shared" si="683"/>
        <v>0.98290308929327119</v>
      </c>
      <c r="J6195" s="9">
        <f t="shared" si="684"/>
        <v>0.98290308929327119</v>
      </c>
    </row>
    <row r="6196" spans="1:10" x14ac:dyDescent="0.25">
      <c r="A6196" s="6">
        <v>45185.083333333336</v>
      </c>
      <c r="B6196">
        <v>118.15</v>
      </c>
      <c r="C6196">
        <v>116.13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0.98290308929327119</v>
      </c>
      <c r="H6196" s="5">
        <f t="shared" si="682"/>
        <v>0.98290308929327119</v>
      </c>
      <c r="I6196" s="9">
        <f t="shared" si="683"/>
        <v>0.98290308929327119</v>
      </c>
      <c r="J6196" s="9">
        <f t="shared" si="684"/>
        <v>0.98290308929327119</v>
      </c>
    </row>
    <row r="6197" spans="1:10" x14ac:dyDescent="0.25">
      <c r="A6197" s="6">
        <v>45185.125</v>
      </c>
      <c r="B6197">
        <v>117.84</v>
      </c>
      <c r="C6197">
        <v>115.82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0.98285811269517986</v>
      </c>
      <c r="H6197" s="5">
        <f t="shared" si="682"/>
        <v>0.98285811269517986</v>
      </c>
      <c r="I6197" s="9">
        <f t="shared" si="683"/>
        <v>0.98285811269517986</v>
      </c>
      <c r="J6197" s="9">
        <f t="shared" si="684"/>
        <v>0.98285811269517986</v>
      </c>
    </row>
    <row r="6198" spans="1:10" x14ac:dyDescent="0.25">
      <c r="A6198" s="6">
        <v>45185.166666666664</v>
      </c>
      <c r="B6198">
        <v>179.78</v>
      </c>
      <c r="C6198">
        <v>176.7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0.98286794971631986</v>
      </c>
      <c r="H6198" s="5">
        <f t="shared" si="682"/>
        <v>0.98286794971631986</v>
      </c>
      <c r="I6198" s="9">
        <f t="shared" si="683"/>
        <v>0.98286794971631986</v>
      </c>
      <c r="J6198" s="9">
        <f t="shared" si="684"/>
        <v>0.98286794971631986</v>
      </c>
    </row>
    <row r="6199" spans="1:10" x14ac:dyDescent="0.25">
      <c r="A6199" s="6">
        <v>45185.208333333336</v>
      </c>
      <c r="B6199">
        <v>117.79</v>
      </c>
      <c r="C6199">
        <v>115.77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0.98285083623397562</v>
      </c>
      <c r="H6199" s="5">
        <f t="shared" si="682"/>
        <v>0.98285083623397562</v>
      </c>
      <c r="I6199" s="9">
        <f t="shared" si="683"/>
        <v>0.98285083623397562</v>
      </c>
      <c r="J6199" s="9">
        <f t="shared" si="684"/>
        <v>0.98285083623397562</v>
      </c>
    </row>
    <row r="6200" spans="1:10" x14ac:dyDescent="0.25">
      <c r="A6200" s="6">
        <v>45185.25</v>
      </c>
      <c r="B6200">
        <v>117.79</v>
      </c>
      <c r="C6200">
        <v>115.77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0.98285083623397562</v>
      </c>
      <c r="H6200" s="5">
        <f t="shared" si="682"/>
        <v>0.98285083623397562</v>
      </c>
      <c r="I6200" s="9">
        <f t="shared" si="683"/>
        <v>0.98285083623397562</v>
      </c>
      <c r="J6200" s="9">
        <f t="shared" si="684"/>
        <v>0.98285083623397562</v>
      </c>
    </row>
    <row r="6201" spans="1:10" x14ac:dyDescent="0.25">
      <c r="A6201" s="6">
        <v>45185.291666666664</v>
      </c>
      <c r="B6201">
        <v>117.83</v>
      </c>
      <c r="C6201">
        <v>115.81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0.9828566578969703</v>
      </c>
      <c r="H6201" s="5">
        <f t="shared" si="682"/>
        <v>0.9828566578969703</v>
      </c>
      <c r="I6201" s="9">
        <f t="shared" si="683"/>
        <v>0.9828566578969703</v>
      </c>
      <c r="J6201" s="9">
        <f t="shared" si="684"/>
        <v>0.9828566578969703</v>
      </c>
    </row>
    <row r="6202" spans="1:10" x14ac:dyDescent="0.25">
      <c r="A6202" s="6">
        <v>45185.333333333336</v>
      </c>
      <c r="B6202">
        <v>113.12</v>
      </c>
      <c r="C6202">
        <v>111.18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0.98285007072135788</v>
      </c>
      <c r="H6202" s="5">
        <f t="shared" si="682"/>
        <v>0.98285007072135788</v>
      </c>
      <c r="I6202" s="9">
        <f t="shared" si="683"/>
        <v>0.98285007072135788</v>
      </c>
      <c r="J6202" s="9">
        <f t="shared" si="684"/>
        <v>0.98285007072135788</v>
      </c>
    </row>
    <row r="6203" spans="1:10" x14ac:dyDescent="0.25">
      <c r="A6203" s="6">
        <v>45185.375</v>
      </c>
      <c r="B6203">
        <v>25.45</v>
      </c>
      <c r="C6203">
        <v>25.38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0.99724950884086438</v>
      </c>
      <c r="H6203" s="5">
        <f t="shared" si="682"/>
        <v>0.99724950884086438</v>
      </c>
      <c r="I6203" s="9">
        <f t="shared" si="683"/>
        <v>0.99724950884086438</v>
      </c>
      <c r="J6203" s="9">
        <f t="shared" si="684"/>
        <v>0.99724950884086438</v>
      </c>
    </row>
    <row r="6204" spans="1:10" x14ac:dyDescent="0.25">
      <c r="A6204" s="6">
        <v>45185.416666666664</v>
      </c>
      <c r="B6204">
        <v>0</v>
      </c>
      <c r="C6204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25">
      <c r="A6205" s="6">
        <v>45185.458333333336</v>
      </c>
      <c r="B6205">
        <v>0</v>
      </c>
      <c r="C6205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25">
      <c r="A6206" s="6">
        <v>45185.5</v>
      </c>
      <c r="B6206">
        <v>0</v>
      </c>
      <c r="C6206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25">
      <c r="A6207" s="6">
        <v>45185.541666666664</v>
      </c>
      <c r="B6207">
        <v>0</v>
      </c>
      <c r="C6207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25">
      <c r="A6208" s="6">
        <v>45185.583333333336</v>
      </c>
      <c r="B6208">
        <v>0</v>
      </c>
      <c r="C6208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25">
      <c r="A6209" s="6">
        <v>45185.625</v>
      </c>
      <c r="B6209">
        <v>0</v>
      </c>
      <c r="C6209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25">
      <c r="A6210" s="6">
        <v>45185.666666666664</v>
      </c>
      <c r="B6210">
        <v>0</v>
      </c>
      <c r="C6210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25">
      <c r="A6211" s="6">
        <v>45185.708333333336</v>
      </c>
      <c r="B6211">
        <v>0</v>
      </c>
      <c r="C6211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25">
      <c r="A6212" s="6">
        <v>45185.75</v>
      </c>
      <c r="B6212">
        <v>0</v>
      </c>
      <c r="C6212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25">
      <c r="A6213" s="6">
        <v>45185.791666666664</v>
      </c>
      <c r="B6213">
        <v>3.33</v>
      </c>
      <c r="C6213">
        <v>3.24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0.97297297297297303</v>
      </c>
      <c r="H6213" s="5">
        <f t="shared" si="689"/>
        <v>0.97297297297297303</v>
      </c>
      <c r="I6213" s="9">
        <f t="shared" si="690"/>
        <v>0.97297297297297303</v>
      </c>
      <c r="J6213" s="9">
        <f t="shared" si="691"/>
        <v>0.97379931358367999</v>
      </c>
    </row>
    <row r="6214" spans="1:10" x14ac:dyDescent="0.25">
      <c r="A6214" s="6">
        <v>45185.833333333336</v>
      </c>
      <c r="B6214">
        <v>78.53</v>
      </c>
      <c r="C6214">
        <v>76.36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0.97236724818540687</v>
      </c>
      <c r="H6214" s="5">
        <f t="shared" si="689"/>
        <v>0.97236724818540687</v>
      </c>
      <c r="I6214" s="9">
        <f t="shared" si="690"/>
        <v>0.97236724818540687</v>
      </c>
      <c r="J6214" s="9">
        <f t="shared" si="691"/>
        <v>0.97379931358367999</v>
      </c>
    </row>
    <row r="6215" spans="1:10" x14ac:dyDescent="0.25">
      <c r="A6215" s="6">
        <v>45185.875</v>
      </c>
      <c r="B6215">
        <v>276.45999999999998</v>
      </c>
      <c r="C6215">
        <v>268.77999999999997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0.97222021268899661</v>
      </c>
      <c r="H6215" s="5">
        <f t="shared" si="689"/>
        <v>0.97222021268899661</v>
      </c>
      <c r="I6215" s="9">
        <f t="shared" si="690"/>
        <v>0.97222021268899661</v>
      </c>
      <c r="J6215" s="9">
        <f t="shared" si="691"/>
        <v>0.97379931358367999</v>
      </c>
    </row>
    <row r="6216" spans="1:10" x14ac:dyDescent="0.25">
      <c r="A6216" s="6">
        <v>45185.916666666664</v>
      </c>
      <c r="B6216">
        <v>291.43</v>
      </c>
      <c r="C6216">
        <v>283.33999999999997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0.97224033215523442</v>
      </c>
      <c r="H6216" s="5">
        <f t="shared" si="689"/>
        <v>0.97224033215523442</v>
      </c>
      <c r="I6216" s="9">
        <f t="shared" si="690"/>
        <v>0.97224033215523442</v>
      </c>
      <c r="J6216" s="9">
        <f t="shared" si="691"/>
        <v>0.97379931358367999</v>
      </c>
    </row>
    <row r="6217" spans="1:10" x14ac:dyDescent="0.25">
      <c r="A6217" s="6">
        <v>45185.958333333336</v>
      </c>
      <c r="B6217">
        <v>291.43</v>
      </c>
      <c r="C6217">
        <v>283.33999999999997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0.97224033215523442</v>
      </c>
      <c r="H6217" s="5">
        <f t="shared" si="689"/>
        <v>0.97224033215523442</v>
      </c>
      <c r="I6217" s="9">
        <f t="shared" si="690"/>
        <v>0.97224033215523442</v>
      </c>
      <c r="J6217" s="9">
        <f t="shared" si="691"/>
        <v>0.97379931358367999</v>
      </c>
    </row>
    <row r="6218" spans="1:10" x14ac:dyDescent="0.25">
      <c r="A6218" s="6">
        <v>45186</v>
      </c>
      <c r="B6218">
        <v>227.85</v>
      </c>
      <c r="C6218">
        <v>221.53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0.97226245336844419</v>
      </c>
      <c r="H6218" s="5">
        <f t="shared" si="689"/>
        <v>0.97226245336844419</v>
      </c>
      <c r="I6218" s="9">
        <f t="shared" si="690"/>
        <v>0.97226245336844419</v>
      </c>
      <c r="J6218" s="9">
        <f t="shared" si="691"/>
        <v>0.97379931358367999</v>
      </c>
    </row>
    <row r="6219" spans="1:10" x14ac:dyDescent="0.25">
      <c r="A6219" s="6">
        <v>45186.041666666664</v>
      </c>
      <c r="B6219">
        <v>203.28</v>
      </c>
      <c r="C6219">
        <v>198.8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0.97796143250688705</v>
      </c>
      <c r="H6219" s="5">
        <f t="shared" si="689"/>
        <v>0.97796143250688705</v>
      </c>
      <c r="I6219" s="9">
        <f t="shared" si="690"/>
        <v>0.97796143250688705</v>
      </c>
      <c r="J6219" s="9">
        <f t="shared" si="691"/>
        <v>0.97796143250688705</v>
      </c>
    </row>
    <row r="6220" spans="1:10" x14ac:dyDescent="0.25">
      <c r="A6220" s="6">
        <v>45186.083333333336</v>
      </c>
      <c r="B6220">
        <v>121.55</v>
      </c>
      <c r="C6220">
        <v>118.87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0.9779514603044015</v>
      </c>
      <c r="H6220" s="5">
        <f t="shared" si="689"/>
        <v>0.9779514603044015</v>
      </c>
      <c r="I6220" s="9">
        <f t="shared" si="690"/>
        <v>0.9779514603044015</v>
      </c>
      <c r="J6220" s="9">
        <f t="shared" si="691"/>
        <v>0.9779514603044015</v>
      </c>
    </row>
    <row r="6221" spans="1:10" x14ac:dyDescent="0.25">
      <c r="A6221" s="6">
        <v>45186.125</v>
      </c>
      <c r="B6221">
        <v>79.13</v>
      </c>
      <c r="C6221">
        <v>77.39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0.97801086819158356</v>
      </c>
      <c r="H6221" s="5">
        <f t="shared" si="689"/>
        <v>0.97801086819158356</v>
      </c>
      <c r="I6221" s="9">
        <f t="shared" si="690"/>
        <v>0.97801086819158356</v>
      </c>
      <c r="J6221" s="9">
        <f t="shared" si="691"/>
        <v>0.97801086819158356</v>
      </c>
    </row>
    <row r="6222" spans="1:10" x14ac:dyDescent="0.25">
      <c r="A6222" s="6">
        <v>45186.166666666664</v>
      </c>
      <c r="B6222">
        <v>78.12</v>
      </c>
      <c r="C6222">
        <v>76.400000000000006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0.97798259088581674</v>
      </c>
      <c r="H6222" s="5">
        <f t="shared" si="689"/>
        <v>0.97798259088581674</v>
      </c>
      <c r="I6222" s="9">
        <f t="shared" si="690"/>
        <v>0.97798259088581674</v>
      </c>
      <c r="J6222" s="9">
        <f t="shared" si="691"/>
        <v>0.97798259088581674</v>
      </c>
    </row>
    <row r="6223" spans="1:10" x14ac:dyDescent="0.25">
      <c r="A6223" s="6">
        <v>45186.208333333336</v>
      </c>
      <c r="B6223">
        <v>76.959999999999994</v>
      </c>
      <c r="C6223">
        <v>75.260000000000005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0.97791060291060306</v>
      </c>
      <c r="H6223" s="5">
        <f t="shared" si="689"/>
        <v>0.97791060291060306</v>
      </c>
      <c r="I6223" s="9">
        <f t="shared" si="690"/>
        <v>0.97791060291060306</v>
      </c>
      <c r="J6223" s="9">
        <f t="shared" si="691"/>
        <v>0.97791060291060306</v>
      </c>
    </row>
    <row r="6224" spans="1:10" x14ac:dyDescent="0.25">
      <c r="A6224" s="6">
        <v>45186.25</v>
      </c>
      <c r="B6224">
        <v>76.959999999999994</v>
      </c>
      <c r="C6224">
        <v>75.260000000000005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0.97791060291060306</v>
      </c>
      <c r="H6224" s="5">
        <f t="shared" si="689"/>
        <v>0.97791060291060306</v>
      </c>
      <c r="I6224" s="9">
        <f t="shared" si="690"/>
        <v>0.97791060291060306</v>
      </c>
      <c r="J6224" s="9">
        <f t="shared" si="691"/>
        <v>0.97791060291060306</v>
      </c>
    </row>
    <row r="6225" spans="1:10" x14ac:dyDescent="0.25">
      <c r="A6225" s="6">
        <v>45186.291666666664</v>
      </c>
      <c r="B6225">
        <v>76.959999999999994</v>
      </c>
      <c r="C6225">
        <v>75.260000000000005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0.97791060291060306</v>
      </c>
      <c r="H6225" s="5">
        <f t="shared" si="689"/>
        <v>0.97791060291060306</v>
      </c>
      <c r="I6225" s="9">
        <f t="shared" si="690"/>
        <v>0.97791060291060306</v>
      </c>
      <c r="J6225" s="9">
        <f t="shared" si="691"/>
        <v>0.97791060291060306</v>
      </c>
    </row>
    <row r="6226" spans="1:10" x14ac:dyDescent="0.25">
      <c r="A6226" s="6">
        <v>45186.333333333336</v>
      </c>
      <c r="B6226">
        <v>74.84</v>
      </c>
      <c r="C6226">
        <v>73.19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0.97795296632816664</v>
      </c>
      <c r="H6226" s="5">
        <f t="shared" si="689"/>
        <v>0.97795296632816664</v>
      </c>
      <c r="I6226" s="9">
        <f t="shared" si="690"/>
        <v>0.97795296632816664</v>
      </c>
      <c r="J6226" s="9">
        <f t="shared" si="691"/>
        <v>0.97795296632816664</v>
      </c>
    </row>
    <row r="6227" spans="1:10" x14ac:dyDescent="0.25">
      <c r="A6227" s="6">
        <v>45186.375</v>
      </c>
      <c r="B6227">
        <v>4.07</v>
      </c>
      <c r="C6227">
        <v>4.07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1</v>
      </c>
      <c r="H6227" s="5">
        <f t="shared" si="689"/>
        <v>1</v>
      </c>
      <c r="I6227" s="9">
        <f t="shared" si="690"/>
        <v>1</v>
      </c>
      <c r="J6227" s="9">
        <f t="shared" si="691"/>
        <v>1</v>
      </c>
    </row>
    <row r="6228" spans="1:10" x14ac:dyDescent="0.25">
      <c r="A6228" s="6">
        <v>45186.416666666664</v>
      </c>
      <c r="B6228">
        <v>0</v>
      </c>
      <c r="C6228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25">
      <c r="A6229" s="6">
        <v>45186.458333333336</v>
      </c>
      <c r="B6229">
        <v>0</v>
      </c>
      <c r="C6229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25">
      <c r="A6230" s="6">
        <v>45186.5</v>
      </c>
      <c r="B6230">
        <v>0</v>
      </c>
      <c r="C6230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25">
      <c r="A6231" s="6">
        <v>45186.541666666664</v>
      </c>
      <c r="B6231">
        <v>0</v>
      </c>
      <c r="C6231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25">
      <c r="A6232" s="6">
        <v>45186.583333333336</v>
      </c>
      <c r="B6232">
        <v>0</v>
      </c>
      <c r="C6232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25">
      <c r="A6233" s="6">
        <v>45186.625</v>
      </c>
      <c r="B6233">
        <v>0</v>
      </c>
      <c r="C6233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25">
      <c r="A6234" s="6">
        <v>45186.666666666664</v>
      </c>
      <c r="B6234">
        <v>0</v>
      </c>
      <c r="C6234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25">
      <c r="A6235" s="6">
        <v>45186.708333333336</v>
      </c>
      <c r="B6235">
        <v>0</v>
      </c>
      <c r="C6235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25">
      <c r="A6236" s="6">
        <v>45186.75</v>
      </c>
      <c r="B6236">
        <v>0</v>
      </c>
      <c r="C6236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25">
      <c r="A6237" s="6">
        <v>45186.791666666664</v>
      </c>
      <c r="B6237">
        <v>0</v>
      </c>
      <c r="C6237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25">
      <c r="A6238" s="6">
        <v>45186.833333333336</v>
      </c>
      <c r="B6238">
        <v>2.98</v>
      </c>
      <c r="C6238">
        <v>2.93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0.98322147651006719</v>
      </c>
      <c r="H6238" s="5">
        <f t="shared" si="689"/>
        <v>0.98322147651006719</v>
      </c>
      <c r="I6238" s="9">
        <f t="shared" si="690"/>
        <v>0.98322147651006719</v>
      </c>
      <c r="J6238" s="9">
        <f t="shared" si="691"/>
        <v>0.98322147651006719</v>
      </c>
    </row>
    <row r="6239" spans="1:10" x14ac:dyDescent="0.25">
      <c r="A6239" s="6">
        <v>45186.875</v>
      </c>
      <c r="B6239">
        <v>64.099999999999994</v>
      </c>
      <c r="C6239">
        <v>63.01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0.98299531981279253</v>
      </c>
      <c r="H6239" s="5">
        <f t="shared" si="689"/>
        <v>0.98299531981279253</v>
      </c>
      <c r="I6239" s="9">
        <f t="shared" si="690"/>
        <v>0.98299531981279253</v>
      </c>
      <c r="J6239" s="9">
        <f t="shared" si="691"/>
        <v>0.98299531981279253</v>
      </c>
    </row>
    <row r="6240" spans="1:10" x14ac:dyDescent="0.25">
      <c r="A6240" s="6">
        <v>45186.916666666664</v>
      </c>
      <c r="B6240">
        <v>64.69</v>
      </c>
      <c r="C6240">
        <v>63.59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0.98299582624826098</v>
      </c>
      <c r="H6240" s="5">
        <f t="shared" si="689"/>
        <v>0.98299582624826098</v>
      </c>
      <c r="I6240" s="9">
        <f t="shared" si="690"/>
        <v>0.98299582624826098</v>
      </c>
      <c r="J6240" s="9">
        <f t="shared" si="691"/>
        <v>0.98299582624826098</v>
      </c>
    </row>
    <row r="6241" spans="1:10" x14ac:dyDescent="0.25">
      <c r="A6241" s="6">
        <v>45186.958333333336</v>
      </c>
      <c r="B6241">
        <v>64.69</v>
      </c>
      <c r="C6241">
        <v>63.59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0.98299582624826098</v>
      </c>
      <c r="H6241" s="5">
        <f t="shared" si="689"/>
        <v>0.98299582624826098</v>
      </c>
      <c r="I6241" s="9">
        <f t="shared" si="690"/>
        <v>0.98299582624826098</v>
      </c>
      <c r="J6241" s="9">
        <f t="shared" si="691"/>
        <v>0.98299582624826098</v>
      </c>
    </row>
    <row r="6242" spans="1:10" x14ac:dyDescent="0.25">
      <c r="A6242" s="6">
        <v>45187</v>
      </c>
      <c r="B6242">
        <v>64.69</v>
      </c>
      <c r="C6242">
        <v>63.59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0.98299582624826098</v>
      </c>
      <c r="H6242" s="5">
        <f t="shared" si="689"/>
        <v>0.98299582624826098</v>
      </c>
      <c r="I6242" s="9">
        <f t="shared" si="690"/>
        <v>0.98299582624826098</v>
      </c>
      <c r="J6242" s="9">
        <f t="shared" si="691"/>
        <v>0.98299582624826098</v>
      </c>
    </row>
    <row r="6243" spans="1:10" x14ac:dyDescent="0.25">
      <c r="A6243" s="6">
        <v>45187.041666666664</v>
      </c>
      <c r="B6243">
        <v>62.44</v>
      </c>
      <c r="C6243">
        <v>61.1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0.97853939782190913</v>
      </c>
      <c r="H6243" s="5">
        <f t="shared" si="689"/>
        <v>0.97853939782190913</v>
      </c>
      <c r="I6243" s="9">
        <f t="shared" si="690"/>
        <v>0.97853939782190913</v>
      </c>
      <c r="J6243" s="9">
        <f t="shared" si="691"/>
        <v>0.97853939782190913</v>
      </c>
    </row>
    <row r="6244" spans="1:10" x14ac:dyDescent="0.25">
      <c r="A6244" s="6">
        <v>45187.083333333336</v>
      </c>
      <c r="B6244">
        <v>62.05</v>
      </c>
      <c r="C6244">
        <v>60.71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0.97840451248992755</v>
      </c>
      <c r="H6244" s="5">
        <f t="shared" si="689"/>
        <v>0.97840451248992755</v>
      </c>
      <c r="I6244" s="9">
        <f t="shared" si="690"/>
        <v>0.97840451248992755</v>
      </c>
      <c r="J6244" s="9">
        <f t="shared" si="691"/>
        <v>0.97840451248992755</v>
      </c>
    </row>
    <row r="6245" spans="1:10" x14ac:dyDescent="0.25">
      <c r="A6245" s="6">
        <v>45187.125</v>
      </c>
      <c r="B6245">
        <v>62.05</v>
      </c>
      <c r="C6245">
        <v>60.71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0.97840451248992755</v>
      </c>
      <c r="H6245" s="5">
        <f t="shared" si="689"/>
        <v>0.97840451248992755</v>
      </c>
      <c r="I6245" s="9">
        <f t="shared" si="690"/>
        <v>0.97840451248992755</v>
      </c>
      <c r="J6245" s="9">
        <f t="shared" si="691"/>
        <v>0.97840451248992755</v>
      </c>
    </row>
    <row r="6246" spans="1:10" x14ac:dyDescent="0.25">
      <c r="A6246" s="6">
        <v>45187.166666666664</v>
      </c>
      <c r="B6246">
        <v>62.49</v>
      </c>
      <c r="C6246">
        <v>61.15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0.97855656905104815</v>
      </c>
      <c r="H6246" s="5">
        <f t="shared" si="689"/>
        <v>0.97855656905104815</v>
      </c>
      <c r="I6246" s="9">
        <f t="shared" si="690"/>
        <v>0.97855656905104815</v>
      </c>
      <c r="J6246" s="9">
        <f t="shared" si="691"/>
        <v>0.97855656905104815</v>
      </c>
    </row>
    <row r="6247" spans="1:10" x14ac:dyDescent="0.25">
      <c r="A6247" s="6">
        <v>45187.208333333336</v>
      </c>
      <c r="B6247">
        <v>62.25</v>
      </c>
      <c r="C6247">
        <v>60.91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0.97847389558232922</v>
      </c>
      <c r="H6247" s="5">
        <f t="shared" si="689"/>
        <v>0.97847389558232922</v>
      </c>
      <c r="I6247" s="9">
        <f t="shared" si="690"/>
        <v>0.97847389558232922</v>
      </c>
      <c r="J6247" s="9">
        <f t="shared" si="691"/>
        <v>0.97847389558232922</v>
      </c>
    </row>
    <row r="6248" spans="1:10" x14ac:dyDescent="0.25">
      <c r="A6248" s="6">
        <v>45187.25</v>
      </c>
      <c r="B6248">
        <v>62.05</v>
      </c>
      <c r="C6248">
        <v>60.71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0.97840451248992755</v>
      </c>
      <c r="H6248" s="5">
        <f t="shared" si="689"/>
        <v>0.97840451248992755</v>
      </c>
      <c r="I6248" s="9">
        <f t="shared" si="690"/>
        <v>0.97840451248992755</v>
      </c>
      <c r="J6248" s="9">
        <f t="shared" si="691"/>
        <v>0.97840451248992755</v>
      </c>
    </row>
    <row r="6249" spans="1:10" x14ac:dyDescent="0.25">
      <c r="A6249" s="6">
        <v>45187.291666666664</v>
      </c>
      <c r="B6249">
        <v>62.27</v>
      </c>
      <c r="C6249">
        <v>60.93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0.97848080937851289</v>
      </c>
      <c r="H6249" s="5">
        <f t="shared" si="689"/>
        <v>0.97848080937851289</v>
      </c>
      <c r="I6249" s="9">
        <f t="shared" si="690"/>
        <v>0.97848080937851289</v>
      </c>
      <c r="J6249" s="9">
        <f t="shared" si="691"/>
        <v>0.97848080937851289</v>
      </c>
    </row>
    <row r="6250" spans="1:10" x14ac:dyDescent="0.25">
      <c r="A6250" s="6">
        <v>45187.333333333336</v>
      </c>
      <c r="B6250">
        <v>53.12</v>
      </c>
      <c r="C6250">
        <v>51.98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0.97853915662650603</v>
      </c>
      <c r="H6250" s="5">
        <f t="shared" si="689"/>
        <v>0.97853915662650603</v>
      </c>
      <c r="I6250" s="9">
        <f t="shared" si="690"/>
        <v>0.97853915662650603</v>
      </c>
      <c r="J6250" s="9">
        <f t="shared" si="691"/>
        <v>0.97853915662650603</v>
      </c>
    </row>
    <row r="6251" spans="1:10" x14ac:dyDescent="0.25">
      <c r="A6251" s="6">
        <v>45187.375</v>
      </c>
      <c r="B6251">
        <v>0</v>
      </c>
      <c r="C6251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25">
      <c r="A6252" s="6">
        <v>45187.416666666664</v>
      </c>
      <c r="B6252">
        <v>0</v>
      </c>
      <c r="C6252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25">
      <c r="A6253" s="6">
        <v>45187.458333333336</v>
      </c>
      <c r="B6253">
        <v>0</v>
      </c>
      <c r="C6253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25">
      <c r="A6254" s="6">
        <v>45187.5</v>
      </c>
      <c r="B6254">
        <v>0</v>
      </c>
      <c r="C6254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25">
      <c r="A6255" s="6">
        <v>45187.541666666664</v>
      </c>
      <c r="B6255">
        <v>0</v>
      </c>
      <c r="C6255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25">
      <c r="A6256" s="6">
        <v>45187.583333333336</v>
      </c>
      <c r="B6256">
        <v>0</v>
      </c>
      <c r="C6256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25">
      <c r="A6257" s="6">
        <v>45187.625</v>
      </c>
      <c r="B6257">
        <v>0</v>
      </c>
      <c r="C6257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25">
      <c r="A6258" s="6">
        <v>45187.666666666664</v>
      </c>
      <c r="B6258">
        <v>0</v>
      </c>
      <c r="C6258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25">
      <c r="A6259" s="6">
        <v>45187.708333333336</v>
      </c>
      <c r="B6259">
        <v>0</v>
      </c>
      <c r="C6259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25">
      <c r="A6260" s="6">
        <v>45187.75</v>
      </c>
      <c r="B6260">
        <v>0</v>
      </c>
      <c r="C6260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25">
      <c r="A6261" s="6">
        <v>45187.791666666664</v>
      </c>
      <c r="B6261">
        <v>0</v>
      </c>
      <c r="C6261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25">
      <c r="A6262" s="6">
        <v>45187.833333333336</v>
      </c>
      <c r="B6262">
        <v>70.7</v>
      </c>
      <c r="C6262">
        <v>69.45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0.98231966053748232</v>
      </c>
      <c r="H6262" s="5">
        <f t="shared" si="689"/>
        <v>0.98231966053748232</v>
      </c>
      <c r="I6262" s="9">
        <f t="shared" si="690"/>
        <v>0.98231966053748232</v>
      </c>
      <c r="J6262" s="9">
        <f t="shared" si="691"/>
        <v>0.98231966053748232</v>
      </c>
    </row>
    <row r="6263" spans="1:10" x14ac:dyDescent="0.25">
      <c r="A6263" s="6">
        <v>45187.875</v>
      </c>
      <c r="B6263">
        <v>128.18</v>
      </c>
      <c r="C6263">
        <v>125.91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0.98229052894367286</v>
      </c>
      <c r="H6263" s="5">
        <f t="shared" si="689"/>
        <v>0.98229052894367286</v>
      </c>
      <c r="I6263" s="9">
        <f t="shared" si="690"/>
        <v>0.98229052894367286</v>
      </c>
      <c r="J6263" s="9">
        <f t="shared" si="691"/>
        <v>0.98229052894367286</v>
      </c>
    </row>
    <row r="6264" spans="1:10" x14ac:dyDescent="0.25">
      <c r="A6264" s="6">
        <v>45187.916666666664</v>
      </c>
      <c r="B6264">
        <v>124.73</v>
      </c>
      <c r="C6264">
        <v>122.52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0.9822817285336326</v>
      </c>
      <c r="H6264" s="5">
        <f t="shared" si="689"/>
        <v>0.9822817285336326</v>
      </c>
      <c r="I6264" s="9">
        <f t="shared" si="690"/>
        <v>0.9822817285336326</v>
      </c>
      <c r="J6264" s="9">
        <f t="shared" si="691"/>
        <v>0.9822817285336326</v>
      </c>
    </row>
    <row r="6265" spans="1:10" x14ac:dyDescent="0.25">
      <c r="A6265" s="6">
        <v>45187.958333333336</v>
      </c>
      <c r="B6265">
        <v>117.82</v>
      </c>
      <c r="C6265">
        <v>115.74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0.98234595145136649</v>
      </c>
      <c r="H6265" s="5">
        <f t="shared" si="689"/>
        <v>0.98234595145136649</v>
      </c>
      <c r="I6265" s="9">
        <f t="shared" si="690"/>
        <v>0.98234595145136649</v>
      </c>
      <c r="J6265" s="9">
        <f t="shared" si="691"/>
        <v>0.98234595145136649</v>
      </c>
    </row>
    <row r="6266" spans="1:10" x14ac:dyDescent="0.25">
      <c r="A6266" s="6">
        <v>45188</v>
      </c>
      <c r="B6266">
        <v>116.29</v>
      </c>
      <c r="C6266">
        <v>114.23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0.98228566514747617</v>
      </c>
      <c r="H6266" s="5">
        <f t="shared" si="689"/>
        <v>0.98228566514747617</v>
      </c>
      <c r="I6266" s="9">
        <f t="shared" si="690"/>
        <v>0.98228566514747617</v>
      </c>
      <c r="J6266" s="9">
        <f t="shared" si="691"/>
        <v>0.98228566514747617</v>
      </c>
    </row>
    <row r="6267" spans="1:10" x14ac:dyDescent="0.25">
      <c r="A6267" s="6">
        <v>45188.041666666664</v>
      </c>
      <c r="B6267">
        <v>114.79</v>
      </c>
      <c r="C6267">
        <v>113.64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0.98998170572349498</v>
      </c>
      <c r="H6267" s="5">
        <f t="shared" si="689"/>
        <v>0.98998170572349498</v>
      </c>
      <c r="I6267" s="9">
        <f t="shared" si="690"/>
        <v>0.98998170572349498</v>
      </c>
      <c r="J6267" s="9">
        <f t="shared" si="691"/>
        <v>0.98998170572349498</v>
      </c>
    </row>
    <row r="6268" spans="1:10" x14ac:dyDescent="0.25">
      <c r="A6268" s="6">
        <v>45188.083333333336</v>
      </c>
      <c r="B6268">
        <v>114.79</v>
      </c>
      <c r="C6268">
        <v>113.64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0.98998170572349498</v>
      </c>
      <c r="H6268" s="5">
        <f t="shared" si="689"/>
        <v>0.98998170572349498</v>
      </c>
      <c r="I6268" s="9">
        <f t="shared" si="690"/>
        <v>0.98998170572349498</v>
      </c>
      <c r="J6268" s="9">
        <f t="shared" si="691"/>
        <v>0.98998170572349498</v>
      </c>
    </row>
    <row r="6269" spans="1:10" x14ac:dyDescent="0.25">
      <c r="A6269" s="6">
        <v>45188.125</v>
      </c>
      <c r="B6269">
        <v>114.79</v>
      </c>
      <c r="C6269">
        <v>113.64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0.98998170572349498</v>
      </c>
      <c r="H6269" s="5">
        <f t="shared" si="689"/>
        <v>0.98998170572349498</v>
      </c>
      <c r="I6269" s="9">
        <f t="shared" si="690"/>
        <v>0.98998170572349498</v>
      </c>
      <c r="J6269" s="9">
        <f t="shared" si="691"/>
        <v>0.98998170572349498</v>
      </c>
    </row>
    <row r="6270" spans="1:10" x14ac:dyDescent="0.25">
      <c r="A6270" s="6">
        <v>45188.166666666664</v>
      </c>
      <c r="B6270">
        <v>114.79</v>
      </c>
      <c r="C6270">
        <v>113.64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0.98998170572349498</v>
      </c>
      <c r="H6270" s="5">
        <f t="shared" si="689"/>
        <v>0.98998170572349498</v>
      </c>
      <c r="I6270" s="9">
        <f t="shared" si="690"/>
        <v>0.98998170572349498</v>
      </c>
      <c r="J6270" s="9">
        <f t="shared" si="691"/>
        <v>0.98998170572349498</v>
      </c>
    </row>
    <row r="6271" spans="1:10" x14ac:dyDescent="0.25">
      <c r="A6271" s="6">
        <v>45188.208333333336</v>
      </c>
      <c r="B6271">
        <v>114.79</v>
      </c>
      <c r="C6271">
        <v>113.64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0.98998170572349498</v>
      </c>
      <c r="H6271" s="5">
        <f t="shared" si="689"/>
        <v>0.98998170572349498</v>
      </c>
      <c r="I6271" s="9">
        <f t="shared" si="690"/>
        <v>0.98998170572349498</v>
      </c>
      <c r="J6271" s="9">
        <f t="shared" si="691"/>
        <v>0.98998170572349498</v>
      </c>
    </row>
    <row r="6272" spans="1:10" x14ac:dyDescent="0.25">
      <c r="A6272" s="6">
        <v>45188.25</v>
      </c>
      <c r="B6272">
        <v>114.79</v>
      </c>
      <c r="C6272">
        <v>113.64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0.98998170572349498</v>
      </c>
      <c r="H6272" s="5">
        <f t="shared" si="689"/>
        <v>0.98998170572349498</v>
      </c>
      <c r="I6272" s="9">
        <f t="shared" si="690"/>
        <v>0.98998170572349498</v>
      </c>
      <c r="J6272" s="9">
        <f t="shared" si="691"/>
        <v>0.98998170572349498</v>
      </c>
    </row>
    <row r="6273" spans="1:10" x14ac:dyDescent="0.25">
      <c r="A6273" s="6">
        <v>45188.291666666664</v>
      </c>
      <c r="B6273">
        <v>106.93</v>
      </c>
      <c r="C6273">
        <v>105.86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0.98999345366127367</v>
      </c>
      <c r="H6273" s="5">
        <f t="shared" si="689"/>
        <v>0.98999345366127367</v>
      </c>
      <c r="I6273" s="9">
        <f t="shared" si="690"/>
        <v>0.98999345366127367</v>
      </c>
      <c r="J6273" s="9">
        <f t="shared" si="691"/>
        <v>0.98999345366127367</v>
      </c>
    </row>
    <row r="6274" spans="1:10" x14ac:dyDescent="0.25">
      <c r="A6274" s="6">
        <v>45188.333333333336</v>
      </c>
      <c r="B6274">
        <v>68.31</v>
      </c>
      <c r="C6274">
        <v>67.63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0.99004538134972908</v>
      </c>
      <c r="H6274" s="5">
        <f t="shared" si="689"/>
        <v>0.99004538134972908</v>
      </c>
      <c r="I6274" s="9">
        <f t="shared" si="690"/>
        <v>0.99004538134972908</v>
      </c>
      <c r="J6274" s="9">
        <f t="shared" si="691"/>
        <v>0.99004538134972908</v>
      </c>
    </row>
    <row r="6275" spans="1:10" x14ac:dyDescent="0.25">
      <c r="A6275" s="6">
        <v>45188.375</v>
      </c>
      <c r="B6275">
        <v>0</v>
      </c>
      <c r="C6275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25">
      <c r="A6276" s="6">
        <v>45188.416666666664</v>
      </c>
      <c r="B6276">
        <v>0</v>
      </c>
      <c r="C6276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25">
      <c r="A6277" s="6">
        <v>45188.458333333336</v>
      </c>
      <c r="B6277">
        <v>0</v>
      </c>
      <c r="C6277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25">
      <c r="A6278" s="6">
        <v>45188.5</v>
      </c>
      <c r="B6278">
        <v>0</v>
      </c>
      <c r="C6278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25">
      <c r="A6279" s="6">
        <v>45188.541666666664</v>
      </c>
      <c r="B6279">
        <v>0</v>
      </c>
      <c r="C6279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25">
      <c r="A6280" s="6">
        <v>45188.583333333336</v>
      </c>
      <c r="B6280">
        <v>0</v>
      </c>
      <c r="C6280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25">
      <c r="A6281" s="6">
        <v>45188.625</v>
      </c>
      <c r="B6281">
        <v>0</v>
      </c>
      <c r="C6281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25">
      <c r="A6282" s="6">
        <v>45188.666666666664</v>
      </c>
      <c r="B6282">
        <v>0</v>
      </c>
      <c r="C6282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25">
      <c r="A6283" s="6">
        <v>45188.708333333336</v>
      </c>
      <c r="B6283">
        <v>0</v>
      </c>
      <c r="C6283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25">
      <c r="A6284" s="6">
        <v>45188.75</v>
      </c>
      <c r="B6284">
        <v>0</v>
      </c>
      <c r="C6284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25">
      <c r="A6285" s="6">
        <v>45188.791666666664</v>
      </c>
      <c r="B6285">
        <v>0</v>
      </c>
      <c r="C6285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25">
      <c r="A6286" s="6">
        <v>45188.833333333336</v>
      </c>
      <c r="B6286">
        <v>112.94</v>
      </c>
      <c r="C6286">
        <v>112.65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0.99743226491942627</v>
      </c>
      <c r="H6286" s="5">
        <f t="shared" si="696"/>
        <v>0.99743226491942627</v>
      </c>
      <c r="I6286" s="9">
        <f t="shared" si="697"/>
        <v>0.99743226491942627</v>
      </c>
      <c r="J6286" s="9">
        <f t="shared" si="698"/>
        <v>0.99743226491942627</v>
      </c>
    </row>
    <row r="6287" spans="1:10" x14ac:dyDescent="0.25">
      <c r="A6287" s="6">
        <v>45188.875</v>
      </c>
      <c r="B6287">
        <v>127.39</v>
      </c>
      <c r="C6287">
        <v>127.06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0.99740952979040742</v>
      </c>
      <c r="H6287" s="5">
        <f t="shared" si="696"/>
        <v>0.99740952979040742</v>
      </c>
      <c r="I6287" s="9">
        <f t="shared" si="697"/>
        <v>0.99740952979040742</v>
      </c>
      <c r="J6287" s="9">
        <f t="shared" si="698"/>
        <v>0.99740952979040742</v>
      </c>
    </row>
    <row r="6288" spans="1:10" x14ac:dyDescent="0.25">
      <c r="A6288" s="6">
        <v>45188.916666666664</v>
      </c>
      <c r="B6288">
        <v>135.32</v>
      </c>
      <c r="C6288">
        <v>134.97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0.99741353827963353</v>
      </c>
      <c r="H6288" s="5">
        <f t="shared" si="696"/>
        <v>0.99741353827963353</v>
      </c>
      <c r="I6288" s="9">
        <f t="shared" si="697"/>
        <v>0.99741353827963353</v>
      </c>
      <c r="J6288" s="9">
        <f t="shared" si="698"/>
        <v>0.99741353827963353</v>
      </c>
    </row>
    <row r="6289" spans="1:10" x14ac:dyDescent="0.25">
      <c r="A6289" s="6">
        <v>45188.958333333336</v>
      </c>
      <c r="B6289">
        <v>136.85</v>
      </c>
      <c r="C6289">
        <v>136.5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0.99744245524296682</v>
      </c>
      <c r="H6289" s="5">
        <f t="shared" si="696"/>
        <v>0.99744245524296682</v>
      </c>
      <c r="I6289" s="9">
        <f t="shared" si="697"/>
        <v>0.99744245524296682</v>
      </c>
      <c r="J6289" s="9">
        <f t="shared" si="698"/>
        <v>0.99744245524296682</v>
      </c>
    </row>
    <row r="6290" spans="1:10" x14ac:dyDescent="0.25">
      <c r="A6290" s="6">
        <v>45189</v>
      </c>
      <c r="B6290">
        <v>118.91</v>
      </c>
      <c r="C6290">
        <v>118.6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0.99739298629215367</v>
      </c>
      <c r="H6290" s="5">
        <f t="shared" si="696"/>
        <v>0.99739298629215367</v>
      </c>
      <c r="I6290" s="9">
        <f t="shared" si="697"/>
        <v>0.99739298629215367</v>
      </c>
      <c r="J6290" s="9">
        <f t="shared" si="698"/>
        <v>0.99739298629215367</v>
      </c>
    </row>
    <row r="6291" spans="1:10" x14ac:dyDescent="0.25">
      <c r="A6291" s="6">
        <v>45189.041666666664</v>
      </c>
      <c r="B6291">
        <v>80.209999999999994</v>
      </c>
      <c r="C6291">
        <v>79.89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0.99601047250966224</v>
      </c>
      <c r="H6291" s="5">
        <f t="shared" si="696"/>
        <v>0.99601047250966224</v>
      </c>
      <c r="I6291" s="9">
        <f t="shared" si="697"/>
        <v>0.99601047250966224</v>
      </c>
      <c r="J6291" s="9">
        <f t="shared" si="698"/>
        <v>0.99601047250966224</v>
      </c>
    </row>
    <row r="6292" spans="1:10" x14ac:dyDescent="0.25">
      <c r="A6292" s="6">
        <v>45189.083333333336</v>
      </c>
      <c r="B6292">
        <v>77.66</v>
      </c>
      <c r="C6292">
        <v>77.36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0.99613700746845224</v>
      </c>
      <c r="H6292" s="5">
        <f t="shared" si="696"/>
        <v>0.99613700746845224</v>
      </c>
      <c r="I6292" s="9">
        <f t="shared" si="697"/>
        <v>0.99613700746845224</v>
      </c>
      <c r="J6292" s="9">
        <f t="shared" si="698"/>
        <v>0.99613700746845224</v>
      </c>
    </row>
    <row r="6293" spans="1:10" x14ac:dyDescent="0.25">
      <c r="A6293" s="6">
        <v>45189.125</v>
      </c>
      <c r="B6293">
        <v>73.709999999999994</v>
      </c>
      <c r="C6293">
        <v>73.430000000000007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0.996201329534663</v>
      </c>
      <c r="H6293" s="5">
        <f t="shared" si="696"/>
        <v>0.996201329534663</v>
      </c>
      <c r="I6293" s="9">
        <f t="shared" si="697"/>
        <v>0.996201329534663</v>
      </c>
      <c r="J6293" s="9">
        <f t="shared" si="698"/>
        <v>0.996201329534663</v>
      </c>
    </row>
    <row r="6294" spans="1:10" x14ac:dyDescent="0.25">
      <c r="A6294" s="6">
        <v>45189.166666666664</v>
      </c>
      <c r="B6294">
        <v>72.260000000000005</v>
      </c>
      <c r="C6294">
        <v>71.98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0.9961251037918627</v>
      </c>
      <c r="H6294" s="5">
        <f t="shared" si="696"/>
        <v>0.9961251037918627</v>
      </c>
      <c r="I6294" s="9">
        <f t="shared" si="697"/>
        <v>0.9961251037918627</v>
      </c>
      <c r="J6294" s="9">
        <f t="shared" si="698"/>
        <v>0.9961251037918627</v>
      </c>
    </row>
    <row r="6295" spans="1:10" x14ac:dyDescent="0.25">
      <c r="A6295" s="6">
        <v>45189.208333333336</v>
      </c>
      <c r="B6295">
        <v>72.260000000000005</v>
      </c>
      <c r="C6295">
        <v>71.98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0.9961251037918627</v>
      </c>
      <c r="H6295" s="5">
        <f t="shared" si="696"/>
        <v>0.9961251037918627</v>
      </c>
      <c r="I6295" s="9">
        <f t="shared" si="697"/>
        <v>0.9961251037918627</v>
      </c>
      <c r="J6295" s="9">
        <f t="shared" si="698"/>
        <v>0.9961251037918627</v>
      </c>
    </row>
    <row r="6296" spans="1:10" x14ac:dyDescent="0.25">
      <c r="A6296" s="6">
        <v>45189.25</v>
      </c>
      <c r="B6296">
        <v>76.03</v>
      </c>
      <c r="C6296">
        <v>75.73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0.99605418913586741</v>
      </c>
      <c r="H6296" s="5">
        <f t="shared" si="696"/>
        <v>0.99605418913586741</v>
      </c>
      <c r="I6296" s="9">
        <f t="shared" si="697"/>
        <v>0.99605418913586741</v>
      </c>
      <c r="J6296" s="9">
        <f t="shared" si="698"/>
        <v>0.99605418913586741</v>
      </c>
    </row>
    <row r="6297" spans="1:10" x14ac:dyDescent="0.25">
      <c r="A6297" s="6">
        <v>45189.291666666664</v>
      </c>
      <c r="B6297">
        <v>96.63</v>
      </c>
      <c r="C6297">
        <v>96.25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0.99606747386939876</v>
      </c>
      <c r="H6297" s="5">
        <f t="shared" si="696"/>
        <v>0.99606747386939876</v>
      </c>
      <c r="I6297" s="9">
        <f t="shared" si="697"/>
        <v>0.99606747386939876</v>
      </c>
      <c r="J6297" s="9">
        <f t="shared" si="698"/>
        <v>0.99606747386939876</v>
      </c>
    </row>
    <row r="6298" spans="1:10" x14ac:dyDescent="0.25">
      <c r="A6298" s="6">
        <v>45189.333333333336</v>
      </c>
      <c r="B6298">
        <v>95.69</v>
      </c>
      <c r="C6298">
        <v>95.31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0.99602884313930407</v>
      </c>
      <c r="H6298" s="5">
        <f t="shared" si="696"/>
        <v>0.99602884313930407</v>
      </c>
      <c r="I6298" s="9">
        <f t="shared" si="697"/>
        <v>0.99602884313930407</v>
      </c>
      <c r="J6298" s="9">
        <f t="shared" si="698"/>
        <v>0.99602884313930407</v>
      </c>
    </row>
    <row r="6299" spans="1:10" x14ac:dyDescent="0.25">
      <c r="A6299" s="6">
        <v>45189.375</v>
      </c>
      <c r="B6299">
        <v>11.74</v>
      </c>
      <c r="C6299">
        <v>11.7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0.99659284497444622</v>
      </c>
      <c r="H6299" s="5">
        <f t="shared" si="696"/>
        <v>0.99659284497444622</v>
      </c>
      <c r="I6299" s="9">
        <f t="shared" si="697"/>
        <v>0.99659284497444622</v>
      </c>
      <c r="J6299" s="9">
        <f t="shared" si="698"/>
        <v>0.99659284497444622</v>
      </c>
    </row>
    <row r="6300" spans="1:10" x14ac:dyDescent="0.25">
      <c r="A6300" s="6">
        <v>45189.416666666664</v>
      </c>
      <c r="B6300">
        <v>0</v>
      </c>
      <c r="C6300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25">
      <c r="A6301" s="6">
        <v>45189.458333333336</v>
      </c>
      <c r="B6301">
        <v>0</v>
      </c>
      <c r="C6301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25">
      <c r="A6302" s="6">
        <v>45189.5</v>
      </c>
      <c r="B6302">
        <v>0</v>
      </c>
      <c r="C6302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25">
      <c r="A6303" s="6">
        <v>45189.541666666664</v>
      </c>
      <c r="B6303">
        <v>0</v>
      </c>
      <c r="C6303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25">
      <c r="A6304" s="6">
        <v>45189.583333333336</v>
      </c>
      <c r="B6304">
        <v>0</v>
      </c>
      <c r="C6304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25">
      <c r="A6305" s="6">
        <v>45189.625</v>
      </c>
      <c r="B6305">
        <v>0</v>
      </c>
      <c r="C6305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25">
      <c r="A6306" s="6">
        <v>45189.666666666664</v>
      </c>
      <c r="B6306">
        <v>0</v>
      </c>
      <c r="C6306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25">
      <c r="A6307" s="6">
        <v>45189.708333333336</v>
      </c>
      <c r="B6307">
        <v>0</v>
      </c>
      <c r="C6307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25">
      <c r="A6308" s="6">
        <v>45189.75</v>
      </c>
      <c r="B6308">
        <v>0</v>
      </c>
      <c r="C6308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25">
      <c r="A6309" s="6">
        <v>45189.791666666664</v>
      </c>
      <c r="B6309">
        <v>30.39</v>
      </c>
      <c r="C6309">
        <v>30.34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0.99835472194800923</v>
      </c>
      <c r="H6309" s="5">
        <f t="shared" si="696"/>
        <v>0.99835472194800923</v>
      </c>
      <c r="I6309" s="9">
        <f t="shared" si="697"/>
        <v>0.99835472194800923</v>
      </c>
      <c r="J6309" s="9">
        <f t="shared" si="698"/>
        <v>0.99835472194800923</v>
      </c>
    </row>
    <row r="6310" spans="1:10" x14ac:dyDescent="0.25">
      <c r="A6310" s="6">
        <v>45189.833333333336</v>
      </c>
      <c r="B6310">
        <v>191.92</v>
      </c>
      <c r="C6310">
        <v>191.58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0.99822842851188009</v>
      </c>
      <c r="H6310" s="5">
        <f t="shared" si="696"/>
        <v>0.99822842851188009</v>
      </c>
      <c r="I6310" s="9">
        <f t="shared" si="697"/>
        <v>0.99822842851188009</v>
      </c>
      <c r="J6310" s="9">
        <f t="shared" si="698"/>
        <v>0.99822842851188009</v>
      </c>
    </row>
    <row r="6311" spans="1:10" x14ac:dyDescent="0.25">
      <c r="A6311" s="6">
        <v>45189.875</v>
      </c>
      <c r="B6311">
        <v>300.86</v>
      </c>
      <c r="C6311">
        <v>300.33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0.99823838330120307</v>
      </c>
      <c r="H6311" s="5">
        <f t="shared" si="696"/>
        <v>0.99823838330120307</v>
      </c>
      <c r="I6311" s="9">
        <f t="shared" si="697"/>
        <v>0.99823838330120307</v>
      </c>
      <c r="J6311" s="9">
        <f t="shared" si="698"/>
        <v>0.99823838330120307</v>
      </c>
    </row>
    <row r="6312" spans="1:10" x14ac:dyDescent="0.25">
      <c r="A6312" s="6">
        <v>45189.916666666664</v>
      </c>
      <c r="B6312">
        <v>330.09</v>
      </c>
      <c r="C6312">
        <v>329.51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0.99824290345057409</v>
      </c>
      <c r="H6312" s="5">
        <f t="shared" si="696"/>
        <v>0.99824290345057409</v>
      </c>
      <c r="I6312" s="9">
        <f t="shared" si="697"/>
        <v>0.99824290345057409</v>
      </c>
      <c r="J6312" s="9">
        <f t="shared" si="698"/>
        <v>0.99824290345057409</v>
      </c>
    </row>
    <row r="6313" spans="1:10" x14ac:dyDescent="0.25">
      <c r="A6313" s="6">
        <v>45189.958333333336</v>
      </c>
      <c r="B6313">
        <v>330.52</v>
      </c>
      <c r="C6313">
        <v>329.92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0.99818467868812788</v>
      </c>
      <c r="H6313" s="5">
        <f t="shared" si="696"/>
        <v>0.99818467868812788</v>
      </c>
      <c r="I6313" s="9">
        <f t="shared" si="697"/>
        <v>0.99818467868812788</v>
      </c>
      <c r="J6313" s="9">
        <f t="shared" si="698"/>
        <v>0.99818467868812788</v>
      </c>
    </row>
    <row r="6314" spans="1:10" x14ac:dyDescent="0.25">
      <c r="A6314" s="6">
        <v>45190</v>
      </c>
      <c r="B6314">
        <v>193.51</v>
      </c>
      <c r="C6314">
        <v>193.17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0.99824298485866358</v>
      </c>
      <c r="H6314" s="5">
        <f t="shared" si="696"/>
        <v>0.99824298485866358</v>
      </c>
      <c r="I6314" s="9">
        <f t="shared" si="697"/>
        <v>0.99824298485866358</v>
      </c>
      <c r="J6314" s="9">
        <f t="shared" si="698"/>
        <v>0.99824298485866358</v>
      </c>
    </row>
    <row r="6315" spans="1:10" x14ac:dyDescent="0.25">
      <c r="A6315" s="6">
        <v>45190.041666666664</v>
      </c>
      <c r="B6315">
        <v>155.62</v>
      </c>
      <c r="C6315">
        <v>155.38999999999999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0.99852204086878282</v>
      </c>
      <c r="H6315" s="5">
        <f t="shared" si="696"/>
        <v>0.99852204086878282</v>
      </c>
      <c r="I6315" s="9">
        <f t="shared" si="697"/>
        <v>0.99852204086878282</v>
      </c>
      <c r="J6315" s="9">
        <f t="shared" si="698"/>
        <v>0.99852204086878282</v>
      </c>
    </row>
    <row r="6316" spans="1:10" x14ac:dyDescent="0.25">
      <c r="A6316" s="6">
        <v>45190.083333333336</v>
      </c>
      <c r="B6316">
        <v>105.29</v>
      </c>
      <c r="C6316">
        <v>105.13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0.99848038750118706</v>
      </c>
      <c r="H6316" s="5">
        <f t="shared" si="696"/>
        <v>0.99848038750118706</v>
      </c>
      <c r="I6316" s="9">
        <f t="shared" si="697"/>
        <v>0.99848038750118706</v>
      </c>
      <c r="J6316" s="9">
        <f t="shared" si="698"/>
        <v>0.99848038750118706</v>
      </c>
    </row>
    <row r="6317" spans="1:10" x14ac:dyDescent="0.25">
      <c r="A6317" s="6">
        <v>45190.125</v>
      </c>
      <c r="B6317">
        <v>70.67</v>
      </c>
      <c r="C6317">
        <v>70.569999999999993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0.99858497240696187</v>
      </c>
      <c r="H6317" s="5">
        <f t="shared" si="696"/>
        <v>0.99858497240696187</v>
      </c>
      <c r="I6317" s="9">
        <f t="shared" si="697"/>
        <v>0.99858497240696187</v>
      </c>
      <c r="J6317" s="9">
        <f t="shared" si="698"/>
        <v>0.99858497240696187</v>
      </c>
    </row>
    <row r="6318" spans="1:10" x14ac:dyDescent="0.25">
      <c r="A6318" s="6">
        <v>45190.166666666664</v>
      </c>
      <c r="B6318">
        <v>61.05</v>
      </c>
      <c r="C6318">
        <v>60.96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0.99852579852579859</v>
      </c>
      <c r="H6318" s="5">
        <f t="shared" si="696"/>
        <v>0.99852579852579859</v>
      </c>
      <c r="I6318" s="9">
        <f t="shared" si="697"/>
        <v>0.99852579852579859</v>
      </c>
      <c r="J6318" s="9">
        <f t="shared" si="698"/>
        <v>0.99852579852579859</v>
      </c>
    </row>
    <row r="6319" spans="1:10" x14ac:dyDescent="0.25">
      <c r="A6319" s="6">
        <v>45190.208333333336</v>
      </c>
      <c r="B6319">
        <v>59.1</v>
      </c>
      <c r="C6319">
        <v>59.01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0.99847715736040599</v>
      </c>
      <c r="H6319" s="5">
        <f t="shared" si="696"/>
        <v>0.99847715736040599</v>
      </c>
      <c r="I6319" s="9">
        <f t="shared" si="697"/>
        <v>0.99847715736040599</v>
      </c>
      <c r="J6319" s="9">
        <f t="shared" si="698"/>
        <v>0.99847715736040599</v>
      </c>
    </row>
    <row r="6320" spans="1:10" x14ac:dyDescent="0.25">
      <c r="A6320" s="6">
        <v>45190.25</v>
      </c>
      <c r="B6320">
        <v>62.13</v>
      </c>
      <c r="C6320">
        <v>62.04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0.99855142443264122</v>
      </c>
      <c r="H6320" s="5">
        <f t="shared" si="696"/>
        <v>0.99855142443264122</v>
      </c>
      <c r="I6320" s="9">
        <f t="shared" si="697"/>
        <v>0.99855142443264122</v>
      </c>
      <c r="J6320" s="9">
        <f t="shared" si="698"/>
        <v>0.99855142443264122</v>
      </c>
    </row>
    <row r="6321" spans="1:10" x14ac:dyDescent="0.25">
      <c r="A6321" s="6">
        <v>45190.291666666664</v>
      </c>
      <c r="B6321">
        <v>65.25</v>
      </c>
      <c r="C6321">
        <v>65.16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0.99862068965517237</v>
      </c>
      <c r="H6321" s="5">
        <f t="shared" si="696"/>
        <v>0.99862068965517237</v>
      </c>
      <c r="I6321" s="9">
        <f t="shared" si="697"/>
        <v>0.99862068965517237</v>
      </c>
      <c r="J6321" s="9">
        <f t="shared" si="698"/>
        <v>0.99862068965517237</v>
      </c>
    </row>
    <row r="6322" spans="1:10" x14ac:dyDescent="0.25">
      <c r="A6322" s="6">
        <v>45190.333333333336</v>
      </c>
      <c r="B6322">
        <v>57.77</v>
      </c>
      <c r="C6322">
        <v>57.68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0.99844209797472727</v>
      </c>
      <c r="H6322" s="5">
        <f t="shared" si="696"/>
        <v>0.99844209797472727</v>
      </c>
      <c r="I6322" s="9">
        <f t="shared" si="697"/>
        <v>0.99844209797472727</v>
      </c>
      <c r="J6322" s="9">
        <f t="shared" si="698"/>
        <v>0.99844209797472727</v>
      </c>
    </row>
    <row r="6323" spans="1:10" x14ac:dyDescent="0.25">
      <c r="A6323" s="6">
        <v>45190.375</v>
      </c>
      <c r="B6323">
        <v>0</v>
      </c>
      <c r="C6323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25">
      <c r="A6324" s="6">
        <v>45190.416666666664</v>
      </c>
      <c r="B6324">
        <v>0</v>
      </c>
      <c r="C6324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25">
      <c r="A6325" s="6">
        <v>45190.458333333336</v>
      </c>
      <c r="B6325">
        <v>0</v>
      </c>
      <c r="C6325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25">
      <c r="A6326" s="6">
        <v>45190.5</v>
      </c>
      <c r="B6326">
        <v>0</v>
      </c>
      <c r="C6326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25">
      <c r="A6327" s="6">
        <v>45190.541666666664</v>
      </c>
      <c r="B6327">
        <v>0</v>
      </c>
      <c r="C6327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25">
      <c r="A6328" s="6">
        <v>45190.583333333336</v>
      </c>
      <c r="B6328">
        <v>0</v>
      </c>
      <c r="C6328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25">
      <c r="A6329" s="6">
        <v>45190.625</v>
      </c>
      <c r="B6329">
        <v>0</v>
      </c>
      <c r="C6329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25">
      <c r="A6330" s="6">
        <v>45190.666666666664</v>
      </c>
      <c r="B6330">
        <v>0</v>
      </c>
      <c r="C6330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25">
      <c r="A6331" s="6">
        <v>45190.708333333336</v>
      </c>
      <c r="B6331">
        <v>0</v>
      </c>
      <c r="C6331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25">
      <c r="A6332" s="6">
        <v>45190.75</v>
      </c>
      <c r="B6332">
        <v>0</v>
      </c>
      <c r="C6332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25">
      <c r="A6333" s="6">
        <v>45190.791666666664</v>
      </c>
      <c r="B6333">
        <v>0</v>
      </c>
      <c r="C6333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25">
      <c r="A6334" s="6">
        <v>45190.833333333336</v>
      </c>
      <c r="B6334">
        <v>0</v>
      </c>
      <c r="C6334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25">
      <c r="A6335" s="6">
        <v>45190.875</v>
      </c>
      <c r="B6335">
        <v>66.400000000000006</v>
      </c>
      <c r="C6335">
        <v>65.25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0.98268072289156616</v>
      </c>
      <c r="H6335" s="5">
        <f t="shared" si="696"/>
        <v>0.98268072289156616</v>
      </c>
      <c r="I6335" s="9">
        <f t="shared" si="697"/>
        <v>0.98268072289156616</v>
      </c>
      <c r="J6335" s="9">
        <f t="shared" si="698"/>
        <v>0.98268072289156616</v>
      </c>
    </row>
    <row r="6336" spans="1:10" x14ac:dyDescent="0.25">
      <c r="A6336" s="6">
        <v>45190.916666666664</v>
      </c>
      <c r="B6336">
        <v>61.27</v>
      </c>
      <c r="C6336">
        <v>60.22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0.98286273869756802</v>
      </c>
      <c r="H6336" s="5">
        <f t="shared" si="696"/>
        <v>0.98286273869756802</v>
      </c>
      <c r="I6336" s="9">
        <f t="shared" si="697"/>
        <v>0.98286273869756802</v>
      </c>
      <c r="J6336" s="9">
        <f t="shared" si="698"/>
        <v>0.98286273869756802</v>
      </c>
    </row>
    <row r="6337" spans="1:10" x14ac:dyDescent="0.25">
      <c r="A6337" s="6">
        <v>45190.958333333336</v>
      </c>
      <c r="B6337">
        <v>69.22</v>
      </c>
      <c r="C6337">
        <v>68.03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0.98280843686795727</v>
      </c>
      <c r="H6337" s="5">
        <f t="shared" si="696"/>
        <v>0.98280843686795727</v>
      </c>
      <c r="I6337" s="9">
        <f t="shared" si="697"/>
        <v>0.98280843686795727</v>
      </c>
      <c r="J6337" s="9">
        <f t="shared" si="698"/>
        <v>0.98280843686795727</v>
      </c>
    </row>
    <row r="6338" spans="1:10" x14ac:dyDescent="0.25">
      <c r="A6338" s="6">
        <v>45191</v>
      </c>
      <c r="B6338">
        <v>71.11</v>
      </c>
      <c r="C6338">
        <v>69.88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0.98270285473210517</v>
      </c>
      <c r="H6338" s="5">
        <f t="shared" si="696"/>
        <v>0.98270285473210517</v>
      </c>
      <c r="I6338" s="9">
        <f t="shared" si="697"/>
        <v>0.98270285473210517</v>
      </c>
      <c r="J6338" s="9">
        <f t="shared" si="698"/>
        <v>0.98270285473210517</v>
      </c>
    </row>
    <row r="6339" spans="1:10" x14ac:dyDescent="0.25">
      <c r="A6339" s="6">
        <v>45191.041666666664</v>
      </c>
      <c r="B6339">
        <v>57.63</v>
      </c>
      <c r="C6339">
        <v>56.41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0.97883047024119374</v>
      </c>
      <c r="H6339" s="5">
        <f t="shared" ref="H6339:H6402" si="703">MIN(MAX(G6339,$L$12),$M$12)</f>
        <v>0.97883047024119374</v>
      </c>
      <c r="I6339" s="9">
        <f t="shared" ref="I6339:I6402" si="704">MIN(MAX(H6339,$L$10),$M$10)</f>
        <v>0.97883047024119374</v>
      </c>
      <c r="J6339" s="9">
        <f t="shared" ref="J6339:J6402" si="705">MIN(MAX(I6339,$L$8),$M$8)</f>
        <v>0.97883047024119374</v>
      </c>
    </row>
    <row r="6340" spans="1:10" x14ac:dyDescent="0.25">
      <c r="A6340" s="6">
        <v>45191.083333333336</v>
      </c>
      <c r="B6340">
        <v>57.63</v>
      </c>
      <c r="C6340">
        <v>56.41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0.97883047024119374</v>
      </c>
      <c r="H6340" s="5">
        <f t="shared" si="703"/>
        <v>0.97883047024119374</v>
      </c>
      <c r="I6340" s="9">
        <f t="shared" si="704"/>
        <v>0.97883047024119374</v>
      </c>
      <c r="J6340" s="9">
        <f t="shared" si="705"/>
        <v>0.97883047024119374</v>
      </c>
    </row>
    <row r="6341" spans="1:10" x14ac:dyDescent="0.25">
      <c r="A6341" s="6">
        <v>45191.125</v>
      </c>
      <c r="B6341">
        <v>57.63</v>
      </c>
      <c r="C6341">
        <v>56.41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0.97883047024119374</v>
      </c>
      <c r="H6341" s="5">
        <f t="shared" si="703"/>
        <v>0.97883047024119374</v>
      </c>
      <c r="I6341" s="9">
        <f t="shared" si="704"/>
        <v>0.97883047024119374</v>
      </c>
      <c r="J6341" s="9">
        <f t="shared" si="705"/>
        <v>0.97883047024119374</v>
      </c>
    </row>
    <row r="6342" spans="1:10" x14ac:dyDescent="0.25">
      <c r="A6342" s="6">
        <v>45191.166666666664</v>
      </c>
      <c r="B6342">
        <v>56.49</v>
      </c>
      <c r="C6342">
        <v>55.29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0.97875730217737644</v>
      </c>
      <c r="H6342" s="5">
        <f t="shared" si="703"/>
        <v>0.97875730217737644</v>
      </c>
      <c r="I6342" s="9">
        <f t="shared" si="704"/>
        <v>0.97875730217737644</v>
      </c>
      <c r="J6342" s="9">
        <f t="shared" si="705"/>
        <v>0.97875730217737644</v>
      </c>
    </row>
    <row r="6343" spans="1:10" x14ac:dyDescent="0.25">
      <c r="A6343" s="6">
        <v>45191.208333333336</v>
      </c>
      <c r="B6343">
        <v>49.05</v>
      </c>
      <c r="C6343">
        <v>48.01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0.97879714576962285</v>
      </c>
      <c r="H6343" s="5">
        <f t="shared" si="703"/>
        <v>0.97879714576962285</v>
      </c>
      <c r="I6343" s="9">
        <f t="shared" si="704"/>
        <v>0.97879714576962285</v>
      </c>
      <c r="J6343" s="9">
        <f t="shared" si="705"/>
        <v>0.97879714576962285</v>
      </c>
    </row>
    <row r="6344" spans="1:10" x14ac:dyDescent="0.25">
      <c r="A6344" s="6">
        <v>45191.25</v>
      </c>
      <c r="B6344">
        <v>49.34</v>
      </c>
      <c r="C6344">
        <v>48.29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0.97871909201459251</v>
      </c>
      <c r="H6344" s="5">
        <f t="shared" si="703"/>
        <v>0.97871909201459251</v>
      </c>
      <c r="I6344" s="9">
        <f t="shared" si="704"/>
        <v>0.97871909201459251</v>
      </c>
      <c r="J6344" s="9">
        <f t="shared" si="705"/>
        <v>0.97871909201459251</v>
      </c>
    </row>
    <row r="6345" spans="1:10" x14ac:dyDescent="0.25">
      <c r="A6345" s="6">
        <v>45191.291666666664</v>
      </c>
      <c r="B6345">
        <v>61.62</v>
      </c>
      <c r="C6345">
        <v>60.31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0.97874066861408637</v>
      </c>
      <c r="H6345" s="5">
        <f t="shared" si="703"/>
        <v>0.97874066861408637</v>
      </c>
      <c r="I6345" s="9">
        <f t="shared" si="704"/>
        <v>0.97874066861408637</v>
      </c>
      <c r="J6345" s="9">
        <f t="shared" si="705"/>
        <v>0.97874066861408637</v>
      </c>
    </row>
    <row r="6346" spans="1:10" x14ac:dyDescent="0.25">
      <c r="A6346" s="6">
        <v>45191.333333333336</v>
      </c>
      <c r="B6346">
        <v>68.569999999999993</v>
      </c>
      <c r="C6346">
        <v>67.11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0.97870788974770317</v>
      </c>
      <c r="H6346" s="5">
        <f t="shared" si="703"/>
        <v>0.97870788974770317</v>
      </c>
      <c r="I6346" s="9">
        <f t="shared" si="704"/>
        <v>0.97870788974770317</v>
      </c>
      <c r="J6346" s="9">
        <f t="shared" si="705"/>
        <v>0.97870788974770317</v>
      </c>
    </row>
    <row r="6347" spans="1:10" x14ac:dyDescent="0.25">
      <c r="A6347" s="6">
        <v>45191.375</v>
      </c>
      <c r="B6347">
        <v>0</v>
      </c>
      <c r="C6347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25">
      <c r="A6348" s="6">
        <v>45191.416666666664</v>
      </c>
      <c r="B6348">
        <v>0</v>
      </c>
      <c r="C6348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25">
      <c r="A6349" s="6">
        <v>45191.458333333336</v>
      </c>
      <c r="B6349">
        <v>0</v>
      </c>
      <c r="C6349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25">
      <c r="A6350" s="6">
        <v>45191.5</v>
      </c>
      <c r="B6350">
        <v>0</v>
      </c>
      <c r="C6350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25">
      <c r="A6351" s="6">
        <v>45191.541666666664</v>
      </c>
      <c r="B6351">
        <v>0</v>
      </c>
      <c r="C6351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25">
      <c r="A6352" s="6">
        <v>45191.583333333336</v>
      </c>
      <c r="B6352">
        <v>0</v>
      </c>
      <c r="C6352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25">
      <c r="A6353" s="6">
        <v>45191.625</v>
      </c>
      <c r="B6353">
        <v>0</v>
      </c>
      <c r="C6353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25">
      <c r="A6354" s="6">
        <v>45191.666666666664</v>
      </c>
      <c r="B6354">
        <v>0</v>
      </c>
      <c r="C6354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25">
      <c r="A6355" s="6">
        <v>45191.708333333336</v>
      </c>
      <c r="B6355">
        <v>0</v>
      </c>
      <c r="C6355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25">
      <c r="A6356" s="6">
        <v>45191.75</v>
      </c>
      <c r="B6356">
        <v>0</v>
      </c>
      <c r="C6356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25">
      <c r="A6357" s="6">
        <v>45191.791666666664</v>
      </c>
      <c r="B6357">
        <v>0</v>
      </c>
      <c r="C6357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25">
      <c r="A6358" s="6">
        <v>45191.833333333336</v>
      </c>
      <c r="B6358">
        <v>84.43</v>
      </c>
      <c r="C6358">
        <v>82.25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0.97417979391211651</v>
      </c>
      <c r="H6358" s="5">
        <f t="shared" si="703"/>
        <v>0.97417979391211651</v>
      </c>
      <c r="I6358" s="9">
        <f t="shared" si="704"/>
        <v>0.97417979391211651</v>
      </c>
      <c r="J6358" s="9">
        <f t="shared" si="705"/>
        <v>0.97417979391211651</v>
      </c>
    </row>
    <row r="6359" spans="1:10" x14ac:dyDescent="0.25">
      <c r="A6359" s="6">
        <v>45191.875</v>
      </c>
      <c r="B6359">
        <v>83.79</v>
      </c>
      <c r="C6359">
        <v>81.63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0.97422126745435</v>
      </c>
      <c r="H6359" s="5">
        <f t="shared" si="703"/>
        <v>0.97422126745435</v>
      </c>
      <c r="I6359" s="9">
        <f t="shared" si="704"/>
        <v>0.97422126745435</v>
      </c>
      <c r="J6359" s="9">
        <f t="shared" si="705"/>
        <v>0.97422126745435</v>
      </c>
    </row>
    <row r="6360" spans="1:10" x14ac:dyDescent="0.25">
      <c r="A6360" s="6">
        <v>45191.916666666664</v>
      </c>
      <c r="B6360">
        <v>74.349999999999994</v>
      </c>
      <c r="C6360">
        <v>72.44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0.97431069266980497</v>
      </c>
      <c r="H6360" s="5">
        <f t="shared" si="703"/>
        <v>0.97431069266980497</v>
      </c>
      <c r="I6360" s="9">
        <f t="shared" si="704"/>
        <v>0.97431069266980497</v>
      </c>
      <c r="J6360" s="9">
        <f t="shared" si="705"/>
        <v>0.97431069266980497</v>
      </c>
    </row>
    <row r="6361" spans="1:10" x14ac:dyDescent="0.25">
      <c r="A6361" s="6">
        <v>45191.958333333336</v>
      </c>
      <c r="B6361">
        <v>85</v>
      </c>
      <c r="C6361">
        <v>82.81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0.97423529411764709</v>
      </c>
      <c r="H6361" s="5">
        <f t="shared" si="703"/>
        <v>0.97423529411764709</v>
      </c>
      <c r="I6361" s="9">
        <f t="shared" si="704"/>
        <v>0.97423529411764709</v>
      </c>
      <c r="J6361" s="9">
        <f t="shared" si="705"/>
        <v>0.97423529411764709</v>
      </c>
    </row>
    <row r="6362" spans="1:10" x14ac:dyDescent="0.25">
      <c r="A6362" s="6">
        <v>45192</v>
      </c>
      <c r="B6362">
        <v>84.76</v>
      </c>
      <c r="C6362">
        <v>82.57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0.97416234072675778</v>
      </c>
      <c r="H6362" s="5">
        <f t="shared" si="703"/>
        <v>0.97416234072675778</v>
      </c>
      <c r="I6362" s="9">
        <f t="shared" si="704"/>
        <v>0.97416234072675778</v>
      </c>
      <c r="J6362" s="9">
        <f t="shared" si="705"/>
        <v>0.97416234072675778</v>
      </c>
    </row>
    <row r="6363" spans="1:10" x14ac:dyDescent="0.25">
      <c r="A6363" s="6">
        <v>45192.041666666664</v>
      </c>
      <c r="B6363">
        <v>100.09</v>
      </c>
      <c r="C6363">
        <v>98.45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0.9836147467279448</v>
      </c>
      <c r="H6363" s="5">
        <f t="shared" si="703"/>
        <v>0.9836147467279448</v>
      </c>
      <c r="I6363" s="9">
        <f t="shared" si="704"/>
        <v>0.9836147467279448</v>
      </c>
      <c r="J6363" s="9">
        <f t="shared" si="705"/>
        <v>0.9836147467279448</v>
      </c>
    </row>
    <row r="6364" spans="1:10" x14ac:dyDescent="0.25">
      <c r="A6364" s="6">
        <v>45192.083333333336</v>
      </c>
      <c r="B6364">
        <v>90.71</v>
      </c>
      <c r="C6364">
        <v>89.23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0.98368426854812052</v>
      </c>
      <c r="H6364" s="5">
        <f t="shared" si="703"/>
        <v>0.98368426854812052</v>
      </c>
      <c r="I6364" s="9">
        <f t="shared" si="704"/>
        <v>0.98368426854812052</v>
      </c>
      <c r="J6364" s="9">
        <f t="shared" si="705"/>
        <v>0.98368426854812052</v>
      </c>
    </row>
    <row r="6365" spans="1:10" x14ac:dyDescent="0.25">
      <c r="A6365" s="6">
        <v>45192.125</v>
      </c>
      <c r="B6365">
        <v>75.02</v>
      </c>
      <c r="C6365">
        <v>73.790000000000006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0.98360437216742214</v>
      </c>
      <c r="H6365" s="5">
        <f t="shared" si="703"/>
        <v>0.98360437216742214</v>
      </c>
      <c r="I6365" s="9">
        <f t="shared" si="704"/>
        <v>0.98360437216742214</v>
      </c>
      <c r="J6365" s="9">
        <f t="shared" si="705"/>
        <v>0.98360437216742214</v>
      </c>
    </row>
    <row r="6366" spans="1:10" x14ac:dyDescent="0.25">
      <c r="A6366" s="6">
        <v>45192.166666666664</v>
      </c>
      <c r="B6366">
        <v>70.540000000000006</v>
      </c>
      <c r="C6366">
        <v>69.39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0.98369719308193926</v>
      </c>
      <c r="H6366" s="5">
        <f t="shared" si="703"/>
        <v>0.98369719308193926</v>
      </c>
      <c r="I6366" s="9">
        <f t="shared" si="704"/>
        <v>0.98369719308193926</v>
      </c>
      <c r="J6366" s="9">
        <f t="shared" si="705"/>
        <v>0.98369719308193926</v>
      </c>
    </row>
    <row r="6367" spans="1:10" x14ac:dyDescent="0.25">
      <c r="A6367" s="6">
        <v>45192.208333333336</v>
      </c>
      <c r="B6367">
        <v>70.540000000000006</v>
      </c>
      <c r="C6367">
        <v>69.39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0.98369719308193926</v>
      </c>
      <c r="H6367" s="5">
        <f t="shared" si="703"/>
        <v>0.98369719308193926</v>
      </c>
      <c r="I6367" s="9">
        <f t="shared" si="704"/>
        <v>0.98369719308193926</v>
      </c>
      <c r="J6367" s="9">
        <f t="shared" si="705"/>
        <v>0.98369719308193926</v>
      </c>
    </row>
    <row r="6368" spans="1:10" x14ac:dyDescent="0.25">
      <c r="A6368" s="6">
        <v>45192.25</v>
      </c>
      <c r="B6368">
        <v>70.540000000000006</v>
      </c>
      <c r="C6368">
        <v>69.39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0.98369719308193926</v>
      </c>
      <c r="H6368" s="5">
        <f t="shared" si="703"/>
        <v>0.98369719308193926</v>
      </c>
      <c r="I6368" s="9">
        <f t="shared" si="704"/>
        <v>0.98369719308193926</v>
      </c>
      <c r="J6368" s="9">
        <f t="shared" si="705"/>
        <v>0.98369719308193926</v>
      </c>
    </row>
    <row r="6369" spans="1:10" x14ac:dyDescent="0.25">
      <c r="A6369" s="6">
        <v>45192.291666666664</v>
      </c>
      <c r="B6369">
        <v>70.540000000000006</v>
      </c>
      <c r="C6369">
        <v>69.39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0.98369719308193926</v>
      </c>
      <c r="H6369" s="5">
        <f t="shared" si="703"/>
        <v>0.98369719308193926</v>
      </c>
      <c r="I6369" s="9">
        <f t="shared" si="704"/>
        <v>0.98369719308193926</v>
      </c>
      <c r="J6369" s="9">
        <f t="shared" si="705"/>
        <v>0.98369719308193926</v>
      </c>
    </row>
    <row r="6370" spans="1:10" x14ac:dyDescent="0.25">
      <c r="A6370" s="6">
        <v>45192.333333333336</v>
      </c>
      <c r="B6370">
        <v>58.78</v>
      </c>
      <c r="C6370">
        <v>57.82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0.98366791425654987</v>
      </c>
      <c r="H6370" s="5">
        <f t="shared" si="703"/>
        <v>0.98366791425654987</v>
      </c>
      <c r="I6370" s="9">
        <f t="shared" si="704"/>
        <v>0.98366791425654987</v>
      </c>
      <c r="J6370" s="9">
        <f t="shared" si="705"/>
        <v>0.98366791425654987</v>
      </c>
    </row>
    <row r="6371" spans="1:10" x14ac:dyDescent="0.25">
      <c r="A6371" s="6">
        <v>45192.375</v>
      </c>
      <c r="B6371">
        <v>0</v>
      </c>
      <c r="C6371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25">
      <c r="A6372" s="6">
        <v>45192.416666666664</v>
      </c>
      <c r="B6372">
        <v>0</v>
      </c>
      <c r="C6372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25">
      <c r="A6373" s="6">
        <v>45192.458333333336</v>
      </c>
      <c r="B6373">
        <v>0</v>
      </c>
      <c r="C6373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25">
      <c r="A6374" s="6">
        <v>45192.5</v>
      </c>
      <c r="B6374">
        <v>0</v>
      </c>
      <c r="C6374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25">
      <c r="A6375" s="6">
        <v>45192.541666666664</v>
      </c>
      <c r="B6375">
        <v>0</v>
      </c>
      <c r="C6375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25">
      <c r="A6376" s="6">
        <v>45192.583333333336</v>
      </c>
      <c r="B6376">
        <v>0</v>
      </c>
      <c r="C6376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25">
      <c r="A6377" s="6">
        <v>45192.625</v>
      </c>
      <c r="B6377">
        <v>0</v>
      </c>
      <c r="C6377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25">
      <c r="A6378" s="6">
        <v>45192.666666666664</v>
      </c>
      <c r="B6378">
        <v>0</v>
      </c>
      <c r="C6378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25">
      <c r="A6379" s="6">
        <v>45192.708333333336</v>
      </c>
      <c r="B6379">
        <v>0</v>
      </c>
      <c r="C6379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25">
      <c r="A6380" s="6">
        <v>45192.75</v>
      </c>
      <c r="B6380">
        <v>0</v>
      </c>
      <c r="C6380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25">
      <c r="A6381" s="6">
        <v>45192.791666666664</v>
      </c>
      <c r="B6381">
        <v>0</v>
      </c>
      <c r="C6381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25">
      <c r="A6382" s="6">
        <v>45192.833333333336</v>
      </c>
      <c r="B6382">
        <v>54.36</v>
      </c>
      <c r="C6382">
        <v>52.88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0.97277409860191322</v>
      </c>
      <c r="H6382" s="5">
        <f t="shared" si="703"/>
        <v>0.97277409860191322</v>
      </c>
      <c r="I6382" s="9">
        <f t="shared" si="704"/>
        <v>0.97277409860191322</v>
      </c>
      <c r="J6382" s="9">
        <f t="shared" si="705"/>
        <v>0.97379931358367999</v>
      </c>
    </row>
    <row r="6383" spans="1:10" x14ac:dyDescent="0.25">
      <c r="A6383" s="6">
        <v>45192.875</v>
      </c>
      <c r="B6383">
        <v>77.66</v>
      </c>
      <c r="C6383">
        <v>75.540000000000006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0.97270151944372918</v>
      </c>
      <c r="H6383" s="5">
        <f t="shared" si="703"/>
        <v>0.97270151944372918</v>
      </c>
      <c r="I6383" s="9">
        <f t="shared" si="704"/>
        <v>0.97270151944372918</v>
      </c>
      <c r="J6383" s="9">
        <f t="shared" si="705"/>
        <v>0.97379931358367999</v>
      </c>
    </row>
    <row r="6384" spans="1:10" x14ac:dyDescent="0.25">
      <c r="A6384" s="6">
        <v>45192.916666666664</v>
      </c>
      <c r="B6384">
        <v>77.66</v>
      </c>
      <c r="C6384">
        <v>75.540000000000006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0.97270151944372918</v>
      </c>
      <c r="H6384" s="5">
        <f t="shared" si="703"/>
        <v>0.97270151944372918</v>
      </c>
      <c r="I6384" s="9">
        <f t="shared" si="704"/>
        <v>0.97270151944372918</v>
      </c>
      <c r="J6384" s="9">
        <f t="shared" si="705"/>
        <v>0.97379931358367999</v>
      </c>
    </row>
    <row r="6385" spans="1:10" x14ac:dyDescent="0.25">
      <c r="A6385" s="6">
        <v>45192.958333333336</v>
      </c>
      <c r="B6385">
        <v>77.66</v>
      </c>
      <c r="C6385">
        <v>75.540000000000006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0.97270151944372918</v>
      </c>
      <c r="H6385" s="5">
        <f t="shared" si="703"/>
        <v>0.97270151944372918</v>
      </c>
      <c r="I6385" s="9">
        <f t="shared" si="704"/>
        <v>0.97270151944372918</v>
      </c>
      <c r="J6385" s="9">
        <f t="shared" si="705"/>
        <v>0.97379931358367999</v>
      </c>
    </row>
    <row r="6386" spans="1:10" x14ac:dyDescent="0.25">
      <c r="A6386" s="6">
        <v>45193</v>
      </c>
      <c r="B6386">
        <v>77.66</v>
      </c>
      <c r="C6386">
        <v>75.540000000000006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0.97270151944372918</v>
      </c>
      <c r="H6386" s="5">
        <f t="shared" si="703"/>
        <v>0.97270151944372918</v>
      </c>
      <c r="I6386" s="9">
        <f t="shared" si="704"/>
        <v>0.97270151944372918</v>
      </c>
      <c r="J6386" s="9">
        <f t="shared" si="705"/>
        <v>0.97379931358367999</v>
      </c>
    </row>
    <row r="6387" spans="1:10" x14ac:dyDescent="0.25">
      <c r="A6387" s="6">
        <v>45193.041666666664</v>
      </c>
      <c r="B6387">
        <v>76.8</v>
      </c>
      <c r="C6387">
        <v>74.62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0.97161458333333339</v>
      </c>
      <c r="H6387" s="5">
        <f t="shared" si="703"/>
        <v>0.97161458333333339</v>
      </c>
      <c r="I6387" s="9">
        <f t="shared" si="704"/>
        <v>0.97161458333333339</v>
      </c>
      <c r="J6387" s="9">
        <f t="shared" si="705"/>
        <v>0.97379931358367999</v>
      </c>
    </row>
    <row r="6388" spans="1:10" x14ac:dyDescent="0.25">
      <c r="A6388" s="6">
        <v>45193.083333333336</v>
      </c>
      <c r="B6388">
        <v>64.61</v>
      </c>
      <c r="C6388">
        <v>62.77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0.97152143631016874</v>
      </c>
      <c r="H6388" s="5">
        <f t="shared" si="703"/>
        <v>0.97152143631016874</v>
      </c>
      <c r="I6388" s="9">
        <f t="shared" si="704"/>
        <v>0.97152143631016874</v>
      </c>
      <c r="J6388" s="9">
        <f t="shared" si="705"/>
        <v>0.97379931358367999</v>
      </c>
    </row>
    <row r="6389" spans="1:10" x14ac:dyDescent="0.25">
      <c r="A6389" s="6">
        <v>45193.125</v>
      </c>
      <c r="B6389">
        <v>61.52</v>
      </c>
      <c r="C6389">
        <v>59.77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0.97155396618985701</v>
      </c>
      <c r="H6389" s="5">
        <f t="shared" si="703"/>
        <v>0.97155396618985701</v>
      </c>
      <c r="I6389" s="9">
        <f t="shared" si="704"/>
        <v>0.97155396618985701</v>
      </c>
      <c r="J6389" s="9">
        <f t="shared" si="705"/>
        <v>0.97379931358367999</v>
      </c>
    </row>
    <row r="6390" spans="1:10" x14ac:dyDescent="0.25">
      <c r="A6390" s="6">
        <v>45193.166666666664</v>
      </c>
      <c r="B6390">
        <v>61.52</v>
      </c>
      <c r="C6390">
        <v>59.77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0.97155396618985701</v>
      </c>
      <c r="H6390" s="5">
        <f t="shared" si="703"/>
        <v>0.97155396618985701</v>
      </c>
      <c r="I6390" s="9">
        <f t="shared" si="704"/>
        <v>0.97155396618985701</v>
      </c>
      <c r="J6390" s="9">
        <f t="shared" si="705"/>
        <v>0.97379931358367999</v>
      </c>
    </row>
    <row r="6391" spans="1:10" x14ac:dyDescent="0.25">
      <c r="A6391" s="6">
        <v>45193.208333333336</v>
      </c>
      <c r="B6391">
        <v>61.52</v>
      </c>
      <c r="C6391">
        <v>59.77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0.97155396618985701</v>
      </c>
      <c r="H6391" s="5">
        <f t="shared" si="703"/>
        <v>0.97155396618985701</v>
      </c>
      <c r="I6391" s="9">
        <f t="shared" si="704"/>
        <v>0.97155396618985701</v>
      </c>
      <c r="J6391" s="9">
        <f t="shared" si="705"/>
        <v>0.97379931358367999</v>
      </c>
    </row>
    <row r="6392" spans="1:10" x14ac:dyDescent="0.25">
      <c r="A6392" s="6">
        <v>45193.25</v>
      </c>
      <c r="B6392">
        <v>61.52</v>
      </c>
      <c r="C6392">
        <v>59.77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0.97155396618985701</v>
      </c>
      <c r="H6392" s="5">
        <f t="shared" si="703"/>
        <v>0.97155396618985701</v>
      </c>
      <c r="I6392" s="9">
        <f t="shared" si="704"/>
        <v>0.97155396618985701</v>
      </c>
      <c r="J6392" s="9">
        <f t="shared" si="705"/>
        <v>0.97379931358367999</v>
      </c>
    </row>
    <row r="6393" spans="1:10" x14ac:dyDescent="0.25">
      <c r="A6393" s="6">
        <v>45193.291666666664</v>
      </c>
      <c r="B6393">
        <v>61.52</v>
      </c>
      <c r="C6393">
        <v>59.77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0.97155396618985701</v>
      </c>
      <c r="H6393" s="5">
        <f t="shared" si="703"/>
        <v>0.97155396618985701</v>
      </c>
      <c r="I6393" s="9">
        <f t="shared" si="704"/>
        <v>0.97155396618985701</v>
      </c>
      <c r="J6393" s="9">
        <f t="shared" si="705"/>
        <v>0.97379931358367999</v>
      </c>
    </row>
    <row r="6394" spans="1:10" x14ac:dyDescent="0.25">
      <c r="A6394" s="6">
        <v>45193.333333333336</v>
      </c>
      <c r="B6394">
        <v>56.49</v>
      </c>
      <c r="C6394">
        <v>54.88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0.97149938042131356</v>
      </c>
      <c r="H6394" s="5">
        <f t="shared" si="703"/>
        <v>0.97149938042131356</v>
      </c>
      <c r="I6394" s="9">
        <f t="shared" si="704"/>
        <v>0.97149938042131356</v>
      </c>
      <c r="J6394" s="9">
        <f t="shared" si="705"/>
        <v>0.97379931358367999</v>
      </c>
    </row>
    <row r="6395" spans="1:10" x14ac:dyDescent="0.25">
      <c r="A6395" s="6">
        <v>45193.375</v>
      </c>
      <c r="B6395">
        <v>0</v>
      </c>
      <c r="C6395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25">
      <c r="A6396" s="6">
        <v>45193.416666666664</v>
      </c>
      <c r="B6396">
        <v>0</v>
      </c>
      <c r="C6396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25">
      <c r="A6397" s="6">
        <v>45193.458333333336</v>
      </c>
      <c r="B6397">
        <v>0</v>
      </c>
      <c r="C6397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25">
      <c r="A6398" s="6">
        <v>45193.5</v>
      </c>
      <c r="B6398">
        <v>0</v>
      </c>
      <c r="C6398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25">
      <c r="A6399" s="6">
        <v>45193.541666666664</v>
      </c>
      <c r="B6399">
        <v>0</v>
      </c>
      <c r="C6399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25">
      <c r="A6400" s="6">
        <v>45193.583333333336</v>
      </c>
      <c r="B6400">
        <v>0</v>
      </c>
      <c r="C6400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25">
      <c r="A6401" s="6">
        <v>45193.625</v>
      </c>
      <c r="B6401">
        <v>0</v>
      </c>
      <c r="C6401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25">
      <c r="A6402" s="6">
        <v>45193.666666666664</v>
      </c>
      <c r="B6402">
        <v>0</v>
      </c>
      <c r="C6402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25">
      <c r="A6403" s="6">
        <v>45193.708333333336</v>
      </c>
      <c r="B6403">
        <v>0</v>
      </c>
      <c r="C6403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25">
      <c r="A6404" s="6">
        <v>45193.75</v>
      </c>
      <c r="B6404">
        <v>0</v>
      </c>
      <c r="C6404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25">
      <c r="A6405" s="6">
        <v>45193.791666666664</v>
      </c>
      <c r="B6405">
        <v>0</v>
      </c>
      <c r="C6405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25">
      <c r="A6406" s="6">
        <v>45193.833333333336</v>
      </c>
      <c r="B6406">
        <v>82.9</v>
      </c>
      <c r="C6406">
        <v>80.069999999999993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0.9658624849215921</v>
      </c>
      <c r="H6406" s="5">
        <f t="shared" si="710"/>
        <v>0.9658624849215921</v>
      </c>
      <c r="I6406" s="9">
        <f t="shared" si="711"/>
        <v>0.9658624849215921</v>
      </c>
      <c r="J6406" s="9">
        <f t="shared" si="712"/>
        <v>0.97379931358367999</v>
      </c>
    </row>
    <row r="6407" spans="1:10" x14ac:dyDescent="0.25">
      <c r="A6407" s="6">
        <v>45193.875</v>
      </c>
      <c r="B6407">
        <v>84.25</v>
      </c>
      <c r="C6407">
        <v>81.38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0.96593471810089016</v>
      </c>
      <c r="H6407" s="5">
        <f t="shared" si="710"/>
        <v>0.96593471810089016</v>
      </c>
      <c r="I6407" s="9">
        <f t="shared" si="711"/>
        <v>0.96593471810089016</v>
      </c>
      <c r="J6407" s="9">
        <f t="shared" si="712"/>
        <v>0.97379931358367999</v>
      </c>
    </row>
    <row r="6408" spans="1:10" x14ac:dyDescent="0.25">
      <c r="A6408" s="6">
        <v>45193.916666666664</v>
      </c>
      <c r="B6408">
        <v>84.25</v>
      </c>
      <c r="C6408">
        <v>81.38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0.96593471810089016</v>
      </c>
      <c r="H6408" s="5">
        <f t="shared" si="710"/>
        <v>0.96593471810089016</v>
      </c>
      <c r="I6408" s="9">
        <f t="shared" si="711"/>
        <v>0.96593471810089016</v>
      </c>
      <c r="J6408" s="9">
        <f t="shared" si="712"/>
        <v>0.97379931358367999</v>
      </c>
    </row>
    <row r="6409" spans="1:10" x14ac:dyDescent="0.25">
      <c r="A6409" s="6">
        <v>45193.958333333336</v>
      </c>
      <c r="B6409">
        <v>78.930000000000007</v>
      </c>
      <c r="C6409">
        <v>76.239999999999995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0.96591916888382101</v>
      </c>
      <c r="H6409" s="5">
        <f t="shared" si="710"/>
        <v>0.96591916888382101</v>
      </c>
      <c r="I6409" s="9">
        <f t="shared" si="711"/>
        <v>0.96591916888382101</v>
      </c>
      <c r="J6409" s="9">
        <f t="shared" si="712"/>
        <v>0.97379931358367999</v>
      </c>
    </row>
    <row r="6410" spans="1:10" x14ac:dyDescent="0.25">
      <c r="A6410" s="6">
        <v>45194</v>
      </c>
      <c r="B6410">
        <v>75.42</v>
      </c>
      <c r="C6410">
        <v>72.849999999999994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0.96592415804826293</v>
      </c>
      <c r="H6410" s="5">
        <f t="shared" si="710"/>
        <v>0.96592415804826293</v>
      </c>
      <c r="I6410" s="9">
        <f t="shared" si="711"/>
        <v>0.96592415804826293</v>
      </c>
      <c r="J6410" s="9">
        <f t="shared" si="712"/>
        <v>0.97379931358367999</v>
      </c>
    </row>
    <row r="6411" spans="1:10" x14ac:dyDescent="0.25">
      <c r="A6411" s="6">
        <v>45194.041666666664</v>
      </c>
      <c r="B6411">
        <v>66.989999999999995</v>
      </c>
      <c r="C6411">
        <v>65.05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0.97104045379907455</v>
      </c>
      <c r="H6411" s="5">
        <f t="shared" si="710"/>
        <v>0.97104045379907455</v>
      </c>
      <c r="I6411" s="9">
        <f t="shared" si="711"/>
        <v>0.97104045379907455</v>
      </c>
      <c r="J6411" s="9">
        <f t="shared" si="712"/>
        <v>0.97379931358367999</v>
      </c>
    </row>
    <row r="6412" spans="1:10" x14ac:dyDescent="0.25">
      <c r="A6412" s="6">
        <v>45194.083333333336</v>
      </c>
      <c r="B6412">
        <v>63.88</v>
      </c>
      <c r="C6412">
        <v>62.04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0.97119599248591104</v>
      </c>
      <c r="H6412" s="5">
        <f t="shared" si="710"/>
        <v>0.97119599248591104</v>
      </c>
      <c r="I6412" s="9">
        <f t="shared" si="711"/>
        <v>0.97119599248591104</v>
      </c>
      <c r="J6412" s="9">
        <f t="shared" si="712"/>
        <v>0.97379931358367999</v>
      </c>
    </row>
    <row r="6413" spans="1:10" x14ac:dyDescent="0.25">
      <c r="A6413" s="6">
        <v>45194.125</v>
      </c>
      <c r="B6413">
        <v>61.58</v>
      </c>
      <c r="C6413">
        <v>59.8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0.97109451120493662</v>
      </c>
      <c r="H6413" s="5">
        <f t="shared" si="710"/>
        <v>0.97109451120493662</v>
      </c>
      <c r="I6413" s="9">
        <f t="shared" si="711"/>
        <v>0.97109451120493662</v>
      </c>
      <c r="J6413" s="9">
        <f t="shared" si="712"/>
        <v>0.97379931358367999</v>
      </c>
    </row>
    <row r="6414" spans="1:10" x14ac:dyDescent="0.25">
      <c r="A6414" s="6">
        <v>45194.166666666664</v>
      </c>
      <c r="B6414">
        <v>61.28</v>
      </c>
      <c r="C6414">
        <v>59.51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0.97111618798955612</v>
      </c>
      <c r="H6414" s="5">
        <f t="shared" si="710"/>
        <v>0.97111618798955612</v>
      </c>
      <c r="I6414" s="9">
        <f t="shared" si="711"/>
        <v>0.97111618798955612</v>
      </c>
      <c r="J6414" s="9">
        <f t="shared" si="712"/>
        <v>0.97379931358367999</v>
      </c>
    </row>
    <row r="6415" spans="1:10" x14ac:dyDescent="0.25">
      <c r="A6415" s="6">
        <v>45194.208333333336</v>
      </c>
      <c r="B6415">
        <v>64.239999999999995</v>
      </c>
      <c r="C6415">
        <v>62.38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0.97104607721046088</v>
      </c>
      <c r="H6415" s="5">
        <f t="shared" si="710"/>
        <v>0.97104607721046088</v>
      </c>
      <c r="I6415" s="9">
        <f t="shared" si="711"/>
        <v>0.97104607721046088</v>
      </c>
      <c r="J6415" s="9">
        <f t="shared" si="712"/>
        <v>0.97379931358367999</v>
      </c>
    </row>
    <row r="6416" spans="1:10" x14ac:dyDescent="0.25">
      <c r="A6416" s="6">
        <v>45194.25</v>
      </c>
      <c r="B6416">
        <v>66.989999999999995</v>
      </c>
      <c r="C6416">
        <v>65.05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0.97104045379907455</v>
      </c>
      <c r="H6416" s="5">
        <f t="shared" si="710"/>
        <v>0.97104045379907455</v>
      </c>
      <c r="I6416" s="9">
        <f t="shared" si="711"/>
        <v>0.97104045379907455</v>
      </c>
      <c r="J6416" s="9">
        <f t="shared" si="712"/>
        <v>0.97379931358367999</v>
      </c>
    </row>
    <row r="6417" spans="1:10" x14ac:dyDescent="0.25">
      <c r="A6417" s="6">
        <v>45194.291666666664</v>
      </c>
      <c r="B6417">
        <v>87.54</v>
      </c>
      <c r="C6417">
        <v>85.01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0.97109892620516336</v>
      </c>
      <c r="H6417" s="5">
        <f t="shared" si="710"/>
        <v>0.97109892620516336</v>
      </c>
      <c r="I6417" s="9">
        <f t="shared" si="711"/>
        <v>0.97109892620516336</v>
      </c>
      <c r="J6417" s="9">
        <f t="shared" si="712"/>
        <v>0.97379931358367999</v>
      </c>
    </row>
    <row r="6418" spans="1:10" x14ac:dyDescent="0.25">
      <c r="A6418" s="6">
        <v>45194.333333333336</v>
      </c>
      <c r="B6418">
        <v>109.33</v>
      </c>
      <c r="C6418">
        <v>106.17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0.97109667977682246</v>
      </c>
      <c r="H6418" s="5">
        <f t="shared" si="710"/>
        <v>0.97109667977682246</v>
      </c>
      <c r="I6418" s="9">
        <f t="shared" si="711"/>
        <v>0.97109667977682246</v>
      </c>
      <c r="J6418" s="9">
        <f t="shared" si="712"/>
        <v>0.97379931358367999</v>
      </c>
    </row>
    <row r="6419" spans="1:10" x14ac:dyDescent="0.25">
      <c r="A6419" s="6">
        <v>45194.375</v>
      </c>
      <c r="B6419">
        <v>4.71</v>
      </c>
      <c r="C6419">
        <v>4.5599999999999996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0.96815286624203811</v>
      </c>
      <c r="H6419" s="5">
        <f t="shared" si="710"/>
        <v>0.96815286624203811</v>
      </c>
      <c r="I6419" s="9">
        <f t="shared" si="711"/>
        <v>0.96815286624203811</v>
      </c>
      <c r="J6419" s="9">
        <f t="shared" si="712"/>
        <v>0.97379931358367999</v>
      </c>
    </row>
    <row r="6420" spans="1:10" x14ac:dyDescent="0.25">
      <c r="A6420" s="6">
        <v>45194.416666666664</v>
      </c>
      <c r="B6420">
        <v>0</v>
      </c>
      <c r="C6420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25">
      <c r="A6421" s="6">
        <v>45194.458333333336</v>
      </c>
      <c r="B6421">
        <v>0</v>
      </c>
      <c r="C6421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25">
      <c r="A6422" s="6">
        <v>45194.5</v>
      </c>
      <c r="B6422">
        <v>0</v>
      </c>
      <c r="C6422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25">
      <c r="A6423" s="6">
        <v>45194.541666666664</v>
      </c>
      <c r="B6423">
        <v>0</v>
      </c>
      <c r="C6423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25">
      <c r="A6424" s="6">
        <v>45194.583333333336</v>
      </c>
      <c r="B6424">
        <v>0</v>
      </c>
      <c r="C6424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25">
      <c r="A6425" s="6">
        <v>45194.625</v>
      </c>
      <c r="B6425">
        <v>0</v>
      </c>
      <c r="C6425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25">
      <c r="A6426" s="6">
        <v>45194.666666666664</v>
      </c>
      <c r="B6426">
        <v>0</v>
      </c>
      <c r="C6426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25">
      <c r="A6427" s="6">
        <v>45194.708333333336</v>
      </c>
      <c r="B6427">
        <v>0</v>
      </c>
      <c r="C6427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25">
      <c r="A6428" s="6">
        <v>45194.75</v>
      </c>
      <c r="B6428">
        <v>0</v>
      </c>
      <c r="C6428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25">
      <c r="A6429" s="6">
        <v>45194.791666666664</v>
      </c>
      <c r="B6429">
        <v>7.54</v>
      </c>
      <c r="C6429">
        <v>7.25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0.96153846153846156</v>
      </c>
      <c r="H6429" s="5">
        <f t="shared" si="710"/>
        <v>0.96153846153846156</v>
      </c>
      <c r="I6429" s="9">
        <f t="shared" si="711"/>
        <v>0.96506575144490658</v>
      </c>
      <c r="J6429" s="9">
        <f t="shared" si="712"/>
        <v>0.97379931358367999</v>
      </c>
    </row>
    <row r="6430" spans="1:10" x14ac:dyDescent="0.25">
      <c r="A6430" s="6">
        <v>45194.833333333336</v>
      </c>
      <c r="B6430">
        <v>105.06</v>
      </c>
      <c r="C6430">
        <v>101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0.96135541595278884</v>
      </c>
      <c r="H6430" s="5">
        <f t="shared" si="710"/>
        <v>0.96135541595278884</v>
      </c>
      <c r="I6430" s="9">
        <f t="shared" si="711"/>
        <v>0.96506575144490658</v>
      </c>
      <c r="J6430" s="9">
        <f t="shared" si="712"/>
        <v>0.97379931358367999</v>
      </c>
    </row>
    <row r="6431" spans="1:10" x14ac:dyDescent="0.25">
      <c r="A6431" s="6">
        <v>45194.875</v>
      </c>
      <c r="B6431">
        <v>111.72</v>
      </c>
      <c r="C6431">
        <v>107.4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0.96133190118152534</v>
      </c>
      <c r="H6431" s="5">
        <f t="shared" si="710"/>
        <v>0.96133190118152534</v>
      </c>
      <c r="I6431" s="9">
        <f t="shared" si="711"/>
        <v>0.96506575144490658</v>
      </c>
      <c r="J6431" s="9">
        <f t="shared" si="712"/>
        <v>0.97379931358367999</v>
      </c>
    </row>
    <row r="6432" spans="1:10" x14ac:dyDescent="0.25">
      <c r="A6432" s="6">
        <v>45194.916666666664</v>
      </c>
      <c r="B6432">
        <v>106.19</v>
      </c>
      <c r="C6432">
        <v>102.09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0.96138996138996147</v>
      </c>
      <c r="H6432" s="5">
        <f t="shared" si="710"/>
        <v>0.96138996138996147</v>
      </c>
      <c r="I6432" s="9">
        <f t="shared" si="711"/>
        <v>0.96506575144490658</v>
      </c>
      <c r="J6432" s="9">
        <f t="shared" si="712"/>
        <v>0.97379931358367999</v>
      </c>
    </row>
    <row r="6433" spans="1:10" x14ac:dyDescent="0.25">
      <c r="A6433" s="6">
        <v>45194.958333333336</v>
      </c>
      <c r="B6433">
        <v>106.19</v>
      </c>
      <c r="C6433">
        <v>102.09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0.96138996138996147</v>
      </c>
      <c r="H6433" s="5">
        <f t="shared" si="710"/>
        <v>0.96138996138996147</v>
      </c>
      <c r="I6433" s="9">
        <f t="shared" si="711"/>
        <v>0.96506575144490658</v>
      </c>
      <c r="J6433" s="9">
        <f t="shared" si="712"/>
        <v>0.97379931358367999</v>
      </c>
    </row>
    <row r="6434" spans="1:10" x14ac:dyDescent="0.25">
      <c r="A6434" s="6">
        <v>45195</v>
      </c>
      <c r="B6434">
        <v>92.41</v>
      </c>
      <c r="C6434">
        <v>88.84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0.96136781733578625</v>
      </c>
      <c r="H6434" s="5">
        <f t="shared" si="710"/>
        <v>0.96136781733578625</v>
      </c>
      <c r="I6434" s="9">
        <f t="shared" si="711"/>
        <v>0.96506575144490658</v>
      </c>
      <c r="J6434" s="9">
        <f t="shared" si="712"/>
        <v>0.97379931358367999</v>
      </c>
    </row>
    <row r="6435" spans="1:10" x14ac:dyDescent="0.25">
      <c r="A6435" s="6">
        <v>45195.041666666664</v>
      </c>
      <c r="B6435">
        <v>72.33</v>
      </c>
      <c r="C6435">
        <v>69.62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0.9625328356145445</v>
      </c>
      <c r="H6435" s="5">
        <f t="shared" si="710"/>
        <v>0.9625328356145445</v>
      </c>
      <c r="I6435" s="9">
        <f t="shared" si="711"/>
        <v>0.96506575144490658</v>
      </c>
      <c r="J6435" s="9">
        <f t="shared" si="712"/>
        <v>0.97379931358367999</v>
      </c>
    </row>
    <row r="6436" spans="1:10" x14ac:dyDescent="0.25">
      <c r="A6436" s="6">
        <v>45195.083333333336</v>
      </c>
      <c r="B6436">
        <v>59.13</v>
      </c>
      <c r="C6436">
        <v>56.93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0.96279384407238289</v>
      </c>
      <c r="H6436" s="5">
        <f t="shared" si="710"/>
        <v>0.96279384407238289</v>
      </c>
      <c r="I6436" s="9">
        <f t="shared" si="711"/>
        <v>0.96506575144490658</v>
      </c>
      <c r="J6436" s="9">
        <f t="shared" si="712"/>
        <v>0.97379931358367999</v>
      </c>
    </row>
    <row r="6437" spans="1:10" x14ac:dyDescent="0.25">
      <c r="A6437" s="6">
        <v>45195.125</v>
      </c>
      <c r="B6437">
        <v>56.78</v>
      </c>
      <c r="C6437">
        <v>54.66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0.96266290947516719</v>
      </c>
      <c r="H6437" s="5">
        <f t="shared" si="710"/>
        <v>0.96266290947516719</v>
      </c>
      <c r="I6437" s="9">
        <f t="shared" si="711"/>
        <v>0.96506575144490658</v>
      </c>
      <c r="J6437" s="9">
        <f t="shared" si="712"/>
        <v>0.97379931358367999</v>
      </c>
    </row>
    <row r="6438" spans="1:10" x14ac:dyDescent="0.25">
      <c r="A6438" s="6">
        <v>45195.166666666664</v>
      </c>
      <c r="B6438">
        <v>56.78</v>
      </c>
      <c r="C6438">
        <v>54.66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0.96266290947516719</v>
      </c>
      <c r="H6438" s="5">
        <f t="shared" si="710"/>
        <v>0.96266290947516719</v>
      </c>
      <c r="I6438" s="9">
        <f t="shared" si="711"/>
        <v>0.96506575144490658</v>
      </c>
      <c r="J6438" s="9">
        <f t="shared" si="712"/>
        <v>0.97379931358367999</v>
      </c>
    </row>
    <row r="6439" spans="1:10" x14ac:dyDescent="0.25">
      <c r="A6439" s="6">
        <v>45195.208333333336</v>
      </c>
      <c r="B6439">
        <v>56.78</v>
      </c>
      <c r="C6439">
        <v>54.66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0.96266290947516719</v>
      </c>
      <c r="H6439" s="5">
        <f t="shared" si="710"/>
        <v>0.96266290947516719</v>
      </c>
      <c r="I6439" s="9">
        <f t="shared" si="711"/>
        <v>0.96506575144490658</v>
      </c>
      <c r="J6439" s="9">
        <f t="shared" si="712"/>
        <v>0.97379931358367999</v>
      </c>
    </row>
    <row r="6440" spans="1:10" x14ac:dyDescent="0.25">
      <c r="A6440" s="6">
        <v>45195.25</v>
      </c>
      <c r="B6440">
        <v>70.989999999999995</v>
      </c>
      <c r="C6440">
        <v>68.34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0.96267079870404293</v>
      </c>
      <c r="H6440" s="5">
        <f t="shared" si="710"/>
        <v>0.96267079870404293</v>
      </c>
      <c r="I6440" s="9">
        <f t="shared" si="711"/>
        <v>0.96506575144490658</v>
      </c>
      <c r="J6440" s="9">
        <f t="shared" si="712"/>
        <v>0.97379931358367999</v>
      </c>
    </row>
    <row r="6441" spans="1:10" x14ac:dyDescent="0.25">
      <c r="A6441" s="6">
        <v>45195.291666666664</v>
      </c>
      <c r="B6441">
        <v>73.83</v>
      </c>
      <c r="C6441">
        <v>71.069999999999993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0.96261682242990643</v>
      </c>
      <c r="H6441" s="5">
        <f t="shared" si="710"/>
        <v>0.96261682242990643</v>
      </c>
      <c r="I6441" s="9">
        <f t="shared" si="711"/>
        <v>0.96506575144490658</v>
      </c>
      <c r="J6441" s="9">
        <f t="shared" si="712"/>
        <v>0.97379931358367999</v>
      </c>
    </row>
    <row r="6442" spans="1:10" x14ac:dyDescent="0.25">
      <c r="A6442" s="6">
        <v>45195.333333333336</v>
      </c>
      <c r="B6442">
        <v>74.64</v>
      </c>
      <c r="C6442">
        <v>71.84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0.962486602357985</v>
      </c>
      <c r="H6442" s="5">
        <f t="shared" si="710"/>
        <v>0.962486602357985</v>
      </c>
      <c r="I6442" s="9">
        <f t="shared" si="711"/>
        <v>0.96506575144490658</v>
      </c>
      <c r="J6442" s="9">
        <f t="shared" si="712"/>
        <v>0.97379931358367999</v>
      </c>
    </row>
    <row r="6443" spans="1:10" x14ac:dyDescent="0.25">
      <c r="A6443" s="6">
        <v>45195.375</v>
      </c>
      <c r="B6443">
        <v>59.71</v>
      </c>
      <c r="C6443">
        <v>57.66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0.96566739239658339</v>
      </c>
      <c r="H6443" s="5">
        <f t="shared" si="710"/>
        <v>0.96566739239658339</v>
      </c>
      <c r="I6443" s="9">
        <f t="shared" si="711"/>
        <v>0.96566739239658339</v>
      </c>
      <c r="J6443" s="9">
        <f t="shared" si="712"/>
        <v>0.97379931358367999</v>
      </c>
    </row>
    <row r="6444" spans="1:10" x14ac:dyDescent="0.25">
      <c r="A6444" s="6">
        <v>45195.416666666664</v>
      </c>
      <c r="B6444">
        <v>70.25</v>
      </c>
      <c r="C6444">
        <v>67.83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0.9655516014234875</v>
      </c>
      <c r="H6444" s="5">
        <f t="shared" si="710"/>
        <v>0.9655516014234875</v>
      </c>
      <c r="I6444" s="9">
        <f t="shared" si="711"/>
        <v>0.9655516014234875</v>
      </c>
      <c r="J6444" s="9">
        <f t="shared" si="712"/>
        <v>0.97379931358367999</v>
      </c>
    </row>
    <row r="6445" spans="1:10" x14ac:dyDescent="0.25">
      <c r="A6445" s="6">
        <v>45195.458333333336</v>
      </c>
      <c r="B6445">
        <v>64.510000000000005</v>
      </c>
      <c r="C6445">
        <v>62.29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0.96558673073942014</v>
      </c>
      <c r="H6445" s="5">
        <f t="shared" si="710"/>
        <v>0.96558673073942014</v>
      </c>
      <c r="I6445" s="9">
        <f t="shared" si="711"/>
        <v>0.96558673073942014</v>
      </c>
      <c r="J6445" s="9">
        <f t="shared" si="712"/>
        <v>0.97379931358367999</v>
      </c>
    </row>
    <row r="6446" spans="1:10" x14ac:dyDescent="0.25">
      <c r="A6446" s="6">
        <v>45195.5</v>
      </c>
      <c r="B6446">
        <v>59.85</v>
      </c>
      <c r="C6446">
        <v>57.79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0.96558061821219709</v>
      </c>
      <c r="H6446" s="5">
        <f t="shared" si="710"/>
        <v>0.96558061821219709</v>
      </c>
      <c r="I6446" s="9">
        <f t="shared" si="711"/>
        <v>0.96558061821219709</v>
      </c>
      <c r="J6446" s="9">
        <f t="shared" si="712"/>
        <v>0.97379931358367999</v>
      </c>
    </row>
    <row r="6447" spans="1:10" x14ac:dyDescent="0.25">
      <c r="A6447" s="6">
        <v>45195.541666666664</v>
      </c>
      <c r="B6447">
        <v>53.79</v>
      </c>
      <c r="C6447">
        <v>51.94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0.96560699014686746</v>
      </c>
      <c r="H6447" s="5">
        <f t="shared" si="710"/>
        <v>0.96560699014686746</v>
      </c>
      <c r="I6447" s="9">
        <f t="shared" si="711"/>
        <v>0.96560699014686746</v>
      </c>
      <c r="J6447" s="9">
        <f t="shared" si="712"/>
        <v>0.97379931358367999</v>
      </c>
    </row>
    <row r="6448" spans="1:10" x14ac:dyDescent="0.25">
      <c r="A6448" s="6">
        <v>45195.583333333336</v>
      </c>
      <c r="B6448">
        <v>45.4</v>
      </c>
      <c r="C6448">
        <v>43.84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0.96563876651982394</v>
      </c>
      <c r="H6448" s="5">
        <f t="shared" si="710"/>
        <v>0.96563876651982394</v>
      </c>
      <c r="I6448" s="9">
        <f t="shared" si="711"/>
        <v>0.96563876651982394</v>
      </c>
      <c r="J6448" s="9">
        <f t="shared" si="712"/>
        <v>0.97379931358367999</v>
      </c>
    </row>
    <row r="6449" spans="1:10" x14ac:dyDescent="0.25">
      <c r="A6449" s="6">
        <v>45195.625</v>
      </c>
      <c r="B6449">
        <v>43.08</v>
      </c>
      <c r="C6449">
        <v>41.6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0.96564531104921081</v>
      </c>
      <c r="H6449" s="5">
        <f t="shared" si="710"/>
        <v>0.96564531104921081</v>
      </c>
      <c r="I6449" s="9">
        <f t="shared" si="711"/>
        <v>0.96564531104921081</v>
      </c>
      <c r="J6449" s="9">
        <f t="shared" si="712"/>
        <v>0.97379931358367999</v>
      </c>
    </row>
    <row r="6450" spans="1:10" x14ac:dyDescent="0.25">
      <c r="A6450" s="6">
        <v>45195.666666666664</v>
      </c>
      <c r="B6450">
        <v>43.08</v>
      </c>
      <c r="C6450">
        <v>41.6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0.96564531104921081</v>
      </c>
      <c r="H6450" s="5">
        <f t="shared" si="710"/>
        <v>0.96564531104921081</v>
      </c>
      <c r="I6450" s="9">
        <f t="shared" si="711"/>
        <v>0.96564531104921081</v>
      </c>
      <c r="J6450" s="9">
        <f t="shared" si="712"/>
        <v>0.97379931358367999</v>
      </c>
    </row>
    <row r="6451" spans="1:10" x14ac:dyDescent="0.25">
      <c r="A6451" s="6">
        <v>45195.708333333336</v>
      </c>
      <c r="B6451">
        <v>43.08</v>
      </c>
      <c r="C6451">
        <v>41.6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0.96564531104921081</v>
      </c>
      <c r="H6451" s="5">
        <f t="shared" si="710"/>
        <v>0.96564531104921081</v>
      </c>
      <c r="I6451" s="9">
        <f t="shared" si="711"/>
        <v>0.96564531104921081</v>
      </c>
      <c r="J6451" s="9">
        <f t="shared" si="712"/>
        <v>0.97379931358367999</v>
      </c>
    </row>
    <row r="6452" spans="1:10" x14ac:dyDescent="0.25">
      <c r="A6452" s="6">
        <v>45195.75</v>
      </c>
      <c r="B6452">
        <v>26.57</v>
      </c>
      <c r="C6452">
        <v>25.65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0.96537448249905899</v>
      </c>
      <c r="H6452" s="5">
        <f t="shared" si="710"/>
        <v>0.96537448249905899</v>
      </c>
      <c r="I6452" s="9">
        <f t="shared" si="711"/>
        <v>0.96537448249905899</v>
      </c>
      <c r="J6452" s="9">
        <f t="shared" si="712"/>
        <v>0.97379931358367999</v>
      </c>
    </row>
    <row r="6453" spans="1:10" x14ac:dyDescent="0.25">
      <c r="A6453" s="6">
        <v>45195.791666666664</v>
      </c>
      <c r="B6453">
        <v>1</v>
      </c>
      <c r="C6453">
        <v>0.96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0.96</v>
      </c>
      <c r="H6453" s="5">
        <f t="shared" si="710"/>
        <v>0.96</v>
      </c>
      <c r="I6453" s="9">
        <f t="shared" si="711"/>
        <v>0.96506575144490658</v>
      </c>
      <c r="J6453" s="9">
        <f t="shared" si="712"/>
        <v>0.97379931358367999</v>
      </c>
    </row>
    <row r="6454" spans="1:10" x14ac:dyDescent="0.25">
      <c r="A6454" s="6">
        <v>45195.833333333336</v>
      </c>
      <c r="B6454">
        <v>63.34</v>
      </c>
      <c r="C6454">
        <v>60.99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0.96289864224818433</v>
      </c>
      <c r="H6454" s="5">
        <f t="shared" si="710"/>
        <v>0.96289864224818433</v>
      </c>
      <c r="I6454" s="9">
        <f t="shared" si="711"/>
        <v>0.96506575144490658</v>
      </c>
      <c r="J6454" s="9">
        <f t="shared" si="712"/>
        <v>0.97379931358367999</v>
      </c>
    </row>
    <row r="6455" spans="1:10" x14ac:dyDescent="0.25">
      <c r="A6455" s="6">
        <v>45195.875</v>
      </c>
      <c r="B6455">
        <v>72.849999999999994</v>
      </c>
      <c r="C6455">
        <v>70.150000000000006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0.96293754289636257</v>
      </c>
      <c r="H6455" s="5">
        <f t="shared" si="710"/>
        <v>0.96293754289636257</v>
      </c>
      <c r="I6455" s="9">
        <f t="shared" si="711"/>
        <v>0.96506575144490658</v>
      </c>
      <c r="J6455" s="9">
        <f t="shared" si="712"/>
        <v>0.97379931358367999</v>
      </c>
    </row>
    <row r="6456" spans="1:10" x14ac:dyDescent="0.25">
      <c r="A6456" s="6">
        <v>45195.916666666664</v>
      </c>
      <c r="B6456">
        <v>62.83</v>
      </c>
      <c r="C6456">
        <v>60.5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0.96291580455196568</v>
      </c>
      <c r="H6456" s="5">
        <f t="shared" si="710"/>
        <v>0.96291580455196568</v>
      </c>
      <c r="I6456" s="9">
        <f t="shared" si="711"/>
        <v>0.96506575144490658</v>
      </c>
      <c r="J6456" s="9">
        <f t="shared" si="712"/>
        <v>0.97379931358367999</v>
      </c>
    </row>
    <row r="6457" spans="1:10" x14ac:dyDescent="0.25">
      <c r="A6457" s="6">
        <v>45195.958333333336</v>
      </c>
      <c r="B6457">
        <v>65.790000000000006</v>
      </c>
      <c r="C6457">
        <v>63.36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0.96306429548563599</v>
      </c>
      <c r="H6457" s="5">
        <f t="shared" si="710"/>
        <v>0.96306429548563599</v>
      </c>
      <c r="I6457" s="9">
        <f t="shared" si="711"/>
        <v>0.96506575144490658</v>
      </c>
      <c r="J6457" s="9">
        <f t="shared" si="712"/>
        <v>0.97379931358367999</v>
      </c>
    </row>
    <row r="6458" spans="1:10" x14ac:dyDescent="0.25">
      <c r="A6458" s="6">
        <v>45196</v>
      </c>
      <c r="B6458">
        <v>28.28</v>
      </c>
      <c r="C6458">
        <v>27.23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0.96287128712871284</v>
      </c>
      <c r="H6458" s="5">
        <f t="shared" si="710"/>
        <v>0.96287128712871284</v>
      </c>
      <c r="I6458" s="9">
        <f t="shared" si="711"/>
        <v>0.96506575144490658</v>
      </c>
      <c r="J6458" s="9">
        <f t="shared" si="712"/>
        <v>0.97379931358367999</v>
      </c>
    </row>
    <row r="6459" spans="1:10" x14ac:dyDescent="0.25">
      <c r="A6459" s="6">
        <v>45196.041666666664</v>
      </c>
      <c r="B6459">
        <v>0</v>
      </c>
      <c r="C6459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25">
      <c r="A6460" s="6">
        <v>45196.083333333336</v>
      </c>
      <c r="B6460">
        <v>0</v>
      </c>
      <c r="C6460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25">
      <c r="A6461" s="6">
        <v>45196.125</v>
      </c>
      <c r="B6461">
        <v>0</v>
      </c>
      <c r="C6461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25">
      <c r="A6462" s="6">
        <v>45196.166666666664</v>
      </c>
      <c r="B6462">
        <v>0</v>
      </c>
      <c r="C6462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25">
      <c r="A6463" s="6">
        <v>45196.208333333336</v>
      </c>
      <c r="B6463">
        <v>0</v>
      </c>
      <c r="C6463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25">
      <c r="A6464" s="6">
        <v>45196.25</v>
      </c>
      <c r="B6464">
        <v>0</v>
      </c>
      <c r="C6464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25">
      <c r="A6465" s="6">
        <v>45196.291666666664</v>
      </c>
      <c r="B6465">
        <v>94.4</v>
      </c>
      <c r="C6465">
        <v>91.15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0.96557203389830504</v>
      </c>
      <c r="H6465" s="5">
        <f t="shared" si="710"/>
        <v>0.96557203389830504</v>
      </c>
      <c r="I6465" s="9">
        <f t="shared" si="711"/>
        <v>0.96557203389830504</v>
      </c>
      <c r="J6465" s="9">
        <f t="shared" si="712"/>
        <v>0.97379931358367999</v>
      </c>
    </row>
    <row r="6466" spans="1:10" x14ac:dyDescent="0.25">
      <c r="A6466" s="6">
        <v>45196.333333333336</v>
      </c>
      <c r="B6466">
        <v>194.26</v>
      </c>
      <c r="C6466">
        <v>187.6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0.96571605065376298</v>
      </c>
      <c r="H6466" s="5">
        <f t="shared" si="710"/>
        <v>0.96571605065376298</v>
      </c>
      <c r="I6466" s="9">
        <f t="shared" si="711"/>
        <v>0.96571605065376298</v>
      </c>
      <c r="J6466" s="9">
        <f t="shared" si="712"/>
        <v>0.97379931358367999</v>
      </c>
    </row>
    <row r="6467" spans="1:10" x14ac:dyDescent="0.25">
      <c r="A6467" s="6">
        <v>45196.375</v>
      </c>
      <c r="B6467">
        <v>66.02</v>
      </c>
      <c r="C6467">
        <v>63.66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0.96425325658891248</v>
      </c>
      <c r="H6467" s="5">
        <f t="shared" ref="H6467:H6530" si="717">MIN(MAX(G6467,$L$12),$M$12)</f>
        <v>0.96425325658891248</v>
      </c>
      <c r="I6467" s="9">
        <f t="shared" ref="I6467:I6530" si="718">MIN(MAX(H6467,$L$10),$M$10)</f>
        <v>0.96506575144490658</v>
      </c>
      <c r="J6467" s="9">
        <f t="shared" ref="J6467:J6530" si="719">MIN(MAX(I6467,$L$8),$M$8)</f>
        <v>0.97379931358367999</v>
      </c>
    </row>
    <row r="6468" spans="1:10" x14ac:dyDescent="0.25">
      <c r="A6468" s="6">
        <v>45196.416666666664</v>
      </c>
      <c r="B6468">
        <v>55.65</v>
      </c>
      <c r="C6468">
        <v>53.65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0.96406109613656787</v>
      </c>
      <c r="H6468" s="5">
        <f t="shared" si="717"/>
        <v>0.96406109613656787</v>
      </c>
      <c r="I6468" s="9">
        <f t="shared" si="718"/>
        <v>0.96506575144490658</v>
      </c>
      <c r="J6468" s="9">
        <f t="shared" si="719"/>
        <v>0.97379931358367999</v>
      </c>
    </row>
    <row r="6469" spans="1:10" x14ac:dyDescent="0.25">
      <c r="A6469" s="6">
        <v>45196.458333333336</v>
      </c>
      <c r="B6469">
        <v>55.65</v>
      </c>
      <c r="C6469">
        <v>53.65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0.96406109613656787</v>
      </c>
      <c r="H6469" s="5">
        <f t="shared" si="717"/>
        <v>0.96406109613656787</v>
      </c>
      <c r="I6469" s="9">
        <f t="shared" si="718"/>
        <v>0.96506575144490658</v>
      </c>
      <c r="J6469" s="9">
        <f t="shared" si="719"/>
        <v>0.97379931358367999</v>
      </c>
    </row>
    <row r="6470" spans="1:10" x14ac:dyDescent="0.25">
      <c r="A6470" s="6">
        <v>45196.5</v>
      </c>
      <c r="B6470">
        <v>55.65</v>
      </c>
      <c r="C6470">
        <v>53.65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0.96406109613656787</v>
      </c>
      <c r="H6470" s="5">
        <f t="shared" si="717"/>
        <v>0.96406109613656787</v>
      </c>
      <c r="I6470" s="9">
        <f t="shared" si="718"/>
        <v>0.96506575144490658</v>
      </c>
      <c r="J6470" s="9">
        <f t="shared" si="719"/>
        <v>0.97379931358367999</v>
      </c>
    </row>
    <row r="6471" spans="1:10" x14ac:dyDescent="0.25">
      <c r="A6471" s="6">
        <v>45196.541666666664</v>
      </c>
      <c r="B6471">
        <v>55.65</v>
      </c>
      <c r="C6471">
        <v>53.65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0.96406109613656787</v>
      </c>
      <c r="H6471" s="5">
        <f t="shared" si="717"/>
        <v>0.96406109613656787</v>
      </c>
      <c r="I6471" s="9">
        <f t="shared" si="718"/>
        <v>0.96506575144490658</v>
      </c>
      <c r="J6471" s="9">
        <f t="shared" si="719"/>
        <v>0.97379931358367999</v>
      </c>
    </row>
    <row r="6472" spans="1:10" x14ac:dyDescent="0.25">
      <c r="A6472" s="6">
        <v>45196.583333333336</v>
      </c>
      <c r="B6472">
        <v>55.65</v>
      </c>
      <c r="C6472">
        <v>53.65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0.96406109613656787</v>
      </c>
      <c r="H6472" s="5">
        <f t="shared" si="717"/>
        <v>0.96406109613656787</v>
      </c>
      <c r="I6472" s="9">
        <f t="shared" si="718"/>
        <v>0.96506575144490658</v>
      </c>
      <c r="J6472" s="9">
        <f t="shared" si="719"/>
        <v>0.97379931358367999</v>
      </c>
    </row>
    <row r="6473" spans="1:10" x14ac:dyDescent="0.25">
      <c r="A6473" s="6">
        <v>45196.625</v>
      </c>
      <c r="B6473">
        <v>55.65</v>
      </c>
      <c r="C6473">
        <v>53.65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0.96406109613656787</v>
      </c>
      <c r="H6473" s="5">
        <f t="shared" si="717"/>
        <v>0.96406109613656787</v>
      </c>
      <c r="I6473" s="9">
        <f t="shared" si="718"/>
        <v>0.96506575144490658</v>
      </c>
      <c r="J6473" s="9">
        <f t="shared" si="719"/>
        <v>0.97379931358367999</v>
      </c>
    </row>
    <row r="6474" spans="1:10" x14ac:dyDescent="0.25">
      <c r="A6474" s="6">
        <v>45196.666666666664</v>
      </c>
      <c r="B6474">
        <v>55.65</v>
      </c>
      <c r="C6474">
        <v>53.65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0.96406109613656787</v>
      </c>
      <c r="H6474" s="5">
        <f t="shared" si="717"/>
        <v>0.96406109613656787</v>
      </c>
      <c r="I6474" s="9">
        <f t="shared" si="718"/>
        <v>0.96506575144490658</v>
      </c>
      <c r="J6474" s="9">
        <f t="shared" si="719"/>
        <v>0.97379931358367999</v>
      </c>
    </row>
    <row r="6475" spans="1:10" x14ac:dyDescent="0.25">
      <c r="A6475" s="6">
        <v>45196.708333333336</v>
      </c>
      <c r="B6475">
        <v>55.65</v>
      </c>
      <c r="C6475">
        <v>53.65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0.96406109613656787</v>
      </c>
      <c r="H6475" s="5">
        <f t="shared" si="717"/>
        <v>0.96406109613656787</v>
      </c>
      <c r="I6475" s="9">
        <f t="shared" si="718"/>
        <v>0.96506575144490658</v>
      </c>
      <c r="J6475" s="9">
        <f t="shared" si="719"/>
        <v>0.97379931358367999</v>
      </c>
    </row>
    <row r="6476" spans="1:10" x14ac:dyDescent="0.25">
      <c r="A6476" s="6">
        <v>45196.75</v>
      </c>
      <c r="B6476">
        <v>42.67</v>
      </c>
      <c r="C6476">
        <v>41.13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0.96390906960393719</v>
      </c>
      <c r="H6476" s="5">
        <f t="shared" si="717"/>
        <v>0.96390906960393719</v>
      </c>
      <c r="I6476" s="9">
        <f t="shared" si="718"/>
        <v>0.96506575144490658</v>
      </c>
      <c r="J6476" s="9">
        <f t="shared" si="719"/>
        <v>0.97379931358367999</v>
      </c>
    </row>
    <row r="6477" spans="1:10" x14ac:dyDescent="0.25">
      <c r="A6477" s="6">
        <v>45196.791666666664</v>
      </c>
      <c r="B6477">
        <v>19.899999999999999</v>
      </c>
      <c r="C6477">
        <v>19.16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0.96281407035175892</v>
      </c>
      <c r="H6477" s="5">
        <f t="shared" si="717"/>
        <v>0.96281407035175892</v>
      </c>
      <c r="I6477" s="9">
        <f t="shared" si="718"/>
        <v>0.96506575144490658</v>
      </c>
      <c r="J6477" s="9">
        <f t="shared" si="719"/>
        <v>0.97379931358367999</v>
      </c>
    </row>
    <row r="6478" spans="1:10" x14ac:dyDescent="0.25">
      <c r="A6478" s="6">
        <v>45196.833333333336</v>
      </c>
      <c r="B6478">
        <v>68.72</v>
      </c>
      <c r="C6478">
        <v>66.17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0.96289289871944128</v>
      </c>
      <c r="H6478" s="5">
        <f t="shared" si="717"/>
        <v>0.96289289871944128</v>
      </c>
      <c r="I6478" s="9">
        <f t="shared" si="718"/>
        <v>0.96506575144490658</v>
      </c>
      <c r="J6478" s="9">
        <f t="shared" si="719"/>
        <v>0.97379931358367999</v>
      </c>
    </row>
    <row r="6479" spans="1:10" x14ac:dyDescent="0.25">
      <c r="A6479" s="6">
        <v>45196.875</v>
      </c>
      <c r="B6479">
        <v>74.75</v>
      </c>
      <c r="C6479">
        <v>71.97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0.96280936454849497</v>
      </c>
      <c r="H6479" s="5">
        <f t="shared" si="717"/>
        <v>0.96280936454849497</v>
      </c>
      <c r="I6479" s="9">
        <f t="shared" si="718"/>
        <v>0.96506575144490658</v>
      </c>
      <c r="J6479" s="9">
        <f t="shared" si="719"/>
        <v>0.97379931358367999</v>
      </c>
    </row>
    <row r="6480" spans="1:10" x14ac:dyDescent="0.25">
      <c r="A6480" s="6">
        <v>45196.916666666664</v>
      </c>
      <c r="B6480">
        <v>66.11</v>
      </c>
      <c r="C6480">
        <v>63.65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0.96278929057631224</v>
      </c>
      <c r="H6480" s="5">
        <f t="shared" si="717"/>
        <v>0.96278929057631224</v>
      </c>
      <c r="I6480" s="9">
        <f t="shared" si="718"/>
        <v>0.96506575144490658</v>
      </c>
      <c r="J6480" s="9">
        <f t="shared" si="719"/>
        <v>0.97379931358367999</v>
      </c>
    </row>
    <row r="6481" spans="1:10" x14ac:dyDescent="0.25">
      <c r="A6481" s="6">
        <v>45196.958333333336</v>
      </c>
      <c r="B6481">
        <v>92.89</v>
      </c>
      <c r="C6481">
        <v>89.44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0.96285929594143604</v>
      </c>
      <c r="H6481" s="5">
        <f t="shared" si="717"/>
        <v>0.96285929594143604</v>
      </c>
      <c r="I6481" s="9">
        <f t="shared" si="718"/>
        <v>0.96506575144490658</v>
      </c>
      <c r="J6481" s="9">
        <f t="shared" si="719"/>
        <v>0.97379931358367999</v>
      </c>
    </row>
    <row r="6482" spans="1:10" x14ac:dyDescent="0.25">
      <c r="A6482" s="6">
        <v>45197</v>
      </c>
      <c r="B6482">
        <v>113.38</v>
      </c>
      <c r="C6482">
        <v>109.17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0.96286823072852357</v>
      </c>
      <c r="H6482" s="5">
        <f t="shared" si="717"/>
        <v>0.96286823072852357</v>
      </c>
      <c r="I6482" s="9">
        <f t="shared" si="718"/>
        <v>0.96506575144490658</v>
      </c>
      <c r="J6482" s="9">
        <f t="shared" si="719"/>
        <v>0.97379931358367999</v>
      </c>
    </row>
    <row r="6483" spans="1:10" x14ac:dyDescent="0.25">
      <c r="A6483" s="6">
        <v>45197.041666666664</v>
      </c>
      <c r="B6483">
        <v>96.66</v>
      </c>
      <c r="C6483">
        <v>93.34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0.96565280364163053</v>
      </c>
      <c r="H6483" s="5">
        <f t="shared" si="717"/>
        <v>0.96565280364163053</v>
      </c>
      <c r="I6483" s="9">
        <f t="shared" si="718"/>
        <v>0.96565280364163053</v>
      </c>
      <c r="J6483" s="9">
        <f t="shared" si="719"/>
        <v>0.97379931358367999</v>
      </c>
    </row>
    <row r="6484" spans="1:10" x14ac:dyDescent="0.25">
      <c r="A6484" s="6">
        <v>45197.083333333336</v>
      </c>
      <c r="B6484">
        <v>78.2</v>
      </c>
      <c r="C6484">
        <v>75.510000000000005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0.96560102301790285</v>
      </c>
      <c r="H6484" s="5">
        <f t="shared" si="717"/>
        <v>0.96560102301790285</v>
      </c>
      <c r="I6484" s="9">
        <f t="shared" si="718"/>
        <v>0.96560102301790285</v>
      </c>
      <c r="J6484" s="9">
        <f t="shared" si="719"/>
        <v>0.97379931358367999</v>
      </c>
    </row>
    <row r="6485" spans="1:10" x14ac:dyDescent="0.25">
      <c r="A6485" s="6">
        <v>45197.125</v>
      </c>
      <c r="B6485">
        <v>62.04</v>
      </c>
      <c r="C6485">
        <v>59.92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0.96582849774339141</v>
      </c>
      <c r="H6485" s="5">
        <f t="shared" si="717"/>
        <v>0.96582849774339141</v>
      </c>
      <c r="I6485" s="9">
        <f t="shared" si="718"/>
        <v>0.96582849774339141</v>
      </c>
      <c r="J6485" s="9">
        <f t="shared" si="719"/>
        <v>0.97379931358367999</v>
      </c>
    </row>
    <row r="6486" spans="1:10" x14ac:dyDescent="0.25">
      <c r="A6486" s="6">
        <v>45197.166666666664</v>
      </c>
      <c r="B6486">
        <v>60.48</v>
      </c>
      <c r="C6486">
        <v>58.41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0.96577380952380953</v>
      </c>
      <c r="H6486" s="5">
        <f t="shared" si="717"/>
        <v>0.96577380952380953</v>
      </c>
      <c r="I6486" s="9">
        <f t="shared" si="718"/>
        <v>0.96577380952380953</v>
      </c>
      <c r="J6486" s="9">
        <f t="shared" si="719"/>
        <v>0.97379931358367999</v>
      </c>
    </row>
    <row r="6487" spans="1:10" x14ac:dyDescent="0.25">
      <c r="A6487" s="6">
        <v>45197.208333333336</v>
      </c>
      <c r="B6487">
        <v>10.08</v>
      </c>
      <c r="C6487">
        <v>9.74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0.96626984126984128</v>
      </c>
      <c r="H6487" s="5">
        <f t="shared" si="717"/>
        <v>0.96626984126984128</v>
      </c>
      <c r="I6487" s="9">
        <f t="shared" si="718"/>
        <v>0.96626984126984128</v>
      </c>
      <c r="J6487" s="9">
        <f t="shared" si="719"/>
        <v>0.97379931358367999</v>
      </c>
    </row>
    <row r="6488" spans="1:10" x14ac:dyDescent="0.25">
      <c r="A6488" s="6">
        <v>45197.25</v>
      </c>
      <c r="B6488">
        <v>53.37</v>
      </c>
      <c r="C6488">
        <v>51.54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0.9657110736368747</v>
      </c>
      <c r="H6488" s="5">
        <f t="shared" si="717"/>
        <v>0.9657110736368747</v>
      </c>
      <c r="I6488" s="9">
        <f t="shared" si="718"/>
        <v>0.9657110736368747</v>
      </c>
      <c r="J6488" s="9">
        <f t="shared" si="719"/>
        <v>0.97379931358367999</v>
      </c>
    </row>
    <row r="6489" spans="1:10" x14ac:dyDescent="0.25">
      <c r="A6489" s="6">
        <v>45197.291666666664</v>
      </c>
      <c r="B6489">
        <v>147.38999999999999</v>
      </c>
      <c r="C6489">
        <v>142.34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0.96573715991586961</v>
      </c>
      <c r="H6489" s="5">
        <f t="shared" si="717"/>
        <v>0.96573715991586961</v>
      </c>
      <c r="I6489" s="9">
        <f t="shared" si="718"/>
        <v>0.96573715991586961</v>
      </c>
      <c r="J6489" s="9">
        <f t="shared" si="719"/>
        <v>0.97379931358367999</v>
      </c>
    </row>
    <row r="6490" spans="1:10" x14ac:dyDescent="0.25">
      <c r="A6490" s="6">
        <v>45197.333333333336</v>
      </c>
      <c r="B6490">
        <v>128.16</v>
      </c>
      <c r="C6490">
        <v>123.77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0.96574594257178525</v>
      </c>
      <c r="H6490" s="5">
        <f t="shared" si="717"/>
        <v>0.96574594257178525</v>
      </c>
      <c r="I6490" s="9">
        <f t="shared" si="718"/>
        <v>0.96574594257178525</v>
      </c>
      <c r="J6490" s="9">
        <f t="shared" si="719"/>
        <v>0.97379931358367999</v>
      </c>
    </row>
    <row r="6491" spans="1:10" x14ac:dyDescent="0.25">
      <c r="A6491" s="6">
        <v>45197.375</v>
      </c>
      <c r="B6491">
        <v>81.81</v>
      </c>
      <c r="C6491">
        <v>79.459999999999994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0.97127490526830451</v>
      </c>
      <c r="H6491" s="5">
        <f t="shared" si="717"/>
        <v>0.97127490526830451</v>
      </c>
      <c r="I6491" s="9">
        <f t="shared" si="718"/>
        <v>0.97127490526830451</v>
      </c>
      <c r="J6491" s="9">
        <f t="shared" si="719"/>
        <v>0.97379931358367999</v>
      </c>
    </row>
    <row r="6492" spans="1:10" x14ac:dyDescent="0.25">
      <c r="A6492" s="6">
        <v>45197.416666666664</v>
      </c>
      <c r="B6492">
        <v>119.13</v>
      </c>
      <c r="C6492">
        <v>115.72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0.97137580794090495</v>
      </c>
      <c r="H6492" s="5">
        <f t="shared" si="717"/>
        <v>0.97137580794090495</v>
      </c>
      <c r="I6492" s="9">
        <f t="shared" si="718"/>
        <v>0.97137580794090495</v>
      </c>
      <c r="J6492" s="9">
        <f t="shared" si="719"/>
        <v>0.97379931358367999</v>
      </c>
    </row>
    <row r="6493" spans="1:10" x14ac:dyDescent="0.25">
      <c r="A6493" s="6">
        <v>45197.458333333336</v>
      </c>
      <c r="B6493">
        <v>119.13</v>
      </c>
      <c r="C6493">
        <v>115.72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0.97137580794090495</v>
      </c>
      <c r="H6493" s="5">
        <f t="shared" si="717"/>
        <v>0.97137580794090495</v>
      </c>
      <c r="I6493" s="9">
        <f t="shared" si="718"/>
        <v>0.97137580794090495</v>
      </c>
      <c r="J6493" s="9">
        <f t="shared" si="719"/>
        <v>0.97379931358367999</v>
      </c>
    </row>
    <row r="6494" spans="1:10" x14ac:dyDescent="0.25">
      <c r="A6494" s="6">
        <v>45197.5</v>
      </c>
      <c r="B6494">
        <v>102.74</v>
      </c>
      <c r="C6494">
        <v>99.8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0.97138407630912982</v>
      </c>
      <c r="H6494" s="5">
        <f t="shared" si="717"/>
        <v>0.97138407630912982</v>
      </c>
      <c r="I6494" s="9">
        <f t="shared" si="718"/>
        <v>0.97138407630912982</v>
      </c>
      <c r="J6494" s="9">
        <f t="shared" si="719"/>
        <v>0.97379931358367999</v>
      </c>
    </row>
    <row r="6495" spans="1:10" x14ac:dyDescent="0.25">
      <c r="A6495" s="6">
        <v>45197.541666666664</v>
      </c>
      <c r="B6495">
        <v>63.35</v>
      </c>
      <c r="C6495">
        <v>61.54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0.97142857142857142</v>
      </c>
      <c r="H6495" s="5">
        <f t="shared" si="717"/>
        <v>0.97142857142857142</v>
      </c>
      <c r="I6495" s="9">
        <f t="shared" si="718"/>
        <v>0.97142857142857142</v>
      </c>
      <c r="J6495" s="9">
        <f t="shared" si="719"/>
        <v>0.97379931358367999</v>
      </c>
    </row>
    <row r="6496" spans="1:10" x14ac:dyDescent="0.25">
      <c r="A6496" s="6">
        <v>45197.583333333336</v>
      </c>
      <c r="B6496">
        <v>57.93</v>
      </c>
      <c r="C6496">
        <v>56.28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0.97151734852408078</v>
      </c>
      <c r="H6496" s="5">
        <f t="shared" si="717"/>
        <v>0.97151734852408078</v>
      </c>
      <c r="I6496" s="9">
        <f t="shared" si="718"/>
        <v>0.97151734852408078</v>
      </c>
      <c r="J6496" s="9">
        <f t="shared" si="719"/>
        <v>0.97379931358367999</v>
      </c>
    </row>
    <row r="6497" spans="1:10" x14ac:dyDescent="0.25">
      <c r="A6497" s="6">
        <v>45197.625</v>
      </c>
      <c r="B6497">
        <v>26.95</v>
      </c>
      <c r="C6497">
        <v>26.18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0.97142857142857142</v>
      </c>
      <c r="H6497" s="5">
        <f t="shared" si="717"/>
        <v>0.97142857142857142</v>
      </c>
      <c r="I6497" s="9">
        <f t="shared" si="718"/>
        <v>0.97142857142857142</v>
      </c>
      <c r="J6497" s="9">
        <f t="shared" si="719"/>
        <v>0.97379931358367999</v>
      </c>
    </row>
    <row r="6498" spans="1:10" x14ac:dyDescent="0.25">
      <c r="A6498" s="6">
        <v>45197.666666666664</v>
      </c>
      <c r="B6498">
        <v>1.1399999999999999</v>
      </c>
      <c r="C6498">
        <v>1.1100000000000001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0.97368421052631593</v>
      </c>
      <c r="H6498" s="5">
        <f t="shared" si="717"/>
        <v>0.97368421052631593</v>
      </c>
      <c r="I6498" s="9">
        <f t="shared" si="718"/>
        <v>0.97368421052631593</v>
      </c>
      <c r="J6498" s="9">
        <f t="shared" si="719"/>
        <v>0.97379931358367999</v>
      </c>
    </row>
    <row r="6499" spans="1:10" x14ac:dyDescent="0.25">
      <c r="A6499" s="6">
        <v>45197.708333333336</v>
      </c>
      <c r="B6499">
        <v>3.03</v>
      </c>
      <c r="C6499">
        <v>2.95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0.97359735973597372</v>
      </c>
      <c r="H6499" s="5">
        <f t="shared" si="717"/>
        <v>0.97359735973597372</v>
      </c>
      <c r="I6499" s="9">
        <f t="shared" si="718"/>
        <v>0.97359735973597372</v>
      </c>
      <c r="J6499" s="9">
        <f t="shared" si="719"/>
        <v>0.97379931358367999</v>
      </c>
    </row>
    <row r="6500" spans="1:10" x14ac:dyDescent="0.25">
      <c r="A6500" s="6">
        <v>45197.75</v>
      </c>
      <c r="B6500">
        <v>0</v>
      </c>
      <c r="C6500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25">
      <c r="A6501" s="6">
        <v>45197.791666666664</v>
      </c>
      <c r="B6501">
        <v>0</v>
      </c>
      <c r="C6501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25">
      <c r="A6502" s="6">
        <v>45197.833333333336</v>
      </c>
      <c r="B6502">
        <v>0</v>
      </c>
      <c r="C6502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25">
      <c r="A6503" s="6">
        <v>45197.875</v>
      </c>
      <c r="B6503">
        <v>45.53</v>
      </c>
      <c r="C6503">
        <v>44.19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0.97056885569953866</v>
      </c>
      <c r="H6503" s="5">
        <f t="shared" si="717"/>
        <v>0.97056885569953866</v>
      </c>
      <c r="I6503" s="9">
        <f t="shared" si="718"/>
        <v>0.97056885569953866</v>
      </c>
      <c r="J6503" s="9">
        <f t="shared" si="719"/>
        <v>0.97379931358367999</v>
      </c>
    </row>
    <row r="6504" spans="1:10" x14ac:dyDescent="0.25">
      <c r="A6504" s="6">
        <v>45197.916666666664</v>
      </c>
      <c r="B6504">
        <v>24.75</v>
      </c>
      <c r="C6504">
        <v>24.02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0.97050505050505054</v>
      </c>
      <c r="H6504" s="5">
        <f t="shared" si="717"/>
        <v>0.97050505050505054</v>
      </c>
      <c r="I6504" s="9">
        <f t="shared" si="718"/>
        <v>0.97050505050505054</v>
      </c>
      <c r="J6504" s="9">
        <f t="shared" si="719"/>
        <v>0.97379931358367999</v>
      </c>
    </row>
    <row r="6505" spans="1:10" x14ac:dyDescent="0.25">
      <c r="A6505" s="6">
        <v>45197.958333333336</v>
      </c>
      <c r="B6505">
        <v>39.590000000000003</v>
      </c>
      <c r="C6505">
        <v>38.43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0.97069967163425097</v>
      </c>
      <c r="H6505" s="5">
        <f t="shared" si="717"/>
        <v>0.97069967163425097</v>
      </c>
      <c r="I6505" s="9">
        <f t="shared" si="718"/>
        <v>0.97069967163425097</v>
      </c>
      <c r="J6505" s="9">
        <f t="shared" si="719"/>
        <v>0.97379931358367999</v>
      </c>
    </row>
    <row r="6506" spans="1:10" x14ac:dyDescent="0.25">
      <c r="A6506" s="6">
        <v>45198</v>
      </c>
      <c r="B6506">
        <v>59.39</v>
      </c>
      <c r="C6506">
        <v>57.64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0.97053375989223778</v>
      </c>
      <c r="H6506" s="5">
        <f t="shared" si="717"/>
        <v>0.97053375989223778</v>
      </c>
      <c r="I6506" s="9">
        <f t="shared" si="718"/>
        <v>0.97053375989223778</v>
      </c>
      <c r="J6506" s="9">
        <f t="shared" si="719"/>
        <v>0.97379931358367999</v>
      </c>
    </row>
    <row r="6507" spans="1:10" x14ac:dyDescent="0.25">
      <c r="A6507" s="6">
        <v>45198.041666666664</v>
      </c>
      <c r="B6507">
        <v>20.329999999999998</v>
      </c>
      <c r="C6507">
        <v>20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0.9837678307919332</v>
      </c>
      <c r="H6507" s="5">
        <f t="shared" si="717"/>
        <v>0.9837678307919332</v>
      </c>
      <c r="I6507" s="9">
        <f t="shared" si="718"/>
        <v>0.9837678307919332</v>
      </c>
      <c r="J6507" s="9">
        <f t="shared" si="719"/>
        <v>0.9837678307919332</v>
      </c>
    </row>
    <row r="6508" spans="1:10" x14ac:dyDescent="0.25">
      <c r="A6508" s="6">
        <v>45198.083333333336</v>
      </c>
      <c r="B6508">
        <v>0</v>
      </c>
      <c r="C6508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25">
      <c r="A6509" s="6">
        <v>45198.125</v>
      </c>
      <c r="B6509">
        <v>0</v>
      </c>
      <c r="C6509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25">
      <c r="A6510" s="6">
        <v>45198.166666666664</v>
      </c>
      <c r="B6510">
        <v>0</v>
      </c>
      <c r="C6510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25">
      <c r="A6511" s="6">
        <v>45198.208333333336</v>
      </c>
      <c r="B6511">
        <v>0</v>
      </c>
      <c r="C6511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25">
      <c r="A6512" s="6">
        <v>45198.25</v>
      </c>
      <c r="B6512">
        <v>0</v>
      </c>
      <c r="C6512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25">
      <c r="A6513" s="6">
        <v>45198.291666666664</v>
      </c>
      <c r="B6513">
        <v>63.81</v>
      </c>
      <c r="C6513">
        <v>62.78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0.98385832941545215</v>
      </c>
      <c r="H6513" s="5">
        <f t="shared" si="717"/>
        <v>0.98385832941545215</v>
      </c>
      <c r="I6513" s="9">
        <f t="shared" si="718"/>
        <v>0.98385832941545215</v>
      </c>
      <c r="J6513" s="9">
        <f t="shared" si="719"/>
        <v>0.98385832941545215</v>
      </c>
    </row>
    <row r="6514" spans="1:10" x14ac:dyDescent="0.25">
      <c r="A6514" s="6">
        <v>45198.333333333336</v>
      </c>
      <c r="B6514">
        <v>112.03</v>
      </c>
      <c r="C6514">
        <v>110.22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0.9838436133178613</v>
      </c>
      <c r="H6514" s="5">
        <f t="shared" si="717"/>
        <v>0.9838436133178613</v>
      </c>
      <c r="I6514" s="9">
        <f t="shared" si="718"/>
        <v>0.9838436133178613</v>
      </c>
      <c r="J6514" s="9">
        <f t="shared" si="719"/>
        <v>0.9838436133178613</v>
      </c>
    </row>
    <row r="6515" spans="1:10" x14ac:dyDescent="0.25">
      <c r="A6515" s="6">
        <v>45198.375</v>
      </c>
      <c r="B6515">
        <v>109.35</v>
      </c>
      <c r="C6515">
        <v>107.97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0.98737997256515775</v>
      </c>
      <c r="H6515" s="5">
        <f t="shared" si="717"/>
        <v>0.98737997256515775</v>
      </c>
      <c r="I6515" s="9">
        <f t="shared" si="718"/>
        <v>0.98737997256515775</v>
      </c>
      <c r="J6515" s="9">
        <f t="shared" si="719"/>
        <v>0.98737997256515775</v>
      </c>
    </row>
    <row r="6516" spans="1:10" x14ac:dyDescent="0.25">
      <c r="A6516" s="6">
        <v>45198.416666666664</v>
      </c>
      <c r="B6516">
        <v>76.25</v>
      </c>
      <c r="C6516">
        <v>75.290000000000006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0.98740983606557386</v>
      </c>
      <c r="H6516" s="5">
        <f t="shared" si="717"/>
        <v>0.98740983606557386</v>
      </c>
      <c r="I6516" s="9">
        <f t="shared" si="718"/>
        <v>0.98740983606557386</v>
      </c>
      <c r="J6516" s="9">
        <f t="shared" si="719"/>
        <v>0.98740983606557386</v>
      </c>
    </row>
    <row r="6517" spans="1:10" x14ac:dyDescent="0.25">
      <c r="A6517" s="6">
        <v>45198.458333333336</v>
      </c>
      <c r="B6517">
        <v>58.08</v>
      </c>
      <c r="C6517">
        <v>57.35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0.98743112947658407</v>
      </c>
      <c r="H6517" s="5">
        <f t="shared" si="717"/>
        <v>0.98743112947658407</v>
      </c>
      <c r="I6517" s="9">
        <f t="shared" si="718"/>
        <v>0.98743112947658407</v>
      </c>
      <c r="J6517" s="9">
        <f t="shared" si="719"/>
        <v>0.98743112947658407</v>
      </c>
    </row>
    <row r="6518" spans="1:10" x14ac:dyDescent="0.25">
      <c r="A6518" s="6">
        <v>45198.5</v>
      </c>
      <c r="B6518">
        <v>58.08</v>
      </c>
      <c r="C6518">
        <v>57.35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0.98743112947658407</v>
      </c>
      <c r="H6518" s="5">
        <f t="shared" si="717"/>
        <v>0.98743112947658407</v>
      </c>
      <c r="I6518" s="9">
        <f t="shared" si="718"/>
        <v>0.98743112947658407</v>
      </c>
      <c r="J6518" s="9">
        <f t="shared" si="719"/>
        <v>0.98743112947658407</v>
      </c>
    </row>
    <row r="6519" spans="1:10" x14ac:dyDescent="0.25">
      <c r="A6519" s="6">
        <v>45198.541666666664</v>
      </c>
      <c r="B6519">
        <v>58.08</v>
      </c>
      <c r="C6519">
        <v>57.35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0.98743112947658407</v>
      </c>
      <c r="H6519" s="5">
        <f t="shared" si="717"/>
        <v>0.98743112947658407</v>
      </c>
      <c r="I6519" s="9">
        <f t="shared" si="718"/>
        <v>0.98743112947658407</v>
      </c>
      <c r="J6519" s="9">
        <f t="shared" si="719"/>
        <v>0.98743112947658407</v>
      </c>
    </row>
    <row r="6520" spans="1:10" x14ac:dyDescent="0.25">
      <c r="A6520" s="6">
        <v>45198.583333333336</v>
      </c>
      <c r="B6520">
        <v>57.03</v>
      </c>
      <c r="C6520">
        <v>56.31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0.98737506575486589</v>
      </c>
      <c r="H6520" s="5">
        <f t="shared" si="717"/>
        <v>0.98737506575486589</v>
      </c>
      <c r="I6520" s="9">
        <f t="shared" si="718"/>
        <v>0.98737506575486589</v>
      </c>
      <c r="J6520" s="9">
        <f t="shared" si="719"/>
        <v>0.98737506575486589</v>
      </c>
    </row>
    <row r="6521" spans="1:10" x14ac:dyDescent="0.25">
      <c r="A6521" s="6">
        <v>45198.625</v>
      </c>
      <c r="B6521">
        <v>56.42</v>
      </c>
      <c r="C6521">
        <v>55.71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0.98741580999645517</v>
      </c>
      <c r="H6521" s="5">
        <f t="shared" si="717"/>
        <v>0.98741580999645517</v>
      </c>
      <c r="I6521" s="9">
        <f t="shared" si="718"/>
        <v>0.98741580999645517</v>
      </c>
      <c r="J6521" s="9">
        <f t="shared" si="719"/>
        <v>0.98741580999645517</v>
      </c>
    </row>
    <row r="6522" spans="1:10" x14ac:dyDescent="0.25">
      <c r="A6522" s="6">
        <v>45198.666666666664</v>
      </c>
      <c r="B6522">
        <v>56.42</v>
      </c>
      <c r="C6522">
        <v>55.71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0.98741580999645517</v>
      </c>
      <c r="H6522" s="5">
        <f t="shared" si="717"/>
        <v>0.98741580999645517</v>
      </c>
      <c r="I6522" s="9">
        <f t="shared" si="718"/>
        <v>0.98741580999645517</v>
      </c>
      <c r="J6522" s="9">
        <f t="shared" si="719"/>
        <v>0.98741580999645517</v>
      </c>
    </row>
    <row r="6523" spans="1:10" x14ac:dyDescent="0.25">
      <c r="A6523" s="6">
        <v>45198.708333333336</v>
      </c>
      <c r="B6523">
        <v>56.42</v>
      </c>
      <c r="C6523">
        <v>55.71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0.98741580999645517</v>
      </c>
      <c r="H6523" s="5">
        <f t="shared" si="717"/>
        <v>0.98741580999645517</v>
      </c>
      <c r="I6523" s="9">
        <f t="shared" si="718"/>
        <v>0.98741580999645517</v>
      </c>
      <c r="J6523" s="9">
        <f t="shared" si="719"/>
        <v>0.98741580999645517</v>
      </c>
    </row>
    <row r="6524" spans="1:10" x14ac:dyDescent="0.25">
      <c r="A6524" s="6">
        <v>45198.75</v>
      </c>
      <c r="B6524">
        <v>49.84</v>
      </c>
      <c r="C6524">
        <v>49.21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0.98735955056179769</v>
      </c>
      <c r="H6524" s="5">
        <f t="shared" si="717"/>
        <v>0.98735955056179769</v>
      </c>
      <c r="I6524" s="9">
        <f t="shared" si="718"/>
        <v>0.98735955056179769</v>
      </c>
      <c r="J6524" s="9">
        <f t="shared" si="719"/>
        <v>0.98735955056179769</v>
      </c>
    </row>
    <row r="6525" spans="1:10" x14ac:dyDescent="0.25">
      <c r="A6525" s="6">
        <v>45198.791666666664</v>
      </c>
      <c r="B6525">
        <v>0</v>
      </c>
      <c r="C6525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25">
      <c r="A6526" s="6">
        <v>45198.833333333336</v>
      </c>
      <c r="B6526">
        <v>50.33</v>
      </c>
      <c r="C6526">
        <v>49.84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0.99026425591098755</v>
      </c>
      <c r="H6526" s="5">
        <f t="shared" si="717"/>
        <v>0.99026425591098755</v>
      </c>
      <c r="I6526" s="9">
        <f t="shared" si="718"/>
        <v>0.99026425591098755</v>
      </c>
      <c r="J6526" s="9">
        <f t="shared" si="719"/>
        <v>0.99026425591098755</v>
      </c>
    </row>
    <row r="6527" spans="1:10" x14ac:dyDescent="0.25">
      <c r="A6527" s="6">
        <v>45198.875</v>
      </c>
      <c r="B6527">
        <v>7.32</v>
      </c>
      <c r="C6527">
        <v>7.24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0.98907103825136611</v>
      </c>
      <c r="H6527" s="5">
        <f t="shared" si="717"/>
        <v>0.98907103825136611</v>
      </c>
      <c r="I6527" s="9">
        <f t="shared" si="718"/>
        <v>0.98907103825136611</v>
      </c>
      <c r="J6527" s="9">
        <f t="shared" si="719"/>
        <v>0.98907103825136611</v>
      </c>
    </row>
    <row r="6528" spans="1:10" x14ac:dyDescent="0.25">
      <c r="A6528" s="6">
        <v>45198.916666666664</v>
      </c>
      <c r="B6528">
        <v>61.52</v>
      </c>
      <c r="C6528">
        <v>60.92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0.99024707412223667</v>
      </c>
      <c r="H6528" s="5">
        <f t="shared" si="717"/>
        <v>0.99024707412223667</v>
      </c>
      <c r="I6528" s="9">
        <f t="shared" si="718"/>
        <v>0.99024707412223667</v>
      </c>
      <c r="J6528" s="9">
        <f t="shared" si="719"/>
        <v>0.99024707412223667</v>
      </c>
    </row>
    <row r="6529" spans="1:10" x14ac:dyDescent="0.25">
      <c r="A6529" s="6">
        <v>45198.958333333336</v>
      </c>
      <c r="B6529">
        <v>68.58</v>
      </c>
      <c r="C6529">
        <v>67.91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0.99023038786818307</v>
      </c>
      <c r="H6529" s="5">
        <f t="shared" si="717"/>
        <v>0.99023038786818307</v>
      </c>
      <c r="I6529" s="9">
        <f t="shared" si="718"/>
        <v>0.99023038786818307</v>
      </c>
      <c r="J6529" s="9">
        <f t="shared" si="719"/>
        <v>0.99023038786818307</v>
      </c>
    </row>
    <row r="6530" spans="1:10" x14ac:dyDescent="0.25">
      <c r="A6530" s="6">
        <v>45199</v>
      </c>
      <c r="B6530">
        <v>97.53</v>
      </c>
      <c r="C6530">
        <v>96.57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0.99015687480775139</v>
      </c>
      <c r="H6530" s="5">
        <f t="shared" si="717"/>
        <v>0.99015687480775139</v>
      </c>
      <c r="I6530" s="9">
        <f t="shared" si="718"/>
        <v>0.99015687480775139</v>
      </c>
      <c r="J6530" s="9">
        <f t="shared" si="719"/>
        <v>0.99015687480775139</v>
      </c>
    </row>
    <row r="6531" spans="1:10" x14ac:dyDescent="0.25">
      <c r="A6531" s="6">
        <v>45199.041666666664</v>
      </c>
      <c r="B6531">
        <v>24.01</v>
      </c>
      <c r="C6531">
        <v>23.97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0.99833402748854627</v>
      </c>
      <c r="H6531" s="5">
        <f t="shared" ref="H6531:H6594" si="724">MIN(MAX(G6531,$L$12),$M$12)</f>
        <v>0.99833402748854627</v>
      </c>
      <c r="I6531" s="9">
        <f t="shared" ref="I6531:I6594" si="725">MIN(MAX(H6531,$L$10),$M$10)</f>
        <v>0.99833402748854627</v>
      </c>
      <c r="J6531" s="9">
        <f t="shared" ref="J6531:J6594" si="726">MIN(MAX(I6531,$L$8),$M$8)</f>
        <v>0.99833402748854627</v>
      </c>
    </row>
    <row r="6532" spans="1:10" x14ac:dyDescent="0.25">
      <c r="A6532" s="6">
        <v>45199.083333333336</v>
      </c>
      <c r="B6532">
        <v>8.23</v>
      </c>
      <c r="C6532">
        <v>8.2100000000000009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0.99756986634264888</v>
      </c>
      <c r="H6532" s="5">
        <f t="shared" si="724"/>
        <v>0.99756986634264888</v>
      </c>
      <c r="I6532" s="9">
        <f t="shared" si="725"/>
        <v>0.99756986634264888</v>
      </c>
      <c r="J6532" s="9">
        <f t="shared" si="726"/>
        <v>0.99756986634264888</v>
      </c>
    </row>
    <row r="6533" spans="1:10" x14ac:dyDescent="0.25">
      <c r="A6533" s="6">
        <v>45199.125</v>
      </c>
      <c r="B6533">
        <v>0</v>
      </c>
      <c r="C6533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25">
      <c r="A6534" s="6">
        <v>45199.166666666664</v>
      </c>
      <c r="B6534">
        <v>5.63</v>
      </c>
      <c r="C6534">
        <v>5.62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0.9982238010657194</v>
      </c>
      <c r="H6534" s="5">
        <f t="shared" si="724"/>
        <v>0.9982238010657194</v>
      </c>
      <c r="I6534" s="9">
        <f t="shared" si="725"/>
        <v>0.9982238010657194</v>
      </c>
      <c r="J6534" s="9">
        <f t="shared" si="726"/>
        <v>0.9982238010657194</v>
      </c>
    </row>
    <row r="6535" spans="1:10" x14ac:dyDescent="0.25">
      <c r="A6535" s="6">
        <v>45199.208333333336</v>
      </c>
      <c r="B6535">
        <v>44.28</v>
      </c>
      <c r="C6535">
        <v>44.2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0.99819331526648603</v>
      </c>
      <c r="H6535" s="5">
        <f t="shared" si="724"/>
        <v>0.99819331526648603</v>
      </c>
      <c r="I6535" s="9">
        <f t="shared" si="725"/>
        <v>0.99819331526648603</v>
      </c>
      <c r="J6535" s="9">
        <f t="shared" si="726"/>
        <v>0.99819331526648603</v>
      </c>
    </row>
    <row r="6536" spans="1:10" x14ac:dyDescent="0.25">
      <c r="A6536" s="6">
        <v>45199.25</v>
      </c>
      <c r="B6536">
        <v>63.04</v>
      </c>
      <c r="C6536">
        <v>62.93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0.99825507614213194</v>
      </c>
      <c r="H6536" s="5">
        <f t="shared" si="724"/>
        <v>0.99825507614213194</v>
      </c>
      <c r="I6536" s="9">
        <f t="shared" si="725"/>
        <v>0.99825507614213194</v>
      </c>
      <c r="J6536" s="9">
        <f t="shared" si="726"/>
        <v>0.99825507614213194</v>
      </c>
    </row>
    <row r="6537" spans="1:10" x14ac:dyDescent="0.25">
      <c r="A6537" s="6">
        <v>45199.291666666664</v>
      </c>
      <c r="B6537">
        <v>68.209999999999994</v>
      </c>
      <c r="C6537">
        <v>68.09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0.99824072716610479</v>
      </c>
      <c r="H6537" s="5">
        <f t="shared" si="724"/>
        <v>0.99824072716610479</v>
      </c>
      <c r="I6537" s="9">
        <f t="shared" si="725"/>
        <v>0.99824072716610479</v>
      </c>
      <c r="J6537" s="9">
        <f t="shared" si="726"/>
        <v>0.99824072716610479</v>
      </c>
    </row>
    <row r="6538" spans="1:10" x14ac:dyDescent="0.25">
      <c r="A6538" s="6">
        <v>45199.333333333336</v>
      </c>
      <c r="B6538">
        <v>71.91</v>
      </c>
      <c r="C6538">
        <v>71.78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0.99819218467528859</v>
      </c>
      <c r="H6538" s="5">
        <f t="shared" si="724"/>
        <v>0.99819218467528859</v>
      </c>
      <c r="I6538" s="9">
        <f t="shared" si="725"/>
        <v>0.99819218467528859</v>
      </c>
      <c r="J6538" s="9">
        <f t="shared" si="726"/>
        <v>0.99819218467528859</v>
      </c>
    </row>
    <row r="6539" spans="1:10" x14ac:dyDescent="0.25">
      <c r="A6539" s="6">
        <v>45199.375</v>
      </c>
      <c r="B6539">
        <v>0</v>
      </c>
      <c r="C6539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25">
      <c r="A6540" s="6">
        <v>45199.416666666664</v>
      </c>
      <c r="B6540">
        <v>58.43</v>
      </c>
      <c r="C6540">
        <v>58.2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0.99606366592503859</v>
      </c>
      <c r="H6540" s="5">
        <f t="shared" si="724"/>
        <v>0.99606366592503859</v>
      </c>
      <c r="I6540" s="9">
        <f t="shared" si="725"/>
        <v>0.99606366592503859</v>
      </c>
      <c r="J6540" s="9">
        <f t="shared" si="726"/>
        <v>0.99606366592503859</v>
      </c>
    </row>
    <row r="6541" spans="1:10" x14ac:dyDescent="0.25">
      <c r="A6541" s="6">
        <v>45199.458333333336</v>
      </c>
      <c r="B6541">
        <v>58.53</v>
      </c>
      <c r="C6541">
        <v>58.3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0.9960703912523492</v>
      </c>
      <c r="H6541" s="5">
        <f t="shared" si="724"/>
        <v>0.9960703912523492</v>
      </c>
      <c r="I6541" s="9">
        <f t="shared" si="725"/>
        <v>0.9960703912523492</v>
      </c>
      <c r="J6541" s="9">
        <f t="shared" si="726"/>
        <v>0.9960703912523492</v>
      </c>
    </row>
    <row r="6542" spans="1:10" x14ac:dyDescent="0.25">
      <c r="A6542" s="6">
        <v>45199.5</v>
      </c>
      <c r="B6542">
        <v>58.53</v>
      </c>
      <c r="C6542">
        <v>58.3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0.9960703912523492</v>
      </c>
      <c r="H6542" s="5">
        <f t="shared" si="724"/>
        <v>0.9960703912523492</v>
      </c>
      <c r="I6542" s="9">
        <f t="shared" si="725"/>
        <v>0.9960703912523492</v>
      </c>
      <c r="J6542" s="9">
        <f t="shared" si="726"/>
        <v>0.9960703912523492</v>
      </c>
    </row>
    <row r="6543" spans="1:10" x14ac:dyDescent="0.25">
      <c r="A6543" s="6">
        <v>45199.541666666664</v>
      </c>
      <c r="B6543">
        <v>58.53</v>
      </c>
      <c r="C6543">
        <v>58.3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0.9960703912523492</v>
      </c>
      <c r="H6543" s="5">
        <f t="shared" si="724"/>
        <v>0.9960703912523492</v>
      </c>
      <c r="I6543" s="9">
        <f t="shared" si="725"/>
        <v>0.9960703912523492</v>
      </c>
      <c r="J6543" s="9">
        <f t="shared" si="726"/>
        <v>0.9960703912523492</v>
      </c>
    </row>
    <row r="6544" spans="1:10" x14ac:dyDescent="0.25">
      <c r="A6544" s="6">
        <v>45199.583333333336</v>
      </c>
      <c r="B6544">
        <v>58.53</v>
      </c>
      <c r="C6544">
        <v>58.3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0.9960703912523492</v>
      </c>
      <c r="H6544" s="5">
        <f t="shared" si="724"/>
        <v>0.9960703912523492</v>
      </c>
      <c r="I6544" s="9">
        <f t="shared" si="725"/>
        <v>0.9960703912523492</v>
      </c>
      <c r="J6544" s="9">
        <f t="shared" si="726"/>
        <v>0.9960703912523492</v>
      </c>
    </row>
    <row r="6545" spans="1:10" x14ac:dyDescent="0.25">
      <c r="A6545" s="6">
        <v>45199.625</v>
      </c>
      <c r="B6545">
        <v>53.9</v>
      </c>
      <c r="C6545">
        <v>53.68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0.99591836734693884</v>
      </c>
      <c r="H6545" s="5">
        <f t="shared" si="724"/>
        <v>0.99591836734693884</v>
      </c>
      <c r="I6545" s="9">
        <f t="shared" si="725"/>
        <v>0.99591836734693884</v>
      </c>
      <c r="J6545" s="9">
        <f t="shared" si="726"/>
        <v>0.99591836734693884</v>
      </c>
    </row>
    <row r="6546" spans="1:10" x14ac:dyDescent="0.25">
      <c r="A6546" s="6">
        <v>45199.666666666664</v>
      </c>
      <c r="B6546">
        <v>21.18</v>
      </c>
      <c r="C6546">
        <v>21.09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0.99575070821529743</v>
      </c>
      <c r="H6546" s="5">
        <f t="shared" si="724"/>
        <v>0.99575070821529743</v>
      </c>
      <c r="I6546" s="9">
        <f t="shared" si="725"/>
        <v>0.99575070821529743</v>
      </c>
      <c r="J6546" s="9">
        <f t="shared" si="726"/>
        <v>0.99575070821529743</v>
      </c>
    </row>
    <row r="6547" spans="1:10" x14ac:dyDescent="0.25">
      <c r="A6547" s="6">
        <v>45199.708333333336</v>
      </c>
      <c r="B6547">
        <v>1.72</v>
      </c>
      <c r="C6547">
        <v>1.71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0.9941860465116279</v>
      </c>
      <c r="H6547" s="5">
        <f t="shared" si="724"/>
        <v>0.9941860465116279</v>
      </c>
      <c r="I6547" s="9">
        <f t="shared" si="725"/>
        <v>0.9941860465116279</v>
      </c>
      <c r="J6547" s="9">
        <f t="shared" si="726"/>
        <v>0.9941860465116279</v>
      </c>
    </row>
    <row r="6548" spans="1:10" x14ac:dyDescent="0.25">
      <c r="A6548" s="6">
        <v>45199.75</v>
      </c>
      <c r="B6548">
        <v>0</v>
      </c>
      <c r="C6548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25">
      <c r="A6549" s="6">
        <v>45199.791666666664</v>
      </c>
      <c r="B6549">
        <v>0</v>
      </c>
      <c r="C6549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25">
      <c r="A6550" s="6">
        <v>45199.833333333336</v>
      </c>
      <c r="B6550">
        <v>57.64</v>
      </c>
      <c r="C6550">
        <v>57.5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0.99757113115891738</v>
      </c>
      <c r="H6550" s="5">
        <f t="shared" si="724"/>
        <v>0.99757113115891738</v>
      </c>
      <c r="I6550" s="9">
        <f t="shared" si="725"/>
        <v>0.99757113115891738</v>
      </c>
      <c r="J6550" s="9">
        <f t="shared" si="726"/>
        <v>0.99757113115891738</v>
      </c>
    </row>
    <row r="6551" spans="1:10" x14ac:dyDescent="0.25">
      <c r="A6551" s="6">
        <v>45199.875</v>
      </c>
      <c r="B6551">
        <v>61.42</v>
      </c>
      <c r="C6551">
        <v>61.27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0.99755779876261808</v>
      </c>
      <c r="H6551" s="5">
        <f t="shared" si="724"/>
        <v>0.99755779876261808</v>
      </c>
      <c r="I6551" s="9">
        <f t="shared" si="725"/>
        <v>0.99755779876261808</v>
      </c>
      <c r="J6551" s="9">
        <f t="shared" si="726"/>
        <v>0.99755779876261808</v>
      </c>
    </row>
    <row r="6552" spans="1:10" x14ac:dyDescent="0.25">
      <c r="A6552" s="6">
        <v>45199.916666666664</v>
      </c>
      <c r="B6552">
        <v>60.63</v>
      </c>
      <c r="C6552">
        <v>60.48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0.9975259772389905</v>
      </c>
      <c r="H6552" s="5">
        <f t="shared" si="724"/>
        <v>0.9975259772389905</v>
      </c>
      <c r="I6552" s="9">
        <f t="shared" si="725"/>
        <v>0.9975259772389905</v>
      </c>
      <c r="J6552" s="9">
        <f t="shared" si="726"/>
        <v>0.9975259772389905</v>
      </c>
    </row>
    <row r="6553" spans="1:10" x14ac:dyDescent="0.25">
      <c r="A6553" s="6">
        <v>45199.958333333336</v>
      </c>
      <c r="B6553">
        <v>17.05</v>
      </c>
      <c r="C6553">
        <v>17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0.99706744868035191</v>
      </c>
      <c r="H6553" s="5">
        <f t="shared" si="724"/>
        <v>0.99706744868035191</v>
      </c>
      <c r="I6553" s="9">
        <f t="shared" si="725"/>
        <v>0.99706744868035191</v>
      </c>
      <c r="J6553" s="9">
        <f t="shared" si="726"/>
        <v>0.99706744868035191</v>
      </c>
    </row>
    <row r="6554" spans="1:10" x14ac:dyDescent="0.25">
      <c r="A6554" s="6">
        <v>45200</v>
      </c>
      <c r="B6554">
        <v>119.57</v>
      </c>
      <c r="C6554">
        <v>119.27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0.99749100945053104</v>
      </c>
      <c r="H6554" s="5">
        <f t="shared" si="724"/>
        <v>0.99749100945053104</v>
      </c>
      <c r="I6554" s="9">
        <f t="shared" si="725"/>
        <v>0.99749100945053104</v>
      </c>
      <c r="J6554" s="9">
        <f t="shared" si="726"/>
        <v>0.99749100945053104</v>
      </c>
    </row>
    <row r="6555" spans="1:10" x14ac:dyDescent="0.25">
      <c r="A6555" s="6">
        <v>45200.041666666664</v>
      </c>
      <c r="B6555">
        <v>105.06</v>
      </c>
      <c r="C6555">
        <v>104.93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0.99876261184085291</v>
      </c>
      <c r="H6555" s="5">
        <f t="shared" si="724"/>
        <v>0.99876261184085291</v>
      </c>
      <c r="I6555" s="9">
        <f t="shared" si="725"/>
        <v>0.99876261184085291</v>
      </c>
      <c r="J6555" s="9">
        <f t="shared" si="726"/>
        <v>0.99876261184085291</v>
      </c>
    </row>
    <row r="6556" spans="1:10" x14ac:dyDescent="0.25">
      <c r="A6556" s="6">
        <v>45200.083333333336</v>
      </c>
      <c r="B6556">
        <v>83.76</v>
      </c>
      <c r="C6556">
        <v>83.65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0.99868672397325697</v>
      </c>
      <c r="H6556" s="5">
        <f t="shared" si="724"/>
        <v>0.99868672397325697</v>
      </c>
      <c r="I6556" s="9">
        <f t="shared" si="725"/>
        <v>0.99868672397325697</v>
      </c>
      <c r="J6556" s="9">
        <f t="shared" si="726"/>
        <v>0.99868672397325697</v>
      </c>
    </row>
    <row r="6557" spans="1:10" x14ac:dyDescent="0.25">
      <c r="A6557" s="6">
        <v>45200.125</v>
      </c>
      <c r="B6557">
        <v>73.8</v>
      </c>
      <c r="C6557">
        <v>73.7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0.99864498644986455</v>
      </c>
      <c r="H6557" s="5">
        <f t="shared" si="724"/>
        <v>0.99864498644986455</v>
      </c>
      <c r="I6557" s="9">
        <f t="shared" si="725"/>
        <v>0.99864498644986455</v>
      </c>
      <c r="J6557" s="9">
        <f t="shared" si="726"/>
        <v>0.99864498644986455</v>
      </c>
    </row>
    <row r="6558" spans="1:10" x14ac:dyDescent="0.25">
      <c r="A6558" s="6">
        <v>45200.166666666664</v>
      </c>
      <c r="B6558">
        <v>15.94</v>
      </c>
      <c r="C6558">
        <v>15.92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0.99874529485570895</v>
      </c>
      <c r="H6558" s="5">
        <f t="shared" si="724"/>
        <v>0.99874529485570895</v>
      </c>
      <c r="I6558" s="9">
        <f t="shared" si="725"/>
        <v>0.99874529485570895</v>
      </c>
      <c r="J6558" s="9">
        <f t="shared" si="726"/>
        <v>0.99874529485570895</v>
      </c>
    </row>
    <row r="6559" spans="1:10" x14ac:dyDescent="0.25">
      <c r="A6559" s="6">
        <v>45200.208333333336</v>
      </c>
      <c r="B6559">
        <v>0</v>
      </c>
      <c r="C6559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25">
      <c r="A6560" s="6">
        <v>45200.25</v>
      </c>
      <c r="B6560">
        <v>0</v>
      </c>
      <c r="C6560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25">
      <c r="A6561" s="6">
        <v>45200.291666666664</v>
      </c>
      <c r="B6561">
        <v>0</v>
      </c>
      <c r="C6561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25">
      <c r="A6562" s="6">
        <v>45200.333333333336</v>
      </c>
      <c r="B6562">
        <v>5.97</v>
      </c>
      <c r="C6562">
        <v>5.96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0.99832495812395317</v>
      </c>
      <c r="H6562" s="5">
        <f t="shared" si="724"/>
        <v>0.99832495812395317</v>
      </c>
      <c r="I6562" s="9">
        <f t="shared" si="725"/>
        <v>0.99832495812395317</v>
      </c>
      <c r="J6562" s="9">
        <f t="shared" si="726"/>
        <v>0.99832495812395317</v>
      </c>
    </row>
    <row r="6563" spans="1:10" x14ac:dyDescent="0.25">
      <c r="A6563" s="6">
        <v>45200.375</v>
      </c>
      <c r="B6563">
        <v>0</v>
      </c>
      <c r="C6563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25">
      <c r="A6564" s="6">
        <v>45200.416666666664</v>
      </c>
      <c r="B6564">
        <v>62.78</v>
      </c>
      <c r="C6564">
        <v>62.54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0.99617712647339918</v>
      </c>
      <c r="H6564" s="5">
        <f t="shared" si="724"/>
        <v>0.99617712647339918</v>
      </c>
      <c r="I6564" s="9">
        <f t="shared" si="725"/>
        <v>0.99617712647339918</v>
      </c>
      <c r="J6564" s="9">
        <f t="shared" si="726"/>
        <v>0.99617712647339918</v>
      </c>
    </row>
    <row r="6565" spans="1:10" x14ac:dyDescent="0.25">
      <c r="A6565" s="6">
        <v>45200.458333333336</v>
      </c>
      <c r="B6565">
        <v>99.59</v>
      </c>
      <c r="C6565">
        <v>99.21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0.99618435585902188</v>
      </c>
      <c r="H6565" s="5">
        <f t="shared" si="724"/>
        <v>0.99618435585902188</v>
      </c>
      <c r="I6565" s="9">
        <f t="shared" si="725"/>
        <v>0.99618435585902188</v>
      </c>
      <c r="J6565" s="9">
        <f t="shared" si="726"/>
        <v>0.99618435585902188</v>
      </c>
    </row>
    <row r="6566" spans="1:10" x14ac:dyDescent="0.25">
      <c r="A6566" s="6">
        <v>45200.5</v>
      </c>
      <c r="B6566">
        <v>106.43</v>
      </c>
      <c r="C6566">
        <v>106.02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0.99614770271539965</v>
      </c>
      <c r="H6566" s="5">
        <f t="shared" si="724"/>
        <v>0.99614770271539965</v>
      </c>
      <c r="I6566" s="9">
        <f t="shared" si="725"/>
        <v>0.99614770271539965</v>
      </c>
      <c r="J6566" s="9">
        <f t="shared" si="726"/>
        <v>0.99614770271539965</v>
      </c>
    </row>
    <row r="6567" spans="1:10" x14ac:dyDescent="0.25">
      <c r="A6567" s="6">
        <v>45200.541666666664</v>
      </c>
      <c r="B6567">
        <v>106.43</v>
      </c>
      <c r="C6567">
        <v>106.02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0.99614770271539965</v>
      </c>
      <c r="H6567" s="5">
        <f t="shared" si="724"/>
        <v>0.99614770271539965</v>
      </c>
      <c r="I6567" s="9">
        <f t="shared" si="725"/>
        <v>0.99614770271539965</v>
      </c>
      <c r="J6567" s="9">
        <f t="shared" si="726"/>
        <v>0.99614770271539965</v>
      </c>
    </row>
    <row r="6568" spans="1:10" x14ac:dyDescent="0.25">
      <c r="A6568" s="6">
        <v>45200.583333333336</v>
      </c>
      <c r="B6568">
        <v>106.43</v>
      </c>
      <c r="C6568">
        <v>106.02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0.99614770271539965</v>
      </c>
      <c r="H6568" s="5">
        <f t="shared" si="724"/>
        <v>0.99614770271539965</v>
      </c>
      <c r="I6568" s="9">
        <f t="shared" si="725"/>
        <v>0.99614770271539965</v>
      </c>
      <c r="J6568" s="9">
        <f t="shared" si="726"/>
        <v>0.99614770271539965</v>
      </c>
    </row>
    <row r="6569" spans="1:10" x14ac:dyDescent="0.25">
      <c r="A6569" s="6">
        <v>45200.625</v>
      </c>
      <c r="B6569">
        <v>106.43</v>
      </c>
      <c r="C6569">
        <v>106.02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0.99614770271539965</v>
      </c>
      <c r="H6569" s="5">
        <f t="shared" si="724"/>
        <v>0.99614770271539965</v>
      </c>
      <c r="I6569" s="9">
        <f t="shared" si="725"/>
        <v>0.99614770271539965</v>
      </c>
      <c r="J6569" s="9">
        <f t="shared" si="726"/>
        <v>0.99614770271539965</v>
      </c>
    </row>
    <row r="6570" spans="1:10" x14ac:dyDescent="0.25">
      <c r="A6570" s="6">
        <v>45200.666666666664</v>
      </c>
      <c r="B6570">
        <v>106.43</v>
      </c>
      <c r="C6570">
        <v>106.02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0.99614770271539965</v>
      </c>
      <c r="H6570" s="5">
        <f t="shared" si="724"/>
        <v>0.99614770271539965</v>
      </c>
      <c r="I6570" s="9">
        <f t="shared" si="725"/>
        <v>0.99614770271539965</v>
      </c>
      <c r="J6570" s="9">
        <f t="shared" si="726"/>
        <v>0.99614770271539965</v>
      </c>
    </row>
    <row r="6571" spans="1:10" x14ac:dyDescent="0.25">
      <c r="A6571" s="6">
        <v>45200.708333333336</v>
      </c>
      <c r="B6571">
        <v>106.46</v>
      </c>
      <c r="C6571">
        <v>106.05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0.99614878827728726</v>
      </c>
      <c r="H6571" s="5">
        <f t="shared" si="724"/>
        <v>0.99614878827728726</v>
      </c>
      <c r="I6571" s="9">
        <f t="shared" si="725"/>
        <v>0.99614878827728726</v>
      </c>
      <c r="J6571" s="9">
        <f t="shared" si="726"/>
        <v>0.99614878827728726</v>
      </c>
    </row>
    <row r="6572" spans="1:10" x14ac:dyDescent="0.25">
      <c r="A6572" s="6">
        <v>45200.75</v>
      </c>
      <c r="B6572">
        <v>126.69</v>
      </c>
      <c r="C6572">
        <v>126.2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0.99613229142000159</v>
      </c>
      <c r="H6572" s="5">
        <f t="shared" si="724"/>
        <v>0.99613229142000159</v>
      </c>
      <c r="I6572" s="9">
        <f t="shared" si="725"/>
        <v>0.99613229142000159</v>
      </c>
      <c r="J6572" s="9">
        <f t="shared" si="726"/>
        <v>0.99613229142000159</v>
      </c>
    </row>
    <row r="6573" spans="1:10" x14ac:dyDescent="0.25">
      <c r="A6573" s="6">
        <v>45200.791666666664</v>
      </c>
      <c r="B6573">
        <v>146.36000000000001</v>
      </c>
      <c r="C6573">
        <v>146.09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0.99815523367040171</v>
      </c>
      <c r="H6573" s="5">
        <f t="shared" si="724"/>
        <v>0.99815523367040171</v>
      </c>
      <c r="I6573" s="9">
        <f t="shared" si="725"/>
        <v>0.99815523367040171</v>
      </c>
      <c r="J6573" s="9">
        <f t="shared" si="726"/>
        <v>0.99815523367040171</v>
      </c>
    </row>
    <row r="6574" spans="1:10" x14ac:dyDescent="0.25">
      <c r="A6574" s="6">
        <v>45200.833333333336</v>
      </c>
      <c r="B6574">
        <v>146.36000000000001</v>
      </c>
      <c r="C6574">
        <v>146.09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0.99815523367040171</v>
      </c>
      <c r="H6574" s="5">
        <f t="shared" si="724"/>
        <v>0.99815523367040171</v>
      </c>
      <c r="I6574" s="9">
        <f t="shared" si="725"/>
        <v>0.99815523367040171</v>
      </c>
      <c r="J6574" s="9">
        <f t="shared" si="726"/>
        <v>0.99815523367040171</v>
      </c>
    </row>
    <row r="6575" spans="1:10" x14ac:dyDescent="0.25">
      <c r="A6575" s="6">
        <v>45200.875</v>
      </c>
      <c r="B6575">
        <v>211.15</v>
      </c>
      <c r="C6575">
        <v>210.76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0.99815297182098028</v>
      </c>
      <c r="H6575" s="5">
        <f t="shared" si="724"/>
        <v>0.99815297182098028</v>
      </c>
      <c r="I6575" s="9">
        <f t="shared" si="725"/>
        <v>0.99815297182098028</v>
      </c>
      <c r="J6575" s="9">
        <f t="shared" si="726"/>
        <v>0.99815297182098028</v>
      </c>
    </row>
    <row r="6576" spans="1:10" x14ac:dyDescent="0.25">
      <c r="A6576" s="6">
        <v>45200.916666666664</v>
      </c>
      <c r="B6576">
        <v>247.24</v>
      </c>
      <c r="C6576">
        <v>246.77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0.99809901310467564</v>
      </c>
      <c r="H6576" s="5">
        <f t="shared" si="724"/>
        <v>0.99809901310467564</v>
      </c>
      <c r="I6576" s="9">
        <f t="shared" si="725"/>
        <v>0.99809901310467564</v>
      </c>
      <c r="J6576" s="9">
        <f t="shared" si="726"/>
        <v>0.99809901310467564</v>
      </c>
    </row>
    <row r="6577" spans="1:10" x14ac:dyDescent="0.25">
      <c r="A6577" s="6">
        <v>45200.958333333336</v>
      </c>
      <c r="B6577">
        <v>175.41</v>
      </c>
      <c r="C6577">
        <v>175.08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0.99811869334701564</v>
      </c>
      <c r="H6577" s="5">
        <f t="shared" si="724"/>
        <v>0.99811869334701564</v>
      </c>
      <c r="I6577" s="9">
        <f t="shared" si="725"/>
        <v>0.99811869334701564</v>
      </c>
      <c r="J6577" s="9">
        <f t="shared" si="726"/>
        <v>0.99811869334701564</v>
      </c>
    </row>
    <row r="6578" spans="1:10" x14ac:dyDescent="0.25">
      <c r="A6578" s="6">
        <v>45201</v>
      </c>
      <c r="B6578">
        <v>108.77</v>
      </c>
      <c r="C6578">
        <v>108.57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0.99816125769973341</v>
      </c>
      <c r="H6578" s="5">
        <f t="shared" si="724"/>
        <v>0.99816125769973341</v>
      </c>
      <c r="I6578" s="9">
        <f t="shared" si="725"/>
        <v>0.99816125769973341</v>
      </c>
      <c r="J6578" s="9">
        <f t="shared" si="726"/>
        <v>0.99816125769973341</v>
      </c>
    </row>
    <row r="6579" spans="1:10" x14ac:dyDescent="0.25">
      <c r="A6579" s="6">
        <v>45201.041666666664</v>
      </c>
      <c r="B6579">
        <v>101.18</v>
      </c>
      <c r="C6579">
        <v>100.34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0.99169796402451071</v>
      </c>
      <c r="H6579" s="5">
        <f t="shared" si="724"/>
        <v>0.99169796402451071</v>
      </c>
      <c r="I6579" s="9">
        <f t="shared" si="725"/>
        <v>0.99169796402451071</v>
      </c>
      <c r="J6579" s="9">
        <f t="shared" si="726"/>
        <v>0.99169796402451071</v>
      </c>
    </row>
    <row r="6580" spans="1:10" x14ac:dyDescent="0.25">
      <c r="A6580" s="6">
        <v>45201.083333333336</v>
      </c>
      <c r="B6580">
        <v>89.92</v>
      </c>
      <c r="C6580">
        <v>89.16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0.99154804270462626</v>
      </c>
      <c r="H6580" s="5">
        <f t="shared" si="724"/>
        <v>0.99154804270462626</v>
      </c>
      <c r="I6580" s="9">
        <f t="shared" si="725"/>
        <v>0.99154804270462626</v>
      </c>
      <c r="J6580" s="9">
        <f t="shared" si="726"/>
        <v>0.99154804270462626</v>
      </c>
    </row>
    <row r="6581" spans="1:10" x14ac:dyDescent="0.25">
      <c r="A6581" s="6">
        <v>45201.125</v>
      </c>
      <c r="B6581">
        <v>72.72</v>
      </c>
      <c r="C6581">
        <v>72.12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0.99174917491749182</v>
      </c>
      <c r="H6581" s="5">
        <f t="shared" si="724"/>
        <v>0.99174917491749182</v>
      </c>
      <c r="I6581" s="9">
        <f t="shared" si="725"/>
        <v>0.99174917491749182</v>
      </c>
      <c r="J6581" s="9">
        <f t="shared" si="726"/>
        <v>0.99174917491749182</v>
      </c>
    </row>
    <row r="6582" spans="1:10" x14ac:dyDescent="0.25">
      <c r="A6582" s="6">
        <v>45201.166666666664</v>
      </c>
      <c r="B6582">
        <v>70.73</v>
      </c>
      <c r="C6582">
        <v>70.14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0.99165841934115651</v>
      </c>
      <c r="H6582" s="5">
        <f t="shared" si="724"/>
        <v>0.99165841934115651</v>
      </c>
      <c r="I6582" s="9">
        <f t="shared" si="725"/>
        <v>0.99165841934115651</v>
      </c>
      <c r="J6582" s="9">
        <f t="shared" si="726"/>
        <v>0.99165841934115651</v>
      </c>
    </row>
    <row r="6583" spans="1:10" x14ac:dyDescent="0.25">
      <c r="A6583" s="6">
        <v>45201.208333333336</v>
      </c>
      <c r="B6583">
        <v>74.73</v>
      </c>
      <c r="C6583">
        <v>74.11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0.99170346581025015</v>
      </c>
      <c r="H6583" s="5">
        <f t="shared" si="724"/>
        <v>0.99170346581025015</v>
      </c>
      <c r="I6583" s="9">
        <f t="shared" si="725"/>
        <v>0.99170346581025015</v>
      </c>
      <c r="J6583" s="9">
        <f t="shared" si="726"/>
        <v>0.99170346581025015</v>
      </c>
    </row>
    <row r="6584" spans="1:10" x14ac:dyDescent="0.25">
      <c r="A6584" s="6">
        <v>45201.25</v>
      </c>
      <c r="B6584">
        <v>75.17</v>
      </c>
      <c r="C6584">
        <v>74.55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0.99175202873486756</v>
      </c>
      <c r="H6584" s="5">
        <f t="shared" si="724"/>
        <v>0.99175202873486756</v>
      </c>
      <c r="I6584" s="9">
        <f t="shared" si="725"/>
        <v>0.99175202873486756</v>
      </c>
      <c r="J6584" s="9">
        <f t="shared" si="726"/>
        <v>0.99175202873486756</v>
      </c>
    </row>
    <row r="6585" spans="1:10" x14ac:dyDescent="0.25">
      <c r="A6585" s="6">
        <v>45201.291666666664</v>
      </c>
      <c r="B6585">
        <v>150.49</v>
      </c>
      <c r="C6585">
        <v>149.22999999999999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0.99162735065452845</v>
      </c>
      <c r="H6585" s="5">
        <f t="shared" si="724"/>
        <v>0.99162735065452845</v>
      </c>
      <c r="I6585" s="9">
        <f t="shared" si="725"/>
        <v>0.99162735065452845</v>
      </c>
      <c r="J6585" s="9">
        <f t="shared" si="726"/>
        <v>0.99162735065452845</v>
      </c>
    </row>
    <row r="6586" spans="1:10" x14ac:dyDescent="0.25">
      <c r="A6586" s="6">
        <v>45201.333333333336</v>
      </c>
      <c r="B6586">
        <v>157.5</v>
      </c>
      <c r="C6586">
        <v>156.19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0.99168253968253972</v>
      </c>
      <c r="H6586" s="5">
        <f t="shared" si="724"/>
        <v>0.99168253968253972</v>
      </c>
      <c r="I6586" s="9">
        <f t="shared" si="725"/>
        <v>0.99168253968253972</v>
      </c>
      <c r="J6586" s="9">
        <f t="shared" si="726"/>
        <v>0.99168253968253972</v>
      </c>
    </row>
    <row r="6587" spans="1:10" x14ac:dyDescent="0.25">
      <c r="A6587" s="6">
        <v>45201.375</v>
      </c>
      <c r="B6587">
        <v>55.24</v>
      </c>
      <c r="C6587">
        <v>54.26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0.98225923244026059</v>
      </c>
      <c r="H6587" s="5">
        <f t="shared" si="724"/>
        <v>0.98225923244026059</v>
      </c>
      <c r="I6587" s="9">
        <f t="shared" si="725"/>
        <v>0.98225923244026059</v>
      </c>
      <c r="J6587" s="9">
        <f t="shared" si="726"/>
        <v>0.98225923244026059</v>
      </c>
    </row>
    <row r="6588" spans="1:10" x14ac:dyDescent="0.25">
      <c r="A6588" s="6">
        <v>45201.416666666664</v>
      </c>
      <c r="B6588">
        <v>44.88</v>
      </c>
      <c r="C6588">
        <v>44.08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0.98217468805704089</v>
      </c>
      <c r="H6588" s="5">
        <f t="shared" si="724"/>
        <v>0.98217468805704089</v>
      </c>
      <c r="I6588" s="9">
        <f t="shared" si="725"/>
        <v>0.98217468805704089</v>
      </c>
      <c r="J6588" s="9">
        <f t="shared" si="726"/>
        <v>0.98217468805704089</v>
      </c>
    </row>
    <row r="6589" spans="1:10" x14ac:dyDescent="0.25">
      <c r="A6589" s="6">
        <v>45201.458333333336</v>
      </c>
      <c r="B6589">
        <v>44.88</v>
      </c>
      <c r="C6589">
        <v>44.08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0.98217468805704089</v>
      </c>
      <c r="H6589" s="5">
        <f t="shared" si="724"/>
        <v>0.98217468805704089</v>
      </c>
      <c r="I6589" s="9">
        <f t="shared" si="725"/>
        <v>0.98217468805704089</v>
      </c>
      <c r="J6589" s="9">
        <f t="shared" si="726"/>
        <v>0.98217468805704089</v>
      </c>
    </row>
    <row r="6590" spans="1:10" x14ac:dyDescent="0.25">
      <c r="A6590" s="6">
        <v>45201.5</v>
      </c>
      <c r="B6590">
        <v>44.88</v>
      </c>
      <c r="C6590">
        <v>44.08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0.98217468805704089</v>
      </c>
      <c r="H6590" s="5">
        <f t="shared" si="724"/>
        <v>0.98217468805704089</v>
      </c>
      <c r="I6590" s="9">
        <f t="shared" si="725"/>
        <v>0.98217468805704089</v>
      </c>
      <c r="J6590" s="9">
        <f t="shared" si="726"/>
        <v>0.98217468805704089</v>
      </c>
    </row>
    <row r="6591" spans="1:10" x14ac:dyDescent="0.25">
      <c r="A6591" s="6">
        <v>45201.541666666664</v>
      </c>
      <c r="B6591">
        <v>8.82</v>
      </c>
      <c r="C6591">
        <v>8.67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0.98299319727891155</v>
      </c>
      <c r="H6591" s="5">
        <f t="shared" si="724"/>
        <v>0.98299319727891155</v>
      </c>
      <c r="I6591" s="9">
        <f t="shared" si="725"/>
        <v>0.98299319727891155</v>
      </c>
      <c r="J6591" s="9">
        <f t="shared" si="726"/>
        <v>0.98299319727891155</v>
      </c>
    </row>
    <row r="6592" spans="1:10" x14ac:dyDescent="0.25">
      <c r="A6592" s="6">
        <v>45201.583333333336</v>
      </c>
      <c r="B6592">
        <v>0</v>
      </c>
      <c r="C6592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25">
      <c r="A6593" s="6">
        <v>45201.625</v>
      </c>
      <c r="B6593">
        <v>0</v>
      </c>
      <c r="C6593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25">
      <c r="A6594" s="6">
        <v>45201.666666666664</v>
      </c>
      <c r="B6594">
        <v>0</v>
      </c>
      <c r="C6594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25">
      <c r="A6595" s="6">
        <v>45201.708333333336</v>
      </c>
      <c r="B6595">
        <v>0</v>
      </c>
      <c r="C6595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25">
      <c r="A6596" s="6">
        <v>45201.75</v>
      </c>
      <c r="B6596">
        <v>0</v>
      </c>
      <c r="C6596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25">
      <c r="A6597" s="6">
        <v>45201.791666666664</v>
      </c>
      <c r="B6597">
        <v>10.44</v>
      </c>
      <c r="C6597">
        <v>10.14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0.97126436781609204</v>
      </c>
      <c r="H6597" s="5">
        <f t="shared" si="731"/>
        <v>0.97126436781609204</v>
      </c>
      <c r="I6597" s="9">
        <f t="shared" si="732"/>
        <v>0.97126436781609204</v>
      </c>
      <c r="J6597" s="9">
        <f t="shared" si="733"/>
        <v>0.97379931358367999</v>
      </c>
    </row>
    <row r="6598" spans="1:10" x14ac:dyDescent="0.25">
      <c r="A6598" s="6">
        <v>45201.833333333336</v>
      </c>
      <c r="B6598">
        <v>92.23</v>
      </c>
      <c r="C6598">
        <v>89.65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0.97202645560013012</v>
      </c>
      <c r="H6598" s="5">
        <f t="shared" si="731"/>
        <v>0.97202645560013012</v>
      </c>
      <c r="I6598" s="9">
        <f t="shared" si="732"/>
        <v>0.97202645560013012</v>
      </c>
      <c r="J6598" s="9">
        <f t="shared" si="733"/>
        <v>0.97379931358367999</v>
      </c>
    </row>
    <row r="6599" spans="1:10" x14ac:dyDescent="0.25">
      <c r="A6599" s="6">
        <v>45201.875</v>
      </c>
      <c r="B6599">
        <v>110.71</v>
      </c>
      <c r="C6599">
        <v>107.62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0.97208924216421289</v>
      </c>
      <c r="H6599" s="5">
        <f t="shared" si="731"/>
        <v>0.97208924216421289</v>
      </c>
      <c r="I6599" s="9">
        <f t="shared" si="732"/>
        <v>0.97208924216421289</v>
      </c>
      <c r="J6599" s="9">
        <f t="shared" si="733"/>
        <v>0.97379931358367999</v>
      </c>
    </row>
    <row r="6600" spans="1:10" x14ac:dyDescent="0.25">
      <c r="A6600" s="6">
        <v>45201.916666666664</v>
      </c>
      <c r="B6600">
        <v>143.13</v>
      </c>
      <c r="C6600">
        <v>139.13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0.97205337804792846</v>
      </c>
      <c r="H6600" s="5">
        <f t="shared" si="731"/>
        <v>0.97205337804792846</v>
      </c>
      <c r="I6600" s="9">
        <f t="shared" si="732"/>
        <v>0.97205337804792846</v>
      </c>
      <c r="J6600" s="9">
        <f t="shared" si="733"/>
        <v>0.97379931358367999</v>
      </c>
    </row>
    <row r="6601" spans="1:10" x14ac:dyDescent="0.25">
      <c r="A6601" s="6">
        <v>45201.958333333336</v>
      </c>
      <c r="B6601">
        <v>120.7</v>
      </c>
      <c r="C6601">
        <v>117.33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0.97207953603976793</v>
      </c>
      <c r="H6601" s="5">
        <f t="shared" si="731"/>
        <v>0.97207953603976793</v>
      </c>
      <c r="I6601" s="9">
        <f t="shared" si="732"/>
        <v>0.97207953603976793</v>
      </c>
      <c r="J6601" s="9">
        <f t="shared" si="733"/>
        <v>0.97379931358367999</v>
      </c>
    </row>
    <row r="6602" spans="1:10" x14ac:dyDescent="0.25">
      <c r="A6602" s="6">
        <v>45202</v>
      </c>
      <c r="B6602">
        <v>86.88</v>
      </c>
      <c r="C6602">
        <v>84.45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0.9720303867403316</v>
      </c>
      <c r="H6602" s="5">
        <f t="shared" si="731"/>
        <v>0.9720303867403316</v>
      </c>
      <c r="I6602" s="9">
        <f t="shared" si="732"/>
        <v>0.9720303867403316</v>
      </c>
      <c r="J6602" s="9">
        <f t="shared" si="733"/>
        <v>0.97379931358367999</v>
      </c>
    </row>
    <row r="6603" spans="1:10" x14ac:dyDescent="0.25">
      <c r="A6603" s="6">
        <v>45202.041666666664</v>
      </c>
      <c r="B6603">
        <v>67.150000000000006</v>
      </c>
      <c r="C6603">
        <v>65.78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0.97959791511541316</v>
      </c>
      <c r="H6603" s="5">
        <f t="shared" si="731"/>
        <v>0.97959791511541316</v>
      </c>
      <c r="I6603" s="9">
        <f t="shared" si="732"/>
        <v>0.97959791511541316</v>
      </c>
      <c r="J6603" s="9">
        <f t="shared" si="733"/>
        <v>0.97959791511541316</v>
      </c>
    </row>
    <row r="6604" spans="1:10" x14ac:dyDescent="0.25">
      <c r="A6604" s="6">
        <v>45202.083333333336</v>
      </c>
      <c r="B6604">
        <v>58.85</v>
      </c>
      <c r="C6604">
        <v>57.65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0.97960917587085805</v>
      </c>
      <c r="H6604" s="5">
        <f t="shared" si="731"/>
        <v>0.97960917587085805</v>
      </c>
      <c r="I6604" s="9">
        <f t="shared" si="732"/>
        <v>0.97960917587085805</v>
      </c>
      <c r="J6604" s="9">
        <f t="shared" si="733"/>
        <v>0.97960917587085805</v>
      </c>
    </row>
    <row r="6605" spans="1:10" x14ac:dyDescent="0.25">
      <c r="A6605" s="6">
        <v>45202.125</v>
      </c>
      <c r="B6605">
        <v>62.64</v>
      </c>
      <c r="C6605">
        <v>61.36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0.97956577266922096</v>
      </c>
      <c r="H6605" s="5">
        <f t="shared" si="731"/>
        <v>0.97956577266922096</v>
      </c>
      <c r="I6605" s="9">
        <f t="shared" si="732"/>
        <v>0.97956577266922096</v>
      </c>
      <c r="J6605" s="9">
        <f t="shared" si="733"/>
        <v>0.97956577266922096</v>
      </c>
    </row>
    <row r="6606" spans="1:10" x14ac:dyDescent="0.25">
      <c r="A6606" s="6">
        <v>45202.166666666664</v>
      </c>
      <c r="B6606">
        <v>67.900000000000006</v>
      </c>
      <c r="C6606">
        <v>66.510000000000005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0.9795287187039764</v>
      </c>
      <c r="H6606" s="5">
        <f t="shared" si="731"/>
        <v>0.9795287187039764</v>
      </c>
      <c r="I6606" s="9">
        <f t="shared" si="732"/>
        <v>0.9795287187039764</v>
      </c>
      <c r="J6606" s="9">
        <f t="shared" si="733"/>
        <v>0.9795287187039764</v>
      </c>
    </row>
    <row r="6607" spans="1:10" x14ac:dyDescent="0.25">
      <c r="A6607" s="6">
        <v>45202.208333333336</v>
      </c>
      <c r="B6607">
        <v>66.55</v>
      </c>
      <c r="C6607">
        <v>65.19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0.97956423741547705</v>
      </c>
      <c r="H6607" s="5">
        <f t="shared" si="731"/>
        <v>0.97956423741547705</v>
      </c>
      <c r="I6607" s="9">
        <f t="shared" si="732"/>
        <v>0.97956423741547705</v>
      </c>
      <c r="J6607" s="9">
        <f t="shared" si="733"/>
        <v>0.97956423741547705</v>
      </c>
    </row>
    <row r="6608" spans="1:10" x14ac:dyDescent="0.25">
      <c r="A6608" s="6">
        <v>45202.25</v>
      </c>
      <c r="B6608">
        <v>65.69</v>
      </c>
      <c r="C6608">
        <v>64.349999999999994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0.97960115694930727</v>
      </c>
      <c r="H6608" s="5">
        <f t="shared" si="731"/>
        <v>0.97960115694930727</v>
      </c>
      <c r="I6608" s="9">
        <f t="shared" si="732"/>
        <v>0.97960115694930727</v>
      </c>
      <c r="J6608" s="9">
        <f t="shared" si="733"/>
        <v>0.97960115694930727</v>
      </c>
    </row>
    <row r="6609" spans="1:10" x14ac:dyDescent="0.25">
      <c r="A6609" s="6">
        <v>45202.291666666664</v>
      </c>
      <c r="B6609">
        <v>83.76</v>
      </c>
      <c r="C6609">
        <v>82.04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0.97946513849092642</v>
      </c>
      <c r="H6609" s="5">
        <f t="shared" si="731"/>
        <v>0.97946513849092642</v>
      </c>
      <c r="I6609" s="9">
        <f t="shared" si="732"/>
        <v>0.97946513849092642</v>
      </c>
      <c r="J6609" s="9">
        <f t="shared" si="733"/>
        <v>0.97946513849092642</v>
      </c>
    </row>
    <row r="6610" spans="1:10" x14ac:dyDescent="0.25">
      <c r="A6610" s="6">
        <v>45202.333333333336</v>
      </c>
      <c r="B6610">
        <v>91.11</v>
      </c>
      <c r="C6610">
        <v>89.24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0.97947535945560305</v>
      </c>
      <c r="H6610" s="5">
        <f t="shared" si="731"/>
        <v>0.97947535945560305</v>
      </c>
      <c r="I6610" s="9">
        <f t="shared" si="732"/>
        <v>0.97947535945560305</v>
      </c>
      <c r="J6610" s="9">
        <f t="shared" si="733"/>
        <v>0.97947535945560305</v>
      </c>
    </row>
    <row r="6611" spans="1:10" x14ac:dyDescent="0.25">
      <c r="A6611" s="6">
        <v>45202.375</v>
      </c>
      <c r="B6611">
        <v>70.989999999999995</v>
      </c>
      <c r="C6611">
        <v>69.22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0.97506691083251162</v>
      </c>
      <c r="H6611" s="5">
        <f t="shared" si="731"/>
        <v>0.97506691083251162</v>
      </c>
      <c r="I6611" s="9">
        <f t="shared" si="732"/>
        <v>0.97506691083251162</v>
      </c>
      <c r="J6611" s="9">
        <f t="shared" si="733"/>
        <v>0.97506691083251162</v>
      </c>
    </row>
    <row r="6612" spans="1:10" x14ac:dyDescent="0.25">
      <c r="A6612" s="6">
        <v>45202.416666666664</v>
      </c>
      <c r="B6612">
        <v>68.319999999999993</v>
      </c>
      <c r="C6612">
        <v>66.61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0.9749707259953162</v>
      </c>
      <c r="H6612" s="5">
        <f t="shared" si="731"/>
        <v>0.9749707259953162</v>
      </c>
      <c r="I6612" s="9">
        <f t="shared" si="732"/>
        <v>0.9749707259953162</v>
      </c>
      <c r="J6612" s="9">
        <f t="shared" si="733"/>
        <v>0.9749707259953162</v>
      </c>
    </row>
    <row r="6613" spans="1:10" x14ac:dyDescent="0.25">
      <c r="A6613" s="6">
        <v>45202.458333333336</v>
      </c>
      <c r="B6613">
        <v>49.73</v>
      </c>
      <c r="C6613">
        <v>48.48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0.97486426704202689</v>
      </c>
      <c r="H6613" s="5">
        <f t="shared" si="731"/>
        <v>0.97486426704202689</v>
      </c>
      <c r="I6613" s="9">
        <f t="shared" si="732"/>
        <v>0.97486426704202689</v>
      </c>
      <c r="J6613" s="9">
        <f t="shared" si="733"/>
        <v>0.97486426704202689</v>
      </c>
    </row>
    <row r="6614" spans="1:10" x14ac:dyDescent="0.25">
      <c r="A6614" s="6">
        <v>45202.5</v>
      </c>
      <c r="B6614">
        <v>34.44</v>
      </c>
      <c r="C6614">
        <v>33.57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0.97473867595818819</v>
      </c>
      <c r="H6614" s="5">
        <f t="shared" si="731"/>
        <v>0.97473867595818819</v>
      </c>
      <c r="I6614" s="9">
        <f t="shared" si="732"/>
        <v>0.97473867595818819</v>
      </c>
      <c r="J6614" s="9">
        <f t="shared" si="733"/>
        <v>0.97473867595818819</v>
      </c>
    </row>
    <row r="6615" spans="1:10" x14ac:dyDescent="0.25">
      <c r="A6615" s="6">
        <v>45202.541666666664</v>
      </c>
      <c r="B6615">
        <v>0</v>
      </c>
      <c r="C6615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25">
      <c r="A6616" s="6">
        <v>45202.583333333336</v>
      </c>
      <c r="B6616">
        <v>0</v>
      </c>
      <c r="C6616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25">
      <c r="A6617" s="6">
        <v>45202.625</v>
      </c>
      <c r="B6617">
        <v>0</v>
      </c>
      <c r="C6617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25">
      <c r="A6618" s="6">
        <v>45202.666666666664</v>
      </c>
      <c r="B6618">
        <v>0</v>
      </c>
      <c r="C6618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25">
      <c r="A6619" s="6">
        <v>45202.708333333336</v>
      </c>
      <c r="B6619">
        <v>0</v>
      </c>
      <c r="C6619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25">
      <c r="A6620" s="6">
        <v>45202.75</v>
      </c>
      <c r="B6620">
        <v>0</v>
      </c>
      <c r="C6620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25">
      <c r="A6621" s="6">
        <v>45202.791666666664</v>
      </c>
      <c r="B6621">
        <v>0</v>
      </c>
      <c r="C6621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25">
      <c r="A6622" s="6">
        <v>45202.833333333336</v>
      </c>
      <c r="B6622">
        <v>44</v>
      </c>
      <c r="C6622">
        <v>42.67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0.96977272727272734</v>
      </c>
      <c r="H6622" s="5">
        <f t="shared" si="731"/>
        <v>0.96977272727272734</v>
      </c>
      <c r="I6622" s="9">
        <f t="shared" si="732"/>
        <v>0.96977272727272734</v>
      </c>
      <c r="J6622" s="9">
        <f t="shared" si="733"/>
        <v>0.97379931358367999</v>
      </c>
    </row>
    <row r="6623" spans="1:10" x14ac:dyDescent="0.25">
      <c r="A6623" s="6">
        <v>45202.875</v>
      </c>
      <c r="B6623">
        <v>81.91</v>
      </c>
      <c r="C6623">
        <v>79.430000000000007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0.9697228665608596</v>
      </c>
      <c r="H6623" s="5">
        <f t="shared" si="731"/>
        <v>0.9697228665608596</v>
      </c>
      <c r="I6623" s="9">
        <f t="shared" si="732"/>
        <v>0.9697228665608596</v>
      </c>
      <c r="J6623" s="9">
        <f t="shared" si="733"/>
        <v>0.97379931358367999</v>
      </c>
    </row>
    <row r="6624" spans="1:10" x14ac:dyDescent="0.25">
      <c r="A6624" s="6">
        <v>45202.916666666664</v>
      </c>
      <c r="B6624">
        <v>71.7</v>
      </c>
      <c r="C6624">
        <v>69.540000000000006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0.96987447698744778</v>
      </c>
      <c r="H6624" s="5">
        <f t="shared" si="731"/>
        <v>0.96987447698744778</v>
      </c>
      <c r="I6624" s="9">
        <f t="shared" si="732"/>
        <v>0.96987447698744778</v>
      </c>
      <c r="J6624" s="9">
        <f t="shared" si="733"/>
        <v>0.97379931358367999</v>
      </c>
    </row>
    <row r="6625" spans="1:10" x14ac:dyDescent="0.25">
      <c r="A6625" s="6">
        <v>45202.958333333336</v>
      </c>
      <c r="B6625">
        <v>67.53</v>
      </c>
      <c r="C6625">
        <v>65.489999999999995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0.96979120390937357</v>
      </c>
      <c r="H6625" s="5">
        <f t="shared" si="731"/>
        <v>0.96979120390937357</v>
      </c>
      <c r="I6625" s="9">
        <f t="shared" si="732"/>
        <v>0.96979120390937357</v>
      </c>
      <c r="J6625" s="9">
        <f t="shared" si="733"/>
        <v>0.97379931358367999</v>
      </c>
    </row>
    <row r="6626" spans="1:10" x14ac:dyDescent="0.25">
      <c r="A6626" s="6">
        <v>45203</v>
      </c>
      <c r="B6626">
        <v>58.74</v>
      </c>
      <c r="C6626">
        <v>56.96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0.96969696969696972</v>
      </c>
      <c r="H6626" s="5">
        <f t="shared" si="731"/>
        <v>0.96969696969696972</v>
      </c>
      <c r="I6626" s="9">
        <f t="shared" si="732"/>
        <v>0.96969696969696972</v>
      </c>
      <c r="J6626" s="9">
        <f t="shared" si="733"/>
        <v>0.97379931358367999</v>
      </c>
    </row>
    <row r="6627" spans="1:10" x14ac:dyDescent="0.25">
      <c r="A6627" s="6">
        <v>45203.041666666664</v>
      </c>
      <c r="B6627">
        <v>56.58</v>
      </c>
      <c r="C6627">
        <v>55.28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0.97702368328031108</v>
      </c>
      <c r="H6627" s="5">
        <f t="shared" si="731"/>
        <v>0.97702368328031108</v>
      </c>
      <c r="I6627" s="9">
        <f t="shared" si="732"/>
        <v>0.97702368328031108</v>
      </c>
      <c r="J6627" s="9">
        <f t="shared" si="733"/>
        <v>0.97702368328031108</v>
      </c>
    </row>
    <row r="6628" spans="1:10" x14ac:dyDescent="0.25">
      <c r="A6628" s="6">
        <v>45203.083333333336</v>
      </c>
      <c r="B6628">
        <v>26.4</v>
      </c>
      <c r="C6628">
        <v>25.8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0.9772727272727274</v>
      </c>
      <c r="H6628" s="5">
        <f t="shared" si="731"/>
        <v>0.9772727272727274</v>
      </c>
      <c r="I6628" s="9">
        <f t="shared" si="732"/>
        <v>0.9772727272727274</v>
      </c>
      <c r="J6628" s="9">
        <f t="shared" si="733"/>
        <v>0.9772727272727274</v>
      </c>
    </row>
    <row r="6629" spans="1:10" x14ac:dyDescent="0.25">
      <c r="A6629" s="6">
        <v>45203.125</v>
      </c>
      <c r="B6629">
        <v>0</v>
      </c>
      <c r="C6629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25">
      <c r="A6630" s="6">
        <v>45203.166666666664</v>
      </c>
      <c r="B6630">
        <v>0</v>
      </c>
      <c r="C6630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25">
      <c r="A6631" s="6">
        <v>45203.208333333336</v>
      </c>
      <c r="B6631">
        <v>0</v>
      </c>
      <c r="C6631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25">
      <c r="A6632" s="6">
        <v>45203.25</v>
      </c>
      <c r="B6632">
        <v>65.63</v>
      </c>
      <c r="C6632">
        <v>64.11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0.97683985982020427</v>
      </c>
      <c r="H6632" s="5">
        <f t="shared" si="731"/>
        <v>0.97683985982020427</v>
      </c>
      <c r="I6632" s="9">
        <f t="shared" si="732"/>
        <v>0.97683985982020427</v>
      </c>
      <c r="J6632" s="9">
        <f t="shared" si="733"/>
        <v>0.97683985982020427</v>
      </c>
    </row>
    <row r="6633" spans="1:10" x14ac:dyDescent="0.25">
      <c r="A6633" s="6">
        <v>45203.291666666664</v>
      </c>
      <c r="B6633">
        <v>71.12</v>
      </c>
      <c r="C6633">
        <v>69.47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0.97679977502812143</v>
      </c>
      <c r="H6633" s="5">
        <f t="shared" si="731"/>
        <v>0.97679977502812143</v>
      </c>
      <c r="I6633" s="9">
        <f t="shared" si="732"/>
        <v>0.97679977502812143</v>
      </c>
      <c r="J6633" s="9">
        <f t="shared" si="733"/>
        <v>0.97679977502812143</v>
      </c>
    </row>
    <row r="6634" spans="1:10" x14ac:dyDescent="0.25">
      <c r="A6634" s="6">
        <v>45203.333333333336</v>
      </c>
      <c r="B6634">
        <v>82.72</v>
      </c>
      <c r="C6634">
        <v>80.81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0.97691005802707931</v>
      </c>
      <c r="H6634" s="5">
        <f t="shared" si="731"/>
        <v>0.97691005802707931</v>
      </c>
      <c r="I6634" s="9">
        <f t="shared" si="732"/>
        <v>0.97691005802707931</v>
      </c>
      <c r="J6634" s="9">
        <f t="shared" si="733"/>
        <v>0.97691005802707931</v>
      </c>
    </row>
    <row r="6635" spans="1:10" x14ac:dyDescent="0.25">
      <c r="A6635" s="6">
        <v>45203.375</v>
      </c>
      <c r="B6635">
        <v>0</v>
      </c>
      <c r="C6635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25">
      <c r="A6636" s="6">
        <v>45203.416666666664</v>
      </c>
      <c r="B6636">
        <v>0</v>
      </c>
      <c r="C6636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25">
      <c r="A6637" s="6">
        <v>45203.458333333336</v>
      </c>
      <c r="B6637">
        <v>0</v>
      </c>
      <c r="C6637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25">
      <c r="A6638" s="6">
        <v>45203.5</v>
      </c>
      <c r="B6638">
        <v>0</v>
      </c>
      <c r="C6638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25">
      <c r="A6639" s="6">
        <v>45203.541666666664</v>
      </c>
      <c r="B6639">
        <v>0</v>
      </c>
      <c r="C6639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25">
      <c r="A6640" s="6">
        <v>45203.583333333336</v>
      </c>
      <c r="B6640">
        <v>0</v>
      </c>
      <c r="C6640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25">
      <c r="A6641" s="6">
        <v>45203.625</v>
      </c>
      <c r="B6641">
        <v>0</v>
      </c>
      <c r="C6641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25">
      <c r="A6642" s="6">
        <v>45203.666666666664</v>
      </c>
      <c r="B6642">
        <v>0</v>
      </c>
      <c r="C6642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25">
      <c r="A6643" s="6">
        <v>45203.708333333336</v>
      </c>
      <c r="B6643">
        <v>0</v>
      </c>
      <c r="C6643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25">
      <c r="A6644" s="6">
        <v>45203.75</v>
      </c>
      <c r="B6644">
        <v>0</v>
      </c>
      <c r="C6644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25">
      <c r="A6645" s="6">
        <v>45203.791666666664</v>
      </c>
      <c r="B6645">
        <v>0</v>
      </c>
      <c r="C6645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25">
      <c r="A6646" s="6">
        <v>45203.833333333336</v>
      </c>
      <c r="B6646">
        <v>62.56</v>
      </c>
      <c r="C6646">
        <v>60.87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0.97298593350383622</v>
      </c>
      <c r="H6646" s="5">
        <f t="shared" si="731"/>
        <v>0.97298593350383622</v>
      </c>
      <c r="I6646" s="9">
        <f t="shared" si="732"/>
        <v>0.97298593350383622</v>
      </c>
      <c r="J6646" s="9">
        <f t="shared" si="733"/>
        <v>0.97379931358367999</v>
      </c>
    </row>
    <row r="6647" spans="1:10" x14ac:dyDescent="0.25">
      <c r="A6647" s="6">
        <v>45203.875</v>
      </c>
      <c r="B6647">
        <v>78.39</v>
      </c>
      <c r="C6647">
        <v>76.27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0.972955734149764</v>
      </c>
      <c r="H6647" s="5">
        <f t="shared" si="731"/>
        <v>0.972955734149764</v>
      </c>
      <c r="I6647" s="9">
        <f t="shared" si="732"/>
        <v>0.972955734149764</v>
      </c>
      <c r="J6647" s="9">
        <f t="shared" si="733"/>
        <v>0.97379931358367999</v>
      </c>
    </row>
    <row r="6648" spans="1:10" x14ac:dyDescent="0.25">
      <c r="A6648" s="6">
        <v>45203.916666666664</v>
      </c>
      <c r="B6648">
        <v>71.47</v>
      </c>
      <c r="C6648">
        <v>69.53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0.97285574366867222</v>
      </c>
      <c r="H6648" s="5">
        <f t="shared" si="731"/>
        <v>0.97285574366867222</v>
      </c>
      <c r="I6648" s="9">
        <f t="shared" si="732"/>
        <v>0.97285574366867222</v>
      </c>
      <c r="J6648" s="9">
        <f t="shared" si="733"/>
        <v>0.97379931358367999</v>
      </c>
    </row>
    <row r="6649" spans="1:10" x14ac:dyDescent="0.25">
      <c r="A6649" s="6">
        <v>45203.958333333336</v>
      </c>
      <c r="B6649">
        <v>71.47</v>
      </c>
      <c r="C6649">
        <v>69.53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0.97285574366867222</v>
      </c>
      <c r="H6649" s="5">
        <f t="shared" si="731"/>
        <v>0.97285574366867222</v>
      </c>
      <c r="I6649" s="9">
        <f t="shared" si="732"/>
        <v>0.97285574366867222</v>
      </c>
      <c r="J6649" s="9">
        <f t="shared" si="733"/>
        <v>0.97379931358367999</v>
      </c>
    </row>
    <row r="6650" spans="1:10" x14ac:dyDescent="0.25">
      <c r="A6650" s="6">
        <v>45204</v>
      </c>
      <c r="B6650">
        <v>67.09</v>
      </c>
      <c r="C6650">
        <v>65.27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0.97287226114174974</v>
      </c>
      <c r="H6650" s="5">
        <f t="shared" si="731"/>
        <v>0.97287226114174974</v>
      </c>
      <c r="I6650" s="9">
        <f t="shared" si="732"/>
        <v>0.97287226114174974</v>
      </c>
      <c r="J6650" s="9">
        <f t="shared" si="733"/>
        <v>0.97379931358367999</v>
      </c>
    </row>
    <row r="6651" spans="1:10" x14ac:dyDescent="0.25">
      <c r="A6651" s="6">
        <v>45204.041666666664</v>
      </c>
      <c r="B6651">
        <v>61.75</v>
      </c>
      <c r="C6651">
        <v>60.51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0.97991902834008093</v>
      </c>
      <c r="H6651" s="5">
        <f t="shared" si="731"/>
        <v>0.97991902834008093</v>
      </c>
      <c r="I6651" s="9">
        <f t="shared" si="732"/>
        <v>0.97991902834008093</v>
      </c>
      <c r="J6651" s="9">
        <f t="shared" si="733"/>
        <v>0.97991902834008093</v>
      </c>
    </row>
    <row r="6652" spans="1:10" x14ac:dyDescent="0.25">
      <c r="A6652" s="6">
        <v>45204.083333333336</v>
      </c>
      <c r="B6652">
        <v>62.12</v>
      </c>
      <c r="C6652">
        <v>60.88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0.98003863490019327</v>
      </c>
      <c r="H6652" s="5">
        <f t="shared" si="731"/>
        <v>0.98003863490019327</v>
      </c>
      <c r="I6652" s="9">
        <f t="shared" si="732"/>
        <v>0.98003863490019327</v>
      </c>
      <c r="J6652" s="9">
        <f t="shared" si="733"/>
        <v>0.98003863490019327</v>
      </c>
    </row>
    <row r="6653" spans="1:10" x14ac:dyDescent="0.25">
      <c r="A6653" s="6">
        <v>45204.125</v>
      </c>
      <c r="B6653">
        <v>60.19</v>
      </c>
      <c r="C6653">
        <v>58.98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0.97989699285595611</v>
      </c>
      <c r="H6653" s="5">
        <f t="shared" si="731"/>
        <v>0.97989699285595611</v>
      </c>
      <c r="I6653" s="9">
        <f t="shared" si="732"/>
        <v>0.97989699285595611</v>
      </c>
      <c r="J6653" s="9">
        <f t="shared" si="733"/>
        <v>0.97989699285595611</v>
      </c>
    </row>
    <row r="6654" spans="1:10" x14ac:dyDescent="0.25">
      <c r="A6654" s="6">
        <v>45204.166666666664</v>
      </c>
      <c r="B6654">
        <v>60.19</v>
      </c>
      <c r="C6654">
        <v>58.98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0.97989699285595611</v>
      </c>
      <c r="H6654" s="5">
        <f t="shared" si="731"/>
        <v>0.97989699285595611</v>
      </c>
      <c r="I6654" s="9">
        <f t="shared" si="732"/>
        <v>0.97989699285595611</v>
      </c>
      <c r="J6654" s="9">
        <f t="shared" si="733"/>
        <v>0.97989699285595611</v>
      </c>
    </row>
    <row r="6655" spans="1:10" x14ac:dyDescent="0.25">
      <c r="A6655" s="6">
        <v>45204.208333333336</v>
      </c>
      <c r="B6655">
        <v>61.75</v>
      </c>
      <c r="C6655">
        <v>60.51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0.97991902834008093</v>
      </c>
      <c r="H6655" s="5">
        <f t="shared" si="731"/>
        <v>0.97991902834008093</v>
      </c>
      <c r="I6655" s="9">
        <f t="shared" si="732"/>
        <v>0.97991902834008093</v>
      </c>
      <c r="J6655" s="9">
        <f t="shared" si="733"/>
        <v>0.97991902834008093</v>
      </c>
    </row>
    <row r="6656" spans="1:10" x14ac:dyDescent="0.25">
      <c r="A6656" s="6">
        <v>45204.25</v>
      </c>
      <c r="B6656">
        <v>63.41</v>
      </c>
      <c r="C6656">
        <v>62.14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0.97997161331020355</v>
      </c>
      <c r="H6656" s="5">
        <f t="shared" si="731"/>
        <v>0.97997161331020355</v>
      </c>
      <c r="I6656" s="9">
        <f t="shared" si="732"/>
        <v>0.97997161331020355</v>
      </c>
      <c r="J6656" s="9">
        <f t="shared" si="733"/>
        <v>0.97997161331020355</v>
      </c>
    </row>
    <row r="6657" spans="1:10" x14ac:dyDescent="0.25">
      <c r="A6657" s="6">
        <v>45204.291666666664</v>
      </c>
      <c r="B6657">
        <v>76.37</v>
      </c>
      <c r="C6657">
        <v>74.84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0.97996595521801755</v>
      </c>
      <c r="H6657" s="5">
        <f t="shared" si="731"/>
        <v>0.97996595521801755</v>
      </c>
      <c r="I6657" s="9">
        <f t="shared" si="732"/>
        <v>0.97996595521801755</v>
      </c>
      <c r="J6657" s="9">
        <f t="shared" si="733"/>
        <v>0.97996595521801755</v>
      </c>
    </row>
    <row r="6658" spans="1:10" x14ac:dyDescent="0.25">
      <c r="A6658" s="6">
        <v>45204.333333333336</v>
      </c>
      <c r="B6658">
        <v>83.78</v>
      </c>
      <c r="C6658">
        <v>82.1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0.97994748149916444</v>
      </c>
      <c r="H6658" s="5">
        <f t="shared" si="731"/>
        <v>0.97994748149916444</v>
      </c>
      <c r="I6658" s="9">
        <f t="shared" si="732"/>
        <v>0.97994748149916444</v>
      </c>
      <c r="J6658" s="9">
        <f t="shared" si="733"/>
        <v>0.97994748149916444</v>
      </c>
    </row>
    <row r="6659" spans="1:10" x14ac:dyDescent="0.25">
      <c r="A6659" s="6">
        <v>45204.375</v>
      </c>
      <c r="B6659">
        <v>10.050000000000001</v>
      </c>
      <c r="C6659">
        <v>9.85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0.98009950248756206</v>
      </c>
      <c r="H6659" s="5">
        <f t="shared" ref="H6659:H6722" si="738">MIN(MAX(G6659,$L$12),$M$12)</f>
        <v>0.98009950248756206</v>
      </c>
      <c r="I6659" s="9">
        <f t="shared" ref="I6659:I6722" si="739">MIN(MAX(H6659,$L$10),$M$10)</f>
        <v>0.98009950248756206</v>
      </c>
      <c r="J6659" s="9">
        <f t="shared" ref="J6659:J6722" si="740">MIN(MAX(I6659,$L$8),$M$8)</f>
        <v>0.98009950248756206</v>
      </c>
    </row>
    <row r="6660" spans="1:10" x14ac:dyDescent="0.25">
      <c r="A6660" s="6">
        <v>45204.416666666664</v>
      </c>
      <c r="B6660">
        <v>0</v>
      </c>
      <c r="C6660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25">
      <c r="A6661" s="6">
        <v>45204.458333333336</v>
      </c>
      <c r="B6661">
        <v>0</v>
      </c>
      <c r="C6661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25">
      <c r="A6662" s="6">
        <v>45204.5</v>
      </c>
      <c r="B6662">
        <v>0</v>
      </c>
      <c r="C6662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25">
      <c r="A6663" s="6">
        <v>45204.541666666664</v>
      </c>
      <c r="B6663">
        <v>0</v>
      </c>
      <c r="C6663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25">
      <c r="A6664" s="6">
        <v>45204.583333333336</v>
      </c>
      <c r="B6664">
        <v>0</v>
      </c>
      <c r="C6664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25">
      <c r="A6665" s="6">
        <v>45204.625</v>
      </c>
      <c r="B6665">
        <v>0</v>
      </c>
      <c r="C6665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25">
      <c r="A6666" s="6">
        <v>45204.666666666664</v>
      </c>
      <c r="B6666">
        <v>0</v>
      </c>
      <c r="C6666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25">
      <c r="A6667" s="6">
        <v>45204.708333333336</v>
      </c>
      <c r="B6667">
        <v>0</v>
      </c>
      <c r="C6667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25">
      <c r="A6668" s="6">
        <v>45204.75</v>
      </c>
      <c r="B6668">
        <v>0</v>
      </c>
      <c r="C6668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25">
      <c r="A6669" s="6">
        <v>45204.791666666664</v>
      </c>
      <c r="B6669">
        <v>0</v>
      </c>
      <c r="C6669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25">
      <c r="A6670" s="6">
        <v>45204.833333333336</v>
      </c>
      <c r="B6670">
        <v>57.25</v>
      </c>
      <c r="C6670">
        <v>55.9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0.97641921397379905</v>
      </c>
      <c r="H6670" s="5">
        <f t="shared" si="738"/>
        <v>0.97641921397379905</v>
      </c>
      <c r="I6670" s="9">
        <f t="shared" si="739"/>
        <v>0.97641921397379905</v>
      </c>
      <c r="J6670" s="9">
        <f t="shared" si="740"/>
        <v>0.97641921397379905</v>
      </c>
    </row>
    <row r="6671" spans="1:10" x14ac:dyDescent="0.25">
      <c r="A6671" s="6">
        <v>45204.875</v>
      </c>
      <c r="B6671">
        <v>76.430000000000007</v>
      </c>
      <c r="C6671">
        <v>74.63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0.97644903833573193</v>
      </c>
      <c r="H6671" s="5">
        <f t="shared" si="738"/>
        <v>0.97644903833573193</v>
      </c>
      <c r="I6671" s="9">
        <f t="shared" si="739"/>
        <v>0.97644903833573193</v>
      </c>
      <c r="J6671" s="9">
        <f t="shared" si="740"/>
        <v>0.97644903833573193</v>
      </c>
    </row>
    <row r="6672" spans="1:10" x14ac:dyDescent="0.25">
      <c r="A6672" s="6">
        <v>45204.916666666664</v>
      </c>
      <c r="B6672">
        <v>80.94</v>
      </c>
      <c r="C6672">
        <v>79.03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0.97640227328885598</v>
      </c>
      <c r="H6672" s="5">
        <f t="shared" si="738"/>
        <v>0.97640227328885598</v>
      </c>
      <c r="I6672" s="9">
        <f t="shared" si="739"/>
        <v>0.97640227328885598</v>
      </c>
      <c r="J6672" s="9">
        <f t="shared" si="740"/>
        <v>0.97640227328885598</v>
      </c>
    </row>
    <row r="6673" spans="1:10" x14ac:dyDescent="0.25">
      <c r="A6673" s="6">
        <v>45204.958333333336</v>
      </c>
      <c r="B6673">
        <v>100.22</v>
      </c>
      <c r="C6673">
        <v>97.86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0.9764518060267412</v>
      </c>
      <c r="H6673" s="5">
        <f t="shared" si="738"/>
        <v>0.9764518060267412</v>
      </c>
      <c r="I6673" s="9">
        <f t="shared" si="739"/>
        <v>0.9764518060267412</v>
      </c>
      <c r="J6673" s="9">
        <f t="shared" si="740"/>
        <v>0.9764518060267412</v>
      </c>
    </row>
    <row r="6674" spans="1:10" x14ac:dyDescent="0.25">
      <c r="A6674" s="6">
        <v>45205</v>
      </c>
      <c r="B6674">
        <v>104.55</v>
      </c>
      <c r="C6674">
        <v>102.09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0.9764705882352942</v>
      </c>
      <c r="H6674" s="5">
        <f t="shared" si="738"/>
        <v>0.9764705882352942</v>
      </c>
      <c r="I6674" s="9">
        <f t="shared" si="739"/>
        <v>0.9764705882352942</v>
      </c>
      <c r="J6674" s="9">
        <f t="shared" si="740"/>
        <v>0.9764705882352942</v>
      </c>
    </row>
    <row r="6675" spans="1:10" x14ac:dyDescent="0.25">
      <c r="A6675" s="6">
        <v>45205.041666666664</v>
      </c>
      <c r="B6675">
        <v>101.89</v>
      </c>
      <c r="C6675">
        <v>99.76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0.97909510256158605</v>
      </c>
      <c r="H6675" s="5">
        <f t="shared" si="738"/>
        <v>0.97909510256158605</v>
      </c>
      <c r="I6675" s="9">
        <f t="shared" si="739"/>
        <v>0.97909510256158605</v>
      </c>
      <c r="J6675" s="9">
        <f t="shared" si="740"/>
        <v>0.97909510256158605</v>
      </c>
    </row>
    <row r="6676" spans="1:10" x14ac:dyDescent="0.25">
      <c r="A6676" s="6">
        <v>45205.083333333336</v>
      </c>
      <c r="B6676">
        <v>95.85</v>
      </c>
      <c r="C6676">
        <v>93.85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0.97913406364110589</v>
      </c>
      <c r="H6676" s="5">
        <f t="shared" si="738"/>
        <v>0.97913406364110589</v>
      </c>
      <c r="I6676" s="9">
        <f t="shared" si="739"/>
        <v>0.97913406364110589</v>
      </c>
      <c r="J6676" s="9">
        <f t="shared" si="740"/>
        <v>0.97913406364110589</v>
      </c>
    </row>
    <row r="6677" spans="1:10" x14ac:dyDescent="0.25">
      <c r="A6677" s="6">
        <v>45205.125</v>
      </c>
      <c r="B6677">
        <v>74.02</v>
      </c>
      <c r="C6677">
        <v>72.48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0.97919481221291549</v>
      </c>
      <c r="H6677" s="5">
        <f t="shared" si="738"/>
        <v>0.97919481221291549</v>
      </c>
      <c r="I6677" s="9">
        <f t="shared" si="739"/>
        <v>0.97919481221291549</v>
      </c>
      <c r="J6677" s="9">
        <f t="shared" si="740"/>
        <v>0.97919481221291549</v>
      </c>
    </row>
    <row r="6678" spans="1:10" x14ac:dyDescent="0.25">
      <c r="A6678" s="6">
        <v>45205.166666666664</v>
      </c>
      <c r="B6678">
        <v>70.510000000000005</v>
      </c>
      <c r="C6678">
        <v>69.040000000000006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0.9791518933484612</v>
      </c>
      <c r="H6678" s="5">
        <f t="shared" si="738"/>
        <v>0.9791518933484612</v>
      </c>
      <c r="I6678" s="9">
        <f t="shared" si="739"/>
        <v>0.9791518933484612</v>
      </c>
      <c r="J6678" s="9">
        <f t="shared" si="740"/>
        <v>0.9791518933484612</v>
      </c>
    </row>
    <row r="6679" spans="1:10" x14ac:dyDescent="0.25">
      <c r="A6679" s="6">
        <v>45205.208333333336</v>
      </c>
      <c r="B6679">
        <v>70.510000000000005</v>
      </c>
      <c r="C6679">
        <v>69.040000000000006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0.9791518933484612</v>
      </c>
      <c r="H6679" s="5">
        <f t="shared" si="738"/>
        <v>0.9791518933484612</v>
      </c>
      <c r="I6679" s="9">
        <f t="shared" si="739"/>
        <v>0.9791518933484612</v>
      </c>
      <c r="J6679" s="9">
        <f t="shared" si="740"/>
        <v>0.9791518933484612</v>
      </c>
    </row>
    <row r="6680" spans="1:10" x14ac:dyDescent="0.25">
      <c r="A6680" s="6">
        <v>45205.25</v>
      </c>
      <c r="B6680">
        <v>91.95</v>
      </c>
      <c r="C6680">
        <v>90.03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0.97911908646003265</v>
      </c>
      <c r="H6680" s="5">
        <f t="shared" si="738"/>
        <v>0.97911908646003265</v>
      </c>
      <c r="I6680" s="9">
        <f t="shared" si="739"/>
        <v>0.97911908646003265</v>
      </c>
      <c r="J6680" s="9">
        <f t="shared" si="740"/>
        <v>0.97911908646003265</v>
      </c>
    </row>
    <row r="6681" spans="1:10" x14ac:dyDescent="0.25">
      <c r="A6681" s="6">
        <v>45205.291666666664</v>
      </c>
      <c r="B6681">
        <v>105.42</v>
      </c>
      <c r="C6681">
        <v>103.22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0.97913109466894321</v>
      </c>
      <c r="H6681" s="5">
        <f t="shared" si="738"/>
        <v>0.97913109466894321</v>
      </c>
      <c r="I6681" s="9">
        <f t="shared" si="739"/>
        <v>0.97913109466894321</v>
      </c>
      <c r="J6681" s="9">
        <f t="shared" si="740"/>
        <v>0.97913109466894321</v>
      </c>
    </row>
    <row r="6682" spans="1:10" x14ac:dyDescent="0.25">
      <c r="A6682" s="6">
        <v>45205.333333333336</v>
      </c>
      <c r="B6682">
        <v>97.69</v>
      </c>
      <c r="C6682">
        <v>95.65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0.97911761695158162</v>
      </c>
      <c r="H6682" s="5">
        <f t="shared" si="738"/>
        <v>0.97911761695158162</v>
      </c>
      <c r="I6682" s="9">
        <f t="shared" si="739"/>
        <v>0.97911761695158162</v>
      </c>
      <c r="J6682" s="9">
        <f t="shared" si="740"/>
        <v>0.97911761695158162</v>
      </c>
    </row>
    <row r="6683" spans="1:10" x14ac:dyDescent="0.25">
      <c r="A6683" s="6">
        <v>45205.375</v>
      </c>
      <c r="B6683">
        <v>70.69</v>
      </c>
      <c r="C6683">
        <v>69.81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0.98755128023765748</v>
      </c>
      <c r="H6683" s="5">
        <f t="shared" si="738"/>
        <v>0.98755128023765748</v>
      </c>
      <c r="I6683" s="9">
        <f t="shared" si="739"/>
        <v>0.98755128023765748</v>
      </c>
      <c r="J6683" s="9">
        <f t="shared" si="740"/>
        <v>0.98755128023765748</v>
      </c>
    </row>
    <row r="6684" spans="1:10" x14ac:dyDescent="0.25">
      <c r="A6684" s="6">
        <v>45205.416666666664</v>
      </c>
      <c r="B6684">
        <v>71.5</v>
      </c>
      <c r="C6684">
        <v>70.61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0.98755244755244753</v>
      </c>
      <c r="H6684" s="5">
        <f t="shared" si="738"/>
        <v>0.98755244755244753</v>
      </c>
      <c r="I6684" s="9">
        <f t="shared" si="739"/>
        <v>0.98755244755244753</v>
      </c>
      <c r="J6684" s="9">
        <f t="shared" si="740"/>
        <v>0.98755244755244753</v>
      </c>
    </row>
    <row r="6685" spans="1:10" x14ac:dyDescent="0.25">
      <c r="A6685" s="6">
        <v>45205.458333333336</v>
      </c>
      <c r="B6685">
        <v>58.96</v>
      </c>
      <c r="C6685">
        <v>58.22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0.98744911804613289</v>
      </c>
      <c r="H6685" s="5">
        <f t="shared" si="738"/>
        <v>0.98744911804613289</v>
      </c>
      <c r="I6685" s="9">
        <f t="shared" si="739"/>
        <v>0.98744911804613289</v>
      </c>
      <c r="J6685" s="9">
        <f t="shared" si="740"/>
        <v>0.98744911804613289</v>
      </c>
    </row>
    <row r="6686" spans="1:10" x14ac:dyDescent="0.25">
      <c r="A6686" s="6">
        <v>45205.5</v>
      </c>
      <c r="B6686">
        <v>14.38</v>
      </c>
      <c r="C6686">
        <v>14.2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0.98748261474269805</v>
      </c>
      <c r="H6686" s="5">
        <f t="shared" si="738"/>
        <v>0.98748261474269805</v>
      </c>
      <c r="I6686" s="9">
        <f t="shared" si="739"/>
        <v>0.98748261474269805</v>
      </c>
      <c r="J6686" s="9">
        <f t="shared" si="740"/>
        <v>0.98748261474269805</v>
      </c>
    </row>
    <row r="6687" spans="1:10" x14ac:dyDescent="0.25">
      <c r="A6687" s="6">
        <v>45205.541666666664</v>
      </c>
      <c r="B6687">
        <v>6.95</v>
      </c>
      <c r="C6687">
        <v>6.86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0.98705035971223021</v>
      </c>
      <c r="H6687" s="5">
        <f t="shared" si="738"/>
        <v>0.98705035971223021</v>
      </c>
      <c r="I6687" s="9">
        <f t="shared" si="739"/>
        <v>0.98705035971223021</v>
      </c>
      <c r="J6687" s="9">
        <f t="shared" si="740"/>
        <v>0.98705035971223021</v>
      </c>
    </row>
    <row r="6688" spans="1:10" x14ac:dyDescent="0.25">
      <c r="A6688" s="6">
        <v>45205.583333333336</v>
      </c>
      <c r="B6688">
        <v>0</v>
      </c>
      <c r="C6688">
        <v>0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1</v>
      </c>
      <c r="H6688" s="5">
        <f t="shared" si="738"/>
        <v>1</v>
      </c>
      <c r="I6688" s="9">
        <f t="shared" si="739"/>
        <v>1</v>
      </c>
      <c r="J6688" s="9">
        <f t="shared" si="740"/>
        <v>1</v>
      </c>
    </row>
    <row r="6689" spans="1:10" x14ac:dyDescent="0.25">
      <c r="A6689" s="6">
        <v>45205.625</v>
      </c>
      <c r="B6689">
        <v>0</v>
      </c>
      <c r="C6689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25">
      <c r="A6690" s="6">
        <v>45205.666666666664</v>
      </c>
      <c r="B6690">
        <v>0</v>
      </c>
      <c r="C6690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25">
      <c r="A6691" s="6">
        <v>45205.708333333336</v>
      </c>
      <c r="B6691">
        <v>0</v>
      </c>
      <c r="C6691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25">
      <c r="A6692" s="6">
        <v>45205.75</v>
      </c>
      <c r="B6692">
        <v>0</v>
      </c>
      <c r="C6692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25">
      <c r="A6693" s="6">
        <v>45205.791666666664</v>
      </c>
      <c r="B6693">
        <v>0</v>
      </c>
      <c r="C6693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25">
      <c r="A6694" s="6">
        <v>45205.833333333336</v>
      </c>
      <c r="B6694">
        <v>74.83</v>
      </c>
      <c r="C6694">
        <v>71.94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0.96137912601897635</v>
      </c>
      <c r="H6694" s="5">
        <f t="shared" si="738"/>
        <v>0.96137912601897635</v>
      </c>
      <c r="I6694" s="9">
        <f t="shared" si="739"/>
        <v>0.96506575144490658</v>
      </c>
      <c r="J6694" s="9">
        <f t="shared" si="740"/>
        <v>0.97379931358367999</v>
      </c>
    </row>
    <row r="6695" spans="1:10" x14ac:dyDescent="0.25">
      <c r="A6695" s="6">
        <v>45205.875</v>
      </c>
      <c r="B6695">
        <v>99.19</v>
      </c>
      <c r="C6695">
        <v>95.35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0.96128642000201625</v>
      </c>
      <c r="H6695" s="5">
        <f t="shared" si="738"/>
        <v>0.96128642000201625</v>
      </c>
      <c r="I6695" s="9">
        <f t="shared" si="739"/>
        <v>0.96506575144490658</v>
      </c>
      <c r="J6695" s="9">
        <f t="shared" si="740"/>
        <v>0.97379931358367999</v>
      </c>
    </row>
    <row r="6696" spans="1:10" x14ac:dyDescent="0.25">
      <c r="A6696" s="6">
        <v>45205.916666666664</v>
      </c>
      <c r="B6696">
        <v>101.57</v>
      </c>
      <c r="C6696">
        <v>97.64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0.96130747267894068</v>
      </c>
      <c r="H6696" s="5">
        <f t="shared" si="738"/>
        <v>0.96130747267894068</v>
      </c>
      <c r="I6696" s="9">
        <f t="shared" si="739"/>
        <v>0.96506575144490658</v>
      </c>
      <c r="J6696" s="9">
        <f t="shared" si="740"/>
        <v>0.97379931358367999</v>
      </c>
    </row>
    <row r="6697" spans="1:10" x14ac:dyDescent="0.25">
      <c r="A6697" s="6">
        <v>45205.958333333336</v>
      </c>
      <c r="B6697">
        <v>82.09</v>
      </c>
      <c r="C6697">
        <v>78.92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0.96138384699719814</v>
      </c>
      <c r="H6697" s="5">
        <f t="shared" si="738"/>
        <v>0.96138384699719814</v>
      </c>
      <c r="I6697" s="9">
        <f t="shared" si="739"/>
        <v>0.96506575144490658</v>
      </c>
      <c r="J6697" s="9">
        <f t="shared" si="740"/>
        <v>0.97379931358367999</v>
      </c>
    </row>
    <row r="6698" spans="1:10" x14ac:dyDescent="0.25">
      <c r="A6698" s="6">
        <v>45206</v>
      </c>
      <c r="B6698">
        <v>101.07</v>
      </c>
      <c r="C6698">
        <v>97.16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0.96131394083308597</v>
      </c>
      <c r="H6698" s="5">
        <f t="shared" si="738"/>
        <v>0.96131394083308597</v>
      </c>
      <c r="I6698" s="9">
        <f t="shared" si="739"/>
        <v>0.96506575144490658</v>
      </c>
      <c r="J6698" s="9">
        <f t="shared" si="740"/>
        <v>0.97379931358367999</v>
      </c>
    </row>
    <row r="6699" spans="1:10" x14ac:dyDescent="0.25">
      <c r="A6699" s="6">
        <v>45206.041666666664</v>
      </c>
      <c r="B6699">
        <v>83.94</v>
      </c>
      <c r="C6699">
        <v>81.55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0.97152728139147004</v>
      </c>
      <c r="H6699" s="5">
        <f t="shared" si="738"/>
        <v>0.97152728139147004</v>
      </c>
      <c r="I6699" s="9">
        <f t="shared" si="739"/>
        <v>0.97152728139147004</v>
      </c>
      <c r="J6699" s="9">
        <f t="shared" si="740"/>
        <v>0.97379931358367999</v>
      </c>
    </row>
    <row r="6700" spans="1:10" x14ac:dyDescent="0.25">
      <c r="A6700" s="6">
        <v>45206.083333333336</v>
      </c>
      <c r="B6700">
        <v>70.53</v>
      </c>
      <c r="C6700">
        <v>68.52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0.97150148872820075</v>
      </c>
      <c r="H6700" s="5">
        <f t="shared" si="738"/>
        <v>0.97150148872820075</v>
      </c>
      <c r="I6700" s="9">
        <f t="shared" si="739"/>
        <v>0.97150148872820075</v>
      </c>
      <c r="J6700" s="9">
        <f t="shared" si="740"/>
        <v>0.97379931358367999</v>
      </c>
    </row>
    <row r="6701" spans="1:10" x14ac:dyDescent="0.25">
      <c r="A6701" s="6">
        <v>45206.125</v>
      </c>
      <c r="B6701">
        <v>69.14</v>
      </c>
      <c r="C6701">
        <v>67.17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0.97150708706971367</v>
      </c>
      <c r="H6701" s="5">
        <f t="shared" si="738"/>
        <v>0.97150708706971367</v>
      </c>
      <c r="I6701" s="9">
        <f t="shared" si="739"/>
        <v>0.97150708706971367</v>
      </c>
      <c r="J6701" s="9">
        <f t="shared" si="740"/>
        <v>0.97379931358367999</v>
      </c>
    </row>
    <row r="6702" spans="1:10" x14ac:dyDescent="0.25">
      <c r="A6702" s="6">
        <v>45206.166666666664</v>
      </c>
      <c r="B6702">
        <v>66.56</v>
      </c>
      <c r="C6702">
        <v>64.66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0.97145432692307687</v>
      </c>
      <c r="H6702" s="5">
        <f t="shared" si="738"/>
        <v>0.97145432692307687</v>
      </c>
      <c r="I6702" s="9">
        <f t="shared" si="739"/>
        <v>0.97145432692307687</v>
      </c>
      <c r="J6702" s="9">
        <f t="shared" si="740"/>
        <v>0.97379931358367999</v>
      </c>
    </row>
    <row r="6703" spans="1:10" x14ac:dyDescent="0.25">
      <c r="A6703" s="6">
        <v>45206.208333333336</v>
      </c>
      <c r="B6703">
        <v>66.56</v>
      </c>
      <c r="C6703">
        <v>64.66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0.97145432692307687</v>
      </c>
      <c r="H6703" s="5">
        <f t="shared" si="738"/>
        <v>0.97145432692307687</v>
      </c>
      <c r="I6703" s="9">
        <f t="shared" si="739"/>
        <v>0.97145432692307687</v>
      </c>
      <c r="J6703" s="9">
        <f t="shared" si="740"/>
        <v>0.97379931358367999</v>
      </c>
    </row>
    <row r="6704" spans="1:10" x14ac:dyDescent="0.25">
      <c r="A6704" s="6">
        <v>45206.25</v>
      </c>
      <c r="B6704">
        <v>61.72</v>
      </c>
      <c r="C6704">
        <v>59.96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0.97148412184057031</v>
      </c>
      <c r="H6704" s="5">
        <f t="shared" si="738"/>
        <v>0.97148412184057031</v>
      </c>
      <c r="I6704" s="9">
        <f t="shared" si="739"/>
        <v>0.97148412184057031</v>
      </c>
      <c r="J6704" s="9">
        <f t="shared" si="740"/>
        <v>0.97379931358367999</v>
      </c>
    </row>
    <row r="6705" spans="1:10" x14ac:dyDescent="0.25">
      <c r="A6705" s="6">
        <v>45206.291666666664</v>
      </c>
      <c r="B6705">
        <v>68.150000000000006</v>
      </c>
      <c r="C6705">
        <v>66.2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0.97138664710198086</v>
      </c>
      <c r="H6705" s="5">
        <f t="shared" si="738"/>
        <v>0.97138664710198086</v>
      </c>
      <c r="I6705" s="9">
        <f t="shared" si="739"/>
        <v>0.97138664710198086</v>
      </c>
      <c r="J6705" s="9">
        <f t="shared" si="740"/>
        <v>0.97379931358367999</v>
      </c>
    </row>
    <row r="6706" spans="1:10" x14ac:dyDescent="0.25">
      <c r="A6706" s="6">
        <v>45206.333333333336</v>
      </c>
      <c r="B6706">
        <v>50.35</v>
      </c>
      <c r="C6706">
        <v>48.92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0.97159880834160872</v>
      </c>
      <c r="H6706" s="5">
        <f t="shared" si="738"/>
        <v>0.97159880834160872</v>
      </c>
      <c r="I6706" s="9">
        <f t="shared" si="739"/>
        <v>0.97159880834160872</v>
      </c>
      <c r="J6706" s="9">
        <f t="shared" si="740"/>
        <v>0.97379931358367999</v>
      </c>
    </row>
    <row r="6707" spans="1:10" x14ac:dyDescent="0.25">
      <c r="A6707" s="6">
        <v>45206.375</v>
      </c>
      <c r="B6707">
        <v>0</v>
      </c>
      <c r="C6707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25">
      <c r="A6708" s="6">
        <v>45206.416666666664</v>
      </c>
      <c r="B6708">
        <v>0</v>
      </c>
      <c r="C6708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25">
      <c r="A6709" s="6">
        <v>45206.458333333336</v>
      </c>
      <c r="B6709">
        <v>0</v>
      </c>
      <c r="C6709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25">
      <c r="A6710" s="6">
        <v>45206.5</v>
      </c>
      <c r="B6710">
        <v>0</v>
      </c>
      <c r="C6710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25">
      <c r="A6711" s="6">
        <v>45206.541666666664</v>
      </c>
      <c r="B6711">
        <v>0</v>
      </c>
      <c r="C6711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25">
      <c r="A6712" s="6">
        <v>45206.583333333336</v>
      </c>
      <c r="B6712">
        <v>0</v>
      </c>
      <c r="C6712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25">
      <c r="A6713" s="6">
        <v>45206.625</v>
      </c>
      <c r="B6713">
        <v>0</v>
      </c>
      <c r="C6713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25">
      <c r="A6714" s="6">
        <v>45206.666666666664</v>
      </c>
      <c r="B6714">
        <v>0</v>
      </c>
      <c r="C6714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25">
      <c r="A6715" s="6">
        <v>45206.708333333336</v>
      </c>
      <c r="B6715">
        <v>0</v>
      </c>
      <c r="C6715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25">
      <c r="A6716" s="6">
        <v>45206.75</v>
      </c>
      <c r="B6716">
        <v>0</v>
      </c>
      <c r="C6716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25">
      <c r="A6717" s="6">
        <v>45206.791666666664</v>
      </c>
      <c r="B6717">
        <v>0</v>
      </c>
      <c r="C6717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25">
      <c r="A6718" s="6">
        <v>45206.833333333336</v>
      </c>
      <c r="B6718">
        <v>35.880000000000003</v>
      </c>
      <c r="C6718">
        <v>34.31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0.95624303232998886</v>
      </c>
      <c r="H6718" s="5">
        <f t="shared" si="738"/>
        <v>0.95633218930613317</v>
      </c>
      <c r="I6718" s="9">
        <f t="shared" si="739"/>
        <v>0.96506575144490658</v>
      </c>
      <c r="J6718" s="9">
        <f t="shared" si="740"/>
        <v>0.97379931358367999</v>
      </c>
    </row>
    <row r="6719" spans="1:10" x14ac:dyDescent="0.25">
      <c r="A6719" s="6">
        <v>45206.875</v>
      </c>
      <c r="B6719">
        <v>71.75</v>
      </c>
      <c r="C6719">
        <v>68.61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0.95623693379790942</v>
      </c>
      <c r="H6719" s="5">
        <f t="shared" si="738"/>
        <v>0.95633218930613317</v>
      </c>
      <c r="I6719" s="9">
        <f t="shared" si="739"/>
        <v>0.96506575144490658</v>
      </c>
      <c r="J6719" s="9">
        <f t="shared" si="740"/>
        <v>0.97379931358367999</v>
      </c>
    </row>
    <row r="6720" spans="1:10" x14ac:dyDescent="0.25">
      <c r="A6720" s="6">
        <v>45206.916666666664</v>
      </c>
      <c r="B6720">
        <v>71.75</v>
      </c>
      <c r="C6720">
        <v>68.61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0.95623693379790942</v>
      </c>
      <c r="H6720" s="5">
        <f t="shared" si="738"/>
        <v>0.95633218930613317</v>
      </c>
      <c r="I6720" s="9">
        <f t="shared" si="739"/>
        <v>0.96506575144490658</v>
      </c>
      <c r="J6720" s="9">
        <f t="shared" si="740"/>
        <v>0.97379931358367999</v>
      </c>
    </row>
    <row r="6721" spans="1:10" x14ac:dyDescent="0.25">
      <c r="A6721" s="6">
        <v>45206.958333333336</v>
      </c>
      <c r="B6721">
        <v>71.75</v>
      </c>
      <c r="C6721">
        <v>68.61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0.95623693379790942</v>
      </c>
      <c r="H6721" s="5">
        <f t="shared" si="738"/>
        <v>0.95633218930613317</v>
      </c>
      <c r="I6721" s="9">
        <f t="shared" si="739"/>
        <v>0.96506575144490658</v>
      </c>
      <c r="J6721" s="9">
        <f t="shared" si="740"/>
        <v>0.97379931358367999</v>
      </c>
    </row>
    <row r="6722" spans="1:10" x14ac:dyDescent="0.25">
      <c r="A6722" s="6">
        <v>45207</v>
      </c>
      <c r="B6722">
        <v>82.47</v>
      </c>
      <c r="C6722">
        <v>78.86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0.95622650660846364</v>
      </c>
      <c r="H6722" s="5">
        <f t="shared" si="738"/>
        <v>0.95633218930613317</v>
      </c>
      <c r="I6722" s="9">
        <f t="shared" si="739"/>
        <v>0.96506575144490658</v>
      </c>
      <c r="J6722" s="9">
        <f t="shared" si="740"/>
        <v>0.97379931358367999</v>
      </c>
    </row>
    <row r="6723" spans="1:10" x14ac:dyDescent="0.25">
      <c r="A6723" s="6">
        <v>45207.041666666664</v>
      </c>
      <c r="B6723">
        <v>88.93</v>
      </c>
      <c r="C6723">
        <v>86.19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0.96918924997188793</v>
      </c>
      <c r="H6723" s="5">
        <f t="shared" ref="H6723:H6786" si="745">MIN(MAX(G6723,$L$12),$M$12)</f>
        <v>0.96918924997188793</v>
      </c>
      <c r="I6723" s="9">
        <f t="shared" ref="I6723:I6786" si="746">MIN(MAX(H6723,$L$10),$M$10)</f>
        <v>0.96918924997188793</v>
      </c>
      <c r="J6723" s="9">
        <f t="shared" ref="J6723:J6786" si="747">MIN(MAX(I6723,$L$8),$M$8)</f>
        <v>0.97379931358367999</v>
      </c>
    </row>
    <row r="6724" spans="1:10" x14ac:dyDescent="0.25">
      <c r="A6724" s="6">
        <v>45207.083333333336</v>
      </c>
      <c r="B6724">
        <v>88.93</v>
      </c>
      <c r="C6724">
        <v>86.19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0.96918924997188793</v>
      </c>
      <c r="H6724" s="5">
        <f t="shared" si="745"/>
        <v>0.96918924997188793</v>
      </c>
      <c r="I6724" s="9">
        <f t="shared" si="746"/>
        <v>0.96918924997188793</v>
      </c>
      <c r="J6724" s="9">
        <f t="shared" si="747"/>
        <v>0.97379931358367999</v>
      </c>
    </row>
    <row r="6725" spans="1:10" x14ac:dyDescent="0.25">
      <c r="A6725" s="6">
        <v>45207.125</v>
      </c>
      <c r="B6725">
        <v>69.290000000000006</v>
      </c>
      <c r="C6725">
        <v>67.16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0.96925963342473653</v>
      </c>
      <c r="H6725" s="5">
        <f t="shared" si="745"/>
        <v>0.96925963342473653</v>
      </c>
      <c r="I6725" s="9">
        <f t="shared" si="746"/>
        <v>0.96925963342473653</v>
      </c>
      <c r="J6725" s="9">
        <f t="shared" si="747"/>
        <v>0.97379931358367999</v>
      </c>
    </row>
    <row r="6726" spans="1:10" x14ac:dyDescent="0.25">
      <c r="A6726" s="6">
        <v>45207.166666666664</v>
      </c>
      <c r="B6726">
        <v>82.89</v>
      </c>
      <c r="C6726">
        <v>80.34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0.9692363373145132</v>
      </c>
      <c r="H6726" s="5">
        <f t="shared" si="745"/>
        <v>0.9692363373145132</v>
      </c>
      <c r="I6726" s="9">
        <f t="shared" si="746"/>
        <v>0.9692363373145132</v>
      </c>
      <c r="J6726" s="9">
        <f t="shared" si="747"/>
        <v>0.97379931358367999</v>
      </c>
    </row>
    <row r="6727" spans="1:10" x14ac:dyDescent="0.25">
      <c r="A6727" s="6">
        <v>45207.208333333336</v>
      </c>
      <c r="B6727">
        <v>79.61</v>
      </c>
      <c r="C6727">
        <v>77.16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0.96922497173721889</v>
      </c>
      <c r="H6727" s="5">
        <f t="shared" si="745"/>
        <v>0.96922497173721889</v>
      </c>
      <c r="I6727" s="9">
        <f t="shared" si="746"/>
        <v>0.96922497173721889</v>
      </c>
      <c r="J6727" s="9">
        <f t="shared" si="747"/>
        <v>0.97379931358367999</v>
      </c>
    </row>
    <row r="6728" spans="1:10" x14ac:dyDescent="0.25">
      <c r="A6728" s="6">
        <v>45207.25</v>
      </c>
      <c r="B6728">
        <v>66.5</v>
      </c>
      <c r="C6728">
        <v>64.45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0.96917293233082713</v>
      </c>
      <c r="H6728" s="5">
        <f t="shared" si="745"/>
        <v>0.96917293233082713</v>
      </c>
      <c r="I6728" s="9">
        <f t="shared" si="746"/>
        <v>0.96917293233082713</v>
      </c>
      <c r="J6728" s="9">
        <f t="shared" si="747"/>
        <v>0.97379931358367999</v>
      </c>
    </row>
    <row r="6729" spans="1:10" x14ac:dyDescent="0.25">
      <c r="A6729" s="6">
        <v>45207.291666666664</v>
      </c>
      <c r="B6729">
        <v>66.569999999999993</v>
      </c>
      <c r="C6729">
        <v>64.52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0.96920534775424372</v>
      </c>
      <c r="H6729" s="5">
        <f t="shared" si="745"/>
        <v>0.96920534775424372</v>
      </c>
      <c r="I6729" s="9">
        <f t="shared" si="746"/>
        <v>0.96920534775424372</v>
      </c>
      <c r="J6729" s="9">
        <f t="shared" si="747"/>
        <v>0.97379931358367999</v>
      </c>
    </row>
    <row r="6730" spans="1:10" x14ac:dyDescent="0.25">
      <c r="A6730" s="6">
        <v>45207.333333333336</v>
      </c>
      <c r="B6730">
        <v>44.38</v>
      </c>
      <c r="C6730">
        <v>43.01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0.9691302388463271</v>
      </c>
      <c r="H6730" s="5">
        <f t="shared" si="745"/>
        <v>0.9691302388463271</v>
      </c>
      <c r="I6730" s="9">
        <f t="shared" si="746"/>
        <v>0.9691302388463271</v>
      </c>
      <c r="J6730" s="9">
        <f t="shared" si="747"/>
        <v>0.97379931358367999</v>
      </c>
    </row>
    <row r="6731" spans="1:10" x14ac:dyDescent="0.25">
      <c r="A6731" s="6">
        <v>45207.375</v>
      </c>
      <c r="B6731">
        <v>0</v>
      </c>
      <c r="C6731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25">
      <c r="A6732" s="6">
        <v>45207.416666666664</v>
      </c>
      <c r="B6732">
        <v>0</v>
      </c>
      <c r="C6732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25">
      <c r="A6733" s="6">
        <v>45207.458333333336</v>
      </c>
      <c r="B6733">
        <v>0</v>
      </c>
      <c r="C6733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25">
      <c r="A6734" s="6">
        <v>45207.5</v>
      </c>
      <c r="B6734">
        <v>0</v>
      </c>
      <c r="C6734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25">
      <c r="A6735" s="6">
        <v>45207.541666666664</v>
      </c>
      <c r="B6735">
        <v>0</v>
      </c>
      <c r="C6735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25">
      <c r="A6736" s="6">
        <v>45207.583333333336</v>
      </c>
      <c r="B6736">
        <v>0</v>
      </c>
      <c r="C6736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25">
      <c r="A6737" s="6">
        <v>45207.625</v>
      </c>
      <c r="B6737">
        <v>0</v>
      </c>
      <c r="C6737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25">
      <c r="A6738" s="6">
        <v>45207.666666666664</v>
      </c>
      <c r="B6738">
        <v>0</v>
      </c>
      <c r="C6738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25">
      <c r="A6739" s="6">
        <v>45207.708333333336</v>
      </c>
      <c r="B6739">
        <v>0</v>
      </c>
      <c r="C6739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25">
      <c r="A6740" s="6">
        <v>45207.75</v>
      </c>
      <c r="B6740">
        <v>0</v>
      </c>
      <c r="C6740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25">
      <c r="A6741" s="6">
        <v>45207.791666666664</v>
      </c>
      <c r="B6741">
        <v>0</v>
      </c>
      <c r="C6741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25">
      <c r="A6742" s="6">
        <v>45207.833333333336</v>
      </c>
      <c r="B6742">
        <v>57.09</v>
      </c>
      <c r="C6742">
        <v>55.16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0.96619372919950941</v>
      </c>
      <c r="H6742" s="5">
        <f t="shared" si="745"/>
        <v>0.96619372919950941</v>
      </c>
      <c r="I6742" s="9">
        <f t="shared" si="746"/>
        <v>0.96619372919950941</v>
      </c>
      <c r="J6742" s="9">
        <f t="shared" si="747"/>
        <v>0.97379931358367999</v>
      </c>
    </row>
    <row r="6743" spans="1:10" x14ac:dyDescent="0.25">
      <c r="A6743" s="6">
        <v>45207.875</v>
      </c>
      <c r="B6743">
        <v>80</v>
      </c>
      <c r="C6743">
        <v>77.3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0.96624999999999994</v>
      </c>
      <c r="H6743" s="5">
        <f t="shared" si="745"/>
        <v>0.96624999999999994</v>
      </c>
      <c r="I6743" s="9">
        <f t="shared" si="746"/>
        <v>0.96624999999999994</v>
      </c>
      <c r="J6743" s="9">
        <f t="shared" si="747"/>
        <v>0.97379931358367999</v>
      </c>
    </row>
    <row r="6744" spans="1:10" x14ac:dyDescent="0.25">
      <c r="A6744" s="6">
        <v>45207.916666666664</v>
      </c>
      <c r="B6744">
        <v>68.510000000000005</v>
      </c>
      <c r="C6744">
        <v>66.2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0.96628229455553927</v>
      </c>
      <c r="H6744" s="5">
        <f t="shared" si="745"/>
        <v>0.96628229455553927</v>
      </c>
      <c r="I6744" s="9">
        <f t="shared" si="746"/>
        <v>0.96628229455553927</v>
      </c>
      <c r="J6744" s="9">
        <f t="shared" si="747"/>
        <v>0.97379931358367999</v>
      </c>
    </row>
    <row r="6745" spans="1:10" x14ac:dyDescent="0.25">
      <c r="A6745" s="6">
        <v>45207.958333333336</v>
      </c>
      <c r="B6745">
        <v>68.510000000000005</v>
      </c>
      <c r="C6745">
        <v>66.2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0.96628229455553927</v>
      </c>
      <c r="H6745" s="5">
        <f t="shared" si="745"/>
        <v>0.96628229455553927</v>
      </c>
      <c r="I6745" s="9">
        <f t="shared" si="746"/>
        <v>0.96628229455553927</v>
      </c>
      <c r="J6745" s="9">
        <f t="shared" si="747"/>
        <v>0.97379931358367999</v>
      </c>
    </row>
    <row r="6746" spans="1:10" x14ac:dyDescent="0.25">
      <c r="A6746" s="6">
        <v>45208</v>
      </c>
      <c r="B6746">
        <v>68.510000000000005</v>
      </c>
      <c r="C6746">
        <v>66.2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0.96628229455553927</v>
      </c>
      <c r="H6746" s="5">
        <f t="shared" si="745"/>
        <v>0.96628229455553927</v>
      </c>
      <c r="I6746" s="9">
        <f t="shared" si="746"/>
        <v>0.96628229455553927</v>
      </c>
      <c r="J6746" s="9">
        <f t="shared" si="747"/>
        <v>0.97379931358367999</v>
      </c>
    </row>
    <row r="6747" spans="1:10" x14ac:dyDescent="0.25">
      <c r="A6747" s="6">
        <v>45208.041666666664</v>
      </c>
      <c r="B6747">
        <v>70.31</v>
      </c>
      <c r="C6747">
        <v>68.86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0.97937704451713836</v>
      </c>
      <c r="H6747" s="5">
        <f t="shared" si="745"/>
        <v>0.97937704451713836</v>
      </c>
      <c r="I6747" s="9">
        <f t="shared" si="746"/>
        <v>0.97937704451713836</v>
      </c>
      <c r="J6747" s="9">
        <f t="shared" si="747"/>
        <v>0.97937704451713836</v>
      </c>
    </row>
    <row r="6748" spans="1:10" x14ac:dyDescent="0.25">
      <c r="A6748" s="6">
        <v>45208.083333333336</v>
      </c>
      <c r="B6748">
        <v>68.599999999999994</v>
      </c>
      <c r="C6748">
        <v>67.180000000000007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0.97930029154518972</v>
      </c>
      <c r="H6748" s="5">
        <f t="shared" si="745"/>
        <v>0.97930029154518972</v>
      </c>
      <c r="I6748" s="9">
        <f t="shared" si="746"/>
        <v>0.97930029154518972</v>
      </c>
      <c r="J6748" s="9">
        <f t="shared" si="747"/>
        <v>0.97930029154518972</v>
      </c>
    </row>
    <row r="6749" spans="1:10" x14ac:dyDescent="0.25">
      <c r="A6749" s="6">
        <v>45208.125</v>
      </c>
      <c r="B6749">
        <v>68.17</v>
      </c>
      <c r="C6749">
        <v>66.760000000000005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0.9793164148452399</v>
      </c>
      <c r="H6749" s="5">
        <f t="shared" si="745"/>
        <v>0.9793164148452399</v>
      </c>
      <c r="I6749" s="9">
        <f t="shared" si="746"/>
        <v>0.9793164148452399</v>
      </c>
      <c r="J6749" s="9">
        <f t="shared" si="747"/>
        <v>0.9793164148452399</v>
      </c>
    </row>
    <row r="6750" spans="1:10" x14ac:dyDescent="0.25">
      <c r="A6750" s="6">
        <v>45208.166666666664</v>
      </c>
      <c r="B6750">
        <v>73.38</v>
      </c>
      <c r="C6750">
        <v>71.86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0.97928590896702106</v>
      </c>
      <c r="H6750" s="5">
        <f t="shared" si="745"/>
        <v>0.97928590896702106</v>
      </c>
      <c r="I6750" s="9">
        <f t="shared" si="746"/>
        <v>0.97928590896702106</v>
      </c>
      <c r="J6750" s="9">
        <f t="shared" si="747"/>
        <v>0.97928590896702106</v>
      </c>
    </row>
    <row r="6751" spans="1:10" x14ac:dyDescent="0.25">
      <c r="A6751" s="6">
        <v>45208.208333333336</v>
      </c>
      <c r="B6751">
        <v>70.31</v>
      </c>
      <c r="C6751">
        <v>68.86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0.97937704451713836</v>
      </c>
      <c r="H6751" s="5">
        <f t="shared" si="745"/>
        <v>0.97937704451713836</v>
      </c>
      <c r="I6751" s="9">
        <f t="shared" si="746"/>
        <v>0.97937704451713836</v>
      </c>
      <c r="J6751" s="9">
        <f t="shared" si="747"/>
        <v>0.97937704451713836</v>
      </c>
    </row>
    <row r="6752" spans="1:10" x14ac:dyDescent="0.25">
      <c r="A6752" s="6">
        <v>45208.25</v>
      </c>
      <c r="B6752">
        <v>70.31</v>
      </c>
      <c r="C6752">
        <v>68.86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0.97937704451713836</v>
      </c>
      <c r="H6752" s="5">
        <f t="shared" si="745"/>
        <v>0.97937704451713836</v>
      </c>
      <c r="I6752" s="9">
        <f t="shared" si="746"/>
        <v>0.97937704451713836</v>
      </c>
      <c r="J6752" s="9">
        <f t="shared" si="747"/>
        <v>0.97937704451713836</v>
      </c>
    </row>
    <row r="6753" spans="1:10" x14ac:dyDescent="0.25">
      <c r="A6753" s="6">
        <v>45208.291666666664</v>
      </c>
      <c r="B6753">
        <v>70.31</v>
      </c>
      <c r="C6753">
        <v>68.86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0.97937704451713836</v>
      </c>
      <c r="H6753" s="5">
        <f t="shared" si="745"/>
        <v>0.97937704451713836</v>
      </c>
      <c r="I6753" s="9">
        <f t="shared" si="746"/>
        <v>0.97937704451713836</v>
      </c>
      <c r="J6753" s="9">
        <f t="shared" si="747"/>
        <v>0.97937704451713836</v>
      </c>
    </row>
    <row r="6754" spans="1:10" x14ac:dyDescent="0.25">
      <c r="A6754" s="6">
        <v>45208.333333333336</v>
      </c>
      <c r="B6754">
        <v>48.38</v>
      </c>
      <c r="C6754">
        <v>47.38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0.97933030177759406</v>
      </c>
      <c r="H6754" s="5">
        <f t="shared" si="745"/>
        <v>0.97933030177759406</v>
      </c>
      <c r="I6754" s="9">
        <f t="shared" si="746"/>
        <v>0.97933030177759406</v>
      </c>
      <c r="J6754" s="9">
        <f t="shared" si="747"/>
        <v>0.97933030177759406</v>
      </c>
    </row>
    <row r="6755" spans="1:10" x14ac:dyDescent="0.25">
      <c r="A6755" s="6">
        <v>45208.375</v>
      </c>
      <c r="B6755">
        <v>0</v>
      </c>
      <c r="C6755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25">
      <c r="A6756" s="6">
        <v>45208.416666666664</v>
      </c>
      <c r="B6756">
        <v>0</v>
      </c>
      <c r="C6756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25">
      <c r="A6757" s="6">
        <v>45208.458333333336</v>
      </c>
      <c r="B6757">
        <v>0</v>
      </c>
      <c r="C6757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25">
      <c r="A6758" s="6">
        <v>45208.5</v>
      </c>
      <c r="B6758">
        <v>0</v>
      </c>
      <c r="C6758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25">
      <c r="A6759" s="6">
        <v>45208.541666666664</v>
      </c>
      <c r="B6759">
        <v>0</v>
      </c>
      <c r="C6759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25">
      <c r="A6760" s="6">
        <v>45208.583333333336</v>
      </c>
      <c r="B6760">
        <v>0</v>
      </c>
      <c r="C6760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25">
      <c r="A6761" s="6">
        <v>45208.625</v>
      </c>
      <c r="B6761">
        <v>0</v>
      </c>
      <c r="C6761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25">
      <c r="A6762" s="6">
        <v>45208.666666666664</v>
      </c>
      <c r="B6762">
        <v>0</v>
      </c>
      <c r="C6762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25">
      <c r="A6763" s="6">
        <v>45208.708333333336</v>
      </c>
      <c r="B6763">
        <v>0</v>
      </c>
      <c r="C6763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25">
      <c r="A6764" s="6">
        <v>45208.75</v>
      </c>
      <c r="B6764">
        <v>0</v>
      </c>
      <c r="C6764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25">
      <c r="A6765" s="6">
        <v>45208.791666666664</v>
      </c>
      <c r="B6765">
        <v>11.58</v>
      </c>
      <c r="C6765">
        <v>11.38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0.98272884283246986</v>
      </c>
      <c r="H6765" s="5">
        <f t="shared" si="745"/>
        <v>0.98272884283246986</v>
      </c>
      <c r="I6765" s="9">
        <f t="shared" si="746"/>
        <v>0.98272884283246986</v>
      </c>
      <c r="J6765" s="9">
        <f t="shared" si="747"/>
        <v>0.98272884283246986</v>
      </c>
    </row>
    <row r="6766" spans="1:10" x14ac:dyDescent="0.25">
      <c r="A6766" s="6">
        <v>45208.833333333336</v>
      </c>
      <c r="B6766">
        <v>84.78</v>
      </c>
      <c r="C6766">
        <v>83.27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0.98218919556499173</v>
      </c>
      <c r="H6766" s="5">
        <f t="shared" si="745"/>
        <v>0.98218919556499173</v>
      </c>
      <c r="I6766" s="9">
        <f t="shared" si="746"/>
        <v>0.98218919556499173</v>
      </c>
      <c r="J6766" s="9">
        <f t="shared" si="747"/>
        <v>0.98218919556499173</v>
      </c>
    </row>
    <row r="6767" spans="1:10" x14ac:dyDescent="0.25">
      <c r="A6767" s="6">
        <v>45208.875</v>
      </c>
      <c r="B6767">
        <v>88.3</v>
      </c>
      <c r="C6767">
        <v>86.73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0.98221970554926397</v>
      </c>
      <c r="H6767" s="5">
        <f t="shared" si="745"/>
        <v>0.98221970554926397</v>
      </c>
      <c r="I6767" s="9">
        <f t="shared" si="746"/>
        <v>0.98221970554926397</v>
      </c>
      <c r="J6767" s="9">
        <f t="shared" si="747"/>
        <v>0.98221970554926397</v>
      </c>
    </row>
    <row r="6768" spans="1:10" x14ac:dyDescent="0.25">
      <c r="A6768" s="6">
        <v>45208.916666666664</v>
      </c>
      <c r="B6768">
        <v>100.91</v>
      </c>
      <c r="C6768">
        <v>99.12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0.98226142106827874</v>
      </c>
      <c r="H6768" s="5">
        <f t="shared" si="745"/>
        <v>0.98226142106827874</v>
      </c>
      <c r="I6768" s="9">
        <f t="shared" si="746"/>
        <v>0.98226142106827874</v>
      </c>
      <c r="J6768" s="9">
        <f t="shared" si="747"/>
        <v>0.98226142106827874</v>
      </c>
    </row>
    <row r="6769" spans="1:10" x14ac:dyDescent="0.25">
      <c r="A6769" s="6">
        <v>45208.958333333336</v>
      </c>
      <c r="B6769">
        <v>101.31</v>
      </c>
      <c r="C6769">
        <v>99.51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0.98223275096239271</v>
      </c>
      <c r="H6769" s="5">
        <f t="shared" si="745"/>
        <v>0.98223275096239271</v>
      </c>
      <c r="I6769" s="9">
        <f t="shared" si="746"/>
        <v>0.98223275096239271</v>
      </c>
      <c r="J6769" s="9">
        <f t="shared" si="747"/>
        <v>0.98223275096239271</v>
      </c>
    </row>
    <row r="6770" spans="1:10" x14ac:dyDescent="0.25">
      <c r="A6770" s="6">
        <v>45209</v>
      </c>
      <c r="B6770">
        <v>88.3</v>
      </c>
      <c r="C6770">
        <v>86.73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0.98221970554926397</v>
      </c>
      <c r="H6770" s="5">
        <f t="shared" si="745"/>
        <v>0.98221970554926397</v>
      </c>
      <c r="I6770" s="9">
        <f t="shared" si="746"/>
        <v>0.98221970554926397</v>
      </c>
      <c r="J6770" s="9">
        <f t="shared" si="747"/>
        <v>0.98221970554926397</v>
      </c>
    </row>
    <row r="6771" spans="1:10" x14ac:dyDescent="0.25">
      <c r="A6771" s="6">
        <v>45209.041666666664</v>
      </c>
      <c r="B6771">
        <v>83.77</v>
      </c>
      <c r="C6771">
        <v>82.04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0.97934821535155792</v>
      </c>
      <c r="H6771" s="5">
        <f t="shared" si="745"/>
        <v>0.97934821535155792</v>
      </c>
      <c r="I6771" s="9">
        <f t="shared" si="746"/>
        <v>0.97934821535155792</v>
      </c>
      <c r="J6771" s="9">
        <f t="shared" si="747"/>
        <v>0.97934821535155792</v>
      </c>
    </row>
    <row r="6772" spans="1:10" x14ac:dyDescent="0.25">
      <c r="A6772" s="6">
        <v>45209.083333333336</v>
      </c>
      <c r="B6772">
        <v>83.77</v>
      </c>
      <c r="C6772">
        <v>82.04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0.97934821535155792</v>
      </c>
      <c r="H6772" s="5">
        <f t="shared" si="745"/>
        <v>0.97934821535155792</v>
      </c>
      <c r="I6772" s="9">
        <f t="shared" si="746"/>
        <v>0.97934821535155792</v>
      </c>
      <c r="J6772" s="9">
        <f t="shared" si="747"/>
        <v>0.97934821535155792</v>
      </c>
    </row>
    <row r="6773" spans="1:10" x14ac:dyDescent="0.25">
      <c r="A6773" s="6">
        <v>45209.125</v>
      </c>
      <c r="B6773">
        <v>83.77</v>
      </c>
      <c r="C6773">
        <v>82.04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0.97934821535155792</v>
      </c>
      <c r="H6773" s="5">
        <f t="shared" si="745"/>
        <v>0.97934821535155792</v>
      </c>
      <c r="I6773" s="9">
        <f t="shared" si="746"/>
        <v>0.97934821535155792</v>
      </c>
      <c r="J6773" s="9">
        <f t="shared" si="747"/>
        <v>0.97934821535155792</v>
      </c>
    </row>
    <row r="6774" spans="1:10" x14ac:dyDescent="0.25">
      <c r="A6774" s="6">
        <v>45209.166666666664</v>
      </c>
      <c r="B6774">
        <v>82.81</v>
      </c>
      <c r="C6774">
        <v>81.099999999999994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0.9793503200096606</v>
      </c>
      <c r="H6774" s="5">
        <f t="shared" si="745"/>
        <v>0.9793503200096606</v>
      </c>
      <c r="I6774" s="9">
        <f t="shared" si="746"/>
        <v>0.9793503200096606</v>
      </c>
      <c r="J6774" s="9">
        <f t="shared" si="747"/>
        <v>0.9793503200096606</v>
      </c>
    </row>
    <row r="6775" spans="1:10" x14ac:dyDescent="0.25">
      <c r="A6775" s="6">
        <v>45209.208333333336</v>
      </c>
      <c r="B6775">
        <v>82.43</v>
      </c>
      <c r="C6775">
        <v>80.73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0.97937644061628049</v>
      </c>
      <c r="H6775" s="5">
        <f t="shared" si="745"/>
        <v>0.97937644061628049</v>
      </c>
      <c r="I6775" s="9">
        <f t="shared" si="746"/>
        <v>0.97937644061628049</v>
      </c>
      <c r="J6775" s="9">
        <f t="shared" si="747"/>
        <v>0.97937644061628049</v>
      </c>
    </row>
    <row r="6776" spans="1:10" x14ac:dyDescent="0.25">
      <c r="A6776" s="6">
        <v>45209.25</v>
      </c>
      <c r="B6776">
        <v>82.81</v>
      </c>
      <c r="C6776">
        <v>81.099999999999994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0.9793503200096606</v>
      </c>
      <c r="H6776" s="5">
        <f t="shared" si="745"/>
        <v>0.9793503200096606</v>
      </c>
      <c r="I6776" s="9">
        <f t="shared" si="746"/>
        <v>0.9793503200096606</v>
      </c>
      <c r="J6776" s="9">
        <f t="shared" si="747"/>
        <v>0.9793503200096606</v>
      </c>
    </row>
    <row r="6777" spans="1:10" x14ac:dyDescent="0.25">
      <c r="A6777" s="6">
        <v>45209.291666666664</v>
      </c>
      <c r="B6777">
        <v>91.8</v>
      </c>
      <c r="C6777">
        <v>89.91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0.97941176470588232</v>
      </c>
      <c r="H6777" s="5">
        <f t="shared" si="745"/>
        <v>0.97941176470588232</v>
      </c>
      <c r="I6777" s="9">
        <f t="shared" si="746"/>
        <v>0.97941176470588232</v>
      </c>
      <c r="J6777" s="9">
        <f t="shared" si="747"/>
        <v>0.97941176470588232</v>
      </c>
    </row>
    <row r="6778" spans="1:10" x14ac:dyDescent="0.25">
      <c r="A6778" s="6">
        <v>45209.333333333336</v>
      </c>
      <c r="B6778">
        <v>97.23</v>
      </c>
      <c r="C6778">
        <v>95.22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0.97932736809626653</v>
      </c>
      <c r="H6778" s="5">
        <f t="shared" si="745"/>
        <v>0.97932736809626653</v>
      </c>
      <c r="I6778" s="9">
        <f t="shared" si="746"/>
        <v>0.97932736809626653</v>
      </c>
      <c r="J6778" s="9">
        <f t="shared" si="747"/>
        <v>0.97932736809626653</v>
      </c>
    </row>
    <row r="6779" spans="1:10" x14ac:dyDescent="0.25">
      <c r="A6779" s="6">
        <v>45209.375</v>
      </c>
      <c r="B6779">
        <v>0</v>
      </c>
      <c r="C6779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25">
      <c r="A6780" s="6">
        <v>45209.416666666664</v>
      </c>
      <c r="B6780">
        <v>0</v>
      </c>
      <c r="C6780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25">
      <c r="A6781" s="6">
        <v>45209.458333333336</v>
      </c>
      <c r="B6781">
        <v>0</v>
      </c>
      <c r="C6781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25">
      <c r="A6782" s="6">
        <v>45209.5</v>
      </c>
      <c r="B6782">
        <v>0</v>
      </c>
      <c r="C6782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25">
      <c r="A6783" s="6">
        <v>45209.541666666664</v>
      </c>
      <c r="B6783">
        <v>0</v>
      </c>
      <c r="C6783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25">
      <c r="A6784" s="6">
        <v>45209.583333333336</v>
      </c>
      <c r="B6784">
        <v>0</v>
      </c>
      <c r="C6784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25">
      <c r="A6785" s="6">
        <v>45209.625</v>
      </c>
      <c r="B6785">
        <v>0</v>
      </c>
      <c r="C6785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25">
      <c r="A6786" s="6">
        <v>45209.666666666664</v>
      </c>
      <c r="B6786">
        <v>0</v>
      </c>
      <c r="C6786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25">
      <c r="A6787" s="6">
        <v>45209.708333333336</v>
      </c>
      <c r="B6787">
        <v>0</v>
      </c>
      <c r="C6787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25">
      <c r="A6788" s="6">
        <v>45209.75</v>
      </c>
      <c r="B6788">
        <v>0</v>
      </c>
      <c r="C6788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25">
      <c r="A6789" s="6">
        <v>45209.791666666664</v>
      </c>
      <c r="B6789">
        <v>11.27</v>
      </c>
      <c r="C6789">
        <v>10.87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0.96450754214729362</v>
      </c>
      <c r="H6789" s="5">
        <f t="shared" si="752"/>
        <v>0.96450754214729362</v>
      </c>
      <c r="I6789" s="9">
        <f t="shared" si="753"/>
        <v>0.96506575144490658</v>
      </c>
      <c r="J6789" s="9">
        <f t="shared" si="754"/>
        <v>0.97379931358367999</v>
      </c>
    </row>
    <row r="6790" spans="1:10" x14ac:dyDescent="0.25">
      <c r="A6790" s="6">
        <v>45209.833333333336</v>
      </c>
      <c r="B6790">
        <v>70.48</v>
      </c>
      <c r="C6790">
        <v>67.98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0.96452894438138481</v>
      </c>
      <c r="H6790" s="5">
        <f t="shared" si="752"/>
        <v>0.96452894438138481</v>
      </c>
      <c r="I6790" s="9">
        <f t="shared" si="753"/>
        <v>0.96506575144490658</v>
      </c>
      <c r="J6790" s="9">
        <f t="shared" si="754"/>
        <v>0.97379931358367999</v>
      </c>
    </row>
    <row r="6791" spans="1:10" x14ac:dyDescent="0.25">
      <c r="A6791" s="6">
        <v>45209.875</v>
      </c>
      <c r="B6791">
        <v>71.25</v>
      </c>
      <c r="C6791">
        <v>68.72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0.9644912280701754</v>
      </c>
      <c r="H6791" s="5">
        <f t="shared" si="752"/>
        <v>0.9644912280701754</v>
      </c>
      <c r="I6791" s="9">
        <f t="shared" si="753"/>
        <v>0.96506575144490658</v>
      </c>
      <c r="J6791" s="9">
        <f t="shared" si="754"/>
        <v>0.97379931358367999</v>
      </c>
    </row>
    <row r="6792" spans="1:10" x14ac:dyDescent="0.25">
      <c r="A6792" s="6">
        <v>45209.916666666664</v>
      </c>
      <c r="B6792">
        <v>68</v>
      </c>
      <c r="C6792">
        <v>65.59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0.9645588235294118</v>
      </c>
      <c r="H6792" s="5">
        <f t="shared" si="752"/>
        <v>0.9645588235294118</v>
      </c>
      <c r="I6792" s="9">
        <f t="shared" si="753"/>
        <v>0.96506575144490658</v>
      </c>
      <c r="J6792" s="9">
        <f t="shared" si="754"/>
        <v>0.97379931358367999</v>
      </c>
    </row>
    <row r="6793" spans="1:10" x14ac:dyDescent="0.25">
      <c r="A6793" s="6">
        <v>45209.958333333336</v>
      </c>
      <c r="B6793">
        <v>68.040000000000006</v>
      </c>
      <c r="C6793">
        <v>65.63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0.96457965902410336</v>
      </c>
      <c r="H6793" s="5">
        <f t="shared" si="752"/>
        <v>0.96457965902410336</v>
      </c>
      <c r="I6793" s="9">
        <f t="shared" si="753"/>
        <v>0.96506575144490658</v>
      </c>
      <c r="J6793" s="9">
        <f t="shared" si="754"/>
        <v>0.97379931358367999</v>
      </c>
    </row>
    <row r="6794" spans="1:10" x14ac:dyDescent="0.25">
      <c r="A6794" s="6">
        <v>45210</v>
      </c>
      <c r="B6794">
        <v>76.56</v>
      </c>
      <c r="C6794">
        <v>73.84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0.96447230929989547</v>
      </c>
      <c r="H6794" s="5">
        <f t="shared" si="752"/>
        <v>0.96447230929989547</v>
      </c>
      <c r="I6794" s="9">
        <f t="shared" si="753"/>
        <v>0.96506575144490658</v>
      </c>
      <c r="J6794" s="9">
        <f t="shared" si="754"/>
        <v>0.97379931358367999</v>
      </c>
    </row>
    <row r="6795" spans="1:10" x14ac:dyDescent="0.25">
      <c r="A6795" s="6">
        <v>45210.041666666664</v>
      </c>
      <c r="B6795">
        <v>66.5</v>
      </c>
      <c r="C6795">
        <v>64.069999999999993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0.96345864661654124</v>
      </c>
      <c r="H6795" s="5">
        <f t="shared" si="752"/>
        <v>0.96345864661654124</v>
      </c>
      <c r="I6795" s="9">
        <f t="shared" si="753"/>
        <v>0.96506575144490658</v>
      </c>
      <c r="J6795" s="9">
        <f t="shared" si="754"/>
        <v>0.97379931358367999</v>
      </c>
    </row>
    <row r="6796" spans="1:10" x14ac:dyDescent="0.25">
      <c r="A6796" s="6">
        <v>45210.083333333336</v>
      </c>
      <c r="B6796">
        <v>62.22</v>
      </c>
      <c r="C6796">
        <v>59.95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0.9635165541626487</v>
      </c>
      <c r="H6796" s="5">
        <f t="shared" si="752"/>
        <v>0.9635165541626487</v>
      </c>
      <c r="I6796" s="9">
        <f t="shared" si="753"/>
        <v>0.96506575144490658</v>
      </c>
      <c r="J6796" s="9">
        <f t="shared" si="754"/>
        <v>0.97379931358367999</v>
      </c>
    </row>
    <row r="6797" spans="1:10" x14ac:dyDescent="0.25">
      <c r="A6797" s="6">
        <v>45210.125</v>
      </c>
      <c r="B6797">
        <v>60.26</v>
      </c>
      <c r="C6797">
        <v>58.05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0.96332558911384003</v>
      </c>
      <c r="H6797" s="5">
        <f t="shared" si="752"/>
        <v>0.96332558911384003</v>
      </c>
      <c r="I6797" s="9">
        <f t="shared" si="753"/>
        <v>0.96506575144490658</v>
      </c>
      <c r="J6797" s="9">
        <f t="shared" si="754"/>
        <v>0.97379931358367999</v>
      </c>
    </row>
    <row r="6798" spans="1:10" x14ac:dyDescent="0.25">
      <c r="A6798" s="6">
        <v>45210.166666666664</v>
      </c>
      <c r="B6798">
        <v>59.12</v>
      </c>
      <c r="C6798">
        <v>56.95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0.96329499323410017</v>
      </c>
      <c r="H6798" s="5">
        <f t="shared" si="752"/>
        <v>0.96329499323410017</v>
      </c>
      <c r="I6798" s="9">
        <f t="shared" si="753"/>
        <v>0.96506575144490658</v>
      </c>
      <c r="J6798" s="9">
        <f t="shared" si="754"/>
        <v>0.97379931358367999</v>
      </c>
    </row>
    <row r="6799" spans="1:10" x14ac:dyDescent="0.25">
      <c r="A6799" s="6">
        <v>45210.208333333336</v>
      </c>
      <c r="B6799">
        <v>59.12</v>
      </c>
      <c r="C6799">
        <v>56.95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0.96329499323410017</v>
      </c>
      <c r="H6799" s="5">
        <f t="shared" si="752"/>
        <v>0.96329499323410017</v>
      </c>
      <c r="I6799" s="9">
        <f t="shared" si="753"/>
        <v>0.96506575144490658</v>
      </c>
      <c r="J6799" s="9">
        <f t="shared" si="754"/>
        <v>0.97379931358367999</v>
      </c>
    </row>
    <row r="6800" spans="1:10" x14ac:dyDescent="0.25">
      <c r="A6800" s="6">
        <v>45210.25</v>
      </c>
      <c r="B6800">
        <v>68.12</v>
      </c>
      <c r="C6800">
        <v>65.62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0.96330005871990609</v>
      </c>
      <c r="H6800" s="5">
        <f t="shared" si="752"/>
        <v>0.96330005871990609</v>
      </c>
      <c r="I6800" s="9">
        <f t="shared" si="753"/>
        <v>0.96506575144490658</v>
      </c>
      <c r="J6800" s="9">
        <f t="shared" si="754"/>
        <v>0.97379931358367999</v>
      </c>
    </row>
    <row r="6801" spans="1:10" x14ac:dyDescent="0.25">
      <c r="A6801" s="6">
        <v>45210.291666666664</v>
      </c>
      <c r="B6801">
        <v>73.430000000000007</v>
      </c>
      <c r="C6801">
        <v>70.739999999999995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0.96336647146942656</v>
      </c>
      <c r="H6801" s="5">
        <f t="shared" si="752"/>
        <v>0.96336647146942656</v>
      </c>
      <c r="I6801" s="9">
        <f t="shared" si="753"/>
        <v>0.96506575144490658</v>
      </c>
      <c r="J6801" s="9">
        <f t="shared" si="754"/>
        <v>0.97379931358367999</v>
      </c>
    </row>
    <row r="6802" spans="1:10" x14ac:dyDescent="0.25">
      <c r="A6802" s="6">
        <v>45210.333333333336</v>
      </c>
      <c r="B6802">
        <v>42.83</v>
      </c>
      <c r="C6802">
        <v>41.27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0.96357693205696948</v>
      </c>
      <c r="H6802" s="5">
        <f t="shared" si="752"/>
        <v>0.96357693205696948</v>
      </c>
      <c r="I6802" s="9">
        <f t="shared" si="753"/>
        <v>0.96506575144490658</v>
      </c>
      <c r="J6802" s="9">
        <f t="shared" si="754"/>
        <v>0.97379931358367999</v>
      </c>
    </row>
    <row r="6803" spans="1:10" x14ac:dyDescent="0.25">
      <c r="A6803" s="6">
        <v>45210.375</v>
      </c>
      <c r="B6803">
        <v>0</v>
      </c>
      <c r="C6803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25">
      <c r="A6804" s="6">
        <v>45210.416666666664</v>
      </c>
      <c r="B6804">
        <v>0</v>
      </c>
      <c r="C6804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25">
      <c r="A6805" s="6">
        <v>45210.458333333336</v>
      </c>
      <c r="B6805">
        <v>0</v>
      </c>
      <c r="C6805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25">
      <c r="A6806" s="6">
        <v>45210.5</v>
      </c>
      <c r="B6806">
        <v>0</v>
      </c>
      <c r="C6806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25">
      <c r="A6807" s="6">
        <v>45210.541666666664</v>
      </c>
      <c r="B6807">
        <v>0</v>
      </c>
      <c r="C6807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25">
      <c r="A6808" s="6">
        <v>45210.583333333336</v>
      </c>
      <c r="B6808">
        <v>0</v>
      </c>
      <c r="C6808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25">
      <c r="A6809" s="6">
        <v>45210.625</v>
      </c>
      <c r="B6809">
        <v>0</v>
      </c>
      <c r="C6809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25">
      <c r="A6810" s="6">
        <v>45210.666666666664</v>
      </c>
      <c r="B6810">
        <v>0</v>
      </c>
      <c r="C6810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25">
      <c r="A6811" s="6">
        <v>45210.708333333336</v>
      </c>
      <c r="B6811">
        <v>0</v>
      </c>
      <c r="C6811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25">
      <c r="A6812" s="6">
        <v>45210.75</v>
      </c>
      <c r="B6812">
        <v>0</v>
      </c>
      <c r="C6812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25">
      <c r="A6813" s="6">
        <v>45210.791666666664</v>
      </c>
      <c r="B6813">
        <v>0</v>
      </c>
      <c r="C6813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25">
      <c r="A6814" s="6">
        <v>45210.833333333336</v>
      </c>
      <c r="B6814">
        <v>51.74</v>
      </c>
      <c r="C6814">
        <v>49.89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0.96424429841515269</v>
      </c>
      <c r="H6814" s="5">
        <f t="shared" si="752"/>
        <v>0.96424429841515269</v>
      </c>
      <c r="I6814" s="9">
        <f t="shared" si="753"/>
        <v>0.96506575144490658</v>
      </c>
      <c r="J6814" s="9">
        <f t="shared" si="754"/>
        <v>0.97379931358367999</v>
      </c>
    </row>
    <row r="6815" spans="1:10" x14ac:dyDescent="0.25">
      <c r="A6815" s="6">
        <v>45210.875</v>
      </c>
      <c r="B6815">
        <v>72.2</v>
      </c>
      <c r="C6815">
        <v>69.61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0.96412742382271466</v>
      </c>
      <c r="H6815" s="5">
        <f t="shared" si="752"/>
        <v>0.96412742382271466</v>
      </c>
      <c r="I6815" s="9">
        <f t="shared" si="753"/>
        <v>0.96506575144490658</v>
      </c>
      <c r="J6815" s="9">
        <f t="shared" si="754"/>
        <v>0.97379931358367999</v>
      </c>
    </row>
    <row r="6816" spans="1:10" x14ac:dyDescent="0.25">
      <c r="A6816" s="6">
        <v>45210.916666666664</v>
      </c>
      <c r="B6816">
        <v>72.2</v>
      </c>
      <c r="C6816">
        <v>69.61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0.96412742382271466</v>
      </c>
      <c r="H6816" s="5">
        <f t="shared" si="752"/>
        <v>0.96412742382271466</v>
      </c>
      <c r="I6816" s="9">
        <f t="shared" si="753"/>
        <v>0.96506575144490658</v>
      </c>
      <c r="J6816" s="9">
        <f t="shared" si="754"/>
        <v>0.97379931358367999</v>
      </c>
    </row>
    <row r="6817" spans="1:10" x14ac:dyDescent="0.25">
      <c r="A6817" s="6">
        <v>45210.958333333336</v>
      </c>
      <c r="B6817">
        <v>68.73</v>
      </c>
      <c r="C6817">
        <v>66.27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0.96420776953295495</v>
      </c>
      <c r="H6817" s="5">
        <f t="shared" si="752"/>
        <v>0.96420776953295495</v>
      </c>
      <c r="I6817" s="9">
        <f t="shared" si="753"/>
        <v>0.96506575144490658</v>
      </c>
      <c r="J6817" s="9">
        <f t="shared" si="754"/>
        <v>0.97379931358367999</v>
      </c>
    </row>
    <row r="6818" spans="1:10" x14ac:dyDescent="0.25">
      <c r="A6818" s="6">
        <v>45211</v>
      </c>
      <c r="B6818">
        <v>67.03</v>
      </c>
      <c r="C6818">
        <v>64.63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0.96419513650604194</v>
      </c>
      <c r="H6818" s="5">
        <f t="shared" si="752"/>
        <v>0.96419513650604194</v>
      </c>
      <c r="I6818" s="9">
        <f t="shared" si="753"/>
        <v>0.96506575144490658</v>
      </c>
      <c r="J6818" s="9">
        <f t="shared" si="754"/>
        <v>0.97379931358367999</v>
      </c>
    </row>
    <row r="6819" spans="1:10" x14ac:dyDescent="0.25">
      <c r="A6819" s="6">
        <v>45211.041666666664</v>
      </c>
      <c r="B6819">
        <v>61.13</v>
      </c>
      <c r="C6819">
        <v>59.02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0.96548339604122368</v>
      </c>
      <c r="H6819" s="5">
        <f t="shared" si="752"/>
        <v>0.96548339604122368</v>
      </c>
      <c r="I6819" s="9">
        <f t="shared" si="753"/>
        <v>0.96548339604122368</v>
      </c>
      <c r="J6819" s="9">
        <f t="shared" si="754"/>
        <v>0.97379931358367999</v>
      </c>
    </row>
    <row r="6820" spans="1:10" x14ac:dyDescent="0.25">
      <c r="A6820" s="6">
        <v>45211.083333333336</v>
      </c>
      <c r="B6820">
        <v>61.13</v>
      </c>
      <c r="C6820">
        <v>59.02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0.96548339604122368</v>
      </c>
      <c r="H6820" s="5">
        <f t="shared" si="752"/>
        <v>0.96548339604122368</v>
      </c>
      <c r="I6820" s="9">
        <f t="shared" si="753"/>
        <v>0.96548339604122368</v>
      </c>
      <c r="J6820" s="9">
        <f t="shared" si="754"/>
        <v>0.97379931358367999</v>
      </c>
    </row>
    <row r="6821" spans="1:10" x14ac:dyDescent="0.25">
      <c r="A6821" s="6">
        <v>45211.125</v>
      </c>
      <c r="B6821">
        <v>60.53</v>
      </c>
      <c r="C6821">
        <v>58.44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0.96547166694201214</v>
      </c>
      <c r="H6821" s="5">
        <f t="shared" si="752"/>
        <v>0.96547166694201214</v>
      </c>
      <c r="I6821" s="9">
        <f t="shared" si="753"/>
        <v>0.96547166694201214</v>
      </c>
      <c r="J6821" s="9">
        <f t="shared" si="754"/>
        <v>0.97379931358367999</v>
      </c>
    </row>
    <row r="6822" spans="1:10" x14ac:dyDescent="0.25">
      <c r="A6822" s="6">
        <v>45211.166666666664</v>
      </c>
      <c r="B6822">
        <v>60.53</v>
      </c>
      <c r="C6822">
        <v>58.44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0.96547166694201214</v>
      </c>
      <c r="H6822" s="5">
        <f t="shared" si="752"/>
        <v>0.96547166694201214</v>
      </c>
      <c r="I6822" s="9">
        <f t="shared" si="753"/>
        <v>0.96547166694201214</v>
      </c>
      <c r="J6822" s="9">
        <f t="shared" si="754"/>
        <v>0.97379931358367999</v>
      </c>
    </row>
    <row r="6823" spans="1:10" x14ac:dyDescent="0.25">
      <c r="A6823" s="6">
        <v>45211.208333333336</v>
      </c>
      <c r="B6823">
        <v>60.53</v>
      </c>
      <c r="C6823">
        <v>58.44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0.96547166694201214</v>
      </c>
      <c r="H6823" s="5">
        <f t="shared" si="752"/>
        <v>0.96547166694201214</v>
      </c>
      <c r="I6823" s="9">
        <f t="shared" si="753"/>
        <v>0.96547166694201214</v>
      </c>
      <c r="J6823" s="9">
        <f t="shared" si="754"/>
        <v>0.97379931358367999</v>
      </c>
    </row>
    <row r="6824" spans="1:10" x14ac:dyDescent="0.25">
      <c r="A6824" s="6">
        <v>45211.25</v>
      </c>
      <c r="B6824">
        <v>65.760000000000005</v>
      </c>
      <c r="C6824">
        <v>63.49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0.96548053527980526</v>
      </c>
      <c r="H6824" s="5">
        <f t="shared" si="752"/>
        <v>0.96548053527980526</v>
      </c>
      <c r="I6824" s="9">
        <f t="shared" si="753"/>
        <v>0.96548053527980526</v>
      </c>
      <c r="J6824" s="9">
        <f t="shared" si="754"/>
        <v>0.97379931358367999</v>
      </c>
    </row>
    <row r="6825" spans="1:10" x14ac:dyDescent="0.25">
      <c r="A6825" s="6">
        <v>45211.291666666664</v>
      </c>
      <c r="B6825">
        <v>62.03</v>
      </c>
      <c r="C6825">
        <v>59.89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0.96550056424310815</v>
      </c>
      <c r="H6825" s="5">
        <f t="shared" si="752"/>
        <v>0.96550056424310815</v>
      </c>
      <c r="I6825" s="9">
        <f t="shared" si="753"/>
        <v>0.96550056424310815</v>
      </c>
      <c r="J6825" s="9">
        <f t="shared" si="754"/>
        <v>0.97379931358367999</v>
      </c>
    </row>
    <row r="6826" spans="1:10" x14ac:dyDescent="0.25">
      <c r="A6826" s="6">
        <v>45211.333333333336</v>
      </c>
      <c r="B6826">
        <v>0</v>
      </c>
      <c r="C6826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25">
      <c r="A6827" s="6">
        <v>45211.375</v>
      </c>
      <c r="B6827">
        <v>0</v>
      </c>
      <c r="C6827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25">
      <c r="A6828" s="6">
        <v>45211.416666666664</v>
      </c>
      <c r="B6828">
        <v>0</v>
      </c>
      <c r="C6828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25">
      <c r="A6829" s="6">
        <v>45211.458333333336</v>
      </c>
      <c r="B6829">
        <v>0</v>
      </c>
      <c r="C6829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25">
      <c r="A6830" s="6">
        <v>45211.5</v>
      </c>
      <c r="B6830">
        <v>0</v>
      </c>
      <c r="C6830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25">
      <c r="A6831" s="6">
        <v>45211.541666666664</v>
      </c>
      <c r="B6831">
        <v>0</v>
      </c>
      <c r="C6831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25">
      <c r="A6832" s="6">
        <v>45211.583333333336</v>
      </c>
      <c r="B6832">
        <v>0</v>
      </c>
      <c r="C6832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25">
      <c r="A6833" s="6">
        <v>45211.625</v>
      </c>
      <c r="B6833">
        <v>0</v>
      </c>
      <c r="C6833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25">
      <c r="A6834" s="6">
        <v>45211.666666666664</v>
      </c>
      <c r="B6834">
        <v>0</v>
      </c>
      <c r="C6834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25">
      <c r="A6835" s="6">
        <v>45211.708333333336</v>
      </c>
      <c r="B6835">
        <v>0</v>
      </c>
      <c r="C6835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25">
      <c r="A6836" s="6">
        <v>45211.75</v>
      </c>
      <c r="B6836">
        <v>0</v>
      </c>
      <c r="C6836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25">
      <c r="A6837" s="6">
        <v>45211.791666666664</v>
      </c>
      <c r="B6837">
        <v>0</v>
      </c>
      <c r="C6837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25">
      <c r="A6838" s="6">
        <v>45211.833333333336</v>
      </c>
      <c r="B6838">
        <v>81.599999999999994</v>
      </c>
      <c r="C6838">
        <v>78.69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0.96433823529411766</v>
      </c>
      <c r="H6838" s="5">
        <f t="shared" si="752"/>
        <v>0.96433823529411766</v>
      </c>
      <c r="I6838" s="9">
        <f t="shared" si="753"/>
        <v>0.96506575144490658</v>
      </c>
      <c r="J6838" s="9">
        <f t="shared" si="754"/>
        <v>0.97379931358367999</v>
      </c>
    </row>
    <row r="6839" spans="1:10" x14ac:dyDescent="0.25">
      <c r="A6839" s="6">
        <v>45211.875</v>
      </c>
      <c r="B6839">
        <v>93.3</v>
      </c>
      <c r="C6839">
        <v>89.97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0.96430868167202577</v>
      </c>
      <c r="H6839" s="5">
        <f t="shared" si="752"/>
        <v>0.96430868167202577</v>
      </c>
      <c r="I6839" s="9">
        <f t="shared" si="753"/>
        <v>0.96506575144490658</v>
      </c>
      <c r="J6839" s="9">
        <f t="shared" si="754"/>
        <v>0.97379931358367999</v>
      </c>
    </row>
    <row r="6840" spans="1:10" x14ac:dyDescent="0.25">
      <c r="A6840" s="6">
        <v>45211.916666666664</v>
      </c>
      <c r="B6840">
        <v>93.3</v>
      </c>
      <c r="C6840">
        <v>89.97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0.96430868167202577</v>
      </c>
      <c r="H6840" s="5">
        <f t="shared" si="752"/>
        <v>0.96430868167202577</v>
      </c>
      <c r="I6840" s="9">
        <f t="shared" si="753"/>
        <v>0.96506575144490658</v>
      </c>
      <c r="J6840" s="9">
        <f t="shared" si="754"/>
        <v>0.97379931358367999</v>
      </c>
    </row>
    <row r="6841" spans="1:10" x14ac:dyDescent="0.25">
      <c r="A6841" s="6">
        <v>45211.958333333336</v>
      </c>
      <c r="B6841">
        <v>86.05</v>
      </c>
      <c r="C6841">
        <v>82.98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0.96432306798373046</v>
      </c>
      <c r="H6841" s="5">
        <f t="shared" si="752"/>
        <v>0.96432306798373046</v>
      </c>
      <c r="I6841" s="9">
        <f t="shared" si="753"/>
        <v>0.96506575144490658</v>
      </c>
      <c r="J6841" s="9">
        <f t="shared" si="754"/>
        <v>0.97379931358367999</v>
      </c>
    </row>
    <row r="6842" spans="1:10" x14ac:dyDescent="0.25">
      <c r="A6842" s="6">
        <v>45212</v>
      </c>
      <c r="B6842">
        <v>70.650000000000006</v>
      </c>
      <c r="C6842">
        <v>68.13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0.9643312101910827</v>
      </c>
      <c r="H6842" s="5">
        <f t="shared" si="752"/>
        <v>0.9643312101910827</v>
      </c>
      <c r="I6842" s="9">
        <f t="shared" si="753"/>
        <v>0.96506575144490658</v>
      </c>
      <c r="J6842" s="9">
        <f t="shared" si="754"/>
        <v>0.97379931358367999</v>
      </c>
    </row>
    <row r="6843" spans="1:10" x14ac:dyDescent="0.25">
      <c r="A6843" s="6">
        <v>45212.041666666664</v>
      </c>
      <c r="B6843">
        <v>72.86</v>
      </c>
      <c r="C6843">
        <v>71.239999999999995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0.97776557782047757</v>
      </c>
      <c r="H6843" s="5">
        <f t="shared" si="752"/>
        <v>0.97776557782047757</v>
      </c>
      <c r="I6843" s="9">
        <f t="shared" si="753"/>
        <v>0.97776557782047757</v>
      </c>
      <c r="J6843" s="9">
        <f t="shared" si="754"/>
        <v>0.97776557782047757</v>
      </c>
    </row>
    <row r="6844" spans="1:10" x14ac:dyDescent="0.25">
      <c r="A6844" s="6">
        <v>45212.083333333336</v>
      </c>
      <c r="B6844">
        <v>63.09</v>
      </c>
      <c r="C6844">
        <v>61.68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0.97765097479790775</v>
      </c>
      <c r="H6844" s="5">
        <f t="shared" si="752"/>
        <v>0.97765097479790775</v>
      </c>
      <c r="I6844" s="9">
        <f t="shared" si="753"/>
        <v>0.97765097479790775</v>
      </c>
      <c r="J6844" s="9">
        <f t="shared" si="754"/>
        <v>0.97765097479790775</v>
      </c>
    </row>
    <row r="6845" spans="1:10" x14ac:dyDescent="0.25">
      <c r="A6845" s="6">
        <v>45212.125</v>
      </c>
      <c r="B6845">
        <v>63.2</v>
      </c>
      <c r="C6845">
        <v>61.79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0.97768987341772151</v>
      </c>
      <c r="H6845" s="5">
        <f t="shared" si="752"/>
        <v>0.97768987341772151</v>
      </c>
      <c r="I6845" s="9">
        <f t="shared" si="753"/>
        <v>0.97768987341772151</v>
      </c>
      <c r="J6845" s="9">
        <f t="shared" si="754"/>
        <v>0.97768987341772151</v>
      </c>
    </row>
    <row r="6846" spans="1:10" x14ac:dyDescent="0.25">
      <c r="A6846" s="6">
        <v>45212.166666666664</v>
      </c>
      <c r="B6846">
        <v>65.91</v>
      </c>
      <c r="C6846">
        <v>64.44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0.97769685935366413</v>
      </c>
      <c r="H6846" s="5">
        <f t="shared" si="752"/>
        <v>0.97769685935366413</v>
      </c>
      <c r="I6846" s="9">
        <f t="shared" si="753"/>
        <v>0.97769685935366413</v>
      </c>
      <c r="J6846" s="9">
        <f t="shared" si="754"/>
        <v>0.97769685935366413</v>
      </c>
    </row>
    <row r="6847" spans="1:10" x14ac:dyDescent="0.25">
      <c r="A6847" s="6">
        <v>45212.208333333336</v>
      </c>
      <c r="B6847">
        <v>65.91</v>
      </c>
      <c r="C6847">
        <v>64.44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0.97769685935366413</v>
      </c>
      <c r="H6847" s="5">
        <f t="shared" si="752"/>
        <v>0.97769685935366413</v>
      </c>
      <c r="I6847" s="9">
        <f t="shared" si="753"/>
        <v>0.97769685935366413</v>
      </c>
      <c r="J6847" s="9">
        <f t="shared" si="754"/>
        <v>0.97769685935366413</v>
      </c>
    </row>
    <row r="6848" spans="1:10" x14ac:dyDescent="0.25">
      <c r="A6848" s="6">
        <v>45212.25</v>
      </c>
      <c r="B6848">
        <v>65.91</v>
      </c>
      <c r="C6848">
        <v>64.44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0.97769685935366413</v>
      </c>
      <c r="H6848" s="5">
        <f t="shared" si="752"/>
        <v>0.97769685935366413</v>
      </c>
      <c r="I6848" s="9">
        <f t="shared" si="753"/>
        <v>0.97769685935366413</v>
      </c>
      <c r="J6848" s="9">
        <f t="shared" si="754"/>
        <v>0.97769685935366413</v>
      </c>
    </row>
    <row r="6849" spans="1:10" x14ac:dyDescent="0.25">
      <c r="A6849" s="6">
        <v>45212.291666666664</v>
      </c>
      <c r="B6849">
        <v>69.83</v>
      </c>
      <c r="C6849">
        <v>68.28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0.97780323643133327</v>
      </c>
      <c r="H6849" s="5">
        <f t="shared" si="752"/>
        <v>0.97780323643133327</v>
      </c>
      <c r="I6849" s="9">
        <f t="shared" si="753"/>
        <v>0.97780323643133327</v>
      </c>
      <c r="J6849" s="9">
        <f t="shared" si="754"/>
        <v>0.97780323643133327</v>
      </c>
    </row>
    <row r="6850" spans="1:10" x14ac:dyDescent="0.25">
      <c r="A6850" s="6">
        <v>45212.333333333336</v>
      </c>
      <c r="B6850">
        <v>40.33</v>
      </c>
      <c r="C6850">
        <v>39.44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0.97793206050086778</v>
      </c>
      <c r="H6850" s="5">
        <f t="shared" si="752"/>
        <v>0.97793206050086778</v>
      </c>
      <c r="I6850" s="9">
        <f t="shared" si="753"/>
        <v>0.97793206050086778</v>
      </c>
      <c r="J6850" s="9">
        <f t="shared" si="754"/>
        <v>0.97793206050086778</v>
      </c>
    </row>
    <row r="6851" spans="1:10" x14ac:dyDescent="0.25">
      <c r="A6851" s="6">
        <v>45212.375</v>
      </c>
      <c r="B6851">
        <v>0</v>
      </c>
      <c r="C6851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25">
      <c r="A6852" s="6">
        <v>45212.416666666664</v>
      </c>
      <c r="B6852">
        <v>0</v>
      </c>
      <c r="C6852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25">
      <c r="A6853" s="6">
        <v>45212.458333333336</v>
      </c>
      <c r="B6853">
        <v>0</v>
      </c>
      <c r="C6853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25">
      <c r="A6854" s="6">
        <v>45212.5</v>
      </c>
      <c r="B6854">
        <v>0</v>
      </c>
      <c r="C6854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25">
      <c r="A6855" s="6">
        <v>45212.541666666664</v>
      </c>
      <c r="B6855">
        <v>0</v>
      </c>
      <c r="C6855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25">
      <c r="A6856" s="6">
        <v>45212.583333333336</v>
      </c>
      <c r="B6856">
        <v>0</v>
      </c>
      <c r="C6856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25">
      <c r="A6857" s="6">
        <v>45212.625</v>
      </c>
      <c r="B6857">
        <v>0</v>
      </c>
      <c r="C6857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25">
      <c r="A6858" s="6">
        <v>45212.666666666664</v>
      </c>
      <c r="B6858">
        <v>0</v>
      </c>
      <c r="C6858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25">
      <c r="A6859" s="6">
        <v>45212.708333333336</v>
      </c>
      <c r="B6859">
        <v>0</v>
      </c>
      <c r="C6859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25">
      <c r="A6860" s="6">
        <v>45212.75</v>
      </c>
      <c r="B6860">
        <v>0</v>
      </c>
      <c r="C6860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25">
      <c r="A6861" s="6">
        <v>45212.791666666664</v>
      </c>
      <c r="B6861">
        <v>0</v>
      </c>
      <c r="C6861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25">
      <c r="A6862" s="6">
        <v>45212.833333333336</v>
      </c>
      <c r="B6862">
        <v>63.62</v>
      </c>
      <c r="C6862">
        <v>61.88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0.97265011002829305</v>
      </c>
      <c r="H6862" s="5">
        <f t="shared" si="759"/>
        <v>0.97265011002829305</v>
      </c>
      <c r="I6862" s="9">
        <f t="shared" si="760"/>
        <v>0.97265011002829305</v>
      </c>
      <c r="J6862" s="9">
        <f t="shared" si="761"/>
        <v>0.97379931358367999</v>
      </c>
    </row>
    <row r="6863" spans="1:10" x14ac:dyDescent="0.25">
      <c r="A6863" s="6">
        <v>45212.875</v>
      </c>
      <c r="B6863">
        <v>66.47</v>
      </c>
      <c r="C6863">
        <v>64.66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0.97276967052805774</v>
      </c>
      <c r="H6863" s="5">
        <f t="shared" si="759"/>
        <v>0.97276967052805774</v>
      </c>
      <c r="I6863" s="9">
        <f t="shared" si="760"/>
        <v>0.97276967052805774</v>
      </c>
      <c r="J6863" s="9">
        <f t="shared" si="761"/>
        <v>0.97379931358367999</v>
      </c>
    </row>
    <row r="6864" spans="1:10" x14ac:dyDescent="0.25">
      <c r="A6864" s="6">
        <v>45212.916666666664</v>
      </c>
      <c r="B6864">
        <v>68.459999999999994</v>
      </c>
      <c r="C6864">
        <v>66.599999999999994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0.97283085013146364</v>
      </c>
      <c r="H6864" s="5">
        <f t="shared" si="759"/>
        <v>0.97283085013146364</v>
      </c>
      <c r="I6864" s="9">
        <f t="shared" si="760"/>
        <v>0.97283085013146364</v>
      </c>
      <c r="J6864" s="9">
        <f t="shared" si="761"/>
        <v>0.97379931358367999</v>
      </c>
    </row>
    <row r="6865" spans="1:10" x14ac:dyDescent="0.25">
      <c r="A6865" s="6">
        <v>45212.958333333336</v>
      </c>
      <c r="B6865">
        <v>74.36</v>
      </c>
      <c r="C6865">
        <v>72.33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0.97270037654653041</v>
      </c>
      <c r="H6865" s="5">
        <f t="shared" si="759"/>
        <v>0.97270037654653041</v>
      </c>
      <c r="I6865" s="9">
        <f t="shared" si="760"/>
        <v>0.97270037654653041</v>
      </c>
      <c r="J6865" s="9">
        <f t="shared" si="761"/>
        <v>0.97379931358367999</v>
      </c>
    </row>
    <row r="6866" spans="1:10" x14ac:dyDescent="0.25">
      <c r="A6866" s="6">
        <v>45213</v>
      </c>
      <c r="B6866">
        <v>76.67</v>
      </c>
      <c r="C6866">
        <v>74.58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0.97274031563845043</v>
      </c>
      <c r="H6866" s="5">
        <f t="shared" si="759"/>
        <v>0.97274031563845043</v>
      </c>
      <c r="I6866" s="9">
        <f t="shared" si="760"/>
        <v>0.97274031563845043</v>
      </c>
      <c r="J6866" s="9">
        <f t="shared" si="761"/>
        <v>0.97379931358367999</v>
      </c>
    </row>
    <row r="6867" spans="1:10" x14ac:dyDescent="0.25">
      <c r="A6867" s="6">
        <v>45213.041666666664</v>
      </c>
      <c r="B6867">
        <v>74.83</v>
      </c>
      <c r="C6867">
        <v>73.58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0.98329546973139115</v>
      </c>
      <c r="H6867" s="5">
        <f t="shared" si="759"/>
        <v>0.98329546973139115</v>
      </c>
      <c r="I6867" s="9">
        <f t="shared" si="760"/>
        <v>0.98329546973139115</v>
      </c>
      <c r="J6867" s="9">
        <f t="shared" si="761"/>
        <v>0.98329546973139115</v>
      </c>
    </row>
    <row r="6868" spans="1:10" x14ac:dyDescent="0.25">
      <c r="A6868" s="6">
        <v>45213.083333333336</v>
      </c>
      <c r="B6868">
        <v>74.83</v>
      </c>
      <c r="C6868">
        <v>73.58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0.98329546973139115</v>
      </c>
      <c r="H6868" s="5">
        <f t="shared" si="759"/>
        <v>0.98329546973139115</v>
      </c>
      <c r="I6868" s="9">
        <f t="shared" si="760"/>
        <v>0.98329546973139115</v>
      </c>
      <c r="J6868" s="9">
        <f t="shared" si="761"/>
        <v>0.98329546973139115</v>
      </c>
    </row>
    <row r="6869" spans="1:10" x14ac:dyDescent="0.25">
      <c r="A6869" s="6">
        <v>45213.125</v>
      </c>
      <c r="B6869">
        <v>72.47</v>
      </c>
      <c r="C6869">
        <v>71.27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0.98344142403753276</v>
      </c>
      <c r="H6869" s="5">
        <f t="shared" si="759"/>
        <v>0.98344142403753276</v>
      </c>
      <c r="I6869" s="9">
        <f t="shared" si="760"/>
        <v>0.98344142403753276</v>
      </c>
      <c r="J6869" s="9">
        <f t="shared" si="761"/>
        <v>0.98344142403753276</v>
      </c>
    </row>
    <row r="6870" spans="1:10" x14ac:dyDescent="0.25">
      <c r="A6870" s="6">
        <v>45213.166666666664</v>
      </c>
      <c r="B6870">
        <v>72.39</v>
      </c>
      <c r="C6870">
        <v>71.19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0.98342312474098625</v>
      </c>
      <c r="H6870" s="5">
        <f t="shared" si="759"/>
        <v>0.98342312474098625</v>
      </c>
      <c r="I6870" s="9">
        <f t="shared" si="760"/>
        <v>0.98342312474098625</v>
      </c>
      <c r="J6870" s="9">
        <f t="shared" si="761"/>
        <v>0.98342312474098625</v>
      </c>
    </row>
    <row r="6871" spans="1:10" x14ac:dyDescent="0.25">
      <c r="A6871" s="6">
        <v>45213.208333333336</v>
      </c>
      <c r="B6871">
        <v>72.39</v>
      </c>
      <c r="C6871">
        <v>71.19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0.98342312474098625</v>
      </c>
      <c r="H6871" s="5">
        <f t="shared" si="759"/>
        <v>0.98342312474098625</v>
      </c>
      <c r="I6871" s="9">
        <f t="shared" si="760"/>
        <v>0.98342312474098625</v>
      </c>
      <c r="J6871" s="9">
        <f t="shared" si="761"/>
        <v>0.98342312474098625</v>
      </c>
    </row>
    <row r="6872" spans="1:10" x14ac:dyDescent="0.25">
      <c r="A6872" s="6">
        <v>45213.25</v>
      </c>
      <c r="B6872">
        <v>72.39</v>
      </c>
      <c r="C6872">
        <v>71.19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0.98342312474098625</v>
      </c>
      <c r="H6872" s="5">
        <f t="shared" si="759"/>
        <v>0.98342312474098625</v>
      </c>
      <c r="I6872" s="9">
        <f t="shared" si="760"/>
        <v>0.98342312474098625</v>
      </c>
      <c r="J6872" s="9">
        <f t="shared" si="761"/>
        <v>0.98342312474098625</v>
      </c>
    </row>
    <row r="6873" spans="1:10" x14ac:dyDescent="0.25">
      <c r="A6873" s="6">
        <v>45213.291666666664</v>
      </c>
      <c r="B6873">
        <v>72.39</v>
      </c>
      <c r="C6873">
        <v>71.19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0.98342312474098625</v>
      </c>
      <c r="H6873" s="5">
        <f t="shared" si="759"/>
        <v>0.98342312474098625</v>
      </c>
      <c r="I6873" s="9">
        <f t="shared" si="760"/>
        <v>0.98342312474098625</v>
      </c>
      <c r="J6873" s="9">
        <f t="shared" si="761"/>
        <v>0.98342312474098625</v>
      </c>
    </row>
    <row r="6874" spans="1:10" x14ac:dyDescent="0.25">
      <c r="A6874" s="6">
        <v>45213.333333333336</v>
      </c>
      <c r="B6874">
        <v>50.48</v>
      </c>
      <c r="C6874">
        <v>49.65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0.98355784469096674</v>
      </c>
      <c r="H6874" s="5">
        <f t="shared" si="759"/>
        <v>0.98355784469096674</v>
      </c>
      <c r="I6874" s="9">
        <f t="shared" si="760"/>
        <v>0.98355784469096674</v>
      </c>
      <c r="J6874" s="9">
        <f t="shared" si="761"/>
        <v>0.98355784469096674</v>
      </c>
    </row>
    <row r="6875" spans="1:10" x14ac:dyDescent="0.25">
      <c r="A6875" s="6">
        <v>45213.375</v>
      </c>
      <c r="B6875">
        <v>0</v>
      </c>
      <c r="C6875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25">
      <c r="A6876" s="6">
        <v>45213.416666666664</v>
      </c>
      <c r="B6876">
        <v>0</v>
      </c>
      <c r="C6876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25">
      <c r="A6877" s="6">
        <v>45213.458333333336</v>
      </c>
      <c r="B6877">
        <v>0</v>
      </c>
      <c r="C6877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25">
      <c r="A6878" s="6">
        <v>45213.5</v>
      </c>
      <c r="B6878">
        <v>0</v>
      </c>
      <c r="C6878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25">
      <c r="A6879" s="6">
        <v>45213.541666666664</v>
      </c>
      <c r="B6879">
        <v>0</v>
      </c>
      <c r="C6879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25">
      <c r="A6880" s="6">
        <v>45213.583333333336</v>
      </c>
      <c r="B6880">
        <v>0</v>
      </c>
      <c r="C6880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25">
      <c r="A6881" s="6">
        <v>45213.625</v>
      </c>
      <c r="B6881">
        <v>0</v>
      </c>
      <c r="C6881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25">
      <c r="A6882" s="6">
        <v>45213.666666666664</v>
      </c>
      <c r="B6882">
        <v>0</v>
      </c>
      <c r="C6882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25">
      <c r="A6883" s="6">
        <v>45213.708333333336</v>
      </c>
      <c r="B6883">
        <v>0</v>
      </c>
      <c r="C6883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25">
      <c r="A6884" s="6">
        <v>45213.75</v>
      </c>
      <c r="B6884">
        <v>0</v>
      </c>
      <c r="C6884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25">
      <c r="A6885" s="6">
        <v>45213.791666666664</v>
      </c>
      <c r="B6885">
        <v>0.67</v>
      </c>
      <c r="C6885">
        <v>0.65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0.97014925373134331</v>
      </c>
      <c r="H6885" s="5">
        <f t="shared" si="759"/>
        <v>0.97014925373134331</v>
      </c>
      <c r="I6885" s="9">
        <f t="shared" si="760"/>
        <v>0.97014925373134331</v>
      </c>
      <c r="J6885" s="9">
        <f t="shared" si="761"/>
        <v>0.97379931358367999</v>
      </c>
    </row>
    <row r="6886" spans="1:10" x14ac:dyDescent="0.25">
      <c r="A6886" s="6">
        <v>45213.833333333336</v>
      </c>
      <c r="B6886">
        <v>77.92</v>
      </c>
      <c r="C6886">
        <v>75.599999999999994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0.97022587268993832</v>
      </c>
      <c r="H6886" s="5">
        <f t="shared" si="759"/>
        <v>0.97022587268993832</v>
      </c>
      <c r="I6886" s="9">
        <f t="shared" si="760"/>
        <v>0.97022587268993832</v>
      </c>
      <c r="J6886" s="9">
        <f t="shared" si="761"/>
        <v>0.97379931358367999</v>
      </c>
    </row>
    <row r="6887" spans="1:10" x14ac:dyDescent="0.25">
      <c r="A6887" s="6">
        <v>45213.875</v>
      </c>
      <c r="B6887">
        <v>77.13</v>
      </c>
      <c r="C6887">
        <v>74.83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0.97018021522105535</v>
      </c>
      <c r="H6887" s="5">
        <f t="shared" si="759"/>
        <v>0.97018021522105535</v>
      </c>
      <c r="I6887" s="9">
        <f t="shared" si="760"/>
        <v>0.97018021522105535</v>
      </c>
      <c r="J6887" s="9">
        <f t="shared" si="761"/>
        <v>0.97379931358367999</v>
      </c>
    </row>
    <row r="6888" spans="1:10" x14ac:dyDescent="0.25">
      <c r="A6888" s="6">
        <v>45213.916666666664</v>
      </c>
      <c r="B6888">
        <v>70.510000000000005</v>
      </c>
      <c r="C6888">
        <v>68.41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0.97021699049780163</v>
      </c>
      <c r="H6888" s="5">
        <f t="shared" si="759"/>
        <v>0.97021699049780163</v>
      </c>
      <c r="I6888" s="9">
        <f t="shared" si="760"/>
        <v>0.97021699049780163</v>
      </c>
      <c r="J6888" s="9">
        <f t="shared" si="761"/>
        <v>0.97379931358367999</v>
      </c>
    </row>
    <row r="6889" spans="1:10" x14ac:dyDescent="0.25">
      <c r="A6889" s="6">
        <v>45213.958333333336</v>
      </c>
      <c r="B6889">
        <v>69.180000000000007</v>
      </c>
      <c r="C6889">
        <v>67.12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0.97022260769008384</v>
      </c>
      <c r="H6889" s="5">
        <f t="shared" si="759"/>
        <v>0.97022260769008384</v>
      </c>
      <c r="I6889" s="9">
        <f t="shared" si="760"/>
        <v>0.97022260769008384</v>
      </c>
      <c r="J6889" s="9">
        <f t="shared" si="761"/>
        <v>0.97379931358367999</v>
      </c>
    </row>
    <row r="6890" spans="1:10" x14ac:dyDescent="0.25">
      <c r="A6890" s="6">
        <v>45214</v>
      </c>
      <c r="B6890">
        <v>69.16</v>
      </c>
      <c r="C6890">
        <v>67.099999999999994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0.97021399652978602</v>
      </c>
      <c r="H6890" s="5">
        <f t="shared" si="759"/>
        <v>0.97021399652978602</v>
      </c>
      <c r="I6890" s="9">
        <f t="shared" si="760"/>
        <v>0.97021399652978602</v>
      </c>
      <c r="J6890" s="9">
        <f t="shared" si="761"/>
        <v>0.97379931358367999</v>
      </c>
    </row>
    <row r="6891" spans="1:10" x14ac:dyDescent="0.25">
      <c r="A6891" s="6">
        <v>45214.041666666664</v>
      </c>
      <c r="B6891">
        <v>63.83</v>
      </c>
      <c r="C6891">
        <v>61.76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0.96757010809963961</v>
      </c>
      <c r="H6891" s="5">
        <f t="shared" si="759"/>
        <v>0.96757010809963961</v>
      </c>
      <c r="I6891" s="9">
        <f t="shared" si="760"/>
        <v>0.96757010809963961</v>
      </c>
      <c r="J6891" s="9">
        <f t="shared" si="761"/>
        <v>0.97379931358367999</v>
      </c>
    </row>
    <row r="6892" spans="1:10" x14ac:dyDescent="0.25">
      <c r="A6892" s="6">
        <v>45214.083333333336</v>
      </c>
      <c r="B6892">
        <v>63.83</v>
      </c>
      <c r="C6892">
        <v>61.76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0.96757010809963961</v>
      </c>
      <c r="H6892" s="5">
        <f t="shared" si="759"/>
        <v>0.96757010809963961</v>
      </c>
      <c r="I6892" s="9">
        <f t="shared" si="760"/>
        <v>0.96757010809963961</v>
      </c>
      <c r="J6892" s="9">
        <f t="shared" si="761"/>
        <v>0.97379931358367999</v>
      </c>
    </row>
    <row r="6893" spans="1:10" x14ac:dyDescent="0.25">
      <c r="A6893" s="6">
        <v>45214.125</v>
      </c>
      <c r="B6893">
        <v>63.31</v>
      </c>
      <c r="C6893">
        <v>61.25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0.96746169641446844</v>
      </c>
      <c r="H6893" s="5">
        <f t="shared" si="759"/>
        <v>0.96746169641446844</v>
      </c>
      <c r="I6893" s="9">
        <f t="shared" si="760"/>
        <v>0.96746169641446844</v>
      </c>
      <c r="J6893" s="9">
        <f t="shared" si="761"/>
        <v>0.97379931358367999</v>
      </c>
    </row>
    <row r="6894" spans="1:10" x14ac:dyDescent="0.25">
      <c r="A6894" s="6">
        <v>45214.166666666664</v>
      </c>
      <c r="B6894">
        <v>61.58</v>
      </c>
      <c r="C6894">
        <v>59.58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0.96752192270217607</v>
      </c>
      <c r="H6894" s="5">
        <f t="shared" si="759"/>
        <v>0.96752192270217607</v>
      </c>
      <c r="I6894" s="9">
        <f t="shared" si="760"/>
        <v>0.96752192270217607</v>
      </c>
      <c r="J6894" s="9">
        <f t="shared" si="761"/>
        <v>0.97379931358367999</v>
      </c>
    </row>
    <row r="6895" spans="1:10" x14ac:dyDescent="0.25">
      <c r="A6895" s="6">
        <v>45214.208333333336</v>
      </c>
      <c r="B6895">
        <v>61.58</v>
      </c>
      <c r="C6895">
        <v>59.58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0.96752192270217607</v>
      </c>
      <c r="H6895" s="5">
        <f t="shared" si="759"/>
        <v>0.96752192270217607</v>
      </c>
      <c r="I6895" s="9">
        <f t="shared" si="760"/>
        <v>0.96752192270217607</v>
      </c>
      <c r="J6895" s="9">
        <f t="shared" si="761"/>
        <v>0.97379931358367999</v>
      </c>
    </row>
    <row r="6896" spans="1:10" x14ac:dyDescent="0.25">
      <c r="A6896" s="6">
        <v>45214.25</v>
      </c>
      <c r="B6896">
        <v>61.58</v>
      </c>
      <c r="C6896">
        <v>59.58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0.96752192270217607</v>
      </c>
      <c r="H6896" s="5">
        <f t="shared" si="759"/>
        <v>0.96752192270217607</v>
      </c>
      <c r="I6896" s="9">
        <f t="shared" si="760"/>
        <v>0.96752192270217607</v>
      </c>
      <c r="J6896" s="9">
        <f t="shared" si="761"/>
        <v>0.97379931358367999</v>
      </c>
    </row>
    <row r="6897" spans="1:10" x14ac:dyDescent="0.25">
      <c r="A6897" s="6">
        <v>45214.291666666664</v>
      </c>
      <c r="B6897">
        <v>58.55</v>
      </c>
      <c r="C6897">
        <v>56.64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0.96737830913748935</v>
      </c>
      <c r="H6897" s="5">
        <f t="shared" si="759"/>
        <v>0.96737830913748935</v>
      </c>
      <c r="I6897" s="9">
        <f t="shared" si="760"/>
        <v>0.96737830913748935</v>
      </c>
      <c r="J6897" s="9">
        <f t="shared" si="761"/>
        <v>0.97379931358367999</v>
      </c>
    </row>
    <row r="6898" spans="1:10" x14ac:dyDescent="0.25">
      <c r="A6898" s="6">
        <v>45214.333333333336</v>
      </c>
      <c r="B6898">
        <v>30.32</v>
      </c>
      <c r="C6898">
        <v>29.34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0.96767810026385226</v>
      </c>
      <c r="H6898" s="5">
        <f t="shared" si="759"/>
        <v>0.96767810026385226</v>
      </c>
      <c r="I6898" s="9">
        <f t="shared" si="760"/>
        <v>0.96767810026385226</v>
      </c>
      <c r="J6898" s="9">
        <f t="shared" si="761"/>
        <v>0.97379931358367999</v>
      </c>
    </row>
    <row r="6899" spans="1:10" x14ac:dyDescent="0.25">
      <c r="A6899" s="6">
        <v>45214.375</v>
      </c>
      <c r="B6899">
        <v>0</v>
      </c>
      <c r="C6899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25">
      <c r="A6900" s="6">
        <v>45214.416666666664</v>
      </c>
      <c r="B6900">
        <v>0</v>
      </c>
      <c r="C6900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25">
      <c r="A6901" s="6">
        <v>45214.458333333336</v>
      </c>
      <c r="B6901">
        <v>0</v>
      </c>
      <c r="C6901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25">
      <c r="A6902" s="6">
        <v>45214.5</v>
      </c>
      <c r="B6902">
        <v>0</v>
      </c>
      <c r="C6902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25">
      <c r="A6903" s="6">
        <v>45214.541666666664</v>
      </c>
      <c r="B6903">
        <v>0</v>
      </c>
      <c r="C6903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25">
      <c r="A6904" s="6">
        <v>45214.583333333336</v>
      </c>
      <c r="B6904">
        <v>0</v>
      </c>
      <c r="C6904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25">
      <c r="A6905" s="6">
        <v>45214.625</v>
      </c>
      <c r="B6905">
        <v>0</v>
      </c>
      <c r="C6905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25">
      <c r="A6906" s="6">
        <v>45214.666666666664</v>
      </c>
      <c r="B6906">
        <v>0</v>
      </c>
      <c r="C6906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25">
      <c r="A6907" s="6">
        <v>45214.708333333336</v>
      </c>
      <c r="B6907">
        <v>0</v>
      </c>
      <c r="C6907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25">
      <c r="A6908" s="6">
        <v>45214.75</v>
      </c>
      <c r="B6908">
        <v>0</v>
      </c>
      <c r="C6908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25">
      <c r="A6909" s="6">
        <v>45214.791666666664</v>
      </c>
      <c r="B6909">
        <v>0</v>
      </c>
      <c r="C6909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25">
      <c r="A6910" s="6">
        <v>45214.833333333336</v>
      </c>
      <c r="B6910">
        <v>0</v>
      </c>
      <c r="C6910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25">
      <c r="A6911" s="6">
        <v>45214.875</v>
      </c>
      <c r="B6911">
        <v>68.73</v>
      </c>
      <c r="C6911">
        <v>65.89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0.95867888840389925</v>
      </c>
      <c r="H6911" s="5">
        <f t="shared" si="759"/>
        <v>0.95867888840389925</v>
      </c>
      <c r="I6911" s="9">
        <f t="shared" si="760"/>
        <v>0.96506575144490658</v>
      </c>
      <c r="J6911" s="9">
        <f t="shared" si="761"/>
        <v>0.97379931358367999</v>
      </c>
    </row>
    <row r="6912" spans="1:10" x14ac:dyDescent="0.25">
      <c r="A6912" s="6">
        <v>45214.916666666664</v>
      </c>
      <c r="B6912">
        <v>68.73</v>
      </c>
      <c r="C6912">
        <v>65.89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0.95867888840389925</v>
      </c>
      <c r="H6912" s="5">
        <f t="shared" si="759"/>
        <v>0.95867888840389925</v>
      </c>
      <c r="I6912" s="9">
        <f t="shared" si="760"/>
        <v>0.96506575144490658</v>
      </c>
      <c r="J6912" s="9">
        <f t="shared" si="761"/>
        <v>0.97379931358367999</v>
      </c>
    </row>
    <row r="6913" spans="1:10" x14ac:dyDescent="0.25">
      <c r="A6913" s="6">
        <v>45214.958333333336</v>
      </c>
      <c r="B6913">
        <v>69.17</v>
      </c>
      <c r="C6913">
        <v>66.31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0.95865259505566003</v>
      </c>
      <c r="H6913" s="5">
        <f t="shared" si="759"/>
        <v>0.95865259505566003</v>
      </c>
      <c r="I6913" s="9">
        <f t="shared" si="760"/>
        <v>0.96506575144490658</v>
      </c>
      <c r="J6913" s="9">
        <f t="shared" si="761"/>
        <v>0.97379931358367999</v>
      </c>
    </row>
    <row r="6914" spans="1:10" x14ac:dyDescent="0.25">
      <c r="A6914" s="6">
        <v>45215</v>
      </c>
      <c r="B6914">
        <v>76.56</v>
      </c>
      <c r="C6914">
        <v>73.39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0.95859456635318707</v>
      </c>
      <c r="H6914" s="5">
        <f t="shared" si="759"/>
        <v>0.95859456635318707</v>
      </c>
      <c r="I6914" s="9">
        <f t="shared" si="760"/>
        <v>0.96506575144490658</v>
      </c>
      <c r="J6914" s="9">
        <f t="shared" si="761"/>
        <v>0.97379931358367999</v>
      </c>
    </row>
    <row r="6915" spans="1:10" x14ac:dyDescent="0.25">
      <c r="A6915" s="6">
        <v>45215.041666666664</v>
      </c>
      <c r="B6915">
        <v>61.04</v>
      </c>
      <c r="C6915">
        <v>58.5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0.95838794233289648</v>
      </c>
      <c r="H6915" s="5">
        <f t="shared" ref="H6915:H6978" si="766">MIN(MAX(G6915,$L$12),$M$12)</f>
        <v>0.95838794233289648</v>
      </c>
      <c r="I6915" s="9">
        <f t="shared" ref="I6915:I6978" si="767">MIN(MAX(H6915,$L$10),$M$10)</f>
        <v>0.96506575144490658</v>
      </c>
      <c r="J6915" s="9">
        <f t="shared" ref="J6915:J6978" si="768">MIN(MAX(I6915,$L$8),$M$8)</f>
        <v>0.97379931358367999</v>
      </c>
    </row>
    <row r="6916" spans="1:10" x14ac:dyDescent="0.25">
      <c r="A6916" s="6">
        <v>45215.083333333336</v>
      </c>
      <c r="B6916">
        <v>61.04</v>
      </c>
      <c r="C6916">
        <v>58.5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0.95838794233289648</v>
      </c>
      <c r="H6916" s="5">
        <f t="shared" si="766"/>
        <v>0.95838794233289648</v>
      </c>
      <c r="I6916" s="9">
        <f t="shared" si="767"/>
        <v>0.96506575144490658</v>
      </c>
      <c r="J6916" s="9">
        <f t="shared" si="768"/>
        <v>0.97379931358367999</v>
      </c>
    </row>
    <row r="6917" spans="1:10" x14ac:dyDescent="0.25">
      <c r="A6917" s="6">
        <v>45215.125</v>
      </c>
      <c r="B6917">
        <v>61.04</v>
      </c>
      <c r="C6917">
        <v>58.5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0.95838794233289648</v>
      </c>
      <c r="H6917" s="5">
        <f t="shared" si="766"/>
        <v>0.95838794233289648</v>
      </c>
      <c r="I6917" s="9">
        <f t="shared" si="767"/>
        <v>0.96506575144490658</v>
      </c>
      <c r="J6917" s="9">
        <f t="shared" si="768"/>
        <v>0.97379931358367999</v>
      </c>
    </row>
    <row r="6918" spans="1:10" x14ac:dyDescent="0.25">
      <c r="A6918" s="6">
        <v>45215.166666666664</v>
      </c>
      <c r="B6918">
        <v>61.04</v>
      </c>
      <c r="C6918">
        <v>58.5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0.95838794233289648</v>
      </c>
      <c r="H6918" s="5">
        <f t="shared" si="766"/>
        <v>0.95838794233289648</v>
      </c>
      <c r="I6918" s="9">
        <f t="shared" si="767"/>
        <v>0.96506575144490658</v>
      </c>
      <c r="J6918" s="9">
        <f t="shared" si="768"/>
        <v>0.97379931358367999</v>
      </c>
    </row>
    <row r="6919" spans="1:10" x14ac:dyDescent="0.25">
      <c r="A6919" s="6">
        <v>45215.208333333336</v>
      </c>
      <c r="B6919">
        <v>62.24</v>
      </c>
      <c r="C6919">
        <v>59.65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0.95838688946015416</v>
      </c>
      <c r="H6919" s="5">
        <f t="shared" si="766"/>
        <v>0.95838688946015416</v>
      </c>
      <c r="I6919" s="9">
        <f t="shared" si="767"/>
        <v>0.96506575144490658</v>
      </c>
      <c r="J6919" s="9">
        <f t="shared" si="768"/>
        <v>0.97379931358367999</v>
      </c>
    </row>
    <row r="6920" spans="1:10" x14ac:dyDescent="0.25">
      <c r="A6920" s="6">
        <v>45215.25</v>
      </c>
      <c r="B6920">
        <v>68.52</v>
      </c>
      <c r="C6920">
        <v>65.66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0.95826036193812025</v>
      </c>
      <c r="H6920" s="5">
        <f t="shared" si="766"/>
        <v>0.95826036193812025</v>
      </c>
      <c r="I6920" s="9">
        <f t="shared" si="767"/>
        <v>0.96506575144490658</v>
      </c>
      <c r="J6920" s="9">
        <f t="shared" si="768"/>
        <v>0.97379931358367999</v>
      </c>
    </row>
    <row r="6921" spans="1:10" x14ac:dyDescent="0.25">
      <c r="A6921" s="6">
        <v>45215.291666666664</v>
      </c>
      <c r="B6921">
        <v>77.62</v>
      </c>
      <c r="C6921">
        <v>74.38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0.95825818088121606</v>
      </c>
      <c r="H6921" s="5">
        <f t="shared" si="766"/>
        <v>0.95825818088121606</v>
      </c>
      <c r="I6921" s="9">
        <f t="shared" si="767"/>
        <v>0.96506575144490658</v>
      </c>
      <c r="J6921" s="9">
        <f t="shared" si="768"/>
        <v>0.97379931358367999</v>
      </c>
    </row>
    <row r="6922" spans="1:10" x14ac:dyDescent="0.25">
      <c r="A6922" s="6">
        <v>45215.333333333336</v>
      </c>
      <c r="B6922">
        <v>65.430000000000007</v>
      </c>
      <c r="C6922">
        <v>62.7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0.95827602017423197</v>
      </c>
      <c r="H6922" s="5">
        <f t="shared" si="766"/>
        <v>0.95827602017423197</v>
      </c>
      <c r="I6922" s="9">
        <f t="shared" si="767"/>
        <v>0.96506575144490658</v>
      </c>
      <c r="J6922" s="9">
        <f t="shared" si="768"/>
        <v>0.97379931358367999</v>
      </c>
    </row>
    <row r="6923" spans="1:10" x14ac:dyDescent="0.25">
      <c r="A6923" s="6">
        <v>45215.375</v>
      </c>
      <c r="B6923">
        <v>7.58</v>
      </c>
      <c r="C6923">
        <v>7.37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0.97229551451187335</v>
      </c>
      <c r="H6923" s="5">
        <f t="shared" si="766"/>
        <v>0.97229551451187335</v>
      </c>
      <c r="I6923" s="9">
        <f t="shared" si="767"/>
        <v>0.97229551451187335</v>
      </c>
      <c r="J6923" s="9">
        <f t="shared" si="768"/>
        <v>0.97379931358367999</v>
      </c>
    </row>
    <row r="6924" spans="1:10" x14ac:dyDescent="0.25">
      <c r="A6924" s="6">
        <v>45215.416666666664</v>
      </c>
      <c r="B6924">
        <v>0</v>
      </c>
      <c r="C6924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25">
      <c r="A6925" s="6">
        <v>45215.458333333336</v>
      </c>
      <c r="B6925">
        <v>0</v>
      </c>
      <c r="C6925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25">
      <c r="A6926" s="6">
        <v>45215.5</v>
      </c>
      <c r="B6926">
        <v>0</v>
      </c>
      <c r="C6926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25">
      <c r="A6927" s="6">
        <v>45215.541666666664</v>
      </c>
      <c r="B6927">
        <v>0</v>
      </c>
      <c r="C6927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25">
      <c r="A6928" s="6">
        <v>45215.583333333336</v>
      </c>
      <c r="B6928">
        <v>0</v>
      </c>
      <c r="C6928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25">
      <c r="A6929" s="6">
        <v>45215.625</v>
      </c>
      <c r="B6929">
        <v>0</v>
      </c>
      <c r="C6929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25">
      <c r="A6930" s="6">
        <v>45215.666666666664</v>
      </c>
      <c r="B6930">
        <v>0</v>
      </c>
      <c r="C6930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25">
      <c r="A6931" s="6">
        <v>45215.708333333336</v>
      </c>
      <c r="B6931">
        <v>0</v>
      </c>
      <c r="C6931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25">
      <c r="A6932" s="6">
        <v>45215.75</v>
      </c>
      <c r="B6932">
        <v>0</v>
      </c>
      <c r="C6932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25">
      <c r="A6933" s="6">
        <v>45215.791666666664</v>
      </c>
      <c r="B6933">
        <v>9.14</v>
      </c>
      <c r="C6933">
        <v>8.76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0.95842450765864329</v>
      </c>
      <c r="H6933" s="5">
        <f t="shared" si="766"/>
        <v>0.95842450765864329</v>
      </c>
      <c r="I6933" s="9">
        <f t="shared" si="767"/>
        <v>0.96506575144490658</v>
      </c>
      <c r="J6933" s="9">
        <f t="shared" si="768"/>
        <v>0.97379931358367999</v>
      </c>
    </row>
    <row r="6934" spans="1:10" x14ac:dyDescent="0.25">
      <c r="A6934" s="6">
        <v>45215.833333333336</v>
      </c>
      <c r="B6934">
        <v>74.83</v>
      </c>
      <c r="C6934">
        <v>71.66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0.95763731123880791</v>
      </c>
      <c r="H6934" s="5">
        <f t="shared" si="766"/>
        <v>0.95763731123880791</v>
      </c>
      <c r="I6934" s="9">
        <f t="shared" si="767"/>
        <v>0.96506575144490658</v>
      </c>
      <c r="J6934" s="9">
        <f t="shared" si="768"/>
        <v>0.97379931358367999</v>
      </c>
    </row>
    <row r="6935" spans="1:10" x14ac:dyDescent="0.25">
      <c r="A6935" s="6">
        <v>45215.875</v>
      </c>
      <c r="B6935">
        <v>77.099999999999994</v>
      </c>
      <c r="C6935">
        <v>73.83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0.95758754863813234</v>
      </c>
      <c r="H6935" s="5">
        <f t="shared" si="766"/>
        <v>0.95758754863813234</v>
      </c>
      <c r="I6935" s="9">
        <f t="shared" si="767"/>
        <v>0.96506575144490658</v>
      </c>
      <c r="J6935" s="9">
        <f t="shared" si="768"/>
        <v>0.97379931358367999</v>
      </c>
    </row>
    <row r="6936" spans="1:10" x14ac:dyDescent="0.25">
      <c r="A6936" s="6">
        <v>45215.916666666664</v>
      </c>
      <c r="B6936">
        <v>77.099999999999994</v>
      </c>
      <c r="C6936">
        <v>73.83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0.95758754863813234</v>
      </c>
      <c r="H6936" s="5">
        <f t="shared" si="766"/>
        <v>0.95758754863813234</v>
      </c>
      <c r="I6936" s="9">
        <f t="shared" si="767"/>
        <v>0.96506575144490658</v>
      </c>
      <c r="J6936" s="9">
        <f t="shared" si="768"/>
        <v>0.97379931358367999</v>
      </c>
    </row>
    <row r="6937" spans="1:10" x14ac:dyDescent="0.25">
      <c r="A6937" s="6">
        <v>45215.958333333336</v>
      </c>
      <c r="B6937">
        <v>67.72</v>
      </c>
      <c r="C6937">
        <v>64.849999999999994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0.95761961015948016</v>
      </c>
      <c r="H6937" s="5">
        <f t="shared" si="766"/>
        <v>0.95761961015948016</v>
      </c>
      <c r="I6937" s="9">
        <f t="shared" si="767"/>
        <v>0.96506575144490658</v>
      </c>
      <c r="J6937" s="9">
        <f t="shared" si="768"/>
        <v>0.97379931358367999</v>
      </c>
    </row>
    <row r="6938" spans="1:10" x14ac:dyDescent="0.25">
      <c r="A6938" s="6">
        <v>45216</v>
      </c>
      <c r="B6938">
        <v>62.18</v>
      </c>
      <c r="C6938">
        <v>59.55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0.95770344162109999</v>
      </c>
      <c r="H6938" s="5">
        <f t="shared" si="766"/>
        <v>0.95770344162109999</v>
      </c>
      <c r="I6938" s="9">
        <f t="shared" si="767"/>
        <v>0.96506575144490658</v>
      </c>
      <c r="J6938" s="9">
        <f t="shared" si="768"/>
        <v>0.97379931358367999</v>
      </c>
    </row>
    <row r="6939" spans="1:10" x14ac:dyDescent="0.25">
      <c r="A6939" s="6">
        <v>45216.041666666664</v>
      </c>
      <c r="B6939">
        <v>62.49</v>
      </c>
      <c r="C6939">
        <v>61.45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0.9833573371739478</v>
      </c>
      <c r="H6939" s="5">
        <f t="shared" si="766"/>
        <v>0.9833573371739478</v>
      </c>
      <c r="I6939" s="9">
        <f t="shared" si="767"/>
        <v>0.9833573371739478</v>
      </c>
      <c r="J6939" s="9">
        <f t="shared" si="768"/>
        <v>0.9833573371739478</v>
      </c>
    </row>
    <row r="6940" spans="1:10" x14ac:dyDescent="0.25">
      <c r="A6940" s="6">
        <v>45216.083333333336</v>
      </c>
      <c r="B6940">
        <v>62.49</v>
      </c>
      <c r="C6940">
        <v>61.45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0.9833573371739478</v>
      </c>
      <c r="H6940" s="5">
        <f t="shared" si="766"/>
        <v>0.9833573371739478</v>
      </c>
      <c r="I6940" s="9">
        <f t="shared" si="767"/>
        <v>0.9833573371739478</v>
      </c>
      <c r="J6940" s="9">
        <f t="shared" si="768"/>
        <v>0.9833573371739478</v>
      </c>
    </row>
    <row r="6941" spans="1:10" x14ac:dyDescent="0.25">
      <c r="A6941" s="6">
        <v>45216.125</v>
      </c>
      <c r="B6941">
        <v>62.43</v>
      </c>
      <c r="C6941">
        <v>61.39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0.98334134230337977</v>
      </c>
      <c r="H6941" s="5">
        <f t="shared" si="766"/>
        <v>0.98334134230337977</v>
      </c>
      <c r="I6941" s="9">
        <f t="shared" si="767"/>
        <v>0.98334134230337977</v>
      </c>
      <c r="J6941" s="9">
        <f t="shared" si="768"/>
        <v>0.98334134230337977</v>
      </c>
    </row>
    <row r="6942" spans="1:10" x14ac:dyDescent="0.25">
      <c r="A6942" s="6">
        <v>45216.166666666664</v>
      </c>
      <c r="B6942">
        <v>64.67</v>
      </c>
      <c r="C6942">
        <v>63.59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0.98329982990567499</v>
      </c>
      <c r="H6942" s="5">
        <f t="shared" si="766"/>
        <v>0.98329982990567499</v>
      </c>
      <c r="I6942" s="9">
        <f t="shared" si="767"/>
        <v>0.98329982990567499</v>
      </c>
      <c r="J6942" s="9">
        <f t="shared" si="768"/>
        <v>0.98329982990567499</v>
      </c>
    </row>
    <row r="6943" spans="1:10" x14ac:dyDescent="0.25">
      <c r="A6943" s="6">
        <v>45216.208333333336</v>
      </c>
      <c r="B6943">
        <v>67.55</v>
      </c>
      <c r="C6943">
        <v>66.42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0.98327165062916366</v>
      </c>
      <c r="H6943" s="5">
        <f t="shared" si="766"/>
        <v>0.98327165062916366</v>
      </c>
      <c r="I6943" s="9">
        <f t="shared" si="767"/>
        <v>0.98327165062916366</v>
      </c>
      <c r="J6943" s="9">
        <f t="shared" si="768"/>
        <v>0.98327165062916366</v>
      </c>
    </row>
    <row r="6944" spans="1:10" x14ac:dyDescent="0.25">
      <c r="A6944" s="6">
        <v>45216.25</v>
      </c>
      <c r="B6944">
        <v>70.11</v>
      </c>
      <c r="C6944">
        <v>68.94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0.98331193838254172</v>
      </c>
      <c r="H6944" s="5">
        <f t="shared" si="766"/>
        <v>0.98331193838254172</v>
      </c>
      <c r="I6944" s="9">
        <f t="shared" si="767"/>
        <v>0.98331193838254172</v>
      </c>
      <c r="J6944" s="9">
        <f t="shared" si="768"/>
        <v>0.98331193838254172</v>
      </c>
    </row>
    <row r="6945" spans="1:10" x14ac:dyDescent="0.25">
      <c r="A6945" s="6">
        <v>45216.291666666664</v>
      </c>
      <c r="B6945">
        <v>75.650000000000006</v>
      </c>
      <c r="C6945">
        <v>74.39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0.98334434897554523</v>
      </c>
      <c r="H6945" s="5">
        <f t="shared" si="766"/>
        <v>0.98334434897554523</v>
      </c>
      <c r="I6945" s="9">
        <f t="shared" si="767"/>
        <v>0.98334434897554523</v>
      </c>
      <c r="J6945" s="9">
        <f t="shared" si="768"/>
        <v>0.98334434897554523</v>
      </c>
    </row>
    <row r="6946" spans="1:10" x14ac:dyDescent="0.25">
      <c r="A6946" s="6">
        <v>45216.333333333336</v>
      </c>
      <c r="B6946">
        <v>57.39</v>
      </c>
      <c r="C6946">
        <v>56.44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0.98344659348318519</v>
      </c>
      <c r="H6946" s="5">
        <f t="shared" si="766"/>
        <v>0.98344659348318519</v>
      </c>
      <c r="I6946" s="9">
        <f t="shared" si="767"/>
        <v>0.98344659348318519</v>
      </c>
      <c r="J6946" s="9">
        <f t="shared" si="768"/>
        <v>0.98344659348318519</v>
      </c>
    </row>
    <row r="6947" spans="1:10" x14ac:dyDescent="0.25">
      <c r="A6947" s="6">
        <v>45216.375</v>
      </c>
      <c r="B6947">
        <v>0.02</v>
      </c>
      <c r="C6947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25">
      <c r="A6948" s="6">
        <v>45216.416666666664</v>
      </c>
      <c r="B6948">
        <v>0</v>
      </c>
      <c r="C6948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25">
      <c r="A6949" s="6">
        <v>45216.458333333336</v>
      </c>
      <c r="B6949">
        <v>0</v>
      </c>
      <c r="C6949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25">
      <c r="A6950" s="6">
        <v>45216.5</v>
      </c>
      <c r="B6950">
        <v>0</v>
      </c>
      <c r="C6950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25">
      <c r="A6951" s="6">
        <v>45216.541666666664</v>
      </c>
      <c r="B6951">
        <v>0</v>
      </c>
      <c r="C6951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25">
      <c r="A6952" s="6">
        <v>45216.583333333336</v>
      </c>
      <c r="B6952">
        <v>0</v>
      </c>
      <c r="C6952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25">
      <c r="A6953" s="6">
        <v>45216.625</v>
      </c>
      <c r="B6953">
        <v>0</v>
      </c>
      <c r="C6953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25">
      <c r="A6954" s="6">
        <v>45216.666666666664</v>
      </c>
      <c r="B6954">
        <v>0</v>
      </c>
      <c r="C6954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25">
      <c r="A6955" s="6">
        <v>45216.708333333336</v>
      </c>
      <c r="B6955">
        <v>0</v>
      </c>
      <c r="C6955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25">
      <c r="A6956" s="6">
        <v>45216.75</v>
      </c>
      <c r="B6956">
        <v>0</v>
      </c>
      <c r="C6956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25">
      <c r="A6957" s="6">
        <v>45216.791666666664</v>
      </c>
      <c r="B6957">
        <v>48.23</v>
      </c>
      <c r="C6957">
        <v>47.94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0.99398714493054119</v>
      </c>
      <c r="H6957" s="5">
        <f t="shared" si="766"/>
        <v>0.99398714493054119</v>
      </c>
      <c r="I6957" s="9">
        <f t="shared" si="767"/>
        <v>0.99398714493054119</v>
      </c>
      <c r="J6957" s="9">
        <f t="shared" si="768"/>
        <v>0.99398714493054119</v>
      </c>
    </row>
    <row r="6958" spans="1:10" x14ac:dyDescent="0.25">
      <c r="A6958" s="6">
        <v>45216.833333333336</v>
      </c>
      <c r="B6958">
        <v>99.68</v>
      </c>
      <c r="C6958">
        <v>99.09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0.99408105939004809</v>
      </c>
      <c r="H6958" s="5">
        <f t="shared" si="766"/>
        <v>0.99408105939004809</v>
      </c>
      <c r="I6958" s="9">
        <f t="shared" si="767"/>
        <v>0.99408105939004809</v>
      </c>
      <c r="J6958" s="9">
        <f t="shared" si="768"/>
        <v>0.99408105939004809</v>
      </c>
    </row>
    <row r="6959" spans="1:10" x14ac:dyDescent="0.25">
      <c r="A6959" s="6">
        <v>45216.875</v>
      </c>
      <c r="B6959">
        <v>118.25</v>
      </c>
      <c r="C6959">
        <v>117.55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0.99408033826638476</v>
      </c>
      <c r="H6959" s="5">
        <f t="shared" si="766"/>
        <v>0.99408033826638476</v>
      </c>
      <c r="I6959" s="9">
        <f t="shared" si="767"/>
        <v>0.99408033826638476</v>
      </c>
      <c r="J6959" s="9">
        <f t="shared" si="768"/>
        <v>0.99408033826638476</v>
      </c>
    </row>
    <row r="6960" spans="1:10" x14ac:dyDescent="0.25">
      <c r="A6960" s="6">
        <v>45216.916666666664</v>
      </c>
      <c r="B6960">
        <v>110.42</v>
      </c>
      <c r="C6960">
        <v>109.76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0.99402282195254488</v>
      </c>
      <c r="H6960" s="5">
        <f t="shared" si="766"/>
        <v>0.99402282195254488</v>
      </c>
      <c r="I6960" s="9">
        <f t="shared" si="767"/>
        <v>0.99402282195254488</v>
      </c>
      <c r="J6960" s="9">
        <f t="shared" si="768"/>
        <v>0.99402282195254488</v>
      </c>
    </row>
    <row r="6961" spans="1:10" x14ac:dyDescent="0.25">
      <c r="A6961" s="6">
        <v>45216.958333333336</v>
      </c>
      <c r="B6961">
        <v>71.11</v>
      </c>
      <c r="C6961">
        <v>70.680000000000007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0.99395303051610195</v>
      </c>
      <c r="H6961" s="5">
        <f t="shared" si="766"/>
        <v>0.99395303051610195</v>
      </c>
      <c r="I6961" s="9">
        <f t="shared" si="767"/>
        <v>0.99395303051610195</v>
      </c>
      <c r="J6961" s="9">
        <f t="shared" si="768"/>
        <v>0.99395303051610195</v>
      </c>
    </row>
    <row r="6962" spans="1:10" x14ac:dyDescent="0.25">
      <c r="A6962" s="6">
        <v>45217</v>
      </c>
      <c r="B6962">
        <v>68.47</v>
      </c>
      <c r="C6962">
        <v>68.069999999999993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0.99415802541258935</v>
      </c>
      <c r="H6962" s="5">
        <f t="shared" si="766"/>
        <v>0.99415802541258935</v>
      </c>
      <c r="I6962" s="9">
        <f t="shared" si="767"/>
        <v>0.99415802541258935</v>
      </c>
      <c r="J6962" s="9">
        <f t="shared" si="768"/>
        <v>0.99415802541258935</v>
      </c>
    </row>
    <row r="6963" spans="1:10" x14ac:dyDescent="0.25">
      <c r="A6963" s="6">
        <v>45217.041666666664</v>
      </c>
      <c r="B6963">
        <v>64.48</v>
      </c>
      <c r="C6963">
        <v>63.42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0.98356079404466501</v>
      </c>
      <c r="H6963" s="5">
        <f t="shared" si="766"/>
        <v>0.98356079404466501</v>
      </c>
      <c r="I6963" s="9">
        <f t="shared" si="767"/>
        <v>0.98356079404466501</v>
      </c>
      <c r="J6963" s="9">
        <f t="shared" si="768"/>
        <v>0.98356079404466501</v>
      </c>
    </row>
    <row r="6964" spans="1:10" x14ac:dyDescent="0.25">
      <c r="A6964" s="6">
        <v>45217.083333333336</v>
      </c>
      <c r="B6964">
        <v>62.93</v>
      </c>
      <c r="C6964">
        <v>61.89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0.98347370093754971</v>
      </c>
      <c r="H6964" s="5">
        <f t="shared" si="766"/>
        <v>0.98347370093754971</v>
      </c>
      <c r="I6964" s="9">
        <f t="shared" si="767"/>
        <v>0.98347370093754971</v>
      </c>
      <c r="J6964" s="9">
        <f t="shared" si="768"/>
        <v>0.98347370093754971</v>
      </c>
    </row>
    <row r="6965" spans="1:10" x14ac:dyDescent="0.25">
      <c r="A6965" s="6">
        <v>45217.125</v>
      </c>
      <c r="B6965">
        <v>62.93</v>
      </c>
      <c r="C6965">
        <v>61.89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0.98347370093754971</v>
      </c>
      <c r="H6965" s="5">
        <f t="shared" si="766"/>
        <v>0.98347370093754971</v>
      </c>
      <c r="I6965" s="9">
        <f t="shared" si="767"/>
        <v>0.98347370093754971</v>
      </c>
      <c r="J6965" s="9">
        <f t="shared" si="768"/>
        <v>0.98347370093754971</v>
      </c>
    </row>
    <row r="6966" spans="1:10" x14ac:dyDescent="0.25">
      <c r="A6966" s="6">
        <v>45217.166666666664</v>
      </c>
      <c r="B6966">
        <v>67.11</v>
      </c>
      <c r="C6966">
        <v>66.010000000000005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0.9836090001490092</v>
      </c>
      <c r="H6966" s="5">
        <f t="shared" si="766"/>
        <v>0.9836090001490092</v>
      </c>
      <c r="I6966" s="9">
        <f t="shared" si="767"/>
        <v>0.9836090001490092</v>
      </c>
      <c r="J6966" s="9">
        <f t="shared" si="768"/>
        <v>0.9836090001490092</v>
      </c>
    </row>
    <row r="6967" spans="1:10" x14ac:dyDescent="0.25">
      <c r="A6967" s="6">
        <v>45217.208333333336</v>
      </c>
      <c r="B6967">
        <v>68.64</v>
      </c>
      <c r="C6967">
        <v>67.510000000000005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0.98353729603729612</v>
      </c>
      <c r="H6967" s="5">
        <f t="shared" si="766"/>
        <v>0.98353729603729612</v>
      </c>
      <c r="I6967" s="9">
        <f t="shared" si="767"/>
        <v>0.98353729603729612</v>
      </c>
      <c r="J6967" s="9">
        <f t="shared" si="768"/>
        <v>0.98353729603729612</v>
      </c>
    </row>
    <row r="6968" spans="1:10" x14ac:dyDescent="0.25">
      <c r="A6968" s="6">
        <v>45217.25</v>
      </c>
      <c r="B6968">
        <v>71.5</v>
      </c>
      <c r="C6968">
        <v>70.319999999999993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0.98349650349650342</v>
      </c>
      <c r="H6968" s="5">
        <f t="shared" si="766"/>
        <v>0.98349650349650342</v>
      </c>
      <c r="I6968" s="9">
        <f t="shared" si="767"/>
        <v>0.98349650349650342</v>
      </c>
      <c r="J6968" s="9">
        <f t="shared" si="768"/>
        <v>0.98349650349650342</v>
      </c>
    </row>
    <row r="6969" spans="1:10" x14ac:dyDescent="0.25">
      <c r="A6969" s="6">
        <v>45217.291666666664</v>
      </c>
      <c r="B6969">
        <v>74.56</v>
      </c>
      <c r="C6969">
        <v>73.33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0.98350321888412007</v>
      </c>
      <c r="H6969" s="5">
        <f t="shared" si="766"/>
        <v>0.98350321888412007</v>
      </c>
      <c r="I6969" s="9">
        <f t="shared" si="767"/>
        <v>0.98350321888412007</v>
      </c>
      <c r="J6969" s="9">
        <f t="shared" si="768"/>
        <v>0.98350321888412007</v>
      </c>
    </row>
    <row r="6970" spans="1:10" x14ac:dyDescent="0.25">
      <c r="A6970" s="6">
        <v>45217.333333333336</v>
      </c>
      <c r="B6970">
        <v>58.97</v>
      </c>
      <c r="C6970">
        <v>57.99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0.98338138036289646</v>
      </c>
      <c r="H6970" s="5">
        <f t="shared" si="766"/>
        <v>0.98338138036289646</v>
      </c>
      <c r="I6970" s="9">
        <f t="shared" si="767"/>
        <v>0.98338138036289646</v>
      </c>
      <c r="J6970" s="9">
        <f t="shared" si="768"/>
        <v>0.98338138036289646</v>
      </c>
    </row>
    <row r="6971" spans="1:10" x14ac:dyDescent="0.25">
      <c r="A6971" s="6">
        <v>45217.375</v>
      </c>
      <c r="B6971">
        <v>0.08</v>
      </c>
      <c r="C6971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25">
      <c r="A6972" s="6">
        <v>45217.416666666664</v>
      </c>
      <c r="B6972">
        <v>0</v>
      </c>
      <c r="C6972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25">
      <c r="A6973" s="6">
        <v>45217.458333333336</v>
      </c>
      <c r="B6973">
        <v>0</v>
      </c>
      <c r="C6973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25">
      <c r="A6974" s="6">
        <v>45217.5</v>
      </c>
      <c r="B6974">
        <v>0</v>
      </c>
      <c r="C6974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25">
      <c r="A6975" s="6">
        <v>45217.541666666664</v>
      </c>
      <c r="B6975">
        <v>0</v>
      </c>
      <c r="C6975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25">
      <c r="A6976" s="6">
        <v>45217.583333333336</v>
      </c>
      <c r="B6976">
        <v>0</v>
      </c>
      <c r="C6976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25">
      <c r="A6977" s="6">
        <v>45217.625</v>
      </c>
      <c r="B6977">
        <v>0</v>
      </c>
      <c r="C6977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25">
      <c r="A6978" s="6">
        <v>45217.666666666664</v>
      </c>
      <c r="B6978">
        <v>0</v>
      </c>
      <c r="C6978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25">
      <c r="A6979" s="6">
        <v>45217.708333333336</v>
      </c>
      <c r="B6979">
        <v>0</v>
      </c>
      <c r="C6979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25">
      <c r="A6980" s="6">
        <v>45217.75</v>
      </c>
      <c r="B6980">
        <v>0</v>
      </c>
      <c r="C6980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25">
      <c r="A6981" s="6">
        <v>45217.791666666664</v>
      </c>
      <c r="B6981">
        <v>0</v>
      </c>
      <c r="C6981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25">
      <c r="A6982" s="6">
        <v>45217.833333333336</v>
      </c>
      <c r="B6982">
        <v>41.57</v>
      </c>
      <c r="C6982">
        <v>40.24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0.96800577339427474</v>
      </c>
      <c r="H6982" s="5">
        <f t="shared" si="773"/>
        <v>0.96800577339427474</v>
      </c>
      <c r="I6982" s="9">
        <f t="shared" si="774"/>
        <v>0.96800577339427474</v>
      </c>
      <c r="J6982" s="9">
        <f t="shared" si="775"/>
        <v>0.97379931358367999</v>
      </c>
    </row>
    <row r="6983" spans="1:10" x14ac:dyDescent="0.25">
      <c r="A6983" s="6">
        <v>45217.875</v>
      </c>
      <c r="B6983">
        <v>71.260000000000005</v>
      </c>
      <c r="C6983">
        <v>68.98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0.9680044905978108</v>
      </c>
      <c r="H6983" s="5">
        <f t="shared" si="773"/>
        <v>0.9680044905978108</v>
      </c>
      <c r="I6983" s="9">
        <f t="shared" si="774"/>
        <v>0.9680044905978108</v>
      </c>
      <c r="J6983" s="9">
        <f t="shared" si="775"/>
        <v>0.97379931358367999</v>
      </c>
    </row>
    <row r="6984" spans="1:10" x14ac:dyDescent="0.25">
      <c r="A6984" s="6">
        <v>45217.916666666664</v>
      </c>
      <c r="B6984">
        <v>71.260000000000005</v>
      </c>
      <c r="C6984">
        <v>68.98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0.9680044905978108</v>
      </c>
      <c r="H6984" s="5">
        <f t="shared" si="773"/>
        <v>0.9680044905978108</v>
      </c>
      <c r="I6984" s="9">
        <f t="shared" si="774"/>
        <v>0.9680044905978108</v>
      </c>
      <c r="J6984" s="9">
        <f t="shared" si="775"/>
        <v>0.97379931358367999</v>
      </c>
    </row>
    <row r="6985" spans="1:10" x14ac:dyDescent="0.25">
      <c r="A6985" s="6">
        <v>45217.958333333336</v>
      </c>
      <c r="B6985">
        <v>65.73</v>
      </c>
      <c r="C6985">
        <v>63.62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0.9678989806785333</v>
      </c>
      <c r="H6985" s="5">
        <f t="shared" si="773"/>
        <v>0.9678989806785333</v>
      </c>
      <c r="I6985" s="9">
        <f t="shared" si="774"/>
        <v>0.9678989806785333</v>
      </c>
      <c r="J6985" s="9">
        <f t="shared" si="775"/>
        <v>0.97379931358367999</v>
      </c>
    </row>
    <row r="6986" spans="1:10" x14ac:dyDescent="0.25">
      <c r="A6986" s="6">
        <v>45218</v>
      </c>
      <c r="B6986">
        <v>62.93</v>
      </c>
      <c r="C6986">
        <v>60.91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0.96790084220562522</v>
      </c>
      <c r="H6986" s="5">
        <f t="shared" si="773"/>
        <v>0.96790084220562522</v>
      </c>
      <c r="I6986" s="9">
        <f t="shared" si="774"/>
        <v>0.96790084220562522</v>
      </c>
      <c r="J6986" s="9">
        <f t="shared" si="775"/>
        <v>0.97379931358367999</v>
      </c>
    </row>
    <row r="6987" spans="1:10" x14ac:dyDescent="0.25">
      <c r="A6987" s="6">
        <v>45218.041666666664</v>
      </c>
      <c r="B6987">
        <v>57.67</v>
      </c>
      <c r="C6987">
        <v>56.08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0.97242933934454645</v>
      </c>
      <c r="H6987" s="5">
        <f t="shared" si="773"/>
        <v>0.97242933934454645</v>
      </c>
      <c r="I6987" s="9">
        <f t="shared" si="774"/>
        <v>0.97242933934454645</v>
      </c>
      <c r="J6987" s="9">
        <f t="shared" si="775"/>
        <v>0.97379931358367999</v>
      </c>
    </row>
    <row r="6988" spans="1:10" x14ac:dyDescent="0.25">
      <c r="A6988" s="6">
        <v>45218.083333333336</v>
      </c>
      <c r="B6988">
        <v>57.67</v>
      </c>
      <c r="C6988">
        <v>56.08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0.97242933934454645</v>
      </c>
      <c r="H6988" s="5">
        <f t="shared" si="773"/>
        <v>0.97242933934454645</v>
      </c>
      <c r="I6988" s="9">
        <f t="shared" si="774"/>
        <v>0.97242933934454645</v>
      </c>
      <c r="J6988" s="9">
        <f t="shared" si="775"/>
        <v>0.97379931358367999</v>
      </c>
    </row>
    <row r="6989" spans="1:10" x14ac:dyDescent="0.25">
      <c r="A6989" s="6">
        <v>45218.125</v>
      </c>
      <c r="B6989">
        <v>57.67</v>
      </c>
      <c r="C6989">
        <v>56.08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0.97242933934454645</v>
      </c>
      <c r="H6989" s="5">
        <f t="shared" si="773"/>
        <v>0.97242933934454645</v>
      </c>
      <c r="I6989" s="9">
        <f t="shared" si="774"/>
        <v>0.97242933934454645</v>
      </c>
      <c r="J6989" s="9">
        <f t="shared" si="775"/>
        <v>0.97379931358367999</v>
      </c>
    </row>
    <row r="6990" spans="1:10" x14ac:dyDescent="0.25">
      <c r="A6990" s="6">
        <v>45218.166666666664</v>
      </c>
      <c r="B6990">
        <v>57.67</v>
      </c>
      <c r="C6990">
        <v>56.08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0.97242933934454645</v>
      </c>
      <c r="H6990" s="5">
        <f t="shared" si="773"/>
        <v>0.97242933934454645</v>
      </c>
      <c r="I6990" s="9">
        <f t="shared" si="774"/>
        <v>0.97242933934454645</v>
      </c>
      <c r="J6990" s="9">
        <f t="shared" si="775"/>
        <v>0.97379931358367999</v>
      </c>
    </row>
    <row r="6991" spans="1:10" x14ac:dyDescent="0.25">
      <c r="A6991" s="6">
        <v>45218.208333333336</v>
      </c>
      <c r="B6991">
        <v>57.67</v>
      </c>
      <c r="C6991">
        <v>56.08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0.97242933934454645</v>
      </c>
      <c r="H6991" s="5">
        <f t="shared" si="773"/>
        <v>0.97242933934454645</v>
      </c>
      <c r="I6991" s="9">
        <f t="shared" si="774"/>
        <v>0.97242933934454645</v>
      </c>
      <c r="J6991" s="9">
        <f t="shared" si="775"/>
        <v>0.97379931358367999</v>
      </c>
    </row>
    <row r="6992" spans="1:10" x14ac:dyDescent="0.25">
      <c r="A6992" s="6">
        <v>45218.25</v>
      </c>
      <c r="B6992">
        <v>63.06</v>
      </c>
      <c r="C6992">
        <v>61.33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0.97256581033935929</v>
      </c>
      <c r="H6992" s="5">
        <f t="shared" si="773"/>
        <v>0.97256581033935929</v>
      </c>
      <c r="I6992" s="9">
        <f t="shared" si="774"/>
        <v>0.97256581033935929</v>
      </c>
      <c r="J6992" s="9">
        <f t="shared" si="775"/>
        <v>0.97379931358367999</v>
      </c>
    </row>
    <row r="6993" spans="1:10" x14ac:dyDescent="0.25">
      <c r="A6993" s="6">
        <v>45218.291666666664</v>
      </c>
      <c r="B6993">
        <v>68.56</v>
      </c>
      <c r="C6993">
        <v>66.67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0.97243290548424732</v>
      </c>
      <c r="H6993" s="5">
        <f t="shared" si="773"/>
        <v>0.97243290548424732</v>
      </c>
      <c r="I6993" s="9">
        <f t="shared" si="774"/>
        <v>0.97243290548424732</v>
      </c>
      <c r="J6993" s="9">
        <f t="shared" si="775"/>
        <v>0.97379931358367999</v>
      </c>
    </row>
    <row r="6994" spans="1:10" x14ac:dyDescent="0.25">
      <c r="A6994" s="6">
        <v>45218.333333333336</v>
      </c>
      <c r="B6994">
        <v>52.53</v>
      </c>
      <c r="C6994">
        <v>51.08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0.97239672568056346</v>
      </c>
      <c r="H6994" s="5">
        <f t="shared" si="773"/>
        <v>0.97239672568056346</v>
      </c>
      <c r="I6994" s="9">
        <f t="shared" si="774"/>
        <v>0.97239672568056346</v>
      </c>
      <c r="J6994" s="9">
        <f t="shared" si="775"/>
        <v>0.97379931358367999</v>
      </c>
    </row>
    <row r="6995" spans="1:10" x14ac:dyDescent="0.25">
      <c r="A6995" s="6">
        <v>45218.375</v>
      </c>
      <c r="B6995">
        <v>0</v>
      </c>
      <c r="C6995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25">
      <c r="A6996" s="6">
        <v>45218.416666666664</v>
      </c>
      <c r="B6996">
        <v>0</v>
      </c>
      <c r="C6996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25">
      <c r="A6997" s="6">
        <v>45218.458333333336</v>
      </c>
      <c r="B6997">
        <v>0</v>
      </c>
      <c r="C6997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25">
      <c r="A6998" s="6">
        <v>45218.5</v>
      </c>
      <c r="B6998">
        <v>0</v>
      </c>
      <c r="C6998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25">
      <c r="A6999" s="6">
        <v>45218.541666666664</v>
      </c>
      <c r="B6999">
        <v>0</v>
      </c>
      <c r="C6999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25">
      <c r="A7000" s="6">
        <v>45218.583333333336</v>
      </c>
      <c r="B7000">
        <v>0</v>
      </c>
      <c r="C7000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25">
      <c r="A7001" s="6">
        <v>45218.625</v>
      </c>
      <c r="B7001">
        <v>0</v>
      </c>
      <c r="C7001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25">
      <c r="A7002" s="6">
        <v>45218.666666666664</v>
      </c>
      <c r="B7002">
        <v>0</v>
      </c>
      <c r="C7002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25">
      <c r="A7003" s="6">
        <v>45218.708333333336</v>
      </c>
      <c r="B7003">
        <v>0</v>
      </c>
      <c r="C7003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25">
      <c r="A7004" s="6">
        <v>45218.75</v>
      </c>
      <c r="B7004">
        <v>0</v>
      </c>
      <c r="C7004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25">
      <c r="A7005" s="6">
        <v>45218.791666666664</v>
      </c>
      <c r="B7005">
        <v>0</v>
      </c>
      <c r="C7005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25">
      <c r="A7006" s="6">
        <v>45218.833333333336</v>
      </c>
      <c r="B7006">
        <v>58.6</v>
      </c>
      <c r="C7006">
        <v>57.73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0.98515358361774741</v>
      </c>
      <c r="H7006" s="5">
        <f t="shared" si="773"/>
        <v>0.98515358361774741</v>
      </c>
      <c r="I7006" s="9">
        <f t="shared" si="774"/>
        <v>0.98515358361774741</v>
      </c>
      <c r="J7006" s="9">
        <f t="shared" si="775"/>
        <v>0.98515358361774741</v>
      </c>
    </row>
    <row r="7007" spans="1:10" x14ac:dyDescent="0.25">
      <c r="A7007" s="6">
        <v>45218.875</v>
      </c>
      <c r="B7007">
        <v>76.430000000000007</v>
      </c>
      <c r="C7007">
        <v>75.3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0.98521522962187613</v>
      </c>
      <c r="H7007" s="5">
        <f t="shared" si="773"/>
        <v>0.98521522962187613</v>
      </c>
      <c r="I7007" s="9">
        <f t="shared" si="774"/>
        <v>0.98521522962187613</v>
      </c>
      <c r="J7007" s="9">
        <f t="shared" si="775"/>
        <v>0.98521522962187613</v>
      </c>
    </row>
    <row r="7008" spans="1:10" x14ac:dyDescent="0.25">
      <c r="A7008" s="6">
        <v>45218.916666666664</v>
      </c>
      <c r="B7008">
        <v>74.709999999999994</v>
      </c>
      <c r="C7008">
        <v>73.61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0.98527640208807399</v>
      </c>
      <c r="H7008" s="5">
        <f t="shared" si="773"/>
        <v>0.98527640208807399</v>
      </c>
      <c r="I7008" s="9">
        <f t="shared" si="774"/>
        <v>0.98527640208807399</v>
      </c>
      <c r="J7008" s="9">
        <f t="shared" si="775"/>
        <v>0.98527640208807399</v>
      </c>
    </row>
    <row r="7009" spans="1:10" x14ac:dyDescent="0.25">
      <c r="A7009" s="6">
        <v>45218.958333333336</v>
      </c>
      <c r="B7009">
        <v>67.849999999999994</v>
      </c>
      <c r="C7009">
        <v>66.849999999999994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0.98526160648489314</v>
      </c>
      <c r="H7009" s="5">
        <f t="shared" si="773"/>
        <v>0.98526160648489314</v>
      </c>
      <c r="I7009" s="9">
        <f t="shared" si="774"/>
        <v>0.98526160648489314</v>
      </c>
      <c r="J7009" s="9">
        <f t="shared" si="775"/>
        <v>0.98526160648489314</v>
      </c>
    </row>
    <row r="7010" spans="1:10" x14ac:dyDescent="0.25">
      <c r="A7010" s="6">
        <v>45219</v>
      </c>
      <c r="B7010">
        <v>69.38</v>
      </c>
      <c r="C7010">
        <v>68.36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0.98529835687518019</v>
      </c>
      <c r="H7010" s="5">
        <f t="shared" si="773"/>
        <v>0.98529835687518019</v>
      </c>
      <c r="I7010" s="9">
        <f t="shared" si="774"/>
        <v>0.98529835687518019</v>
      </c>
      <c r="J7010" s="9">
        <f t="shared" si="775"/>
        <v>0.98529835687518019</v>
      </c>
    </row>
    <row r="7011" spans="1:10" x14ac:dyDescent="0.25">
      <c r="A7011" s="6">
        <v>45219.041666666664</v>
      </c>
      <c r="B7011">
        <v>68.760000000000005</v>
      </c>
      <c r="C7011">
        <v>68.22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0.99214659685863871</v>
      </c>
      <c r="H7011" s="5">
        <f t="shared" si="773"/>
        <v>0.99214659685863871</v>
      </c>
      <c r="I7011" s="9">
        <f t="shared" si="774"/>
        <v>0.99214659685863871</v>
      </c>
      <c r="J7011" s="9">
        <f t="shared" si="775"/>
        <v>0.99214659685863871</v>
      </c>
    </row>
    <row r="7012" spans="1:10" x14ac:dyDescent="0.25">
      <c r="A7012" s="6">
        <v>45219.083333333336</v>
      </c>
      <c r="B7012">
        <v>59.96</v>
      </c>
      <c r="C7012">
        <v>59.49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0.99216144096064041</v>
      </c>
      <c r="H7012" s="5">
        <f t="shared" si="773"/>
        <v>0.99216144096064041</v>
      </c>
      <c r="I7012" s="9">
        <f t="shared" si="774"/>
        <v>0.99216144096064041</v>
      </c>
      <c r="J7012" s="9">
        <f t="shared" si="775"/>
        <v>0.99216144096064041</v>
      </c>
    </row>
    <row r="7013" spans="1:10" x14ac:dyDescent="0.25">
      <c r="A7013" s="6">
        <v>45219.125</v>
      </c>
      <c r="B7013">
        <v>59.96</v>
      </c>
      <c r="C7013">
        <v>59.49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0.99216144096064041</v>
      </c>
      <c r="H7013" s="5">
        <f t="shared" si="773"/>
        <v>0.99216144096064041</v>
      </c>
      <c r="I7013" s="9">
        <f t="shared" si="774"/>
        <v>0.99216144096064041</v>
      </c>
      <c r="J7013" s="9">
        <f t="shared" si="775"/>
        <v>0.99216144096064041</v>
      </c>
    </row>
    <row r="7014" spans="1:10" x14ac:dyDescent="0.25">
      <c r="A7014" s="6">
        <v>45219.166666666664</v>
      </c>
      <c r="B7014">
        <v>59.96</v>
      </c>
      <c r="C7014">
        <v>59.49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0.99216144096064041</v>
      </c>
      <c r="H7014" s="5">
        <f t="shared" si="773"/>
        <v>0.99216144096064041</v>
      </c>
      <c r="I7014" s="9">
        <f t="shared" si="774"/>
        <v>0.99216144096064041</v>
      </c>
      <c r="J7014" s="9">
        <f t="shared" si="775"/>
        <v>0.99216144096064041</v>
      </c>
    </row>
    <row r="7015" spans="1:10" x14ac:dyDescent="0.25">
      <c r="A7015" s="6">
        <v>45219.208333333336</v>
      </c>
      <c r="B7015">
        <v>67.010000000000005</v>
      </c>
      <c r="C7015">
        <v>66.489999999999995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0.99223996418444993</v>
      </c>
      <c r="H7015" s="5">
        <f t="shared" si="773"/>
        <v>0.99223996418444993</v>
      </c>
      <c r="I7015" s="9">
        <f t="shared" si="774"/>
        <v>0.99223996418444993</v>
      </c>
      <c r="J7015" s="9">
        <f t="shared" si="775"/>
        <v>0.99223996418444993</v>
      </c>
    </row>
    <row r="7016" spans="1:10" x14ac:dyDescent="0.25">
      <c r="A7016" s="6">
        <v>45219.25</v>
      </c>
      <c r="B7016">
        <v>62.61</v>
      </c>
      <c r="C7016">
        <v>62.13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0.99233349305222818</v>
      </c>
      <c r="H7016" s="5">
        <f t="shared" si="773"/>
        <v>0.99233349305222818</v>
      </c>
      <c r="I7016" s="9">
        <f t="shared" si="774"/>
        <v>0.99233349305222818</v>
      </c>
      <c r="J7016" s="9">
        <f t="shared" si="775"/>
        <v>0.99233349305222818</v>
      </c>
    </row>
    <row r="7017" spans="1:10" x14ac:dyDescent="0.25">
      <c r="A7017" s="6">
        <v>45219.291666666664</v>
      </c>
      <c r="B7017">
        <v>74.41</v>
      </c>
      <c r="C7017">
        <v>73.83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0.99220534874344846</v>
      </c>
      <c r="H7017" s="5">
        <f t="shared" si="773"/>
        <v>0.99220534874344846</v>
      </c>
      <c r="I7017" s="9">
        <f t="shared" si="774"/>
        <v>0.99220534874344846</v>
      </c>
      <c r="J7017" s="9">
        <f t="shared" si="775"/>
        <v>0.99220534874344846</v>
      </c>
    </row>
    <row r="7018" spans="1:10" x14ac:dyDescent="0.25">
      <c r="A7018" s="6">
        <v>45219.333333333336</v>
      </c>
      <c r="B7018">
        <v>46.43</v>
      </c>
      <c r="C7018">
        <v>46.07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0.99224639241869483</v>
      </c>
      <c r="H7018" s="5">
        <f t="shared" si="773"/>
        <v>0.99224639241869483</v>
      </c>
      <c r="I7018" s="9">
        <f t="shared" si="774"/>
        <v>0.99224639241869483</v>
      </c>
      <c r="J7018" s="9">
        <f t="shared" si="775"/>
        <v>0.99224639241869483</v>
      </c>
    </row>
    <row r="7019" spans="1:10" x14ac:dyDescent="0.25">
      <c r="A7019" s="6">
        <v>45219.375</v>
      </c>
      <c r="B7019">
        <v>0</v>
      </c>
      <c r="C7019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25">
      <c r="A7020" s="6">
        <v>45219.416666666664</v>
      </c>
      <c r="B7020">
        <v>0</v>
      </c>
      <c r="C7020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25">
      <c r="A7021" s="6">
        <v>45219.458333333336</v>
      </c>
      <c r="B7021">
        <v>0</v>
      </c>
      <c r="C7021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25">
      <c r="A7022" s="6">
        <v>45219.5</v>
      </c>
      <c r="B7022">
        <v>0</v>
      </c>
      <c r="C7022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25">
      <c r="A7023" s="6">
        <v>45219.541666666664</v>
      </c>
      <c r="B7023">
        <v>0</v>
      </c>
      <c r="C7023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25">
      <c r="A7024" s="6">
        <v>45219.583333333336</v>
      </c>
      <c r="B7024">
        <v>0</v>
      </c>
      <c r="C7024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25">
      <c r="A7025" s="6">
        <v>45219.625</v>
      </c>
      <c r="B7025">
        <v>0</v>
      </c>
      <c r="C7025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25">
      <c r="A7026" s="6">
        <v>45219.666666666664</v>
      </c>
      <c r="B7026">
        <v>0</v>
      </c>
      <c r="C7026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25">
      <c r="A7027" s="6">
        <v>45219.708333333336</v>
      </c>
      <c r="B7027">
        <v>0</v>
      </c>
      <c r="C7027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25">
      <c r="A7028" s="6">
        <v>45219.75</v>
      </c>
      <c r="B7028">
        <v>0</v>
      </c>
      <c r="C7028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25">
      <c r="A7029" s="6">
        <v>45219.791666666664</v>
      </c>
      <c r="B7029">
        <v>0</v>
      </c>
      <c r="C7029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25">
      <c r="A7030" s="6">
        <v>45219.833333333336</v>
      </c>
      <c r="B7030">
        <v>83</v>
      </c>
      <c r="C7030">
        <v>83.03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1.0003614457831325</v>
      </c>
      <c r="H7030" s="5">
        <f t="shared" si="773"/>
        <v>1.0003614457831325</v>
      </c>
      <c r="I7030" s="9">
        <f t="shared" si="774"/>
        <v>1.0003614457831325</v>
      </c>
      <c r="J7030" s="9">
        <f t="shared" si="775"/>
        <v>1.0003614457831325</v>
      </c>
    </row>
    <row r="7031" spans="1:10" x14ac:dyDescent="0.25">
      <c r="A7031" s="6">
        <v>45219.875</v>
      </c>
      <c r="B7031">
        <v>108.35</v>
      </c>
      <c r="C7031">
        <v>108.4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1.0004614674665437</v>
      </c>
      <c r="H7031" s="5">
        <f t="shared" si="773"/>
        <v>1.0004614674665437</v>
      </c>
      <c r="I7031" s="9">
        <f t="shared" si="774"/>
        <v>1.0004614674665437</v>
      </c>
      <c r="J7031" s="9">
        <f t="shared" si="775"/>
        <v>1.0004614674665437</v>
      </c>
    </row>
    <row r="7032" spans="1:10" x14ac:dyDescent="0.25">
      <c r="A7032" s="6">
        <v>45219.916666666664</v>
      </c>
      <c r="B7032">
        <v>109.72</v>
      </c>
      <c r="C7032">
        <v>109.77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1.0004557054320087</v>
      </c>
      <c r="H7032" s="5">
        <f t="shared" si="773"/>
        <v>1.0004557054320087</v>
      </c>
      <c r="I7032" s="9">
        <f t="shared" si="774"/>
        <v>1.0004557054320087</v>
      </c>
      <c r="J7032" s="9">
        <f t="shared" si="775"/>
        <v>1.0004557054320087</v>
      </c>
    </row>
    <row r="7033" spans="1:10" x14ac:dyDescent="0.25">
      <c r="A7033" s="6">
        <v>45219.958333333336</v>
      </c>
      <c r="B7033">
        <v>93.93</v>
      </c>
      <c r="C7033">
        <v>93.98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1.0005323112956457</v>
      </c>
      <c r="H7033" s="5">
        <f t="shared" si="773"/>
        <v>1.0005323112956457</v>
      </c>
      <c r="I7033" s="9">
        <f t="shared" si="774"/>
        <v>1.0005323112956457</v>
      </c>
      <c r="J7033" s="9">
        <f t="shared" si="775"/>
        <v>1.0005323112956457</v>
      </c>
    </row>
    <row r="7034" spans="1:10" x14ac:dyDescent="0.25">
      <c r="A7034" s="6">
        <v>45220</v>
      </c>
      <c r="B7034">
        <v>73.180000000000007</v>
      </c>
      <c r="C7034">
        <v>73.209999999999994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1.0004099480732438</v>
      </c>
      <c r="H7034" s="5">
        <f t="shared" si="773"/>
        <v>1.0004099480732438</v>
      </c>
      <c r="I7034" s="9">
        <f t="shared" si="774"/>
        <v>1.0004099480732438</v>
      </c>
      <c r="J7034" s="9">
        <f t="shared" si="775"/>
        <v>1.0004099480732438</v>
      </c>
    </row>
    <row r="7035" spans="1:10" x14ac:dyDescent="0.25">
      <c r="A7035" s="6">
        <v>45220.041666666664</v>
      </c>
      <c r="B7035">
        <v>70.099999999999994</v>
      </c>
      <c r="C7035">
        <v>70.069999999999993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0.99957203994293864</v>
      </c>
      <c r="H7035" s="5">
        <f t="shared" si="773"/>
        <v>0.99957203994293864</v>
      </c>
      <c r="I7035" s="9">
        <f t="shared" si="774"/>
        <v>0.99957203994293864</v>
      </c>
      <c r="J7035" s="9">
        <f t="shared" si="775"/>
        <v>0.99957203994293864</v>
      </c>
    </row>
    <row r="7036" spans="1:10" x14ac:dyDescent="0.25">
      <c r="A7036" s="6">
        <v>45220.083333333336</v>
      </c>
      <c r="B7036">
        <v>70.099999999999994</v>
      </c>
      <c r="C7036">
        <v>70.069999999999993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0.99957203994293864</v>
      </c>
      <c r="H7036" s="5">
        <f t="shared" si="773"/>
        <v>0.99957203994293864</v>
      </c>
      <c r="I7036" s="9">
        <f t="shared" si="774"/>
        <v>0.99957203994293864</v>
      </c>
      <c r="J7036" s="9">
        <f t="shared" si="775"/>
        <v>0.99957203994293864</v>
      </c>
    </row>
    <row r="7037" spans="1:10" x14ac:dyDescent="0.25">
      <c r="A7037" s="6">
        <v>45220.125</v>
      </c>
      <c r="B7037">
        <v>68.239999999999995</v>
      </c>
      <c r="C7037">
        <v>68.209999999999994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0.99956037514654161</v>
      </c>
      <c r="H7037" s="5">
        <f t="shared" si="773"/>
        <v>0.99956037514654161</v>
      </c>
      <c r="I7037" s="9">
        <f t="shared" si="774"/>
        <v>0.99956037514654161</v>
      </c>
      <c r="J7037" s="9">
        <f t="shared" si="775"/>
        <v>0.99956037514654161</v>
      </c>
    </row>
    <row r="7038" spans="1:10" x14ac:dyDescent="0.25">
      <c r="A7038" s="6">
        <v>45220.166666666664</v>
      </c>
      <c r="B7038">
        <v>68.239999999999995</v>
      </c>
      <c r="C7038">
        <v>68.209999999999994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0.99956037514654161</v>
      </c>
      <c r="H7038" s="5">
        <f t="shared" si="773"/>
        <v>0.99956037514654161</v>
      </c>
      <c r="I7038" s="9">
        <f t="shared" si="774"/>
        <v>0.99956037514654161</v>
      </c>
      <c r="J7038" s="9">
        <f t="shared" si="775"/>
        <v>0.99956037514654161</v>
      </c>
    </row>
    <row r="7039" spans="1:10" x14ac:dyDescent="0.25">
      <c r="A7039" s="6">
        <v>45220.208333333336</v>
      </c>
      <c r="B7039">
        <v>68.239999999999995</v>
      </c>
      <c r="C7039">
        <v>68.209999999999994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0.99956037514654161</v>
      </c>
      <c r="H7039" s="5">
        <f t="shared" si="773"/>
        <v>0.99956037514654161</v>
      </c>
      <c r="I7039" s="9">
        <f t="shared" si="774"/>
        <v>0.99956037514654161</v>
      </c>
      <c r="J7039" s="9">
        <f t="shared" si="775"/>
        <v>0.99956037514654161</v>
      </c>
    </row>
    <row r="7040" spans="1:10" x14ac:dyDescent="0.25">
      <c r="A7040" s="6">
        <v>45220.25</v>
      </c>
      <c r="B7040">
        <v>68.239999999999995</v>
      </c>
      <c r="C7040">
        <v>68.209999999999994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0.99956037514654161</v>
      </c>
      <c r="H7040" s="5">
        <f t="shared" si="773"/>
        <v>0.99956037514654161</v>
      </c>
      <c r="I7040" s="9">
        <f t="shared" si="774"/>
        <v>0.99956037514654161</v>
      </c>
      <c r="J7040" s="9">
        <f t="shared" si="775"/>
        <v>0.99956037514654161</v>
      </c>
    </row>
    <row r="7041" spans="1:10" x14ac:dyDescent="0.25">
      <c r="A7041" s="6">
        <v>45220.291666666664</v>
      </c>
      <c r="B7041">
        <v>68.239999999999995</v>
      </c>
      <c r="C7041">
        <v>68.209999999999994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0.99956037514654161</v>
      </c>
      <c r="H7041" s="5">
        <f t="shared" si="773"/>
        <v>0.99956037514654161</v>
      </c>
      <c r="I7041" s="9">
        <f t="shared" si="774"/>
        <v>0.99956037514654161</v>
      </c>
      <c r="J7041" s="9">
        <f t="shared" si="775"/>
        <v>0.99956037514654161</v>
      </c>
    </row>
    <row r="7042" spans="1:10" x14ac:dyDescent="0.25">
      <c r="A7042" s="6">
        <v>45220.333333333336</v>
      </c>
      <c r="B7042">
        <v>44.6</v>
      </c>
      <c r="C7042">
        <v>44.58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0.99955156950672641</v>
      </c>
      <c r="H7042" s="5">
        <f t="shared" si="773"/>
        <v>0.99955156950672641</v>
      </c>
      <c r="I7042" s="9">
        <f t="shared" si="774"/>
        <v>0.99955156950672641</v>
      </c>
      <c r="J7042" s="9">
        <f t="shared" si="775"/>
        <v>0.99955156950672641</v>
      </c>
    </row>
    <row r="7043" spans="1:10" x14ac:dyDescent="0.25">
      <c r="A7043" s="6">
        <v>45220.375</v>
      </c>
      <c r="B7043">
        <v>0</v>
      </c>
      <c r="C7043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25">
      <c r="A7044" s="6">
        <v>45220.416666666664</v>
      </c>
      <c r="B7044">
        <v>0</v>
      </c>
      <c r="C7044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25">
      <c r="A7045" s="6">
        <v>45220.458333333336</v>
      </c>
      <c r="B7045">
        <v>0</v>
      </c>
      <c r="C7045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25">
      <c r="A7046" s="6">
        <v>45220.5</v>
      </c>
      <c r="B7046">
        <v>0</v>
      </c>
      <c r="C7046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25">
      <c r="A7047" s="6">
        <v>45220.541666666664</v>
      </c>
      <c r="B7047">
        <v>0</v>
      </c>
      <c r="C7047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25">
      <c r="A7048" s="6">
        <v>45220.583333333336</v>
      </c>
      <c r="B7048">
        <v>0</v>
      </c>
      <c r="C7048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25">
      <c r="A7049" s="6">
        <v>45220.625</v>
      </c>
      <c r="B7049">
        <v>0</v>
      </c>
      <c r="C7049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25">
      <c r="A7050" s="6">
        <v>45220.666666666664</v>
      </c>
      <c r="B7050">
        <v>0</v>
      </c>
      <c r="C7050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25">
      <c r="A7051" s="6">
        <v>45220.708333333336</v>
      </c>
      <c r="B7051">
        <v>0</v>
      </c>
      <c r="C7051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25">
      <c r="A7052" s="6">
        <v>45220.75</v>
      </c>
      <c r="B7052">
        <v>0</v>
      </c>
      <c r="C7052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25">
      <c r="A7053" s="6">
        <v>45220.791666666664</v>
      </c>
      <c r="B7053">
        <v>0</v>
      </c>
      <c r="C7053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25">
      <c r="A7054" s="6">
        <v>45220.833333333336</v>
      </c>
      <c r="B7054">
        <v>50.5</v>
      </c>
      <c r="C7054">
        <v>49.77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0.98554455445544564</v>
      </c>
      <c r="H7054" s="5">
        <f t="shared" si="780"/>
        <v>0.98554455445544564</v>
      </c>
      <c r="I7054" s="9">
        <f t="shared" si="781"/>
        <v>0.98554455445544564</v>
      </c>
      <c r="J7054" s="9">
        <f t="shared" si="782"/>
        <v>0.98554455445544564</v>
      </c>
    </row>
    <row r="7055" spans="1:10" x14ac:dyDescent="0.25">
      <c r="A7055" s="6">
        <v>45220.875</v>
      </c>
      <c r="B7055">
        <v>68.86</v>
      </c>
      <c r="C7055">
        <v>67.87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0.98562300319488827</v>
      </c>
      <c r="H7055" s="5">
        <f t="shared" si="780"/>
        <v>0.98562300319488827</v>
      </c>
      <c r="I7055" s="9">
        <f t="shared" si="781"/>
        <v>0.98562300319488827</v>
      </c>
      <c r="J7055" s="9">
        <f t="shared" si="782"/>
        <v>0.98562300319488827</v>
      </c>
    </row>
    <row r="7056" spans="1:10" x14ac:dyDescent="0.25">
      <c r="A7056" s="6">
        <v>45220.916666666664</v>
      </c>
      <c r="B7056">
        <v>68.52</v>
      </c>
      <c r="C7056">
        <v>67.53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0.98555166374781089</v>
      </c>
      <c r="H7056" s="5">
        <f t="shared" si="780"/>
        <v>0.98555166374781089</v>
      </c>
      <c r="I7056" s="9">
        <f t="shared" si="781"/>
        <v>0.98555166374781089</v>
      </c>
      <c r="J7056" s="9">
        <f t="shared" si="782"/>
        <v>0.98555166374781089</v>
      </c>
    </row>
    <row r="7057" spans="1:10" x14ac:dyDescent="0.25">
      <c r="A7057" s="6">
        <v>45220.958333333336</v>
      </c>
      <c r="B7057">
        <v>68.2</v>
      </c>
      <c r="C7057">
        <v>67.22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0.98563049853372431</v>
      </c>
      <c r="H7057" s="5">
        <f t="shared" si="780"/>
        <v>0.98563049853372431</v>
      </c>
      <c r="I7057" s="9">
        <f t="shared" si="781"/>
        <v>0.98563049853372431</v>
      </c>
      <c r="J7057" s="9">
        <f t="shared" si="782"/>
        <v>0.98563049853372431</v>
      </c>
    </row>
    <row r="7058" spans="1:10" x14ac:dyDescent="0.25">
      <c r="A7058" s="6">
        <v>45221</v>
      </c>
      <c r="B7058">
        <v>68.569999999999993</v>
      </c>
      <c r="C7058">
        <v>67.58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0.98556219921248367</v>
      </c>
      <c r="H7058" s="5">
        <f t="shared" si="780"/>
        <v>0.98556219921248367</v>
      </c>
      <c r="I7058" s="9">
        <f t="shared" si="781"/>
        <v>0.98556219921248367</v>
      </c>
      <c r="J7058" s="9">
        <f t="shared" si="782"/>
        <v>0.98556219921248367</v>
      </c>
    </row>
    <row r="7059" spans="1:10" x14ac:dyDescent="0.25">
      <c r="A7059" s="6">
        <v>45221.041666666664</v>
      </c>
      <c r="B7059">
        <v>67.349999999999994</v>
      </c>
      <c r="C7059">
        <v>66.58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0.98856718634001495</v>
      </c>
      <c r="H7059" s="5">
        <f t="shared" si="780"/>
        <v>0.98856718634001495</v>
      </c>
      <c r="I7059" s="9">
        <f t="shared" si="781"/>
        <v>0.98856718634001495</v>
      </c>
      <c r="J7059" s="9">
        <f t="shared" si="782"/>
        <v>0.98856718634001495</v>
      </c>
    </row>
    <row r="7060" spans="1:10" x14ac:dyDescent="0.25">
      <c r="A7060" s="6">
        <v>45221.083333333336</v>
      </c>
      <c r="B7060">
        <v>68.73</v>
      </c>
      <c r="C7060">
        <v>67.94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0.98850574712643668</v>
      </c>
      <c r="H7060" s="5">
        <f t="shared" si="780"/>
        <v>0.98850574712643668</v>
      </c>
      <c r="I7060" s="9">
        <f t="shared" si="781"/>
        <v>0.98850574712643668</v>
      </c>
      <c r="J7060" s="9">
        <f t="shared" si="782"/>
        <v>0.98850574712643668</v>
      </c>
    </row>
    <row r="7061" spans="1:10" x14ac:dyDescent="0.25">
      <c r="A7061" s="6">
        <v>45221.125</v>
      </c>
      <c r="B7061">
        <v>65.08</v>
      </c>
      <c r="C7061">
        <v>64.33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0.98847572218807622</v>
      </c>
      <c r="H7061" s="5">
        <f t="shared" si="780"/>
        <v>0.98847572218807622</v>
      </c>
      <c r="I7061" s="9">
        <f t="shared" si="781"/>
        <v>0.98847572218807622</v>
      </c>
      <c r="J7061" s="9">
        <f t="shared" si="782"/>
        <v>0.98847572218807622</v>
      </c>
    </row>
    <row r="7062" spans="1:10" x14ac:dyDescent="0.25">
      <c r="A7062" s="6">
        <v>45221.166666666664</v>
      </c>
      <c r="B7062">
        <v>68.67</v>
      </c>
      <c r="C7062">
        <v>67.88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0.98849570409203424</v>
      </c>
      <c r="H7062" s="5">
        <f t="shared" si="780"/>
        <v>0.98849570409203424</v>
      </c>
      <c r="I7062" s="9">
        <f t="shared" si="781"/>
        <v>0.98849570409203424</v>
      </c>
      <c r="J7062" s="9">
        <f t="shared" si="782"/>
        <v>0.98849570409203424</v>
      </c>
    </row>
    <row r="7063" spans="1:10" x14ac:dyDescent="0.25">
      <c r="A7063" s="6">
        <v>45221.208333333336</v>
      </c>
      <c r="B7063">
        <v>64.58</v>
      </c>
      <c r="C7063">
        <v>63.84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0.98854134406937144</v>
      </c>
      <c r="H7063" s="5">
        <f t="shared" si="780"/>
        <v>0.98854134406937144</v>
      </c>
      <c r="I7063" s="9">
        <f t="shared" si="781"/>
        <v>0.98854134406937144</v>
      </c>
      <c r="J7063" s="9">
        <f t="shared" si="782"/>
        <v>0.98854134406937144</v>
      </c>
    </row>
    <row r="7064" spans="1:10" x14ac:dyDescent="0.25">
      <c r="A7064" s="6">
        <v>45221.25</v>
      </c>
      <c r="B7064">
        <v>63.61</v>
      </c>
      <c r="C7064">
        <v>62.89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0.9886810249960698</v>
      </c>
      <c r="H7064" s="5">
        <f t="shared" si="780"/>
        <v>0.9886810249960698</v>
      </c>
      <c r="I7064" s="9">
        <f t="shared" si="781"/>
        <v>0.9886810249960698</v>
      </c>
      <c r="J7064" s="9">
        <f t="shared" si="782"/>
        <v>0.9886810249960698</v>
      </c>
    </row>
    <row r="7065" spans="1:10" x14ac:dyDescent="0.25">
      <c r="A7065" s="6">
        <v>45221.291666666664</v>
      </c>
      <c r="B7065">
        <v>63.61</v>
      </c>
      <c r="C7065">
        <v>62.89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0.9886810249960698</v>
      </c>
      <c r="H7065" s="5">
        <f t="shared" si="780"/>
        <v>0.9886810249960698</v>
      </c>
      <c r="I7065" s="9">
        <f t="shared" si="781"/>
        <v>0.9886810249960698</v>
      </c>
      <c r="J7065" s="9">
        <f t="shared" si="782"/>
        <v>0.9886810249960698</v>
      </c>
    </row>
    <row r="7066" spans="1:10" x14ac:dyDescent="0.25">
      <c r="A7066" s="6">
        <v>45221.333333333336</v>
      </c>
      <c r="B7066">
        <v>8.48</v>
      </c>
      <c r="C7066">
        <v>8.39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0.98938679245283023</v>
      </c>
      <c r="H7066" s="5">
        <f t="shared" si="780"/>
        <v>0.98938679245283023</v>
      </c>
      <c r="I7066" s="9">
        <f t="shared" si="781"/>
        <v>0.98938679245283023</v>
      </c>
      <c r="J7066" s="9">
        <f t="shared" si="782"/>
        <v>0.98938679245283023</v>
      </c>
    </row>
    <row r="7067" spans="1:10" x14ac:dyDescent="0.25">
      <c r="A7067" s="6">
        <v>45221.375</v>
      </c>
      <c r="B7067">
        <v>0</v>
      </c>
      <c r="C7067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25">
      <c r="A7068" s="6">
        <v>45221.416666666664</v>
      </c>
      <c r="B7068">
        <v>0</v>
      </c>
      <c r="C7068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25">
      <c r="A7069" s="6">
        <v>45221.458333333336</v>
      </c>
      <c r="B7069">
        <v>0</v>
      </c>
      <c r="C7069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25">
      <c r="A7070" s="6">
        <v>45221.5</v>
      </c>
      <c r="B7070">
        <v>0</v>
      </c>
      <c r="C7070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25">
      <c r="A7071" s="6">
        <v>45221.541666666664</v>
      </c>
      <c r="B7071">
        <v>0</v>
      </c>
      <c r="C7071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25">
      <c r="A7072" s="6">
        <v>45221.583333333336</v>
      </c>
      <c r="B7072">
        <v>0</v>
      </c>
      <c r="C7072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25">
      <c r="A7073" s="6">
        <v>45221.625</v>
      </c>
      <c r="B7073">
        <v>0</v>
      </c>
      <c r="C7073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25">
      <c r="A7074" s="6">
        <v>45221.666666666664</v>
      </c>
      <c r="B7074">
        <v>0</v>
      </c>
      <c r="C7074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25">
      <c r="A7075" s="6">
        <v>45221.708333333336</v>
      </c>
      <c r="B7075">
        <v>0</v>
      </c>
      <c r="C7075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25">
      <c r="A7076" s="6">
        <v>45221.75</v>
      </c>
      <c r="B7076">
        <v>0</v>
      </c>
      <c r="C7076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25">
      <c r="A7077" s="6">
        <v>45221.791666666664</v>
      </c>
      <c r="B7077">
        <v>31.46</v>
      </c>
      <c r="C7077">
        <v>31.42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0.99872854418308965</v>
      </c>
      <c r="H7077" s="5">
        <f t="shared" si="780"/>
        <v>0.99872854418308965</v>
      </c>
      <c r="I7077" s="9">
        <f t="shared" si="781"/>
        <v>0.99872854418308965</v>
      </c>
      <c r="J7077" s="9">
        <f t="shared" si="782"/>
        <v>0.99872854418308965</v>
      </c>
    </row>
    <row r="7078" spans="1:10" x14ac:dyDescent="0.25">
      <c r="A7078" s="6">
        <v>45221.833333333336</v>
      </c>
      <c r="B7078">
        <v>71.040000000000006</v>
      </c>
      <c r="C7078">
        <v>70.95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0.99873310810810811</v>
      </c>
      <c r="H7078" s="5">
        <f t="shared" si="780"/>
        <v>0.99873310810810811</v>
      </c>
      <c r="I7078" s="9">
        <f t="shared" si="781"/>
        <v>0.99873310810810811</v>
      </c>
      <c r="J7078" s="9">
        <f t="shared" si="782"/>
        <v>0.99873310810810811</v>
      </c>
    </row>
    <row r="7079" spans="1:10" x14ac:dyDescent="0.25">
      <c r="A7079" s="6">
        <v>45221.875</v>
      </c>
      <c r="B7079">
        <v>100.96</v>
      </c>
      <c r="C7079">
        <v>100.83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0.99871236133122032</v>
      </c>
      <c r="H7079" s="5">
        <f t="shared" si="780"/>
        <v>0.99871236133122032</v>
      </c>
      <c r="I7079" s="9">
        <f t="shared" si="781"/>
        <v>0.99871236133122032</v>
      </c>
      <c r="J7079" s="9">
        <f t="shared" si="782"/>
        <v>0.99871236133122032</v>
      </c>
    </row>
    <row r="7080" spans="1:10" x14ac:dyDescent="0.25">
      <c r="A7080" s="6">
        <v>45221.916666666664</v>
      </c>
      <c r="B7080">
        <v>110.11</v>
      </c>
      <c r="C7080">
        <v>109.96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0.99863772591045308</v>
      </c>
      <c r="H7080" s="5">
        <f t="shared" si="780"/>
        <v>0.99863772591045308</v>
      </c>
      <c r="I7080" s="9">
        <f t="shared" si="781"/>
        <v>0.99863772591045308</v>
      </c>
      <c r="J7080" s="9">
        <f t="shared" si="782"/>
        <v>0.99863772591045308</v>
      </c>
    </row>
    <row r="7081" spans="1:10" x14ac:dyDescent="0.25">
      <c r="A7081" s="6">
        <v>45221.958333333336</v>
      </c>
      <c r="B7081">
        <v>110.11</v>
      </c>
      <c r="C7081">
        <v>109.96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0.99863772591045308</v>
      </c>
      <c r="H7081" s="5">
        <f t="shared" si="780"/>
        <v>0.99863772591045308</v>
      </c>
      <c r="I7081" s="9">
        <f t="shared" si="781"/>
        <v>0.99863772591045308</v>
      </c>
      <c r="J7081" s="9">
        <f t="shared" si="782"/>
        <v>0.99863772591045308</v>
      </c>
    </row>
    <row r="7082" spans="1:10" x14ac:dyDescent="0.25">
      <c r="A7082" s="6">
        <v>45222</v>
      </c>
      <c r="B7082">
        <v>73.52</v>
      </c>
      <c r="C7082">
        <v>73.430000000000007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0.99877584330794356</v>
      </c>
      <c r="H7082" s="5">
        <f t="shared" si="780"/>
        <v>0.99877584330794356</v>
      </c>
      <c r="I7082" s="9">
        <f t="shared" si="781"/>
        <v>0.99877584330794356</v>
      </c>
      <c r="J7082" s="9">
        <f t="shared" si="782"/>
        <v>0.99877584330794356</v>
      </c>
    </row>
    <row r="7083" spans="1:10" x14ac:dyDescent="0.25">
      <c r="A7083" s="6">
        <v>45222.041666666664</v>
      </c>
      <c r="B7083">
        <v>71.92</v>
      </c>
      <c r="C7083">
        <v>71.38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0.99249165739710776</v>
      </c>
      <c r="H7083" s="5">
        <f t="shared" si="780"/>
        <v>0.99249165739710776</v>
      </c>
      <c r="I7083" s="9">
        <f t="shared" si="781"/>
        <v>0.99249165739710776</v>
      </c>
      <c r="J7083" s="9">
        <f t="shared" si="782"/>
        <v>0.99249165739710776</v>
      </c>
    </row>
    <row r="7084" spans="1:10" x14ac:dyDescent="0.25">
      <c r="A7084" s="6">
        <v>45222.083333333336</v>
      </c>
      <c r="B7084">
        <v>67.41</v>
      </c>
      <c r="C7084">
        <v>66.900000000000006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0.99243435692033832</v>
      </c>
      <c r="H7084" s="5">
        <f t="shared" si="780"/>
        <v>0.99243435692033832</v>
      </c>
      <c r="I7084" s="9">
        <f t="shared" si="781"/>
        <v>0.99243435692033832</v>
      </c>
      <c r="J7084" s="9">
        <f t="shared" si="782"/>
        <v>0.99243435692033832</v>
      </c>
    </row>
    <row r="7085" spans="1:10" x14ac:dyDescent="0.25">
      <c r="A7085" s="6">
        <v>45222.125</v>
      </c>
      <c r="B7085">
        <v>67.41</v>
      </c>
      <c r="C7085">
        <v>66.900000000000006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0.99243435692033832</v>
      </c>
      <c r="H7085" s="5">
        <f t="shared" si="780"/>
        <v>0.99243435692033832</v>
      </c>
      <c r="I7085" s="9">
        <f t="shared" si="781"/>
        <v>0.99243435692033832</v>
      </c>
      <c r="J7085" s="9">
        <f t="shared" si="782"/>
        <v>0.99243435692033832</v>
      </c>
    </row>
    <row r="7086" spans="1:10" x14ac:dyDescent="0.25">
      <c r="A7086" s="6">
        <v>45222.166666666664</v>
      </c>
      <c r="B7086">
        <v>67.41</v>
      </c>
      <c r="C7086">
        <v>66.900000000000006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0.99243435692033832</v>
      </c>
      <c r="H7086" s="5">
        <f t="shared" si="780"/>
        <v>0.99243435692033832</v>
      </c>
      <c r="I7086" s="9">
        <f t="shared" si="781"/>
        <v>0.99243435692033832</v>
      </c>
      <c r="J7086" s="9">
        <f t="shared" si="782"/>
        <v>0.99243435692033832</v>
      </c>
    </row>
    <row r="7087" spans="1:10" x14ac:dyDescent="0.25">
      <c r="A7087" s="6">
        <v>45222.208333333336</v>
      </c>
      <c r="B7087">
        <v>67.41</v>
      </c>
      <c r="C7087">
        <v>66.900000000000006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0.99243435692033832</v>
      </c>
      <c r="H7087" s="5">
        <f t="shared" si="780"/>
        <v>0.99243435692033832</v>
      </c>
      <c r="I7087" s="9">
        <f t="shared" si="781"/>
        <v>0.99243435692033832</v>
      </c>
      <c r="J7087" s="9">
        <f t="shared" si="782"/>
        <v>0.99243435692033832</v>
      </c>
    </row>
    <row r="7088" spans="1:10" x14ac:dyDescent="0.25">
      <c r="A7088" s="6">
        <v>45222.25</v>
      </c>
      <c r="B7088">
        <v>67.41</v>
      </c>
      <c r="C7088">
        <v>66.900000000000006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0.99243435692033832</v>
      </c>
      <c r="H7088" s="5">
        <f t="shared" si="780"/>
        <v>0.99243435692033832</v>
      </c>
      <c r="I7088" s="9">
        <f t="shared" si="781"/>
        <v>0.99243435692033832</v>
      </c>
      <c r="J7088" s="9">
        <f t="shared" si="782"/>
        <v>0.99243435692033832</v>
      </c>
    </row>
    <row r="7089" spans="1:10" x14ac:dyDescent="0.25">
      <c r="A7089" s="6">
        <v>45222.291666666664</v>
      </c>
      <c r="B7089">
        <v>73.400000000000006</v>
      </c>
      <c r="C7089">
        <v>72.84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0.99237057220708447</v>
      </c>
      <c r="H7089" s="5">
        <f t="shared" si="780"/>
        <v>0.99237057220708447</v>
      </c>
      <c r="I7089" s="9">
        <f t="shared" si="781"/>
        <v>0.99237057220708447</v>
      </c>
      <c r="J7089" s="9">
        <f t="shared" si="782"/>
        <v>0.99237057220708447</v>
      </c>
    </row>
    <row r="7090" spans="1:10" x14ac:dyDescent="0.25">
      <c r="A7090" s="6">
        <v>45222.333333333336</v>
      </c>
      <c r="B7090">
        <v>71.61</v>
      </c>
      <c r="C7090">
        <v>71.069999999999993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0.99245915374947624</v>
      </c>
      <c r="H7090" s="5">
        <f t="shared" si="780"/>
        <v>0.99245915374947624</v>
      </c>
      <c r="I7090" s="9">
        <f t="shared" si="781"/>
        <v>0.99245915374947624</v>
      </c>
      <c r="J7090" s="9">
        <f t="shared" si="782"/>
        <v>0.99245915374947624</v>
      </c>
    </row>
    <row r="7091" spans="1:10" x14ac:dyDescent="0.25">
      <c r="A7091" s="6">
        <v>45222.375</v>
      </c>
      <c r="B7091">
        <v>25.17</v>
      </c>
      <c r="C7091">
        <v>24.9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0.98927294398092958</v>
      </c>
      <c r="H7091" s="5">
        <f t="shared" si="780"/>
        <v>0.98927294398092958</v>
      </c>
      <c r="I7091" s="9">
        <f t="shared" si="781"/>
        <v>0.98927294398092958</v>
      </c>
      <c r="J7091" s="9">
        <f t="shared" si="782"/>
        <v>0.98927294398092958</v>
      </c>
    </row>
    <row r="7092" spans="1:10" x14ac:dyDescent="0.25">
      <c r="A7092" s="6">
        <v>45222.416666666664</v>
      </c>
      <c r="B7092">
        <v>0</v>
      </c>
      <c r="C7092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25">
      <c r="A7093" s="6">
        <v>45222.458333333336</v>
      </c>
      <c r="B7093">
        <v>19.350000000000001</v>
      </c>
      <c r="C7093">
        <v>19.14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0.98914728682170538</v>
      </c>
      <c r="H7093" s="5">
        <f t="shared" si="780"/>
        <v>0.98914728682170538</v>
      </c>
      <c r="I7093" s="9">
        <f t="shared" si="781"/>
        <v>0.98914728682170538</v>
      </c>
      <c r="J7093" s="9">
        <f t="shared" si="782"/>
        <v>0.98914728682170538</v>
      </c>
    </row>
    <row r="7094" spans="1:10" x14ac:dyDescent="0.25">
      <c r="A7094" s="6">
        <v>45222.5</v>
      </c>
      <c r="B7094">
        <v>55.38</v>
      </c>
      <c r="C7094">
        <v>54.79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0.9893463344167569</v>
      </c>
      <c r="H7094" s="5">
        <f t="shared" si="780"/>
        <v>0.9893463344167569</v>
      </c>
      <c r="I7094" s="9">
        <f t="shared" si="781"/>
        <v>0.9893463344167569</v>
      </c>
      <c r="J7094" s="9">
        <f t="shared" si="782"/>
        <v>0.9893463344167569</v>
      </c>
    </row>
    <row r="7095" spans="1:10" x14ac:dyDescent="0.25">
      <c r="A7095" s="6">
        <v>45222.541666666664</v>
      </c>
      <c r="B7095">
        <v>0</v>
      </c>
      <c r="C7095">
        <v>0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1</v>
      </c>
      <c r="H7095" s="5">
        <f t="shared" si="780"/>
        <v>1</v>
      </c>
      <c r="I7095" s="9">
        <f t="shared" si="781"/>
        <v>1</v>
      </c>
      <c r="J7095" s="9">
        <f t="shared" si="782"/>
        <v>1</v>
      </c>
    </row>
    <row r="7096" spans="1:10" x14ac:dyDescent="0.25">
      <c r="A7096" s="6">
        <v>45222.583333333336</v>
      </c>
      <c r="B7096">
        <v>0</v>
      </c>
      <c r="C7096">
        <v>0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1</v>
      </c>
      <c r="H7096" s="5">
        <f t="shared" si="780"/>
        <v>1</v>
      </c>
      <c r="I7096" s="9">
        <f t="shared" si="781"/>
        <v>1</v>
      </c>
      <c r="J7096" s="9">
        <f t="shared" si="782"/>
        <v>1</v>
      </c>
    </row>
    <row r="7097" spans="1:10" x14ac:dyDescent="0.25">
      <c r="A7097" s="6">
        <v>45222.625</v>
      </c>
      <c r="B7097">
        <v>0</v>
      </c>
      <c r="C7097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25">
      <c r="A7098" s="6">
        <v>45222.666666666664</v>
      </c>
      <c r="B7098">
        <v>0</v>
      </c>
      <c r="C7098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25">
      <c r="A7099" s="6">
        <v>45222.708333333336</v>
      </c>
      <c r="B7099">
        <v>0</v>
      </c>
      <c r="C7099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25">
      <c r="A7100" s="6">
        <v>45222.75</v>
      </c>
      <c r="B7100">
        <v>0</v>
      </c>
      <c r="C7100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25">
      <c r="A7101" s="6">
        <v>45222.791666666664</v>
      </c>
      <c r="B7101">
        <v>0</v>
      </c>
      <c r="C7101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25">
      <c r="A7102" s="6">
        <v>45222.833333333336</v>
      </c>
      <c r="B7102">
        <v>37.57</v>
      </c>
      <c r="C7102">
        <v>35.909999999999997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0.95581581048709063</v>
      </c>
      <c r="H7102" s="5">
        <f t="shared" si="780"/>
        <v>0.95633218930613317</v>
      </c>
      <c r="I7102" s="9">
        <f t="shared" si="781"/>
        <v>0.96506575144490658</v>
      </c>
      <c r="J7102" s="9">
        <f t="shared" si="782"/>
        <v>0.97379931358367999</v>
      </c>
    </row>
    <row r="7103" spans="1:10" x14ac:dyDescent="0.25">
      <c r="A7103" s="6">
        <v>45222.875</v>
      </c>
      <c r="B7103">
        <v>73.38</v>
      </c>
      <c r="C7103">
        <v>70.13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0.9557100027255383</v>
      </c>
      <c r="H7103" s="5">
        <f t="shared" si="780"/>
        <v>0.95633218930613317</v>
      </c>
      <c r="I7103" s="9">
        <f t="shared" si="781"/>
        <v>0.96506575144490658</v>
      </c>
      <c r="J7103" s="9">
        <f t="shared" si="782"/>
        <v>0.97379931358367999</v>
      </c>
    </row>
    <row r="7104" spans="1:10" x14ac:dyDescent="0.25">
      <c r="A7104" s="6">
        <v>45222.916666666664</v>
      </c>
      <c r="B7104">
        <v>70.7</v>
      </c>
      <c r="C7104">
        <v>67.569999999999993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0.95572842998585561</v>
      </c>
      <c r="H7104" s="5">
        <f t="shared" si="780"/>
        <v>0.95633218930613317</v>
      </c>
      <c r="I7104" s="9">
        <f t="shared" si="781"/>
        <v>0.96506575144490658</v>
      </c>
      <c r="J7104" s="9">
        <f t="shared" si="782"/>
        <v>0.97379931358367999</v>
      </c>
    </row>
    <row r="7105" spans="1:10" x14ac:dyDescent="0.25">
      <c r="A7105" s="6">
        <v>45222.958333333336</v>
      </c>
      <c r="B7105">
        <v>66.66</v>
      </c>
      <c r="C7105">
        <v>63.71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0.95574557455745579</v>
      </c>
      <c r="H7105" s="5">
        <f t="shared" si="780"/>
        <v>0.95633218930613317</v>
      </c>
      <c r="I7105" s="9">
        <f t="shared" si="781"/>
        <v>0.96506575144490658</v>
      </c>
      <c r="J7105" s="9">
        <f t="shared" si="782"/>
        <v>0.97379931358367999</v>
      </c>
    </row>
    <row r="7106" spans="1:10" x14ac:dyDescent="0.25">
      <c r="A7106" s="6">
        <v>45223</v>
      </c>
      <c r="B7106">
        <v>62.31</v>
      </c>
      <c r="C7106">
        <v>59.54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0.95554485636334452</v>
      </c>
      <c r="H7106" s="5">
        <f t="shared" si="780"/>
        <v>0.95633218930613317</v>
      </c>
      <c r="I7106" s="9">
        <f t="shared" si="781"/>
        <v>0.96506575144490658</v>
      </c>
      <c r="J7106" s="9">
        <f t="shared" si="782"/>
        <v>0.97379931358367999</v>
      </c>
    </row>
    <row r="7107" spans="1:10" x14ac:dyDescent="0.25">
      <c r="A7107" s="6">
        <v>45223.041666666664</v>
      </c>
      <c r="B7107">
        <v>58.59</v>
      </c>
      <c r="C7107">
        <v>56.58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0.96569380440348174</v>
      </c>
      <c r="H7107" s="5">
        <f t="shared" ref="H7107:H7170" si="787">MIN(MAX(G7107,$L$12),$M$12)</f>
        <v>0.96569380440348174</v>
      </c>
      <c r="I7107" s="9">
        <f t="shared" ref="I7107:I7170" si="788">MIN(MAX(H7107,$L$10),$M$10)</f>
        <v>0.96569380440348174</v>
      </c>
      <c r="J7107" s="9">
        <f t="shared" ref="J7107:J7170" si="789">MIN(MAX(I7107,$L$8),$M$8)</f>
        <v>0.97379931358367999</v>
      </c>
    </row>
    <row r="7108" spans="1:10" x14ac:dyDescent="0.25">
      <c r="A7108" s="6">
        <v>45223.083333333336</v>
      </c>
      <c r="B7108">
        <v>58.39</v>
      </c>
      <c r="C7108">
        <v>56.39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0.96574755951361535</v>
      </c>
      <c r="H7108" s="5">
        <f t="shared" si="787"/>
        <v>0.96574755951361535</v>
      </c>
      <c r="I7108" s="9">
        <f t="shared" si="788"/>
        <v>0.96574755951361535</v>
      </c>
      <c r="J7108" s="9">
        <f t="shared" si="789"/>
        <v>0.97379931358367999</v>
      </c>
    </row>
    <row r="7109" spans="1:10" x14ac:dyDescent="0.25">
      <c r="A7109" s="6">
        <v>45223.125</v>
      </c>
      <c r="B7109">
        <v>58.39</v>
      </c>
      <c r="C7109">
        <v>56.39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0.96574755951361535</v>
      </c>
      <c r="H7109" s="5">
        <f t="shared" si="787"/>
        <v>0.96574755951361535</v>
      </c>
      <c r="I7109" s="9">
        <f t="shared" si="788"/>
        <v>0.96574755951361535</v>
      </c>
      <c r="J7109" s="9">
        <f t="shared" si="789"/>
        <v>0.97379931358367999</v>
      </c>
    </row>
    <row r="7110" spans="1:10" x14ac:dyDescent="0.25">
      <c r="A7110" s="6">
        <v>45223.166666666664</v>
      </c>
      <c r="B7110">
        <v>58.39</v>
      </c>
      <c r="C7110">
        <v>56.39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0.96574755951361535</v>
      </c>
      <c r="H7110" s="5">
        <f t="shared" si="787"/>
        <v>0.96574755951361535</v>
      </c>
      <c r="I7110" s="9">
        <f t="shared" si="788"/>
        <v>0.96574755951361535</v>
      </c>
      <c r="J7110" s="9">
        <f t="shared" si="789"/>
        <v>0.97379931358367999</v>
      </c>
    </row>
    <row r="7111" spans="1:10" x14ac:dyDescent="0.25">
      <c r="A7111" s="6">
        <v>45223.208333333336</v>
      </c>
      <c r="B7111">
        <v>58.39</v>
      </c>
      <c r="C7111">
        <v>56.39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0.96574755951361535</v>
      </c>
      <c r="H7111" s="5">
        <f t="shared" si="787"/>
        <v>0.96574755951361535</v>
      </c>
      <c r="I7111" s="9">
        <f t="shared" si="788"/>
        <v>0.96574755951361535</v>
      </c>
      <c r="J7111" s="9">
        <f t="shared" si="789"/>
        <v>0.97379931358367999</v>
      </c>
    </row>
    <row r="7112" spans="1:10" x14ac:dyDescent="0.25">
      <c r="A7112" s="6">
        <v>45223.25</v>
      </c>
      <c r="B7112">
        <v>59.27</v>
      </c>
      <c r="C7112">
        <v>57.24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0.96574995782014506</v>
      </c>
      <c r="H7112" s="5">
        <f t="shared" si="787"/>
        <v>0.96574995782014506</v>
      </c>
      <c r="I7112" s="9">
        <f t="shared" si="788"/>
        <v>0.96574995782014506</v>
      </c>
      <c r="J7112" s="9">
        <f t="shared" si="789"/>
        <v>0.97379931358367999</v>
      </c>
    </row>
    <row r="7113" spans="1:10" x14ac:dyDescent="0.25">
      <c r="A7113" s="6">
        <v>45223.291666666664</v>
      </c>
      <c r="B7113">
        <v>67.099999999999994</v>
      </c>
      <c r="C7113">
        <v>64.8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0.96572280178837555</v>
      </c>
      <c r="H7113" s="5">
        <f t="shared" si="787"/>
        <v>0.96572280178837555</v>
      </c>
      <c r="I7113" s="9">
        <f t="shared" si="788"/>
        <v>0.96572280178837555</v>
      </c>
      <c r="J7113" s="9">
        <f t="shared" si="789"/>
        <v>0.97379931358367999</v>
      </c>
    </row>
    <row r="7114" spans="1:10" x14ac:dyDescent="0.25">
      <c r="A7114" s="6">
        <v>45223.333333333336</v>
      </c>
      <c r="B7114">
        <v>37.64</v>
      </c>
      <c r="C7114">
        <v>36.35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0.96572794899043568</v>
      </c>
      <c r="H7114" s="5">
        <f t="shared" si="787"/>
        <v>0.96572794899043568</v>
      </c>
      <c r="I7114" s="9">
        <f t="shared" si="788"/>
        <v>0.96572794899043568</v>
      </c>
      <c r="J7114" s="9">
        <f t="shared" si="789"/>
        <v>0.97379931358367999</v>
      </c>
    </row>
    <row r="7115" spans="1:10" x14ac:dyDescent="0.25">
      <c r="A7115" s="6">
        <v>45223.375</v>
      </c>
      <c r="B7115">
        <v>0</v>
      </c>
      <c r="C7115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25">
      <c r="A7116" s="6">
        <v>45223.416666666664</v>
      </c>
      <c r="B7116">
        <v>0</v>
      </c>
      <c r="C7116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25">
      <c r="A7117" s="6">
        <v>45223.458333333336</v>
      </c>
      <c r="B7117">
        <v>0</v>
      </c>
      <c r="C7117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25">
      <c r="A7118" s="6">
        <v>45223.5</v>
      </c>
      <c r="B7118">
        <v>0</v>
      </c>
      <c r="C7118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25">
      <c r="A7119" s="6">
        <v>45223.541666666664</v>
      </c>
      <c r="B7119">
        <v>0</v>
      </c>
      <c r="C7119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25">
      <c r="A7120" s="6">
        <v>45223.583333333336</v>
      </c>
      <c r="B7120">
        <v>0</v>
      </c>
      <c r="C7120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25">
      <c r="A7121" s="6">
        <v>45223.625</v>
      </c>
      <c r="B7121">
        <v>0</v>
      </c>
      <c r="C7121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25">
      <c r="A7122" s="6">
        <v>45223.666666666664</v>
      </c>
      <c r="B7122">
        <v>0</v>
      </c>
      <c r="C7122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25">
      <c r="A7123" s="6">
        <v>45223.708333333336</v>
      </c>
      <c r="B7123">
        <v>0</v>
      </c>
      <c r="C7123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25">
      <c r="A7124" s="6">
        <v>45223.75</v>
      </c>
      <c r="B7124">
        <v>0</v>
      </c>
      <c r="C7124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25">
      <c r="A7125" s="6">
        <v>45223.791666666664</v>
      </c>
      <c r="B7125">
        <v>0</v>
      </c>
      <c r="C7125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25">
      <c r="A7126" s="6">
        <v>45223.833333333336</v>
      </c>
      <c r="B7126">
        <v>65.5</v>
      </c>
      <c r="C7126">
        <v>62.74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0.95786259541984731</v>
      </c>
      <c r="H7126" s="5">
        <f t="shared" si="787"/>
        <v>0.95786259541984731</v>
      </c>
      <c r="I7126" s="9">
        <f t="shared" si="788"/>
        <v>0.96506575144490658</v>
      </c>
      <c r="J7126" s="9">
        <f t="shared" si="789"/>
        <v>0.97379931358367999</v>
      </c>
    </row>
    <row r="7127" spans="1:10" x14ac:dyDescent="0.25">
      <c r="A7127" s="6">
        <v>45223.875</v>
      </c>
      <c r="B7127">
        <v>77.709999999999994</v>
      </c>
      <c r="C7127">
        <v>74.44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0.95792047355552701</v>
      </c>
      <c r="H7127" s="5">
        <f t="shared" si="787"/>
        <v>0.95792047355552701</v>
      </c>
      <c r="I7127" s="9">
        <f t="shared" si="788"/>
        <v>0.96506575144490658</v>
      </c>
      <c r="J7127" s="9">
        <f t="shared" si="789"/>
        <v>0.97379931358367999</v>
      </c>
    </row>
    <row r="7128" spans="1:10" x14ac:dyDescent="0.25">
      <c r="A7128" s="6">
        <v>45223.916666666664</v>
      </c>
      <c r="B7128">
        <v>79.14</v>
      </c>
      <c r="C7128">
        <v>75.81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0.95792266868840037</v>
      </c>
      <c r="H7128" s="5">
        <f t="shared" si="787"/>
        <v>0.95792266868840037</v>
      </c>
      <c r="I7128" s="9">
        <f t="shared" si="788"/>
        <v>0.96506575144490658</v>
      </c>
      <c r="J7128" s="9">
        <f t="shared" si="789"/>
        <v>0.97379931358367999</v>
      </c>
    </row>
    <row r="7129" spans="1:10" x14ac:dyDescent="0.25">
      <c r="A7129" s="6">
        <v>45223.958333333336</v>
      </c>
      <c r="B7129">
        <v>70.47</v>
      </c>
      <c r="C7129">
        <v>67.5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0.95785440613026818</v>
      </c>
      <c r="H7129" s="5">
        <f t="shared" si="787"/>
        <v>0.95785440613026818</v>
      </c>
      <c r="I7129" s="9">
        <f t="shared" si="788"/>
        <v>0.96506575144490658</v>
      </c>
      <c r="J7129" s="9">
        <f t="shared" si="789"/>
        <v>0.97379931358367999</v>
      </c>
    </row>
    <row r="7130" spans="1:10" x14ac:dyDescent="0.25">
      <c r="A7130" s="6">
        <v>45224</v>
      </c>
      <c r="B7130">
        <v>65.83</v>
      </c>
      <c r="C7130">
        <v>63.06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0.95792192009722021</v>
      </c>
      <c r="H7130" s="5">
        <f t="shared" si="787"/>
        <v>0.95792192009722021</v>
      </c>
      <c r="I7130" s="9">
        <f t="shared" si="788"/>
        <v>0.96506575144490658</v>
      </c>
      <c r="J7130" s="9">
        <f t="shared" si="789"/>
        <v>0.97379931358367999</v>
      </c>
    </row>
    <row r="7131" spans="1:10" x14ac:dyDescent="0.25">
      <c r="A7131" s="6">
        <v>45224.041666666664</v>
      </c>
      <c r="B7131">
        <v>64.97</v>
      </c>
      <c r="C7131">
        <v>63.07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0.97075573341542254</v>
      </c>
      <c r="H7131" s="5">
        <f t="shared" si="787"/>
        <v>0.97075573341542254</v>
      </c>
      <c r="I7131" s="9">
        <f t="shared" si="788"/>
        <v>0.97075573341542254</v>
      </c>
      <c r="J7131" s="9">
        <f t="shared" si="789"/>
        <v>0.97379931358367999</v>
      </c>
    </row>
    <row r="7132" spans="1:10" x14ac:dyDescent="0.25">
      <c r="A7132" s="6">
        <v>45224.083333333336</v>
      </c>
      <c r="B7132">
        <v>64.97</v>
      </c>
      <c r="C7132">
        <v>63.07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0.97075573341542254</v>
      </c>
      <c r="H7132" s="5">
        <f t="shared" si="787"/>
        <v>0.97075573341542254</v>
      </c>
      <c r="I7132" s="9">
        <f t="shared" si="788"/>
        <v>0.97075573341542254</v>
      </c>
      <c r="J7132" s="9">
        <f t="shared" si="789"/>
        <v>0.97379931358367999</v>
      </c>
    </row>
    <row r="7133" spans="1:10" x14ac:dyDescent="0.25">
      <c r="A7133" s="6">
        <v>45224.125</v>
      </c>
      <c r="B7133">
        <v>64.97</v>
      </c>
      <c r="C7133">
        <v>63.07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0.97075573341542254</v>
      </c>
      <c r="H7133" s="5">
        <f t="shared" si="787"/>
        <v>0.97075573341542254</v>
      </c>
      <c r="I7133" s="9">
        <f t="shared" si="788"/>
        <v>0.97075573341542254</v>
      </c>
      <c r="J7133" s="9">
        <f t="shared" si="789"/>
        <v>0.97379931358367999</v>
      </c>
    </row>
    <row r="7134" spans="1:10" x14ac:dyDescent="0.25">
      <c r="A7134" s="6">
        <v>45224.166666666664</v>
      </c>
      <c r="B7134">
        <v>64.97</v>
      </c>
      <c r="C7134">
        <v>63.07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0.97075573341542254</v>
      </c>
      <c r="H7134" s="5">
        <f t="shared" si="787"/>
        <v>0.97075573341542254</v>
      </c>
      <c r="I7134" s="9">
        <f t="shared" si="788"/>
        <v>0.97075573341542254</v>
      </c>
      <c r="J7134" s="9">
        <f t="shared" si="789"/>
        <v>0.97379931358367999</v>
      </c>
    </row>
    <row r="7135" spans="1:10" x14ac:dyDescent="0.25">
      <c r="A7135" s="6">
        <v>45224.208333333336</v>
      </c>
      <c r="B7135">
        <v>66.73</v>
      </c>
      <c r="C7135">
        <v>64.78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0.97077776112692937</v>
      </c>
      <c r="H7135" s="5">
        <f t="shared" si="787"/>
        <v>0.97077776112692937</v>
      </c>
      <c r="I7135" s="9">
        <f t="shared" si="788"/>
        <v>0.97077776112692937</v>
      </c>
      <c r="J7135" s="9">
        <f t="shared" si="789"/>
        <v>0.97379931358367999</v>
      </c>
    </row>
    <row r="7136" spans="1:10" x14ac:dyDescent="0.25">
      <c r="A7136" s="6">
        <v>45224.25</v>
      </c>
      <c r="B7136">
        <v>69.36</v>
      </c>
      <c r="C7136">
        <v>67.34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0.97087658592848913</v>
      </c>
      <c r="H7136" s="5">
        <f t="shared" si="787"/>
        <v>0.97087658592848913</v>
      </c>
      <c r="I7136" s="9">
        <f t="shared" si="788"/>
        <v>0.97087658592848913</v>
      </c>
      <c r="J7136" s="9">
        <f t="shared" si="789"/>
        <v>0.97379931358367999</v>
      </c>
    </row>
    <row r="7137" spans="1:10" x14ac:dyDescent="0.25">
      <c r="A7137" s="6">
        <v>45224.291666666664</v>
      </c>
      <c r="B7137">
        <v>75.040000000000006</v>
      </c>
      <c r="C7137">
        <v>72.849999999999994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0.97081556503198274</v>
      </c>
      <c r="H7137" s="5">
        <f t="shared" si="787"/>
        <v>0.97081556503198274</v>
      </c>
      <c r="I7137" s="9">
        <f t="shared" si="788"/>
        <v>0.97081556503198274</v>
      </c>
      <c r="J7137" s="9">
        <f t="shared" si="789"/>
        <v>0.97379931358367999</v>
      </c>
    </row>
    <row r="7138" spans="1:10" x14ac:dyDescent="0.25">
      <c r="A7138" s="6">
        <v>45224.333333333336</v>
      </c>
      <c r="B7138">
        <v>31.27</v>
      </c>
      <c r="C7138">
        <v>30.35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0.9705788295490887</v>
      </c>
      <c r="H7138" s="5">
        <f t="shared" si="787"/>
        <v>0.9705788295490887</v>
      </c>
      <c r="I7138" s="9">
        <f t="shared" si="788"/>
        <v>0.9705788295490887</v>
      </c>
      <c r="J7138" s="9">
        <f t="shared" si="789"/>
        <v>0.97379931358367999</v>
      </c>
    </row>
    <row r="7139" spans="1:10" x14ac:dyDescent="0.25">
      <c r="A7139" s="6">
        <v>45224.375</v>
      </c>
      <c r="B7139">
        <v>0</v>
      </c>
      <c r="C7139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25">
      <c r="A7140" s="6">
        <v>45224.416666666664</v>
      </c>
      <c r="B7140">
        <v>0</v>
      </c>
      <c r="C7140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25">
      <c r="A7141" s="6">
        <v>45224.458333333336</v>
      </c>
      <c r="B7141">
        <v>0</v>
      </c>
      <c r="C7141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25">
      <c r="A7142" s="6">
        <v>45224.5</v>
      </c>
      <c r="B7142">
        <v>0</v>
      </c>
      <c r="C7142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25">
      <c r="A7143" s="6">
        <v>45224.541666666664</v>
      </c>
      <c r="B7143">
        <v>0</v>
      </c>
      <c r="C7143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25">
      <c r="A7144" s="6">
        <v>45224.583333333336</v>
      </c>
      <c r="B7144">
        <v>0</v>
      </c>
      <c r="C7144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25">
      <c r="A7145" s="6">
        <v>45224.625</v>
      </c>
      <c r="B7145">
        <v>0</v>
      </c>
      <c r="C7145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25">
      <c r="A7146" s="6">
        <v>45224.666666666664</v>
      </c>
      <c r="B7146">
        <v>0</v>
      </c>
      <c r="C7146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25">
      <c r="A7147" s="6">
        <v>45224.708333333336</v>
      </c>
      <c r="B7147">
        <v>0</v>
      </c>
      <c r="C7147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25">
      <c r="A7148" s="6">
        <v>45224.75</v>
      </c>
      <c r="B7148">
        <v>0</v>
      </c>
      <c r="C7148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25">
      <c r="A7149" s="6">
        <v>45224.791666666664</v>
      </c>
      <c r="B7149">
        <v>0</v>
      </c>
      <c r="C7149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25">
      <c r="A7150" s="6">
        <v>45224.833333333336</v>
      </c>
      <c r="B7150">
        <v>41.77</v>
      </c>
      <c r="C7150">
        <v>41.08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0.98348096720134059</v>
      </c>
      <c r="H7150" s="5">
        <f t="shared" si="787"/>
        <v>0.98348096720134059</v>
      </c>
      <c r="I7150" s="9">
        <f t="shared" si="788"/>
        <v>0.98348096720134059</v>
      </c>
      <c r="J7150" s="9">
        <f t="shared" si="789"/>
        <v>0.98348096720134059</v>
      </c>
    </row>
    <row r="7151" spans="1:10" x14ac:dyDescent="0.25">
      <c r="A7151" s="6">
        <v>45224.875</v>
      </c>
      <c r="B7151">
        <v>85.01</v>
      </c>
      <c r="C7151">
        <v>83.6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0.98341371603340766</v>
      </c>
      <c r="H7151" s="5">
        <f t="shared" si="787"/>
        <v>0.98341371603340766</v>
      </c>
      <c r="I7151" s="9">
        <f t="shared" si="788"/>
        <v>0.98341371603340766</v>
      </c>
      <c r="J7151" s="9">
        <f t="shared" si="789"/>
        <v>0.98341371603340766</v>
      </c>
    </row>
    <row r="7152" spans="1:10" x14ac:dyDescent="0.25">
      <c r="A7152" s="6">
        <v>45224.916666666664</v>
      </c>
      <c r="B7152">
        <v>103.62</v>
      </c>
      <c r="C7152">
        <v>101.9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0.98340088785948665</v>
      </c>
      <c r="H7152" s="5">
        <f t="shared" si="787"/>
        <v>0.98340088785948665</v>
      </c>
      <c r="I7152" s="9">
        <f t="shared" si="788"/>
        <v>0.98340088785948665</v>
      </c>
      <c r="J7152" s="9">
        <f t="shared" si="789"/>
        <v>0.98340088785948665</v>
      </c>
    </row>
    <row r="7153" spans="1:10" x14ac:dyDescent="0.25">
      <c r="A7153" s="6">
        <v>45224.958333333336</v>
      </c>
      <c r="B7153">
        <v>70.900000000000006</v>
      </c>
      <c r="C7153">
        <v>69.73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0.98349788434414664</v>
      </c>
      <c r="H7153" s="5">
        <f t="shared" si="787"/>
        <v>0.98349788434414664</v>
      </c>
      <c r="I7153" s="9">
        <f t="shared" si="788"/>
        <v>0.98349788434414664</v>
      </c>
      <c r="J7153" s="9">
        <f t="shared" si="789"/>
        <v>0.98349788434414664</v>
      </c>
    </row>
    <row r="7154" spans="1:10" x14ac:dyDescent="0.25">
      <c r="A7154" s="6">
        <v>45225</v>
      </c>
      <c r="B7154">
        <v>67.44</v>
      </c>
      <c r="C7154">
        <v>66.319999999999993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0.98339264531435344</v>
      </c>
      <c r="H7154" s="5">
        <f t="shared" si="787"/>
        <v>0.98339264531435344</v>
      </c>
      <c r="I7154" s="9">
        <f t="shared" si="788"/>
        <v>0.98339264531435344</v>
      </c>
      <c r="J7154" s="9">
        <f t="shared" si="789"/>
        <v>0.98339264531435344</v>
      </c>
    </row>
    <row r="7155" spans="1:10" x14ac:dyDescent="0.25">
      <c r="A7155" s="6">
        <v>45225.041666666664</v>
      </c>
      <c r="B7155">
        <v>66.86</v>
      </c>
      <c r="C7155">
        <v>66.38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0.99282081962309299</v>
      </c>
      <c r="H7155" s="5">
        <f t="shared" si="787"/>
        <v>0.99282081962309299</v>
      </c>
      <c r="I7155" s="9">
        <f t="shared" si="788"/>
        <v>0.99282081962309299</v>
      </c>
      <c r="J7155" s="9">
        <f t="shared" si="789"/>
        <v>0.99282081962309299</v>
      </c>
    </row>
    <row r="7156" spans="1:10" x14ac:dyDescent="0.25">
      <c r="A7156" s="6">
        <v>45225.083333333336</v>
      </c>
      <c r="B7156">
        <v>66.64</v>
      </c>
      <c r="C7156">
        <v>66.17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0.9929471788715486</v>
      </c>
      <c r="H7156" s="5">
        <f t="shared" si="787"/>
        <v>0.9929471788715486</v>
      </c>
      <c r="I7156" s="9">
        <f t="shared" si="788"/>
        <v>0.9929471788715486</v>
      </c>
      <c r="J7156" s="9">
        <f t="shared" si="789"/>
        <v>0.9929471788715486</v>
      </c>
    </row>
    <row r="7157" spans="1:10" x14ac:dyDescent="0.25">
      <c r="A7157" s="6">
        <v>45225.125</v>
      </c>
      <c r="B7157">
        <v>66.64</v>
      </c>
      <c r="C7157">
        <v>66.17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0.9929471788715486</v>
      </c>
      <c r="H7157" s="5">
        <f t="shared" si="787"/>
        <v>0.9929471788715486</v>
      </c>
      <c r="I7157" s="9">
        <f t="shared" si="788"/>
        <v>0.9929471788715486</v>
      </c>
      <c r="J7157" s="9">
        <f t="shared" si="789"/>
        <v>0.9929471788715486</v>
      </c>
    </row>
    <row r="7158" spans="1:10" x14ac:dyDescent="0.25">
      <c r="A7158" s="6">
        <v>45225.166666666664</v>
      </c>
      <c r="B7158">
        <v>66.64</v>
      </c>
      <c r="C7158">
        <v>66.17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0.9929471788715486</v>
      </c>
      <c r="H7158" s="5">
        <f t="shared" si="787"/>
        <v>0.9929471788715486</v>
      </c>
      <c r="I7158" s="9">
        <f t="shared" si="788"/>
        <v>0.9929471788715486</v>
      </c>
      <c r="J7158" s="9">
        <f t="shared" si="789"/>
        <v>0.9929471788715486</v>
      </c>
    </row>
    <row r="7159" spans="1:10" x14ac:dyDescent="0.25">
      <c r="A7159" s="6">
        <v>45225.208333333336</v>
      </c>
      <c r="B7159">
        <v>66.64</v>
      </c>
      <c r="C7159">
        <v>66.17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0.9929471788715486</v>
      </c>
      <c r="H7159" s="5">
        <f t="shared" si="787"/>
        <v>0.9929471788715486</v>
      </c>
      <c r="I7159" s="9">
        <f t="shared" si="788"/>
        <v>0.9929471788715486</v>
      </c>
      <c r="J7159" s="9">
        <f t="shared" si="789"/>
        <v>0.9929471788715486</v>
      </c>
    </row>
    <row r="7160" spans="1:10" x14ac:dyDescent="0.25">
      <c r="A7160" s="6">
        <v>45225.25</v>
      </c>
      <c r="B7160">
        <v>66.14</v>
      </c>
      <c r="C7160">
        <v>65.67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0.99289386150589665</v>
      </c>
      <c r="H7160" s="5">
        <f t="shared" si="787"/>
        <v>0.99289386150589665</v>
      </c>
      <c r="I7160" s="9">
        <f t="shared" si="788"/>
        <v>0.99289386150589665</v>
      </c>
      <c r="J7160" s="9">
        <f t="shared" si="789"/>
        <v>0.99289386150589665</v>
      </c>
    </row>
    <row r="7161" spans="1:10" x14ac:dyDescent="0.25">
      <c r="A7161" s="6">
        <v>45225.291666666664</v>
      </c>
      <c r="B7161">
        <v>73.41</v>
      </c>
      <c r="C7161">
        <v>72.89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0.99291649639013768</v>
      </c>
      <c r="H7161" s="5">
        <f t="shared" si="787"/>
        <v>0.99291649639013768</v>
      </c>
      <c r="I7161" s="9">
        <f t="shared" si="788"/>
        <v>0.99291649639013768</v>
      </c>
      <c r="J7161" s="9">
        <f t="shared" si="789"/>
        <v>0.99291649639013768</v>
      </c>
    </row>
    <row r="7162" spans="1:10" x14ac:dyDescent="0.25">
      <c r="A7162" s="6">
        <v>45225.333333333336</v>
      </c>
      <c r="B7162">
        <v>37.39</v>
      </c>
      <c r="C7162">
        <v>37.130000000000003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0.99304626905589732</v>
      </c>
      <c r="H7162" s="5">
        <f t="shared" si="787"/>
        <v>0.99304626905589732</v>
      </c>
      <c r="I7162" s="9">
        <f t="shared" si="788"/>
        <v>0.99304626905589732</v>
      </c>
      <c r="J7162" s="9">
        <f t="shared" si="789"/>
        <v>0.99304626905589732</v>
      </c>
    </row>
    <row r="7163" spans="1:10" x14ac:dyDescent="0.25">
      <c r="A7163" s="6">
        <v>45225.375</v>
      </c>
      <c r="B7163">
        <v>0</v>
      </c>
      <c r="C7163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25">
      <c r="A7164" s="6">
        <v>45225.416666666664</v>
      </c>
      <c r="B7164">
        <v>0</v>
      </c>
      <c r="C7164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25">
      <c r="A7165" s="6">
        <v>45225.458333333336</v>
      </c>
      <c r="B7165">
        <v>0</v>
      </c>
      <c r="C7165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25">
      <c r="A7166" s="6">
        <v>45225.5</v>
      </c>
      <c r="B7166">
        <v>0</v>
      </c>
      <c r="C7166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25">
      <c r="A7167" s="6">
        <v>45225.541666666664</v>
      </c>
      <c r="B7167">
        <v>0</v>
      </c>
      <c r="C7167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25">
      <c r="A7168" s="6">
        <v>45225.583333333336</v>
      </c>
      <c r="B7168">
        <v>0</v>
      </c>
      <c r="C7168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25">
      <c r="A7169" s="6">
        <v>45225.625</v>
      </c>
      <c r="B7169">
        <v>0</v>
      </c>
      <c r="C7169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25">
      <c r="A7170" s="6">
        <v>45225.666666666664</v>
      </c>
      <c r="B7170">
        <v>0</v>
      </c>
      <c r="C7170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25">
      <c r="A7171" s="6">
        <v>45225.708333333336</v>
      </c>
      <c r="B7171">
        <v>0</v>
      </c>
      <c r="C7171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25">
      <c r="A7172" s="6">
        <v>45225.75</v>
      </c>
      <c r="B7172">
        <v>0</v>
      </c>
      <c r="C7172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25">
      <c r="A7173" s="6">
        <v>45225.791666666664</v>
      </c>
      <c r="B7173">
        <v>10.3</v>
      </c>
      <c r="C7173">
        <v>10.27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0.99708737864077657</v>
      </c>
      <c r="H7173" s="5">
        <f t="shared" si="794"/>
        <v>0.99708737864077657</v>
      </c>
      <c r="I7173" s="9">
        <f t="shared" si="795"/>
        <v>0.99708737864077657</v>
      </c>
      <c r="J7173" s="9">
        <f t="shared" si="796"/>
        <v>0.99708737864077657</v>
      </c>
    </row>
    <row r="7174" spans="1:10" x14ac:dyDescent="0.25">
      <c r="A7174" s="6">
        <v>45225.833333333336</v>
      </c>
      <c r="B7174">
        <v>91.63</v>
      </c>
      <c r="C7174">
        <v>91.33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0.99672596311251771</v>
      </c>
      <c r="H7174" s="5">
        <f t="shared" si="794"/>
        <v>0.99672596311251771</v>
      </c>
      <c r="I7174" s="9">
        <f t="shared" si="795"/>
        <v>0.99672596311251771</v>
      </c>
      <c r="J7174" s="9">
        <f t="shared" si="796"/>
        <v>0.99672596311251771</v>
      </c>
    </row>
    <row r="7175" spans="1:10" x14ac:dyDescent="0.25">
      <c r="A7175" s="6">
        <v>45225.875</v>
      </c>
      <c r="B7175">
        <v>97.14</v>
      </c>
      <c r="C7175">
        <v>96.82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0.99670578546427824</v>
      </c>
      <c r="H7175" s="5">
        <f t="shared" si="794"/>
        <v>0.99670578546427824</v>
      </c>
      <c r="I7175" s="9">
        <f t="shared" si="795"/>
        <v>0.99670578546427824</v>
      </c>
      <c r="J7175" s="9">
        <f t="shared" si="796"/>
        <v>0.99670578546427824</v>
      </c>
    </row>
    <row r="7176" spans="1:10" x14ac:dyDescent="0.25">
      <c r="A7176" s="6">
        <v>45225.916666666664</v>
      </c>
      <c r="B7176">
        <v>89.55</v>
      </c>
      <c r="C7176">
        <v>89.25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0.99664991624790622</v>
      </c>
      <c r="H7176" s="5">
        <f t="shared" si="794"/>
        <v>0.99664991624790622</v>
      </c>
      <c r="I7176" s="9">
        <f t="shared" si="795"/>
        <v>0.99664991624790622</v>
      </c>
      <c r="J7176" s="9">
        <f t="shared" si="796"/>
        <v>0.99664991624790622</v>
      </c>
    </row>
    <row r="7177" spans="1:10" x14ac:dyDescent="0.25">
      <c r="A7177" s="6">
        <v>45225.958333333336</v>
      </c>
      <c r="B7177">
        <v>70.34</v>
      </c>
      <c r="C7177">
        <v>70.11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0.99673016775661072</v>
      </c>
      <c r="H7177" s="5">
        <f t="shared" si="794"/>
        <v>0.99673016775661072</v>
      </c>
      <c r="I7177" s="9">
        <f t="shared" si="795"/>
        <v>0.99673016775661072</v>
      </c>
      <c r="J7177" s="9">
        <f t="shared" si="796"/>
        <v>0.99673016775661072</v>
      </c>
    </row>
    <row r="7178" spans="1:10" x14ac:dyDescent="0.25">
      <c r="A7178" s="6">
        <v>45226</v>
      </c>
      <c r="B7178">
        <v>70.34</v>
      </c>
      <c r="C7178">
        <v>70.11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0.99673016775661072</v>
      </c>
      <c r="H7178" s="5">
        <f t="shared" si="794"/>
        <v>0.99673016775661072</v>
      </c>
      <c r="I7178" s="9">
        <f t="shared" si="795"/>
        <v>0.99673016775661072</v>
      </c>
      <c r="J7178" s="9">
        <f t="shared" si="796"/>
        <v>0.99673016775661072</v>
      </c>
    </row>
    <row r="7179" spans="1:10" x14ac:dyDescent="0.25">
      <c r="A7179" s="6">
        <v>45226.041666666664</v>
      </c>
      <c r="B7179">
        <v>100.8</v>
      </c>
      <c r="C7179">
        <v>100.5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0.99702380952380953</v>
      </c>
      <c r="H7179" s="5">
        <f t="shared" si="794"/>
        <v>0.99702380952380953</v>
      </c>
      <c r="I7179" s="9">
        <f t="shared" si="795"/>
        <v>0.99702380952380953</v>
      </c>
      <c r="J7179" s="9">
        <f t="shared" si="796"/>
        <v>0.99702380952380953</v>
      </c>
    </row>
    <row r="7180" spans="1:10" x14ac:dyDescent="0.25">
      <c r="A7180" s="6">
        <v>45226.083333333336</v>
      </c>
      <c r="B7180">
        <v>87.05</v>
      </c>
      <c r="C7180">
        <v>86.79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0.99701321079839178</v>
      </c>
      <c r="H7180" s="5">
        <f t="shared" si="794"/>
        <v>0.99701321079839178</v>
      </c>
      <c r="I7180" s="9">
        <f t="shared" si="795"/>
        <v>0.99701321079839178</v>
      </c>
      <c r="J7180" s="9">
        <f t="shared" si="796"/>
        <v>0.99701321079839178</v>
      </c>
    </row>
    <row r="7181" spans="1:10" x14ac:dyDescent="0.25">
      <c r="A7181" s="6">
        <v>45226.125</v>
      </c>
      <c r="B7181">
        <v>69.22</v>
      </c>
      <c r="C7181">
        <v>69.010000000000005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0.99696619474140435</v>
      </c>
      <c r="H7181" s="5">
        <f t="shared" si="794"/>
        <v>0.99696619474140435</v>
      </c>
      <c r="I7181" s="9">
        <f t="shared" si="795"/>
        <v>0.99696619474140435</v>
      </c>
      <c r="J7181" s="9">
        <f t="shared" si="796"/>
        <v>0.99696619474140435</v>
      </c>
    </row>
    <row r="7182" spans="1:10" x14ac:dyDescent="0.25">
      <c r="A7182" s="6">
        <v>45226.166666666664</v>
      </c>
      <c r="B7182">
        <v>70.08</v>
      </c>
      <c r="C7182">
        <v>69.87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0.99700342465753433</v>
      </c>
      <c r="H7182" s="5">
        <f t="shared" si="794"/>
        <v>0.99700342465753433</v>
      </c>
      <c r="I7182" s="9">
        <f t="shared" si="795"/>
        <v>0.99700342465753433</v>
      </c>
      <c r="J7182" s="9">
        <f t="shared" si="796"/>
        <v>0.99700342465753433</v>
      </c>
    </row>
    <row r="7183" spans="1:10" x14ac:dyDescent="0.25">
      <c r="A7183" s="6">
        <v>45226.208333333336</v>
      </c>
      <c r="B7183">
        <v>70.08</v>
      </c>
      <c r="C7183">
        <v>69.87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0.99700342465753433</v>
      </c>
      <c r="H7183" s="5">
        <f t="shared" si="794"/>
        <v>0.99700342465753433</v>
      </c>
      <c r="I7183" s="9">
        <f t="shared" si="795"/>
        <v>0.99700342465753433</v>
      </c>
      <c r="J7183" s="9">
        <f t="shared" si="796"/>
        <v>0.99700342465753433</v>
      </c>
    </row>
    <row r="7184" spans="1:10" x14ac:dyDescent="0.25">
      <c r="A7184" s="6">
        <v>45226.25</v>
      </c>
      <c r="B7184">
        <v>70.08</v>
      </c>
      <c r="C7184">
        <v>69.87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0.99700342465753433</v>
      </c>
      <c r="H7184" s="5">
        <f t="shared" si="794"/>
        <v>0.99700342465753433</v>
      </c>
      <c r="I7184" s="9">
        <f t="shared" si="795"/>
        <v>0.99700342465753433</v>
      </c>
      <c r="J7184" s="9">
        <f t="shared" si="796"/>
        <v>0.99700342465753433</v>
      </c>
    </row>
    <row r="7185" spans="1:10" x14ac:dyDescent="0.25">
      <c r="A7185" s="6">
        <v>45226.291666666664</v>
      </c>
      <c r="B7185">
        <v>70.08</v>
      </c>
      <c r="C7185">
        <v>69.87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0.99700342465753433</v>
      </c>
      <c r="H7185" s="5">
        <f t="shared" si="794"/>
        <v>0.99700342465753433</v>
      </c>
      <c r="I7185" s="9">
        <f t="shared" si="795"/>
        <v>0.99700342465753433</v>
      </c>
      <c r="J7185" s="9">
        <f t="shared" si="796"/>
        <v>0.99700342465753433</v>
      </c>
    </row>
    <row r="7186" spans="1:10" x14ac:dyDescent="0.25">
      <c r="A7186" s="6">
        <v>45226.333333333336</v>
      </c>
      <c r="B7186">
        <v>66.12</v>
      </c>
      <c r="C7186">
        <v>65.92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0.99697519661222012</v>
      </c>
      <c r="H7186" s="5">
        <f t="shared" si="794"/>
        <v>0.99697519661222012</v>
      </c>
      <c r="I7186" s="9">
        <f t="shared" si="795"/>
        <v>0.99697519661222012</v>
      </c>
      <c r="J7186" s="9">
        <f t="shared" si="796"/>
        <v>0.99697519661222012</v>
      </c>
    </row>
    <row r="7187" spans="1:10" x14ac:dyDescent="0.25">
      <c r="A7187" s="6">
        <v>45226.375</v>
      </c>
      <c r="B7187">
        <v>18.88</v>
      </c>
      <c r="C7187">
        <v>18.940000000000001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1.0031779661016951</v>
      </c>
      <c r="H7187" s="5">
        <f t="shared" si="794"/>
        <v>1.0031779661016951</v>
      </c>
      <c r="I7187" s="9">
        <f t="shared" si="795"/>
        <v>1.0031779661016951</v>
      </c>
      <c r="J7187" s="9">
        <f t="shared" si="796"/>
        <v>1.0031779661016951</v>
      </c>
    </row>
    <row r="7188" spans="1:10" x14ac:dyDescent="0.25">
      <c r="A7188" s="6">
        <v>45226.416666666664</v>
      </c>
      <c r="B7188">
        <v>0</v>
      </c>
      <c r="C7188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25">
      <c r="A7189" s="6">
        <v>45226.458333333336</v>
      </c>
      <c r="B7189">
        <v>0</v>
      </c>
      <c r="C7189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25">
      <c r="A7190" s="6">
        <v>45226.5</v>
      </c>
      <c r="B7190">
        <v>0</v>
      </c>
      <c r="C7190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25">
      <c r="A7191" s="6">
        <v>45226.541666666664</v>
      </c>
      <c r="B7191">
        <v>0</v>
      </c>
      <c r="C7191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25">
      <c r="A7192" s="6">
        <v>45226.583333333336</v>
      </c>
      <c r="B7192">
        <v>0</v>
      </c>
      <c r="C7192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25">
      <c r="A7193" s="6">
        <v>45226.625</v>
      </c>
      <c r="B7193">
        <v>0</v>
      </c>
      <c r="C7193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25">
      <c r="A7194" s="6">
        <v>45226.666666666664</v>
      </c>
      <c r="B7194">
        <v>0</v>
      </c>
      <c r="C7194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25">
      <c r="A7195" s="6">
        <v>45226.708333333336</v>
      </c>
      <c r="B7195">
        <v>0</v>
      </c>
      <c r="C7195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25">
      <c r="A7196" s="6">
        <v>45226.75</v>
      </c>
      <c r="B7196">
        <v>0</v>
      </c>
      <c r="C7196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25">
      <c r="A7197" s="6">
        <v>45226.791666666664</v>
      </c>
      <c r="B7197">
        <v>0</v>
      </c>
      <c r="C7197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25">
      <c r="A7198" s="6">
        <v>45226.833333333336</v>
      </c>
      <c r="B7198">
        <v>82.46</v>
      </c>
      <c r="C7198">
        <v>82.92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1.0055784622847441</v>
      </c>
      <c r="H7198" s="5">
        <f t="shared" si="794"/>
        <v>1.0055784622847441</v>
      </c>
      <c r="I7198" s="9">
        <f t="shared" si="795"/>
        <v>1.0055784622847441</v>
      </c>
      <c r="J7198" s="9">
        <f t="shared" si="796"/>
        <v>1.0055784622847441</v>
      </c>
    </row>
    <row r="7199" spans="1:10" x14ac:dyDescent="0.25">
      <c r="A7199" s="6">
        <v>45226.875</v>
      </c>
      <c r="B7199">
        <v>116.01</v>
      </c>
      <c r="C7199">
        <v>116.65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1.005516765796052</v>
      </c>
      <c r="H7199" s="5">
        <f t="shared" si="794"/>
        <v>1.005516765796052</v>
      </c>
      <c r="I7199" s="9">
        <f t="shared" si="795"/>
        <v>1.005516765796052</v>
      </c>
      <c r="J7199" s="9">
        <f t="shared" si="796"/>
        <v>1.005516765796052</v>
      </c>
    </row>
    <row r="7200" spans="1:10" x14ac:dyDescent="0.25">
      <c r="A7200" s="6">
        <v>45226.916666666664</v>
      </c>
      <c r="B7200">
        <v>98.5</v>
      </c>
      <c r="C7200">
        <v>99.04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1.0054822335025382</v>
      </c>
      <c r="H7200" s="5">
        <f t="shared" si="794"/>
        <v>1.0054822335025382</v>
      </c>
      <c r="I7200" s="9">
        <f t="shared" si="795"/>
        <v>1.0054822335025382</v>
      </c>
      <c r="J7200" s="9">
        <f t="shared" si="796"/>
        <v>1.0054822335025382</v>
      </c>
    </row>
    <row r="7201" spans="1:10" x14ac:dyDescent="0.25">
      <c r="A7201" s="6">
        <v>45226.958333333336</v>
      </c>
      <c r="B7201">
        <v>78.69</v>
      </c>
      <c r="C7201">
        <v>79.13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1.0055915618248825</v>
      </c>
      <c r="H7201" s="5">
        <f t="shared" si="794"/>
        <v>1.0055915618248825</v>
      </c>
      <c r="I7201" s="9">
        <f t="shared" si="795"/>
        <v>1.0055915618248825</v>
      </c>
      <c r="J7201" s="9">
        <f t="shared" si="796"/>
        <v>1.0055915618248825</v>
      </c>
    </row>
    <row r="7202" spans="1:10" x14ac:dyDescent="0.25">
      <c r="A7202" s="6">
        <v>45227</v>
      </c>
      <c r="B7202">
        <v>78.69</v>
      </c>
      <c r="C7202">
        <v>79.13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1.0055915618248825</v>
      </c>
      <c r="H7202" s="5">
        <f t="shared" si="794"/>
        <v>1.0055915618248825</v>
      </c>
      <c r="I7202" s="9">
        <f t="shared" si="795"/>
        <v>1.0055915618248825</v>
      </c>
      <c r="J7202" s="9">
        <f t="shared" si="796"/>
        <v>1.0055915618248825</v>
      </c>
    </row>
    <row r="7203" spans="1:10" x14ac:dyDescent="0.25">
      <c r="A7203" s="6">
        <v>45227.041666666664</v>
      </c>
      <c r="B7203">
        <v>75.989999999999995</v>
      </c>
      <c r="C7203">
        <v>75.930000000000007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0.99921042242400326</v>
      </c>
      <c r="H7203" s="5">
        <f t="shared" si="794"/>
        <v>0.99921042242400326</v>
      </c>
      <c r="I7203" s="9">
        <f t="shared" si="795"/>
        <v>0.99921042242400326</v>
      </c>
      <c r="J7203" s="9">
        <f t="shared" si="796"/>
        <v>0.99921042242400326</v>
      </c>
    </row>
    <row r="7204" spans="1:10" x14ac:dyDescent="0.25">
      <c r="A7204" s="6">
        <v>45227.083333333336</v>
      </c>
      <c r="B7204">
        <v>74.37</v>
      </c>
      <c r="C7204">
        <v>74.319999999999993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0.99932768589484988</v>
      </c>
      <c r="H7204" s="5">
        <f t="shared" si="794"/>
        <v>0.99932768589484988</v>
      </c>
      <c r="I7204" s="9">
        <f t="shared" si="795"/>
        <v>0.99932768589484988</v>
      </c>
      <c r="J7204" s="9">
        <f t="shared" si="796"/>
        <v>0.99932768589484988</v>
      </c>
    </row>
    <row r="7205" spans="1:10" x14ac:dyDescent="0.25">
      <c r="A7205" s="6">
        <v>45227.125</v>
      </c>
      <c r="B7205">
        <v>66.290000000000006</v>
      </c>
      <c r="C7205">
        <v>66.239999999999995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0.99924573842208464</v>
      </c>
      <c r="H7205" s="5">
        <f t="shared" si="794"/>
        <v>0.99924573842208464</v>
      </c>
      <c r="I7205" s="9">
        <f t="shared" si="795"/>
        <v>0.99924573842208464</v>
      </c>
      <c r="J7205" s="9">
        <f t="shared" si="796"/>
        <v>0.99924573842208464</v>
      </c>
    </row>
    <row r="7206" spans="1:10" x14ac:dyDescent="0.25">
      <c r="A7206" s="6">
        <v>45227.166666666664</v>
      </c>
      <c r="B7206">
        <v>66.290000000000006</v>
      </c>
      <c r="C7206">
        <v>66.239999999999995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0.99924573842208464</v>
      </c>
      <c r="H7206" s="5">
        <f t="shared" si="794"/>
        <v>0.99924573842208464</v>
      </c>
      <c r="I7206" s="9">
        <f t="shared" si="795"/>
        <v>0.99924573842208464</v>
      </c>
      <c r="J7206" s="9">
        <f t="shared" si="796"/>
        <v>0.99924573842208464</v>
      </c>
    </row>
    <row r="7207" spans="1:10" x14ac:dyDescent="0.25">
      <c r="A7207" s="6">
        <v>45227.208333333336</v>
      </c>
      <c r="B7207">
        <v>66.290000000000006</v>
      </c>
      <c r="C7207">
        <v>66.239999999999995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0.99924573842208464</v>
      </c>
      <c r="H7207" s="5">
        <f t="shared" si="794"/>
        <v>0.99924573842208464</v>
      </c>
      <c r="I7207" s="9">
        <f t="shared" si="795"/>
        <v>0.99924573842208464</v>
      </c>
      <c r="J7207" s="9">
        <f t="shared" si="796"/>
        <v>0.99924573842208464</v>
      </c>
    </row>
    <row r="7208" spans="1:10" x14ac:dyDescent="0.25">
      <c r="A7208" s="6">
        <v>45227.25</v>
      </c>
      <c r="B7208">
        <v>67.81</v>
      </c>
      <c r="C7208">
        <v>67.760000000000005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0.99926264562748857</v>
      </c>
      <c r="H7208" s="5">
        <f t="shared" si="794"/>
        <v>0.99926264562748857</v>
      </c>
      <c r="I7208" s="9">
        <f t="shared" si="795"/>
        <v>0.99926264562748857</v>
      </c>
      <c r="J7208" s="9">
        <f t="shared" si="796"/>
        <v>0.99926264562748857</v>
      </c>
    </row>
    <row r="7209" spans="1:10" x14ac:dyDescent="0.25">
      <c r="A7209" s="6">
        <v>45227.291666666664</v>
      </c>
      <c r="B7209">
        <v>80.59</v>
      </c>
      <c r="C7209">
        <v>80.52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0.99913140588162297</v>
      </c>
      <c r="H7209" s="5">
        <f t="shared" si="794"/>
        <v>0.99913140588162297</v>
      </c>
      <c r="I7209" s="9">
        <f t="shared" si="795"/>
        <v>0.99913140588162297</v>
      </c>
      <c r="J7209" s="9">
        <f t="shared" si="796"/>
        <v>0.99913140588162297</v>
      </c>
    </row>
    <row r="7210" spans="1:10" x14ac:dyDescent="0.25">
      <c r="A7210" s="6">
        <v>45227.333333333336</v>
      </c>
      <c r="B7210">
        <v>35.47</v>
      </c>
      <c r="C7210">
        <v>35.450000000000003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0.99943614321962237</v>
      </c>
      <c r="H7210" s="5">
        <f t="shared" si="794"/>
        <v>0.99943614321962237</v>
      </c>
      <c r="I7210" s="9">
        <f t="shared" si="795"/>
        <v>0.99943614321962237</v>
      </c>
      <c r="J7210" s="9">
        <f t="shared" si="796"/>
        <v>0.99943614321962237</v>
      </c>
    </row>
    <row r="7211" spans="1:10" x14ac:dyDescent="0.25">
      <c r="A7211" s="6">
        <v>45227.375</v>
      </c>
      <c r="B7211">
        <v>0</v>
      </c>
      <c r="C7211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25">
      <c r="A7212" s="6">
        <v>45227.416666666664</v>
      </c>
      <c r="B7212">
        <v>0</v>
      </c>
      <c r="C7212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25">
      <c r="A7213" s="6">
        <v>45227.458333333336</v>
      </c>
      <c r="B7213">
        <v>0</v>
      </c>
      <c r="C7213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25">
      <c r="A7214" s="6">
        <v>45227.5</v>
      </c>
      <c r="B7214">
        <v>0</v>
      </c>
      <c r="C7214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25">
      <c r="A7215" s="6">
        <v>45227.541666666664</v>
      </c>
      <c r="B7215">
        <v>0</v>
      </c>
      <c r="C7215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25">
      <c r="A7216" s="6">
        <v>45227.583333333336</v>
      </c>
      <c r="B7216">
        <v>0</v>
      </c>
      <c r="C7216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25">
      <c r="A7217" s="6">
        <v>45227.625</v>
      </c>
      <c r="B7217">
        <v>0</v>
      </c>
      <c r="C7217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25">
      <c r="A7218" s="6">
        <v>45227.666666666664</v>
      </c>
      <c r="B7218">
        <v>0</v>
      </c>
      <c r="C7218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25">
      <c r="A7219" s="6">
        <v>45227.708333333336</v>
      </c>
      <c r="B7219">
        <v>0</v>
      </c>
      <c r="C7219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25">
      <c r="A7220" s="6">
        <v>45227.75</v>
      </c>
      <c r="B7220">
        <v>0</v>
      </c>
      <c r="C7220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25">
      <c r="A7221" s="6">
        <v>45227.791666666664</v>
      </c>
      <c r="B7221">
        <v>0</v>
      </c>
      <c r="C7221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25">
      <c r="A7222" s="6">
        <v>45227.833333333336</v>
      </c>
      <c r="B7222">
        <v>48.66</v>
      </c>
      <c r="C7222">
        <v>48.9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1.0049321824907522</v>
      </c>
      <c r="H7222" s="5">
        <f t="shared" si="794"/>
        <v>1.0049321824907522</v>
      </c>
      <c r="I7222" s="9">
        <f t="shared" si="795"/>
        <v>1.0049321824907522</v>
      </c>
      <c r="J7222" s="9">
        <f t="shared" si="796"/>
        <v>1.0049321824907522</v>
      </c>
    </row>
    <row r="7223" spans="1:10" x14ac:dyDescent="0.25">
      <c r="A7223" s="6">
        <v>45227.875</v>
      </c>
      <c r="B7223">
        <v>94.15</v>
      </c>
      <c r="C7223">
        <v>94.6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1.0047796070100901</v>
      </c>
      <c r="H7223" s="5">
        <f t="shared" si="794"/>
        <v>1.0047796070100901</v>
      </c>
      <c r="I7223" s="9">
        <f t="shared" si="795"/>
        <v>1.0047796070100901</v>
      </c>
      <c r="J7223" s="9">
        <f t="shared" si="796"/>
        <v>1.0047796070100901</v>
      </c>
    </row>
    <row r="7224" spans="1:10" x14ac:dyDescent="0.25">
      <c r="A7224" s="6">
        <v>45227.916666666664</v>
      </c>
      <c r="B7224">
        <v>102.99</v>
      </c>
      <c r="C7224">
        <v>103.49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1.0048548402757549</v>
      </c>
      <c r="H7224" s="5">
        <f t="shared" si="794"/>
        <v>1.0048548402757549</v>
      </c>
      <c r="I7224" s="9">
        <f t="shared" si="795"/>
        <v>1.0048548402757549</v>
      </c>
      <c r="J7224" s="9">
        <f t="shared" si="796"/>
        <v>1.0048548402757549</v>
      </c>
    </row>
    <row r="7225" spans="1:10" x14ac:dyDescent="0.25">
      <c r="A7225" s="6">
        <v>45227.958333333336</v>
      </c>
      <c r="B7225">
        <v>96.84</v>
      </c>
      <c r="C7225">
        <v>97.31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1.0048533663775299</v>
      </c>
      <c r="H7225" s="5">
        <f t="shared" si="794"/>
        <v>1.0048533663775299</v>
      </c>
      <c r="I7225" s="9">
        <f t="shared" si="795"/>
        <v>1.0048533663775299</v>
      </c>
      <c r="J7225" s="9">
        <f t="shared" si="796"/>
        <v>1.0048533663775299</v>
      </c>
    </row>
    <row r="7226" spans="1:10" x14ac:dyDescent="0.25">
      <c r="A7226" s="6">
        <v>45228</v>
      </c>
      <c r="B7226">
        <v>77.2</v>
      </c>
      <c r="C7226">
        <v>77.569999999999993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1.0047927461139896</v>
      </c>
      <c r="H7226" s="5">
        <f t="shared" si="794"/>
        <v>1.0047927461139896</v>
      </c>
      <c r="I7226" s="9">
        <f t="shared" si="795"/>
        <v>1.0047927461139896</v>
      </c>
      <c r="J7226" s="9">
        <f t="shared" si="796"/>
        <v>1.0047927461139896</v>
      </c>
    </row>
    <row r="7227" spans="1:10" x14ac:dyDescent="0.25">
      <c r="A7227" s="6">
        <v>45228.041666666664</v>
      </c>
      <c r="B7227">
        <v>75.34</v>
      </c>
      <c r="C7227">
        <v>75.23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0.99853995221661795</v>
      </c>
      <c r="H7227" s="5">
        <f t="shared" si="794"/>
        <v>0.99853995221661795</v>
      </c>
      <c r="I7227" s="9">
        <f t="shared" si="795"/>
        <v>0.99853995221661795</v>
      </c>
      <c r="J7227" s="9">
        <f t="shared" si="796"/>
        <v>0.99853995221661795</v>
      </c>
    </row>
    <row r="7228" spans="1:10" x14ac:dyDescent="0.25">
      <c r="A7228" s="6">
        <v>45228.083333333336</v>
      </c>
      <c r="B7228">
        <v>66.510000000000005</v>
      </c>
      <c r="C7228">
        <v>66.41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0.99849646669673719</v>
      </c>
      <c r="H7228" s="5">
        <f t="shared" si="794"/>
        <v>0.99849646669673719</v>
      </c>
      <c r="I7228" s="9">
        <f t="shared" si="795"/>
        <v>0.99849646669673719</v>
      </c>
      <c r="J7228" s="9">
        <f t="shared" si="796"/>
        <v>0.99849646669673719</v>
      </c>
    </row>
    <row r="7229" spans="1:10" x14ac:dyDescent="0.25">
      <c r="A7229" s="6">
        <v>45228.125</v>
      </c>
      <c r="B7229">
        <v>66.2</v>
      </c>
      <c r="C7229">
        <v>66.099999999999994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0.99848942598187296</v>
      </c>
      <c r="H7229" s="5">
        <f t="shared" si="794"/>
        <v>0.99848942598187296</v>
      </c>
      <c r="I7229" s="9">
        <f t="shared" si="795"/>
        <v>0.99848942598187296</v>
      </c>
      <c r="J7229" s="9">
        <f t="shared" si="796"/>
        <v>0.99848942598187296</v>
      </c>
    </row>
    <row r="7230" spans="1:10" x14ac:dyDescent="0.25">
      <c r="A7230" s="6">
        <v>45228.166666666664</v>
      </c>
      <c r="B7230">
        <v>64.8</v>
      </c>
      <c r="C7230">
        <v>64.7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0.99845679012345689</v>
      </c>
      <c r="H7230" s="5">
        <f t="shared" si="794"/>
        <v>0.99845679012345689</v>
      </c>
      <c r="I7230" s="9">
        <f t="shared" si="795"/>
        <v>0.99845679012345689</v>
      </c>
      <c r="J7230" s="9">
        <f t="shared" si="796"/>
        <v>0.99845679012345689</v>
      </c>
    </row>
    <row r="7231" spans="1:10" x14ac:dyDescent="0.25">
      <c r="A7231" s="6">
        <v>45228.208333333336</v>
      </c>
      <c r="B7231">
        <v>63.01</v>
      </c>
      <c r="C7231">
        <v>62.91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0.99841295032534516</v>
      </c>
      <c r="H7231" s="5">
        <f t="shared" si="794"/>
        <v>0.99841295032534516</v>
      </c>
      <c r="I7231" s="9">
        <f t="shared" si="795"/>
        <v>0.99841295032534516</v>
      </c>
      <c r="J7231" s="9">
        <f t="shared" si="796"/>
        <v>0.99841295032534516</v>
      </c>
    </row>
    <row r="7232" spans="1:10" x14ac:dyDescent="0.25">
      <c r="A7232" s="6">
        <v>45228.25</v>
      </c>
      <c r="B7232">
        <v>62.17</v>
      </c>
      <c r="C7232">
        <v>62.08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0.99855235644201379</v>
      </c>
      <c r="H7232" s="5">
        <f t="shared" si="794"/>
        <v>0.99855235644201379</v>
      </c>
      <c r="I7232" s="9">
        <f t="shared" si="795"/>
        <v>0.99855235644201379</v>
      </c>
      <c r="J7232" s="9">
        <f t="shared" si="796"/>
        <v>0.99855235644201379</v>
      </c>
    </row>
    <row r="7233" spans="1:10" x14ac:dyDescent="0.25">
      <c r="A7233" s="6">
        <v>45228.291666666664</v>
      </c>
      <c r="B7233">
        <v>62.88</v>
      </c>
      <c r="C7233">
        <v>62.79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0.99856870229007633</v>
      </c>
      <c r="H7233" s="5">
        <f t="shared" si="794"/>
        <v>0.99856870229007633</v>
      </c>
      <c r="I7233" s="9">
        <f t="shared" si="795"/>
        <v>0.99856870229007633</v>
      </c>
      <c r="J7233" s="9">
        <f t="shared" si="796"/>
        <v>0.99856870229007633</v>
      </c>
    </row>
    <row r="7234" spans="1:10" x14ac:dyDescent="0.25">
      <c r="A7234" s="6">
        <v>45228.333333333336</v>
      </c>
      <c r="B7234">
        <v>25.83</v>
      </c>
      <c r="C7234">
        <v>25.78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0.99806426635694945</v>
      </c>
      <c r="H7234" s="5">
        <f t="shared" si="794"/>
        <v>0.99806426635694945</v>
      </c>
      <c r="I7234" s="9">
        <f t="shared" si="795"/>
        <v>0.99806426635694945</v>
      </c>
      <c r="J7234" s="9">
        <f t="shared" si="796"/>
        <v>0.99806426635694945</v>
      </c>
    </row>
    <row r="7235" spans="1:10" x14ac:dyDescent="0.25">
      <c r="A7235" s="6">
        <v>45228.375</v>
      </c>
      <c r="B7235">
        <v>0</v>
      </c>
      <c r="C7235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25">
      <c r="A7236" s="6">
        <v>45228.416666666664</v>
      </c>
      <c r="B7236">
        <v>0</v>
      </c>
      <c r="C7236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25">
      <c r="A7237" s="6">
        <v>45228.458333333336</v>
      </c>
      <c r="B7237">
        <v>0</v>
      </c>
      <c r="C7237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25">
      <c r="A7238" s="6">
        <v>45228.5</v>
      </c>
      <c r="B7238">
        <v>0</v>
      </c>
      <c r="C7238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25">
      <c r="A7239" s="6">
        <v>45228.541666666664</v>
      </c>
      <c r="B7239">
        <v>0</v>
      </c>
      <c r="C7239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25">
      <c r="A7240" s="6">
        <v>45228.583333333336</v>
      </c>
      <c r="B7240">
        <v>0</v>
      </c>
      <c r="C7240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25">
      <c r="A7241" s="6">
        <v>45228.625</v>
      </c>
      <c r="B7241">
        <v>0</v>
      </c>
      <c r="C7241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25">
      <c r="A7242" s="6">
        <v>45228.666666666664</v>
      </c>
      <c r="B7242">
        <v>0</v>
      </c>
      <c r="C7242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25">
      <c r="A7243" s="6">
        <v>45228.708333333336</v>
      </c>
      <c r="B7243">
        <v>0</v>
      </c>
      <c r="C7243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25">
      <c r="A7244" s="6">
        <v>45228.75</v>
      </c>
      <c r="B7244">
        <v>0</v>
      </c>
      <c r="C7244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25">
      <c r="A7245" s="6">
        <v>45228.791666666664</v>
      </c>
      <c r="B7245">
        <v>0</v>
      </c>
      <c r="C7245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25">
      <c r="A7246" s="6">
        <v>45228.833333333336</v>
      </c>
      <c r="B7246">
        <v>33.25</v>
      </c>
      <c r="C7246">
        <v>32.65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0.98195488721804502</v>
      </c>
      <c r="H7246" s="5">
        <f t="shared" si="801"/>
        <v>0.98195488721804502</v>
      </c>
      <c r="I7246" s="9">
        <f t="shared" si="802"/>
        <v>0.98195488721804502</v>
      </c>
      <c r="J7246" s="9">
        <f t="shared" si="803"/>
        <v>0.98195488721804502</v>
      </c>
    </row>
    <row r="7247" spans="1:10" x14ac:dyDescent="0.25">
      <c r="A7247" s="6">
        <v>45228.875</v>
      </c>
      <c r="B7247">
        <v>77.989999999999995</v>
      </c>
      <c r="C7247">
        <v>76.56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0.9816643159379409</v>
      </c>
      <c r="H7247" s="5">
        <f t="shared" si="801"/>
        <v>0.9816643159379409</v>
      </c>
      <c r="I7247" s="9">
        <f t="shared" si="802"/>
        <v>0.9816643159379409</v>
      </c>
      <c r="J7247" s="9">
        <f t="shared" si="803"/>
        <v>0.9816643159379409</v>
      </c>
    </row>
    <row r="7248" spans="1:10" x14ac:dyDescent="0.25">
      <c r="A7248" s="6">
        <v>45228.916666666664</v>
      </c>
      <c r="B7248">
        <v>83.81</v>
      </c>
      <c r="C7248">
        <v>82.28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0.98174442190669375</v>
      </c>
      <c r="H7248" s="5">
        <f t="shared" si="801"/>
        <v>0.98174442190669375</v>
      </c>
      <c r="I7248" s="9">
        <f t="shared" si="802"/>
        <v>0.98174442190669375</v>
      </c>
      <c r="J7248" s="9">
        <f t="shared" si="803"/>
        <v>0.98174442190669375</v>
      </c>
    </row>
    <row r="7249" spans="1:10" x14ac:dyDescent="0.25">
      <c r="A7249" s="6">
        <v>45228.958333333336</v>
      </c>
      <c r="B7249">
        <v>72.930000000000007</v>
      </c>
      <c r="C7249">
        <v>71.599999999999994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0.98176333470451105</v>
      </c>
      <c r="H7249" s="5">
        <f t="shared" si="801"/>
        <v>0.98176333470451105</v>
      </c>
      <c r="I7249" s="9">
        <f t="shared" si="802"/>
        <v>0.98176333470451105</v>
      </c>
      <c r="J7249" s="9">
        <f t="shared" si="803"/>
        <v>0.98176333470451105</v>
      </c>
    </row>
    <row r="7250" spans="1:10" x14ac:dyDescent="0.25">
      <c r="A7250" s="6">
        <v>45229</v>
      </c>
      <c r="B7250">
        <v>63.62</v>
      </c>
      <c r="C7250">
        <v>62.46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0.98176674001886199</v>
      </c>
      <c r="H7250" s="5">
        <f t="shared" si="801"/>
        <v>0.98176674001886199</v>
      </c>
      <c r="I7250" s="9">
        <f t="shared" si="802"/>
        <v>0.98176674001886199</v>
      </c>
      <c r="J7250" s="9">
        <f t="shared" si="803"/>
        <v>0.98176674001886199</v>
      </c>
    </row>
    <row r="7251" spans="1:10" x14ac:dyDescent="0.25">
      <c r="A7251" s="6">
        <v>45229.041666666664</v>
      </c>
      <c r="B7251">
        <v>54.01</v>
      </c>
      <c r="C7251">
        <v>52.64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0.97463432697648589</v>
      </c>
      <c r="H7251" s="5">
        <f t="shared" si="801"/>
        <v>0.97463432697648589</v>
      </c>
      <c r="I7251" s="9">
        <f t="shared" si="802"/>
        <v>0.97463432697648589</v>
      </c>
      <c r="J7251" s="9">
        <f t="shared" si="803"/>
        <v>0.97463432697648589</v>
      </c>
    </row>
    <row r="7252" spans="1:10" x14ac:dyDescent="0.25">
      <c r="A7252" s="6">
        <v>45229.083333333336</v>
      </c>
      <c r="B7252">
        <v>54.49</v>
      </c>
      <c r="C7252">
        <v>53.1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0.97449073224444849</v>
      </c>
      <c r="H7252" s="5">
        <f t="shared" si="801"/>
        <v>0.97449073224444849</v>
      </c>
      <c r="I7252" s="9">
        <f t="shared" si="802"/>
        <v>0.97449073224444849</v>
      </c>
      <c r="J7252" s="9">
        <f t="shared" si="803"/>
        <v>0.97449073224444849</v>
      </c>
    </row>
    <row r="7253" spans="1:10" x14ac:dyDescent="0.25">
      <c r="A7253" s="6">
        <v>45229.125</v>
      </c>
      <c r="B7253">
        <v>60.32</v>
      </c>
      <c r="C7253">
        <v>58.78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0.97446949602122013</v>
      </c>
      <c r="H7253" s="5">
        <f t="shared" si="801"/>
        <v>0.97446949602122013</v>
      </c>
      <c r="I7253" s="9">
        <f t="shared" si="802"/>
        <v>0.97446949602122013</v>
      </c>
      <c r="J7253" s="9">
        <f t="shared" si="803"/>
        <v>0.97446949602122013</v>
      </c>
    </row>
    <row r="7254" spans="1:10" x14ac:dyDescent="0.25">
      <c r="A7254" s="6">
        <v>45229.166666666664</v>
      </c>
      <c r="B7254">
        <v>66.31</v>
      </c>
      <c r="C7254">
        <v>64.62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0.97451364801689044</v>
      </c>
      <c r="H7254" s="5">
        <f t="shared" si="801"/>
        <v>0.97451364801689044</v>
      </c>
      <c r="I7254" s="9">
        <f t="shared" si="802"/>
        <v>0.97451364801689044</v>
      </c>
      <c r="J7254" s="9">
        <f t="shared" si="803"/>
        <v>0.97451364801689044</v>
      </c>
    </row>
    <row r="7255" spans="1:10" x14ac:dyDescent="0.25">
      <c r="A7255" s="6">
        <v>45229.208333333336</v>
      </c>
      <c r="B7255">
        <v>66.31</v>
      </c>
      <c r="C7255">
        <v>64.62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0.97451364801689044</v>
      </c>
      <c r="H7255" s="5">
        <f t="shared" si="801"/>
        <v>0.97451364801689044</v>
      </c>
      <c r="I7255" s="9">
        <f t="shared" si="802"/>
        <v>0.97451364801689044</v>
      </c>
      <c r="J7255" s="9">
        <f t="shared" si="803"/>
        <v>0.97451364801689044</v>
      </c>
    </row>
    <row r="7256" spans="1:10" x14ac:dyDescent="0.25">
      <c r="A7256" s="6">
        <v>45229.25</v>
      </c>
      <c r="B7256">
        <v>69.2</v>
      </c>
      <c r="C7256">
        <v>67.44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0.97456647398843921</v>
      </c>
      <c r="H7256" s="5">
        <f t="shared" si="801"/>
        <v>0.97456647398843921</v>
      </c>
      <c r="I7256" s="9">
        <f t="shared" si="802"/>
        <v>0.97456647398843921</v>
      </c>
      <c r="J7256" s="9">
        <f t="shared" si="803"/>
        <v>0.97456647398843921</v>
      </c>
    </row>
    <row r="7257" spans="1:10" x14ac:dyDescent="0.25">
      <c r="A7257" s="6">
        <v>45229.291666666664</v>
      </c>
      <c r="B7257">
        <v>75.95</v>
      </c>
      <c r="C7257">
        <v>74.010000000000005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0.97445687952600402</v>
      </c>
      <c r="H7257" s="5">
        <f t="shared" si="801"/>
        <v>0.97445687952600402</v>
      </c>
      <c r="I7257" s="9">
        <f t="shared" si="802"/>
        <v>0.97445687952600402</v>
      </c>
      <c r="J7257" s="9">
        <f t="shared" si="803"/>
        <v>0.97445687952600402</v>
      </c>
    </row>
    <row r="7258" spans="1:10" x14ac:dyDescent="0.25">
      <c r="A7258" s="6">
        <v>45229.333333333336</v>
      </c>
      <c r="B7258">
        <v>49.7</v>
      </c>
      <c r="C7258">
        <v>48.44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0.97464788732394358</v>
      </c>
      <c r="H7258" s="5">
        <f t="shared" si="801"/>
        <v>0.97464788732394358</v>
      </c>
      <c r="I7258" s="9">
        <f t="shared" si="802"/>
        <v>0.97464788732394358</v>
      </c>
      <c r="J7258" s="9">
        <f t="shared" si="803"/>
        <v>0.97464788732394358</v>
      </c>
    </row>
    <row r="7259" spans="1:10" x14ac:dyDescent="0.25">
      <c r="A7259" s="6">
        <v>45229.375</v>
      </c>
      <c r="B7259">
        <v>0</v>
      </c>
      <c r="C7259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25">
      <c r="A7260" s="6">
        <v>45229.416666666664</v>
      </c>
      <c r="B7260">
        <v>0</v>
      </c>
      <c r="C7260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25">
      <c r="A7261" s="6">
        <v>45229.458333333336</v>
      </c>
      <c r="B7261">
        <v>0</v>
      </c>
      <c r="C7261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25">
      <c r="A7262" s="6">
        <v>45229.5</v>
      </c>
      <c r="B7262">
        <v>0</v>
      </c>
      <c r="C7262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25">
      <c r="A7263" s="6">
        <v>45229.541666666664</v>
      </c>
      <c r="B7263">
        <v>0</v>
      </c>
      <c r="C7263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25">
      <c r="A7264" s="6">
        <v>45229.583333333336</v>
      </c>
      <c r="B7264">
        <v>0</v>
      </c>
      <c r="C7264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25">
      <c r="A7265" s="6">
        <v>45229.625</v>
      </c>
      <c r="B7265">
        <v>0</v>
      </c>
      <c r="C7265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25">
      <c r="A7266" s="6">
        <v>45229.666666666664</v>
      </c>
      <c r="B7266">
        <v>0</v>
      </c>
      <c r="C7266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25">
      <c r="A7267" s="6">
        <v>45229.708333333336</v>
      </c>
      <c r="B7267">
        <v>0</v>
      </c>
      <c r="C7267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25">
      <c r="A7268" s="6">
        <v>45229.75</v>
      </c>
      <c r="B7268">
        <v>0</v>
      </c>
      <c r="C7268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25">
      <c r="A7269" s="6">
        <v>45229.791666666664</v>
      </c>
      <c r="B7269">
        <v>0</v>
      </c>
      <c r="C7269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25">
      <c r="A7270" s="6">
        <v>45229.833333333336</v>
      </c>
      <c r="B7270">
        <v>61.04</v>
      </c>
      <c r="C7270">
        <v>58.28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0.95478374836173008</v>
      </c>
      <c r="H7270" s="5">
        <f t="shared" si="801"/>
        <v>0.95633218930613317</v>
      </c>
      <c r="I7270" s="9">
        <f t="shared" si="802"/>
        <v>0.96506575144490658</v>
      </c>
      <c r="J7270" s="9">
        <f t="shared" si="803"/>
        <v>0.97379931358367999</v>
      </c>
    </row>
    <row r="7271" spans="1:10" x14ac:dyDescent="0.25">
      <c r="A7271" s="6">
        <v>45229.875</v>
      </c>
      <c r="B7271">
        <v>77.86</v>
      </c>
      <c r="C7271">
        <v>74.34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0.95479064988440798</v>
      </c>
      <c r="H7271" s="5">
        <f t="shared" si="801"/>
        <v>0.95633218930613317</v>
      </c>
      <c r="I7271" s="9">
        <f t="shared" si="802"/>
        <v>0.96506575144490658</v>
      </c>
      <c r="J7271" s="9">
        <f t="shared" si="803"/>
        <v>0.97379931358367999</v>
      </c>
    </row>
    <row r="7272" spans="1:10" x14ac:dyDescent="0.25">
      <c r="A7272" s="6">
        <v>45229.916666666664</v>
      </c>
      <c r="B7272">
        <v>97.61</v>
      </c>
      <c r="C7272">
        <v>93.2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0.9548202028480689</v>
      </c>
      <c r="H7272" s="5">
        <f t="shared" si="801"/>
        <v>0.95633218930613317</v>
      </c>
      <c r="I7272" s="9">
        <f t="shared" si="802"/>
        <v>0.96506575144490658</v>
      </c>
      <c r="J7272" s="9">
        <f t="shared" si="803"/>
        <v>0.97379931358367999</v>
      </c>
    </row>
    <row r="7273" spans="1:10" x14ac:dyDescent="0.25">
      <c r="A7273" s="6">
        <v>45229.958333333336</v>
      </c>
      <c r="B7273">
        <v>98.04</v>
      </c>
      <c r="C7273">
        <v>93.62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0.95491636066911467</v>
      </c>
      <c r="H7273" s="5">
        <f t="shared" si="801"/>
        <v>0.95633218930613317</v>
      </c>
      <c r="I7273" s="9">
        <f t="shared" si="802"/>
        <v>0.96506575144490658</v>
      </c>
      <c r="J7273" s="9">
        <f t="shared" si="803"/>
        <v>0.97379931358367999</v>
      </c>
    </row>
    <row r="7274" spans="1:10" x14ac:dyDescent="0.25">
      <c r="A7274" s="6">
        <v>45230</v>
      </c>
      <c r="B7274">
        <v>84.78</v>
      </c>
      <c r="C7274">
        <v>80.95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0.95482425100259494</v>
      </c>
      <c r="H7274" s="5">
        <f t="shared" si="801"/>
        <v>0.95633218930613317</v>
      </c>
      <c r="I7274" s="9">
        <f t="shared" si="802"/>
        <v>0.96506575144490658</v>
      </c>
      <c r="J7274" s="9">
        <f t="shared" si="803"/>
        <v>0.97379931358367999</v>
      </c>
    </row>
    <row r="7275" spans="1:10" x14ac:dyDescent="0.25">
      <c r="A7275" s="6">
        <v>45230.041666666664</v>
      </c>
      <c r="B7275">
        <v>75.650000000000006</v>
      </c>
      <c r="C7275">
        <v>72.87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0.96325181758096501</v>
      </c>
      <c r="H7275" s="5">
        <f t="shared" si="801"/>
        <v>0.96325181758096501</v>
      </c>
      <c r="I7275" s="9">
        <f t="shared" si="802"/>
        <v>0.96506575144490658</v>
      </c>
      <c r="J7275" s="9">
        <f t="shared" si="803"/>
        <v>0.97379931358367999</v>
      </c>
    </row>
    <row r="7276" spans="1:10" x14ac:dyDescent="0.25">
      <c r="A7276" s="6">
        <v>45230.083333333336</v>
      </c>
      <c r="B7276">
        <v>71.040000000000006</v>
      </c>
      <c r="C7276">
        <v>68.430000000000007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0.9632601351351352</v>
      </c>
      <c r="H7276" s="5">
        <f t="shared" si="801"/>
        <v>0.9632601351351352</v>
      </c>
      <c r="I7276" s="9">
        <f t="shared" si="802"/>
        <v>0.96506575144490658</v>
      </c>
      <c r="J7276" s="9">
        <f t="shared" si="803"/>
        <v>0.97379931358367999</v>
      </c>
    </row>
    <row r="7277" spans="1:10" x14ac:dyDescent="0.25">
      <c r="A7277" s="6">
        <v>45230.125</v>
      </c>
      <c r="B7277">
        <v>69.89</v>
      </c>
      <c r="C7277">
        <v>67.319999999999993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0.96322792960366277</v>
      </c>
      <c r="H7277" s="5">
        <f t="shared" si="801"/>
        <v>0.96322792960366277</v>
      </c>
      <c r="I7277" s="9">
        <f t="shared" si="802"/>
        <v>0.96506575144490658</v>
      </c>
      <c r="J7277" s="9">
        <f t="shared" si="803"/>
        <v>0.97379931358367999</v>
      </c>
    </row>
    <row r="7278" spans="1:10" x14ac:dyDescent="0.25">
      <c r="A7278" s="6">
        <v>45230.166666666664</v>
      </c>
      <c r="B7278">
        <v>69</v>
      </c>
      <c r="C7278">
        <v>66.459999999999994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0.96318840579710141</v>
      </c>
      <c r="H7278" s="5">
        <f t="shared" si="801"/>
        <v>0.96318840579710141</v>
      </c>
      <c r="I7278" s="9">
        <f t="shared" si="802"/>
        <v>0.96506575144490658</v>
      </c>
      <c r="J7278" s="9">
        <f t="shared" si="803"/>
        <v>0.97379931358367999</v>
      </c>
    </row>
    <row r="7279" spans="1:10" x14ac:dyDescent="0.25">
      <c r="A7279" s="6">
        <v>45230.208333333336</v>
      </c>
      <c r="B7279">
        <v>67.75</v>
      </c>
      <c r="C7279">
        <v>65.260000000000005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0.9632472324723248</v>
      </c>
      <c r="H7279" s="5">
        <f t="shared" si="801"/>
        <v>0.9632472324723248</v>
      </c>
      <c r="I7279" s="9">
        <f t="shared" si="802"/>
        <v>0.96506575144490658</v>
      </c>
      <c r="J7279" s="9">
        <f t="shared" si="803"/>
        <v>0.97379931358367999</v>
      </c>
    </row>
    <row r="7280" spans="1:10" x14ac:dyDescent="0.25">
      <c r="A7280" s="6">
        <v>45230.25</v>
      </c>
      <c r="B7280">
        <v>67.819999999999993</v>
      </c>
      <c r="C7280">
        <v>65.33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0.96328516661751706</v>
      </c>
      <c r="H7280" s="5">
        <f t="shared" si="801"/>
        <v>0.96328516661751706</v>
      </c>
      <c r="I7280" s="9">
        <f t="shared" si="802"/>
        <v>0.96506575144490658</v>
      </c>
      <c r="J7280" s="9">
        <f t="shared" si="803"/>
        <v>0.97379931358367999</v>
      </c>
    </row>
    <row r="7281" spans="1:10" x14ac:dyDescent="0.25">
      <c r="A7281" s="6">
        <v>45230.291666666664</v>
      </c>
      <c r="B7281">
        <v>74.69</v>
      </c>
      <c r="C7281">
        <v>71.95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0.96331503547998398</v>
      </c>
      <c r="H7281" s="5">
        <f t="shared" si="801"/>
        <v>0.96331503547998398</v>
      </c>
      <c r="I7281" s="9">
        <f t="shared" si="802"/>
        <v>0.96506575144490658</v>
      </c>
      <c r="J7281" s="9">
        <f t="shared" si="803"/>
        <v>0.97379931358367999</v>
      </c>
    </row>
    <row r="7282" spans="1:10" x14ac:dyDescent="0.25">
      <c r="A7282" s="6">
        <v>45230.333333333336</v>
      </c>
      <c r="B7282">
        <v>43.66</v>
      </c>
      <c r="C7282">
        <v>42.05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0.9631241410902428</v>
      </c>
      <c r="H7282" s="5">
        <f t="shared" si="801"/>
        <v>0.9631241410902428</v>
      </c>
      <c r="I7282" s="9">
        <f t="shared" si="802"/>
        <v>0.96506575144490658</v>
      </c>
      <c r="J7282" s="9">
        <f t="shared" si="803"/>
        <v>0.97379931358367999</v>
      </c>
    </row>
    <row r="7283" spans="1:10" x14ac:dyDescent="0.25">
      <c r="A7283" s="6">
        <v>45230.375</v>
      </c>
      <c r="B7283">
        <v>0</v>
      </c>
      <c r="C7283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25">
      <c r="A7284" s="6">
        <v>45230.416666666664</v>
      </c>
      <c r="B7284">
        <v>0</v>
      </c>
      <c r="C7284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25">
      <c r="A7285" s="6">
        <v>45230.458333333336</v>
      </c>
      <c r="B7285">
        <v>0</v>
      </c>
      <c r="C7285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25">
      <c r="A7286" s="6">
        <v>45230.5</v>
      </c>
      <c r="B7286">
        <v>0</v>
      </c>
      <c r="C7286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25">
      <c r="A7287" s="6">
        <v>45230.541666666664</v>
      </c>
      <c r="B7287">
        <v>0</v>
      </c>
      <c r="C7287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25">
      <c r="A7288" s="6">
        <v>45230.583333333336</v>
      </c>
      <c r="B7288">
        <v>0</v>
      </c>
      <c r="C7288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25">
      <c r="A7289" s="6">
        <v>45230.625</v>
      </c>
      <c r="B7289">
        <v>0</v>
      </c>
      <c r="C7289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25">
      <c r="A7290" s="6">
        <v>45230.666666666664</v>
      </c>
      <c r="B7290">
        <v>0</v>
      </c>
      <c r="C7290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25">
      <c r="A7291" s="6">
        <v>45230.708333333336</v>
      </c>
      <c r="B7291">
        <v>0</v>
      </c>
      <c r="C7291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25">
      <c r="A7292" s="6">
        <v>45230.75</v>
      </c>
      <c r="B7292">
        <v>0</v>
      </c>
      <c r="C7292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25">
      <c r="A7293" s="6">
        <v>45230.791666666664</v>
      </c>
      <c r="B7293">
        <v>0</v>
      </c>
      <c r="C7293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25">
      <c r="A7294" s="6">
        <v>45230.833333333336</v>
      </c>
      <c r="B7294">
        <v>45.35</v>
      </c>
      <c r="C7294">
        <v>43.22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0.95303197353913993</v>
      </c>
      <c r="H7294" s="5">
        <f t="shared" si="801"/>
        <v>0.95633218930613317</v>
      </c>
      <c r="I7294" s="9">
        <f t="shared" si="802"/>
        <v>0.96506575144490658</v>
      </c>
      <c r="J7294" s="9">
        <f t="shared" si="803"/>
        <v>0.97379931358367999</v>
      </c>
    </row>
    <row r="7295" spans="1:10" x14ac:dyDescent="0.25">
      <c r="A7295" s="6">
        <v>45230.875</v>
      </c>
      <c r="B7295">
        <v>77.540000000000006</v>
      </c>
      <c r="C7295">
        <v>73.900000000000006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0.95305648697446477</v>
      </c>
      <c r="H7295" s="5">
        <f t="shared" si="801"/>
        <v>0.95633218930613317</v>
      </c>
      <c r="I7295" s="9">
        <f t="shared" si="802"/>
        <v>0.96506575144490658</v>
      </c>
      <c r="J7295" s="9">
        <f t="shared" si="803"/>
        <v>0.97379931358367999</v>
      </c>
    </row>
    <row r="7296" spans="1:10" x14ac:dyDescent="0.25">
      <c r="A7296" s="6">
        <v>45230.916666666664</v>
      </c>
      <c r="B7296">
        <v>70.069999999999993</v>
      </c>
      <c r="C7296">
        <v>66.77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0.95290423861852436</v>
      </c>
      <c r="H7296" s="5">
        <f t="shared" si="801"/>
        <v>0.95633218930613317</v>
      </c>
      <c r="I7296" s="9">
        <f t="shared" si="802"/>
        <v>0.96506575144490658</v>
      </c>
      <c r="J7296" s="9">
        <f t="shared" si="803"/>
        <v>0.97379931358367999</v>
      </c>
    </row>
    <row r="7297" spans="1:10" x14ac:dyDescent="0.25">
      <c r="A7297" s="6">
        <v>45230.958333333336</v>
      </c>
      <c r="B7297">
        <v>77.540000000000006</v>
      </c>
      <c r="C7297">
        <v>73.900000000000006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0.95305648697446477</v>
      </c>
      <c r="H7297" s="5">
        <f t="shared" si="801"/>
        <v>0.95633218930613317</v>
      </c>
      <c r="I7297" s="9">
        <f t="shared" si="802"/>
        <v>0.96506575144490658</v>
      </c>
      <c r="J7297" s="9">
        <f t="shared" si="803"/>
        <v>0.97379931358367999</v>
      </c>
    </row>
    <row r="7298" spans="1:10" x14ac:dyDescent="0.25">
      <c r="A7298" s="6">
        <v>45231</v>
      </c>
      <c r="B7298">
        <v>71.819999999999993</v>
      </c>
      <c r="C7298">
        <v>68.44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0.95293790030632142</v>
      </c>
      <c r="H7298" s="5">
        <f t="shared" si="801"/>
        <v>0.95633218930613317</v>
      </c>
      <c r="I7298" s="9">
        <f t="shared" si="802"/>
        <v>0.96506575144490658</v>
      </c>
      <c r="J7298" s="9">
        <f t="shared" si="803"/>
        <v>0.97379931358367999</v>
      </c>
    </row>
    <row r="7299" spans="1:10" x14ac:dyDescent="0.25">
      <c r="A7299" s="6">
        <v>45231.041666666664</v>
      </c>
      <c r="B7299">
        <v>69.5</v>
      </c>
      <c r="C7299">
        <v>66.959999999999994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0.96345323741007183</v>
      </c>
      <c r="H7299" s="5">
        <f t="shared" ref="H7299:H7362" si="808">MIN(MAX(G7299,$L$12),$M$12)</f>
        <v>0.96345323741007183</v>
      </c>
      <c r="I7299" s="9">
        <f t="shared" ref="I7299:I7362" si="809">MIN(MAX(H7299,$L$10),$M$10)</f>
        <v>0.96506575144490658</v>
      </c>
      <c r="J7299" s="9">
        <f t="shared" ref="J7299:J7362" si="810">MIN(MAX(I7299,$L$8),$M$8)</f>
        <v>0.97379931358367999</v>
      </c>
    </row>
    <row r="7300" spans="1:10" x14ac:dyDescent="0.25">
      <c r="A7300" s="6">
        <v>45231.083333333336</v>
      </c>
      <c r="B7300">
        <v>69.5</v>
      </c>
      <c r="C7300">
        <v>66.959999999999994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0.96345323741007183</v>
      </c>
      <c r="H7300" s="5">
        <f t="shared" si="808"/>
        <v>0.96345323741007183</v>
      </c>
      <c r="I7300" s="9">
        <f t="shared" si="809"/>
        <v>0.96506575144490658</v>
      </c>
      <c r="J7300" s="9">
        <f t="shared" si="810"/>
        <v>0.97379931358367999</v>
      </c>
    </row>
    <row r="7301" spans="1:10" x14ac:dyDescent="0.25">
      <c r="A7301" s="6">
        <v>45231.125</v>
      </c>
      <c r="B7301">
        <v>73.3</v>
      </c>
      <c r="C7301">
        <v>70.63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0.96357435197817187</v>
      </c>
      <c r="H7301" s="5">
        <f t="shared" si="808"/>
        <v>0.96357435197817187</v>
      </c>
      <c r="I7301" s="9">
        <f t="shared" si="809"/>
        <v>0.96506575144490658</v>
      </c>
      <c r="J7301" s="9">
        <f t="shared" si="810"/>
        <v>0.97379931358367999</v>
      </c>
    </row>
    <row r="7302" spans="1:10" x14ac:dyDescent="0.25">
      <c r="A7302" s="6">
        <v>45231.166666666664</v>
      </c>
      <c r="B7302">
        <v>77.3</v>
      </c>
      <c r="C7302">
        <v>74.48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0.96351875808538168</v>
      </c>
      <c r="H7302" s="5">
        <f t="shared" si="808"/>
        <v>0.96351875808538168</v>
      </c>
      <c r="I7302" s="9">
        <f t="shared" si="809"/>
        <v>0.96506575144490658</v>
      </c>
      <c r="J7302" s="9">
        <f t="shared" si="810"/>
        <v>0.97379931358367999</v>
      </c>
    </row>
    <row r="7303" spans="1:10" x14ac:dyDescent="0.25">
      <c r="A7303" s="6">
        <v>45231.208333333336</v>
      </c>
      <c r="B7303">
        <v>73.98</v>
      </c>
      <c r="C7303">
        <v>71.290000000000006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0.96363882130305489</v>
      </c>
      <c r="H7303" s="5">
        <f t="shared" si="808"/>
        <v>0.96363882130305489</v>
      </c>
      <c r="I7303" s="9">
        <f t="shared" si="809"/>
        <v>0.96506575144490658</v>
      </c>
      <c r="J7303" s="9">
        <f t="shared" si="810"/>
        <v>0.97379931358367999</v>
      </c>
    </row>
    <row r="7304" spans="1:10" x14ac:dyDescent="0.25">
      <c r="A7304" s="6">
        <v>45231.25</v>
      </c>
      <c r="B7304">
        <v>67.349999999999994</v>
      </c>
      <c r="C7304">
        <v>64.900000000000006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0.96362286562732014</v>
      </c>
      <c r="H7304" s="5">
        <f t="shared" si="808"/>
        <v>0.96362286562732014</v>
      </c>
      <c r="I7304" s="9">
        <f t="shared" si="809"/>
        <v>0.96506575144490658</v>
      </c>
      <c r="J7304" s="9">
        <f t="shared" si="810"/>
        <v>0.97379931358367999</v>
      </c>
    </row>
    <row r="7305" spans="1:10" x14ac:dyDescent="0.25">
      <c r="A7305" s="6">
        <v>45231.291666666664</v>
      </c>
      <c r="B7305">
        <v>69.430000000000007</v>
      </c>
      <c r="C7305">
        <v>66.89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0.96341639060924666</v>
      </c>
      <c r="H7305" s="5">
        <f t="shared" si="808"/>
        <v>0.96341639060924666</v>
      </c>
      <c r="I7305" s="9">
        <f t="shared" si="809"/>
        <v>0.96506575144490658</v>
      </c>
      <c r="J7305" s="9">
        <f t="shared" si="810"/>
        <v>0.97379931358367999</v>
      </c>
    </row>
    <row r="7306" spans="1:10" x14ac:dyDescent="0.25">
      <c r="A7306" s="6">
        <v>45231.333333333336</v>
      </c>
      <c r="B7306">
        <v>34.93</v>
      </c>
      <c r="C7306">
        <v>33.65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0.96335528199255649</v>
      </c>
      <c r="H7306" s="5">
        <f t="shared" si="808"/>
        <v>0.96335528199255649</v>
      </c>
      <c r="I7306" s="9">
        <f t="shared" si="809"/>
        <v>0.96506575144490658</v>
      </c>
      <c r="J7306" s="9">
        <f t="shared" si="810"/>
        <v>0.97379931358367999</v>
      </c>
    </row>
    <row r="7307" spans="1:10" x14ac:dyDescent="0.25">
      <c r="A7307" s="6">
        <v>45231.375</v>
      </c>
      <c r="B7307">
        <v>0</v>
      </c>
      <c r="C7307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25">
      <c r="A7308" s="6">
        <v>45231.416666666664</v>
      </c>
      <c r="B7308">
        <v>0</v>
      </c>
      <c r="C7308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25">
      <c r="A7309" s="6">
        <v>45231.458333333336</v>
      </c>
      <c r="B7309">
        <v>0</v>
      </c>
      <c r="C7309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25">
      <c r="A7310" s="6">
        <v>45231.5</v>
      </c>
      <c r="B7310">
        <v>0</v>
      </c>
      <c r="C7310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25">
      <c r="A7311" s="6">
        <v>45231.541666666664</v>
      </c>
      <c r="B7311">
        <v>0</v>
      </c>
      <c r="C7311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25">
      <c r="A7312" s="6">
        <v>45231.583333333336</v>
      </c>
      <c r="B7312">
        <v>0</v>
      </c>
      <c r="C7312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25">
      <c r="A7313" s="6">
        <v>45231.625</v>
      </c>
      <c r="B7313">
        <v>0</v>
      </c>
      <c r="C7313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25">
      <c r="A7314" s="6">
        <v>45231.666666666664</v>
      </c>
      <c r="B7314">
        <v>0</v>
      </c>
      <c r="C7314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25">
      <c r="A7315" s="6">
        <v>45231.708333333336</v>
      </c>
      <c r="B7315">
        <v>0</v>
      </c>
      <c r="C7315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25">
      <c r="A7316" s="6">
        <v>45231.75</v>
      </c>
      <c r="B7316">
        <v>0</v>
      </c>
      <c r="C7316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25">
      <c r="A7317" s="6">
        <v>45231.791666666664</v>
      </c>
      <c r="B7317">
        <v>0</v>
      </c>
      <c r="C7317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25">
      <c r="A7318" s="6">
        <v>45231.833333333336</v>
      </c>
      <c r="B7318">
        <v>104.16</v>
      </c>
      <c r="C7318">
        <v>99.98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0.95986943164362526</v>
      </c>
      <c r="H7318" s="5">
        <f t="shared" si="808"/>
        <v>0.95986943164362526</v>
      </c>
      <c r="I7318" s="9">
        <f t="shared" si="809"/>
        <v>0.96506575144490658</v>
      </c>
      <c r="J7318" s="9">
        <f t="shared" si="810"/>
        <v>0.97379931358367999</v>
      </c>
    </row>
    <row r="7319" spans="1:10" x14ac:dyDescent="0.25">
      <c r="A7319" s="6">
        <v>45231.875</v>
      </c>
      <c r="B7319">
        <v>150.68</v>
      </c>
      <c r="C7319">
        <v>144.63999999999999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0.95991505176533032</v>
      </c>
      <c r="H7319" s="5">
        <f t="shared" si="808"/>
        <v>0.95991505176533032</v>
      </c>
      <c r="I7319" s="9">
        <f t="shared" si="809"/>
        <v>0.96506575144490658</v>
      </c>
      <c r="J7319" s="9">
        <f t="shared" si="810"/>
        <v>0.97379931358367999</v>
      </c>
    </row>
    <row r="7320" spans="1:10" x14ac:dyDescent="0.25">
      <c r="A7320" s="6">
        <v>45231.916666666664</v>
      </c>
      <c r="B7320">
        <v>150.78</v>
      </c>
      <c r="C7320">
        <v>144.74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0.95994163682185973</v>
      </c>
      <c r="H7320" s="5">
        <f t="shared" si="808"/>
        <v>0.95994163682185973</v>
      </c>
      <c r="I7320" s="9">
        <f t="shared" si="809"/>
        <v>0.96506575144490658</v>
      </c>
      <c r="J7320" s="9">
        <f t="shared" si="810"/>
        <v>0.97379931358367999</v>
      </c>
    </row>
    <row r="7321" spans="1:10" x14ac:dyDescent="0.25">
      <c r="A7321" s="6">
        <v>45231.958333333336</v>
      </c>
      <c r="B7321">
        <v>146.66999999999999</v>
      </c>
      <c r="C7321">
        <v>140.79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0.95991000204540811</v>
      </c>
      <c r="H7321" s="5">
        <f t="shared" si="808"/>
        <v>0.95991000204540811</v>
      </c>
      <c r="I7321" s="9">
        <f t="shared" si="809"/>
        <v>0.96506575144490658</v>
      </c>
      <c r="J7321" s="9">
        <f t="shared" si="810"/>
        <v>0.97379931358367999</v>
      </c>
    </row>
    <row r="7322" spans="1:10" x14ac:dyDescent="0.25">
      <c r="A7322" s="6">
        <v>45232</v>
      </c>
      <c r="B7322">
        <v>101.6</v>
      </c>
      <c r="C7322">
        <v>97.52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0.95984251968503942</v>
      </c>
      <c r="H7322" s="5">
        <f t="shared" si="808"/>
        <v>0.95984251968503942</v>
      </c>
      <c r="I7322" s="9">
        <f t="shared" si="809"/>
        <v>0.96506575144490658</v>
      </c>
      <c r="J7322" s="9">
        <f t="shared" si="810"/>
        <v>0.97379931358367999</v>
      </c>
    </row>
    <row r="7323" spans="1:10" x14ac:dyDescent="0.25">
      <c r="A7323" s="6">
        <v>45232.041666666664</v>
      </c>
      <c r="B7323">
        <v>90.03</v>
      </c>
      <c r="C7323">
        <v>86.67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0.96267910696434522</v>
      </c>
      <c r="H7323" s="5">
        <f t="shared" si="808"/>
        <v>0.96267910696434522</v>
      </c>
      <c r="I7323" s="9">
        <f t="shared" si="809"/>
        <v>0.96506575144490658</v>
      </c>
      <c r="J7323" s="9">
        <f t="shared" si="810"/>
        <v>0.97379931358367999</v>
      </c>
    </row>
    <row r="7324" spans="1:10" x14ac:dyDescent="0.25">
      <c r="A7324" s="6">
        <v>45232.083333333336</v>
      </c>
      <c r="B7324">
        <v>69.290000000000006</v>
      </c>
      <c r="C7324">
        <v>66.709999999999994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0.96276518978207515</v>
      </c>
      <c r="H7324" s="5">
        <f t="shared" si="808"/>
        <v>0.96276518978207515</v>
      </c>
      <c r="I7324" s="9">
        <f t="shared" si="809"/>
        <v>0.96506575144490658</v>
      </c>
      <c r="J7324" s="9">
        <f t="shared" si="810"/>
        <v>0.97379931358367999</v>
      </c>
    </row>
    <row r="7325" spans="1:10" x14ac:dyDescent="0.25">
      <c r="A7325" s="6">
        <v>45232.125</v>
      </c>
      <c r="B7325">
        <v>69.650000000000006</v>
      </c>
      <c r="C7325">
        <v>67.06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0.9628140703517587</v>
      </c>
      <c r="H7325" s="5">
        <f t="shared" si="808"/>
        <v>0.9628140703517587</v>
      </c>
      <c r="I7325" s="9">
        <f t="shared" si="809"/>
        <v>0.96506575144490658</v>
      </c>
      <c r="J7325" s="9">
        <f t="shared" si="810"/>
        <v>0.97379931358367999</v>
      </c>
    </row>
    <row r="7326" spans="1:10" x14ac:dyDescent="0.25">
      <c r="A7326" s="6">
        <v>45232.166666666664</v>
      </c>
      <c r="B7326">
        <v>69.650000000000006</v>
      </c>
      <c r="C7326">
        <v>67.06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0.9628140703517587</v>
      </c>
      <c r="H7326" s="5">
        <f t="shared" si="808"/>
        <v>0.9628140703517587</v>
      </c>
      <c r="I7326" s="9">
        <f t="shared" si="809"/>
        <v>0.96506575144490658</v>
      </c>
      <c r="J7326" s="9">
        <f t="shared" si="810"/>
        <v>0.97379931358367999</v>
      </c>
    </row>
    <row r="7327" spans="1:10" x14ac:dyDescent="0.25">
      <c r="A7327" s="6">
        <v>45232.208333333336</v>
      </c>
      <c r="B7327">
        <v>69.650000000000006</v>
      </c>
      <c r="C7327">
        <v>67.06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0.9628140703517587</v>
      </c>
      <c r="H7327" s="5">
        <f t="shared" si="808"/>
        <v>0.9628140703517587</v>
      </c>
      <c r="I7327" s="9">
        <f t="shared" si="809"/>
        <v>0.96506575144490658</v>
      </c>
      <c r="J7327" s="9">
        <f t="shared" si="810"/>
        <v>0.97379931358367999</v>
      </c>
    </row>
    <row r="7328" spans="1:10" x14ac:dyDescent="0.25">
      <c r="A7328" s="6">
        <v>45232.25</v>
      </c>
      <c r="B7328">
        <v>70.63</v>
      </c>
      <c r="C7328">
        <v>68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0.96276369814526408</v>
      </c>
      <c r="H7328" s="5">
        <f t="shared" si="808"/>
        <v>0.96276369814526408</v>
      </c>
      <c r="I7328" s="9">
        <f t="shared" si="809"/>
        <v>0.96506575144490658</v>
      </c>
      <c r="J7328" s="9">
        <f t="shared" si="810"/>
        <v>0.97379931358367999</v>
      </c>
    </row>
    <row r="7329" spans="1:10" x14ac:dyDescent="0.25">
      <c r="A7329" s="6">
        <v>45232.291666666664</v>
      </c>
      <c r="B7329">
        <v>84.54</v>
      </c>
      <c r="C7329">
        <v>81.38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0.96262124438135777</v>
      </c>
      <c r="H7329" s="5">
        <f t="shared" si="808"/>
        <v>0.96262124438135777</v>
      </c>
      <c r="I7329" s="9">
        <f t="shared" si="809"/>
        <v>0.96506575144490658</v>
      </c>
      <c r="J7329" s="9">
        <f t="shared" si="810"/>
        <v>0.97379931358367999</v>
      </c>
    </row>
    <row r="7330" spans="1:10" x14ac:dyDescent="0.25">
      <c r="A7330" s="6">
        <v>45232.333333333336</v>
      </c>
      <c r="B7330">
        <v>70.650000000000006</v>
      </c>
      <c r="C7330">
        <v>68.02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0.96277423920736005</v>
      </c>
      <c r="H7330" s="5">
        <f t="shared" si="808"/>
        <v>0.96277423920736005</v>
      </c>
      <c r="I7330" s="9">
        <f t="shared" si="809"/>
        <v>0.96506575144490658</v>
      </c>
      <c r="J7330" s="9">
        <f t="shared" si="810"/>
        <v>0.97379931358367999</v>
      </c>
    </row>
    <row r="7331" spans="1:10" x14ac:dyDescent="0.25">
      <c r="A7331" s="6">
        <v>45232.375</v>
      </c>
      <c r="B7331">
        <v>0</v>
      </c>
      <c r="C7331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25">
      <c r="A7332" s="6">
        <v>45232.416666666664</v>
      </c>
      <c r="B7332">
        <v>0</v>
      </c>
      <c r="C7332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25">
      <c r="A7333" s="6">
        <v>45232.458333333336</v>
      </c>
      <c r="B7333">
        <v>0</v>
      </c>
      <c r="C7333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25">
      <c r="A7334" s="6">
        <v>45232.5</v>
      </c>
      <c r="B7334">
        <v>0</v>
      </c>
      <c r="C7334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25">
      <c r="A7335" s="6">
        <v>45232.541666666664</v>
      </c>
      <c r="B7335">
        <v>0</v>
      </c>
      <c r="C7335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25">
      <c r="A7336" s="6">
        <v>45232.583333333336</v>
      </c>
      <c r="B7336">
        <v>0</v>
      </c>
      <c r="C7336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25">
      <c r="A7337" s="6">
        <v>45232.625</v>
      </c>
      <c r="B7337">
        <v>0</v>
      </c>
      <c r="C7337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25">
      <c r="A7338" s="6">
        <v>45232.666666666664</v>
      </c>
      <c r="B7338">
        <v>0</v>
      </c>
      <c r="C7338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25">
      <c r="A7339" s="6">
        <v>45232.708333333336</v>
      </c>
      <c r="B7339">
        <v>0</v>
      </c>
      <c r="C7339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25">
      <c r="A7340" s="6">
        <v>45232.75</v>
      </c>
      <c r="B7340">
        <v>0</v>
      </c>
      <c r="C7340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25">
      <c r="A7341" s="6">
        <v>45232.791666666664</v>
      </c>
      <c r="B7341">
        <v>0</v>
      </c>
      <c r="C7341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25">
      <c r="A7342" s="6">
        <v>45232.833333333336</v>
      </c>
      <c r="B7342">
        <v>26.69</v>
      </c>
      <c r="C7342">
        <v>25.4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0.95166729112026971</v>
      </c>
      <c r="H7342" s="5">
        <f t="shared" si="808"/>
        <v>0.95633218930613317</v>
      </c>
      <c r="I7342" s="9">
        <f t="shared" si="809"/>
        <v>0.96506575144490658</v>
      </c>
      <c r="J7342" s="9">
        <f t="shared" si="810"/>
        <v>0.97379931358367999</v>
      </c>
    </row>
    <row r="7343" spans="1:10" x14ac:dyDescent="0.25">
      <c r="A7343" s="6">
        <v>45232.875</v>
      </c>
      <c r="B7343">
        <v>72.77</v>
      </c>
      <c r="C7343">
        <v>69.239999999999995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0.95149099903806511</v>
      </c>
      <c r="H7343" s="5">
        <f t="shared" si="808"/>
        <v>0.95633218930613317</v>
      </c>
      <c r="I7343" s="9">
        <f t="shared" si="809"/>
        <v>0.96506575144490658</v>
      </c>
      <c r="J7343" s="9">
        <f t="shared" si="810"/>
        <v>0.97379931358367999</v>
      </c>
    </row>
    <row r="7344" spans="1:10" x14ac:dyDescent="0.25">
      <c r="A7344" s="6">
        <v>45232.916666666664</v>
      </c>
      <c r="B7344">
        <v>76.45</v>
      </c>
      <c r="C7344">
        <v>72.739999999999995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0.95147155003270101</v>
      </c>
      <c r="H7344" s="5">
        <f t="shared" si="808"/>
        <v>0.95633218930613317</v>
      </c>
      <c r="I7344" s="9">
        <f t="shared" si="809"/>
        <v>0.96506575144490658</v>
      </c>
      <c r="J7344" s="9">
        <f t="shared" si="810"/>
        <v>0.97379931358367999</v>
      </c>
    </row>
    <row r="7345" spans="1:10" x14ac:dyDescent="0.25">
      <c r="A7345" s="6">
        <v>45232.958333333336</v>
      </c>
      <c r="B7345">
        <v>85.7</v>
      </c>
      <c r="C7345">
        <v>81.540000000000006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0.9514585764294049</v>
      </c>
      <c r="H7345" s="5">
        <f t="shared" si="808"/>
        <v>0.95633218930613317</v>
      </c>
      <c r="I7345" s="9">
        <f t="shared" si="809"/>
        <v>0.96506575144490658</v>
      </c>
      <c r="J7345" s="9">
        <f t="shared" si="810"/>
        <v>0.97379931358367999</v>
      </c>
    </row>
    <row r="7346" spans="1:10" x14ac:dyDescent="0.25">
      <c r="A7346" s="6">
        <v>45233</v>
      </c>
      <c r="B7346">
        <v>71.37</v>
      </c>
      <c r="C7346">
        <v>67.91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0.95152024660221368</v>
      </c>
      <c r="H7346" s="5">
        <f t="shared" si="808"/>
        <v>0.95633218930613317</v>
      </c>
      <c r="I7346" s="9">
        <f t="shared" si="809"/>
        <v>0.96506575144490658</v>
      </c>
      <c r="J7346" s="9">
        <f t="shared" si="810"/>
        <v>0.97379931358367999</v>
      </c>
    </row>
    <row r="7347" spans="1:10" x14ac:dyDescent="0.25">
      <c r="A7347" s="6">
        <v>45233.041666666664</v>
      </c>
      <c r="B7347">
        <v>66.7</v>
      </c>
      <c r="C7347">
        <v>64.69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0.96986506746626677</v>
      </c>
      <c r="H7347" s="5">
        <f t="shared" si="808"/>
        <v>0.96986506746626677</v>
      </c>
      <c r="I7347" s="9">
        <f t="shared" si="809"/>
        <v>0.96986506746626677</v>
      </c>
      <c r="J7347" s="9">
        <f t="shared" si="810"/>
        <v>0.97379931358367999</v>
      </c>
    </row>
    <row r="7348" spans="1:10" x14ac:dyDescent="0.25">
      <c r="A7348" s="6">
        <v>45233.083333333336</v>
      </c>
      <c r="B7348">
        <v>66.7</v>
      </c>
      <c r="C7348">
        <v>64.69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0.96986506746626677</v>
      </c>
      <c r="H7348" s="5">
        <f t="shared" si="808"/>
        <v>0.96986506746626677</v>
      </c>
      <c r="I7348" s="9">
        <f t="shared" si="809"/>
        <v>0.96986506746626677</v>
      </c>
      <c r="J7348" s="9">
        <f t="shared" si="810"/>
        <v>0.97379931358367999</v>
      </c>
    </row>
    <row r="7349" spans="1:10" x14ac:dyDescent="0.25">
      <c r="A7349" s="6">
        <v>45233.125</v>
      </c>
      <c r="B7349">
        <v>64.430000000000007</v>
      </c>
      <c r="C7349">
        <v>62.49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0.96988980288685389</v>
      </c>
      <c r="H7349" s="5">
        <f t="shared" si="808"/>
        <v>0.96988980288685389</v>
      </c>
      <c r="I7349" s="9">
        <f t="shared" si="809"/>
        <v>0.96988980288685389</v>
      </c>
      <c r="J7349" s="9">
        <f t="shared" si="810"/>
        <v>0.97379931358367999</v>
      </c>
    </row>
    <row r="7350" spans="1:10" x14ac:dyDescent="0.25">
      <c r="A7350" s="6">
        <v>45233.166666666664</v>
      </c>
      <c r="B7350">
        <v>56.91</v>
      </c>
      <c r="C7350">
        <v>55.19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0.96977684062554914</v>
      </c>
      <c r="H7350" s="5">
        <f t="shared" si="808"/>
        <v>0.96977684062554914</v>
      </c>
      <c r="I7350" s="9">
        <f t="shared" si="809"/>
        <v>0.96977684062554914</v>
      </c>
      <c r="J7350" s="9">
        <f t="shared" si="810"/>
        <v>0.97379931358367999</v>
      </c>
    </row>
    <row r="7351" spans="1:10" x14ac:dyDescent="0.25">
      <c r="A7351" s="6">
        <v>45233.208333333336</v>
      </c>
      <c r="B7351">
        <v>85.31</v>
      </c>
      <c r="C7351">
        <v>82.74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0.96987457507912311</v>
      </c>
      <c r="H7351" s="5">
        <f t="shared" si="808"/>
        <v>0.96987457507912311</v>
      </c>
      <c r="I7351" s="9">
        <f t="shared" si="809"/>
        <v>0.96987457507912311</v>
      </c>
      <c r="J7351" s="9">
        <f t="shared" si="810"/>
        <v>0.97379931358367999</v>
      </c>
    </row>
    <row r="7352" spans="1:10" x14ac:dyDescent="0.25">
      <c r="A7352" s="6">
        <v>45233.25</v>
      </c>
      <c r="B7352">
        <v>87.2</v>
      </c>
      <c r="C7352">
        <v>84.57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0.96983944954128432</v>
      </c>
      <c r="H7352" s="5">
        <f t="shared" si="808"/>
        <v>0.96983944954128432</v>
      </c>
      <c r="I7352" s="9">
        <f t="shared" si="809"/>
        <v>0.96983944954128432</v>
      </c>
      <c r="J7352" s="9">
        <f t="shared" si="810"/>
        <v>0.97379931358367999</v>
      </c>
    </row>
    <row r="7353" spans="1:10" x14ac:dyDescent="0.25">
      <c r="A7353" s="6">
        <v>45233.291666666664</v>
      </c>
      <c r="B7353">
        <v>86.64</v>
      </c>
      <c r="C7353">
        <v>84.02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0.96975992613111717</v>
      </c>
      <c r="H7353" s="5">
        <f t="shared" si="808"/>
        <v>0.96975992613111717</v>
      </c>
      <c r="I7353" s="9">
        <f t="shared" si="809"/>
        <v>0.96975992613111717</v>
      </c>
      <c r="J7353" s="9">
        <f t="shared" si="810"/>
        <v>0.97379931358367999</v>
      </c>
    </row>
    <row r="7354" spans="1:10" x14ac:dyDescent="0.25">
      <c r="A7354" s="6">
        <v>45233.333333333336</v>
      </c>
      <c r="B7354">
        <v>42.04</v>
      </c>
      <c r="C7354">
        <v>40.770000000000003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0.96979067554709808</v>
      </c>
      <c r="H7354" s="5">
        <f t="shared" si="808"/>
        <v>0.96979067554709808</v>
      </c>
      <c r="I7354" s="9">
        <f t="shared" si="809"/>
        <v>0.96979067554709808</v>
      </c>
      <c r="J7354" s="9">
        <f t="shared" si="810"/>
        <v>0.97379931358367999</v>
      </c>
    </row>
    <row r="7355" spans="1:10" x14ac:dyDescent="0.25">
      <c r="A7355" s="6">
        <v>45233.375</v>
      </c>
      <c r="B7355">
        <v>0</v>
      </c>
      <c r="C7355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25">
      <c r="A7356" s="6">
        <v>45233.416666666664</v>
      </c>
      <c r="B7356">
        <v>0</v>
      </c>
      <c r="C7356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25">
      <c r="A7357" s="6">
        <v>45233.458333333336</v>
      </c>
      <c r="B7357">
        <v>0</v>
      </c>
      <c r="C7357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25">
      <c r="A7358" s="6">
        <v>45233.5</v>
      </c>
      <c r="B7358">
        <v>0</v>
      </c>
      <c r="C7358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25">
      <c r="A7359" s="6">
        <v>45233.541666666664</v>
      </c>
      <c r="B7359">
        <v>0</v>
      </c>
      <c r="C7359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25">
      <c r="A7360" s="6">
        <v>45233.583333333336</v>
      </c>
      <c r="B7360">
        <v>0</v>
      </c>
      <c r="C7360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25">
      <c r="A7361" s="6">
        <v>45233.625</v>
      </c>
      <c r="B7361">
        <v>0</v>
      </c>
      <c r="C7361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25">
      <c r="A7362" s="6">
        <v>45233.666666666664</v>
      </c>
      <c r="B7362">
        <v>0</v>
      </c>
      <c r="C7362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25">
      <c r="A7363" s="6">
        <v>45233.708333333336</v>
      </c>
      <c r="B7363">
        <v>0</v>
      </c>
      <c r="C7363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25">
      <c r="A7364" s="6">
        <v>45233.75</v>
      </c>
      <c r="B7364">
        <v>0</v>
      </c>
      <c r="C7364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25">
      <c r="A7365" s="6">
        <v>45233.791666666664</v>
      </c>
      <c r="B7365">
        <v>0</v>
      </c>
      <c r="C7365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25">
      <c r="A7366" s="6">
        <v>45233.833333333336</v>
      </c>
      <c r="B7366">
        <v>61.48</v>
      </c>
      <c r="C7366">
        <v>59.92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0.97462589459986992</v>
      </c>
      <c r="H7366" s="5">
        <f t="shared" si="815"/>
        <v>0.97462589459986992</v>
      </c>
      <c r="I7366" s="9">
        <f t="shared" si="816"/>
        <v>0.97462589459986992</v>
      </c>
      <c r="J7366" s="9">
        <f t="shared" si="817"/>
        <v>0.97462589459986992</v>
      </c>
    </row>
    <row r="7367" spans="1:10" x14ac:dyDescent="0.25">
      <c r="A7367" s="6">
        <v>45233.875</v>
      </c>
      <c r="B7367">
        <v>112.05</v>
      </c>
      <c r="C7367">
        <v>109.21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0.97465417224453366</v>
      </c>
      <c r="H7367" s="5">
        <f t="shared" si="815"/>
        <v>0.97465417224453366</v>
      </c>
      <c r="I7367" s="9">
        <f t="shared" si="816"/>
        <v>0.97465417224453366</v>
      </c>
      <c r="J7367" s="9">
        <f t="shared" si="817"/>
        <v>0.97465417224453366</v>
      </c>
    </row>
    <row r="7368" spans="1:10" x14ac:dyDescent="0.25">
      <c r="A7368" s="6">
        <v>45233.916666666664</v>
      </c>
      <c r="B7368">
        <v>115.64</v>
      </c>
      <c r="C7368">
        <v>112.71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0.9746627464545139</v>
      </c>
      <c r="H7368" s="5">
        <f t="shared" si="815"/>
        <v>0.9746627464545139</v>
      </c>
      <c r="I7368" s="9">
        <f t="shared" si="816"/>
        <v>0.9746627464545139</v>
      </c>
      <c r="J7368" s="9">
        <f t="shared" si="817"/>
        <v>0.9746627464545139</v>
      </c>
    </row>
    <row r="7369" spans="1:10" x14ac:dyDescent="0.25">
      <c r="A7369" s="6">
        <v>45233.958333333336</v>
      </c>
      <c r="B7369">
        <v>115.64</v>
      </c>
      <c r="C7369">
        <v>112.71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0.9746627464545139</v>
      </c>
      <c r="H7369" s="5">
        <f t="shared" si="815"/>
        <v>0.9746627464545139</v>
      </c>
      <c r="I7369" s="9">
        <f t="shared" si="816"/>
        <v>0.9746627464545139</v>
      </c>
      <c r="J7369" s="9">
        <f t="shared" si="817"/>
        <v>0.9746627464545139</v>
      </c>
    </row>
    <row r="7370" spans="1:10" x14ac:dyDescent="0.25">
      <c r="A7370" s="6">
        <v>45234</v>
      </c>
      <c r="B7370">
        <v>93.54</v>
      </c>
      <c r="C7370">
        <v>91.17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0.97466324567030138</v>
      </c>
      <c r="H7370" s="5">
        <f t="shared" si="815"/>
        <v>0.97466324567030138</v>
      </c>
      <c r="I7370" s="9">
        <f t="shared" si="816"/>
        <v>0.97466324567030138</v>
      </c>
      <c r="J7370" s="9">
        <f t="shared" si="817"/>
        <v>0.97466324567030138</v>
      </c>
    </row>
    <row r="7371" spans="1:10" x14ac:dyDescent="0.25">
      <c r="A7371" s="6">
        <v>45234.041666666664</v>
      </c>
      <c r="B7371">
        <v>71.23</v>
      </c>
      <c r="C7371">
        <v>70.66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0.99199775375543997</v>
      </c>
      <c r="H7371" s="5">
        <f t="shared" si="815"/>
        <v>0.99199775375543997</v>
      </c>
      <c r="I7371" s="9">
        <f t="shared" si="816"/>
        <v>0.99199775375543997</v>
      </c>
      <c r="J7371" s="9">
        <f t="shared" si="817"/>
        <v>0.99199775375543997</v>
      </c>
    </row>
    <row r="7372" spans="1:10" x14ac:dyDescent="0.25">
      <c r="A7372" s="6">
        <v>45234.083333333336</v>
      </c>
      <c r="B7372">
        <v>78.209999999999994</v>
      </c>
      <c r="C7372">
        <v>77.59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0.99207262498401749</v>
      </c>
      <c r="H7372" s="5">
        <f t="shared" si="815"/>
        <v>0.99207262498401749</v>
      </c>
      <c r="I7372" s="9">
        <f t="shared" si="816"/>
        <v>0.99207262498401749</v>
      </c>
      <c r="J7372" s="9">
        <f t="shared" si="817"/>
        <v>0.99207262498401749</v>
      </c>
    </row>
    <row r="7373" spans="1:10" x14ac:dyDescent="0.25">
      <c r="A7373" s="6">
        <v>45234.125</v>
      </c>
      <c r="B7373">
        <v>86.7</v>
      </c>
      <c r="C7373">
        <v>86.01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0.99204152249134947</v>
      </c>
      <c r="H7373" s="5">
        <f t="shared" si="815"/>
        <v>0.99204152249134947</v>
      </c>
      <c r="I7373" s="9">
        <f t="shared" si="816"/>
        <v>0.99204152249134947</v>
      </c>
      <c r="J7373" s="9">
        <f t="shared" si="817"/>
        <v>0.99204152249134947</v>
      </c>
    </row>
    <row r="7374" spans="1:10" x14ac:dyDescent="0.25">
      <c r="A7374" s="6">
        <v>45234.166666666664</v>
      </c>
      <c r="B7374">
        <v>75.61</v>
      </c>
      <c r="C7374">
        <v>75.010000000000005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0.99206454172728487</v>
      </c>
      <c r="H7374" s="5">
        <f t="shared" si="815"/>
        <v>0.99206454172728487</v>
      </c>
      <c r="I7374" s="9">
        <f t="shared" si="816"/>
        <v>0.99206454172728487</v>
      </c>
      <c r="J7374" s="9">
        <f t="shared" si="817"/>
        <v>0.99206454172728487</v>
      </c>
    </row>
    <row r="7375" spans="1:10" x14ac:dyDescent="0.25">
      <c r="A7375" s="6">
        <v>45234.208333333336</v>
      </c>
      <c r="B7375">
        <v>72.38</v>
      </c>
      <c r="C7375">
        <v>71.81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0.99212489638021562</v>
      </c>
      <c r="H7375" s="5">
        <f t="shared" si="815"/>
        <v>0.99212489638021562</v>
      </c>
      <c r="I7375" s="9">
        <f t="shared" si="816"/>
        <v>0.99212489638021562</v>
      </c>
      <c r="J7375" s="9">
        <f t="shared" si="817"/>
        <v>0.99212489638021562</v>
      </c>
    </row>
    <row r="7376" spans="1:10" x14ac:dyDescent="0.25">
      <c r="A7376" s="6">
        <v>45234.25</v>
      </c>
      <c r="B7376">
        <v>69.86</v>
      </c>
      <c r="C7376">
        <v>69.3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0.99198396793587174</v>
      </c>
      <c r="H7376" s="5">
        <f t="shared" si="815"/>
        <v>0.99198396793587174</v>
      </c>
      <c r="I7376" s="9">
        <f t="shared" si="816"/>
        <v>0.99198396793587174</v>
      </c>
      <c r="J7376" s="9">
        <f t="shared" si="817"/>
        <v>0.99198396793587174</v>
      </c>
    </row>
    <row r="7377" spans="1:10" x14ac:dyDescent="0.25">
      <c r="A7377" s="6">
        <v>45234.291666666664</v>
      </c>
      <c r="B7377">
        <v>52.11</v>
      </c>
      <c r="C7377">
        <v>51.69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0.99194012665515252</v>
      </c>
      <c r="H7377" s="5">
        <f t="shared" si="815"/>
        <v>0.99194012665515252</v>
      </c>
      <c r="I7377" s="9">
        <f t="shared" si="816"/>
        <v>0.99194012665515252</v>
      </c>
      <c r="J7377" s="9">
        <f t="shared" si="817"/>
        <v>0.99194012665515252</v>
      </c>
    </row>
    <row r="7378" spans="1:10" x14ac:dyDescent="0.25">
      <c r="A7378" s="6">
        <v>45234.333333333336</v>
      </c>
      <c r="B7378">
        <v>12.04</v>
      </c>
      <c r="C7378">
        <v>11.95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0.99252491694352163</v>
      </c>
      <c r="H7378" s="5">
        <f t="shared" si="815"/>
        <v>0.99252491694352163</v>
      </c>
      <c r="I7378" s="9">
        <f t="shared" si="816"/>
        <v>0.99252491694352163</v>
      </c>
      <c r="J7378" s="9">
        <f t="shared" si="817"/>
        <v>0.99252491694352163</v>
      </c>
    </row>
    <row r="7379" spans="1:10" x14ac:dyDescent="0.25">
      <c r="A7379" s="6">
        <v>45234.375</v>
      </c>
      <c r="B7379">
        <v>0</v>
      </c>
      <c r="C7379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25">
      <c r="A7380" s="6">
        <v>45234.416666666664</v>
      </c>
      <c r="B7380">
        <v>0</v>
      </c>
      <c r="C7380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25">
      <c r="A7381" s="6">
        <v>45234.458333333336</v>
      </c>
      <c r="B7381">
        <v>0</v>
      </c>
      <c r="C7381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25">
      <c r="A7382" s="6">
        <v>45234.5</v>
      </c>
      <c r="B7382">
        <v>0</v>
      </c>
      <c r="C7382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25">
      <c r="A7383" s="6">
        <v>45234.541666666664</v>
      </c>
      <c r="B7383">
        <v>0</v>
      </c>
      <c r="C7383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25">
      <c r="A7384" s="6">
        <v>45234.583333333336</v>
      </c>
      <c r="B7384">
        <v>0</v>
      </c>
      <c r="C7384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25">
      <c r="A7385" s="6">
        <v>45234.625</v>
      </c>
      <c r="B7385">
        <v>0</v>
      </c>
      <c r="C7385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25">
      <c r="A7386" s="6">
        <v>45234.666666666664</v>
      </c>
      <c r="B7386">
        <v>0</v>
      </c>
      <c r="C7386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25">
      <c r="A7387" s="6">
        <v>45234.708333333336</v>
      </c>
      <c r="B7387">
        <v>0</v>
      </c>
      <c r="C7387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25">
      <c r="A7388" s="6">
        <v>45234.75</v>
      </c>
      <c r="B7388">
        <v>0</v>
      </c>
      <c r="C7388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25">
      <c r="A7389" s="6">
        <v>45234.791666666664</v>
      </c>
      <c r="B7389">
        <v>0</v>
      </c>
      <c r="C7389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25">
      <c r="A7390" s="6">
        <v>45234.833333333336</v>
      </c>
      <c r="B7390">
        <v>67.459999999999994</v>
      </c>
      <c r="C7390">
        <v>67.37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0.99866587607471113</v>
      </c>
      <c r="H7390" s="5">
        <f t="shared" si="815"/>
        <v>0.99866587607471113</v>
      </c>
      <c r="I7390" s="9">
        <f t="shared" si="816"/>
        <v>0.99866587607471113</v>
      </c>
      <c r="J7390" s="9">
        <f t="shared" si="817"/>
        <v>0.99866587607471113</v>
      </c>
    </row>
    <row r="7391" spans="1:10" x14ac:dyDescent="0.25">
      <c r="A7391" s="6">
        <v>45234.875</v>
      </c>
      <c r="B7391">
        <v>99.44</v>
      </c>
      <c r="C7391">
        <v>99.31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0.99869267900241354</v>
      </c>
      <c r="H7391" s="5">
        <f t="shared" si="815"/>
        <v>0.99869267900241354</v>
      </c>
      <c r="I7391" s="9">
        <f t="shared" si="816"/>
        <v>0.99869267900241354</v>
      </c>
      <c r="J7391" s="9">
        <f t="shared" si="817"/>
        <v>0.99869267900241354</v>
      </c>
    </row>
    <row r="7392" spans="1:10" x14ac:dyDescent="0.25">
      <c r="A7392" s="6">
        <v>45234.916666666664</v>
      </c>
      <c r="B7392">
        <v>138.25</v>
      </c>
      <c r="C7392">
        <v>138.07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0.9986980108499095</v>
      </c>
      <c r="H7392" s="5">
        <f t="shared" si="815"/>
        <v>0.9986980108499095</v>
      </c>
      <c r="I7392" s="9">
        <f t="shared" si="816"/>
        <v>0.9986980108499095</v>
      </c>
      <c r="J7392" s="9">
        <f t="shared" si="817"/>
        <v>0.9986980108499095</v>
      </c>
    </row>
    <row r="7393" spans="1:10" x14ac:dyDescent="0.25">
      <c r="A7393" s="6">
        <v>45234.958333333336</v>
      </c>
      <c r="B7393">
        <v>131.01</v>
      </c>
      <c r="C7393">
        <v>130.84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0.99870238913060083</v>
      </c>
      <c r="H7393" s="5">
        <f t="shared" si="815"/>
        <v>0.99870238913060083</v>
      </c>
      <c r="I7393" s="9">
        <f t="shared" si="816"/>
        <v>0.99870238913060083</v>
      </c>
      <c r="J7393" s="9">
        <f t="shared" si="817"/>
        <v>0.99870238913060083</v>
      </c>
    </row>
    <row r="7394" spans="1:10" x14ac:dyDescent="0.25">
      <c r="A7394" s="6">
        <v>45235</v>
      </c>
      <c r="B7394">
        <v>95.6</v>
      </c>
      <c r="C7394">
        <v>95.47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0.99864016736401673</v>
      </c>
      <c r="H7394" s="5">
        <f t="shared" si="815"/>
        <v>0.99864016736401673</v>
      </c>
      <c r="I7394" s="9">
        <f t="shared" si="816"/>
        <v>0.99864016736401673</v>
      </c>
      <c r="J7394" s="9">
        <f t="shared" si="817"/>
        <v>0.99864016736401673</v>
      </c>
    </row>
    <row r="7395" spans="1:10" x14ac:dyDescent="0.25">
      <c r="A7395" s="6">
        <v>45235.041666666664</v>
      </c>
      <c r="B7395">
        <v>75.88</v>
      </c>
      <c r="C7395">
        <v>75.47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0.99459673168160256</v>
      </c>
      <c r="H7395" s="5">
        <f t="shared" si="815"/>
        <v>0.99459673168160256</v>
      </c>
      <c r="I7395" s="9">
        <f t="shared" si="816"/>
        <v>0.99459673168160256</v>
      </c>
      <c r="J7395" s="9">
        <f t="shared" si="817"/>
        <v>0.99459673168160256</v>
      </c>
    </row>
    <row r="7396" spans="1:10" x14ac:dyDescent="0.25">
      <c r="A7396" s="6">
        <v>45235.083333333336</v>
      </c>
      <c r="B7396">
        <v>72.56</v>
      </c>
      <c r="C7396">
        <v>72.17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0.99462513781697903</v>
      </c>
      <c r="H7396" s="5">
        <f t="shared" si="815"/>
        <v>0.99462513781697903</v>
      </c>
      <c r="I7396" s="9">
        <f t="shared" si="816"/>
        <v>0.99462513781697903</v>
      </c>
      <c r="J7396" s="9">
        <f t="shared" si="817"/>
        <v>0.99462513781697903</v>
      </c>
    </row>
    <row r="7397" spans="1:10" x14ac:dyDescent="0.25">
      <c r="A7397" s="6">
        <v>45235.125</v>
      </c>
      <c r="B7397">
        <v>68.48</v>
      </c>
      <c r="C7397">
        <v>68.11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0.9945969626168224</v>
      </c>
      <c r="H7397" s="5">
        <f t="shared" si="815"/>
        <v>0.9945969626168224</v>
      </c>
      <c r="I7397" s="9">
        <f t="shared" si="816"/>
        <v>0.9945969626168224</v>
      </c>
      <c r="J7397" s="9">
        <f t="shared" si="817"/>
        <v>0.9945969626168224</v>
      </c>
    </row>
    <row r="7398" spans="1:10" x14ac:dyDescent="0.25">
      <c r="A7398" s="6">
        <v>45235.166666666664</v>
      </c>
      <c r="B7398">
        <v>68.98</v>
      </c>
      <c r="C7398">
        <v>68.61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0.99463612641345311</v>
      </c>
      <c r="H7398" s="5">
        <f t="shared" si="815"/>
        <v>0.99463612641345311</v>
      </c>
      <c r="I7398" s="9">
        <f t="shared" si="816"/>
        <v>0.99463612641345311</v>
      </c>
      <c r="J7398" s="9">
        <f t="shared" si="817"/>
        <v>0.99463612641345311</v>
      </c>
    </row>
    <row r="7399" spans="1:10" x14ac:dyDescent="0.25">
      <c r="A7399" s="6">
        <v>45235.208333333336</v>
      </c>
      <c r="B7399">
        <v>68.98</v>
      </c>
      <c r="C7399">
        <v>68.61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0.99463612641345311</v>
      </c>
      <c r="H7399" s="5">
        <f t="shared" si="815"/>
        <v>0.99463612641345311</v>
      </c>
      <c r="I7399" s="9">
        <f t="shared" si="816"/>
        <v>0.99463612641345311</v>
      </c>
      <c r="J7399" s="9">
        <f t="shared" si="817"/>
        <v>0.99463612641345311</v>
      </c>
    </row>
    <row r="7400" spans="1:10" x14ac:dyDescent="0.25">
      <c r="A7400" s="6">
        <v>45235.25</v>
      </c>
      <c r="B7400">
        <v>61.44</v>
      </c>
      <c r="C7400">
        <v>61.12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0.99479166666666663</v>
      </c>
      <c r="H7400" s="5">
        <f t="shared" si="815"/>
        <v>0.99479166666666663</v>
      </c>
      <c r="I7400" s="9">
        <f t="shared" si="816"/>
        <v>0.99479166666666663</v>
      </c>
      <c r="J7400" s="9">
        <f t="shared" si="817"/>
        <v>0.99479166666666663</v>
      </c>
    </row>
    <row r="7401" spans="1:10" x14ac:dyDescent="0.25">
      <c r="A7401" s="6">
        <v>45235.291666666664</v>
      </c>
      <c r="B7401">
        <v>55.84</v>
      </c>
      <c r="C7401">
        <v>55.55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0.99480659025787954</v>
      </c>
      <c r="H7401" s="5">
        <f t="shared" si="815"/>
        <v>0.99480659025787954</v>
      </c>
      <c r="I7401" s="9">
        <f t="shared" si="816"/>
        <v>0.99480659025787954</v>
      </c>
      <c r="J7401" s="9">
        <f t="shared" si="817"/>
        <v>0.99480659025787954</v>
      </c>
    </row>
    <row r="7402" spans="1:10" x14ac:dyDescent="0.25">
      <c r="A7402" s="6">
        <v>45235.333333333336</v>
      </c>
      <c r="B7402">
        <v>28.62</v>
      </c>
      <c r="C7402">
        <v>28.47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0.99475890985324944</v>
      </c>
      <c r="H7402" s="5">
        <f t="shared" si="815"/>
        <v>0.99475890985324944</v>
      </c>
      <c r="I7402" s="9">
        <f t="shared" si="816"/>
        <v>0.99475890985324944</v>
      </c>
      <c r="J7402" s="9">
        <f t="shared" si="817"/>
        <v>0.99475890985324944</v>
      </c>
    </row>
    <row r="7403" spans="1:10" x14ac:dyDescent="0.25">
      <c r="A7403" s="6">
        <v>45235.375</v>
      </c>
      <c r="B7403">
        <v>0</v>
      </c>
      <c r="C7403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25">
      <c r="A7404" s="6">
        <v>45235.416666666664</v>
      </c>
      <c r="B7404">
        <v>0</v>
      </c>
      <c r="C7404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25">
      <c r="A7405" s="6">
        <v>45235.458333333336</v>
      </c>
      <c r="B7405">
        <v>0</v>
      </c>
      <c r="C7405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25">
      <c r="A7406" s="6">
        <v>45235.5</v>
      </c>
      <c r="B7406">
        <v>0</v>
      </c>
      <c r="C7406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25">
      <c r="A7407" s="6">
        <v>45235.541666666664</v>
      </c>
      <c r="B7407">
        <v>0</v>
      </c>
      <c r="C7407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25">
      <c r="A7408" s="6">
        <v>45235.583333333336</v>
      </c>
      <c r="B7408">
        <v>0</v>
      </c>
      <c r="C7408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25">
      <c r="A7409" s="6">
        <v>45235.625</v>
      </c>
      <c r="B7409">
        <v>0</v>
      </c>
      <c r="C7409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25">
      <c r="A7410" s="6">
        <v>45235.666666666664</v>
      </c>
      <c r="B7410">
        <v>0</v>
      </c>
      <c r="C7410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25">
      <c r="A7411" s="6">
        <v>45235.708333333336</v>
      </c>
      <c r="B7411">
        <v>0</v>
      </c>
      <c r="C7411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25">
      <c r="A7412" s="6">
        <v>45235.75</v>
      </c>
      <c r="B7412">
        <v>0</v>
      </c>
      <c r="C7412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25">
      <c r="A7413" s="6">
        <v>45235.791666666664</v>
      </c>
      <c r="B7413">
        <v>0</v>
      </c>
      <c r="C7413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25">
      <c r="A7414" s="6">
        <v>45235.833333333336</v>
      </c>
      <c r="B7414">
        <v>12.43</v>
      </c>
      <c r="C7414">
        <v>12.16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0.97827835880933234</v>
      </c>
      <c r="H7414" s="5">
        <f t="shared" si="815"/>
        <v>0.97827835880933234</v>
      </c>
      <c r="I7414" s="9">
        <f t="shared" si="816"/>
        <v>0.97827835880933234</v>
      </c>
      <c r="J7414" s="9">
        <f t="shared" si="817"/>
        <v>0.97827835880933234</v>
      </c>
    </row>
    <row r="7415" spans="1:10" x14ac:dyDescent="0.25">
      <c r="A7415" s="6">
        <v>45235.875</v>
      </c>
      <c r="B7415">
        <v>74.08</v>
      </c>
      <c r="C7415">
        <v>72.47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0.97826673866090719</v>
      </c>
      <c r="H7415" s="5">
        <f t="shared" si="815"/>
        <v>0.97826673866090719</v>
      </c>
      <c r="I7415" s="9">
        <f t="shared" si="816"/>
        <v>0.97826673866090719</v>
      </c>
      <c r="J7415" s="9">
        <f t="shared" si="817"/>
        <v>0.97826673866090719</v>
      </c>
    </row>
    <row r="7416" spans="1:10" x14ac:dyDescent="0.25">
      <c r="A7416" s="6">
        <v>45235.916666666664</v>
      </c>
      <c r="B7416">
        <v>76.33</v>
      </c>
      <c r="C7416">
        <v>74.67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0.97825232542905805</v>
      </c>
      <c r="H7416" s="5">
        <f t="shared" si="815"/>
        <v>0.97825232542905805</v>
      </c>
      <c r="I7416" s="9">
        <f t="shared" si="816"/>
        <v>0.97825232542905805</v>
      </c>
      <c r="J7416" s="9">
        <f t="shared" si="817"/>
        <v>0.97825232542905805</v>
      </c>
    </row>
    <row r="7417" spans="1:10" x14ac:dyDescent="0.25">
      <c r="A7417" s="6">
        <v>45235.958333333336</v>
      </c>
      <c r="B7417">
        <v>77.44</v>
      </c>
      <c r="C7417">
        <v>75.760000000000005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0.97830578512396704</v>
      </c>
      <c r="H7417" s="5">
        <f t="shared" si="815"/>
        <v>0.97830578512396704</v>
      </c>
      <c r="I7417" s="9">
        <f t="shared" si="816"/>
        <v>0.97830578512396704</v>
      </c>
      <c r="J7417" s="9">
        <f t="shared" si="817"/>
        <v>0.97830578512396704</v>
      </c>
    </row>
    <row r="7418" spans="1:10" x14ac:dyDescent="0.25">
      <c r="A7418" s="6">
        <v>45236</v>
      </c>
      <c r="B7418">
        <v>77.44</v>
      </c>
      <c r="C7418">
        <v>75.760000000000005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0.97830578512396704</v>
      </c>
      <c r="H7418" s="5">
        <f t="shared" si="815"/>
        <v>0.97830578512396704</v>
      </c>
      <c r="I7418" s="9">
        <f t="shared" si="816"/>
        <v>0.97830578512396704</v>
      </c>
      <c r="J7418" s="9">
        <f t="shared" si="817"/>
        <v>0.97830578512396704</v>
      </c>
    </row>
    <row r="7419" spans="1:10" x14ac:dyDescent="0.25">
      <c r="A7419" s="6">
        <v>45236.041666666664</v>
      </c>
      <c r="B7419">
        <v>76.569999999999993</v>
      </c>
      <c r="C7419">
        <v>75.400000000000006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0.98471986417657065</v>
      </c>
      <c r="H7419" s="5">
        <f t="shared" si="815"/>
        <v>0.98471986417657065</v>
      </c>
      <c r="I7419" s="9">
        <f t="shared" si="816"/>
        <v>0.98471986417657065</v>
      </c>
      <c r="J7419" s="9">
        <f t="shared" si="817"/>
        <v>0.98471986417657065</v>
      </c>
    </row>
    <row r="7420" spans="1:10" x14ac:dyDescent="0.25">
      <c r="A7420" s="6">
        <v>45236.083333333336</v>
      </c>
      <c r="B7420">
        <v>74.45</v>
      </c>
      <c r="C7420">
        <v>73.3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0.98455339153794486</v>
      </c>
      <c r="H7420" s="5">
        <f t="shared" si="815"/>
        <v>0.98455339153794486</v>
      </c>
      <c r="I7420" s="9">
        <f t="shared" si="816"/>
        <v>0.98455339153794486</v>
      </c>
      <c r="J7420" s="9">
        <f t="shared" si="817"/>
        <v>0.98455339153794486</v>
      </c>
    </row>
    <row r="7421" spans="1:10" x14ac:dyDescent="0.25">
      <c r="A7421" s="6">
        <v>45236.125</v>
      </c>
      <c r="B7421">
        <v>72.2</v>
      </c>
      <c r="C7421">
        <v>71.09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0.98462603878116339</v>
      </c>
      <c r="H7421" s="5">
        <f t="shared" si="815"/>
        <v>0.98462603878116339</v>
      </c>
      <c r="I7421" s="9">
        <f t="shared" si="816"/>
        <v>0.98462603878116339</v>
      </c>
      <c r="J7421" s="9">
        <f t="shared" si="817"/>
        <v>0.98462603878116339</v>
      </c>
    </row>
    <row r="7422" spans="1:10" x14ac:dyDescent="0.25">
      <c r="A7422" s="6">
        <v>45236.166666666664</v>
      </c>
      <c r="B7422">
        <v>71.89</v>
      </c>
      <c r="C7422">
        <v>70.790000000000006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0.98469884545833919</v>
      </c>
      <c r="H7422" s="5">
        <f t="shared" si="815"/>
        <v>0.98469884545833919</v>
      </c>
      <c r="I7422" s="9">
        <f t="shared" si="816"/>
        <v>0.98469884545833919</v>
      </c>
      <c r="J7422" s="9">
        <f t="shared" si="817"/>
        <v>0.98469884545833919</v>
      </c>
    </row>
    <row r="7423" spans="1:10" x14ac:dyDescent="0.25">
      <c r="A7423" s="6">
        <v>45236.208333333336</v>
      </c>
      <c r="B7423">
        <v>68.77</v>
      </c>
      <c r="C7423">
        <v>67.72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0.98473171441035334</v>
      </c>
      <c r="H7423" s="5">
        <f t="shared" si="815"/>
        <v>0.98473171441035334</v>
      </c>
      <c r="I7423" s="9">
        <f t="shared" si="816"/>
        <v>0.98473171441035334</v>
      </c>
      <c r="J7423" s="9">
        <f t="shared" si="817"/>
        <v>0.98473171441035334</v>
      </c>
    </row>
    <row r="7424" spans="1:10" x14ac:dyDescent="0.25">
      <c r="A7424" s="6">
        <v>45236.25</v>
      </c>
      <c r="B7424">
        <v>70.069999999999993</v>
      </c>
      <c r="C7424">
        <v>68.989999999999995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0.9845868417296989</v>
      </c>
      <c r="H7424" s="5">
        <f t="shared" si="815"/>
        <v>0.9845868417296989</v>
      </c>
      <c r="I7424" s="9">
        <f t="shared" si="816"/>
        <v>0.9845868417296989</v>
      </c>
      <c r="J7424" s="9">
        <f t="shared" si="817"/>
        <v>0.9845868417296989</v>
      </c>
    </row>
    <row r="7425" spans="1:10" x14ac:dyDescent="0.25">
      <c r="A7425" s="6">
        <v>45236.291666666664</v>
      </c>
      <c r="B7425">
        <v>76.569999999999993</v>
      </c>
      <c r="C7425">
        <v>75.400000000000006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0.98471986417657065</v>
      </c>
      <c r="H7425" s="5">
        <f t="shared" si="815"/>
        <v>0.98471986417657065</v>
      </c>
      <c r="I7425" s="9">
        <f t="shared" si="816"/>
        <v>0.98471986417657065</v>
      </c>
      <c r="J7425" s="9">
        <f t="shared" si="817"/>
        <v>0.98471986417657065</v>
      </c>
    </row>
    <row r="7426" spans="1:10" x14ac:dyDescent="0.25">
      <c r="A7426" s="6">
        <v>45236.333333333336</v>
      </c>
      <c r="B7426">
        <v>55.71</v>
      </c>
      <c r="C7426">
        <v>54.85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0.984562915096033</v>
      </c>
      <c r="H7426" s="5">
        <f t="shared" si="815"/>
        <v>0.984562915096033</v>
      </c>
      <c r="I7426" s="9">
        <f t="shared" si="816"/>
        <v>0.984562915096033</v>
      </c>
      <c r="J7426" s="9">
        <f t="shared" si="817"/>
        <v>0.984562915096033</v>
      </c>
    </row>
    <row r="7427" spans="1:10" x14ac:dyDescent="0.25">
      <c r="A7427" s="6">
        <v>45236.375</v>
      </c>
      <c r="B7427">
        <v>0</v>
      </c>
      <c r="C7427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25">
      <c r="A7428" s="6">
        <v>45236.416666666664</v>
      </c>
      <c r="B7428">
        <v>0</v>
      </c>
      <c r="C7428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25">
      <c r="A7429" s="6">
        <v>45236.458333333336</v>
      </c>
      <c r="B7429">
        <v>0</v>
      </c>
      <c r="C7429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25">
      <c r="A7430" s="6">
        <v>45236.5</v>
      </c>
      <c r="B7430">
        <v>0</v>
      </c>
      <c r="C7430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25">
      <c r="A7431" s="6">
        <v>45236.541666666664</v>
      </c>
      <c r="B7431">
        <v>0</v>
      </c>
      <c r="C7431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25">
      <c r="A7432" s="6">
        <v>45236.583333333336</v>
      </c>
      <c r="B7432">
        <v>0</v>
      </c>
      <c r="C7432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25">
      <c r="A7433" s="6">
        <v>45236.625</v>
      </c>
      <c r="B7433">
        <v>0</v>
      </c>
      <c r="C7433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25">
      <c r="A7434" s="6">
        <v>45236.666666666664</v>
      </c>
      <c r="B7434">
        <v>0</v>
      </c>
      <c r="C7434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25">
      <c r="A7435" s="6">
        <v>45236.708333333336</v>
      </c>
      <c r="B7435">
        <v>0</v>
      </c>
      <c r="C7435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25">
      <c r="A7436" s="6">
        <v>45236.75</v>
      </c>
      <c r="B7436">
        <v>0</v>
      </c>
      <c r="C7436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25">
      <c r="A7437" s="6">
        <v>45236.791666666664</v>
      </c>
      <c r="B7437">
        <v>0</v>
      </c>
      <c r="C7437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25">
      <c r="A7438" s="6">
        <v>45236.833333333336</v>
      </c>
      <c r="B7438">
        <v>45.02</v>
      </c>
      <c r="C7438">
        <v>43.81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0.97312305641936914</v>
      </c>
      <c r="H7438" s="5">
        <f t="shared" si="822"/>
        <v>0.97312305641936914</v>
      </c>
      <c r="I7438" s="9">
        <f t="shared" si="823"/>
        <v>0.97312305641936914</v>
      </c>
      <c r="J7438" s="9">
        <f t="shared" si="824"/>
        <v>0.97379931358367999</v>
      </c>
    </row>
    <row r="7439" spans="1:10" x14ac:dyDescent="0.25">
      <c r="A7439" s="6">
        <v>45236.875</v>
      </c>
      <c r="B7439">
        <v>78.91</v>
      </c>
      <c r="C7439">
        <v>76.790000000000006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0.97313395006969983</v>
      </c>
      <c r="H7439" s="5">
        <f t="shared" si="822"/>
        <v>0.97313395006969983</v>
      </c>
      <c r="I7439" s="9">
        <f t="shared" si="823"/>
        <v>0.97313395006969983</v>
      </c>
      <c r="J7439" s="9">
        <f t="shared" si="824"/>
        <v>0.97379931358367999</v>
      </c>
    </row>
    <row r="7440" spans="1:10" x14ac:dyDescent="0.25">
      <c r="A7440" s="6">
        <v>45236.916666666664</v>
      </c>
      <c r="B7440">
        <v>78.91</v>
      </c>
      <c r="C7440">
        <v>76.790000000000006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0.97313395006969983</v>
      </c>
      <c r="H7440" s="5">
        <f t="shared" si="822"/>
        <v>0.97313395006969983</v>
      </c>
      <c r="I7440" s="9">
        <f t="shared" si="823"/>
        <v>0.97313395006969983</v>
      </c>
      <c r="J7440" s="9">
        <f t="shared" si="824"/>
        <v>0.97379931358367999</v>
      </c>
    </row>
    <row r="7441" spans="1:10" x14ac:dyDescent="0.25">
      <c r="A7441" s="6">
        <v>45236.958333333336</v>
      </c>
      <c r="B7441">
        <v>78.08</v>
      </c>
      <c r="C7441">
        <v>75.98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0.97310450819672134</v>
      </c>
      <c r="H7441" s="5">
        <f t="shared" si="822"/>
        <v>0.97310450819672134</v>
      </c>
      <c r="I7441" s="9">
        <f t="shared" si="823"/>
        <v>0.97310450819672134</v>
      </c>
      <c r="J7441" s="9">
        <f t="shared" si="824"/>
        <v>0.97379931358367999</v>
      </c>
    </row>
    <row r="7442" spans="1:10" x14ac:dyDescent="0.25">
      <c r="A7442" s="6">
        <v>45237</v>
      </c>
      <c r="B7442">
        <v>78.430000000000007</v>
      </c>
      <c r="C7442">
        <v>76.319999999999993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0.97309702919801078</v>
      </c>
      <c r="H7442" s="5">
        <f t="shared" si="822"/>
        <v>0.97309702919801078</v>
      </c>
      <c r="I7442" s="9">
        <f t="shared" si="823"/>
        <v>0.97309702919801078</v>
      </c>
      <c r="J7442" s="9">
        <f t="shared" si="824"/>
        <v>0.97379931358367999</v>
      </c>
    </row>
    <row r="7443" spans="1:10" x14ac:dyDescent="0.25">
      <c r="A7443" s="6">
        <v>45237.041666666664</v>
      </c>
      <c r="B7443">
        <v>68.62</v>
      </c>
      <c r="C7443">
        <v>66.94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0.9755173418828329</v>
      </c>
      <c r="H7443" s="5">
        <f t="shared" si="822"/>
        <v>0.9755173418828329</v>
      </c>
      <c r="I7443" s="9">
        <f t="shared" si="823"/>
        <v>0.9755173418828329</v>
      </c>
      <c r="J7443" s="9">
        <f t="shared" si="824"/>
        <v>0.9755173418828329</v>
      </c>
    </row>
    <row r="7444" spans="1:10" x14ac:dyDescent="0.25">
      <c r="A7444" s="6">
        <v>45237.083333333336</v>
      </c>
      <c r="B7444">
        <v>70.400000000000006</v>
      </c>
      <c r="C7444">
        <v>68.680000000000007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0.97556818181818183</v>
      </c>
      <c r="H7444" s="5">
        <f t="shared" si="822"/>
        <v>0.97556818181818183</v>
      </c>
      <c r="I7444" s="9">
        <f t="shared" si="823"/>
        <v>0.97556818181818183</v>
      </c>
      <c r="J7444" s="9">
        <f t="shared" si="824"/>
        <v>0.97556818181818183</v>
      </c>
    </row>
    <row r="7445" spans="1:10" x14ac:dyDescent="0.25">
      <c r="A7445" s="6">
        <v>45237.125</v>
      </c>
      <c r="B7445">
        <v>64.25</v>
      </c>
      <c r="C7445">
        <v>62.68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0.97556420233463037</v>
      </c>
      <c r="H7445" s="5">
        <f t="shared" si="822"/>
        <v>0.97556420233463037</v>
      </c>
      <c r="I7445" s="9">
        <f t="shared" si="823"/>
        <v>0.97556420233463037</v>
      </c>
      <c r="J7445" s="9">
        <f t="shared" si="824"/>
        <v>0.97556420233463037</v>
      </c>
    </row>
    <row r="7446" spans="1:10" x14ac:dyDescent="0.25">
      <c r="A7446" s="6">
        <v>45237.166666666664</v>
      </c>
      <c r="B7446">
        <v>68.459999999999994</v>
      </c>
      <c r="C7446">
        <v>66.78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0.97546012269938664</v>
      </c>
      <c r="H7446" s="5">
        <f t="shared" si="822"/>
        <v>0.97546012269938664</v>
      </c>
      <c r="I7446" s="9">
        <f t="shared" si="823"/>
        <v>0.97546012269938664</v>
      </c>
      <c r="J7446" s="9">
        <f t="shared" si="824"/>
        <v>0.97546012269938664</v>
      </c>
    </row>
    <row r="7447" spans="1:10" x14ac:dyDescent="0.25">
      <c r="A7447" s="6">
        <v>45237.208333333336</v>
      </c>
      <c r="B7447">
        <v>67.69</v>
      </c>
      <c r="C7447">
        <v>66.03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0.97547643669670558</v>
      </c>
      <c r="H7447" s="5">
        <f t="shared" si="822"/>
        <v>0.97547643669670558</v>
      </c>
      <c r="I7447" s="9">
        <f t="shared" si="823"/>
        <v>0.97547643669670558</v>
      </c>
      <c r="J7447" s="9">
        <f t="shared" si="824"/>
        <v>0.97547643669670558</v>
      </c>
    </row>
    <row r="7448" spans="1:10" x14ac:dyDescent="0.25">
      <c r="A7448" s="6">
        <v>45237.25</v>
      </c>
      <c r="B7448">
        <v>67.66</v>
      </c>
      <c r="C7448">
        <v>66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0.97546556310966603</v>
      </c>
      <c r="H7448" s="5">
        <f t="shared" si="822"/>
        <v>0.97546556310966603</v>
      </c>
      <c r="I7448" s="9">
        <f t="shared" si="823"/>
        <v>0.97546556310966603</v>
      </c>
      <c r="J7448" s="9">
        <f t="shared" si="824"/>
        <v>0.97546556310966603</v>
      </c>
    </row>
    <row r="7449" spans="1:10" x14ac:dyDescent="0.25">
      <c r="A7449" s="6">
        <v>45237.291666666664</v>
      </c>
      <c r="B7449">
        <v>70.62</v>
      </c>
      <c r="C7449">
        <v>68.89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0.97550269045596139</v>
      </c>
      <c r="H7449" s="5">
        <f t="shared" si="822"/>
        <v>0.97550269045596139</v>
      </c>
      <c r="I7449" s="9">
        <f t="shared" si="823"/>
        <v>0.97550269045596139</v>
      </c>
      <c r="J7449" s="9">
        <f t="shared" si="824"/>
        <v>0.97550269045596139</v>
      </c>
    </row>
    <row r="7450" spans="1:10" x14ac:dyDescent="0.25">
      <c r="A7450" s="6">
        <v>45237.333333333336</v>
      </c>
      <c r="B7450">
        <v>42.72</v>
      </c>
      <c r="C7450">
        <v>41.67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0.97542134831460681</v>
      </c>
      <c r="H7450" s="5">
        <f t="shared" si="822"/>
        <v>0.97542134831460681</v>
      </c>
      <c r="I7450" s="9">
        <f t="shared" si="823"/>
        <v>0.97542134831460681</v>
      </c>
      <c r="J7450" s="9">
        <f t="shared" si="824"/>
        <v>0.97542134831460681</v>
      </c>
    </row>
    <row r="7451" spans="1:10" x14ac:dyDescent="0.25">
      <c r="A7451" s="6">
        <v>45237.375</v>
      </c>
      <c r="B7451">
        <v>0</v>
      </c>
      <c r="C7451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25">
      <c r="A7452" s="6">
        <v>45237.416666666664</v>
      </c>
      <c r="B7452">
        <v>0</v>
      </c>
      <c r="C7452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25">
      <c r="A7453" s="6">
        <v>45237.458333333336</v>
      </c>
      <c r="B7453">
        <v>0</v>
      </c>
      <c r="C7453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25">
      <c r="A7454" s="6">
        <v>45237.5</v>
      </c>
      <c r="B7454">
        <v>0</v>
      </c>
      <c r="C7454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25">
      <c r="A7455" s="6">
        <v>45237.541666666664</v>
      </c>
      <c r="B7455">
        <v>0</v>
      </c>
      <c r="C7455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25">
      <c r="A7456" s="6">
        <v>45237.583333333336</v>
      </c>
      <c r="B7456">
        <v>0</v>
      </c>
      <c r="C7456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25">
      <c r="A7457" s="6">
        <v>45237.625</v>
      </c>
      <c r="B7457">
        <v>0</v>
      </c>
      <c r="C7457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25">
      <c r="A7458" s="6">
        <v>45237.666666666664</v>
      </c>
      <c r="B7458">
        <v>0</v>
      </c>
      <c r="C7458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25">
      <c r="A7459" s="6">
        <v>45237.708333333336</v>
      </c>
      <c r="B7459">
        <v>0</v>
      </c>
      <c r="C7459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25">
      <c r="A7460" s="6">
        <v>45237.75</v>
      </c>
      <c r="B7460">
        <v>0</v>
      </c>
      <c r="C7460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25">
      <c r="A7461" s="6">
        <v>45237.791666666664</v>
      </c>
      <c r="B7461">
        <v>0</v>
      </c>
      <c r="C7461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25">
      <c r="A7462" s="6">
        <v>45237.833333333336</v>
      </c>
      <c r="B7462">
        <v>38.479999999999997</v>
      </c>
      <c r="C7462">
        <v>36.32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0.94386694386694392</v>
      </c>
      <c r="H7462" s="5">
        <f t="shared" si="822"/>
        <v>0.95633218930613317</v>
      </c>
      <c r="I7462" s="9">
        <f t="shared" si="823"/>
        <v>0.96506575144490658</v>
      </c>
      <c r="J7462" s="9">
        <f t="shared" si="824"/>
        <v>0.97379931358367999</v>
      </c>
    </row>
    <row r="7463" spans="1:10" x14ac:dyDescent="0.25">
      <c r="A7463" s="6">
        <v>45237.875</v>
      </c>
      <c r="B7463">
        <v>76.959999999999994</v>
      </c>
      <c r="C7463">
        <v>72.63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0.94373700623700629</v>
      </c>
      <c r="H7463" s="5">
        <f t="shared" si="822"/>
        <v>0.95633218930613317</v>
      </c>
      <c r="I7463" s="9">
        <f t="shared" si="823"/>
        <v>0.96506575144490658</v>
      </c>
      <c r="J7463" s="9">
        <f t="shared" si="824"/>
        <v>0.97379931358367999</v>
      </c>
    </row>
    <row r="7464" spans="1:10" x14ac:dyDescent="0.25">
      <c r="A7464" s="6">
        <v>45237.916666666664</v>
      </c>
      <c r="B7464">
        <v>76.959999999999994</v>
      </c>
      <c r="C7464">
        <v>72.63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0.94373700623700629</v>
      </c>
      <c r="H7464" s="5">
        <f t="shared" si="822"/>
        <v>0.95633218930613317</v>
      </c>
      <c r="I7464" s="9">
        <f t="shared" si="823"/>
        <v>0.96506575144490658</v>
      </c>
      <c r="J7464" s="9">
        <f t="shared" si="824"/>
        <v>0.97379931358367999</v>
      </c>
    </row>
    <row r="7465" spans="1:10" x14ac:dyDescent="0.25">
      <c r="A7465" s="6">
        <v>45237.958333333336</v>
      </c>
      <c r="B7465">
        <v>76.61</v>
      </c>
      <c r="C7465">
        <v>72.3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0.94374102597572118</v>
      </c>
      <c r="H7465" s="5">
        <f t="shared" si="822"/>
        <v>0.95633218930613317</v>
      </c>
      <c r="I7465" s="9">
        <f t="shared" si="823"/>
        <v>0.96506575144490658</v>
      </c>
      <c r="J7465" s="9">
        <f t="shared" si="824"/>
        <v>0.97379931358367999</v>
      </c>
    </row>
    <row r="7466" spans="1:10" x14ac:dyDescent="0.25">
      <c r="A7466" s="6">
        <v>45238</v>
      </c>
      <c r="B7466">
        <v>69.650000000000006</v>
      </c>
      <c r="C7466">
        <v>65.72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0.94357501794687715</v>
      </c>
      <c r="H7466" s="5">
        <f t="shared" si="822"/>
        <v>0.95633218930613317</v>
      </c>
      <c r="I7466" s="9">
        <f t="shared" si="823"/>
        <v>0.96506575144490658</v>
      </c>
      <c r="J7466" s="9">
        <f t="shared" si="824"/>
        <v>0.97379931358367999</v>
      </c>
    </row>
    <row r="7467" spans="1:10" x14ac:dyDescent="0.25">
      <c r="A7467" s="6">
        <v>45238.041666666664</v>
      </c>
      <c r="B7467">
        <v>19.5</v>
      </c>
      <c r="C7467">
        <v>18.440000000000001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0.9456410256410257</v>
      </c>
      <c r="H7467" s="5">
        <f t="shared" si="822"/>
        <v>0.95633218930613317</v>
      </c>
      <c r="I7467" s="9">
        <f t="shared" si="823"/>
        <v>0.96506575144490658</v>
      </c>
      <c r="J7467" s="9">
        <f t="shared" si="824"/>
        <v>0.97379931358367999</v>
      </c>
    </row>
    <row r="7468" spans="1:10" x14ac:dyDescent="0.25">
      <c r="A7468" s="6">
        <v>45238.083333333336</v>
      </c>
      <c r="B7468">
        <v>10.23</v>
      </c>
      <c r="C7468">
        <v>9.68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0.94623655913978488</v>
      </c>
      <c r="H7468" s="5">
        <f t="shared" si="822"/>
        <v>0.95633218930613317</v>
      </c>
      <c r="I7468" s="9">
        <f t="shared" si="823"/>
        <v>0.96506575144490658</v>
      </c>
      <c r="J7468" s="9">
        <f t="shared" si="824"/>
        <v>0.97379931358367999</v>
      </c>
    </row>
    <row r="7469" spans="1:10" x14ac:dyDescent="0.25">
      <c r="A7469" s="6">
        <v>45238.125</v>
      </c>
      <c r="B7469">
        <v>10.23</v>
      </c>
      <c r="C7469">
        <v>9.68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0.94623655913978488</v>
      </c>
      <c r="H7469" s="5">
        <f t="shared" si="822"/>
        <v>0.95633218930613317</v>
      </c>
      <c r="I7469" s="9">
        <f t="shared" si="823"/>
        <v>0.96506575144490658</v>
      </c>
      <c r="J7469" s="9">
        <f t="shared" si="824"/>
        <v>0.97379931358367999</v>
      </c>
    </row>
    <row r="7470" spans="1:10" x14ac:dyDescent="0.25">
      <c r="A7470" s="6">
        <v>45238.166666666664</v>
      </c>
      <c r="B7470">
        <v>10.23</v>
      </c>
      <c r="C7470">
        <v>9.68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0.94623655913978488</v>
      </c>
      <c r="H7470" s="5">
        <f t="shared" si="822"/>
        <v>0.95633218930613317</v>
      </c>
      <c r="I7470" s="9">
        <f t="shared" si="823"/>
        <v>0.96506575144490658</v>
      </c>
      <c r="J7470" s="9">
        <f t="shared" si="824"/>
        <v>0.97379931358367999</v>
      </c>
    </row>
    <row r="7471" spans="1:10" x14ac:dyDescent="0.25">
      <c r="A7471" s="6">
        <v>45238.208333333336</v>
      </c>
      <c r="B7471">
        <v>60.3</v>
      </c>
      <c r="C7471">
        <v>57.03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0.94577114427860698</v>
      </c>
      <c r="H7471" s="5">
        <f t="shared" si="822"/>
        <v>0.95633218930613317</v>
      </c>
      <c r="I7471" s="9">
        <f t="shared" si="823"/>
        <v>0.96506575144490658</v>
      </c>
      <c r="J7471" s="9">
        <f t="shared" si="824"/>
        <v>0.97379931358367999</v>
      </c>
    </row>
    <row r="7472" spans="1:10" x14ac:dyDescent="0.25">
      <c r="A7472" s="6">
        <v>45238.25</v>
      </c>
      <c r="B7472">
        <v>81.09</v>
      </c>
      <c r="C7472">
        <v>76.7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0.94586262177827107</v>
      </c>
      <c r="H7472" s="5">
        <f t="shared" si="822"/>
        <v>0.95633218930613317</v>
      </c>
      <c r="I7472" s="9">
        <f t="shared" si="823"/>
        <v>0.96506575144490658</v>
      </c>
      <c r="J7472" s="9">
        <f t="shared" si="824"/>
        <v>0.97379931358367999</v>
      </c>
    </row>
    <row r="7473" spans="1:10" x14ac:dyDescent="0.25">
      <c r="A7473" s="6">
        <v>45238.291666666664</v>
      </c>
      <c r="B7473">
        <v>81.09</v>
      </c>
      <c r="C7473">
        <v>76.7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0.94586262177827107</v>
      </c>
      <c r="H7473" s="5">
        <f t="shared" si="822"/>
        <v>0.95633218930613317</v>
      </c>
      <c r="I7473" s="9">
        <f t="shared" si="823"/>
        <v>0.96506575144490658</v>
      </c>
      <c r="J7473" s="9">
        <f t="shared" si="824"/>
        <v>0.97379931358367999</v>
      </c>
    </row>
    <row r="7474" spans="1:10" x14ac:dyDescent="0.25">
      <c r="A7474" s="6">
        <v>45238.333333333336</v>
      </c>
      <c r="B7474">
        <v>28.54</v>
      </c>
      <c r="C7474">
        <v>26.99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0.94569025928521366</v>
      </c>
      <c r="H7474" s="5">
        <f t="shared" si="822"/>
        <v>0.95633218930613317</v>
      </c>
      <c r="I7474" s="9">
        <f t="shared" si="823"/>
        <v>0.96506575144490658</v>
      </c>
      <c r="J7474" s="9">
        <f t="shared" si="824"/>
        <v>0.97379931358367999</v>
      </c>
    </row>
    <row r="7475" spans="1:10" x14ac:dyDescent="0.25">
      <c r="A7475" s="6">
        <v>45238.375</v>
      </c>
      <c r="B7475">
        <v>0</v>
      </c>
      <c r="C7475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25">
      <c r="A7476" s="6">
        <v>45238.416666666664</v>
      </c>
      <c r="B7476">
        <v>0</v>
      </c>
      <c r="C7476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25">
      <c r="A7477" s="6">
        <v>45238.458333333336</v>
      </c>
      <c r="B7477">
        <v>0</v>
      </c>
      <c r="C7477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25">
      <c r="A7478" s="6">
        <v>45238.5</v>
      </c>
      <c r="B7478">
        <v>0</v>
      </c>
      <c r="C7478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25">
      <c r="A7479" s="6">
        <v>45238.541666666664</v>
      </c>
      <c r="B7479">
        <v>0</v>
      </c>
      <c r="C7479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25">
      <c r="A7480" s="6">
        <v>45238.583333333336</v>
      </c>
      <c r="B7480">
        <v>0</v>
      </c>
      <c r="C7480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25">
      <c r="A7481" s="6">
        <v>45238.625</v>
      </c>
      <c r="B7481">
        <v>0</v>
      </c>
      <c r="C7481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25">
      <c r="A7482" s="6">
        <v>45238.666666666664</v>
      </c>
      <c r="B7482">
        <v>0</v>
      </c>
      <c r="C7482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25">
      <c r="A7483" s="6">
        <v>45238.708333333336</v>
      </c>
      <c r="B7483">
        <v>0</v>
      </c>
      <c r="C7483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25">
      <c r="A7484" s="6">
        <v>45238.75</v>
      </c>
      <c r="B7484">
        <v>0</v>
      </c>
      <c r="C7484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25">
      <c r="A7485" s="6">
        <v>45238.791666666664</v>
      </c>
      <c r="B7485">
        <v>0</v>
      </c>
      <c r="C7485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25">
      <c r="A7486" s="6">
        <v>45238.833333333336</v>
      </c>
      <c r="B7486">
        <v>0</v>
      </c>
      <c r="C7486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25">
      <c r="A7487" s="6">
        <v>45238.875</v>
      </c>
      <c r="B7487">
        <v>66.209999999999994</v>
      </c>
      <c r="C7487">
        <v>62.96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0.95091375925086852</v>
      </c>
      <c r="H7487" s="5">
        <f t="shared" si="822"/>
        <v>0.95633218930613317</v>
      </c>
      <c r="I7487" s="9">
        <f t="shared" si="823"/>
        <v>0.96506575144490658</v>
      </c>
      <c r="J7487" s="9">
        <f t="shared" si="824"/>
        <v>0.97379931358367999</v>
      </c>
    </row>
    <row r="7488" spans="1:10" x14ac:dyDescent="0.25">
      <c r="A7488" s="6">
        <v>45238.916666666664</v>
      </c>
      <c r="B7488">
        <v>82.2</v>
      </c>
      <c r="C7488">
        <v>78.17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0.95097323600973238</v>
      </c>
      <c r="H7488" s="5">
        <f t="shared" si="822"/>
        <v>0.95633218930613317</v>
      </c>
      <c r="I7488" s="9">
        <f t="shared" si="823"/>
        <v>0.96506575144490658</v>
      </c>
      <c r="J7488" s="9">
        <f t="shared" si="824"/>
        <v>0.97379931358367999</v>
      </c>
    </row>
    <row r="7489" spans="1:10" x14ac:dyDescent="0.25">
      <c r="A7489" s="6">
        <v>45238.958333333336</v>
      </c>
      <c r="B7489">
        <v>93.23</v>
      </c>
      <c r="C7489">
        <v>88.67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0.95108870535235435</v>
      </c>
      <c r="H7489" s="5">
        <f t="shared" si="822"/>
        <v>0.95633218930613317</v>
      </c>
      <c r="I7489" s="9">
        <f t="shared" si="823"/>
        <v>0.96506575144490658</v>
      </c>
      <c r="J7489" s="9">
        <f t="shared" si="824"/>
        <v>0.97379931358367999</v>
      </c>
    </row>
    <row r="7490" spans="1:10" x14ac:dyDescent="0.25">
      <c r="A7490" s="6">
        <v>45239</v>
      </c>
      <c r="B7490">
        <v>77.260000000000005</v>
      </c>
      <c r="C7490">
        <v>73.47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0.95094486150660096</v>
      </c>
      <c r="H7490" s="5">
        <f t="shared" si="822"/>
        <v>0.95633218930613317</v>
      </c>
      <c r="I7490" s="9">
        <f t="shared" si="823"/>
        <v>0.96506575144490658</v>
      </c>
      <c r="J7490" s="9">
        <f t="shared" si="824"/>
        <v>0.97379931358367999</v>
      </c>
    </row>
    <row r="7491" spans="1:10" x14ac:dyDescent="0.25">
      <c r="A7491" s="6">
        <v>45239.041666666664</v>
      </c>
      <c r="B7491">
        <v>66.8</v>
      </c>
      <c r="C7491">
        <v>65.47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0.98008982035928149</v>
      </c>
      <c r="H7491" s="5">
        <f t="shared" ref="H7491:H7554" si="829">MIN(MAX(G7491,$L$12),$M$12)</f>
        <v>0.98008982035928149</v>
      </c>
      <c r="I7491" s="9">
        <f t="shared" ref="I7491:I7554" si="830">MIN(MAX(H7491,$L$10),$M$10)</f>
        <v>0.98008982035928149</v>
      </c>
      <c r="J7491" s="9">
        <f t="shared" ref="J7491:J7554" si="831">MIN(MAX(I7491,$L$8),$M$8)</f>
        <v>0.98008982035928149</v>
      </c>
    </row>
    <row r="7492" spans="1:10" x14ac:dyDescent="0.25">
      <c r="A7492" s="6">
        <v>45239.083333333336</v>
      </c>
      <c r="B7492">
        <v>65.180000000000007</v>
      </c>
      <c r="C7492">
        <v>63.88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0.98005523166615516</v>
      </c>
      <c r="H7492" s="5">
        <f t="shared" si="829"/>
        <v>0.98005523166615516</v>
      </c>
      <c r="I7492" s="9">
        <f t="shared" si="830"/>
        <v>0.98005523166615516</v>
      </c>
      <c r="J7492" s="9">
        <f t="shared" si="831"/>
        <v>0.98005523166615516</v>
      </c>
    </row>
    <row r="7493" spans="1:10" x14ac:dyDescent="0.25">
      <c r="A7493" s="6">
        <v>45239.125</v>
      </c>
      <c r="B7493">
        <v>69.680000000000007</v>
      </c>
      <c r="C7493">
        <v>68.28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0.97990815154994249</v>
      </c>
      <c r="H7493" s="5">
        <f t="shared" si="829"/>
        <v>0.97990815154994249</v>
      </c>
      <c r="I7493" s="9">
        <f t="shared" si="830"/>
        <v>0.97990815154994249</v>
      </c>
      <c r="J7493" s="9">
        <f t="shared" si="831"/>
        <v>0.97990815154994249</v>
      </c>
    </row>
    <row r="7494" spans="1:10" x14ac:dyDescent="0.25">
      <c r="A7494" s="6">
        <v>45239.166666666664</v>
      </c>
      <c r="B7494">
        <v>70.040000000000006</v>
      </c>
      <c r="C7494">
        <v>68.63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0.9798686464877211</v>
      </c>
      <c r="H7494" s="5">
        <f t="shared" si="829"/>
        <v>0.9798686464877211</v>
      </c>
      <c r="I7494" s="9">
        <f t="shared" si="830"/>
        <v>0.9798686464877211</v>
      </c>
      <c r="J7494" s="9">
        <f t="shared" si="831"/>
        <v>0.9798686464877211</v>
      </c>
    </row>
    <row r="7495" spans="1:10" x14ac:dyDescent="0.25">
      <c r="A7495" s="6">
        <v>45239.208333333336</v>
      </c>
      <c r="B7495">
        <v>72.25</v>
      </c>
      <c r="C7495">
        <v>70.8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0.97993079584775078</v>
      </c>
      <c r="H7495" s="5">
        <f t="shared" si="829"/>
        <v>0.97993079584775078</v>
      </c>
      <c r="I7495" s="9">
        <f t="shared" si="830"/>
        <v>0.97993079584775078</v>
      </c>
      <c r="J7495" s="9">
        <f t="shared" si="831"/>
        <v>0.97993079584775078</v>
      </c>
    </row>
    <row r="7496" spans="1:10" x14ac:dyDescent="0.25">
      <c r="A7496" s="6">
        <v>45239.25</v>
      </c>
      <c r="B7496">
        <v>72.34</v>
      </c>
      <c r="C7496">
        <v>70.89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0.97995576444567312</v>
      </c>
      <c r="H7496" s="5">
        <f t="shared" si="829"/>
        <v>0.97995576444567312</v>
      </c>
      <c r="I7496" s="9">
        <f t="shared" si="830"/>
        <v>0.97995576444567312</v>
      </c>
      <c r="J7496" s="9">
        <f t="shared" si="831"/>
        <v>0.97995576444567312</v>
      </c>
    </row>
    <row r="7497" spans="1:10" x14ac:dyDescent="0.25">
      <c r="A7497" s="6">
        <v>45239.291666666664</v>
      </c>
      <c r="B7497">
        <v>69.77</v>
      </c>
      <c r="C7497">
        <v>68.37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0.97993406908413372</v>
      </c>
      <c r="H7497" s="5">
        <f t="shared" si="829"/>
        <v>0.97993406908413372</v>
      </c>
      <c r="I7497" s="9">
        <f t="shared" si="830"/>
        <v>0.97993406908413372</v>
      </c>
      <c r="J7497" s="9">
        <f t="shared" si="831"/>
        <v>0.97993406908413372</v>
      </c>
    </row>
    <row r="7498" spans="1:10" x14ac:dyDescent="0.25">
      <c r="A7498" s="6">
        <v>45239.333333333336</v>
      </c>
      <c r="B7498">
        <v>24.45</v>
      </c>
      <c r="C7498">
        <v>23.96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0.97995910020449906</v>
      </c>
      <c r="H7498" s="5">
        <f t="shared" si="829"/>
        <v>0.97995910020449906</v>
      </c>
      <c r="I7498" s="9">
        <f t="shared" si="830"/>
        <v>0.97995910020449906</v>
      </c>
      <c r="J7498" s="9">
        <f t="shared" si="831"/>
        <v>0.97995910020449906</v>
      </c>
    </row>
    <row r="7499" spans="1:10" x14ac:dyDescent="0.25">
      <c r="A7499" s="6">
        <v>45239.375</v>
      </c>
      <c r="B7499">
        <v>0</v>
      </c>
      <c r="C7499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25">
      <c r="A7500" s="6">
        <v>45239.416666666664</v>
      </c>
      <c r="B7500">
        <v>0</v>
      </c>
      <c r="C7500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25">
      <c r="A7501" s="6">
        <v>45239.458333333336</v>
      </c>
      <c r="B7501">
        <v>0</v>
      </c>
      <c r="C7501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25">
      <c r="A7502" s="6">
        <v>45239.5</v>
      </c>
      <c r="B7502">
        <v>0</v>
      </c>
      <c r="C7502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25">
      <c r="A7503" s="6">
        <v>45239.541666666664</v>
      </c>
      <c r="B7503">
        <v>0</v>
      </c>
      <c r="C7503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25">
      <c r="A7504" s="6">
        <v>45239.583333333336</v>
      </c>
      <c r="B7504">
        <v>0</v>
      </c>
      <c r="C7504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25">
      <c r="A7505" s="6">
        <v>45239.625</v>
      </c>
      <c r="B7505">
        <v>0</v>
      </c>
      <c r="C7505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25">
      <c r="A7506" s="6">
        <v>45239.666666666664</v>
      </c>
      <c r="B7506">
        <v>0</v>
      </c>
      <c r="C7506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25">
      <c r="A7507" s="6">
        <v>45239.708333333336</v>
      </c>
      <c r="B7507">
        <v>0</v>
      </c>
      <c r="C7507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25">
      <c r="A7508" s="6">
        <v>45239.75</v>
      </c>
      <c r="B7508">
        <v>0</v>
      </c>
      <c r="C7508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25">
      <c r="A7509" s="6">
        <v>45239.791666666664</v>
      </c>
      <c r="B7509">
        <v>13.82</v>
      </c>
      <c r="C7509">
        <v>13.69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0.99059334298118662</v>
      </c>
      <c r="H7509" s="5">
        <f t="shared" si="829"/>
        <v>0.99059334298118662</v>
      </c>
      <c r="I7509" s="9">
        <f t="shared" si="830"/>
        <v>0.99059334298118662</v>
      </c>
      <c r="J7509" s="9">
        <f t="shared" si="831"/>
        <v>0.99059334298118662</v>
      </c>
    </row>
    <row r="7510" spans="1:10" x14ac:dyDescent="0.25">
      <c r="A7510" s="6">
        <v>45239.833333333336</v>
      </c>
      <c r="B7510">
        <v>84.09</v>
      </c>
      <c r="C7510">
        <v>83.32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0.99084314425020803</v>
      </c>
      <c r="H7510" s="5">
        <f t="shared" si="829"/>
        <v>0.99084314425020803</v>
      </c>
      <c r="I7510" s="9">
        <f t="shared" si="830"/>
        <v>0.99084314425020803</v>
      </c>
      <c r="J7510" s="9">
        <f t="shared" si="831"/>
        <v>0.99084314425020803</v>
      </c>
    </row>
    <row r="7511" spans="1:10" x14ac:dyDescent="0.25">
      <c r="A7511" s="6">
        <v>45239.875</v>
      </c>
      <c r="B7511">
        <v>86.54</v>
      </c>
      <c r="C7511">
        <v>85.75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0.99087127339958392</v>
      </c>
      <c r="H7511" s="5">
        <f t="shared" si="829"/>
        <v>0.99087127339958392</v>
      </c>
      <c r="I7511" s="9">
        <f t="shared" si="830"/>
        <v>0.99087127339958392</v>
      </c>
      <c r="J7511" s="9">
        <f t="shared" si="831"/>
        <v>0.99087127339958392</v>
      </c>
    </row>
    <row r="7512" spans="1:10" x14ac:dyDescent="0.25">
      <c r="A7512" s="6">
        <v>45239.916666666664</v>
      </c>
      <c r="B7512">
        <v>106.7</v>
      </c>
      <c r="C7512">
        <v>105.72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0.99081537019681343</v>
      </c>
      <c r="H7512" s="5">
        <f t="shared" si="829"/>
        <v>0.99081537019681343</v>
      </c>
      <c r="I7512" s="9">
        <f t="shared" si="830"/>
        <v>0.99081537019681343</v>
      </c>
      <c r="J7512" s="9">
        <f t="shared" si="831"/>
        <v>0.99081537019681343</v>
      </c>
    </row>
    <row r="7513" spans="1:10" x14ac:dyDescent="0.25">
      <c r="A7513" s="6">
        <v>45239.958333333336</v>
      </c>
      <c r="B7513">
        <v>97.91</v>
      </c>
      <c r="C7513">
        <v>97.02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0.99091001940557655</v>
      </c>
      <c r="H7513" s="5">
        <f t="shared" si="829"/>
        <v>0.99091001940557655</v>
      </c>
      <c r="I7513" s="9">
        <f t="shared" si="830"/>
        <v>0.99091001940557655</v>
      </c>
      <c r="J7513" s="9">
        <f t="shared" si="831"/>
        <v>0.99091001940557655</v>
      </c>
    </row>
    <row r="7514" spans="1:10" x14ac:dyDescent="0.25">
      <c r="A7514" s="6">
        <v>45240</v>
      </c>
      <c r="B7514">
        <v>81.3</v>
      </c>
      <c r="C7514">
        <v>80.55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0.9907749077490775</v>
      </c>
      <c r="H7514" s="5">
        <f t="shared" si="829"/>
        <v>0.9907749077490775</v>
      </c>
      <c r="I7514" s="9">
        <f t="shared" si="830"/>
        <v>0.9907749077490775</v>
      </c>
      <c r="J7514" s="9">
        <f t="shared" si="831"/>
        <v>0.9907749077490775</v>
      </c>
    </row>
    <row r="7515" spans="1:10" x14ac:dyDescent="0.25">
      <c r="A7515" s="6">
        <v>45240.041666666664</v>
      </c>
      <c r="B7515">
        <v>72</v>
      </c>
      <c r="C7515">
        <v>71.16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0.98833333333333329</v>
      </c>
      <c r="H7515" s="5">
        <f t="shared" si="829"/>
        <v>0.98833333333333329</v>
      </c>
      <c r="I7515" s="9">
        <f t="shared" si="830"/>
        <v>0.98833333333333329</v>
      </c>
      <c r="J7515" s="9">
        <f t="shared" si="831"/>
        <v>0.98833333333333329</v>
      </c>
    </row>
    <row r="7516" spans="1:10" x14ac:dyDescent="0.25">
      <c r="A7516" s="6">
        <v>45240.083333333336</v>
      </c>
      <c r="B7516">
        <v>67.73</v>
      </c>
      <c r="C7516">
        <v>66.94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0.98833604015945653</v>
      </c>
      <c r="H7516" s="5">
        <f t="shared" si="829"/>
        <v>0.98833604015945653</v>
      </c>
      <c r="I7516" s="9">
        <f t="shared" si="830"/>
        <v>0.98833604015945653</v>
      </c>
      <c r="J7516" s="9">
        <f t="shared" si="831"/>
        <v>0.98833604015945653</v>
      </c>
    </row>
    <row r="7517" spans="1:10" x14ac:dyDescent="0.25">
      <c r="A7517" s="6">
        <v>45240.125</v>
      </c>
      <c r="B7517">
        <v>49.2</v>
      </c>
      <c r="C7517">
        <v>48.62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0.98821138211382098</v>
      </c>
      <c r="H7517" s="5">
        <f t="shared" si="829"/>
        <v>0.98821138211382098</v>
      </c>
      <c r="I7517" s="9">
        <f t="shared" si="830"/>
        <v>0.98821138211382098</v>
      </c>
      <c r="J7517" s="9">
        <f t="shared" si="831"/>
        <v>0.98821138211382098</v>
      </c>
    </row>
    <row r="7518" spans="1:10" x14ac:dyDescent="0.25">
      <c r="A7518" s="6">
        <v>45240.166666666664</v>
      </c>
      <c r="B7518">
        <v>56.23</v>
      </c>
      <c r="C7518">
        <v>55.57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0.98826249333096217</v>
      </c>
      <c r="H7518" s="5">
        <f t="shared" si="829"/>
        <v>0.98826249333096217</v>
      </c>
      <c r="I7518" s="9">
        <f t="shared" si="830"/>
        <v>0.98826249333096217</v>
      </c>
      <c r="J7518" s="9">
        <f t="shared" si="831"/>
        <v>0.98826249333096217</v>
      </c>
    </row>
    <row r="7519" spans="1:10" x14ac:dyDescent="0.25">
      <c r="A7519" s="6">
        <v>45240.208333333336</v>
      </c>
      <c r="B7519">
        <v>62.78</v>
      </c>
      <c r="C7519">
        <v>62.04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0.98821280662631406</v>
      </c>
      <c r="H7519" s="5">
        <f t="shared" si="829"/>
        <v>0.98821280662631406</v>
      </c>
      <c r="I7519" s="9">
        <f t="shared" si="830"/>
        <v>0.98821280662631406</v>
      </c>
      <c r="J7519" s="9">
        <f t="shared" si="831"/>
        <v>0.98821280662631406</v>
      </c>
    </row>
    <row r="7520" spans="1:10" x14ac:dyDescent="0.25">
      <c r="A7520" s="6">
        <v>45240.25</v>
      </c>
      <c r="B7520">
        <v>58.26</v>
      </c>
      <c r="C7520">
        <v>57.57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0.98815653964984551</v>
      </c>
      <c r="H7520" s="5">
        <f t="shared" si="829"/>
        <v>0.98815653964984551</v>
      </c>
      <c r="I7520" s="9">
        <f t="shared" si="830"/>
        <v>0.98815653964984551</v>
      </c>
      <c r="J7520" s="9">
        <f t="shared" si="831"/>
        <v>0.98815653964984551</v>
      </c>
    </row>
    <row r="7521" spans="1:10" x14ac:dyDescent="0.25">
      <c r="A7521" s="6">
        <v>45240.291666666664</v>
      </c>
      <c r="B7521">
        <v>64.13</v>
      </c>
      <c r="C7521">
        <v>63.38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0.9883050054576642</v>
      </c>
      <c r="H7521" s="5">
        <f t="shared" si="829"/>
        <v>0.9883050054576642</v>
      </c>
      <c r="I7521" s="9">
        <f t="shared" si="830"/>
        <v>0.9883050054576642</v>
      </c>
      <c r="J7521" s="9">
        <f t="shared" si="831"/>
        <v>0.9883050054576642</v>
      </c>
    </row>
    <row r="7522" spans="1:10" x14ac:dyDescent="0.25">
      <c r="A7522" s="6">
        <v>45240.333333333336</v>
      </c>
      <c r="B7522">
        <v>42.32</v>
      </c>
      <c r="C7522">
        <v>41.82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0.98818525519848777</v>
      </c>
      <c r="H7522" s="5">
        <f t="shared" si="829"/>
        <v>0.98818525519848777</v>
      </c>
      <c r="I7522" s="9">
        <f t="shared" si="830"/>
        <v>0.98818525519848777</v>
      </c>
      <c r="J7522" s="9">
        <f t="shared" si="831"/>
        <v>0.98818525519848777</v>
      </c>
    </row>
    <row r="7523" spans="1:10" x14ac:dyDescent="0.25">
      <c r="A7523" s="6">
        <v>45240.375</v>
      </c>
      <c r="B7523">
        <v>62.4</v>
      </c>
      <c r="C7523">
        <v>61.7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0.98878205128205132</v>
      </c>
      <c r="H7523" s="5">
        <f t="shared" si="829"/>
        <v>0.98878205128205132</v>
      </c>
      <c r="I7523" s="9">
        <f t="shared" si="830"/>
        <v>0.98878205128205132</v>
      </c>
      <c r="J7523" s="9">
        <f t="shared" si="831"/>
        <v>0.98878205128205132</v>
      </c>
    </row>
    <row r="7524" spans="1:10" x14ac:dyDescent="0.25">
      <c r="A7524" s="6">
        <v>45240.416666666664</v>
      </c>
      <c r="B7524">
        <v>64.17</v>
      </c>
      <c r="C7524">
        <v>63.45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0.98877980364656382</v>
      </c>
      <c r="H7524" s="5">
        <f t="shared" si="829"/>
        <v>0.98877980364656382</v>
      </c>
      <c r="I7524" s="9">
        <f t="shared" si="830"/>
        <v>0.98877980364656382</v>
      </c>
      <c r="J7524" s="9">
        <f t="shared" si="831"/>
        <v>0.98877980364656382</v>
      </c>
    </row>
    <row r="7525" spans="1:10" x14ac:dyDescent="0.25">
      <c r="A7525" s="6">
        <v>45240.458333333336</v>
      </c>
      <c r="B7525">
        <v>63</v>
      </c>
      <c r="C7525">
        <v>62.3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0.98888888888888882</v>
      </c>
      <c r="H7525" s="5">
        <f t="shared" si="829"/>
        <v>0.98888888888888882</v>
      </c>
      <c r="I7525" s="9">
        <f t="shared" si="830"/>
        <v>0.98888888888888882</v>
      </c>
      <c r="J7525" s="9">
        <f t="shared" si="831"/>
        <v>0.98888888888888882</v>
      </c>
    </row>
    <row r="7526" spans="1:10" x14ac:dyDescent="0.25">
      <c r="A7526" s="6">
        <v>45240.5</v>
      </c>
      <c r="B7526">
        <v>31.14</v>
      </c>
      <c r="C7526">
        <v>30.79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0.98876043673731528</v>
      </c>
      <c r="H7526" s="5">
        <f t="shared" si="829"/>
        <v>0.98876043673731528</v>
      </c>
      <c r="I7526" s="9">
        <f t="shared" si="830"/>
        <v>0.98876043673731528</v>
      </c>
      <c r="J7526" s="9">
        <f t="shared" si="831"/>
        <v>0.98876043673731528</v>
      </c>
    </row>
    <row r="7527" spans="1:10" x14ac:dyDescent="0.25">
      <c r="A7527" s="6">
        <v>45240.541666666664</v>
      </c>
      <c r="B7527">
        <v>0</v>
      </c>
      <c r="C7527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25">
      <c r="A7528" s="6">
        <v>45240.583333333336</v>
      </c>
      <c r="B7528">
        <v>0</v>
      </c>
      <c r="C7528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25">
      <c r="A7529" s="6">
        <v>45240.625</v>
      </c>
      <c r="B7529">
        <v>0</v>
      </c>
      <c r="C7529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25">
      <c r="A7530" s="6">
        <v>45240.666666666664</v>
      </c>
      <c r="B7530">
        <v>0</v>
      </c>
      <c r="C7530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25">
      <c r="A7531" s="6">
        <v>45240.708333333336</v>
      </c>
      <c r="B7531">
        <v>0</v>
      </c>
      <c r="C7531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25">
      <c r="A7532" s="6">
        <v>45240.75</v>
      </c>
      <c r="B7532">
        <v>0</v>
      </c>
      <c r="C7532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25">
      <c r="A7533" s="6">
        <v>45240.791666666664</v>
      </c>
      <c r="B7533">
        <v>0</v>
      </c>
      <c r="C7533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25">
      <c r="A7534" s="6">
        <v>45240.833333333336</v>
      </c>
      <c r="B7534">
        <v>82.34</v>
      </c>
      <c r="C7534">
        <v>82.26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0.99902841875151815</v>
      </c>
      <c r="H7534" s="5">
        <f t="shared" si="829"/>
        <v>0.99902841875151815</v>
      </c>
      <c r="I7534" s="9">
        <f t="shared" si="830"/>
        <v>0.99902841875151815</v>
      </c>
      <c r="J7534" s="9">
        <f t="shared" si="831"/>
        <v>0.99902841875151815</v>
      </c>
    </row>
    <row r="7535" spans="1:10" x14ac:dyDescent="0.25">
      <c r="A7535" s="6">
        <v>45240.875</v>
      </c>
      <c r="B7535">
        <v>127.53</v>
      </c>
      <c r="C7535">
        <v>127.4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0.99898063200815501</v>
      </c>
      <c r="H7535" s="5">
        <f t="shared" si="829"/>
        <v>0.99898063200815501</v>
      </c>
      <c r="I7535" s="9">
        <f t="shared" si="830"/>
        <v>0.99898063200815501</v>
      </c>
      <c r="J7535" s="9">
        <f t="shared" si="831"/>
        <v>0.99898063200815501</v>
      </c>
    </row>
    <row r="7536" spans="1:10" x14ac:dyDescent="0.25">
      <c r="A7536" s="6">
        <v>45240.916666666664</v>
      </c>
      <c r="B7536">
        <v>111.8</v>
      </c>
      <c r="C7536">
        <v>111.69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0.99901610017889086</v>
      </c>
      <c r="H7536" s="5">
        <f t="shared" si="829"/>
        <v>0.99901610017889086</v>
      </c>
      <c r="I7536" s="9">
        <f t="shared" si="830"/>
        <v>0.99901610017889086</v>
      </c>
      <c r="J7536" s="9">
        <f t="shared" si="831"/>
        <v>0.99901610017889086</v>
      </c>
    </row>
    <row r="7537" spans="1:10" x14ac:dyDescent="0.25">
      <c r="A7537" s="6">
        <v>45240.958333333336</v>
      </c>
      <c r="B7537">
        <v>100.4</v>
      </c>
      <c r="C7537">
        <v>100.3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0.99900398406374491</v>
      </c>
      <c r="H7537" s="5">
        <f t="shared" si="829"/>
        <v>0.99900398406374491</v>
      </c>
      <c r="I7537" s="9">
        <f t="shared" si="830"/>
        <v>0.99900398406374491</v>
      </c>
      <c r="J7537" s="9">
        <f t="shared" si="831"/>
        <v>0.99900398406374491</v>
      </c>
    </row>
    <row r="7538" spans="1:10" x14ac:dyDescent="0.25">
      <c r="A7538" s="6">
        <v>45241</v>
      </c>
      <c r="B7538">
        <v>100.4</v>
      </c>
      <c r="C7538">
        <v>100.3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0.99900398406374491</v>
      </c>
      <c r="H7538" s="5">
        <f t="shared" si="829"/>
        <v>0.99900398406374491</v>
      </c>
      <c r="I7538" s="9">
        <f t="shared" si="830"/>
        <v>0.99900398406374491</v>
      </c>
      <c r="J7538" s="9">
        <f t="shared" si="831"/>
        <v>0.99900398406374491</v>
      </c>
    </row>
    <row r="7539" spans="1:10" x14ac:dyDescent="0.25">
      <c r="A7539" s="6">
        <v>45241.041666666664</v>
      </c>
      <c r="B7539">
        <v>75.02</v>
      </c>
      <c r="C7539">
        <v>74.3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0.99040255931751531</v>
      </c>
      <c r="H7539" s="5">
        <f t="shared" si="829"/>
        <v>0.99040255931751531</v>
      </c>
      <c r="I7539" s="9">
        <f t="shared" si="830"/>
        <v>0.99040255931751531</v>
      </c>
      <c r="J7539" s="9">
        <f t="shared" si="831"/>
        <v>0.99040255931751531</v>
      </c>
    </row>
    <row r="7540" spans="1:10" x14ac:dyDescent="0.25">
      <c r="A7540" s="6">
        <v>45241.083333333336</v>
      </c>
      <c r="B7540">
        <v>69.02</v>
      </c>
      <c r="C7540">
        <v>68.349999999999994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0.99029266879165456</v>
      </c>
      <c r="H7540" s="5">
        <f t="shared" si="829"/>
        <v>0.99029266879165456</v>
      </c>
      <c r="I7540" s="9">
        <f t="shared" si="830"/>
        <v>0.99029266879165456</v>
      </c>
      <c r="J7540" s="9">
        <f t="shared" si="831"/>
        <v>0.99029266879165456</v>
      </c>
    </row>
    <row r="7541" spans="1:10" x14ac:dyDescent="0.25">
      <c r="A7541" s="6">
        <v>45241.125</v>
      </c>
      <c r="B7541">
        <v>69.62</v>
      </c>
      <c r="C7541">
        <v>68.95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0.99037632864119507</v>
      </c>
      <c r="H7541" s="5">
        <f t="shared" si="829"/>
        <v>0.99037632864119507</v>
      </c>
      <c r="I7541" s="9">
        <f t="shared" si="830"/>
        <v>0.99037632864119507</v>
      </c>
      <c r="J7541" s="9">
        <f t="shared" si="831"/>
        <v>0.99037632864119507</v>
      </c>
    </row>
    <row r="7542" spans="1:10" x14ac:dyDescent="0.25">
      <c r="A7542" s="6">
        <v>45241.166666666664</v>
      </c>
      <c r="B7542">
        <v>67.760000000000005</v>
      </c>
      <c r="C7542">
        <v>67.11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0.99040731995277442</v>
      </c>
      <c r="H7542" s="5">
        <f t="shared" si="829"/>
        <v>0.99040731995277442</v>
      </c>
      <c r="I7542" s="9">
        <f t="shared" si="830"/>
        <v>0.99040731995277442</v>
      </c>
      <c r="J7542" s="9">
        <f t="shared" si="831"/>
        <v>0.99040731995277442</v>
      </c>
    </row>
    <row r="7543" spans="1:10" x14ac:dyDescent="0.25">
      <c r="A7543" s="6">
        <v>45241.208333333336</v>
      </c>
      <c r="B7543">
        <v>67.92</v>
      </c>
      <c r="C7543">
        <v>67.27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0.99042991755005882</v>
      </c>
      <c r="H7543" s="5">
        <f t="shared" si="829"/>
        <v>0.99042991755005882</v>
      </c>
      <c r="I7543" s="9">
        <f t="shared" si="830"/>
        <v>0.99042991755005882</v>
      </c>
      <c r="J7543" s="9">
        <f t="shared" si="831"/>
        <v>0.99042991755005882</v>
      </c>
    </row>
    <row r="7544" spans="1:10" x14ac:dyDescent="0.25">
      <c r="A7544" s="6">
        <v>45241.25</v>
      </c>
      <c r="B7544">
        <v>70.61</v>
      </c>
      <c r="C7544">
        <v>69.930000000000007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0.99036963602889116</v>
      </c>
      <c r="H7544" s="5">
        <f t="shared" si="829"/>
        <v>0.99036963602889116</v>
      </c>
      <c r="I7544" s="9">
        <f t="shared" si="830"/>
        <v>0.99036963602889116</v>
      </c>
      <c r="J7544" s="9">
        <f t="shared" si="831"/>
        <v>0.99036963602889116</v>
      </c>
    </row>
    <row r="7545" spans="1:10" x14ac:dyDescent="0.25">
      <c r="A7545" s="6">
        <v>45241.291666666664</v>
      </c>
      <c r="B7545">
        <v>70.63</v>
      </c>
      <c r="C7545">
        <v>69.95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0.99037236301854747</v>
      </c>
      <c r="H7545" s="5">
        <f t="shared" si="829"/>
        <v>0.99037236301854747</v>
      </c>
      <c r="I7545" s="9">
        <f t="shared" si="830"/>
        <v>0.99037236301854747</v>
      </c>
      <c r="J7545" s="9">
        <f t="shared" si="831"/>
        <v>0.99037236301854747</v>
      </c>
    </row>
    <row r="7546" spans="1:10" x14ac:dyDescent="0.25">
      <c r="A7546" s="6">
        <v>45241.333333333336</v>
      </c>
      <c r="B7546">
        <v>21.66</v>
      </c>
      <c r="C7546">
        <v>21.45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0.99030470914127422</v>
      </c>
      <c r="H7546" s="5">
        <f t="shared" si="829"/>
        <v>0.99030470914127422</v>
      </c>
      <c r="I7546" s="9">
        <f t="shared" si="830"/>
        <v>0.99030470914127422</v>
      </c>
      <c r="J7546" s="9">
        <f t="shared" si="831"/>
        <v>0.99030470914127422</v>
      </c>
    </row>
    <row r="7547" spans="1:10" x14ac:dyDescent="0.25">
      <c r="A7547" s="6">
        <v>45241.375</v>
      </c>
      <c r="B7547">
        <v>0</v>
      </c>
      <c r="C7547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25">
      <c r="A7548" s="6">
        <v>45241.416666666664</v>
      </c>
      <c r="B7548">
        <v>0</v>
      </c>
      <c r="C7548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25">
      <c r="A7549" s="6">
        <v>45241.458333333336</v>
      </c>
      <c r="B7549">
        <v>0</v>
      </c>
      <c r="C7549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25">
      <c r="A7550" s="6">
        <v>45241.5</v>
      </c>
      <c r="B7550">
        <v>0</v>
      </c>
      <c r="C7550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25">
      <c r="A7551" s="6">
        <v>45241.541666666664</v>
      </c>
      <c r="B7551">
        <v>0</v>
      </c>
      <c r="C7551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25">
      <c r="A7552" s="6">
        <v>45241.583333333336</v>
      </c>
      <c r="B7552">
        <v>0</v>
      </c>
      <c r="C7552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25">
      <c r="A7553" s="6">
        <v>45241.625</v>
      </c>
      <c r="B7553">
        <v>0</v>
      </c>
      <c r="C7553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25">
      <c r="A7554" s="6">
        <v>45241.666666666664</v>
      </c>
      <c r="B7554">
        <v>0</v>
      </c>
      <c r="C7554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25">
      <c r="A7555" s="6">
        <v>45241.708333333336</v>
      </c>
      <c r="B7555">
        <v>0</v>
      </c>
      <c r="C7555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25">
      <c r="A7556" s="6">
        <v>45241.75</v>
      </c>
      <c r="B7556">
        <v>0</v>
      </c>
      <c r="C7556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25">
      <c r="A7557" s="6">
        <v>45241.791666666664</v>
      </c>
      <c r="B7557">
        <v>0</v>
      </c>
      <c r="C7557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25">
      <c r="A7558" s="6">
        <v>45241.833333333336</v>
      </c>
      <c r="B7558">
        <v>28.93</v>
      </c>
      <c r="C7558">
        <v>27.69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0.95713791911510548</v>
      </c>
      <c r="H7558" s="5">
        <f t="shared" si="836"/>
        <v>0.95713791911510548</v>
      </c>
      <c r="I7558" s="9">
        <f t="shared" si="837"/>
        <v>0.96506575144490658</v>
      </c>
      <c r="J7558" s="9">
        <f t="shared" si="838"/>
        <v>0.97379931358367999</v>
      </c>
    </row>
    <row r="7559" spans="1:10" x14ac:dyDescent="0.25">
      <c r="A7559" s="6">
        <v>45241.875</v>
      </c>
      <c r="B7559">
        <v>75.47</v>
      </c>
      <c r="C7559">
        <v>72.23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0.95706903405326627</v>
      </c>
      <c r="H7559" s="5">
        <f t="shared" si="836"/>
        <v>0.95706903405326627</v>
      </c>
      <c r="I7559" s="9">
        <f t="shared" si="837"/>
        <v>0.96506575144490658</v>
      </c>
      <c r="J7559" s="9">
        <f t="shared" si="838"/>
        <v>0.97379931358367999</v>
      </c>
    </row>
    <row r="7560" spans="1:10" x14ac:dyDescent="0.25">
      <c r="A7560" s="6">
        <v>45241.916666666664</v>
      </c>
      <c r="B7560">
        <v>75.47</v>
      </c>
      <c r="C7560">
        <v>72.23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0.95706903405326627</v>
      </c>
      <c r="H7560" s="5">
        <f t="shared" si="836"/>
        <v>0.95706903405326627</v>
      </c>
      <c r="I7560" s="9">
        <f t="shared" si="837"/>
        <v>0.96506575144490658</v>
      </c>
      <c r="J7560" s="9">
        <f t="shared" si="838"/>
        <v>0.97379931358367999</v>
      </c>
    </row>
    <row r="7561" spans="1:10" x14ac:dyDescent="0.25">
      <c r="A7561" s="6">
        <v>45241.958333333336</v>
      </c>
      <c r="B7561">
        <v>73.39</v>
      </c>
      <c r="C7561">
        <v>70.239999999999995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0.9570786210655402</v>
      </c>
      <c r="H7561" s="5">
        <f t="shared" si="836"/>
        <v>0.9570786210655402</v>
      </c>
      <c r="I7561" s="9">
        <f t="shared" si="837"/>
        <v>0.96506575144490658</v>
      </c>
      <c r="J7561" s="9">
        <f t="shared" si="838"/>
        <v>0.97379931358367999</v>
      </c>
    </row>
    <row r="7562" spans="1:10" x14ac:dyDescent="0.25">
      <c r="A7562" s="6">
        <v>45242</v>
      </c>
      <c r="B7562">
        <v>67.13</v>
      </c>
      <c r="C7562">
        <v>64.25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0.95709816773424705</v>
      </c>
      <c r="H7562" s="5">
        <f t="shared" si="836"/>
        <v>0.95709816773424705</v>
      </c>
      <c r="I7562" s="9">
        <f t="shared" si="837"/>
        <v>0.96506575144490658</v>
      </c>
      <c r="J7562" s="9">
        <f t="shared" si="838"/>
        <v>0.97379931358367999</v>
      </c>
    </row>
    <row r="7563" spans="1:10" x14ac:dyDescent="0.25">
      <c r="A7563" s="6">
        <v>45242.041666666664</v>
      </c>
      <c r="B7563">
        <v>63.67</v>
      </c>
      <c r="C7563">
        <v>60.75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0.9541385267787027</v>
      </c>
      <c r="H7563" s="5">
        <f t="shared" si="836"/>
        <v>0.95633218930613317</v>
      </c>
      <c r="I7563" s="9">
        <f t="shared" si="837"/>
        <v>0.96506575144490658</v>
      </c>
      <c r="J7563" s="9">
        <f t="shared" si="838"/>
        <v>0.97379931358367999</v>
      </c>
    </row>
    <row r="7564" spans="1:10" x14ac:dyDescent="0.25">
      <c r="A7564" s="6">
        <v>45242.083333333336</v>
      </c>
      <c r="B7564">
        <v>64.099999999999994</v>
      </c>
      <c r="C7564">
        <v>61.16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0.95413416536661466</v>
      </c>
      <c r="H7564" s="5">
        <f t="shared" si="836"/>
        <v>0.95633218930613317</v>
      </c>
      <c r="I7564" s="9">
        <f t="shared" si="837"/>
        <v>0.96506575144490658</v>
      </c>
      <c r="J7564" s="9">
        <f t="shared" si="838"/>
        <v>0.97379931358367999</v>
      </c>
    </row>
    <row r="7565" spans="1:10" x14ac:dyDescent="0.25">
      <c r="A7565" s="6">
        <v>45242.125</v>
      </c>
      <c r="B7565">
        <v>63.34</v>
      </c>
      <c r="C7565">
        <v>60.43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0.95405746763498578</v>
      </c>
      <c r="H7565" s="5">
        <f t="shared" si="836"/>
        <v>0.95633218930613317</v>
      </c>
      <c r="I7565" s="9">
        <f t="shared" si="837"/>
        <v>0.96506575144490658</v>
      </c>
      <c r="J7565" s="9">
        <f t="shared" si="838"/>
        <v>0.97379931358367999</v>
      </c>
    </row>
    <row r="7566" spans="1:10" x14ac:dyDescent="0.25">
      <c r="A7566" s="6">
        <v>45242.166666666664</v>
      </c>
      <c r="B7566">
        <v>63.34</v>
      </c>
      <c r="C7566">
        <v>60.43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0.95405746763498578</v>
      </c>
      <c r="H7566" s="5">
        <f t="shared" si="836"/>
        <v>0.95633218930613317</v>
      </c>
      <c r="I7566" s="9">
        <f t="shared" si="837"/>
        <v>0.96506575144490658</v>
      </c>
      <c r="J7566" s="9">
        <f t="shared" si="838"/>
        <v>0.97379931358367999</v>
      </c>
    </row>
    <row r="7567" spans="1:10" x14ac:dyDescent="0.25">
      <c r="A7567" s="6">
        <v>45242.208333333336</v>
      </c>
      <c r="B7567">
        <v>63.34</v>
      </c>
      <c r="C7567">
        <v>60.43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0.95405746763498578</v>
      </c>
      <c r="H7567" s="5">
        <f t="shared" si="836"/>
        <v>0.95633218930613317</v>
      </c>
      <c r="I7567" s="9">
        <f t="shared" si="837"/>
        <v>0.96506575144490658</v>
      </c>
      <c r="J7567" s="9">
        <f t="shared" si="838"/>
        <v>0.97379931358367999</v>
      </c>
    </row>
    <row r="7568" spans="1:10" x14ac:dyDescent="0.25">
      <c r="A7568" s="6">
        <v>45242.25</v>
      </c>
      <c r="B7568">
        <v>63.34</v>
      </c>
      <c r="C7568">
        <v>60.43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0.95405746763498578</v>
      </c>
      <c r="H7568" s="5">
        <f t="shared" si="836"/>
        <v>0.95633218930613317</v>
      </c>
      <c r="I7568" s="9">
        <f t="shared" si="837"/>
        <v>0.96506575144490658</v>
      </c>
      <c r="J7568" s="9">
        <f t="shared" si="838"/>
        <v>0.97379931358367999</v>
      </c>
    </row>
    <row r="7569" spans="1:10" x14ac:dyDescent="0.25">
      <c r="A7569" s="6">
        <v>45242.291666666664</v>
      </c>
      <c r="B7569">
        <v>40.409999999999997</v>
      </c>
      <c r="C7569">
        <v>38.549999999999997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0.9539717891610987</v>
      </c>
      <c r="H7569" s="5">
        <f t="shared" si="836"/>
        <v>0.95633218930613317</v>
      </c>
      <c r="I7569" s="9">
        <f t="shared" si="837"/>
        <v>0.96506575144490658</v>
      </c>
      <c r="J7569" s="9">
        <f t="shared" si="838"/>
        <v>0.97379931358367999</v>
      </c>
    </row>
    <row r="7570" spans="1:10" x14ac:dyDescent="0.25">
      <c r="A7570" s="6">
        <v>45242.333333333336</v>
      </c>
      <c r="B7570">
        <v>0</v>
      </c>
      <c r="C7570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25">
      <c r="A7571" s="6">
        <v>45242.375</v>
      </c>
      <c r="B7571">
        <v>0</v>
      </c>
      <c r="C7571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25">
      <c r="A7572" s="6">
        <v>45242.416666666664</v>
      </c>
      <c r="B7572">
        <v>0</v>
      </c>
      <c r="C7572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25">
      <c r="A7573" s="6">
        <v>45242.458333333336</v>
      </c>
      <c r="B7573">
        <v>0</v>
      </c>
      <c r="C7573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25">
      <c r="A7574" s="6">
        <v>45242.5</v>
      </c>
      <c r="B7574">
        <v>0</v>
      </c>
      <c r="C7574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25">
      <c r="A7575" s="6">
        <v>45242.541666666664</v>
      </c>
      <c r="B7575">
        <v>0</v>
      </c>
      <c r="C7575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25">
      <c r="A7576" s="6">
        <v>45242.583333333336</v>
      </c>
      <c r="B7576">
        <v>0</v>
      </c>
      <c r="C7576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25">
      <c r="A7577" s="6">
        <v>45242.625</v>
      </c>
      <c r="B7577">
        <v>0</v>
      </c>
      <c r="C7577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25">
      <c r="A7578" s="6">
        <v>45242.666666666664</v>
      </c>
      <c r="B7578">
        <v>0</v>
      </c>
      <c r="C7578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25">
      <c r="A7579" s="6">
        <v>45242.708333333336</v>
      </c>
      <c r="B7579">
        <v>0</v>
      </c>
      <c r="C7579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25">
      <c r="A7580" s="6">
        <v>45242.75</v>
      </c>
      <c r="B7580">
        <v>0</v>
      </c>
      <c r="C7580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25">
      <c r="A7581" s="6">
        <v>45242.791666666664</v>
      </c>
      <c r="B7581">
        <v>0</v>
      </c>
      <c r="C7581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25">
      <c r="A7582" s="6">
        <v>45242.833333333336</v>
      </c>
      <c r="B7582">
        <v>0</v>
      </c>
      <c r="C7582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25">
      <c r="A7583" s="6">
        <v>45242.875</v>
      </c>
      <c r="B7583">
        <v>56.94</v>
      </c>
      <c r="C7583">
        <v>54.14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0.95082543027748512</v>
      </c>
      <c r="H7583" s="5">
        <f t="shared" si="836"/>
        <v>0.95633218930613317</v>
      </c>
      <c r="I7583" s="9">
        <f t="shared" si="837"/>
        <v>0.96506575144490658</v>
      </c>
      <c r="J7583" s="9">
        <f t="shared" si="838"/>
        <v>0.97379931358367999</v>
      </c>
    </row>
    <row r="7584" spans="1:10" x14ac:dyDescent="0.25">
      <c r="A7584" s="6">
        <v>45242.916666666664</v>
      </c>
      <c r="B7584">
        <v>75.92</v>
      </c>
      <c r="C7584">
        <v>72.19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0.95086933614330871</v>
      </c>
      <c r="H7584" s="5">
        <f t="shared" si="836"/>
        <v>0.95633218930613317</v>
      </c>
      <c r="I7584" s="9">
        <f t="shared" si="837"/>
        <v>0.96506575144490658</v>
      </c>
      <c r="J7584" s="9">
        <f t="shared" si="838"/>
        <v>0.97379931358367999</v>
      </c>
    </row>
    <row r="7585" spans="1:10" x14ac:dyDescent="0.25">
      <c r="A7585" s="6">
        <v>45242.958333333336</v>
      </c>
      <c r="B7585">
        <v>70.849999999999994</v>
      </c>
      <c r="C7585">
        <v>67.37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0.95088214537755833</v>
      </c>
      <c r="H7585" s="5">
        <f t="shared" si="836"/>
        <v>0.95633218930613317</v>
      </c>
      <c r="I7585" s="9">
        <f t="shared" si="837"/>
        <v>0.96506575144490658</v>
      </c>
      <c r="J7585" s="9">
        <f t="shared" si="838"/>
        <v>0.97379931358367999</v>
      </c>
    </row>
    <row r="7586" spans="1:10" x14ac:dyDescent="0.25">
      <c r="A7586" s="6">
        <v>45243</v>
      </c>
      <c r="B7586">
        <v>33.840000000000003</v>
      </c>
      <c r="C7586">
        <v>32.18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0.95094562647754122</v>
      </c>
      <c r="H7586" s="5">
        <f t="shared" si="836"/>
        <v>0.95633218930613317</v>
      </c>
      <c r="I7586" s="9">
        <f t="shared" si="837"/>
        <v>0.96506575144490658</v>
      </c>
      <c r="J7586" s="9">
        <f t="shared" si="838"/>
        <v>0.97379931358367999</v>
      </c>
    </row>
    <row r="7587" spans="1:10" x14ac:dyDescent="0.25">
      <c r="A7587" s="6">
        <v>45243.041666666664</v>
      </c>
      <c r="B7587">
        <v>0</v>
      </c>
      <c r="C7587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25">
      <c r="A7588" s="6">
        <v>45243.083333333336</v>
      </c>
      <c r="B7588">
        <v>0</v>
      </c>
      <c r="C7588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25">
      <c r="A7589" s="6">
        <v>45243.125</v>
      </c>
      <c r="B7589">
        <v>0</v>
      </c>
      <c r="C7589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25">
      <c r="A7590" s="6">
        <v>45243.166666666664</v>
      </c>
      <c r="B7590">
        <v>0</v>
      </c>
      <c r="C7590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25">
      <c r="A7591" s="6">
        <v>45243.208333333336</v>
      </c>
      <c r="B7591">
        <v>49.93</v>
      </c>
      <c r="C7591">
        <v>47.36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0.94852793911476063</v>
      </c>
      <c r="H7591" s="5">
        <f t="shared" si="836"/>
        <v>0.95633218930613317</v>
      </c>
      <c r="I7591" s="9">
        <f t="shared" si="837"/>
        <v>0.96506575144490658</v>
      </c>
      <c r="J7591" s="9">
        <f t="shared" si="838"/>
        <v>0.97379931358367999</v>
      </c>
    </row>
    <row r="7592" spans="1:10" x14ac:dyDescent="0.25">
      <c r="A7592" s="6">
        <v>45243.25</v>
      </c>
      <c r="B7592">
        <v>55.25</v>
      </c>
      <c r="C7592">
        <v>52.41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0.94859728506787322</v>
      </c>
      <c r="H7592" s="5">
        <f t="shared" si="836"/>
        <v>0.95633218930613317</v>
      </c>
      <c r="I7592" s="9">
        <f t="shared" si="837"/>
        <v>0.96506575144490658</v>
      </c>
      <c r="J7592" s="9">
        <f t="shared" si="838"/>
        <v>0.97379931358367999</v>
      </c>
    </row>
    <row r="7593" spans="1:10" x14ac:dyDescent="0.25">
      <c r="A7593" s="6">
        <v>45243.291666666664</v>
      </c>
      <c r="B7593">
        <v>71.34</v>
      </c>
      <c r="C7593">
        <v>67.67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0.94855620970002796</v>
      </c>
      <c r="H7593" s="5">
        <f t="shared" si="836"/>
        <v>0.95633218930613317</v>
      </c>
      <c r="I7593" s="9">
        <f t="shared" si="837"/>
        <v>0.96506575144490658</v>
      </c>
      <c r="J7593" s="9">
        <f t="shared" si="838"/>
        <v>0.97379931358367999</v>
      </c>
    </row>
    <row r="7594" spans="1:10" x14ac:dyDescent="0.25">
      <c r="A7594" s="6">
        <v>45243.333333333336</v>
      </c>
      <c r="B7594">
        <v>44.48</v>
      </c>
      <c r="C7594">
        <v>42.2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0.9487410071942447</v>
      </c>
      <c r="H7594" s="5">
        <f t="shared" si="836"/>
        <v>0.95633218930613317</v>
      </c>
      <c r="I7594" s="9">
        <f t="shared" si="837"/>
        <v>0.96506575144490658</v>
      </c>
      <c r="J7594" s="9">
        <f t="shared" si="838"/>
        <v>0.97379931358367999</v>
      </c>
    </row>
    <row r="7595" spans="1:10" x14ac:dyDescent="0.25">
      <c r="A7595" s="6">
        <v>45243.375</v>
      </c>
      <c r="B7595">
        <v>0</v>
      </c>
      <c r="C7595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25">
      <c r="A7596" s="6">
        <v>45243.416666666664</v>
      </c>
      <c r="B7596">
        <v>0</v>
      </c>
      <c r="C7596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25">
      <c r="A7597" s="6">
        <v>45243.458333333336</v>
      </c>
      <c r="B7597">
        <v>0</v>
      </c>
      <c r="C7597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25">
      <c r="A7598" s="6">
        <v>45243.5</v>
      </c>
      <c r="B7598">
        <v>0</v>
      </c>
      <c r="C7598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25">
      <c r="A7599" s="6">
        <v>45243.541666666664</v>
      </c>
      <c r="B7599">
        <v>0</v>
      </c>
      <c r="C7599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25">
      <c r="A7600" s="6">
        <v>45243.583333333336</v>
      </c>
      <c r="B7600">
        <v>0</v>
      </c>
      <c r="C7600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25">
      <c r="A7601" s="6">
        <v>45243.625</v>
      </c>
      <c r="B7601">
        <v>0</v>
      </c>
      <c r="C7601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25">
      <c r="A7602" s="6">
        <v>45243.666666666664</v>
      </c>
      <c r="B7602">
        <v>0</v>
      </c>
      <c r="C7602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25">
      <c r="A7603" s="6">
        <v>45243.708333333336</v>
      </c>
      <c r="B7603">
        <v>0</v>
      </c>
      <c r="C7603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25">
      <c r="A7604" s="6">
        <v>45243.75</v>
      </c>
      <c r="B7604">
        <v>0</v>
      </c>
      <c r="C7604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25">
      <c r="A7605" s="6">
        <v>45243.791666666664</v>
      </c>
      <c r="B7605">
        <v>0</v>
      </c>
      <c r="C7605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25">
      <c r="A7606" s="6">
        <v>45243.833333333336</v>
      </c>
      <c r="B7606">
        <v>0</v>
      </c>
      <c r="C7606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25">
      <c r="A7607" s="6">
        <v>45243.875</v>
      </c>
      <c r="B7607">
        <v>63.47</v>
      </c>
      <c r="C7607">
        <v>60.03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0.94580116590515206</v>
      </c>
      <c r="H7607" s="5">
        <f t="shared" si="836"/>
        <v>0.95633218930613317</v>
      </c>
      <c r="I7607" s="9">
        <f t="shared" si="837"/>
        <v>0.96506575144490658</v>
      </c>
      <c r="J7607" s="9">
        <f t="shared" si="838"/>
        <v>0.97379931358367999</v>
      </c>
    </row>
    <row r="7608" spans="1:10" x14ac:dyDescent="0.25">
      <c r="A7608" s="6">
        <v>45243.916666666664</v>
      </c>
      <c r="B7608">
        <v>64.98</v>
      </c>
      <c r="C7608">
        <v>61.46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0.94582948599569094</v>
      </c>
      <c r="H7608" s="5">
        <f t="shared" si="836"/>
        <v>0.95633218930613317</v>
      </c>
      <c r="I7608" s="9">
        <f t="shared" si="837"/>
        <v>0.96506575144490658</v>
      </c>
      <c r="J7608" s="9">
        <f t="shared" si="838"/>
        <v>0.97379931358367999</v>
      </c>
    </row>
    <row r="7609" spans="1:10" x14ac:dyDescent="0.25">
      <c r="A7609" s="6">
        <v>45243.958333333336</v>
      </c>
      <c r="B7609">
        <v>71.680000000000007</v>
      </c>
      <c r="C7609">
        <v>67.8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0.94587053571428559</v>
      </c>
      <c r="H7609" s="5">
        <f t="shared" si="836"/>
        <v>0.95633218930613317</v>
      </c>
      <c r="I7609" s="9">
        <f t="shared" si="837"/>
        <v>0.96506575144490658</v>
      </c>
      <c r="J7609" s="9">
        <f t="shared" si="838"/>
        <v>0.97379931358367999</v>
      </c>
    </row>
    <row r="7610" spans="1:10" x14ac:dyDescent="0.25">
      <c r="A7610" s="6">
        <v>45244</v>
      </c>
      <c r="B7610">
        <v>64.569999999999993</v>
      </c>
      <c r="C7610">
        <v>61.07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0.94579526095710098</v>
      </c>
      <c r="H7610" s="5">
        <f t="shared" si="836"/>
        <v>0.95633218930613317</v>
      </c>
      <c r="I7610" s="9">
        <f t="shared" si="837"/>
        <v>0.96506575144490658</v>
      </c>
      <c r="J7610" s="9">
        <f t="shared" si="838"/>
        <v>0.97379931358367999</v>
      </c>
    </row>
    <row r="7611" spans="1:10" x14ac:dyDescent="0.25">
      <c r="A7611" s="6">
        <v>45244.041666666664</v>
      </c>
      <c r="B7611">
        <v>73.87</v>
      </c>
      <c r="C7611">
        <v>71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0.96114796263706503</v>
      </c>
      <c r="H7611" s="5">
        <f t="shared" si="836"/>
        <v>0.96114796263706503</v>
      </c>
      <c r="I7611" s="9">
        <f t="shared" si="837"/>
        <v>0.96506575144490658</v>
      </c>
      <c r="J7611" s="9">
        <f t="shared" si="838"/>
        <v>0.97379931358367999</v>
      </c>
    </row>
    <row r="7612" spans="1:10" x14ac:dyDescent="0.25">
      <c r="A7612" s="6">
        <v>45244.083333333336</v>
      </c>
      <c r="B7612">
        <v>69.59</v>
      </c>
      <c r="C7612">
        <v>66.900000000000006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0.96134502083632711</v>
      </c>
      <c r="H7612" s="5">
        <f t="shared" si="836"/>
        <v>0.96134502083632711</v>
      </c>
      <c r="I7612" s="9">
        <f t="shared" si="837"/>
        <v>0.96506575144490658</v>
      </c>
      <c r="J7612" s="9">
        <f t="shared" si="838"/>
        <v>0.97379931358367999</v>
      </c>
    </row>
    <row r="7613" spans="1:10" x14ac:dyDescent="0.25">
      <c r="A7613" s="6">
        <v>45244.125</v>
      </c>
      <c r="B7613">
        <v>67.58</v>
      </c>
      <c r="C7613">
        <v>64.97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0.961379106244451</v>
      </c>
      <c r="H7613" s="5">
        <f t="shared" si="836"/>
        <v>0.961379106244451</v>
      </c>
      <c r="I7613" s="9">
        <f t="shared" si="837"/>
        <v>0.96506575144490658</v>
      </c>
      <c r="J7613" s="9">
        <f t="shared" si="838"/>
        <v>0.97379931358367999</v>
      </c>
    </row>
    <row r="7614" spans="1:10" x14ac:dyDescent="0.25">
      <c r="A7614" s="6">
        <v>45244.166666666664</v>
      </c>
      <c r="B7614">
        <v>67.58</v>
      </c>
      <c r="C7614">
        <v>64.97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0.961379106244451</v>
      </c>
      <c r="H7614" s="5">
        <f t="shared" si="836"/>
        <v>0.961379106244451</v>
      </c>
      <c r="I7614" s="9">
        <f t="shared" si="837"/>
        <v>0.96506575144490658</v>
      </c>
      <c r="J7614" s="9">
        <f t="shared" si="838"/>
        <v>0.97379931358367999</v>
      </c>
    </row>
    <row r="7615" spans="1:10" x14ac:dyDescent="0.25">
      <c r="A7615" s="6">
        <v>45244.208333333336</v>
      </c>
      <c r="B7615">
        <v>67.58</v>
      </c>
      <c r="C7615">
        <v>64.97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0.961379106244451</v>
      </c>
      <c r="H7615" s="5">
        <f t="shared" si="836"/>
        <v>0.961379106244451</v>
      </c>
      <c r="I7615" s="9">
        <f t="shared" si="837"/>
        <v>0.96506575144490658</v>
      </c>
      <c r="J7615" s="9">
        <f t="shared" si="838"/>
        <v>0.97379931358367999</v>
      </c>
    </row>
    <row r="7616" spans="1:10" x14ac:dyDescent="0.25">
      <c r="A7616" s="6">
        <v>45244.25</v>
      </c>
      <c r="B7616">
        <v>67.58</v>
      </c>
      <c r="C7616">
        <v>64.97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0.961379106244451</v>
      </c>
      <c r="H7616" s="5">
        <f t="shared" si="836"/>
        <v>0.961379106244451</v>
      </c>
      <c r="I7616" s="9">
        <f t="shared" si="837"/>
        <v>0.96506575144490658</v>
      </c>
      <c r="J7616" s="9">
        <f t="shared" si="838"/>
        <v>0.97379931358367999</v>
      </c>
    </row>
    <row r="7617" spans="1:10" x14ac:dyDescent="0.25">
      <c r="A7617" s="6">
        <v>45244.291666666664</v>
      </c>
      <c r="B7617">
        <v>76.31</v>
      </c>
      <c r="C7617">
        <v>73.349999999999994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0.96121085047831201</v>
      </c>
      <c r="H7617" s="5">
        <f t="shared" si="836"/>
        <v>0.96121085047831201</v>
      </c>
      <c r="I7617" s="9">
        <f t="shared" si="837"/>
        <v>0.96506575144490658</v>
      </c>
      <c r="J7617" s="9">
        <f t="shared" si="838"/>
        <v>0.97379931358367999</v>
      </c>
    </row>
    <row r="7618" spans="1:10" x14ac:dyDescent="0.25">
      <c r="A7618" s="6">
        <v>45244.333333333336</v>
      </c>
      <c r="B7618">
        <v>70.73</v>
      </c>
      <c r="C7618">
        <v>68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0.96140251661246989</v>
      </c>
      <c r="H7618" s="5">
        <f t="shared" si="836"/>
        <v>0.96140251661246989</v>
      </c>
      <c r="I7618" s="9">
        <f t="shared" si="837"/>
        <v>0.96506575144490658</v>
      </c>
      <c r="J7618" s="9">
        <f t="shared" si="838"/>
        <v>0.97379931358367999</v>
      </c>
    </row>
    <row r="7619" spans="1:10" x14ac:dyDescent="0.25">
      <c r="A7619" s="6">
        <v>45244.375</v>
      </c>
      <c r="B7619">
        <v>0</v>
      </c>
      <c r="C7619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25">
      <c r="A7620" s="6">
        <v>45244.416666666664</v>
      </c>
      <c r="B7620">
        <v>0</v>
      </c>
      <c r="C7620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25">
      <c r="A7621" s="6">
        <v>45244.458333333336</v>
      </c>
      <c r="B7621">
        <v>0</v>
      </c>
      <c r="C7621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25">
      <c r="A7622" s="6">
        <v>45244.5</v>
      </c>
      <c r="B7622">
        <v>0</v>
      </c>
      <c r="C7622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25">
      <c r="A7623" s="6">
        <v>45244.541666666664</v>
      </c>
      <c r="B7623">
        <v>0</v>
      </c>
      <c r="C7623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25">
      <c r="A7624" s="6">
        <v>45244.583333333336</v>
      </c>
      <c r="B7624">
        <v>0</v>
      </c>
      <c r="C7624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25">
      <c r="A7625" s="6">
        <v>45244.625</v>
      </c>
      <c r="B7625">
        <v>0</v>
      </c>
      <c r="C7625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25">
      <c r="A7626" s="6">
        <v>45244.666666666664</v>
      </c>
      <c r="B7626">
        <v>0</v>
      </c>
      <c r="C7626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25">
      <c r="A7627" s="6">
        <v>45244.708333333336</v>
      </c>
      <c r="B7627">
        <v>0</v>
      </c>
      <c r="C7627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25">
      <c r="A7628" s="6">
        <v>45244.75</v>
      </c>
      <c r="B7628">
        <v>0</v>
      </c>
      <c r="C7628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25">
      <c r="A7629" s="6">
        <v>45244.791666666664</v>
      </c>
      <c r="B7629">
        <v>0</v>
      </c>
      <c r="C7629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25">
      <c r="A7630" s="6">
        <v>45244.833333333336</v>
      </c>
      <c r="B7630">
        <v>21.34</v>
      </c>
      <c r="C7630">
        <v>20.34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0.95313964386129335</v>
      </c>
      <c r="H7630" s="5">
        <f t="shared" si="843"/>
        <v>0.95633218930613317</v>
      </c>
      <c r="I7630" s="9">
        <f t="shared" si="844"/>
        <v>0.96506575144490658</v>
      </c>
      <c r="J7630" s="9">
        <f t="shared" si="845"/>
        <v>0.97379931358367999</v>
      </c>
    </row>
    <row r="7631" spans="1:10" x14ac:dyDescent="0.25">
      <c r="A7631" s="6">
        <v>45244.875</v>
      </c>
      <c r="B7631">
        <v>77.790000000000006</v>
      </c>
      <c r="C7631">
        <v>74.150000000000006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0.95320735313022242</v>
      </c>
      <c r="H7631" s="5">
        <f t="shared" si="843"/>
        <v>0.95633218930613317</v>
      </c>
      <c r="I7631" s="9">
        <f t="shared" si="844"/>
        <v>0.96506575144490658</v>
      </c>
      <c r="J7631" s="9">
        <f t="shared" si="845"/>
        <v>0.97379931358367999</v>
      </c>
    </row>
    <row r="7632" spans="1:10" x14ac:dyDescent="0.25">
      <c r="A7632" s="6">
        <v>45244.916666666664</v>
      </c>
      <c r="B7632">
        <v>74.44</v>
      </c>
      <c r="C7632">
        <v>70.959999999999994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0.95325094035464797</v>
      </c>
      <c r="H7632" s="5">
        <f t="shared" si="843"/>
        <v>0.95633218930613317</v>
      </c>
      <c r="I7632" s="9">
        <f t="shared" si="844"/>
        <v>0.96506575144490658</v>
      </c>
      <c r="J7632" s="9">
        <f t="shared" si="845"/>
        <v>0.97379931358367999</v>
      </c>
    </row>
    <row r="7633" spans="1:10" x14ac:dyDescent="0.25">
      <c r="A7633" s="6">
        <v>45244.958333333336</v>
      </c>
      <c r="B7633">
        <v>69.099999999999994</v>
      </c>
      <c r="C7633">
        <v>65.87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0.95325615050651247</v>
      </c>
      <c r="H7633" s="5">
        <f t="shared" si="843"/>
        <v>0.95633218930613317</v>
      </c>
      <c r="I7633" s="9">
        <f t="shared" si="844"/>
        <v>0.96506575144490658</v>
      </c>
      <c r="J7633" s="9">
        <f t="shared" si="845"/>
        <v>0.97379931358367999</v>
      </c>
    </row>
    <row r="7634" spans="1:10" x14ac:dyDescent="0.25">
      <c r="A7634" s="6">
        <v>45245</v>
      </c>
      <c r="B7634">
        <v>69.099999999999994</v>
      </c>
      <c r="C7634">
        <v>65.87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0.95325615050651247</v>
      </c>
      <c r="H7634" s="5">
        <f t="shared" si="843"/>
        <v>0.95633218930613317</v>
      </c>
      <c r="I7634" s="9">
        <f t="shared" si="844"/>
        <v>0.96506575144490658</v>
      </c>
      <c r="J7634" s="9">
        <f t="shared" si="845"/>
        <v>0.97379931358367999</v>
      </c>
    </row>
    <row r="7635" spans="1:10" x14ac:dyDescent="0.25">
      <c r="A7635" s="6">
        <v>45245.041666666664</v>
      </c>
      <c r="B7635">
        <v>66.510000000000005</v>
      </c>
      <c r="C7635">
        <v>63.96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0.96165990076680197</v>
      </c>
      <c r="H7635" s="5">
        <f t="shared" si="843"/>
        <v>0.96165990076680197</v>
      </c>
      <c r="I7635" s="9">
        <f t="shared" si="844"/>
        <v>0.96506575144490658</v>
      </c>
      <c r="J7635" s="9">
        <f t="shared" si="845"/>
        <v>0.97379931358367999</v>
      </c>
    </row>
    <row r="7636" spans="1:10" x14ac:dyDescent="0.25">
      <c r="A7636" s="6">
        <v>45245.083333333336</v>
      </c>
      <c r="B7636">
        <v>65.09</v>
      </c>
      <c r="C7636">
        <v>62.59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0.96159164234137351</v>
      </c>
      <c r="H7636" s="5">
        <f t="shared" si="843"/>
        <v>0.96159164234137351</v>
      </c>
      <c r="I7636" s="9">
        <f t="shared" si="844"/>
        <v>0.96506575144490658</v>
      </c>
      <c r="J7636" s="9">
        <f t="shared" si="845"/>
        <v>0.97379931358367999</v>
      </c>
    </row>
    <row r="7637" spans="1:10" x14ac:dyDescent="0.25">
      <c r="A7637" s="6">
        <v>45245.125</v>
      </c>
      <c r="B7637">
        <v>67.22</v>
      </c>
      <c r="C7637">
        <v>64.64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0.9616185659030051</v>
      </c>
      <c r="H7637" s="5">
        <f t="shared" si="843"/>
        <v>0.9616185659030051</v>
      </c>
      <c r="I7637" s="9">
        <f t="shared" si="844"/>
        <v>0.96506575144490658</v>
      </c>
      <c r="J7637" s="9">
        <f t="shared" si="845"/>
        <v>0.97379931358367999</v>
      </c>
    </row>
    <row r="7638" spans="1:10" x14ac:dyDescent="0.25">
      <c r="A7638" s="6">
        <v>45245.166666666664</v>
      </c>
      <c r="B7638">
        <v>67.22</v>
      </c>
      <c r="C7638">
        <v>64.64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0.9616185659030051</v>
      </c>
      <c r="H7638" s="5">
        <f t="shared" si="843"/>
        <v>0.9616185659030051</v>
      </c>
      <c r="I7638" s="9">
        <f t="shared" si="844"/>
        <v>0.96506575144490658</v>
      </c>
      <c r="J7638" s="9">
        <f t="shared" si="845"/>
        <v>0.97379931358367999</v>
      </c>
    </row>
    <row r="7639" spans="1:10" x14ac:dyDescent="0.25">
      <c r="A7639" s="6">
        <v>45245.208333333336</v>
      </c>
      <c r="B7639">
        <v>67.22</v>
      </c>
      <c r="C7639">
        <v>64.64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0.9616185659030051</v>
      </c>
      <c r="H7639" s="5">
        <f t="shared" si="843"/>
        <v>0.9616185659030051</v>
      </c>
      <c r="I7639" s="9">
        <f t="shared" si="844"/>
        <v>0.96506575144490658</v>
      </c>
      <c r="J7639" s="9">
        <f t="shared" si="845"/>
        <v>0.97379931358367999</v>
      </c>
    </row>
    <row r="7640" spans="1:10" x14ac:dyDescent="0.25">
      <c r="A7640" s="6">
        <v>45245.25</v>
      </c>
      <c r="B7640">
        <v>67.22</v>
      </c>
      <c r="C7640">
        <v>64.64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0.9616185659030051</v>
      </c>
      <c r="H7640" s="5">
        <f t="shared" si="843"/>
        <v>0.9616185659030051</v>
      </c>
      <c r="I7640" s="9">
        <f t="shared" si="844"/>
        <v>0.96506575144490658</v>
      </c>
      <c r="J7640" s="9">
        <f t="shared" si="845"/>
        <v>0.97379931358367999</v>
      </c>
    </row>
    <row r="7641" spans="1:10" x14ac:dyDescent="0.25">
      <c r="A7641" s="6">
        <v>45245.291666666664</v>
      </c>
      <c r="B7641">
        <v>72.459999999999994</v>
      </c>
      <c r="C7641">
        <v>69.67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0.96149599779188533</v>
      </c>
      <c r="H7641" s="5">
        <f t="shared" si="843"/>
        <v>0.96149599779188533</v>
      </c>
      <c r="I7641" s="9">
        <f t="shared" si="844"/>
        <v>0.96506575144490658</v>
      </c>
      <c r="J7641" s="9">
        <f t="shared" si="845"/>
        <v>0.97379931358367999</v>
      </c>
    </row>
    <row r="7642" spans="1:10" x14ac:dyDescent="0.25">
      <c r="A7642" s="6">
        <v>45245.333333333336</v>
      </c>
      <c r="B7642">
        <v>29.5</v>
      </c>
      <c r="C7642">
        <v>28.36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0.96135593220338977</v>
      </c>
      <c r="H7642" s="5">
        <f t="shared" si="843"/>
        <v>0.96135593220338977</v>
      </c>
      <c r="I7642" s="9">
        <f t="shared" si="844"/>
        <v>0.96506575144490658</v>
      </c>
      <c r="J7642" s="9">
        <f t="shared" si="845"/>
        <v>0.97379931358367999</v>
      </c>
    </row>
    <row r="7643" spans="1:10" x14ac:dyDescent="0.25">
      <c r="A7643" s="6">
        <v>45245.375</v>
      </c>
      <c r="B7643">
        <v>0</v>
      </c>
      <c r="C7643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25">
      <c r="A7644" s="6">
        <v>45245.416666666664</v>
      </c>
      <c r="B7644">
        <v>0</v>
      </c>
      <c r="C7644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25">
      <c r="A7645" s="6">
        <v>45245.458333333336</v>
      </c>
      <c r="B7645">
        <v>0</v>
      </c>
      <c r="C7645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25">
      <c r="A7646" s="6">
        <v>45245.5</v>
      </c>
      <c r="B7646">
        <v>0</v>
      </c>
      <c r="C7646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25">
      <c r="A7647" s="6">
        <v>45245.541666666664</v>
      </c>
      <c r="B7647">
        <v>0</v>
      </c>
      <c r="C7647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25">
      <c r="A7648" s="6">
        <v>45245.583333333336</v>
      </c>
      <c r="B7648">
        <v>0</v>
      </c>
      <c r="C7648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25">
      <c r="A7649" s="6">
        <v>45245.625</v>
      </c>
      <c r="B7649">
        <v>0</v>
      </c>
      <c r="C7649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25">
      <c r="A7650" s="6">
        <v>45245.666666666664</v>
      </c>
      <c r="B7650">
        <v>0</v>
      </c>
      <c r="C7650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25">
      <c r="A7651" s="6">
        <v>45245.708333333336</v>
      </c>
      <c r="B7651">
        <v>0</v>
      </c>
      <c r="C7651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25">
      <c r="A7652" s="6">
        <v>45245.75</v>
      </c>
      <c r="B7652">
        <v>0</v>
      </c>
      <c r="C7652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25">
      <c r="A7653" s="6">
        <v>45245.791666666664</v>
      </c>
      <c r="B7653">
        <v>0</v>
      </c>
      <c r="C7653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25">
      <c r="A7654" s="6">
        <v>45245.833333333336</v>
      </c>
      <c r="B7654">
        <v>21.75</v>
      </c>
      <c r="C7654">
        <v>20.67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0.95034482758620697</v>
      </c>
      <c r="H7654" s="5">
        <f t="shared" si="843"/>
        <v>0.95633218930613317</v>
      </c>
      <c r="I7654" s="9">
        <f t="shared" si="844"/>
        <v>0.96506575144490658</v>
      </c>
      <c r="J7654" s="9">
        <f t="shared" si="845"/>
        <v>0.97379931358367999</v>
      </c>
    </row>
    <row r="7655" spans="1:10" x14ac:dyDescent="0.25">
      <c r="A7655" s="6">
        <v>45245.875</v>
      </c>
      <c r="B7655">
        <v>65.25</v>
      </c>
      <c r="C7655">
        <v>62.02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0.95049808429118776</v>
      </c>
      <c r="H7655" s="5">
        <f t="shared" si="843"/>
        <v>0.95633218930613317</v>
      </c>
      <c r="I7655" s="9">
        <f t="shared" si="844"/>
        <v>0.96506575144490658</v>
      </c>
      <c r="J7655" s="9">
        <f t="shared" si="845"/>
        <v>0.97379931358367999</v>
      </c>
    </row>
    <row r="7656" spans="1:10" x14ac:dyDescent="0.25">
      <c r="A7656" s="6">
        <v>45245.916666666664</v>
      </c>
      <c r="B7656">
        <v>72.790000000000006</v>
      </c>
      <c r="C7656">
        <v>69.2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0.95068003846682236</v>
      </c>
      <c r="H7656" s="5">
        <f t="shared" si="843"/>
        <v>0.95633218930613317</v>
      </c>
      <c r="I7656" s="9">
        <f t="shared" si="844"/>
        <v>0.96506575144490658</v>
      </c>
      <c r="J7656" s="9">
        <f t="shared" si="845"/>
        <v>0.97379931358367999</v>
      </c>
    </row>
    <row r="7657" spans="1:10" x14ac:dyDescent="0.25">
      <c r="A7657" s="6">
        <v>45245.958333333336</v>
      </c>
      <c r="B7657">
        <v>74.3</v>
      </c>
      <c r="C7657">
        <v>70.63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0.95060565275908482</v>
      </c>
      <c r="H7657" s="5">
        <f t="shared" si="843"/>
        <v>0.95633218930613317</v>
      </c>
      <c r="I7657" s="9">
        <f t="shared" si="844"/>
        <v>0.96506575144490658</v>
      </c>
      <c r="J7657" s="9">
        <f t="shared" si="845"/>
        <v>0.97379931358367999</v>
      </c>
    </row>
    <row r="7658" spans="1:10" x14ac:dyDescent="0.25">
      <c r="A7658" s="6">
        <v>45246</v>
      </c>
      <c r="B7658">
        <v>74.3</v>
      </c>
      <c r="C7658">
        <v>70.63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0.95060565275908482</v>
      </c>
      <c r="H7658" s="5">
        <f t="shared" si="843"/>
        <v>0.95633218930613317</v>
      </c>
      <c r="I7658" s="9">
        <f t="shared" si="844"/>
        <v>0.96506575144490658</v>
      </c>
      <c r="J7658" s="9">
        <f t="shared" si="845"/>
        <v>0.97379931358367999</v>
      </c>
    </row>
    <row r="7659" spans="1:10" x14ac:dyDescent="0.25">
      <c r="A7659" s="6">
        <v>45246.041666666664</v>
      </c>
      <c r="B7659">
        <v>68.319999999999993</v>
      </c>
      <c r="C7659">
        <v>65.72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0.96194379391100715</v>
      </c>
      <c r="H7659" s="5">
        <f t="shared" si="843"/>
        <v>0.96194379391100715</v>
      </c>
      <c r="I7659" s="9">
        <f t="shared" si="844"/>
        <v>0.96506575144490658</v>
      </c>
      <c r="J7659" s="9">
        <f t="shared" si="845"/>
        <v>0.97379931358367999</v>
      </c>
    </row>
    <row r="7660" spans="1:10" x14ac:dyDescent="0.25">
      <c r="A7660" s="6">
        <v>45246.083333333336</v>
      </c>
      <c r="B7660">
        <v>65.290000000000006</v>
      </c>
      <c r="C7660">
        <v>62.81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0.96201562260683104</v>
      </c>
      <c r="H7660" s="5">
        <f t="shared" si="843"/>
        <v>0.96201562260683104</v>
      </c>
      <c r="I7660" s="9">
        <f t="shared" si="844"/>
        <v>0.96506575144490658</v>
      </c>
      <c r="J7660" s="9">
        <f t="shared" si="845"/>
        <v>0.97379931358367999</v>
      </c>
    </row>
    <row r="7661" spans="1:10" x14ac:dyDescent="0.25">
      <c r="A7661" s="6">
        <v>45246.125</v>
      </c>
      <c r="B7661">
        <v>65.290000000000006</v>
      </c>
      <c r="C7661">
        <v>62.81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0.96201562260683104</v>
      </c>
      <c r="H7661" s="5">
        <f t="shared" si="843"/>
        <v>0.96201562260683104</v>
      </c>
      <c r="I7661" s="9">
        <f t="shared" si="844"/>
        <v>0.96506575144490658</v>
      </c>
      <c r="J7661" s="9">
        <f t="shared" si="845"/>
        <v>0.97379931358367999</v>
      </c>
    </row>
    <row r="7662" spans="1:10" x14ac:dyDescent="0.25">
      <c r="A7662" s="6">
        <v>45246.166666666664</v>
      </c>
      <c r="B7662">
        <v>65.290000000000006</v>
      </c>
      <c r="C7662">
        <v>62.81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0.96201562260683104</v>
      </c>
      <c r="H7662" s="5">
        <f t="shared" si="843"/>
        <v>0.96201562260683104</v>
      </c>
      <c r="I7662" s="9">
        <f t="shared" si="844"/>
        <v>0.96506575144490658</v>
      </c>
      <c r="J7662" s="9">
        <f t="shared" si="845"/>
        <v>0.97379931358367999</v>
      </c>
    </row>
    <row r="7663" spans="1:10" x14ac:dyDescent="0.25">
      <c r="A7663" s="6">
        <v>45246.208333333336</v>
      </c>
      <c r="B7663">
        <v>64.819999999999993</v>
      </c>
      <c r="C7663">
        <v>62.36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0.96204875038568349</v>
      </c>
      <c r="H7663" s="5">
        <f t="shared" si="843"/>
        <v>0.96204875038568349</v>
      </c>
      <c r="I7663" s="9">
        <f t="shared" si="844"/>
        <v>0.96506575144490658</v>
      </c>
      <c r="J7663" s="9">
        <f t="shared" si="845"/>
        <v>0.97379931358367999</v>
      </c>
    </row>
    <row r="7664" spans="1:10" x14ac:dyDescent="0.25">
      <c r="A7664" s="6">
        <v>45246.25</v>
      </c>
      <c r="B7664">
        <v>64.459999999999994</v>
      </c>
      <c r="C7664">
        <v>62.01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0.96199193298169416</v>
      </c>
      <c r="H7664" s="5">
        <f t="shared" si="843"/>
        <v>0.96199193298169416</v>
      </c>
      <c r="I7664" s="9">
        <f t="shared" si="844"/>
        <v>0.96506575144490658</v>
      </c>
      <c r="J7664" s="9">
        <f t="shared" si="845"/>
        <v>0.97379931358367999</v>
      </c>
    </row>
    <row r="7665" spans="1:10" x14ac:dyDescent="0.25">
      <c r="A7665" s="6">
        <v>45246.291666666664</v>
      </c>
      <c r="B7665">
        <v>65.290000000000006</v>
      </c>
      <c r="C7665">
        <v>62.81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0.96201562260683104</v>
      </c>
      <c r="H7665" s="5">
        <f t="shared" si="843"/>
        <v>0.96201562260683104</v>
      </c>
      <c r="I7665" s="9">
        <f t="shared" si="844"/>
        <v>0.96506575144490658</v>
      </c>
      <c r="J7665" s="9">
        <f t="shared" si="845"/>
        <v>0.97379931358367999</v>
      </c>
    </row>
    <row r="7666" spans="1:10" x14ac:dyDescent="0.25">
      <c r="A7666" s="6">
        <v>45246.333333333336</v>
      </c>
      <c r="B7666">
        <v>37.31</v>
      </c>
      <c r="C7666">
        <v>35.89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0.96194049852586438</v>
      </c>
      <c r="H7666" s="5">
        <f t="shared" si="843"/>
        <v>0.96194049852586438</v>
      </c>
      <c r="I7666" s="9">
        <f t="shared" si="844"/>
        <v>0.96506575144490658</v>
      </c>
      <c r="J7666" s="9">
        <f t="shared" si="845"/>
        <v>0.97379931358367999</v>
      </c>
    </row>
    <row r="7667" spans="1:10" x14ac:dyDescent="0.25">
      <c r="A7667" s="6">
        <v>45246.375</v>
      </c>
      <c r="B7667">
        <v>0</v>
      </c>
      <c r="C7667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25">
      <c r="A7668" s="6">
        <v>45246.416666666664</v>
      </c>
      <c r="B7668">
        <v>0</v>
      </c>
      <c r="C7668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25">
      <c r="A7669" s="6">
        <v>45246.458333333336</v>
      </c>
      <c r="B7669">
        <v>0</v>
      </c>
      <c r="C7669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25">
      <c r="A7670" s="6">
        <v>45246.5</v>
      </c>
      <c r="B7670">
        <v>0</v>
      </c>
      <c r="C7670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25">
      <c r="A7671" s="6">
        <v>45246.541666666664</v>
      </c>
      <c r="B7671">
        <v>0</v>
      </c>
      <c r="C7671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25">
      <c r="A7672" s="6">
        <v>45246.583333333336</v>
      </c>
      <c r="B7672">
        <v>0</v>
      </c>
      <c r="C7672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25">
      <c r="A7673" s="6">
        <v>45246.625</v>
      </c>
      <c r="B7673">
        <v>0</v>
      </c>
      <c r="C7673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25">
      <c r="A7674" s="6">
        <v>45246.666666666664</v>
      </c>
      <c r="B7674">
        <v>0</v>
      </c>
      <c r="C7674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25">
      <c r="A7675" s="6">
        <v>45246.708333333336</v>
      </c>
      <c r="B7675">
        <v>0</v>
      </c>
      <c r="C7675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25">
      <c r="A7676" s="6">
        <v>45246.75</v>
      </c>
      <c r="B7676">
        <v>0</v>
      </c>
      <c r="C7676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25">
      <c r="A7677" s="6">
        <v>45246.791666666664</v>
      </c>
      <c r="B7677">
        <v>0</v>
      </c>
      <c r="C7677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25">
      <c r="A7678" s="6">
        <v>45246.833333333336</v>
      </c>
      <c r="B7678">
        <v>28.42</v>
      </c>
      <c r="C7678">
        <v>27.4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0.96410978184377183</v>
      </c>
      <c r="H7678" s="5">
        <f t="shared" si="843"/>
        <v>0.96410978184377183</v>
      </c>
      <c r="I7678" s="9">
        <f t="shared" si="844"/>
        <v>0.96506575144490658</v>
      </c>
      <c r="J7678" s="9">
        <f t="shared" si="845"/>
        <v>0.97379931358367999</v>
      </c>
    </row>
    <row r="7679" spans="1:10" x14ac:dyDescent="0.25">
      <c r="A7679" s="6">
        <v>45246.875</v>
      </c>
      <c r="B7679">
        <v>65.58</v>
      </c>
      <c r="C7679">
        <v>63.24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0.96431838975297357</v>
      </c>
      <c r="H7679" s="5">
        <f t="shared" si="843"/>
        <v>0.96431838975297357</v>
      </c>
      <c r="I7679" s="9">
        <f t="shared" si="844"/>
        <v>0.96506575144490658</v>
      </c>
      <c r="J7679" s="9">
        <f t="shared" si="845"/>
        <v>0.97379931358367999</v>
      </c>
    </row>
    <row r="7680" spans="1:10" x14ac:dyDescent="0.25">
      <c r="A7680" s="6">
        <v>45246.916666666664</v>
      </c>
      <c r="B7680">
        <v>73.06</v>
      </c>
      <c r="C7680">
        <v>70.44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0.96413906378319181</v>
      </c>
      <c r="H7680" s="5">
        <f t="shared" si="843"/>
        <v>0.96413906378319181</v>
      </c>
      <c r="I7680" s="9">
        <f t="shared" si="844"/>
        <v>0.96506575144490658</v>
      </c>
      <c r="J7680" s="9">
        <f t="shared" si="845"/>
        <v>0.97379931358367999</v>
      </c>
    </row>
    <row r="7681" spans="1:10" x14ac:dyDescent="0.25">
      <c r="A7681" s="6">
        <v>45246.958333333336</v>
      </c>
      <c r="B7681">
        <v>73.83</v>
      </c>
      <c r="C7681">
        <v>71.180000000000007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0.96410673168088867</v>
      </c>
      <c r="H7681" s="5">
        <f t="shared" si="843"/>
        <v>0.96410673168088867</v>
      </c>
      <c r="I7681" s="9">
        <f t="shared" si="844"/>
        <v>0.96506575144490658</v>
      </c>
      <c r="J7681" s="9">
        <f t="shared" si="845"/>
        <v>0.97379931358367999</v>
      </c>
    </row>
    <row r="7682" spans="1:10" x14ac:dyDescent="0.25">
      <c r="A7682" s="6">
        <v>45247</v>
      </c>
      <c r="B7682">
        <v>66.27</v>
      </c>
      <c r="C7682">
        <v>63.9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0.96423721140787688</v>
      </c>
      <c r="H7682" s="5">
        <f t="shared" si="843"/>
        <v>0.96423721140787688</v>
      </c>
      <c r="I7682" s="9">
        <f t="shared" si="844"/>
        <v>0.96506575144490658</v>
      </c>
      <c r="J7682" s="9">
        <f t="shared" si="845"/>
        <v>0.97379931358367999</v>
      </c>
    </row>
    <row r="7683" spans="1:10" x14ac:dyDescent="0.25">
      <c r="A7683" s="6">
        <v>45247.041666666664</v>
      </c>
      <c r="B7683">
        <v>66.569999999999993</v>
      </c>
      <c r="C7683">
        <v>65.150000000000006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0.97866907015172022</v>
      </c>
      <c r="H7683" s="5">
        <f t="shared" ref="H7683:H7746" si="850">MIN(MAX(G7683,$L$12),$M$12)</f>
        <v>0.97866907015172022</v>
      </c>
      <c r="I7683" s="9">
        <f t="shared" ref="I7683:I7746" si="851">MIN(MAX(H7683,$L$10),$M$10)</f>
        <v>0.97866907015172022</v>
      </c>
      <c r="J7683" s="9">
        <f t="shared" ref="J7683:J7746" si="852">MIN(MAX(I7683,$L$8),$M$8)</f>
        <v>0.97866907015172022</v>
      </c>
    </row>
    <row r="7684" spans="1:10" x14ac:dyDescent="0.25">
      <c r="A7684" s="6">
        <v>45247.083333333336</v>
      </c>
      <c r="B7684">
        <v>65.08</v>
      </c>
      <c r="C7684">
        <v>63.69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0.97864167178856787</v>
      </c>
      <c r="H7684" s="5">
        <f t="shared" si="850"/>
        <v>0.97864167178856787</v>
      </c>
      <c r="I7684" s="9">
        <f t="shared" si="851"/>
        <v>0.97864167178856787</v>
      </c>
      <c r="J7684" s="9">
        <f t="shared" si="852"/>
        <v>0.97864167178856787</v>
      </c>
    </row>
    <row r="7685" spans="1:10" x14ac:dyDescent="0.25">
      <c r="A7685" s="6">
        <v>45247.125</v>
      </c>
      <c r="B7685">
        <v>64.95</v>
      </c>
      <c r="C7685">
        <v>63.56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0.97859892224788303</v>
      </c>
      <c r="H7685" s="5">
        <f t="shared" si="850"/>
        <v>0.97859892224788303</v>
      </c>
      <c r="I7685" s="9">
        <f t="shared" si="851"/>
        <v>0.97859892224788303</v>
      </c>
      <c r="J7685" s="9">
        <f t="shared" si="852"/>
        <v>0.97859892224788303</v>
      </c>
    </row>
    <row r="7686" spans="1:10" x14ac:dyDescent="0.25">
      <c r="A7686" s="6">
        <v>45247.166666666664</v>
      </c>
      <c r="B7686">
        <v>65.08</v>
      </c>
      <c r="C7686">
        <v>63.69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0.97864167178856787</v>
      </c>
      <c r="H7686" s="5">
        <f t="shared" si="850"/>
        <v>0.97864167178856787</v>
      </c>
      <c r="I7686" s="9">
        <f t="shared" si="851"/>
        <v>0.97864167178856787</v>
      </c>
      <c r="J7686" s="9">
        <f t="shared" si="852"/>
        <v>0.97864167178856787</v>
      </c>
    </row>
    <row r="7687" spans="1:10" x14ac:dyDescent="0.25">
      <c r="A7687" s="6">
        <v>45247.208333333336</v>
      </c>
      <c r="B7687">
        <v>65.08</v>
      </c>
      <c r="C7687">
        <v>63.69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0.97864167178856787</v>
      </c>
      <c r="H7687" s="5">
        <f t="shared" si="850"/>
        <v>0.97864167178856787</v>
      </c>
      <c r="I7687" s="9">
        <f t="shared" si="851"/>
        <v>0.97864167178856787</v>
      </c>
      <c r="J7687" s="9">
        <f t="shared" si="852"/>
        <v>0.97864167178856787</v>
      </c>
    </row>
    <row r="7688" spans="1:10" x14ac:dyDescent="0.25">
      <c r="A7688" s="6">
        <v>45247.25</v>
      </c>
      <c r="B7688">
        <v>65.61</v>
      </c>
      <c r="C7688">
        <v>64.209999999999994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0.97866178936137771</v>
      </c>
      <c r="H7688" s="5">
        <f t="shared" si="850"/>
        <v>0.97866178936137771</v>
      </c>
      <c r="I7688" s="9">
        <f t="shared" si="851"/>
        <v>0.97866178936137771</v>
      </c>
      <c r="J7688" s="9">
        <f t="shared" si="852"/>
        <v>0.97866178936137771</v>
      </c>
    </row>
    <row r="7689" spans="1:10" x14ac:dyDescent="0.25">
      <c r="A7689" s="6">
        <v>45247.291666666664</v>
      </c>
      <c r="B7689">
        <v>75.62</v>
      </c>
      <c r="C7689">
        <v>74.010000000000005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0.97870933615445654</v>
      </c>
      <c r="H7689" s="5">
        <f t="shared" si="850"/>
        <v>0.97870933615445654</v>
      </c>
      <c r="I7689" s="9">
        <f t="shared" si="851"/>
        <v>0.97870933615445654</v>
      </c>
      <c r="J7689" s="9">
        <f t="shared" si="852"/>
        <v>0.97870933615445654</v>
      </c>
    </row>
    <row r="7690" spans="1:10" x14ac:dyDescent="0.25">
      <c r="A7690" s="6">
        <v>45247.333333333336</v>
      </c>
      <c r="B7690">
        <v>34.840000000000003</v>
      </c>
      <c r="C7690">
        <v>34.1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0.97876004592422494</v>
      </c>
      <c r="H7690" s="5">
        <f t="shared" si="850"/>
        <v>0.97876004592422494</v>
      </c>
      <c r="I7690" s="9">
        <f t="shared" si="851"/>
        <v>0.97876004592422494</v>
      </c>
      <c r="J7690" s="9">
        <f t="shared" si="852"/>
        <v>0.97876004592422494</v>
      </c>
    </row>
    <row r="7691" spans="1:10" x14ac:dyDescent="0.25">
      <c r="A7691" s="6">
        <v>45247.375</v>
      </c>
      <c r="B7691">
        <v>0</v>
      </c>
      <c r="C7691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25">
      <c r="A7692" s="6">
        <v>45247.416666666664</v>
      </c>
      <c r="B7692">
        <v>0</v>
      </c>
      <c r="C7692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25">
      <c r="A7693" s="6">
        <v>45247.458333333336</v>
      </c>
      <c r="B7693">
        <v>0</v>
      </c>
      <c r="C7693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25">
      <c r="A7694" s="6">
        <v>45247.5</v>
      </c>
      <c r="B7694">
        <v>0</v>
      </c>
      <c r="C7694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25">
      <c r="A7695" s="6">
        <v>45247.541666666664</v>
      </c>
      <c r="B7695">
        <v>0</v>
      </c>
      <c r="C7695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25">
      <c r="A7696" s="6">
        <v>45247.583333333336</v>
      </c>
      <c r="B7696">
        <v>0</v>
      </c>
      <c r="C7696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25">
      <c r="A7697" s="6">
        <v>45247.625</v>
      </c>
      <c r="B7697">
        <v>0</v>
      </c>
      <c r="C7697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25">
      <c r="A7698" s="6">
        <v>45247.666666666664</v>
      </c>
      <c r="B7698">
        <v>0</v>
      </c>
      <c r="C7698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25">
      <c r="A7699" s="6">
        <v>45247.708333333336</v>
      </c>
      <c r="B7699">
        <v>0</v>
      </c>
      <c r="C7699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25">
      <c r="A7700" s="6">
        <v>45247.75</v>
      </c>
      <c r="B7700">
        <v>0</v>
      </c>
      <c r="C7700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25">
      <c r="A7701" s="6">
        <v>45247.791666666664</v>
      </c>
      <c r="B7701">
        <v>0</v>
      </c>
      <c r="C7701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25">
      <c r="A7702" s="6">
        <v>45247.833333333336</v>
      </c>
      <c r="B7702">
        <v>26.71</v>
      </c>
      <c r="C7702">
        <v>26.05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0.97529015350056159</v>
      </c>
      <c r="H7702" s="5">
        <f t="shared" si="850"/>
        <v>0.97529015350056159</v>
      </c>
      <c r="I7702" s="9">
        <f t="shared" si="851"/>
        <v>0.97529015350056159</v>
      </c>
      <c r="J7702" s="9">
        <f t="shared" si="852"/>
        <v>0.97529015350056159</v>
      </c>
    </row>
    <row r="7703" spans="1:10" x14ac:dyDescent="0.25">
      <c r="A7703" s="6">
        <v>45247.875</v>
      </c>
      <c r="B7703">
        <v>77.23</v>
      </c>
      <c r="C7703">
        <v>75.34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0.97552764469765629</v>
      </c>
      <c r="H7703" s="5">
        <f t="shared" si="850"/>
        <v>0.97552764469765629</v>
      </c>
      <c r="I7703" s="9">
        <f t="shared" si="851"/>
        <v>0.97552764469765629</v>
      </c>
      <c r="J7703" s="9">
        <f t="shared" si="852"/>
        <v>0.97552764469765629</v>
      </c>
    </row>
    <row r="7704" spans="1:10" x14ac:dyDescent="0.25">
      <c r="A7704" s="6">
        <v>45247.916666666664</v>
      </c>
      <c r="B7704">
        <v>77.23</v>
      </c>
      <c r="C7704">
        <v>75.34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0.97552764469765629</v>
      </c>
      <c r="H7704" s="5">
        <f t="shared" si="850"/>
        <v>0.97552764469765629</v>
      </c>
      <c r="I7704" s="9">
        <f t="shared" si="851"/>
        <v>0.97552764469765629</v>
      </c>
      <c r="J7704" s="9">
        <f t="shared" si="852"/>
        <v>0.97552764469765629</v>
      </c>
    </row>
    <row r="7705" spans="1:10" x14ac:dyDescent="0.25">
      <c r="A7705" s="6">
        <v>45247.958333333336</v>
      </c>
      <c r="B7705">
        <v>77.23</v>
      </c>
      <c r="C7705">
        <v>75.34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0.97552764469765629</v>
      </c>
      <c r="H7705" s="5">
        <f t="shared" si="850"/>
        <v>0.97552764469765629</v>
      </c>
      <c r="I7705" s="9">
        <f t="shared" si="851"/>
        <v>0.97552764469765629</v>
      </c>
      <c r="J7705" s="9">
        <f t="shared" si="852"/>
        <v>0.97552764469765629</v>
      </c>
    </row>
    <row r="7706" spans="1:10" x14ac:dyDescent="0.25">
      <c r="A7706" s="6">
        <v>45248</v>
      </c>
      <c r="B7706">
        <v>76.84</v>
      </c>
      <c r="C7706">
        <v>74.959999999999994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0.97553357626236326</v>
      </c>
      <c r="H7706" s="5">
        <f t="shared" si="850"/>
        <v>0.97553357626236326</v>
      </c>
      <c r="I7706" s="9">
        <f t="shared" si="851"/>
        <v>0.97553357626236326</v>
      </c>
      <c r="J7706" s="9">
        <f t="shared" si="852"/>
        <v>0.97553357626236326</v>
      </c>
    </row>
    <row r="7707" spans="1:10" x14ac:dyDescent="0.25">
      <c r="A7707" s="6">
        <v>45248.041666666664</v>
      </c>
      <c r="B7707">
        <v>65.92</v>
      </c>
      <c r="C7707">
        <v>64.5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0.97845873786407767</v>
      </c>
      <c r="H7707" s="5">
        <f t="shared" si="850"/>
        <v>0.97845873786407767</v>
      </c>
      <c r="I7707" s="9">
        <f t="shared" si="851"/>
        <v>0.97845873786407767</v>
      </c>
      <c r="J7707" s="9">
        <f t="shared" si="852"/>
        <v>0.97845873786407767</v>
      </c>
    </row>
    <row r="7708" spans="1:10" x14ac:dyDescent="0.25">
      <c r="A7708" s="6">
        <v>45248.083333333336</v>
      </c>
      <c r="B7708">
        <v>65.92</v>
      </c>
      <c r="C7708">
        <v>64.5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0.97845873786407767</v>
      </c>
      <c r="H7708" s="5">
        <f t="shared" si="850"/>
        <v>0.97845873786407767</v>
      </c>
      <c r="I7708" s="9">
        <f t="shared" si="851"/>
        <v>0.97845873786407767</v>
      </c>
      <c r="J7708" s="9">
        <f t="shared" si="852"/>
        <v>0.97845873786407767</v>
      </c>
    </row>
    <row r="7709" spans="1:10" x14ac:dyDescent="0.25">
      <c r="A7709" s="6">
        <v>45248.125</v>
      </c>
      <c r="B7709">
        <v>65.92</v>
      </c>
      <c r="C7709">
        <v>64.5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0.97845873786407767</v>
      </c>
      <c r="H7709" s="5">
        <f t="shared" si="850"/>
        <v>0.97845873786407767</v>
      </c>
      <c r="I7709" s="9">
        <f t="shared" si="851"/>
        <v>0.97845873786407767</v>
      </c>
      <c r="J7709" s="9">
        <f t="shared" si="852"/>
        <v>0.97845873786407767</v>
      </c>
    </row>
    <row r="7710" spans="1:10" x14ac:dyDescent="0.25">
      <c r="A7710" s="6">
        <v>45248.166666666664</v>
      </c>
      <c r="B7710">
        <v>65.92</v>
      </c>
      <c r="C7710">
        <v>64.5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0.97845873786407767</v>
      </c>
      <c r="H7710" s="5">
        <f t="shared" si="850"/>
        <v>0.97845873786407767</v>
      </c>
      <c r="I7710" s="9">
        <f t="shared" si="851"/>
        <v>0.97845873786407767</v>
      </c>
      <c r="J7710" s="9">
        <f t="shared" si="852"/>
        <v>0.97845873786407767</v>
      </c>
    </row>
    <row r="7711" spans="1:10" x14ac:dyDescent="0.25">
      <c r="A7711" s="6">
        <v>45248.208333333336</v>
      </c>
      <c r="B7711">
        <v>66.67</v>
      </c>
      <c r="C7711">
        <v>65.239999999999995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0.97855107244637762</v>
      </c>
      <c r="H7711" s="5">
        <f t="shared" si="850"/>
        <v>0.97855107244637762</v>
      </c>
      <c r="I7711" s="9">
        <f t="shared" si="851"/>
        <v>0.97855107244637762</v>
      </c>
      <c r="J7711" s="9">
        <f t="shared" si="852"/>
        <v>0.97855107244637762</v>
      </c>
    </row>
    <row r="7712" spans="1:10" x14ac:dyDescent="0.25">
      <c r="A7712" s="6">
        <v>45248.25</v>
      </c>
      <c r="B7712">
        <v>73.48</v>
      </c>
      <c r="C7712">
        <v>71.900000000000006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0.97849755035383779</v>
      </c>
      <c r="H7712" s="5">
        <f t="shared" si="850"/>
        <v>0.97849755035383779</v>
      </c>
      <c r="I7712" s="9">
        <f t="shared" si="851"/>
        <v>0.97849755035383779</v>
      </c>
      <c r="J7712" s="9">
        <f t="shared" si="852"/>
        <v>0.97849755035383779</v>
      </c>
    </row>
    <row r="7713" spans="1:10" x14ac:dyDescent="0.25">
      <c r="A7713" s="6">
        <v>45248.291666666664</v>
      </c>
      <c r="B7713">
        <v>39.43</v>
      </c>
      <c r="C7713">
        <v>38.58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0.9784428100431144</v>
      </c>
      <c r="H7713" s="5">
        <f t="shared" si="850"/>
        <v>0.9784428100431144</v>
      </c>
      <c r="I7713" s="9">
        <f t="shared" si="851"/>
        <v>0.9784428100431144</v>
      </c>
      <c r="J7713" s="9">
        <f t="shared" si="852"/>
        <v>0.9784428100431144</v>
      </c>
    </row>
    <row r="7714" spans="1:10" x14ac:dyDescent="0.25">
      <c r="A7714" s="6">
        <v>45248.333333333336</v>
      </c>
      <c r="B7714">
        <v>0</v>
      </c>
      <c r="C7714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25">
      <c r="A7715" s="6">
        <v>45248.375</v>
      </c>
      <c r="B7715">
        <v>0</v>
      </c>
      <c r="C7715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25">
      <c r="A7716" s="6">
        <v>45248.416666666664</v>
      </c>
      <c r="B7716">
        <v>0</v>
      </c>
      <c r="C7716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25">
      <c r="A7717" s="6">
        <v>45248.458333333336</v>
      </c>
      <c r="B7717">
        <v>0</v>
      </c>
      <c r="C7717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25">
      <c r="A7718" s="6">
        <v>45248.5</v>
      </c>
      <c r="B7718">
        <v>0</v>
      </c>
      <c r="C7718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25">
      <c r="A7719" s="6">
        <v>45248.541666666664</v>
      </c>
      <c r="B7719">
        <v>0</v>
      </c>
      <c r="C7719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25">
      <c r="A7720" s="6">
        <v>45248.583333333336</v>
      </c>
      <c r="B7720">
        <v>0</v>
      </c>
      <c r="C7720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25">
      <c r="A7721" s="6">
        <v>45248.625</v>
      </c>
      <c r="B7721">
        <v>0</v>
      </c>
      <c r="C7721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25">
      <c r="A7722" s="6">
        <v>45248.666666666664</v>
      </c>
      <c r="B7722">
        <v>0</v>
      </c>
      <c r="C7722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25">
      <c r="A7723" s="6">
        <v>45248.708333333336</v>
      </c>
      <c r="B7723">
        <v>0</v>
      </c>
      <c r="C7723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25">
      <c r="A7724" s="6">
        <v>45248.75</v>
      </c>
      <c r="B7724">
        <v>0</v>
      </c>
      <c r="C7724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25">
      <c r="A7725" s="6">
        <v>45248.791666666664</v>
      </c>
      <c r="B7725">
        <v>0</v>
      </c>
      <c r="C7725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25">
      <c r="A7726" s="6">
        <v>45248.833333333336</v>
      </c>
      <c r="B7726">
        <v>0</v>
      </c>
      <c r="C7726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25">
      <c r="A7727" s="6">
        <v>45248.875</v>
      </c>
      <c r="B7727">
        <v>60.7</v>
      </c>
      <c r="C7727">
        <v>57.87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0.95337726523887967</v>
      </c>
      <c r="H7727" s="5">
        <f t="shared" si="850"/>
        <v>0.95633218930613317</v>
      </c>
      <c r="I7727" s="9">
        <f t="shared" si="851"/>
        <v>0.96506575144490658</v>
      </c>
      <c r="J7727" s="9">
        <f t="shared" si="852"/>
        <v>0.97379931358367999</v>
      </c>
    </row>
    <row r="7728" spans="1:10" x14ac:dyDescent="0.25">
      <c r="A7728" s="6">
        <v>45248.916666666664</v>
      </c>
      <c r="B7728">
        <v>65.040000000000006</v>
      </c>
      <c r="C7728">
        <v>62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0.95325953259532581</v>
      </c>
      <c r="H7728" s="5">
        <f t="shared" si="850"/>
        <v>0.95633218930613317</v>
      </c>
      <c r="I7728" s="9">
        <f t="shared" si="851"/>
        <v>0.96506575144490658</v>
      </c>
      <c r="J7728" s="9">
        <f t="shared" si="852"/>
        <v>0.97379931358367999</v>
      </c>
    </row>
    <row r="7729" spans="1:10" x14ac:dyDescent="0.25">
      <c r="A7729" s="6">
        <v>45248.958333333336</v>
      </c>
      <c r="B7729">
        <v>71.89</v>
      </c>
      <c r="C7729">
        <v>68.540000000000006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0.9534010293503965</v>
      </c>
      <c r="H7729" s="5">
        <f t="shared" si="850"/>
        <v>0.95633218930613317</v>
      </c>
      <c r="I7729" s="9">
        <f t="shared" si="851"/>
        <v>0.96506575144490658</v>
      </c>
      <c r="J7729" s="9">
        <f t="shared" si="852"/>
        <v>0.97379931358367999</v>
      </c>
    </row>
    <row r="7730" spans="1:10" x14ac:dyDescent="0.25">
      <c r="A7730" s="6">
        <v>45249</v>
      </c>
      <c r="B7730">
        <v>75.319999999999993</v>
      </c>
      <c r="C7730">
        <v>71.81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0.95339883165161987</v>
      </c>
      <c r="H7730" s="5">
        <f t="shared" si="850"/>
        <v>0.95633218930613317</v>
      </c>
      <c r="I7730" s="9">
        <f t="shared" si="851"/>
        <v>0.96506575144490658</v>
      </c>
      <c r="J7730" s="9">
        <f t="shared" si="852"/>
        <v>0.97379931358367999</v>
      </c>
    </row>
    <row r="7731" spans="1:10" x14ac:dyDescent="0.25">
      <c r="A7731" s="6">
        <v>45249.041666666664</v>
      </c>
      <c r="B7731">
        <v>73.31</v>
      </c>
      <c r="C7731">
        <v>71.67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0.9776292456690765</v>
      </c>
      <c r="H7731" s="5">
        <f t="shared" si="850"/>
        <v>0.9776292456690765</v>
      </c>
      <c r="I7731" s="9">
        <f t="shared" si="851"/>
        <v>0.9776292456690765</v>
      </c>
      <c r="J7731" s="9">
        <f t="shared" si="852"/>
        <v>0.9776292456690765</v>
      </c>
    </row>
    <row r="7732" spans="1:10" x14ac:dyDescent="0.25">
      <c r="A7732" s="6">
        <v>45249.083333333336</v>
      </c>
      <c r="B7732">
        <v>65.599999999999994</v>
      </c>
      <c r="C7732">
        <v>64.14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0.97774390243902454</v>
      </c>
      <c r="H7732" s="5">
        <f t="shared" si="850"/>
        <v>0.97774390243902454</v>
      </c>
      <c r="I7732" s="9">
        <f t="shared" si="851"/>
        <v>0.97774390243902454</v>
      </c>
      <c r="J7732" s="9">
        <f t="shared" si="852"/>
        <v>0.97774390243902454</v>
      </c>
    </row>
    <row r="7733" spans="1:10" x14ac:dyDescent="0.25">
      <c r="A7733" s="6">
        <v>45249.125</v>
      </c>
      <c r="B7733">
        <v>65.599999999999994</v>
      </c>
      <c r="C7733">
        <v>64.14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0.97774390243902454</v>
      </c>
      <c r="H7733" s="5">
        <f t="shared" si="850"/>
        <v>0.97774390243902454</v>
      </c>
      <c r="I7733" s="9">
        <f t="shared" si="851"/>
        <v>0.97774390243902454</v>
      </c>
      <c r="J7733" s="9">
        <f t="shared" si="852"/>
        <v>0.97774390243902454</v>
      </c>
    </row>
    <row r="7734" spans="1:10" x14ac:dyDescent="0.25">
      <c r="A7734" s="6">
        <v>45249.166666666664</v>
      </c>
      <c r="B7734">
        <v>65.599999999999994</v>
      </c>
      <c r="C7734">
        <v>64.14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0.97774390243902454</v>
      </c>
      <c r="H7734" s="5">
        <f t="shared" si="850"/>
        <v>0.97774390243902454</v>
      </c>
      <c r="I7734" s="9">
        <f t="shared" si="851"/>
        <v>0.97774390243902454</v>
      </c>
      <c r="J7734" s="9">
        <f t="shared" si="852"/>
        <v>0.97774390243902454</v>
      </c>
    </row>
    <row r="7735" spans="1:10" x14ac:dyDescent="0.25">
      <c r="A7735" s="6">
        <v>45249.208333333336</v>
      </c>
      <c r="B7735">
        <v>65.599999999999994</v>
      </c>
      <c r="C7735">
        <v>64.14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0.97774390243902454</v>
      </c>
      <c r="H7735" s="5">
        <f t="shared" si="850"/>
        <v>0.97774390243902454</v>
      </c>
      <c r="I7735" s="9">
        <f t="shared" si="851"/>
        <v>0.97774390243902454</v>
      </c>
      <c r="J7735" s="9">
        <f t="shared" si="852"/>
        <v>0.97774390243902454</v>
      </c>
    </row>
    <row r="7736" spans="1:10" x14ac:dyDescent="0.25">
      <c r="A7736" s="6">
        <v>45249.25</v>
      </c>
      <c r="B7736">
        <v>64.58</v>
      </c>
      <c r="C7736">
        <v>63.14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0.97770207494580363</v>
      </c>
      <c r="H7736" s="5">
        <f t="shared" si="850"/>
        <v>0.97770207494580363</v>
      </c>
      <c r="I7736" s="9">
        <f t="shared" si="851"/>
        <v>0.97770207494580363</v>
      </c>
      <c r="J7736" s="9">
        <f t="shared" si="852"/>
        <v>0.97770207494580363</v>
      </c>
    </row>
    <row r="7737" spans="1:10" x14ac:dyDescent="0.25">
      <c r="A7737" s="6">
        <v>45249.291666666664</v>
      </c>
      <c r="B7737">
        <v>46.4</v>
      </c>
      <c r="C7737">
        <v>45.36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0.97758620689655173</v>
      </c>
      <c r="H7737" s="5">
        <f t="shared" si="850"/>
        <v>0.97758620689655173</v>
      </c>
      <c r="I7737" s="9">
        <f t="shared" si="851"/>
        <v>0.97758620689655173</v>
      </c>
      <c r="J7737" s="9">
        <f t="shared" si="852"/>
        <v>0.97758620689655173</v>
      </c>
    </row>
    <row r="7738" spans="1:10" x14ac:dyDescent="0.25">
      <c r="A7738" s="6">
        <v>45249.333333333336</v>
      </c>
      <c r="B7738">
        <v>0</v>
      </c>
      <c r="C7738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25">
      <c r="A7739" s="6">
        <v>45249.375</v>
      </c>
      <c r="B7739">
        <v>0</v>
      </c>
      <c r="C7739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25">
      <c r="A7740" s="6">
        <v>45249.416666666664</v>
      </c>
      <c r="B7740">
        <v>0</v>
      </c>
      <c r="C7740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25">
      <c r="A7741" s="6">
        <v>45249.458333333336</v>
      </c>
      <c r="B7741">
        <v>0</v>
      </c>
      <c r="C7741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25">
      <c r="A7742" s="6">
        <v>45249.5</v>
      </c>
      <c r="B7742">
        <v>0</v>
      </c>
      <c r="C7742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25">
      <c r="A7743" s="6">
        <v>45249.541666666664</v>
      </c>
      <c r="B7743">
        <v>0</v>
      </c>
      <c r="C7743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25">
      <c r="A7744" s="6">
        <v>45249.583333333336</v>
      </c>
      <c r="B7744">
        <v>0</v>
      </c>
      <c r="C7744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25">
      <c r="A7745" s="6">
        <v>45249.625</v>
      </c>
      <c r="B7745">
        <v>0</v>
      </c>
      <c r="C7745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25">
      <c r="A7746" s="6">
        <v>45249.666666666664</v>
      </c>
      <c r="B7746">
        <v>0</v>
      </c>
      <c r="C7746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25">
      <c r="A7747" s="6">
        <v>45249.708333333336</v>
      </c>
      <c r="B7747">
        <v>0</v>
      </c>
      <c r="C7747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25">
      <c r="A7748" s="6">
        <v>45249.75</v>
      </c>
      <c r="B7748">
        <v>0</v>
      </c>
      <c r="C7748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25">
      <c r="A7749" s="6">
        <v>45249.791666666664</v>
      </c>
      <c r="B7749">
        <v>0</v>
      </c>
      <c r="C7749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25">
      <c r="A7750" s="6">
        <v>45249.833333333336</v>
      </c>
      <c r="B7750">
        <v>10.78</v>
      </c>
      <c r="C7750">
        <v>10.5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0.97402597402597413</v>
      </c>
      <c r="H7750" s="5">
        <f t="shared" si="857"/>
        <v>0.97402597402597413</v>
      </c>
      <c r="I7750" s="9">
        <f t="shared" si="858"/>
        <v>0.97402597402597413</v>
      </c>
      <c r="J7750" s="9">
        <f t="shared" si="859"/>
        <v>0.97402597402597413</v>
      </c>
    </row>
    <row r="7751" spans="1:10" x14ac:dyDescent="0.25">
      <c r="A7751" s="6">
        <v>45249.875</v>
      </c>
      <c r="B7751">
        <v>82.8</v>
      </c>
      <c r="C7751">
        <v>80.67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0.9742753623188406</v>
      </c>
      <c r="H7751" s="5">
        <f t="shared" si="857"/>
        <v>0.9742753623188406</v>
      </c>
      <c r="I7751" s="9">
        <f t="shared" si="858"/>
        <v>0.9742753623188406</v>
      </c>
      <c r="J7751" s="9">
        <f t="shared" si="859"/>
        <v>0.9742753623188406</v>
      </c>
    </row>
    <row r="7752" spans="1:10" x14ac:dyDescent="0.25">
      <c r="A7752" s="6">
        <v>45249.916666666664</v>
      </c>
      <c r="B7752">
        <v>121.59</v>
      </c>
      <c r="C7752">
        <v>118.48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0.97442223867094335</v>
      </c>
      <c r="H7752" s="5">
        <f t="shared" si="857"/>
        <v>0.97442223867094335</v>
      </c>
      <c r="I7752" s="9">
        <f t="shared" si="858"/>
        <v>0.97442223867094335</v>
      </c>
      <c r="J7752" s="9">
        <f t="shared" si="859"/>
        <v>0.97442223867094335</v>
      </c>
    </row>
    <row r="7753" spans="1:10" x14ac:dyDescent="0.25">
      <c r="A7753" s="6">
        <v>45249.958333333336</v>
      </c>
      <c r="B7753">
        <v>140.59</v>
      </c>
      <c r="C7753">
        <v>136.99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0.97439362685824027</v>
      </c>
      <c r="H7753" s="5">
        <f t="shared" si="857"/>
        <v>0.97439362685824027</v>
      </c>
      <c r="I7753" s="9">
        <f t="shared" si="858"/>
        <v>0.97439362685824027</v>
      </c>
      <c r="J7753" s="9">
        <f t="shared" si="859"/>
        <v>0.97439362685824027</v>
      </c>
    </row>
    <row r="7754" spans="1:10" x14ac:dyDescent="0.25">
      <c r="A7754" s="6">
        <v>45250</v>
      </c>
      <c r="B7754">
        <v>92.62</v>
      </c>
      <c r="C7754">
        <v>90.25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0.97441157417404445</v>
      </c>
      <c r="H7754" s="5">
        <f t="shared" si="857"/>
        <v>0.97441157417404445</v>
      </c>
      <c r="I7754" s="9">
        <f t="shared" si="858"/>
        <v>0.97441157417404445</v>
      </c>
      <c r="J7754" s="9">
        <f t="shared" si="859"/>
        <v>0.97441157417404445</v>
      </c>
    </row>
    <row r="7755" spans="1:10" x14ac:dyDescent="0.25">
      <c r="A7755" s="6">
        <v>45250.041666666664</v>
      </c>
      <c r="B7755">
        <v>72.569999999999993</v>
      </c>
      <c r="C7755">
        <v>71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0.97836571586054855</v>
      </c>
      <c r="H7755" s="5">
        <f t="shared" si="857"/>
        <v>0.97836571586054855</v>
      </c>
      <c r="I7755" s="9">
        <f t="shared" si="858"/>
        <v>0.97836571586054855</v>
      </c>
      <c r="J7755" s="9">
        <f t="shared" si="859"/>
        <v>0.97836571586054855</v>
      </c>
    </row>
    <row r="7756" spans="1:10" x14ac:dyDescent="0.25">
      <c r="A7756" s="6">
        <v>45250.083333333336</v>
      </c>
      <c r="B7756">
        <v>72.63</v>
      </c>
      <c r="C7756">
        <v>71.05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0.97824590389646149</v>
      </c>
      <c r="H7756" s="5">
        <f t="shared" si="857"/>
        <v>0.97824590389646149</v>
      </c>
      <c r="I7756" s="9">
        <f t="shared" si="858"/>
        <v>0.97824590389646149</v>
      </c>
      <c r="J7756" s="9">
        <f t="shared" si="859"/>
        <v>0.97824590389646149</v>
      </c>
    </row>
    <row r="7757" spans="1:10" x14ac:dyDescent="0.25">
      <c r="A7757" s="6">
        <v>45250.125</v>
      </c>
      <c r="B7757">
        <v>73.239999999999995</v>
      </c>
      <c r="C7757">
        <v>71.650000000000006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0.97829055161114165</v>
      </c>
      <c r="H7757" s="5">
        <f t="shared" si="857"/>
        <v>0.97829055161114165</v>
      </c>
      <c r="I7757" s="9">
        <f t="shared" si="858"/>
        <v>0.97829055161114165</v>
      </c>
      <c r="J7757" s="9">
        <f t="shared" si="859"/>
        <v>0.97829055161114165</v>
      </c>
    </row>
    <row r="7758" spans="1:10" x14ac:dyDescent="0.25">
      <c r="A7758" s="6">
        <v>45250.166666666664</v>
      </c>
      <c r="B7758">
        <v>68.63</v>
      </c>
      <c r="C7758">
        <v>67.14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0.97828937782310954</v>
      </c>
      <c r="H7758" s="5">
        <f t="shared" si="857"/>
        <v>0.97828937782310954</v>
      </c>
      <c r="I7758" s="9">
        <f t="shared" si="858"/>
        <v>0.97828937782310954</v>
      </c>
      <c r="J7758" s="9">
        <f t="shared" si="859"/>
        <v>0.97828937782310954</v>
      </c>
    </row>
    <row r="7759" spans="1:10" x14ac:dyDescent="0.25">
      <c r="A7759" s="6">
        <v>45250.208333333336</v>
      </c>
      <c r="B7759">
        <v>70.58</v>
      </c>
      <c r="C7759">
        <v>69.05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0.97832247095494473</v>
      </c>
      <c r="H7759" s="5">
        <f t="shared" si="857"/>
        <v>0.97832247095494473</v>
      </c>
      <c r="I7759" s="9">
        <f t="shared" si="858"/>
        <v>0.97832247095494473</v>
      </c>
      <c r="J7759" s="9">
        <f t="shared" si="859"/>
        <v>0.97832247095494473</v>
      </c>
    </row>
    <row r="7760" spans="1:10" x14ac:dyDescent="0.25">
      <c r="A7760" s="6">
        <v>45250.25</v>
      </c>
      <c r="B7760">
        <v>74.400000000000006</v>
      </c>
      <c r="C7760">
        <v>72.78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0.97822580645161283</v>
      </c>
      <c r="H7760" s="5">
        <f t="shared" si="857"/>
        <v>0.97822580645161283</v>
      </c>
      <c r="I7760" s="9">
        <f t="shared" si="858"/>
        <v>0.97822580645161283</v>
      </c>
      <c r="J7760" s="9">
        <f t="shared" si="859"/>
        <v>0.97822580645161283</v>
      </c>
    </row>
    <row r="7761" spans="1:10" x14ac:dyDescent="0.25">
      <c r="A7761" s="6">
        <v>45250.291666666664</v>
      </c>
      <c r="B7761">
        <v>77.319999999999993</v>
      </c>
      <c r="C7761">
        <v>75.650000000000006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0.97840144852560806</v>
      </c>
      <c r="H7761" s="5">
        <f t="shared" si="857"/>
        <v>0.97840144852560806</v>
      </c>
      <c r="I7761" s="9">
        <f t="shared" si="858"/>
        <v>0.97840144852560806</v>
      </c>
      <c r="J7761" s="9">
        <f t="shared" si="859"/>
        <v>0.97840144852560806</v>
      </c>
    </row>
    <row r="7762" spans="1:10" x14ac:dyDescent="0.25">
      <c r="A7762" s="6">
        <v>45250.333333333336</v>
      </c>
      <c r="B7762">
        <v>28.83</v>
      </c>
      <c r="C7762">
        <v>28.21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0.97849462365591411</v>
      </c>
      <c r="H7762" s="5">
        <f t="shared" si="857"/>
        <v>0.97849462365591411</v>
      </c>
      <c r="I7762" s="9">
        <f t="shared" si="858"/>
        <v>0.97849462365591411</v>
      </c>
      <c r="J7762" s="9">
        <f t="shared" si="859"/>
        <v>0.97849462365591411</v>
      </c>
    </row>
    <row r="7763" spans="1:10" x14ac:dyDescent="0.25">
      <c r="A7763" s="6">
        <v>45250.375</v>
      </c>
      <c r="B7763">
        <v>0</v>
      </c>
      <c r="C7763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25">
      <c r="A7764" s="6">
        <v>45250.416666666664</v>
      </c>
      <c r="B7764">
        <v>0</v>
      </c>
      <c r="C7764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25">
      <c r="A7765" s="6">
        <v>45250.458333333336</v>
      </c>
      <c r="B7765">
        <v>0</v>
      </c>
      <c r="C7765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25">
      <c r="A7766" s="6">
        <v>45250.5</v>
      </c>
      <c r="B7766">
        <v>0</v>
      </c>
      <c r="C7766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25">
      <c r="A7767" s="6">
        <v>45250.541666666664</v>
      </c>
      <c r="B7767">
        <v>0</v>
      </c>
      <c r="C7767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25">
      <c r="A7768" s="6">
        <v>45250.583333333336</v>
      </c>
      <c r="B7768">
        <v>0</v>
      </c>
      <c r="C7768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25">
      <c r="A7769" s="6">
        <v>45250.625</v>
      </c>
      <c r="B7769">
        <v>0</v>
      </c>
      <c r="C7769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25">
      <c r="A7770" s="6">
        <v>45250.666666666664</v>
      </c>
      <c r="B7770">
        <v>0</v>
      </c>
      <c r="C7770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25">
      <c r="A7771" s="6">
        <v>45250.708333333336</v>
      </c>
      <c r="B7771">
        <v>0</v>
      </c>
      <c r="C7771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25">
      <c r="A7772" s="6">
        <v>45250.75</v>
      </c>
      <c r="B7772">
        <v>0</v>
      </c>
      <c r="C7772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25">
      <c r="A7773" s="6">
        <v>45250.791666666664</v>
      </c>
      <c r="B7773">
        <v>0</v>
      </c>
      <c r="C7773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25">
      <c r="A7774" s="6">
        <v>45250.833333333336</v>
      </c>
      <c r="B7774">
        <v>57.03</v>
      </c>
      <c r="C7774">
        <v>54.44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0.95458530597930913</v>
      </c>
      <c r="H7774" s="5">
        <f t="shared" si="857"/>
        <v>0.95633218930613317</v>
      </c>
      <c r="I7774" s="9">
        <f t="shared" si="858"/>
        <v>0.96506575144490658</v>
      </c>
      <c r="J7774" s="9">
        <f t="shared" si="859"/>
        <v>0.97379931358367999</v>
      </c>
    </row>
    <row r="7775" spans="1:10" x14ac:dyDescent="0.25">
      <c r="A7775" s="6">
        <v>45250.875</v>
      </c>
      <c r="B7775">
        <v>79.569999999999993</v>
      </c>
      <c r="C7775">
        <v>75.959999999999994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0.95463114239034808</v>
      </c>
      <c r="H7775" s="5">
        <f t="shared" si="857"/>
        <v>0.95633218930613317</v>
      </c>
      <c r="I7775" s="9">
        <f t="shared" si="858"/>
        <v>0.96506575144490658</v>
      </c>
      <c r="J7775" s="9">
        <f t="shared" si="859"/>
        <v>0.97379931358367999</v>
      </c>
    </row>
    <row r="7776" spans="1:10" x14ac:dyDescent="0.25">
      <c r="A7776" s="6">
        <v>45250.916666666664</v>
      </c>
      <c r="B7776">
        <v>88.59</v>
      </c>
      <c r="C7776">
        <v>84.57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0.95462241788012181</v>
      </c>
      <c r="H7776" s="5">
        <f t="shared" si="857"/>
        <v>0.95633218930613317</v>
      </c>
      <c r="I7776" s="9">
        <f t="shared" si="858"/>
        <v>0.96506575144490658</v>
      </c>
      <c r="J7776" s="9">
        <f t="shared" si="859"/>
        <v>0.97379931358367999</v>
      </c>
    </row>
    <row r="7777" spans="1:10" x14ac:dyDescent="0.25">
      <c r="A7777" s="6">
        <v>45250.958333333336</v>
      </c>
      <c r="B7777">
        <v>93.44</v>
      </c>
      <c r="C7777">
        <v>89.21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0.95473030821917804</v>
      </c>
      <c r="H7777" s="5">
        <f t="shared" si="857"/>
        <v>0.95633218930613317</v>
      </c>
      <c r="I7777" s="9">
        <f t="shared" si="858"/>
        <v>0.96506575144490658</v>
      </c>
      <c r="J7777" s="9">
        <f t="shared" si="859"/>
        <v>0.97379931358367999</v>
      </c>
    </row>
    <row r="7778" spans="1:10" x14ac:dyDescent="0.25">
      <c r="A7778" s="6">
        <v>45251</v>
      </c>
      <c r="B7778">
        <v>93.44</v>
      </c>
      <c r="C7778">
        <v>89.21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0.95473030821917804</v>
      </c>
      <c r="H7778" s="5">
        <f t="shared" si="857"/>
        <v>0.95633218930613317</v>
      </c>
      <c r="I7778" s="9">
        <f t="shared" si="858"/>
        <v>0.96506575144490658</v>
      </c>
      <c r="J7778" s="9">
        <f t="shared" si="859"/>
        <v>0.97379931358367999</v>
      </c>
    </row>
    <row r="7779" spans="1:10" x14ac:dyDescent="0.25">
      <c r="A7779" s="6">
        <v>45251.041666666664</v>
      </c>
      <c r="B7779">
        <v>96.48</v>
      </c>
      <c r="C7779">
        <v>94.37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0.97813018242122718</v>
      </c>
      <c r="H7779" s="5">
        <f t="shared" si="857"/>
        <v>0.97813018242122718</v>
      </c>
      <c r="I7779" s="9">
        <f t="shared" si="858"/>
        <v>0.97813018242122718</v>
      </c>
      <c r="J7779" s="9">
        <f t="shared" si="859"/>
        <v>0.97813018242122718</v>
      </c>
    </row>
    <row r="7780" spans="1:10" x14ac:dyDescent="0.25">
      <c r="A7780" s="6">
        <v>45251.083333333336</v>
      </c>
      <c r="B7780">
        <v>96.48</v>
      </c>
      <c r="C7780">
        <v>94.37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0.97813018242122718</v>
      </c>
      <c r="H7780" s="5">
        <f t="shared" si="857"/>
        <v>0.97813018242122718</v>
      </c>
      <c r="I7780" s="9">
        <f t="shared" si="858"/>
        <v>0.97813018242122718</v>
      </c>
      <c r="J7780" s="9">
        <f t="shared" si="859"/>
        <v>0.97813018242122718</v>
      </c>
    </row>
    <row r="7781" spans="1:10" x14ac:dyDescent="0.25">
      <c r="A7781" s="6">
        <v>45251.125</v>
      </c>
      <c r="B7781">
        <v>96.26</v>
      </c>
      <c r="C7781">
        <v>94.15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0.97808019945979641</v>
      </c>
      <c r="H7781" s="5">
        <f t="shared" si="857"/>
        <v>0.97808019945979641</v>
      </c>
      <c r="I7781" s="9">
        <f t="shared" si="858"/>
        <v>0.97808019945979641</v>
      </c>
      <c r="J7781" s="9">
        <f t="shared" si="859"/>
        <v>0.97808019945979641</v>
      </c>
    </row>
    <row r="7782" spans="1:10" x14ac:dyDescent="0.25">
      <c r="A7782" s="6">
        <v>45251.166666666664</v>
      </c>
      <c r="B7782">
        <v>96.23</v>
      </c>
      <c r="C7782">
        <v>94.13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0.97817728359139555</v>
      </c>
      <c r="H7782" s="5">
        <f t="shared" si="857"/>
        <v>0.97817728359139555</v>
      </c>
      <c r="I7782" s="9">
        <f t="shared" si="858"/>
        <v>0.97817728359139555</v>
      </c>
      <c r="J7782" s="9">
        <f t="shared" si="859"/>
        <v>0.97817728359139555</v>
      </c>
    </row>
    <row r="7783" spans="1:10" x14ac:dyDescent="0.25">
      <c r="A7783" s="6">
        <v>45251.208333333336</v>
      </c>
      <c r="B7783">
        <v>96.23</v>
      </c>
      <c r="C7783">
        <v>94.13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0.97817728359139555</v>
      </c>
      <c r="H7783" s="5">
        <f t="shared" si="857"/>
        <v>0.97817728359139555</v>
      </c>
      <c r="I7783" s="9">
        <f t="shared" si="858"/>
        <v>0.97817728359139555</v>
      </c>
      <c r="J7783" s="9">
        <f t="shared" si="859"/>
        <v>0.97817728359139555</v>
      </c>
    </row>
    <row r="7784" spans="1:10" x14ac:dyDescent="0.25">
      <c r="A7784" s="6">
        <v>45251.25</v>
      </c>
      <c r="B7784">
        <v>96.23</v>
      </c>
      <c r="C7784">
        <v>94.13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0.97817728359139555</v>
      </c>
      <c r="H7784" s="5">
        <f t="shared" si="857"/>
        <v>0.97817728359139555</v>
      </c>
      <c r="I7784" s="9">
        <f t="shared" si="858"/>
        <v>0.97817728359139555</v>
      </c>
      <c r="J7784" s="9">
        <f t="shared" si="859"/>
        <v>0.97817728359139555</v>
      </c>
    </row>
    <row r="7785" spans="1:10" x14ac:dyDescent="0.25">
      <c r="A7785" s="6">
        <v>45251.291666666664</v>
      </c>
      <c r="B7785">
        <v>72.28</v>
      </c>
      <c r="C7785">
        <v>70.7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0.97814056447149977</v>
      </c>
      <c r="H7785" s="5">
        <f t="shared" si="857"/>
        <v>0.97814056447149977</v>
      </c>
      <c r="I7785" s="9">
        <f t="shared" si="858"/>
        <v>0.97814056447149977</v>
      </c>
      <c r="J7785" s="9">
        <f t="shared" si="859"/>
        <v>0.97814056447149977</v>
      </c>
    </row>
    <row r="7786" spans="1:10" x14ac:dyDescent="0.25">
      <c r="A7786" s="6">
        <v>45251.333333333336</v>
      </c>
      <c r="B7786">
        <v>0</v>
      </c>
      <c r="C7786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25">
      <c r="A7787" s="6">
        <v>45251.375</v>
      </c>
      <c r="B7787">
        <v>0</v>
      </c>
      <c r="C7787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25">
      <c r="A7788" s="6">
        <v>45251.416666666664</v>
      </c>
      <c r="B7788">
        <v>0</v>
      </c>
      <c r="C7788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25">
      <c r="A7789" s="6">
        <v>45251.458333333336</v>
      </c>
      <c r="B7789">
        <v>0</v>
      </c>
      <c r="C7789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25">
      <c r="A7790" s="6">
        <v>45251.5</v>
      </c>
      <c r="B7790">
        <v>0</v>
      </c>
      <c r="C7790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25">
      <c r="A7791" s="6">
        <v>45251.541666666664</v>
      </c>
      <c r="B7791">
        <v>0</v>
      </c>
      <c r="C7791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25">
      <c r="A7792" s="6">
        <v>45251.583333333336</v>
      </c>
      <c r="B7792">
        <v>0</v>
      </c>
      <c r="C7792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25">
      <c r="A7793" s="6">
        <v>45251.625</v>
      </c>
      <c r="B7793">
        <v>0</v>
      </c>
      <c r="C7793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25">
      <c r="A7794" s="6">
        <v>45251.666666666664</v>
      </c>
      <c r="B7794">
        <v>0</v>
      </c>
      <c r="C7794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25">
      <c r="A7795" s="6">
        <v>45251.708333333336</v>
      </c>
      <c r="B7795">
        <v>0</v>
      </c>
      <c r="C7795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25">
      <c r="A7796" s="6">
        <v>45251.75</v>
      </c>
      <c r="B7796">
        <v>0</v>
      </c>
      <c r="C7796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25">
      <c r="A7797" s="6">
        <v>45251.791666666664</v>
      </c>
      <c r="B7797">
        <v>0</v>
      </c>
      <c r="C7797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25">
      <c r="A7798" s="6">
        <v>45251.833333333336</v>
      </c>
      <c r="B7798">
        <v>51.54</v>
      </c>
      <c r="C7798">
        <v>50.01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0.97031431897555298</v>
      </c>
      <c r="H7798" s="5">
        <f t="shared" si="857"/>
        <v>0.97031431897555298</v>
      </c>
      <c r="I7798" s="9">
        <f t="shared" si="858"/>
        <v>0.97031431897555298</v>
      </c>
      <c r="J7798" s="9">
        <f t="shared" si="859"/>
        <v>0.97379931358367999</v>
      </c>
    </row>
    <row r="7799" spans="1:10" x14ac:dyDescent="0.25">
      <c r="A7799" s="6">
        <v>45251.875</v>
      </c>
      <c r="B7799">
        <v>128.96</v>
      </c>
      <c r="C7799">
        <v>125.14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0.97037841191066987</v>
      </c>
      <c r="H7799" s="5">
        <f t="shared" si="857"/>
        <v>0.97037841191066987</v>
      </c>
      <c r="I7799" s="9">
        <f t="shared" si="858"/>
        <v>0.97037841191066987</v>
      </c>
      <c r="J7799" s="9">
        <f t="shared" si="859"/>
        <v>0.97379931358367999</v>
      </c>
    </row>
    <row r="7800" spans="1:10" x14ac:dyDescent="0.25">
      <c r="A7800" s="6">
        <v>45251.916666666664</v>
      </c>
      <c r="B7800">
        <v>149.69999999999999</v>
      </c>
      <c r="C7800">
        <v>145.27000000000001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0.97040748162992663</v>
      </c>
      <c r="H7800" s="5">
        <f t="shared" si="857"/>
        <v>0.97040748162992663</v>
      </c>
      <c r="I7800" s="9">
        <f t="shared" si="858"/>
        <v>0.97040748162992663</v>
      </c>
      <c r="J7800" s="9">
        <f t="shared" si="859"/>
        <v>0.97379931358367999</v>
      </c>
    </row>
    <row r="7801" spans="1:10" x14ac:dyDescent="0.25">
      <c r="A7801" s="6">
        <v>45251.958333333336</v>
      </c>
      <c r="B7801">
        <v>139.28</v>
      </c>
      <c r="C7801">
        <v>135.15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0.97034750143595638</v>
      </c>
      <c r="H7801" s="5">
        <f t="shared" si="857"/>
        <v>0.97034750143595638</v>
      </c>
      <c r="I7801" s="9">
        <f t="shared" si="858"/>
        <v>0.97034750143595638</v>
      </c>
      <c r="J7801" s="9">
        <f t="shared" si="859"/>
        <v>0.97379931358367999</v>
      </c>
    </row>
    <row r="7802" spans="1:10" x14ac:dyDescent="0.25">
      <c r="A7802" s="6">
        <v>45252</v>
      </c>
      <c r="B7802">
        <v>139.28</v>
      </c>
      <c r="C7802">
        <v>135.15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0.97034750143595638</v>
      </c>
      <c r="H7802" s="5">
        <f t="shared" si="857"/>
        <v>0.97034750143595638</v>
      </c>
      <c r="I7802" s="9">
        <f t="shared" si="858"/>
        <v>0.97034750143595638</v>
      </c>
      <c r="J7802" s="9">
        <f t="shared" si="859"/>
        <v>0.97379931358367999</v>
      </c>
    </row>
    <row r="7803" spans="1:10" x14ac:dyDescent="0.25">
      <c r="A7803" s="6">
        <v>45252.041666666664</v>
      </c>
      <c r="B7803">
        <v>103.51</v>
      </c>
      <c r="C7803">
        <v>100.36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0.96956815766592597</v>
      </c>
      <c r="H7803" s="5">
        <f t="shared" si="857"/>
        <v>0.96956815766592597</v>
      </c>
      <c r="I7803" s="9">
        <f t="shared" si="858"/>
        <v>0.96956815766592597</v>
      </c>
      <c r="J7803" s="9">
        <f t="shared" si="859"/>
        <v>0.97379931358367999</v>
      </c>
    </row>
    <row r="7804" spans="1:10" x14ac:dyDescent="0.25">
      <c r="A7804" s="6">
        <v>45252.083333333336</v>
      </c>
      <c r="B7804">
        <v>82.04</v>
      </c>
      <c r="C7804">
        <v>79.540000000000006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0.96952705997074595</v>
      </c>
      <c r="H7804" s="5">
        <f t="shared" si="857"/>
        <v>0.96952705997074595</v>
      </c>
      <c r="I7804" s="9">
        <f t="shared" si="858"/>
        <v>0.96952705997074595</v>
      </c>
      <c r="J7804" s="9">
        <f t="shared" si="859"/>
        <v>0.97379931358367999</v>
      </c>
    </row>
    <row r="7805" spans="1:10" x14ac:dyDescent="0.25">
      <c r="A7805" s="6">
        <v>45252.125</v>
      </c>
      <c r="B7805">
        <v>73.41</v>
      </c>
      <c r="C7805">
        <v>71.180000000000007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0.96962266721155166</v>
      </c>
      <c r="H7805" s="5">
        <f t="shared" si="857"/>
        <v>0.96962266721155166</v>
      </c>
      <c r="I7805" s="9">
        <f t="shared" si="858"/>
        <v>0.96962266721155166</v>
      </c>
      <c r="J7805" s="9">
        <f t="shared" si="859"/>
        <v>0.97379931358367999</v>
      </c>
    </row>
    <row r="7806" spans="1:10" x14ac:dyDescent="0.25">
      <c r="A7806" s="6">
        <v>45252.166666666664</v>
      </c>
      <c r="B7806">
        <v>72.05</v>
      </c>
      <c r="C7806">
        <v>69.86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0.96960444136016655</v>
      </c>
      <c r="H7806" s="5">
        <f t="shared" si="857"/>
        <v>0.96960444136016655</v>
      </c>
      <c r="I7806" s="9">
        <f t="shared" si="858"/>
        <v>0.96960444136016655</v>
      </c>
      <c r="J7806" s="9">
        <f t="shared" si="859"/>
        <v>0.97379931358367999</v>
      </c>
    </row>
    <row r="7807" spans="1:10" x14ac:dyDescent="0.25">
      <c r="A7807" s="6">
        <v>45252.208333333336</v>
      </c>
      <c r="B7807">
        <v>72.05</v>
      </c>
      <c r="C7807">
        <v>69.86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0.96960444136016655</v>
      </c>
      <c r="H7807" s="5">
        <f t="shared" si="857"/>
        <v>0.96960444136016655</v>
      </c>
      <c r="I7807" s="9">
        <f t="shared" si="858"/>
        <v>0.96960444136016655</v>
      </c>
      <c r="J7807" s="9">
        <f t="shared" si="859"/>
        <v>0.97379931358367999</v>
      </c>
    </row>
    <row r="7808" spans="1:10" x14ac:dyDescent="0.25">
      <c r="A7808" s="6">
        <v>45252.25</v>
      </c>
      <c r="B7808">
        <v>72.63</v>
      </c>
      <c r="C7808">
        <v>70.430000000000007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0.96970948643811117</v>
      </c>
      <c r="H7808" s="5">
        <f t="shared" si="857"/>
        <v>0.96970948643811117</v>
      </c>
      <c r="I7808" s="9">
        <f t="shared" si="858"/>
        <v>0.96970948643811117</v>
      </c>
      <c r="J7808" s="9">
        <f t="shared" si="859"/>
        <v>0.97379931358367999</v>
      </c>
    </row>
    <row r="7809" spans="1:10" x14ac:dyDescent="0.25">
      <c r="A7809" s="6">
        <v>45252.291666666664</v>
      </c>
      <c r="B7809">
        <v>96.4</v>
      </c>
      <c r="C7809">
        <v>93.47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0.96960580912863059</v>
      </c>
      <c r="H7809" s="5">
        <f t="shared" si="857"/>
        <v>0.96960580912863059</v>
      </c>
      <c r="I7809" s="9">
        <f t="shared" si="858"/>
        <v>0.96960580912863059</v>
      </c>
      <c r="J7809" s="9">
        <f t="shared" si="859"/>
        <v>0.97379931358367999</v>
      </c>
    </row>
    <row r="7810" spans="1:10" x14ac:dyDescent="0.25">
      <c r="A7810" s="6">
        <v>45252.333333333336</v>
      </c>
      <c r="B7810">
        <v>0</v>
      </c>
      <c r="C7810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25">
      <c r="A7811" s="6">
        <v>45252.375</v>
      </c>
      <c r="B7811">
        <v>0</v>
      </c>
      <c r="C7811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25">
      <c r="A7812" s="6">
        <v>45252.416666666664</v>
      </c>
      <c r="B7812">
        <v>0</v>
      </c>
      <c r="C7812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25">
      <c r="A7813" s="6">
        <v>45252.458333333336</v>
      </c>
      <c r="B7813">
        <v>0</v>
      </c>
      <c r="C7813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25">
      <c r="A7814" s="6">
        <v>45252.5</v>
      </c>
      <c r="B7814">
        <v>0</v>
      </c>
      <c r="C7814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25">
      <c r="A7815" s="6">
        <v>45252.541666666664</v>
      </c>
      <c r="B7815">
        <v>0</v>
      </c>
      <c r="C7815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25">
      <c r="A7816" s="6">
        <v>45252.583333333336</v>
      </c>
      <c r="B7816">
        <v>0</v>
      </c>
      <c r="C7816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25">
      <c r="A7817" s="6">
        <v>45252.625</v>
      </c>
      <c r="B7817">
        <v>0</v>
      </c>
      <c r="C7817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25">
      <c r="A7818" s="6">
        <v>45252.666666666664</v>
      </c>
      <c r="B7818">
        <v>0</v>
      </c>
      <c r="C7818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25">
      <c r="A7819" s="6">
        <v>45252.708333333336</v>
      </c>
      <c r="B7819">
        <v>0</v>
      </c>
      <c r="C7819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25">
      <c r="A7820" s="6">
        <v>45252.75</v>
      </c>
      <c r="B7820">
        <v>0</v>
      </c>
      <c r="C7820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25">
      <c r="A7821" s="6">
        <v>45252.791666666664</v>
      </c>
      <c r="B7821">
        <v>0</v>
      </c>
      <c r="C7821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25">
      <c r="A7822" s="6">
        <v>45252.833333333336</v>
      </c>
      <c r="B7822">
        <v>58.85</v>
      </c>
      <c r="C7822">
        <v>56.92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0.96720475785896343</v>
      </c>
      <c r="H7822" s="5">
        <f t="shared" si="864"/>
        <v>0.96720475785896343</v>
      </c>
      <c r="I7822" s="9">
        <f t="shared" si="865"/>
        <v>0.96720475785896343</v>
      </c>
      <c r="J7822" s="9">
        <f t="shared" si="866"/>
        <v>0.97379931358367999</v>
      </c>
    </row>
    <row r="7823" spans="1:10" x14ac:dyDescent="0.25">
      <c r="A7823" s="6">
        <v>45252.875</v>
      </c>
      <c r="B7823">
        <v>78.3</v>
      </c>
      <c r="C7823">
        <v>75.73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0.96717752234993626</v>
      </c>
      <c r="H7823" s="5">
        <f t="shared" si="864"/>
        <v>0.96717752234993626</v>
      </c>
      <c r="I7823" s="9">
        <f t="shared" si="865"/>
        <v>0.96717752234993626</v>
      </c>
      <c r="J7823" s="9">
        <f t="shared" si="866"/>
        <v>0.97379931358367999</v>
      </c>
    </row>
    <row r="7824" spans="1:10" x14ac:dyDescent="0.25">
      <c r="A7824" s="6">
        <v>45252.916666666664</v>
      </c>
      <c r="B7824">
        <v>77.23</v>
      </c>
      <c r="C7824">
        <v>74.69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0.96711122620743228</v>
      </c>
      <c r="H7824" s="5">
        <f t="shared" si="864"/>
        <v>0.96711122620743228</v>
      </c>
      <c r="I7824" s="9">
        <f t="shared" si="865"/>
        <v>0.96711122620743228</v>
      </c>
      <c r="J7824" s="9">
        <f t="shared" si="866"/>
        <v>0.97379931358367999</v>
      </c>
    </row>
    <row r="7825" spans="1:10" x14ac:dyDescent="0.25">
      <c r="A7825" s="6">
        <v>45252.958333333336</v>
      </c>
      <c r="B7825">
        <v>75.55</v>
      </c>
      <c r="C7825">
        <v>73.06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0.96704169424222375</v>
      </c>
      <c r="H7825" s="5">
        <f t="shared" si="864"/>
        <v>0.96704169424222375</v>
      </c>
      <c r="I7825" s="9">
        <f t="shared" si="865"/>
        <v>0.96704169424222375</v>
      </c>
      <c r="J7825" s="9">
        <f t="shared" si="866"/>
        <v>0.97379931358367999</v>
      </c>
    </row>
    <row r="7826" spans="1:10" x14ac:dyDescent="0.25">
      <c r="A7826" s="6">
        <v>45253</v>
      </c>
      <c r="B7826">
        <v>89.93</v>
      </c>
      <c r="C7826">
        <v>86.97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0.96708551095296336</v>
      </c>
      <c r="H7826" s="5">
        <f t="shared" si="864"/>
        <v>0.96708551095296336</v>
      </c>
      <c r="I7826" s="9">
        <f t="shared" si="865"/>
        <v>0.96708551095296336</v>
      </c>
      <c r="J7826" s="9">
        <f t="shared" si="866"/>
        <v>0.97379931358367999</v>
      </c>
    </row>
    <row r="7827" spans="1:10" x14ac:dyDescent="0.25">
      <c r="A7827" s="6">
        <v>45253.041666666664</v>
      </c>
      <c r="B7827">
        <v>96.71</v>
      </c>
      <c r="C7827">
        <v>95.03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0.98262847688967025</v>
      </c>
      <c r="H7827" s="5">
        <f t="shared" si="864"/>
        <v>0.98262847688967025</v>
      </c>
      <c r="I7827" s="9">
        <f t="shared" si="865"/>
        <v>0.98262847688967025</v>
      </c>
      <c r="J7827" s="9">
        <f t="shared" si="866"/>
        <v>0.98262847688967025</v>
      </c>
    </row>
    <row r="7828" spans="1:10" x14ac:dyDescent="0.25">
      <c r="A7828" s="6">
        <v>45253.083333333336</v>
      </c>
      <c r="B7828">
        <v>77.760000000000005</v>
      </c>
      <c r="C7828">
        <v>76.42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0.98276748971193406</v>
      </c>
      <c r="H7828" s="5">
        <f t="shared" si="864"/>
        <v>0.98276748971193406</v>
      </c>
      <c r="I7828" s="9">
        <f t="shared" si="865"/>
        <v>0.98276748971193406</v>
      </c>
      <c r="J7828" s="9">
        <f t="shared" si="866"/>
        <v>0.98276748971193406</v>
      </c>
    </row>
    <row r="7829" spans="1:10" x14ac:dyDescent="0.25">
      <c r="A7829" s="6">
        <v>45253.125</v>
      </c>
      <c r="B7829">
        <v>77.08</v>
      </c>
      <c r="C7829">
        <v>75.75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0.98274519979242347</v>
      </c>
      <c r="H7829" s="5">
        <f t="shared" si="864"/>
        <v>0.98274519979242347</v>
      </c>
      <c r="I7829" s="9">
        <f t="shared" si="865"/>
        <v>0.98274519979242347</v>
      </c>
      <c r="J7829" s="9">
        <f t="shared" si="866"/>
        <v>0.98274519979242347</v>
      </c>
    </row>
    <row r="7830" spans="1:10" x14ac:dyDescent="0.25">
      <c r="A7830" s="6">
        <v>45253.166666666664</v>
      </c>
      <c r="B7830">
        <v>76.599999999999994</v>
      </c>
      <c r="C7830">
        <v>75.28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0.9827676240208878</v>
      </c>
      <c r="H7830" s="5">
        <f t="shared" si="864"/>
        <v>0.9827676240208878</v>
      </c>
      <c r="I7830" s="9">
        <f t="shared" si="865"/>
        <v>0.9827676240208878</v>
      </c>
      <c r="J7830" s="9">
        <f t="shared" si="866"/>
        <v>0.9827676240208878</v>
      </c>
    </row>
    <row r="7831" spans="1:10" x14ac:dyDescent="0.25">
      <c r="A7831" s="6">
        <v>45253.208333333336</v>
      </c>
      <c r="B7831">
        <v>76.25</v>
      </c>
      <c r="C7831">
        <v>74.930000000000007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0.98268852459016398</v>
      </c>
      <c r="H7831" s="5">
        <f t="shared" si="864"/>
        <v>0.98268852459016398</v>
      </c>
      <c r="I7831" s="9">
        <f t="shared" si="865"/>
        <v>0.98268852459016398</v>
      </c>
      <c r="J7831" s="9">
        <f t="shared" si="866"/>
        <v>0.98268852459016398</v>
      </c>
    </row>
    <row r="7832" spans="1:10" x14ac:dyDescent="0.25">
      <c r="A7832" s="6">
        <v>45253.25</v>
      </c>
      <c r="B7832">
        <v>76.989999999999995</v>
      </c>
      <c r="C7832">
        <v>75.66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0.98272502922457461</v>
      </c>
      <c r="H7832" s="5">
        <f t="shared" si="864"/>
        <v>0.98272502922457461</v>
      </c>
      <c r="I7832" s="9">
        <f t="shared" si="865"/>
        <v>0.98272502922457461</v>
      </c>
      <c r="J7832" s="9">
        <f t="shared" si="866"/>
        <v>0.98272502922457461</v>
      </c>
    </row>
    <row r="7833" spans="1:10" x14ac:dyDescent="0.25">
      <c r="A7833" s="6">
        <v>45253.291666666664</v>
      </c>
      <c r="B7833">
        <v>70.27</v>
      </c>
      <c r="C7833">
        <v>69.05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0.98263839476305681</v>
      </c>
      <c r="H7833" s="5">
        <f t="shared" si="864"/>
        <v>0.98263839476305681</v>
      </c>
      <c r="I7833" s="9">
        <f t="shared" si="865"/>
        <v>0.98263839476305681</v>
      </c>
      <c r="J7833" s="9">
        <f t="shared" si="866"/>
        <v>0.98263839476305681</v>
      </c>
    </row>
    <row r="7834" spans="1:10" x14ac:dyDescent="0.25">
      <c r="A7834" s="6">
        <v>45253.333333333336</v>
      </c>
      <c r="B7834">
        <v>0</v>
      </c>
      <c r="C7834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25">
      <c r="A7835" s="6">
        <v>45253.375</v>
      </c>
      <c r="B7835">
        <v>0</v>
      </c>
      <c r="C7835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25">
      <c r="A7836" s="6">
        <v>45253.416666666664</v>
      </c>
      <c r="B7836">
        <v>0</v>
      </c>
      <c r="C7836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25">
      <c r="A7837" s="6">
        <v>45253.458333333336</v>
      </c>
      <c r="B7837">
        <v>0</v>
      </c>
      <c r="C7837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25">
      <c r="A7838" s="6">
        <v>45253.5</v>
      </c>
      <c r="B7838">
        <v>0</v>
      </c>
      <c r="C7838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25">
      <c r="A7839" s="6">
        <v>45253.541666666664</v>
      </c>
      <c r="B7839">
        <v>0</v>
      </c>
      <c r="C7839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25">
      <c r="A7840" s="6">
        <v>45253.583333333336</v>
      </c>
      <c r="B7840">
        <v>0</v>
      </c>
      <c r="C7840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25">
      <c r="A7841" s="6">
        <v>45253.625</v>
      </c>
      <c r="B7841">
        <v>0</v>
      </c>
      <c r="C7841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25">
      <c r="A7842" s="6">
        <v>45253.666666666664</v>
      </c>
      <c r="B7842">
        <v>0</v>
      </c>
      <c r="C7842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25">
      <c r="A7843" s="6">
        <v>45253.708333333336</v>
      </c>
      <c r="B7843">
        <v>0</v>
      </c>
      <c r="C7843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25">
      <c r="A7844" s="6">
        <v>45253.75</v>
      </c>
      <c r="B7844">
        <v>0</v>
      </c>
      <c r="C7844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25">
      <c r="A7845" s="6">
        <v>45253.791666666664</v>
      </c>
      <c r="B7845">
        <v>13.08</v>
      </c>
      <c r="C7845">
        <v>12.93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0.98853211009174313</v>
      </c>
      <c r="H7845" s="5">
        <f t="shared" si="864"/>
        <v>0.98853211009174313</v>
      </c>
      <c r="I7845" s="9">
        <f t="shared" si="865"/>
        <v>0.98853211009174313</v>
      </c>
      <c r="J7845" s="9">
        <f t="shared" si="866"/>
        <v>0.98853211009174313</v>
      </c>
    </row>
    <row r="7846" spans="1:10" x14ac:dyDescent="0.25">
      <c r="A7846" s="6">
        <v>45253.833333333336</v>
      </c>
      <c r="B7846">
        <v>87.05</v>
      </c>
      <c r="C7846">
        <v>86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0.9879379666858128</v>
      </c>
      <c r="H7846" s="5">
        <f t="shared" si="864"/>
        <v>0.9879379666858128</v>
      </c>
      <c r="I7846" s="9">
        <f t="shared" si="865"/>
        <v>0.9879379666858128</v>
      </c>
      <c r="J7846" s="9">
        <f t="shared" si="866"/>
        <v>0.9879379666858128</v>
      </c>
    </row>
    <row r="7847" spans="1:10" x14ac:dyDescent="0.25">
      <c r="A7847" s="6">
        <v>45253.875</v>
      </c>
      <c r="B7847">
        <v>91.35</v>
      </c>
      <c r="C7847">
        <v>90.26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0.98806787082649161</v>
      </c>
      <c r="H7847" s="5">
        <f t="shared" si="864"/>
        <v>0.98806787082649161</v>
      </c>
      <c r="I7847" s="9">
        <f t="shared" si="865"/>
        <v>0.98806787082649161</v>
      </c>
      <c r="J7847" s="9">
        <f t="shared" si="866"/>
        <v>0.98806787082649161</v>
      </c>
    </row>
    <row r="7848" spans="1:10" x14ac:dyDescent="0.25">
      <c r="A7848" s="6">
        <v>45253.916666666664</v>
      </c>
      <c r="B7848">
        <v>97.57</v>
      </c>
      <c r="C7848">
        <v>96.4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0.98800860920364875</v>
      </c>
      <c r="H7848" s="5">
        <f t="shared" si="864"/>
        <v>0.98800860920364875</v>
      </c>
      <c r="I7848" s="9">
        <f t="shared" si="865"/>
        <v>0.98800860920364875</v>
      </c>
      <c r="J7848" s="9">
        <f t="shared" si="866"/>
        <v>0.98800860920364875</v>
      </c>
    </row>
    <row r="7849" spans="1:10" x14ac:dyDescent="0.25">
      <c r="A7849" s="6">
        <v>45253.958333333336</v>
      </c>
      <c r="B7849">
        <v>112.36</v>
      </c>
      <c r="C7849">
        <v>111.01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0.9879850480598078</v>
      </c>
      <c r="H7849" s="5">
        <f t="shared" si="864"/>
        <v>0.9879850480598078</v>
      </c>
      <c r="I7849" s="9">
        <f t="shared" si="865"/>
        <v>0.9879850480598078</v>
      </c>
      <c r="J7849" s="9">
        <f t="shared" si="866"/>
        <v>0.9879850480598078</v>
      </c>
    </row>
    <row r="7850" spans="1:10" x14ac:dyDescent="0.25">
      <c r="A7850" s="6">
        <v>45254</v>
      </c>
      <c r="B7850">
        <v>95.23</v>
      </c>
      <c r="C7850">
        <v>94.09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0.98802898246350934</v>
      </c>
      <c r="H7850" s="5">
        <f t="shared" si="864"/>
        <v>0.98802898246350934</v>
      </c>
      <c r="I7850" s="9">
        <f t="shared" si="865"/>
        <v>0.98802898246350934</v>
      </c>
      <c r="J7850" s="9">
        <f t="shared" si="866"/>
        <v>0.98802898246350934</v>
      </c>
    </row>
    <row r="7851" spans="1:10" x14ac:dyDescent="0.25">
      <c r="A7851" s="6">
        <v>45254.041666666664</v>
      </c>
      <c r="B7851">
        <v>96.88</v>
      </c>
      <c r="C7851">
        <v>96.46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0.99566473988439308</v>
      </c>
      <c r="H7851" s="5">
        <f t="shared" si="864"/>
        <v>0.99566473988439308</v>
      </c>
      <c r="I7851" s="9">
        <f t="shared" si="865"/>
        <v>0.99566473988439308</v>
      </c>
      <c r="J7851" s="9">
        <f t="shared" si="866"/>
        <v>0.99566473988439308</v>
      </c>
    </row>
    <row r="7852" spans="1:10" x14ac:dyDescent="0.25">
      <c r="A7852" s="6">
        <v>45254.083333333336</v>
      </c>
      <c r="B7852">
        <v>87.27</v>
      </c>
      <c r="C7852">
        <v>86.89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0.99564569726137275</v>
      </c>
      <c r="H7852" s="5">
        <f t="shared" si="864"/>
        <v>0.99564569726137275</v>
      </c>
      <c r="I7852" s="9">
        <f t="shared" si="865"/>
        <v>0.99564569726137275</v>
      </c>
      <c r="J7852" s="9">
        <f t="shared" si="866"/>
        <v>0.99564569726137275</v>
      </c>
    </row>
    <row r="7853" spans="1:10" x14ac:dyDescent="0.25">
      <c r="A7853" s="6">
        <v>45254.125</v>
      </c>
      <c r="B7853">
        <v>77.66</v>
      </c>
      <c r="C7853">
        <v>77.319999999999993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0.99562194179757912</v>
      </c>
      <c r="H7853" s="5">
        <f t="shared" si="864"/>
        <v>0.99562194179757912</v>
      </c>
      <c r="I7853" s="9">
        <f t="shared" si="865"/>
        <v>0.99562194179757912</v>
      </c>
      <c r="J7853" s="9">
        <f t="shared" si="866"/>
        <v>0.99562194179757912</v>
      </c>
    </row>
    <row r="7854" spans="1:10" x14ac:dyDescent="0.25">
      <c r="A7854" s="6">
        <v>45254.166666666664</v>
      </c>
      <c r="B7854">
        <v>78.2</v>
      </c>
      <c r="C7854">
        <v>77.87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0.99578005115089518</v>
      </c>
      <c r="H7854" s="5">
        <f t="shared" si="864"/>
        <v>0.99578005115089518</v>
      </c>
      <c r="I7854" s="9">
        <f t="shared" si="865"/>
        <v>0.99578005115089518</v>
      </c>
      <c r="J7854" s="9">
        <f t="shared" si="866"/>
        <v>0.99578005115089518</v>
      </c>
    </row>
    <row r="7855" spans="1:10" x14ac:dyDescent="0.25">
      <c r="A7855" s="6">
        <v>45254.208333333336</v>
      </c>
      <c r="B7855">
        <v>78.400000000000006</v>
      </c>
      <c r="C7855">
        <v>78.069999999999993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0.99579081632653044</v>
      </c>
      <c r="H7855" s="5">
        <f t="shared" si="864"/>
        <v>0.99579081632653044</v>
      </c>
      <c r="I7855" s="9">
        <f t="shared" si="865"/>
        <v>0.99579081632653044</v>
      </c>
      <c r="J7855" s="9">
        <f t="shared" si="866"/>
        <v>0.99579081632653044</v>
      </c>
    </row>
    <row r="7856" spans="1:10" x14ac:dyDescent="0.25">
      <c r="A7856" s="6">
        <v>45254.25</v>
      </c>
      <c r="B7856">
        <v>80.86</v>
      </c>
      <c r="C7856">
        <v>80.52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0.99579520158298285</v>
      </c>
      <c r="H7856" s="5">
        <f t="shared" si="864"/>
        <v>0.99579520158298285</v>
      </c>
      <c r="I7856" s="9">
        <f t="shared" si="865"/>
        <v>0.99579520158298285</v>
      </c>
      <c r="J7856" s="9">
        <f t="shared" si="866"/>
        <v>0.99579520158298285</v>
      </c>
    </row>
    <row r="7857" spans="1:10" x14ac:dyDescent="0.25">
      <c r="A7857" s="6">
        <v>45254.291666666664</v>
      </c>
      <c r="B7857">
        <v>72.66</v>
      </c>
      <c r="C7857">
        <v>72.349999999999994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0.99573355353702175</v>
      </c>
      <c r="H7857" s="5">
        <f t="shared" si="864"/>
        <v>0.99573355353702175</v>
      </c>
      <c r="I7857" s="9">
        <f t="shared" si="865"/>
        <v>0.99573355353702175</v>
      </c>
      <c r="J7857" s="9">
        <f t="shared" si="866"/>
        <v>0.99573355353702175</v>
      </c>
    </row>
    <row r="7858" spans="1:10" x14ac:dyDescent="0.25">
      <c r="A7858" s="6">
        <v>45254.333333333336</v>
      </c>
      <c r="B7858">
        <v>0</v>
      </c>
      <c r="C7858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25">
      <c r="A7859" s="6">
        <v>45254.375</v>
      </c>
      <c r="B7859">
        <v>0</v>
      </c>
      <c r="C7859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25">
      <c r="A7860" s="6">
        <v>45254.416666666664</v>
      </c>
      <c r="B7860">
        <v>0</v>
      </c>
      <c r="C7860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25">
      <c r="A7861" s="6">
        <v>45254.458333333336</v>
      </c>
      <c r="B7861">
        <v>0</v>
      </c>
      <c r="C7861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25">
      <c r="A7862" s="6">
        <v>45254.5</v>
      </c>
      <c r="B7862">
        <v>0</v>
      </c>
      <c r="C7862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25">
      <c r="A7863" s="6">
        <v>45254.541666666664</v>
      </c>
      <c r="B7863">
        <v>0</v>
      </c>
      <c r="C7863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25">
      <c r="A7864" s="6">
        <v>45254.583333333336</v>
      </c>
      <c r="B7864">
        <v>0</v>
      </c>
      <c r="C7864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25">
      <c r="A7865" s="6">
        <v>45254.625</v>
      </c>
      <c r="B7865">
        <v>0</v>
      </c>
      <c r="C7865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25">
      <c r="A7866" s="6">
        <v>45254.666666666664</v>
      </c>
      <c r="B7866">
        <v>0</v>
      </c>
      <c r="C7866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25">
      <c r="A7867" s="6">
        <v>45254.708333333336</v>
      </c>
      <c r="B7867">
        <v>0</v>
      </c>
      <c r="C7867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25">
      <c r="A7868" s="6">
        <v>45254.75</v>
      </c>
      <c r="B7868">
        <v>0</v>
      </c>
      <c r="C7868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25">
      <c r="A7869" s="6">
        <v>45254.791666666664</v>
      </c>
      <c r="B7869">
        <v>0</v>
      </c>
      <c r="C7869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25">
      <c r="A7870" s="6">
        <v>45254.833333333336</v>
      </c>
      <c r="B7870">
        <v>44.89</v>
      </c>
      <c r="C7870">
        <v>44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0.98017375807529517</v>
      </c>
      <c r="H7870" s="5">
        <f t="shared" si="864"/>
        <v>0.98017375807529517</v>
      </c>
      <c r="I7870" s="9">
        <f t="shared" si="865"/>
        <v>0.98017375807529517</v>
      </c>
      <c r="J7870" s="9">
        <f t="shared" si="866"/>
        <v>0.98017375807529517</v>
      </c>
    </row>
    <row r="7871" spans="1:10" x14ac:dyDescent="0.25">
      <c r="A7871" s="6">
        <v>45254.875</v>
      </c>
      <c r="B7871">
        <v>106.37</v>
      </c>
      <c r="C7871">
        <v>104.26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0.98016357995675474</v>
      </c>
      <c r="H7871" s="5">
        <f t="shared" si="864"/>
        <v>0.98016357995675474</v>
      </c>
      <c r="I7871" s="9">
        <f t="shared" si="865"/>
        <v>0.98016357995675474</v>
      </c>
      <c r="J7871" s="9">
        <f t="shared" si="866"/>
        <v>0.98016357995675474</v>
      </c>
    </row>
    <row r="7872" spans="1:10" x14ac:dyDescent="0.25">
      <c r="A7872" s="6">
        <v>45254.916666666664</v>
      </c>
      <c r="B7872">
        <v>78.52</v>
      </c>
      <c r="C7872">
        <v>76.959999999999994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0.98013245033112584</v>
      </c>
      <c r="H7872" s="5">
        <f t="shared" si="864"/>
        <v>0.98013245033112584</v>
      </c>
      <c r="I7872" s="9">
        <f t="shared" si="865"/>
        <v>0.98013245033112584</v>
      </c>
      <c r="J7872" s="9">
        <f t="shared" si="866"/>
        <v>0.98013245033112584</v>
      </c>
    </row>
    <row r="7873" spans="1:10" x14ac:dyDescent="0.25">
      <c r="A7873" s="6">
        <v>45254.958333333336</v>
      </c>
      <c r="B7873">
        <v>78.52</v>
      </c>
      <c r="C7873">
        <v>76.959999999999994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0.98013245033112584</v>
      </c>
      <c r="H7873" s="5">
        <f t="shared" si="864"/>
        <v>0.98013245033112584</v>
      </c>
      <c r="I7873" s="9">
        <f t="shared" si="865"/>
        <v>0.98013245033112584</v>
      </c>
      <c r="J7873" s="9">
        <f t="shared" si="866"/>
        <v>0.98013245033112584</v>
      </c>
    </row>
    <row r="7874" spans="1:10" x14ac:dyDescent="0.25">
      <c r="A7874" s="6">
        <v>45255</v>
      </c>
      <c r="B7874">
        <v>78.52</v>
      </c>
      <c r="C7874">
        <v>76.959999999999994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0.98013245033112584</v>
      </c>
      <c r="H7874" s="5">
        <f t="shared" si="864"/>
        <v>0.98013245033112584</v>
      </c>
      <c r="I7874" s="9">
        <f t="shared" si="865"/>
        <v>0.98013245033112584</v>
      </c>
      <c r="J7874" s="9">
        <f t="shared" si="866"/>
        <v>0.98013245033112584</v>
      </c>
    </row>
    <row r="7875" spans="1:10" x14ac:dyDescent="0.25">
      <c r="A7875" s="6">
        <v>45255.041666666664</v>
      </c>
      <c r="B7875">
        <v>77.73</v>
      </c>
      <c r="C7875">
        <v>76.59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0.98533384793516021</v>
      </c>
      <c r="H7875" s="5">
        <f t="shared" ref="H7875:H7938" si="871">MIN(MAX(G7875,$L$12),$M$12)</f>
        <v>0.98533384793516021</v>
      </c>
      <c r="I7875" s="9">
        <f t="shared" ref="I7875:I7938" si="872">MIN(MAX(H7875,$L$10),$M$10)</f>
        <v>0.98533384793516021</v>
      </c>
      <c r="J7875" s="9">
        <f t="shared" ref="J7875:J7938" si="873">MIN(MAX(I7875,$L$8),$M$8)</f>
        <v>0.98533384793516021</v>
      </c>
    </row>
    <row r="7876" spans="1:10" x14ac:dyDescent="0.25">
      <c r="A7876" s="6">
        <v>45255.083333333336</v>
      </c>
      <c r="B7876">
        <v>75.510000000000005</v>
      </c>
      <c r="C7876">
        <v>74.400000000000006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0.98529996027016287</v>
      </c>
      <c r="H7876" s="5">
        <f t="shared" si="871"/>
        <v>0.98529996027016287</v>
      </c>
      <c r="I7876" s="9">
        <f t="shared" si="872"/>
        <v>0.98529996027016287</v>
      </c>
      <c r="J7876" s="9">
        <f t="shared" si="873"/>
        <v>0.98529996027016287</v>
      </c>
    </row>
    <row r="7877" spans="1:10" x14ac:dyDescent="0.25">
      <c r="A7877" s="6">
        <v>45255.125</v>
      </c>
      <c r="B7877">
        <v>71.67</v>
      </c>
      <c r="C7877">
        <v>70.62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0.98534951862704068</v>
      </c>
      <c r="H7877" s="5">
        <f t="shared" si="871"/>
        <v>0.98534951862704068</v>
      </c>
      <c r="I7877" s="9">
        <f t="shared" si="872"/>
        <v>0.98534951862704068</v>
      </c>
      <c r="J7877" s="9">
        <f t="shared" si="873"/>
        <v>0.98534951862704068</v>
      </c>
    </row>
    <row r="7878" spans="1:10" x14ac:dyDescent="0.25">
      <c r="A7878" s="6">
        <v>45255.166666666664</v>
      </c>
      <c r="B7878">
        <v>71.67</v>
      </c>
      <c r="C7878">
        <v>70.62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0.98534951862704068</v>
      </c>
      <c r="H7878" s="5">
        <f t="shared" si="871"/>
        <v>0.98534951862704068</v>
      </c>
      <c r="I7878" s="9">
        <f t="shared" si="872"/>
        <v>0.98534951862704068</v>
      </c>
      <c r="J7878" s="9">
        <f t="shared" si="873"/>
        <v>0.98534951862704068</v>
      </c>
    </row>
    <row r="7879" spans="1:10" x14ac:dyDescent="0.25">
      <c r="A7879" s="6">
        <v>45255.208333333336</v>
      </c>
      <c r="B7879">
        <v>74.31</v>
      </c>
      <c r="C7879">
        <v>73.22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0.9853317184766518</v>
      </c>
      <c r="H7879" s="5">
        <f t="shared" si="871"/>
        <v>0.9853317184766518</v>
      </c>
      <c r="I7879" s="9">
        <f t="shared" si="872"/>
        <v>0.9853317184766518</v>
      </c>
      <c r="J7879" s="9">
        <f t="shared" si="873"/>
        <v>0.9853317184766518</v>
      </c>
    </row>
    <row r="7880" spans="1:10" x14ac:dyDescent="0.25">
      <c r="A7880" s="6">
        <v>45255.25</v>
      </c>
      <c r="B7880">
        <v>75.53</v>
      </c>
      <c r="C7880">
        <v>74.430000000000007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0.98543625049649153</v>
      </c>
      <c r="H7880" s="5">
        <f t="shared" si="871"/>
        <v>0.98543625049649153</v>
      </c>
      <c r="I7880" s="9">
        <f t="shared" si="872"/>
        <v>0.98543625049649153</v>
      </c>
      <c r="J7880" s="9">
        <f t="shared" si="873"/>
        <v>0.98543625049649153</v>
      </c>
    </row>
    <row r="7881" spans="1:10" x14ac:dyDescent="0.25">
      <c r="A7881" s="6">
        <v>45255.291666666664</v>
      </c>
      <c r="B7881">
        <v>75.63</v>
      </c>
      <c r="C7881">
        <v>74.52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0.98532328441094807</v>
      </c>
      <c r="H7881" s="5">
        <f t="shared" si="871"/>
        <v>0.98532328441094807</v>
      </c>
      <c r="I7881" s="9">
        <f t="shared" si="872"/>
        <v>0.98532328441094807</v>
      </c>
      <c r="J7881" s="9">
        <f t="shared" si="873"/>
        <v>0.98532328441094807</v>
      </c>
    </row>
    <row r="7882" spans="1:10" x14ac:dyDescent="0.25">
      <c r="A7882" s="6">
        <v>45255.333333333336</v>
      </c>
      <c r="B7882">
        <v>0</v>
      </c>
      <c r="C7882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25">
      <c r="A7883" s="6">
        <v>45255.375</v>
      </c>
      <c r="B7883">
        <v>0</v>
      </c>
      <c r="C7883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25">
      <c r="A7884" s="6">
        <v>45255.416666666664</v>
      </c>
      <c r="B7884">
        <v>0</v>
      </c>
      <c r="C7884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25">
      <c r="A7885" s="6">
        <v>45255.458333333336</v>
      </c>
      <c r="B7885">
        <v>0</v>
      </c>
      <c r="C7885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25">
      <c r="A7886" s="6">
        <v>45255.5</v>
      </c>
      <c r="B7886">
        <v>0</v>
      </c>
      <c r="C7886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25">
      <c r="A7887" s="6">
        <v>45255.541666666664</v>
      </c>
      <c r="B7887">
        <v>0</v>
      </c>
      <c r="C7887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25">
      <c r="A7888" s="6">
        <v>45255.583333333336</v>
      </c>
      <c r="B7888">
        <v>0</v>
      </c>
      <c r="C7888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25">
      <c r="A7889" s="6">
        <v>45255.625</v>
      </c>
      <c r="B7889">
        <v>0</v>
      </c>
      <c r="C7889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25">
      <c r="A7890" s="6">
        <v>45255.666666666664</v>
      </c>
      <c r="B7890">
        <v>0</v>
      </c>
      <c r="C7890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25">
      <c r="A7891" s="6">
        <v>45255.708333333336</v>
      </c>
      <c r="B7891">
        <v>0</v>
      </c>
      <c r="C7891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25">
      <c r="A7892" s="6">
        <v>45255.75</v>
      </c>
      <c r="B7892">
        <v>0</v>
      </c>
      <c r="C7892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25">
      <c r="A7893" s="6">
        <v>45255.791666666664</v>
      </c>
      <c r="B7893">
        <v>0</v>
      </c>
      <c r="C7893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25">
      <c r="A7894" s="6">
        <v>45255.833333333336</v>
      </c>
      <c r="B7894">
        <v>8.73</v>
      </c>
      <c r="C7894">
        <v>8.5299999999999994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0.97709049255440994</v>
      </c>
      <c r="H7894" s="5">
        <f t="shared" si="871"/>
        <v>0.97709049255440994</v>
      </c>
      <c r="I7894" s="9">
        <f t="shared" si="872"/>
        <v>0.97709049255440994</v>
      </c>
      <c r="J7894" s="9">
        <f t="shared" si="873"/>
        <v>0.97709049255440994</v>
      </c>
    </row>
    <row r="7895" spans="1:10" x14ac:dyDescent="0.25">
      <c r="A7895" s="6">
        <v>45255.875</v>
      </c>
      <c r="B7895">
        <v>75.260000000000005</v>
      </c>
      <c r="C7895">
        <v>73.510000000000005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0.97674727610948708</v>
      </c>
      <c r="H7895" s="5">
        <f t="shared" si="871"/>
        <v>0.97674727610948708</v>
      </c>
      <c r="I7895" s="9">
        <f t="shared" si="872"/>
        <v>0.97674727610948708</v>
      </c>
      <c r="J7895" s="9">
        <f t="shared" si="873"/>
        <v>0.97674727610948708</v>
      </c>
    </row>
    <row r="7896" spans="1:10" x14ac:dyDescent="0.25">
      <c r="A7896" s="6">
        <v>45255.916666666664</v>
      </c>
      <c r="B7896">
        <v>77.47</v>
      </c>
      <c r="C7896">
        <v>75.67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0.97676519943203821</v>
      </c>
      <c r="H7896" s="5">
        <f t="shared" si="871"/>
        <v>0.97676519943203821</v>
      </c>
      <c r="I7896" s="9">
        <f t="shared" si="872"/>
        <v>0.97676519943203821</v>
      </c>
      <c r="J7896" s="9">
        <f t="shared" si="873"/>
        <v>0.97676519943203821</v>
      </c>
    </row>
    <row r="7897" spans="1:10" x14ac:dyDescent="0.25">
      <c r="A7897" s="6">
        <v>45255.958333333336</v>
      </c>
      <c r="B7897">
        <v>75.91</v>
      </c>
      <c r="C7897">
        <v>74.150000000000006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0.97681464892636027</v>
      </c>
      <c r="H7897" s="5">
        <f t="shared" si="871"/>
        <v>0.97681464892636027</v>
      </c>
      <c r="I7897" s="9">
        <f t="shared" si="872"/>
        <v>0.97681464892636027</v>
      </c>
      <c r="J7897" s="9">
        <f t="shared" si="873"/>
        <v>0.97681464892636027</v>
      </c>
    </row>
    <row r="7898" spans="1:10" x14ac:dyDescent="0.25">
      <c r="A7898" s="6">
        <v>45256</v>
      </c>
      <c r="B7898">
        <v>77.33</v>
      </c>
      <c r="C7898">
        <v>75.540000000000006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0.97685245053666114</v>
      </c>
      <c r="H7898" s="5">
        <f t="shared" si="871"/>
        <v>0.97685245053666114</v>
      </c>
      <c r="I7898" s="9">
        <f t="shared" si="872"/>
        <v>0.97685245053666114</v>
      </c>
      <c r="J7898" s="9">
        <f t="shared" si="873"/>
        <v>0.97685245053666114</v>
      </c>
    </row>
    <row r="7899" spans="1:10" x14ac:dyDescent="0.25">
      <c r="A7899" s="6">
        <v>45256.041666666664</v>
      </c>
      <c r="B7899">
        <v>77.59</v>
      </c>
      <c r="C7899">
        <v>76.67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0.98814280190746229</v>
      </c>
      <c r="H7899" s="5">
        <f t="shared" si="871"/>
        <v>0.98814280190746229</v>
      </c>
      <c r="I7899" s="9">
        <f t="shared" si="872"/>
        <v>0.98814280190746229</v>
      </c>
      <c r="J7899" s="9">
        <f t="shared" si="873"/>
        <v>0.98814280190746229</v>
      </c>
    </row>
    <row r="7900" spans="1:10" x14ac:dyDescent="0.25">
      <c r="A7900" s="6">
        <v>45256.083333333336</v>
      </c>
      <c r="B7900">
        <v>77.59</v>
      </c>
      <c r="C7900">
        <v>76.67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0.98814280190746229</v>
      </c>
      <c r="H7900" s="5">
        <f t="shared" si="871"/>
        <v>0.98814280190746229</v>
      </c>
      <c r="I7900" s="9">
        <f t="shared" si="872"/>
        <v>0.98814280190746229</v>
      </c>
      <c r="J7900" s="9">
        <f t="shared" si="873"/>
        <v>0.98814280190746229</v>
      </c>
    </row>
    <row r="7901" spans="1:10" x14ac:dyDescent="0.25">
      <c r="A7901" s="6">
        <v>45256.125</v>
      </c>
      <c r="B7901">
        <v>77.540000000000006</v>
      </c>
      <c r="C7901">
        <v>76.62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0.98813515604849111</v>
      </c>
      <c r="H7901" s="5">
        <f t="shared" si="871"/>
        <v>0.98813515604849111</v>
      </c>
      <c r="I7901" s="9">
        <f t="shared" si="872"/>
        <v>0.98813515604849111</v>
      </c>
      <c r="J7901" s="9">
        <f t="shared" si="873"/>
        <v>0.98813515604849111</v>
      </c>
    </row>
    <row r="7902" spans="1:10" x14ac:dyDescent="0.25">
      <c r="A7902" s="6">
        <v>45256.166666666664</v>
      </c>
      <c r="B7902">
        <v>76.84</v>
      </c>
      <c r="C7902">
        <v>75.92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0.98802706923477357</v>
      </c>
      <c r="H7902" s="5">
        <f t="shared" si="871"/>
        <v>0.98802706923477357</v>
      </c>
      <c r="I7902" s="9">
        <f t="shared" si="872"/>
        <v>0.98802706923477357</v>
      </c>
      <c r="J7902" s="9">
        <f t="shared" si="873"/>
        <v>0.98802706923477357</v>
      </c>
    </row>
    <row r="7903" spans="1:10" x14ac:dyDescent="0.25">
      <c r="A7903" s="6">
        <v>45256.208333333336</v>
      </c>
      <c r="B7903">
        <v>76.84</v>
      </c>
      <c r="C7903">
        <v>75.92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0.98802706923477357</v>
      </c>
      <c r="H7903" s="5">
        <f t="shared" si="871"/>
        <v>0.98802706923477357</v>
      </c>
      <c r="I7903" s="9">
        <f t="shared" si="872"/>
        <v>0.98802706923477357</v>
      </c>
      <c r="J7903" s="9">
        <f t="shared" si="873"/>
        <v>0.98802706923477357</v>
      </c>
    </row>
    <row r="7904" spans="1:10" x14ac:dyDescent="0.25">
      <c r="A7904" s="6">
        <v>45256.25</v>
      </c>
      <c r="B7904">
        <v>76.84</v>
      </c>
      <c r="C7904">
        <v>75.92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0.98802706923477357</v>
      </c>
      <c r="H7904" s="5">
        <f t="shared" si="871"/>
        <v>0.98802706923477357</v>
      </c>
      <c r="I7904" s="9">
        <f t="shared" si="872"/>
        <v>0.98802706923477357</v>
      </c>
      <c r="J7904" s="9">
        <f t="shared" si="873"/>
        <v>0.98802706923477357</v>
      </c>
    </row>
    <row r="7905" spans="1:10" x14ac:dyDescent="0.25">
      <c r="A7905" s="6">
        <v>45256.291666666664</v>
      </c>
      <c r="B7905">
        <v>75.47</v>
      </c>
      <c r="C7905">
        <v>74.569999999999993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0.98807473168146276</v>
      </c>
      <c r="H7905" s="5">
        <f t="shared" si="871"/>
        <v>0.98807473168146276</v>
      </c>
      <c r="I7905" s="9">
        <f t="shared" si="872"/>
        <v>0.98807473168146276</v>
      </c>
      <c r="J7905" s="9">
        <f t="shared" si="873"/>
        <v>0.98807473168146276</v>
      </c>
    </row>
    <row r="7906" spans="1:10" x14ac:dyDescent="0.25">
      <c r="A7906" s="6">
        <v>45256.333333333336</v>
      </c>
      <c r="B7906">
        <v>0</v>
      </c>
      <c r="C7906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25">
      <c r="A7907" s="6">
        <v>45256.375</v>
      </c>
      <c r="B7907">
        <v>0</v>
      </c>
      <c r="C7907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25">
      <c r="A7908" s="6">
        <v>45256.416666666664</v>
      </c>
      <c r="B7908">
        <v>0</v>
      </c>
      <c r="C7908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25">
      <c r="A7909" s="6">
        <v>45256.458333333336</v>
      </c>
      <c r="B7909">
        <v>0</v>
      </c>
      <c r="C7909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25">
      <c r="A7910" s="6">
        <v>45256.5</v>
      </c>
      <c r="B7910">
        <v>0</v>
      </c>
      <c r="C7910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25">
      <c r="A7911" s="6">
        <v>45256.541666666664</v>
      </c>
      <c r="B7911">
        <v>0</v>
      </c>
      <c r="C7911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25">
      <c r="A7912" s="6">
        <v>45256.583333333336</v>
      </c>
      <c r="B7912">
        <v>0</v>
      </c>
      <c r="C7912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25">
      <c r="A7913" s="6">
        <v>45256.625</v>
      </c>
      <c r="B7913">
        <v>0</v>
      </c>
      <c r="C7913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25">
      <c r="A7914" s="6">
        <v>45256.666666666664</v>
      </c>
      <c r="B7914">
        <v>0</v>
      </c>
      <c r="C7914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25">
      <c r="A7915" s="6">
        <v>45256.708333333336</v>
      </c>
      <c r="B7915">
        <v>0</v>
      </c>
      <c r="C7915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25">
      <c r="A7916" s="6">
        <v>45256.75</v>
      </c>
      <c r="B7916">
        <v>0</v>
      </c>
      <c r="C7916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25">
      <c r="A7917" s="6">
        <v>45256.791666666664</v>
      </c>
      <c r="B7917">
        <v>0</v>
      </c>
      <c r="C7917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25">
      <c r="A7918" s="6">
        <v>45256.833333333336</v>
      </c>
      <c r="B7918">
        <v>18.84</v>
      </c>
      <c r="C7918">
        <v>18.73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0.9941613588110404</v>
      </c>
      <c r="H7918" s="5">
        <f t="shared" si="871"/>
        <v>0.9941613588110404</v>
      </c>
      <c r="I7918" s="9">
        <f t="shared" si="872"/>
        <v>0.9941613588110404</v>
      </c>
      <c r="J7918" s="9">
        <f t="shared" si="873"/>
        <v>0.9941613588110404</v>
      </c>
    </row>
    <row r="7919" spans="1:10" x14ac:dyDescent="0.25">
      <c r="A7919" s="6">
        <v>45256.875</v>
      </c>
      <c r="B7919">
        <v>80.36</v>
      </c>
      <c r="C7919">
        <v>79.89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0.99415131906421106</v>
      </c>
      <c r="H7919" s="5">
        <f t="shared" si="871"/>
        <v>0.99415131906421106</v>
      </c>
      <c r="I7919" s="9">
        <f t="shared" si="872"/>
        <v>0.99415131906421106</v>
      </c>
      <c r="J7919" s="9">
        <f t="shared" si="873"/>
        <v>0.99415131906421106</v>
      </c>
    </row>
    <row r="7920" spans="1:10" x14ac:dyDescent="0.25">
      <c r="A7920" s="6">
        <v>45256.916666666664</v>
      </c>
      <c r="B7920">
        <v>124.08</v>
      </c>
      <c r="C7920">
        <v>123.35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0.99411669890393295</v>
      </c>
      <c r="H7920" s="5">
        <f t="shared" si="871"/>
        <v>0.99411669890393295</v>
      </c>
      <c r="I7920" s="9">
        <f t="shared" si="872"/>
        <v>0.99411669890393295</v>
      </c>
      <c r="J7920" s="9">
        <f t="shared" si="873"/>
        <v>0.99411669890393295</v>
      </c>
    </row>
    <row r="7921" spans="1:10" x14ac:dyDescent="0.25">
      <c r="A7921" s="6">
        <v>45256.958333333336</v>
      </c>
      <c r="B7921">
        <v>151.68</v>
      </c>
      <c r="C7921">
        <v>150.79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0.99413238396624459</v>
      </c>
      <c r="H7921" s="5">
        <f t="shared" si="871"/>
        <v>0.99413238396624459</v>
      </c>
      <c r="I7921" s="9">
        <f t="shared" si="872"/>
        <v>0.99413238396624459</v>
      </c>
      <c r="J7921" s="9">
        <f t="shared" si="873"/>
        <v>0.99413238396624459</v>
      </c>
    </row>
    <row r="7922" spans="1:10" x14ac:dyDescent="0.25">
      <c r="A7922" s="6">
        <v>45257</v>
      </c>
      <c r="B7922">
        <v>149.96</v>
      </c>
      <c r="C7922">
        <v>149.08000000000001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0.99413176847159246</v>
      </c>
      <c r="H7922" s="5">
        <f t="shared" si="871"/>
        <v>0.99413176847159246</v>
      </c>
      <c r="I7922" s="9">
        <f t="shared" si="872"/>
        <v>0.99413176847159246</v>
      </c>
      <c r="J7922" s="9">
        <f t="shared" si="873"/>
        <v>0.99413176847159246</v>
      </c>
    </row>
    <row r="7923" spans="1:10" x14ac:dyDescent="0.25">
      <c r="A7923" s="6">
        <v>45257.041666666664</v>
      </c>
      <c r="B7923">
        <v>112.44</v>
      </c>
      <c r="C7923">
        <v>111.6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0.99252934898612588</v>
      </c>
      <c r="H7923" s="5">
        <f t="shared" si="871"/>
        <v>0.99252934898612588</v>
      </c>
      <c r="I7923" s="9">
        <f t="shared" si="872"/>
        <v>0.99252934898612588</v>
      </c>
      <c r="J7923" s="9">
        <f t="shared" si="873"/>
        <v>0.99252934898612588</v>
      </c>
    </row>
    <row r="7924" spans="1:10" x14ac:dyDescent="0.25">
      <c r="A7924" s="6">
        <v>45257.083333333336</v>
      </c>
      <c r="B7924">
        <v>84.38</v>
      </c>
      <c r="C7924">
        <v>83.74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0.9924152642806352</v>
      </c>
      <c r="H7924" s="5">
        <f t="shared" si="871"/>
        <v>0.9924152642806352</v>
      </c>
      <c r="I7924" s="9">
        <f t="shared" si="872"/>
        <v>0.9924152642806352</v>
      </c>
      <c r="J7924" s="9">
        <f t="shared" si="873"/>
        <v>0.9924152642806352</v>
      </c>
    </row>
    <row r="7925" spans="1:10" x14ac:dyDescent="0.25">
      <c r="A7925" s="6">
        <v>45257.125</v>
      </c>
      <c r="B7925">
        <v>73.16</v>
      </c>
      <c r="C7925">
        <v>72.62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0.99261891744122477</v>
      </c>
      <c r="H7925" s="5">
        <f t="shared" si="871"/>
        <v>0.99261891744122477</v>
      </c>
      <c r="I7925" s="9">
        <f t="shared" si="872"/>
        <v>0.99261891744122477</v>
      </c>
      <c r="J7925" s="9">
        <f t="shared" si="873"/>
        <v>0.99261891744122477</v>
      </c>
    </row>
    <row r="7926" spans="1:10" x14ac:dyDescent="0.25">
      <c r="A7926" s="6">
        <v>45257.166666666664</v>
      </c>
      <c r="B7926">
        <v>73.16</v>
      </c>
      <c r="C7926">
        <v>72.62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0.99261891744122477</v>
      </c>
      <c r="H7926" s="5">
        <f t="shared" si="871"/>
        <v>0.99261891744122477</v>
      </c>
      <c r="I7926" s="9">
        <f t="shared" si="872"/>
        <v>0.99261891744122477</v>
      </c>
      <c r="J7926" s="9">
        <f t="shared" si="873"/>
        <v>0.99261891744122477</v>
      </c>
    </row>
    <row r="7927" spans="1:10" x14ac:dyDescent="0.25">
      <c r="A7927" s="6">
        <v>45257.208333333336</v>
      </c>
      <c r="B7927">
        <v>73.16</v>
      </c>
      <c r="C7927">
        <v>72.62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0.99261891744122477</v>
      </c>
      <c r="H7927" s="5">
        <f t="shared" si="871"/>
        <v>0.99261891744122477</v>
      </c>
      <c r="I7927" s="9">
        <f t="shared" si="872"/>
        <v>0.99261891744122477</v>
      </c>
      <c r="J7927" s="9">
        <f t="shared" si="873"/>
        <v>0.99261891744122477</v>
      </c>
    </row>
    <row r="7928" spans="1:10" x14ac:dyDescent="0.25">
      <c r="A7928" s="6">
        <v>45257.25</v>
      </c>
      <c r="B7928">
        <v>74.099999999999994</v>
      </c>
      <c r="C7928">
        <v>73.55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0.99257759784075572</v>
      </c>
      <c r="H7928" s="5">
        <f t="shared" si="871"/>
        <v>0.99257759784075572</v>
      </c>
      <c r="I7928" s="9">
        <f t="shared" si="872"/>
        <v>0.99257759784075572</v>
      </c>
      <c r="J7928" s="9">
        <f t="shared" si="873"/>
        <v>0.99257759784075572</v>
      </c>
    </row>
    <row r="7929" spans="1:10" x14ac:dyDescent="0.25">
      <c r="A7929" s="6">
        <v>45257.291666666664</v>
      </c>
      <c r="B7929">
        <v>76.900000000000006</v>
      </c>
      <c r="C7929">
        <v>76.319999999999993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0.99245773732119624</v>
      </c>
      <c r="H7929" s="5">
        <f t="shared" si="871"/>
        <v>0.99245773732119624</v>
      </c>
      <c r="I7929" s="9">
        <f t="shared" si="872"/>
        <v>0.99245773732119624</v>
      </c>
      <c r="J7929" s="9">
        <f t="shared" si="873"/>
        <v>0.99245773732119624</v>
      </c>
    </row>
    <row r="7930" spans="1:10" x14ac:dyDescent="0.25">
      <c r="A7930" s="6">
        <v>45257.333333333336</v>
      </c>
      <c r="B7930">
        <v>0</v>
      </c>
      <c r="C7930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25">
      <c r="A7931" s="6">
        <v>45257.375</v>
      </c>
      <c r="B7931">
        <v>0</v>
      </c>
      <c r="C7931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25">
      <c r="A7932" s="6">
        <v>45257.416666666664</v>
      </c>
      <c r="B7932">
        <v>0</v>
      </c>
      <c r="C7932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25">
      <c r="A7933" s="6">
        <v>45257.458333333336</v>
      </c>
      <c r="B7933">
        <v>0</v>
      </c>
      <c r="C7933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25">
      <c r="A7934" s="6">
        <v>45257.5</v>
      </c>
      <c r="B7934">
        <v>0</v>
      </c>
      <c r="C7934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25">
      <c r="A7935" s="6">
        <v>45257.541666666664</v>
      </c>
      <c r="B7935">
        <v>0</v>
      </c>
      <c r="C7935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25">
      <c r="A7936" s="6">
        <v>45257.583333333336</v>
      </c>
      <c r="B7936">
        <v>0</v>
      </c>
      <c r="C7936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25">
      <c r="A7937" s="6">
        <v>45257.625</v>
      </c>
      <c r="B7937">
        <v>0</v>
      </c>
      <c r="C7937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25">
      <c r="A7938" s="6">
        <v>45257.666666666664</v>
      </c>
      <c r="B7938">
        <v>0</v>
      </c>
      <c r="C7938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25">
      <c r="A7939" s="6">
        <v>45257.708333333336</v>
      </c>
      <c r="B7939">
        <v>0</v>
      </c>
      <c r="C7939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25">
      <c r="A7940" s="6">
        <v>45257.75</v>
      </c>
      <c r="B7940">
        <v>0</v>
      </c>
      <c r="C7940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25">
      <c r="A7941" s="6">
        <v>45257.791666666664</v>
      </c>
      <c r="B7941">
        <v>0</v>
      </c>
      <c r="C7941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25">
      <c r="A7942" s="6">
        <v>45257.833333333336</v>
      </c>
      <c r="B7942">
        <v>26.68</v>
      </c>
      <c r="C7942">
        <v>26.14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0.97976011994002998</v>
      </c>
      <c r="H7942" s="5">
        <f t="shared" si="878"/>
        <v>0.97976011994002998</v>
      </c>
      <c r="I7942" s="9">
        <f t="shared" si="879"/>
        <v>0.97976011994002998</v>
      </c>
      <c r="J7942" s="9">
        <f t="shared" si="880"/>
        <v>0.97976011994002998</v>
      </c>
    </row>
    <row r="7943" spans="1:10" x14ac:dyDescent="0.25">
      <c r="A7943" s="6">
        <v>45257.875</v>
      </c>
      <c r="B7943">
        <v>98.69</v>
      </c>
      <c r="C7943">
        <v>96.68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0.97963319485256872</v>
      </c>
      <c r="H7943" s="5">
        <f t="shared" si="878"/>
        <v>0.97963319485256872</v>
      </c>
      <c r="I7943" s="9">
        <f t="shared" si="879"/>
        <v>0.97963319485256872</v>
      </c>
      <c r="J7943" s="9">
        <f t="shared" si="880"/>
        <v>0.97963319485256872</v>
      </c>
    </row>
    <row r="7944" spans="1:10" x14ac:dyDescent="0.25">
      <c r="A7944" s="6">
        <v>45257.916666666664</v>
      </c>
      <c r="B7944">
        <v>140.1</v>
      </c>
      <c r="C7944">
        <v>137.25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0.97965738758029985</v>
      </c>
      <c r="H7944" s="5">
        <f t="shared" si="878"/>
        <v>0.97965738758029985</v>
      </c>
      <c r="I7944" s="9">
        <f t="shared" si="879"/>
        <v>0.97965738758029985</v>
      </c>
      <c r="J7944" s="9">
        <f t="shared" si="880"/>
        <v>0.97965738758029985</v>
      </c>
    </row>
    <row r="7945" spans="1:10" x14ac:dyDescent="0.25">
      <c r="A7945" s="6">
        <v>45257.958333333336</v>
      </c>
      <c r="B7945">
        <v>140.1</v>
      </c>
      <c r="C7945">
        <v>137.25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0.97965738758029985</v>
      </c>
      <c r="H7945" s="5">
        <f t="shared" si="878"/>
        <v>0.97965738758029985</v>
      </c>
      <c r="I7945" s="9">
        <f t="shared" si="879"/>
        <v>0.97965738758029985</v>
      </c>
      <c r="J7945" s="9">
        <f t="shared" si="880"/>
        <v>0.97965738758029985</v>
      </c>
    </row>
    <row r="7946" spans="1:10" x14ac:dyDescent="0.25">
      <c r="A7946" s="6">
        <v>45258</v>
      </c>
      <c r="B7946">
        <v>103.85</v>
      </c>
      <c r="C7946">
        <v>101.74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0.9796822339913337</v>
      </c>
      <c r="H7946" s="5">
        <f t="shared" si="878"/>
        <v>0.9796822339913337</v>
      </c>
      <c r="I7946" s="9">
        <f t="shared" si="879"/>
        <v>0.9796822339913337</v>
      </c>
      <c r="J7946" s="9">
        <f t="shared" si="880"/>
        <v>0.9796822339913337</v>
      </c>
    </row>
    <row r="7947" spans="1:10" x14ac:dyDescent="0.25">
      <c r="A7947" s="6">
        <v>45258.041666666664</v>
      </c>
      <c r="B7947">
        <v>72.13</v>
      </c>
      <c r="C7947">
        <v>70.650000000000006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0.9794814917510053</v>
      </c>
      <c r="H7947" s="5">
        <f t="shared" si="878"/>
        <v>0.9794814917510053</v>
      </c>
      <c r="I7947" s="9">
        <f t="shared" si="879"/>
        <v>0.9794814917510053</v>
      </c>
      <c r="J7947" s="9">
        <f t="shared" si="880"/>
        <v>0.9794814917510053</v>
      </c>
    </row>
    <row r="7948" spans="1:10" x14ac:dyDescent="0.25">
      <c r="A7948" s="6">
        <v>45258.083333333336</v>
      </c>
      <c r="B7948">
        <v>77.55</v>
      </c>
      <c r="C7948">
        <v>75.95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0.97936814958091556</v>
      </c>
      <c r="H7948" s="5">
        <f t="shared" si="878"/>
        <v>0.97936814958091556</v>
      </c>
      <c r="I7948" s="9">
        <f t="shared" si="879"/>
        <v>0.97936814958091556</v>
      </c>
      <c r="J7948" s="9">
        <f t="shared" si="880"/>
        <v>0.97936814958091556</v>
      </c>
    </row>
    <row r="7949" spans="1:10" x14ac:dyDescent="0.25">
      <c r="A7949" s="6">
        <v>45258.125</v>
      </c>
      <c r="B7949">
        <v>74.400000000000006</v>
      </c>
      <c r="C7949">
        <v>72.87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0.97943548387096768</v>
      </c>
      <c r="H7949" s="5">
        <f t="shared" si="878"/>
        <v>0.97943548387096768</v>
      </c>
      <c r="I7949" s="9">
        <f t="shared" si="879"/>
        <v>0.97943548387096768</v>
      </c>
      <c r="J7949" s="9">
        <f t="shared" si="880"/>
        <v>0.97943548387096768</v>
      </c>
    </row>
    <row r="7950" spans="1:10" x14ac:dyDescent="0.25">
      <c r="A7950" s="6">
        <v>45258.166666666664</v>
      </c>
      <c r="B7950">
        <v>72.099999999999994</v>
      </c>
      <c r="C7950">
        <v>70.61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0.97933425797503471</v>
      </c>
      <c r="H7950" s="5">
        <f t="shared" si="878"/>
        <v>0.97933425797503471</v>
      </c>
      <c r="I7950" s="9">
        <f t="shared" si="879"/>
        <v>0.97933425797503471</v>
      </c>
      <c r="J7950" s="9">
        <f t="shared" si="880"/>
        <v>0.97933425797503471</v>
      </c>
    </row>
    <row r="7951" spans="1:10" x14ac:dyDescent="0.25">
      <c r="A7951" s="6">
        <v>45258.208333333336</v>
      </c>
      <c r="B7951">
        <v>72.099999999999994</v>
      </c>
      <c r="C7951">
        <v>70.61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0.97933425797503471</v>
      </c>
      <c r="H7951" s="5">
        <f t="shared" si="878"/>
        <v>0.97933425797503471</v>
      </c>
      <c r="I7951" s="9">
        <f t="shared" si="879"/>
        <v>0.97933425797503471</v>
      </c>
      <c r="J7951" s="9">
        <f t="shared" si="880"/>
        <v>0.97933425797503471</v>
      </c>
    </row>
    <row r="7952" spans="1:10" x14ac:dyDescent="0.25">
      <c r="A7952" s="6">
        <v>45258.25</v>
      </c>
      <c r="B7952">
        <v>72.099999999999994</v>
      </c>
      <c r="C7952">
        <v>70.61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0.97933425797503471</v>
      </c>
      <c r="H7952" s="5">
        <f t="shared" si="878"/>
        <v>0.97933425797503471</v>
      </c>
      <c r="I7952" s="9">
        <f t="shared" si="879"/>
        <v>0.97933425797503471</v>
      </c>
      <c r="J7952" s="9">
        <f t="shared" si="880"/>
        <v>0.97933425797503471</v>
      </c>
    </row>
    <row r="7953" spans="1:10" x14ac:dyDescent="0.25">
      <c r="A7953" s="6">
        <v>45258.291666666664</v>
      </c>
      <c r="B7953">
        <v>77.599999999999994</v>
      </c>
      <c r="C7953">
        <v>76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0.97938144329896915</v>
      </c>
      <c r="H7953" s="5">
        <f t="shared" si="878"/>
        <v>0.97938144329896915</v>
      </c>
      <c r="I7953" s="9">
        <f t="shared" si="879"/>
        <v>0.97938144329896915</v>
      </c>
      <c r="J7953" s="9">
        <f t="shared" si="880"/>
        <v>0.97938144329896915</v>
      </c>
    </row>
    <row r="7954" spans="1:10" x14ac:dyDescent="0.25">
      <c r="A7954" s="6">
        <v>45258.333333333336</v>
      </c>
      <c r="B7954">
        <v>0</v>
      </c>
      <c r="C7954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25">
      <c r="A7955" s="6">
        <v>45258.375</v>
      </c>
      <c r="B7955">
        <v>0</v>
      </c>
      <c r="C7955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25">
      <c r="A7956" s="6">
        <v>45258.416666666664</v>
      </c>
      <c r="B7956">
        <v>0</v>
      </c>
      <c r="C7956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25">
      <c r="A7957" s="6">
        <v>45258.458333333336</v>
      </c>
      <c r="B7957">
        <v>0</v>
      </c>
      <c r="C7957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25">
      <c r="A7958" s="6">
        <v>45258.5</v>
      </c>
      <c r="B7958">
        <v>0</v>
      </c>
      <c r="C7958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25">
      <c r="A7959" s="6">
        <v>45258.541666666664</v>
      </c>
      <c r="B7959">
        <v>0</v>
      </c>
      <c r="C7959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25">
      <c r="A7960" s="6">
        <v>45258.583333333336</v>
      </c>
      <c r="B7960">
        <v>0</v>
      </c>
      <c r="C7960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25">
      <c r="A7961" s="6">
        <v>45258.625</v>
      </c>
      <c r="B7961">
        <v>0</v>
      </c>
      <c r="C7961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25">
      <c r="A7962" s="6">
        <v>45258.666666666664</v>
      </c>
      <c r="B7962">
        <v>0</v>
      </c>
      <c r="C7962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25">
      <c r="A7963" s="6">
        <v>45258.708333333336</v>
      </c>
      <c r="B7963">
        <v>0</v>
      </c>
      <c r="C7963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25">
      <c r="A7964" s="6">
        <v>45258.75</v>
      </c>
      <c r="B7964">
        <v>0</v>
      </c>
      <c r="C7964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25">
      <c r="A7965" s="6">
        <v>45258.791666666664</v>
      </c>
      <c r="B7965">
        <v>0</v>
      </c>
      <c r="C7965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25">
      <c r="A7966" s="6">
        <v>45258.833333333336</v>
      </c>
      <c r="B7966">
        <v>19.47</v>
      </c>
      <c r="C7966">
        <v>18.61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0.9558294812532101</v>
      </c>
      <c r="H7966" s="5">
        <f t="shared" si="878"/>
        <v>0.95633218930613317</v>
      </c>
      <c r="I7966" s="9">
        <f t="shared" si="879"/>
        <v>0.96506575144490658</v>
      </c>
      <c r="J7966" s="9">
        <f t="shared" si="880"/>
        <v>0.97379931358367999</v>
      </c>
    </row>
    <row r="7967" spans="1:10" x14ac:dyDescent="0.25">
      <c r="A7967" s="6">
        <v>45258.875</v>
      </c>
      <c r="B7967">
        <v>76.75</v>
      </c>
      <c r="C7967">
        <v>73.36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0.95583061889250809</v>
      </c>
      <c r="H7967" s="5">
        <f t="shared" si="878"/>
        <v>0.95633218930613317</v>
      </c>
      <c r="I7967" s="9">
        <f t="shared" si="879"/>
        <v>0.96506575144490658</v>
      </c>
      <c r="J7967" s="9">
        <f t="shared" si="880"/>
        <v>0.97379931358367999</v>
      </c>
    </row>
    <row r="7968" spans="1:10" x14ac:dyDescent="0.25">
      <c r="A7968" s="6">
        <v>45258.916666666664</v>
      </c>
      <c r="B7968">
        <v>66.8</v>
      </c>
      <c r="C7968">
        <v>63.85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0.95583832335329344</v>
      </c>
      <c r="H7968" s="5">
        <f t="shared" si="878"/>
        <v>0.95633218930613317</v>
      </c>
      <c r="I7968" s="9">
        <f t="shared" si="879"/>
        <v>0.96506575144490658</v>
      </c>
      <c r="J7968" s="9">
        <f t="shared" si="880"/>
        <v>0.97379931358367999</v>
      </c>
    </row>
    <row r="7969" spans="1:10" x14ac:dyDescent="0.25">
      <c r="A7969" s="6">
        <v>45258.958333333336</v>
      </c>
      <c r="B7969">
        <v>66.8</v>
      </c>
      <c r="C7969">
        <v>63.85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0.95583832335329344</v>
      </c>
      <c r="H7969" s="5">
        <f t="shared" si="878"/>
        <v>0.95633218930613317</v>
      </c>
      <c r="I7969" s="9">
        <f t="shared" si="879"/>
        <v>0.96506575144490658</v>
      </c>
      <c r="J7969" s="9">
        <f t="shared" si="880"/>
        <v>0.97379931358367999</v>
      </c>
    </row>
    <row r="7970" spans="1:10" x14ac:dyDescent="0.25">
      <c r="A7970" s="6">
        <v>45259</v>
      </c>
      <c r="B7970">
        <v>66.239999999999995</v>
      </c>
      <c r="C7970">
        <v>63.32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0.95591787439613529</v>
      </c>
      <c r="H7970" s="5">
        <f t="shared" si="878"/>
        <v>0.95633218930613317</v>
      </c>
      <c r="I7970" s="9">
        <f t="shared" si="879"/>
        <v>0.96506575144490658</v>
      </c>
      <c r="J7970" s="9">
        <f t="shared" si="880"/>
        <v>0.97379931358367999</v>
      </c>
    </row>
    <row r="7971" spans="1:10" x14ac:dyDescent="0.25">
      <c r="A7971" s="6">
        <v>45259.041666666664</v>
      </c>
      <c r="B7971">
        <v>59.1</v>
      </c>
      <c r="C7971">
        <v>57.11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0.9663282571912013</v>
      </c>
      <c r="H7971" s="5">
        <f t="shared" si="878"/>
        <v>0.9663282571912013</v>
      </c>
      <c r="I7971" s="9">
        <f t="shared" si="879"/>
        <v>0.9663282571912013</v>
      </c>
      <c r="J7971" s="9">
        <f t="shared" si="880"/>
        <v>0.97379931358367999</v>
      </c>
    </row>
    <row r="7972" spans="1:10" x14ac:dyDescent="0.25">
      <c r="A7972" s="6">
        <v>45259.083333333336</v>
      </c>
      <c r="B7972">
        <v>57.56</v>
      </c>
      <c r="C7972">
        <v>55.62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0.96629603891591376</v>
      </c>
      <c r="H7972" s="5">
        <f t="shared" si="878"/>
        <v>0.96629603891591376</v>
      </c>
      <c r="I7972" s="9">
        <f t="shared" si="879"/>
        <v>0.96629603891591376</v>
      </c>
      <c r="J7972" s="9">
        <f t="shared" si="880"/>
        <v>0.97379931358367999</v>
      </c>
    </row>
    <row r="7973" spans="1:10" x14ac:dyDescent="0.25">
      <c r="A7973" s="6">
        <v>45259.125</v>
      </c>
      <c r="B7973">
        <v>57.72</v>
      </c>
      <c r="C7973">
        <v>55.77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0.96621621621621634</v>
      </c>
      <c r="H7973" s="5">
        <f t="shared" si="878"/>
        <v>0.96621621621621634</v>
      </c>
      <c r="I7973" s="9">
        <f t="shared" si="879"/>
        <v>0.96621621621621634</v>
      </c>
      <c r="J7973" s="9">
        <f t="shared" si="880"/>
        <v>0.97379931358367999</v>
      </c>
    </row>
    <row r="7974" spans="1:10" x14ac:dyDescent="0.25">
      <c r="A7974" s="6">
        <v>45259.166666666664</v>
      </c>
      <c r="B7974">
        <v>63.89</v>
      </c>
      <c r="C7974">
        <v>61.74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0.96634841133197691</v>
      </c>
      <c r="H7974" s="5">
        <f t="shared" si="878"/>
        <v>0.96634841133197691</v>
      </c>
      <c r="I7974" s="9">
        <f t="shared" si="879"/>
        <v>0.96634841133197691</v>
      </c>
      <c r="J7974" s="9">
        <f t="shared" si="880"/>
        <v>0.97379931358367999</v>
      </c>
    </row>
    <row r="7975" spans="1:10" x14ac:dyDescent="0.25">
      <c r="A7975" s="6">
        <v>45259.208333333336</v>
      </c>
      <c r="B7975">
        <v>65.06</v>
      </c>
      <c r="C7975">
        <v>62.87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0.9663387642176452</v>
      </c>
      <c r="H7975" s="5">
        <f t="shared" si="878"/>
        <v>0.9663387642176452</v>
      </c>
      <c r="I7975" s="9">
        <f t="shared" si="879"/>
        <v>0.9663387642176452</v>
      </c>
      <c r="J7975" s="9">
        <f t="shared" si="880"/>
        <v>0.97379931358367999</v>
      </c>
    </row>
    <row r="7976" spans="1:10" x14ac:dyDescent="0.25">
      <c r="A7976" s="6">
        <v>45259.25</v>
      </c>
      <c r="B7976">
        <v>65.06</v>
      </c>
      <c r="C7976">
        <v>62.87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0.9663387642176452</v>
      </c>
      <c r="H7976" s="5">
        <f t="shared" si="878"/>
        <v>0.9663387642176452</v>
      </c>
      <c r="I7976" s="9">
        <f t="shared" si="879"/>
        <v>0.9663387642176452</v>
      </c>
      <c r="J7976" s="9">
        <f t="shared" si="880"/>
        <v>0.97379931358367999</v>
      </c>
    </row>
    <row r="7977" spans="1:10" x14ac:dyDescent="0.25">
      <c r="A7977" s="6">
        <v>45259.291666666664</v>
      </c>
      <c r="B7977">
        <v>65.06</v>
      </c>
      <c r="C7977">
        <v>62.87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0.9663387642176452</v>
      </c>
      <c r="H7977" s="5">
        <f t="shared" si="878"/>
        <v>0.9663387642176452</v>
      </c>
      <c r="I7977" s="9">
        <f t="shared" si="879"/>
        <v>0.9663387642176452</v>
      </c>
      <c r="J7977" s="9">
        <f t="shared" si="880"/>
        <v>0.97379931358367999</v>
      </c>
    </row>
    <row r="7978" spans="1:10" x14ac:dyDescent="0.25">
      <c r="A7978" s="6">
        <v>45259.333333333336</v>
      </c>
      <c r="B7978">
        <v>0</v>
      </c>
      <c r="C7978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25">
      <c r="A7979" s="6">
        <v>45259.375</v>
      </c>
      <c r="B7979">
        <v>0</v>
      </c>
      <c r="C7979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25">
      <c r="A7980" s="6">
        <v>45259.416666666664</v>
      </c>
      <c r="B7980">
        <v>0</v>
      </c>
      <c r="C7980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25">
      <c r="A7981" s="6">
        <v>45259.458333333336</v>
      </c>
      <c r="B7981">
        <v>0</v>
      </c>
      <c r="C7981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25">
      <c r="A7982" s="6">
        <v>45259.5</v>
      </c>
      <c r="B7982">
        <v>0</v>
      </c>
      <c r="C7982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25">
      <c r="A7983" s="6">
        <v>45259.541666666664</v>
      </c>
      <c r="B7983">
        <v>0</v>
      </c>
      <c r="C7983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25">
      <c r="A7984" s="6">
        <v>45259.583333333336</v>
      </c>
      <c r="B7984">
        <v>0</v>
      </c>
      <c r="C7984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25">
      <c r="A7985" s="6">
        <v>45259.625</v>
      </c>
      <c r="B7985">
        <v>0</v>
      </c>
      <c r="C7985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25">
      <c r="A7986" s="6">
        <v>45259.666666666664</v>
      </c>
      <c r="B7986">
        <v>0</v>
      </c>
      <c r="C7986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25">
      <c r="A7987" s="6">
        <v>45259.708333333336</v>
      </c>
      <c r="B7987">
        <v>0</v>
      </c>
      <c r="C7987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25">
      <c r="A7988" s="6">
        <v>45259.75</v>
      </c>
      <c r="B7988">
        <v>0</v>
      </c>
      <c r="C7988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25">
      <c r="A7989" s="6">
        <v>45259.791666666664</v>
      </c>
      <c r="B7989">
        <v>0</v>
      </c>
      <c r="C7989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25">
      <c r="A7990" s="6">
        <v>45259.833333333336</v>
      </c>
      <c r="B7990">
        <v>12.99</v>
      </c>
      <c r="C7990">
        <v>12.36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0.95150115473441099</v>
      </c>
      <c r="H7990" s="5">
        <f t="shared" si="878"/>
        <v>0.95633218930613317</v>
      </c>
      <c r="I7990" s="9">
        <f t="shared" si="879"/>
        <v>0.96506575144490658</v>
      </c>
      <c r="J7990" s="9">
        <f t="shared" si="880"/>
        <v>0.97379931358367999</v>
      </c>
    </row>
    <row r="7991" spans="1:10" x14ac:dyDescent="0.25">
      <c r="A7991" s="6">
        <v>45259.875</v>
      </c>
      <c r="B7991">
        <v>82.6</v>
      </c>
      <c r="C7991">
        <v>78.63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0.95193704600484264</v>
      </c>
      <c r="H7991" s="5">
        <f t="shared" si="878"/>
        <v>0.95633218930613317</v>
      </c>
      <c r="I7991" s="9">
        <f t="shared" si="879"/>
        <v>0.96506575144490658</v>
      </c>
      <c r="J7991" s="9">
        <f t="shared" si="880"/>
        <v>0.97379931358367999</v>
      </c>
    </row>
    <row r="7992" spans="1:10" x14ac:dyDescent="0.25">
      <c r="A7992" s="6">
        <v>45259.916666666664</v>
      </c>
      <c r="B7992">
        <v>89.78</v>
      </c>
      <c r="C7992">
        <v>85.46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0.95188237914903084</v>
      </c>
      <c r="H7992" s="5">
        <f t="shared" si="878"/>
        <v>0.95633218930613317</v>
      </c>
      <c r="I7992" s="9">
        <f t="shared" si="879"/>
        <v>0.96506575144490658</v>
      </c>
      <c r="J7992" s="9">
        <f t="shared" si="880"/>
        <v>0.97379931358367999</v>
      </c>
    </row>
    <row r="7993" spans="1:10" x14ac:dyDescent="0.25">
      <c r="A7993" s="6">
        <v>45259.958333333336</v>
      </c>
      <c r="B7993">
        <v>73.62</v>
      </c>
      <c r="C7993">
        <v>70.069999999999993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0.95177940776962766</v>
      </c>
      <c r="H7993" s="5">
        <f t="shared" si="878"/>
        <v>0.95633218930613317</v>
      </c>
      <c r="I7993" s="9">
        <f t="shared" si="879"/>
        <v>0.96506575144490658</v>
      </c>
      <c r="J7993" s="9">
        <f t="shared" si="880"/>
        <v>0.97379931358367999</v>
      </c>
    </row>
    <row r="7994" spans="1:10" x14ac:dyDescent="0.25">
      <c r="A7994" s="6">
        <v>45260</v>
      </c>
      <c r="B7994">
        <v>66.430000000000007</v>
      </c>
      <c r="C7994">
        <v>63.23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0.95182899292488321</v>
      </c>
      <c r="H7994" s="5">
        <f t="shared" si="878"/>
        <v>0.95633218930613317</v>
      </c>
      <c r="I7994" s="9">
        <f t="shared" si="879"/>
        <v>0.96506575144490658</v>
      </c>
      <c r="J7994" s="9">
        <f t="shared" si="880"/>
        <v>0.97379931358367999</v>
      </c>
    </row>
    <row r="7995" spans="1:10" x14ac:dyDescent="0.25">
      <c r="A7995" s="6">
        <v>45260.041666666664</v>
      </c>
      <c r="B7995">
        <v>78.06</v>
      </c>
      <c r="C7995">
        <v>76.47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0.97963105303612596</v>
      </c>
      <c r="H7995" s="5">
        <f t="shared" si="878"/>
        <v>0.97963105303612596</v>
      </c>
      <c r="I7995" s="9">
        <f t="shared" si="879"/>
        <v>0.97963105303612596</v>
      </c>
      <c r="J7995" s="9">
        <f t="shared" si="880"/>
        <v>0.97963105303612596</v>
      </c>
    </row>
    <row r="7996" spans="1:10" x14ac:dyDescent="0.25">
      <c r="A7996" s="6">
        <v>45260.083333333336</v>
      </c>
      <c r="B7996">
        <v>74.599999999999994</v>
      </c>
      <c r="C7996">
        <v>73.09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0.97975871313672935</v>
      </c>
      <c r="H7996" s="5">
        <f t="shared" si="878"/>
        <v>0.97975871313672935</v>
      </c>
      <c r="I7996" s="9">
        <f t="shared" si="879"/>
        <v>0.97975871313672935</v>
      </c>
      <c r="J7996" s="9">
        <f t="shared" si="880"/>
        <v>0.97975871313672935</v>
      </c>
    </row>
    <row r="7997" spans="1:10" x14ac:dyDescent="0.25">
      <c r="A7997" s="6">
        <v>45260.125</v>
      </c>
      <c r="B7997">
        <v>66.92</v>
      </c>
      <c r="C7997">
        <v>65.56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0.97967722653915124</v>
      </c>
      <c r="H7997" s="5">
        <f t="shared" si="878"/>
        <v>0.97967722653915124</v>
      </c>
      <c r="I7997" s="9">
        <f t="shared" si="879"/>
        <v>0.97967722653915124</v>
      </c>
      <c r="J7997" s="9">
        <f t="shared" si="880"/>
        <v>0.97967722653915124</v>
      </c>
    </row>
    <row r="7998" spans="1:10" x14ac:dyDescent="0.25">
      <c r="A7998" s="6">
        <v>45260.166666666664</v>
      </c>
      <c r="B7998">
        <v>76.510000000000005</v>
      </c>
      <c r="C7998">
        <v>74.95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0.97961050843027053</v>
      </c>
      <c r="H7998" s="5">
        <f t="shared" si="878"/>
        <v>0.97961050843027053</v>
      </c>
      <c r="I7998" s="9">
        <f t="shared" si="879"/>
        <v>0.97961050843027053</v>
      </c>
      <c r="J7998" s="9">
        <f t="shared" si="880"/>
        <v>0.97961050843027053</v>
      </c>
    </row>
    <row r="7999" spans="1:10" x14ac:dyDescent="0.25">
      <c r="A7999" s="6">
        <v>45260.208333333336</v>
      </c>
      <c r="B7999">
        <v>76.8</v>
      </c>
      <c r="C7999">
        <v>75.239999999999995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0.97968749999999993</v>
      </c>
      <c r="H7999" s="5">
        <f t="shared" si="878"/>
        <v>0.97968749999999993</v>
      </c>
      <c r="I7999" s="9">
        <f t="shared" si="879"/>
        <v>0.97968749999999993</v>
      </c>
      <c r="J7999" s="9">
        <f t="shared" si="880"/>
        <v>0.97968749999999993</v>
      </c>
    </row>
    <row r="8000" spans="1:10" x14ac:dyDescent="0.25">
      <c r="A8000" s="6">
        <v>45260.25</v>
      </c>
      <c r="B8000">
        <v>76.8</v>
      </c>
      <c r="C8000">
        <v>75.239999999999995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0.97968749999999993</v>
      </c>
      <c r="H8000" s="5">
        <f t="shared" si="878"/>
        <v>0.97968749999999993</v>
      </c>
      <c r="I8000" s="9">
        <f t="shared" si="879"/>
        <v>0.97968749999999993</v>
      </c>
      <c r="J8000" s="9">
        <f t="shared" si="880"/>
        <v>0.97968749999999993</v>
      </c>
    </row>
    <row r="8001" spans="1:10" x14ac:dyDescent="0.25">
      <c r="A8001" s="6">
        <v>45260.291666666664</v>
      </c>
      <c r="B8001">
        <v>78.760000000000005</v>
      </c>
      <c r="C8001">
        <v>77.16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0.97968511934992375</v>
      </c>
      <c r="H8001" s="5">
        <f t="shared" si="878"/>
        <v>0.97968511934992375</v>
      </c>
      <c r="I8001" s="9">
        <f t="shared" si="879"/>
        <v>0.97968511934992375</v>
      </c>
      <c r="J8001" s="9">
        <f t="shared" si="880"/>
        <v>0.97968511934992375</v>
      </c>
    </row>
    <row r="8002" spans="1:10" x14ac:dyDescent="0.25">
      <c r="A8002" s="6">
        <v>45260.333333333336</v>
      </c>
      <c r="B8002">
        <v>0</v>
      </c>
      <c r="C8002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25">
      <c r="A8003" s="6">
        <v>45260.375</v>
      </c>
      <c r="B8003">
        <v>0</v>
      </c>
      <c r="C8003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25">
      <c r="A8004" s="6">
        <v>45260.416666666664</v>
      </c>
      <c r="B8004">
        <v>0</v>
      </c>
      <c r="C8004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25">
      <c r="A8005" s="6">
        <v>45260.458333333336</v>
      </c>
      <c r="B8005">
        <v>0</v>
      </c>
      <c r="C8005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25">
      <c r="A8006" s="6">
        <v>45260.5</v>
      </c>
      <c r="B8006">
        <v>0</v>
      </c>
      <c r="C8006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25">
      <c r="A8007" s="6">
        <v>45260.541666666664</v>
      </c>
      <c r="B8007">
        <v>0</v>
      </c>
      <c r="C8007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25">
      <c r="A8008" s="6">
        <v>45260.583333333336</v>
      </c>
      <c r="B8008">
        <v>0</v>
      </c>
      <c r="C8008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25">
      <c r="A8009" s="6">
        <v>45260.625</v>
      </c>
      <c r="B8009">
        <v>0</v>
      </c>
      <c r="C8009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25">
      <c r="A8010" s="6">
        <v>45260.666666666664</v>
      </c>
      <c r="B8010">
        <v>0</v>
      </c>
      <c r="C8010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25">
      <c r="A8011" s="6">
        <v>45260.708333333336</v>
      </c>
      <c r="B8011">
        <v>0</v>
      </c>
      <c r="C8011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25">
      <c r="A8012" s="6">
        <v>45260.75</v>
      </c>
      <c r="B8012">
        <v>0</v>
      </c>
      <c r="C8012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25">
      <c r="A8013" s="6">
        <v>45260.791666666664</v>
      </c>
      <c r="B8013">
        <v>0</v>
      </c>
      <c r="C8013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25">
      <c r="A8014" s="6">
        <v>45260.833333333336</v>
      </c>
      <c r="B8014">
        <v>37.79</v>
      </c>
      <c r="C8014">
        <v>37.22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0.98491664461497752</v>
      </c>
      <c r="H8014" s="5">
        <f t="shared" si="885"/>
        <v>0.98491664461497752</v>
      </c>
      <c r="I8014" s="9">
        <f t="shared" si="886"/>
        <v>0.98491664461497752</v>
      </c>
      <c r="J8014" s="9">
        <f t="shared" si="887"/>
        <v>0.98491664461497752</v>
      </c>
    </row>
    <row r="8015" spans="1:10" x14ac:dyDescent="0.25">
      <c r="A8015" s="6">
        <v>45260.875</v>
      </c>
      <c r="B8015">
        <v>82.19</v>
      </c>
      <c r="C8015">
        <v>80.95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0.98491300644847313</v>
      </c>
      <c r="H8015" s="5">
        <f t="shared" si="885"/>
        <v>0.98491300644847313</v>
      </c>
      <c r="I8015" s="9">
        <f t="shared" si="886"/>
        <v>0.98491300644847313</v>
      </c>
      <c r="J8015" s="9">
        <f t="shared" si="887"/>
        <v>0.98491300644847313</v>
      </c>
    </row>
    <row r="8016" spans="1:10" x14ac:dyDescent="0.25">
      <c r="A8016" s="6">
        <v>45260.916666666664</v>
      </c>
      <c r="B8016">
        <v>105.19</v>
      </c>
      <c r="C8016">
        <v>103.62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0.98507462686567171</v>
      </c>
      <c r="H8016" s="5">
        <f t="shared" si="885"/>
        <v>0.98507462686567171</v>
      </c>
      <c r="I8016" s="9">
        <f t="shared" si="886"/>
        <v>0.98507462686567171</v>
      </c>
      <c r="J8016" s="9">
        <f t="shared" si="887"/>
        <v>0.98507462686567171</v>
      </c>
    </row>
    <row r="8017" spans="1:10" x14ac:dyDescent="0.25">
      <c r="A8017" s="6">
        <v>45260.958333333336</v>
      </c>
      <c r="B8017">
        <v>105.19</v>
      </c>
      <c r="C8017">
        <v>103.62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0.98507462686567171</v>
      </c>
      <c r="H8017" s="5">
        <f t="shared" si="885"/>
        <v>0.98507462686567171</v>
      </c>
      <c r="I8017" s="9">
        <f t="shared" si="886"/>
        <v>0.98507462686567171</v>
      </c>
      <c r="J8017" s="9">
        <f t="shared" si="887"/>
        <v>0.98507462686567171</v>
      </c>
    </row>
    <row r="8018" spans="1:10" x14ac:dyDescent="0.25">
      <c r="A8018" s="6">
        <v>45261</v>
      </c>
      <c r="B8018">
        <v>105.19</v>
      </c>
      <c r="C8018">
        <v>103.62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0.98507462686567171</v>
      </c>
      <c r="H8018" s="5">
        <f t="shared" si="885"/>
        <v>0.98507462686567171</v>
      </c>
      <c r="I8018" s="9">
        <f t="shared" si="886"/>
        <v>0.98507462686567171</v>
      </c>
      <c r="J8018" s="9">
        <f t="shared" si="887"/>
        <v>0.98507462686567171</v>
      </c>
    </row>
    <row r="8019" spans="1:10" x14ac:dyDescent="0.25">
      <c r="A8019" s="6">
        <v>45261.041666666664</v>
      </c>
      <c r="B8019">
        <v>76.45</v>
      </c>
      <c r="C8019">
        <v>75.400000000000006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0.98626553302812303</v>
      </c>
      <c r="H8019" s="5">
        <f t="shared" si="885"/>
        <v>0.98626553302812303</v>
      </c>
      <c r="I8019" s="9">
        <f t="shared" si="886"/>
        <v>0.98626553302812303</v>
      </c>
      <c r="J8019" s="9">
        <f t="shared" si="887"/>
        <v>0.98626553302812303</v>
      </c>
    </row>
    <row r="8020" spans="1:10" x14ac:dyDescent="0.25">
      <c r="A8020" s="6">
        <v>45261.083333333336</v>
      </c>
      <c r="B8020">
        <v>74.489999999999995</v>
      </c>
      <c r="C8020">
        <v>73.47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0.98630688683044709</v>
      </c>
      <c r="H8020" s="5">
        <f t="shared" si="885"/>
        <v>0.98630688683044709</v>
      </c>
      <c r="I8020" s="9">
        <f t="shared" si="886"/>
        <v>0.98630688683044709</v>
      </c>
      <c r="J8020" s="9">
        <f t="shared" si="887"/>
        <v>0.98630688683044709</v>
      </c>
    </row>
    <row r="8021" spans="1:10" x14ac:dyDescent="0.25">
      <c r="A8021" s="6">
        <v>45261.125</v>
      </c>
      <c r="B8021">
        <v>76.42</v>
      </c>
      <c r="C8021">
        <v>75.38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0.9863909971211724</v>
      </c>
      <c r="H8021" s="5">
        <f t="shared" si="885"/>
        <v>0.9863909971211724</v>
      </c>
      <c r="I8021" s="9">
        <f t="shared" si="886"/>
        <v>0.9863909971211724</v>
      </c>
      <c r="J8021" s="9">
        <f t="shared" si="887"/>
        <v>0.9863909971211724</v>
      </c>
    </row>
    <row r="8022" spans="1:10" x14ac:dyDescent="0.25">
      <c r="A8022" s="6">
        <v>45261.166666666664</v>
      </c>
      <c r="B8022">
        <v>76.5</v>
      </c>
      <c r="C8022">
        <v>75.459999999999994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0.98640522875816983</v>
      </c>
      <c r="H8022" s="5">
        <f t="shared" si="885"/>
        <v>0.98640522875816983</v>
      </c>
      <c r="I8022" s="9">
        <f t="shared" si="886"/>
        <v>0.98640522875816983</v>
      </c>
      <c r="J8022" s="9">
        <f t="shared" si="887"/>
        <v>0.98640522875816983</v>
      </c>
    </row>
    <row r="8023" spans="1:10" x14ac:dyDescent="0.25">
      <c r="A8023" s="6">
        <v>45261.208333333336</v>
      </c>
      <c r="B8023">
        <v>72.099999999999994</v>
      </c>
      <c r="C8023">
        <v>71.12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0.98640776699029142</v>
      </c>
      <c r="H8023" s="5">
        <f t="shared" si="885"/>
        <v>0.98640776699029142</v>
      </c>
      <c r="I8023" s="9">
        <f t="shared" si="886"/>
        <v>0.98640776699029142</v>
      </c>
      <c r="J8023" s="9">
        <f t="shared" si="887"/>
        <v>0.98640776699029142</v>
      </c>
    </row>
    <row r="8024" spans="1:10" x14ac:dyDescent="0.25">
      <c r="A8024" s="6">
        <v>45261.25</v>
      </c>
      <c r="B8024">
        <v>72.099999999999994</v>
      </c>
      <c r="C8024">
        <v>71.12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0.98640776699029142</v>
      </c>
      <c r="H8024" s="5">
        <f t="shared" si="885"/>
        <v>0.98640776699029142</v>
      </c>
      <c r="I8024" s="9">
        <f t="shared" si="886"/>
        <v>0.98640776699029142</v>
      </c>
      <c r="J8024" s="9">
        <f t="shared" si="887"/>
        <v>0.98640776699029142</v>
      </c>
    </row>
    <row r="8025" spans="1:10" x14ac:dyDescent="0.25">
      <c r="A8025" s="6">
        <v>45261.291666666664</v>
      </c>
      <c r="B8025">
        <v>73.67</v>
      </c>
      <c r="C8025">
        <v>72.66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0.98629021311252874</v>
      </c>
      <c r="H8025" s="5">
        <f t="shared" si="885"/>
        <v>0.98629021311252874</v>
      </c>
      <c r="I8025" s="9">
        <f t="shared" si="886"/>
        <v>0.98629021311252874</v>
      </c>
      <c r="J8025" s="9">
        <f t="shared" si="887"/>
        <v>0.98629021311252874</v>
      </c>
    </row>
    <row r="8026" spans="1:10" x14ac:dyDescent="0.25">
      <c r="A8026" s="6">
        <v>45261.333333333336</v>
      </c>
      <c r="B8026">
        <v>0</v>
      </c>
      <c r="C8026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25">
      <c r="A8027" s="6">
        <v>45261.375</v>
      </c>
      <c r="B8027">
        <v>0</v>
      </c>
      <c r="C8027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25">
      <c r="A8028" s="6">
        <v>45261.416666666664</v>
      </c>
      <c r="B8028">
        <v>0</v>
      </c>
      <c r="C8028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25">
      <c r="A8029" s="6">
        <v>45261.458333333336</v>
      </c>
      <c r="B8029">
        <v>0</v>
      </c>
      <c r="C8029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25">
      <c r="A8030" s="6">
        <v>45261.5</v>
      </c>
      <c r="B8030">
        <v>0</v>
      </c>
      <c r="C8030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25">
      <c r="A8031" s="6">
        <v>45261.541666666664</v>
      </c>
      <c r="B8031">
        <v>0</v>
      </c>
      <c r="C8031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25">
      <c r="A8032" s="6">
        <v>45261.583333333336</v>
      </c>
      <c r="B8032">
        <v>0</v>
      </c>
      <c r="C8032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25">
      <c r="A8033" s="6">
        <v>45261.625</v>
      </c>
      <c r="B8033">
        <v>0</v>
      </c>
      <c r="C8033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25">
      <c r="A8034" s="6">
        <v>45261.666666666664</v>
      </c>
      <c r="B8034">
        <v>0</v>
      </c>
      <c r="C8034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25">
      <c r="A8035" s="6">
        <v>45261.708333333336</v>
      </c>
      <c r="B8035">
        <v>0</v>
      </c>
      <c r="C8035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25">
      <c r="A8036" s="6">
        <v>45261.75</v>
      </c>
      <c r="B8036">
        <v>0</v>
      </c>
      <c r="C8036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25">
      <c r="A8037" s="6">
        <v>45261.791666666664</v>
      </c>
      <c r="B8037">
        <v>0</v>
      </c>
      <c r="C8037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25">
      <c r="A8038" s="6">
        <v>45261.833333333336</v>
      </c>
      <c r="B8038">
        <v>0</v>
      </c>
      <c r="C8038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25">
      <c r="A8039" s="6">
        <v>45261.875</v>
      </c>
      <c r="B8039">
        <v>54.86</v>
      </c>
      <c r="C8039">
        <v>52.27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0.95278891724389358</v>
      </c>
      <c r="H8039" s="5">
        <f t="shared" si="885"/>
        <v>0.95633218930613317</v>
      </c>
      <c r="I8039" s="9">
        <f t="shared" si="886"/>
        <v>0.96506575144490658</v>
      </c>
      <c r="J8039" s="9">
        <f t="shared" si="887"/>
        <v>0.97379931358367999</v>
      </c>
    </row>
    <row r="8040" spans="1:10" x14ac:dyDescent="0.25">
      <c r="A8040" s="6">
        <v>45261.916666666664</v>
      </c>
      <c r="B8040">
        <v>66.8</v>
      </c>
      <c r="C8040">
        <v>63.64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0.9526946107784432</v>
      </c>
      <c r="H8040" s="5">
        <f t="shared" si="885"/>
        <v>0.95633218930613317</v>
      </c>
      <c r="I8040" s="9">
        <f t="shared" si="886"/>
        <v>0.96506575144490658</v>
      </c>
      <c r="J8040" s="9">
        <f t="shared" si="887"/>
        <v>0.97379931358367999</v>
      </c>
    </row>
    <row r="8041" spans="1:10" x14ac:dyDescent="0.25">
      <c r="A8041" s="6">
        <v>45261.958333333336</v>
      </c>
      <c r="B8041">
        <v>69.569999999999993</v>
      </c>
      <c r="C8041">
        <v>66.28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0.9527095012217911</v>
      </c>
      <c r="H8041" s="5">
        <f t="shared" si="885"/>
        <v>0.95633218930613317</v>
      </c>
      <c r="I8041" s="9">
        <f t="shared" si="886"/>
        <v>0.96506575144490658</v>
      </c>
      <c r="J8041" s="9">
        <f t="shared" si="887"/>
        <v>0.97379931358367999</v>
      </c>
    </row>
    <row r="8042" spans="1:10" x14ac:dyDescent="0.25">
      <c r="A8042" s="6">
        <v>45262</v>
      </c>
      <c r="B8042">
        <v>66.56</v>
      </c>
      <c r="C8042">
        <v>63.41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0.95267427884615374</v>
      </c>
      <c r="H8042" s="5">
        <f t="shared" si="885"/>
        <v>0.95633218930613317</v>
      </c>
      <c r="I8042" s="9">
        <f t="shared" si="886"/>
        <v>0.96506575144490658</v>
      </c>
      <c r="J8042" s="9">
        <f t="shared" si="887"/>
        <v>0.97379931358367999</v>
      </c>
    </row>
    <row r="8043" spans="1:10" x14ac:dyDescent="0.25">
      <c r="A8043" s="6">
        <v>45262.041666666664</v>
      </c>
      <c r="B8043">
        <v>58.35</v>
      </c>
      <c r="C8043">
        <v>55.49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0.95098543273350478</v>
      </c>
      <c r="H8043" s="5">
        <f t="shared" si="885"/>
        <v>0.95633218930613317</v>
      </c>
      <c r="I8043" s="9">
        <f t="shared" si="886"/>
        <v>0.96506575144490658</v>
      </c>
      <c r="J8043" s="9">
        <f t="shared" si="887"/>
        <v>0.97379931358367999</v>
      </c>
    </row>
    <row r="8044" spans="1:10" x14ac:dyDescent="0.25">
      <c r="A8044" s="6">
        <v>45262.083333333336</v>
      </c>
      <c r="B8044">
        <v>58.35</v>
      </c>
      <c r="C8044">
        <v>55.49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0.95098543273350478</v>
      </c>
      <c r="H8044" s="5">
        <f t="shared" si="885"/>
        <v>0.95633218930613317</v>
      </c>
      <c r="I8044" s="9">
        <f t="shared" si="886"/>
        <v>0.96506575144490658</v>
      </c>
      <c r="J8044" s="9">
        <f t="shared" si="887"/>
        <v>0.97379931358367999</v>
      </c>
    </row>
    <row r="8045" spans="1:10" x14ac:dyDescent="0.25">
      <c r="A8045" s="6">
        <v>45262.125</v>
      </c>
      <c r="B8045">
        <v>58.35</v>
      </c>
      <c r="C8045">
        <v>55.49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0.95098543273350478</v>
      </c>
      <c r="H8045" s="5">
        <f t="shared" si="885"/>
        <v>0.95633218930613317</v>
      </c>
      <c r="I8045" s="9">
        <f t="shared" si="886"/>
        <v>0.96506575144490658</v>
      </c>
      <c r="J8045" s="9">
        <f t="shared" si="887"/>
        <v>0.97379931358367999</v>
      </c>
    </row>
    <row r="8046" spans="1:10" x14ac:dyDescent="0.25">
      <c r="A8046" s="6">
        <v>45262.166666666664</v>
      </c>
      <c r="B8046">
        <v>58.35</v>
      </c>
      <c r="C8046">
        <v>55.49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0.95098543273350478</v>
      </c>
      <c r="H8046" s="5">
        <f t="shared" si="885"/>
        <v>0.95633218930613317</v>
      </c>
      <c r="I8046" s="9">
        <f t="shared" si="886"/>
        <v>0.96506575144490658</v>
      </c>
      <c r="J8046" s="9">
        <f t="shared" si="887"/>
        <v>0.97379931358367999</v>
      </c>
    </row>
    <row r="8047" spans="1:10" x14ac:dyDescent="0.25">
      <c r="A8047" s="6">
        <v>45262.208333333336</v>
      </c>
      <c r="B8047">
        <v>68.209999999999994</v>
      </c>
      <c r="C8047">
        <v>64.88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0.95118017885940476</v>
      </c>
      <c r="H8047" s="5">
        <f t="shared" si="885"/>
        <v>0.95633218930613317</v>
      </c>
      <c r="I8047" s="9">
        <f t="shared" si="886"/>
        <v>0.96506575144490658</v>
      </c>
      <c r="J8047" s="9">
        <f t="shared" si="887"/>
        <v>0.97379931358367999</v>
      </c>
    </row>
    <row r="8048" spans="1:10" x14ac:dyDescent="0.25">
      <c r="A8048" s="6">
        <v>45262.25</v>
      </c>
      <c r="B8048">
        <v>76.98</v>
      </c>
      <c r="C8048">
        <v>73.209999999999994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0.95102624058196916</v>
      </c>
      <c r="H8048" s="5">
        <f t="shared" si="885"/>
        <v>0.95633218930613317</v>
      </c>
      <c r="I8048" s="9">
        <f t="shared" si="886"/>
        <v>0.96506575144490658</v>
      </c>
      <c r="J8048" s="9">
        <f t="shared" si="887"/>
        <v>0.97379931358367999</v>
      </c>
    </row>
    <row r="8049" spans="1:10" x14ac:dyDescent="0.25">
      <c r="A8049" s="6">
        <v>45262.291666666664</v>
      </c>
      <c r="B8049">
        <v>74.37</v>
      </c>
      <c r="C8049">
        <v>70.73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0.9510555331450854</v>
      </c>
      <c r="H8049" s="5">
        <f t="shared" si="885"/>
        <v>0.95633218930613317</v>
      </c>
      <c r="I8049" s="9">
        <f t="shared" si="886"/>
        <v>0.96506575144490658</v>
      </c>
      <c r="J8049" s="9">
        <f t="shared" si="887"/>
        <v>0.97379931358367999</v>
      </c>
    </row>
    <row r="8050" spans="1:10" x14ac:dyDescent="0.25">
      <c r="A8050" s="6">
        <v>45262.333333333336</v>
      </c>
      <c r="B8050">
        <v>0</v>
      </c>
      <c r="C8050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25">
      <c r="A8051" s="6">
        <v>45262.375</v>
      </c>
      <c r="B8051">
        <v>0</v>
      </c>
      <c r="C8051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25">
      <c r="A8052" s="6">
        <v>45262.416666666664</v>
      </c>
      <c r="B8052">
        <v>0</v>
      </c>
      <c r="C8052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25">
      <c r="A8053" s="6">
        <v>45262.458333333336</v>
      </c>
      <c r="B8053">
        <v>0</v>
      </c>
      <c r="C8053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25">
      <c r="A8054" s="6">
        <v>45262.5</v>
      </c>
      <c r="B8054">
        <v>0</v>
      </c>
      <c r="C8054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25">
      <c r="A8055" s="6">
        <v>45262.541666666664</v>
      </c>
      <c r="B8055">
        <v>0</v>
      </c>
      <c r="C8055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25">
      <c r="A8056" s="6">
        <v>45262.583333333336</v>
      </c>
      <c r="B8056">
        <v>0</v>
      </c>
      <c r="C8056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25">
      <c r="A8057" s="6">
        <v>45262.625</v>
      </c>
      <c r="B8057">
        <v>0</v>
      </c>
      <c r="C8057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25">
      <c r="A8058" s="6">
        <v>45262.666666666664</v>
      </c>
      <c r="B8058">
        <v>0</v>
      </c>
      <c r="C8058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25">
      <c r="A8059" s="6">
        <v>45262.708333333336</v>
      </c>
      <c r="B8059">
        <v>0</v>
      </c>
      <c r="C8059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25">
      <c r="A8060" s="6">
        <v>45262.75</v>
      </c>
      <c r="B8060">
        <v>0</v>
      </c>
      <c r="C8060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25">
      <c r="A8061" s="6">
        <v>45262.791666666664</v>
      </c>
      <c r="B8061">
        <v>0</v>
      </c>
      <c r="C8061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25">
      <c r="A8062" s="6">
        <v>45262.833333333336</v>
      </c>
      <c r="B8062">
        <v>15.27</v>
      </c>
      <c r="C8062">
        <v>14.49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0.94891944990176824</v>
      </c>
      <c r="H8062" s="5">
        <f t="shared" si="885"/>
        <v>0.95633218930613317</v>
      </c>
      <c r="I8062" s="9">
        <f t="shared" si="886"/>
        <v>0.96506575144490658</v>
      </c>
      <c r="J8062" s="9">
        <f t="shared" si="887"/>
        <v>0.97379931358367999</v>
      </c>
    </row>
    <row r="8063" spans="1:10" x14ac:dyDescent="0.25">
      <c r="A8063" s="6">
        <v>45262.875</v>
      </c>
      <c r="B8063">
        <v>76.349999999999994</v>
      </c>
      <c r="C8063">
        <v>72.459999999999994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0.94905042567125075</v>
      </c>
      <c r="H8063" s="5">
        <f t="shared" si="885"/>
        <v>0.95633218930613317</v>
      </c>
      <c r="I8063" s="9">
        <f t="shared" si="886"/>
        <v>0.96506575144490658</v>
      </c>
      <c r="J8063" s="9">
        <f t="shared" si="887"/>
        <v>0.97379931358367999</v>
      </c>
    </row>
    <row r="8064" spans="1:10" x14ac:dyDescent="0.25">
      <c r="A8064" s="6">
        <v>45262.916666666664</v>
      </c>
      <c r="B8064">
        <v>77.209999999999994</v>
      </c>
      <c r="C8064">
        <v>73.27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0.94897034062945218</v>
      </c>
      <c r="H8064" s="5">
        <f t="shared" si="885"/>
        <v>0.95633218930613317</v>
      </c>
      <c r="I8064" s="9">
        <f t="shared" si="886"/>
        <v>0.96506575144490658</v>
      </c>
      <c r="J8064" s="9">
        <f t="shared" si="887"/>
        <v>0.97379931358367999</v>
      </c>
    </row>
    <row r="8065" spans="1:10" x14ac:dyDescent="0.25">
      <c r="A8065" s="6">
        <v>45262.958333333336</v>
      </c>
      <c r="B8065">
        <v>76.349999999999994</v>
      </c>
      <c r="C8065">
        <v>72.459999999999994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0.94905042567125075</v>
      </c>
      <c r="H8065" s="5">
        <f t="shared" si="885"/>
        <v>0.95633218930613317</v>
      </c>
      <c r="I8065" s="9">
        <f t="shared" si="886"/>
        <v>0.96506575144490658</v>
      </c>
      <c r="J8065" s="9">
        <f t="shared" si="887"/>
        <v>0.97379931358367999</v>
      </c>
    </row>
    <row r="8066" spans="1:10" x14ac:dyDescent="0.25">
      <c r="A8066" s="6">
        <v>45263</v>
      </c>
      <c r="B8066">
        <v>76.14</v>
      </c>
      <c r="C8066">
        <v>72.260000000000005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0.94904123982138178</v>
      </c>
      <c r="H8066" s="5">
        <f t="shared" si="885"/>
        <v>0.95633218930613317</v>
      </c>
      <c r="I8066" s="9">
        <f t="shared" si="886"/>
        <v>0.96506575144490658</v>
      </c>
      <c r="J8066" s="9">
        <f t="shared" si="887"/>
        <v>0.97379931358367999</v>
      </c>
    </row>
    <row r="8067" spans="1:10" x14ac:dyDescent="0.25">
      <c r="A8067" s="6">
        <v>45263.041666666664</v>
      </c>
      <c r="B8067">
        <v>64.790000000000006</v>
      </c>
      <c r="C8067">
        <v>62.04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0.95755517826825121</v>
      </c>
      <c r="H8067" s="5">
        <f t="shared" ref="H8067:H8130" si="892">MIN(MAX(G8067,$L$12),$M$12)</f>
        <v>0.95755517826825121</v>
      </c>
      <c r="I8067" s="9">
        <f t="shared" ref="I8067:I8130" si="893">MIN(MAX(H8067,$L$10),$M$10)</f>
        <v>0.96506575144490658</v>
      </c>
      <c r="J8067" s="9">
        <f t="shared" ref="J8067:J8130" si="894">MIN(MAX(I8067,$L$8),$M$8)</f>
        <v>0.97379931358367999</v>
      </c>
    </row>
    <row r="8068" spans="1:10" x14ac:dyDescent="0.25">
      <c r="A8068" s="6">
        <v>45263.083333333336</v>
      </c>
      <c r="B8068">
        <v>63.57</v>
      </c>
      <c r="C8068">
        <v>60.87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0.95752713544124579</v>
      </c>
      <c r="H8068" s="5">
        <f t="shared" si="892"/>
        <v>0.95752713544124579</v>
      </c>
      <c r="I8068" s="9">
        <f t="shared" si="893"/>
        <v>0.96506575144490658</v>
      </c>
      <c r="J8068" s="9">
        <f t="shared" si="894"/>
        <v>0.97379931358367999</v>
      </c>
    </row>
    <row r="8069" spans="1:10" x14ac:dyDescent="0.25">
      <c r="A8069" s="6">
        <v>45263.125</v>
      </c>
      <c r="B8069">
        <v>63.57</v>
      </c>
      <c r="C8069">
        <v>60.87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0.95752713544124579</v>
      </c>
      <c r="H8069" s="5">
        <f t="shared" si="892"/>
        <v>0.95752713544124579</v>
      </c>
      <c r="I8069" s="9">
        <f t="shared" si="893"/>
        <v>0.96506575144490658</v>
      </c>
      <c r="J8069" s="9">
        <f t="shared" si="894"/>
        <v>0.97379931358367999</v>
      </c>
    </row>
    <row r="8070" spans="1:10" x14ac:dyDescent="0.25">
      <c r="A8070" s="6">
        <v>45263.166666666664</v>
      </c>
      <c r="B8070">
        <v>72.7</v>
      </c>
      <c r="C8070">
        <v>69.599999999999994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0.95735900962861065</v>
      </c>
      <c r="H8070" s="5">
        <f t="shared" si="892"/>
        <v>0.95735900962861065</v>
      </c>
      <c r="I8070" s="9">
        <f t="shared" si="893"/>
        <v>0.96506575144490658</v>
      </c>
      <c r="J8070" s="9">
        <f t="shared" si="894"/>
        <v>0.97379931358367999</v>
      </c>
    </row>
    <row r="8071" spans="1:10" x14ac:dyDescent="0.25">
      <c r="A8071" s="6">
        <v>45263.208333333336</v>
      </c>
      <c r="B8071">
        <v>76.47</v>
      </c>
      <c r="C8071">
        <v>73.209999999999994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0.95736890283771403</v>
      </c>
      <c r="H8071" s="5">
        <f t="shared" si="892"/>
        <v>0.95736890283771403</v>
      </c>
      <c r="I8071" s="9">
        <f t="shared" si="893"/>
        <v>0.96506575144490658</v>
      </c>
      <c r="J8071" s="9">
        <f t="shared" si="894"/>
        <v>0.97379931358367999</v>
      </c>
    </row>
    <row r="8072" spans="1:10" x14ac:dyDescent="0.25">
      <c r="A8072" s="6">
        <v>45263.25</v>
      </c>
      <c r="B8072">
        <v>95.29</v>
      </c>
      <c r="C8072">
        <v>91.23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0.95739322069472133</v>
      </c>
      <c r="H8072" s="5">
        <f t="shared" si="892"/>
        <v>0.95739322069472133</v>
      </c>
      <c r="I8072" s="9">
        <f t="shared" si="893"/>
        <v>0.96506575144490658</v>
      </c>
      <c r="J8072" s="9">
        <f t="shared" si="894"/>
        <v>0.97379931358367999</v>
      </c>
    </row>
    <row r="8073" spans="1:10" x14ac:dyDescent="0.25">
      <c r="A8073" s="6">
        <v>45263.291666666664</v>
      </c>
      <c r="B8073">
        <v>82.3</v>
      </c>
      <c r="C8073">
        <v>78.8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0.95747266099635475</v>
      </c>
      <c r="H8073" s="5">
        <f t="shared" si="892"/>
        <v>0.95747266099635475</v>
      </c>
      <c r="I8073" s="9">
        <f t="shared" si="893"/>
        <v>0.96506575144490658</v>
      </c>
      <c r="J8073" s="9">
        <f t="shared" si="894"/>
        <v>0.97379931358367999</v>
      </c>
    </row>
    <row r="8074" spans="1:10" x14ac:dyDescent="0.25">
      <c r="A8074" s="6">
        <v>45263.333333333336</v>
      </c>
      <c r="B8074">
        <v>34.54</v>
      </c>
      <c r="C8074">
        <v>33.07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0.95744064852345112</v>
      </c>
      <c r="H8074" s="5">
        <f t="shared" si="892"/>
        <v>0.95744064852345112</v>
      </c>
      <c r="I8074" s="9">
        <f t="shared" si="893"/>
        <v>0.96506575144490658</v>
      </c>
      <c r="J8074" s="9">
        <f t="shared" si="894"/>
        <v>0.97379931358367999</v>
      </c>
    </row>
    <row r="8075" spans="1:10" x14ac:dyDescent="0.25">
      <c r="A8075" s="6">
        <v>45263.375</v>
      </c>
      <c r="B8075">
        <v>0</v>
      </c>
      <c r="C8075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25">
      <c r="A8076" s="6">
        <v>45263.416666666664</v>
      </c>
      <c r="B8076">
        <v>0</v>
      </c>
      <c r="C8076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25">
      <c r="A8077" s="6">
        <v>45263.458333333336</v>
      </c>
      <c r="B8077">
        <v>0</v>
      </c>
      <c r="C8077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25">
      <c r="A8078" s="6">
        <v>45263.5</v>
      </c>
      <c r="B8078">
        <v>0</v>
      </c>
      <c r="C8078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25">
      <c r="A8079" s="6">
        <v>45263.541666666664</v>
      </c>
      <c r="B8079">
        <v>0</v>
      </c>
      <c r="C8079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25">
      <c r="A8080" s="6">
        <v>45263.583333333336</v>
      </c>
      <c r="B8080">
        <v>0</v>
      </c>
      <c r="C8080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25">
      <c r="A8081" s="6">
        <v>45263.625</v>
      </c>
      <c r="B8081">
        <v>0</v>
      </c>
      <c r="C8081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25">
      <c r="A8082" s="6">
        <v>45263.666666666664</v>
      </c>
      <c r="B8082">
        <v>0</v>
      </c>
      <c r="C8082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25">
      <c r="A8083" s="6">
        <v>45263.708333333336</v>
      </c>
      <c r="B8083">
        <v>0</v>
      </c>
      <c r="C8083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25">
      <c r="A8084" s="6">
        <v>45263.75</v>
      </c>
      <c r="B8084">
        <v>0</v>
      </c>
      <c r="C8084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25">
      <c r="A8085" s="6">
        <v>45263.791666666664</v>
      </c>
      <c r="B8085">
        <v>0</v>
      </c>
      <c r="C8085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25">
      <c r="A8086" s="6">
        <v>45263.833333333336</v>
      </c>
      <c r="B8086">
        <v>0</v>
      </c>
      <c r="C8086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25">
      <c r="A8087" s="6">
        <v>45263.875</v>
      </c>
      <c r="B8087">
        <v>75.930000000000007</v>
      </c>
      <c r="C8087">
        <v>71.91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0.94705649940734871</v>
      </c>
      <c r="H8087" s="5">
        <f t="shared" si="892"/>
        <v>0.95633218930613317</v>
      </c>
      <c r="I8087" s="9">
        <f t="shared" si="893"/>
        <v>0.96506575144490658</v>
      </c>
      <c r="J8087" s="9">
        <f t="shared" si="894"/>
        <v>0.97379931358367999</v>
      </c>
    </row>
    <row r="8088" spans="1:10" x14ac:dyDescent="0.25">
      <c r="A8088" s="6">
        <v>45263.916666666664</v>
      </c>
      <c r="B8088">
        <v>77.11</v>
      </c>
      <c r="C8088">
        <v>73.03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0.94708857476332509</v>
      </c>
      <c r="H8088" s="5">
        <f t="shared" si="892"/>
        <v>0.95633218930613317</v>
      </c>
      <c r="I8088" s="9">
        <f t="shared" si="893"/>
        <v>0.96506575144490658</v>
      </c>
      <c r="J8088" s="9">
        <f t="shared" si="894"/>
        <v>0.97379931358367999</v>
      </c>
    </row>
    <row r="8089" spans="1:10" x14ac:dyDescent="0.25">
      <c r="A8089" s="6">
        <v>45263.958333333336</v>
      </c>
      <c r="B8089">
        <v>78.760000000000005</v>
      </c>
      <c r="C8089">
        <v>74.59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0.94705434230573893</v>
      </c>
      <c r="H8089" s="5">
        <f t="shared" si="892"/>
        <v>0.95633218930613317</v>
      </c>
      <c r="I8089" s="9">
        <f t="shared" si="893"/>
        <v>0.96506575144490658</v>
      </c>
      <c r="J8089" s="9">
        <f t="shared" si="894"/>
        <v>0.97379931358367999</v>
      </c>
    </row>
    <row r="8090" spans="1:10" x14ac:dyDescent="0.25">
      <c r="A8090" s="6">
        <v>45264</v>
      </c>
      <c r="B8090">
        <v>78.760000000000005</v>
      </c>
      <c r="C8090">
        <v>74.59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0.94705434230573893</v>
      </c>
      <c r="H8090" s="5">
        <f t="shared" si="892"/>
        <v>0.95633218930613317</v>
      </c>
      <c r="I8090" s="9">
        <f t="shared" si="893"/>
        <v>0.96506575144490658</v>
      </c>
      <c r="J8090" s="9">
        <f t="shared" si="894"/>
        <v>0.97379931358367999</v>
      </c>
    </row>
    <row r="8091" spans="1:10" x14ac:dyDescent="0.25">
      <c r="A8091" s="6">
        <v>45264.041666666664</v>
      </c>
      <c r="B8091">
        <v>75.98</v>
      </c>
      <c r="C8091">
        <v>73.64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0.96920242168991833</v>
      </c>
      <c r="H8091" s="5">
        <f t="shared" si="892"/>
        <v>0.96920242168991833</v>
      </c>
      <c r="I8091" s="9">
        <f t="shared" si="893"/>
        <v>0.96920242168991833</v>
      </c>
      <c r="J8091" s="9">
        <f t="shared" si="894"/>
        <v>0.97379931358367999</v>
      </c>
    </row>
    <row r="8092" spans="1:10" x14ac:dyDescent="0.25">
      <c r="A8092" s="6">
        <v>45264.083333333336</v>
      </c>
      <c r="B8092">
        <v>75.98</v>
      </c>
      <c r="C8092">
        <v>73.64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0.96920242168991833</v>
      </c>
      <c r="H8092" s="5">
        <f t="shared" si="892"/>
        <v>0.96920242168991833</v>
      </c>
      <c r="I8092" s="9">
        <f t="shared" si="893"/>
        <v>0.96920242168991833</v>
      </c>
      <c r="J8092" s="9">
        <f t="shared" si="894"/>
        <v>0.97379931358367999</v>
      </c>
    </row>
    <row r="8093" spans="1:10" x14ac:dyDescent="0.25">
      <c r="A8093" s="6">
        <v>45264.125</v>
      </c>
      <c r="B8093">
        <v>75.98</v>
      </c>
      <c r="C8093">
        <v>73.64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0.96920242168991833</v>
      </c>
      <c r="H8093" s="5">
        <f t="shared" si="892"/>
        <v>0.96920242168991833</v>
      </c>
      <c r="I8093" s="9">
        <f t="shared" si="893"/>
        <v>0.96920242168991833</v>
      </c>
      <c r="J8093" s="9">
        <f t="shared" si="894"/>
        <v>0.97379931358367999</v>
      </c>
    </row>
    <row r="8094" spans="1:10" x14ac:dyDescent="0.25">
      <c r="A8094" s="6">
        <v>45264.166666666664</v>
      </c>
      <c r="B8094">
        <v>75.98</v>
      </c>
      <c r="C8094">
        <v>73.64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0.96920242168991833</v>
      </c>
      <c r="H8094" s="5">
        <f t="shared" si="892"/>
        <v>0.96920242168991833</v>
      </c>
      <c r="I8094" s="9">
        <f t="shared" si="893"/>
        <v>0.96920242168991833</v>
      </c>
      <c r="J8094" s="9">
        <f t="shared" si="894"/>
        <v>0.97379931358367999</v>
      </c>
    </row>
    <row r="8095" spans="1:10" x14ac:dyDescent="0.25">
      <c r="A8095" s="6">
        <v>45264.208333333336</v>
      </c>
      <c r="B8095">
        <v>75.98</v>
      </c>
      <c r="C8095">
        <v>73.64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0.96920242168991833</v>
      </c>
      <c r="H8095" s="5">
        <f t="shared" si="892"/>
        <v>0.96920242168991833</v>
      </c>
      <c r="I8095" s="9">
        <f t="shared" si="893"/>
        <v>0.96920242168991833</v>
      </c>
      <c r="J8095" s="9">
        <f t="shared" si="894"/>
        <v>0.97379931358367999</v>
      </c>
    </row>
    <row r="8096" spans="1:10" x14ac:dyDescent="0.25">
      <c r="A8096" s="6">
        <v>45264.25</v>
      </c>
      <c r="B8096">
        <v>78.97</v>
      </c>
      <c r="C8096">
        <v>76.540000000000006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0.96922882107129293</v>
      </c>
      <c r="H8096" s="5">
        <f t="shared" si="892"/>
        <v>0.96922882107129293</v>
      </c>
      <c r="I8096" s="9">
        <f t="shared" si="893"/>
        <v>0.96922882107129293</v>
      </c>
      <c r="J8096" s="9">
        <f t="shared" si="894"/>
        <v>0.97379931358367999</v>
      </c>
    </row>
    <row r="8097" spans="1:10" x14ac:dyDescent="0.25">
      <c r="A8097" s="6">
        <v>45264.291666666664</v>
      </c>
      <c r="B8097">
        <v>88.73</v>
      </c>
      <c r="C8097">
        <v>86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0.96923250309928999</v>
      </c>
      <c r="H8097" s="5">
        <f t="shared" si="892"/>
        <v>0.96923250309928999</v>
      </c>
      <c r="I8097" s="9">
        <f t="shared" si="893"/>
        <v>0.96923250309928999</v>
      </c>
      <c r="J8097" s="9">
        <f t="shared" si="894"/>
        <v>0.97379931358367999</v>
      </c>
    </row>
    <row r="8098" spans="1:10" x14ac:dyDescent="0.25">
      <c r="A8098" s="6">
        <v>45264.333333333336</v>
      </c>
      <c r="B8098">
        <v>31.06</v>
      </c>
      <c r="C8098">
        <v>30.1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0.96909207984546053</v>
      </c>
      <c r="H8098" s="5">
        <f t="shared" si="892"/>
        <v>0.96909207984546053</v>
      </c>
      <c r="I8098" s="9">
        <f t="shared" si="893"/>
        <v>0.96909207984546053</v>
      </c>
      <c r="J8098" s="9">
        <f t="shared" si="894"/>
        <v>0.97379931358367999</v>
      </c>
    </row>
    <row r="8099" spans="1:10" x14ac:dyDescent="0.25">
      <c r="A8099" s="6">
        <v>45264.375</v>
      </c>
      <c r="B8099">
        <v>0</v>
      </c>
      <c r="C8099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25">
      <c r="A8100" s="6">
        <v>45264.416666666664</v>
      </c>
      <c r="B8100">
        <v>0</v>
      </c>
      <c r="C8100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25">
      <c r="A8101" s="6">
        <v>45264.458333333336</v>
      </c>
      <c r="B8101">
        <v>0</v>
      </c>
      <c r="C8101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25">
      <c r="A8102" s="6">
        <v>45264.5</v>
      </c>
      <c r="B8102">
        <v>0</v>
      </c>
      <c r="C8102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25">
      <c r="A8103" s="6">
        <v>45264.541666666664</v>
      </c>
      <c r="B8103">
        <v>0</v>
      </c>
      <c r="C8103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25">
      <c r="A8104" s="6">
        <v>45264.583333333336</v>
      </c>
      <c r="B8104">
        <v>0</v>
      </c>
      <c r="C8104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25">
      <c r="A8105" s="6">
        <v>45264.625</v>
      </c>
      <c r="B8105">
        <v>0</v>
      </c>
      <c r="C8105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25">
      <c r="A8106" s="6">
        <v>45264.666666666664</v>
      </c>
      <c r="B8106">
        <v>0</v>
      </c>
      <c r="C8106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25">
      <c r="A8107" s="6">
        <v>45264.708333333336</v>
      </c>
      <c r="B8107">
        <v>0</v>
      </c>
      <c r="C8107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25">
      <c r="A8108" s="6">
        <v>45264.75</v>
      </c>
      <c r="B8108">
        <v>0</v>
      </c>
      <c r="C8108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25">
      <c r="A8109" s="6">
        <v>45264.791666666664</v>
      </c>
      <c r="B8109">
        <v>0</v>
      </c>
      <c r="C8109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25">
      <c r="A8110" s="6">
        <v>45264.833333333336</v>
      </c>
      <c r="B8110">
        <v>57.02</v>
      </c>
      <c r="C8110">
        <v>55.89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0.98018239214310765</v>
      </c>
      <c r="H8110" s="5">
        <f t="shared" si="892"/>
        <v>0.98018239214310765</v>
      </c>
      <c r="I8110" s="9">
        <f t="shared" si="893"/>
        <v>0.98018239214310765</v>
      </c>
      <c r="J8110" s="9">
        <f t="shared" si="894"/>
        <v>0.98018239214310765</v>
      </c>
    </row>
    <row r="8111" spans="1:10" x14ac:dyDescent="0.25">
      <c r="A8111" s="6">
        <v>45264.875</v>
      </c>
      <c r="B8111">
        <v>176.92</v>
      </c>
      <c r="C8111">
        <v>173.42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0.98021704725299574</v>
      </c>
      <c r="H8111" s="5">
        <f t="shared" si="892"/>
        <v>0.98021704725299574</v>
      </c>
      <c r="I8111" s="9">
        <f t="shared" si="893"/>
        <v>0.98021704725299574</v>
      </c>
      <c r="J8111" s="9">
        <f t="shared" si="894"/>
        <v>0.98021704725299574</v>
      </c>
    </row>
    <row r="8112" spans="1:10" x14ac:dyDescent="0.25">
      <c r="A8112" s="6">
        <v>45264.916666666664</v>
      </c>
      <c r="B8112">
        <v>257.06</v>
      </c>
      <c r="C8112">
        <v>251.99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0.98027697813739989</v>
      </c>
      <c r="H8112" s="5">
        <f t="shared" si="892"/>
        <v>0.98027697813739989</v>
      </c>
      <c r="I8112" s="9">
        <f t="shared" si="893"/>
        <v>0.98027697813739989</v>
      </c>
      <c r="J8112" s="9">
        <f t="shared" si="894"/>
        <v>0.98027697813739989</v>
      </c>
    </row>
    <row r="8113" spans="1:10" x14ac:dyDescent="0.25">
      <c r="A8113" s="6">
        <v>45264.958333333336</v>
      </c>
      <c r="B8113">
        <v>109.03</v>
      </c>
      <c r="C8113">
        <v>106.88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0.98028065669999076</v>
      </c>
      <c r="H8113" s="5">
        <f t="shared" si="892"/>
        <v>0.98028065669999076</v>
      </c>
      <c r="I8113" s="9">
        <f t="shared" si="893"/>
        <v>0.98028065669999076</v>
      </c>
      <c r="J8113" s="9">
        <f t="shared" si="894"/>
        <v>0.98028065669999076</v>
      </c>
    </row>
    <row r="8114" spans="1:10" x14ac:dyDescent="0.25">
      <c r="A8114" s="6">
        <v>45265</v>
      </c>
      <c r="B8114">
        <v>66.36</v>
      </c>
      <c r="C8114">
        <v>65.05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0.98025919228450875</v>
      </c>
      <c r="H8114" s="5">
        <f t="shared" si="892"/>
        <v>0.98025919228450875</v>
      </c>
      <c r="I8114" s="9">
        <f t="shared" si="893"/>
        <v>0.98025919228450875</v>
      </c>
      <c r="J8114" s="9">
        <f t="shared" si="894"/>
        <v>0.98025919228450875</v>
      </c>
    </row>
    <row r="8115" spans="1:10" x14ac:dyDescent="0.25">
      <c r="A8115" s="6">
        <v>45265.041666666664</v>
      </c>
      <c r="B8115">
        <v>68.06</v>
      </c>
      <c r="C8115">
        <v>66.760000000000005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0.98089920658242735</v>
      </c>
      <c r="H8115" s="5">
        <f t="shared" si="892"/>
        <v>0.98089920658242735</v>
      </c>
      <c r="I8115" s="9">
        <f t="shared" si="893"/>
        <v>0.98089920658242735</v>
      </c>
      <c r="J8115" s="9">
        <f t="shared" si="894"/>
        <v>0.98089920658242735</v>
      </c>
    </row>
    <row r="8116" spans="1:10" x14ac:dyDescent="0.25">
      <c r="A8116" s="6">
        <v>45265.083333333336</v>
      </c>
      <c r="B8116">
        <v>63.57</v>
      </c>
      <c r="C8116">
        <v>62.35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0.98080855749567408</v>
      </c>
      <c r="H8116" s="5">
        <f t="shared" si="892"/>
        <v>0.98080855749567408</v>
      </c>
      <c r="I8116" s="9">
        <f t="shared" si="893"/>
        <v>0.98080855749567408</v>
      </c>
      <c r="J8116" s="9">
        <f t="shared" si="894"/>
        <v>0.98080855749567408</v>
      </c>
    </row>
    <row r="8117" spans="1:10" x14ac:dyDescent="0.25">
      <c r="A8117" s="6">
        <v>45265.125</v>
      </c>
      <c r="B8117">
        <v>63.42</v>
      </c>
      <c r="C8117">
        <v>62.2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0.9807631661936298</v>
      </c>
      <c r="H8117" s="5">
        <f t="shared" si="892"/>
        <v>0.9807631661936298</v>
      </c>
      <c r="I8117" s="9">
        <f t="shared" si="893"/>
        <v>0.9807631661936298</v>
      </c>
      <c r="J8117" s="9">
        <f t="shared" si="894"/>
        <v>0.9807631661936298</v>
      </c>
    </row>
    <row r="8118" spans="1:10" x14ac:dyDescent="0.25">
      <c r="A8118" s="6">
        <v>45265.166666666664</v>
      </c>
      <c r="B8118">
        <v>63.42</v>
      </c>
      <c r="C8118">
        <v>62.2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0.9807631661936298</v>
      </c>
      <c r="H8118" s="5">
        <f t="shared" si="892"/>
        <v>0.9807631661936298</v>
      </c>
      <c r="I8118" s="9">
        <f t="shared" si="893"/>
        <v>0.9807631661936298</v>
      </c>
      <c r="J8118" s="9">
        <f t="shared" si="894"/>
        <v>0.9807631661936298</v>
      </c>
    </row>
    <row r="8119" spans="1:10" x14ac:dyDescent="0.25">
      <c r="A8119" s="6">
        <v>45265.208333333336</v>
      </c>
      <c r="B8119">
        <v>81.94</v>
      </c>
      <c r="C8119">
        <v>80.36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0.98071759824261662</v>
      </c>
      <c r="H8119" s="5">
        <f t="shared" si="892"/>
        <v>0.98071759824261662</v>
      </c>
      <c r="I8119" s="9">
        <f t="shared" si="893"/>
        <v>0.98071759824261662</v>
      </c>
      <c r="J8119" s="9">
        <f t="shared" si="894"/>
        <v>0.98071759824261662</v>
      </c>
    </row>
    <row r="8120" spans="1:10" x14ac:dyDescent="0.25">
      <c r="A8120" s="6">
        <v>45265.25</v>
      </c>
      <c r="B8120">
        <v>99.68</v>
      </c>
      <c r="C8120">
        <v>97.77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0.98083868378812189</v>
      </c>
      <c r="H8120" s="5">
        <f t="shared" si="892"/>
        <v>0.98083868378812189</v>
      </c>
      <c r="I8120" s="9">
        <f t="shared" si="893"/>
        <v>0.98083868378812189</v>
      </c>
      <c r="J8120" s="9">
        <f t="shared" si="894"/>
        <v>0.98083868378812189</v>
      </c>
    </row>
    <row r="8121" spans="1:10" x14ac:dyDescent="0.25">
      <c r="A8121" s="6">
        <v>45265.291666666664</v>
      </c>
      <c r="B8121">
        <v>53.69</v>
      </c>
      <c r="C8121">
        <v>52.66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0.98081579437511635</v>
      </c>
      <c r="H8121" s="5">
        <f t="shared" si="892"/>
        <v>0.98081579437511635</v>
      </c>
      <c r="I8121" s="9">
        <f t="shared" si="893"/>
        <v>0.98081579437511635</v>
      </c>
      <c r="J8121" s="9">
        <f t="shared" si="894"/>
        <v>0.98081579437511635</v>
      </c>
    </row>
    <row r="8122" spans="1:10" x14ac:dyDescent="0.25">
      <c r="A8122" s="6">
        <v>45265.333333333336</v>
      </c>
      <c r="B8122">
        <v>0</v>
      </c>
      <c r="C8122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25">
      <c r="A8123" s="6">
        <v>45265.375</v>
      </c>
      <c r="B8123">
        <v>0</v>
      </c>
      <c r="C8123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25">
      <c r="A8124" s="6">
        <v>45265.416666666664</v>
      </c>
      <c r="B8124">
        <v>0</v>
      </c>
      <c r="C8124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25">
      <c r="A8125" s="6">
        <v>45265.458333333336</v>
      </c>
      <c r="B8125">
        <v>0</v>
      </c>
      <c r="C8125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25">
      <c r="A8126" s="6">
        <v>45265.5</v>
      </c>
      <c r="B8126">
        <v>0</v>
      </c>
      <c r="C8126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25">
      <c r="A8127" s="6">
        <v>45265.541666666664</v>
      </c>
      <c r="B8127">
        <v>0</v>
      </c>
      <c r="C8127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25">
      <c r="A8128" s="6">
        <v>45265.583333333336</v>
      </c>
      <c r="B8128">
        <v>0</v>
      </c>
      <c r="C8128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25">
      <c r="A8129" s="6">
        <v>45265.625</v>
      </c>
      <c r="B8129">
        <v>0</v>
      </c>
      <c r="C8129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25">
      <c r="A8130" s="6">
        <v>45265.666666666664</v>
      </c>
      <c r="B8130">
        <v>0</v>
      </c>
      <c r="C8130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25">
      <c r="A8131" s="6">
        <v>45265.708333333336</v>
      </c>
      <c r="B8131">
        <v>0</v>
      </c>
      <c r="C8131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25">
      <c r="A8132" s="6">
        <v>45265.75</v>
      </c>
      <c r="B8132">
        <v>0</v>
      </c>
      <c r="C8132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25">
      <c r="A8133" s="6">
        <v>45265.791666666664</v>
      </c>
      <c r="B8133">
        <v>0</v>
      </c>
      <c r="C8133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25">
      <c r="A8134" s="6">
        <v>45265.833333333336</v>
      </c>
      <c r="B8134">
        <v>19.38</v>
      </c>
      <c r="C8134">
        <v>18.61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0.96026831785345723</v>
      </c>
      <c r="H8134" s="5">
        <f t="shared" si="899"/>
        <v>0.96026831785345723</v>
      </c>
      <c r="I8134" s="9">
        <f t="shared" si="900"/>
        <v>0.96506575144490658</v>
      </c>
      <c r="J8134" s="9">
        <f t="shared" si="901"/>
        <v>0.97379931358367999</v>
      </c>
    </row>
    <row r="8135" spans="1:10" x14ac:dyDescent="0.25">
      <c r="A8135" s="6">
        <v>45265.875</v>
      </c>
      <c r="B8135">
        <v>73.260000000000005</v>
      </c>
      <c r="C8135">
        <v>70.37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0.96055146055146057</v>
      </c>
      <c r="H8135" s="5">
        <f t="shared" si="899"/>
        <v>0.96055146055146057</v>
      </c>
      <c r="I8135" s="9">
        <f t="shared" si="900"/>
        <v>0.96506575144490658</v>
      </c>
      <c r="J8135" s="9">
        <f t="shared" si="901"/>
        <v>0.97379931358367999</v>
      </c>
    </row>
    <row r="8136" spans="1:10" x14ac:dyDescent="0.25">
      <c r="A8136" s="6">
        <v>45265.916666666664</v>
      </c>
      <c r="B8136">
        <v>78.430000000000007</v>
      </c>
      <c r="C8136">
        <v>75.33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0.96047430830039515</v>
      </c>
      <c r="H8136" s="5">
        <f t="shared" si="899"/>
        <v>0.96047430830039515</v>
      </c>
      <c r="I8136" s="9">
        <f t="shared" si="900"/>
        <v>0.96506575144490658</v>
      </c>
      <c r="J8136" s="9">
        <f t="shared" si="901"/>
        <v>0.97379931358367999</v>
      </c>
    </row>
    <row r="8137" spans="1:10" x14ac:dyDescent="0.25">
      <c r="A8137" s="6">
        <v>45265.958333333336</v>
      </c>
      <c r="B8137">
        <v>77.989999999999995</v>
      </c>
      <c r="C8137">
        <v>74.91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0.96050775740479555</v>
      </c>
      <c r="H8137" s="5">
        <f t="shared" si="899"/>
        <v>0.96050775740479555</v>
      </c>
      <c r="I8137" s="9">
        <f t="shared" si="900"/>
        <v>0.96506575144490658</v>
      </c>
      <c r="J8137" s="9">
        <f t="shared" si="901"/>
        <v>0.97379931358367999</v>
      </c>
    </row>
    <row r="8138" spans="1:10" x14ac:dyDescent="0.25">
      <c r="A8138" s="6">
        <v>45266</v>
      </c>
      <c r="B8138">
        <v>65.349999999999994</v>
      </c>
      <c r="C8138">
        <v>62.77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0.9605202754399389</v>
      </c>
      <c r="H8138" s="5">
        <f t="shared" si="899"/>
        <v>0.9605202754399389</v>
      </c>
      <c r="I8138" s="9">
        <f t="shared" si="900"/>
        <v>0.96506575144490658</v>
      </c>
      <c r="J8138" s="9">
        <f t="shared" si="901"/>
        <v>0.97379931358367999</v>
      </c>
    </row>
    <row r="8139" spans="1:10" x14ac:dyDescent="0.25">
      <c r="A8139" s="6">
        <v>45266.041666666664</v>
      </c>
      <c r="B8139">
        <v>67.8</v>
      </c>
      <c r="C8139">
        <v>65.58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0.96725663716814159</v>
      </c>
      <c r="H8139" s="5">
        <f t="shared" si="899"/>
        <v>0.96725663716814159</v>
      </c>
      <c r="I8139" s="9">
        <f t="shared" si="900"/>
        <v>0.96725663716814159</v>
      </c>
      <c r="J8139" s="9">
        <f t="shared" si="901"/>
        <v>0.97379931358367999</v>
      </c>
    </row>
    <row r="8140" spans="1:10" x14ac:dyDescent="0.25">
      <c r="A8140" s="6">
        <v>45266.083333333336</v>
      </c>
      <c r="B8140">
        <v>67.8</v>
      </c>
      <c r="C8140">
        <v>65.58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0.96725663716814159</v>
      </c>
      <c r="H8140" s="5">
        <f t="shared" si="899"/>
        <v>0.96725663716814159</v>
      </c>
      <c r="I8140" s="9">
        <f t="shared" si="900"/>
        <v>0.96725663716814159</v>
      </c>
      <c r="J8140" s="9">
        <f t="shared" si="901"/>
        <v>0.97379931358367999</v>
      </c>
    </row>
    <row r="8141" spans="1:10" x14ac:dyDescent="0.25">
      <c r="A8141" s="6">
        <v>45266.125</v>
      </c>
      <c r="B8141">
        <v>66.64</v>
      </c>
      <c r="C8141">
        <v>64.459999999999994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0.96728691476590622</v>
      </c>
      <c r="H8141" s="5">
        <f t="shared" si="899"/>
        <v>0.96728691476590622</v>
      </c>
      <c r="I8141" s="9">
        <f t="shared" si="900"/>
        <v>0.96728691476590622</v>
      </c>
      <c r="J8141" s="9">
        <f t="shared" si="901"/>
        <v>0.97379931358367999</v>
      </c>
    </row>
    <row r="8142" spans="1:10" x14ac:dyDescent="0.25">
      <c r="A8142" s="6">
        <v>45266.166666666664</v>
      </c>
      <c r="B8142">
        <v>63.15</v>
      </c>
      <c r="C8142">
        <v>61.09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0.96737925574030093</v>
      </c>
      <c r="H8142" s="5">
        <f t="shared" si="899"/>
        <v>0.96737925574030093</v>
      </c>
      <c r="I8142" s="9">
        <f t="shared" si="900"/>
        <v>0.96737925574030093</v>
      </c>
      <c r="J8142" s="9">
        <f t="shared" si="901"/>
        <v>0.97379931358367999</v>
      </c>
    </row>
    <row r="8143" spans="1:10" x14ac:dyDescent="0.25">
      <c r="A8143" s="6">
        <v>45266.208333333336</v>
      </c>
      <c r="B8143">
        <v>63.15</v>
      </c>
      <c r="C8143">
        <v>61.09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0.96737925574030093</v>
      </c>
      <c r="H8143" s="5">
        <f t="shared" si="899"/>
        <v>0.96737925574030093</v>
      </c>
      <c r="I8143" s="9">
        <f t="shared" si="900"/>
        <v>0.96737925574030093</v>
      </c>
      <c r="J8143" s="9">
        <f t="shared" si="901"/>
        <v>0.97379931358367999</v>
      </c>
    </row>
    <row r="8144" spans="1:10" x14ac:dyDescent="0.25">
      <c r="A8144" s="6">
        <v>45266.25</v>
      </c>
      <c r="B8144">
        <v>74.209999999999994</v>
      </c>
      <c r="C8144">
        <v>71.790000000000006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0.96738983964425296</v>
      </c>
      <c r="H8144" s="5">
        <f t="shared" si="899"/>
        <v>0.96738983964425296</v>
      </c>
      <c r="I8144" s="9">
        <f t="shared" si="900"/>
        <v>0.96738983964425296</v>
      </c>
      <c r="J8144" s="9">
        <f t="shared" si="901"/>
        <v>0.97379931358367999</v>
      </c>
    </row>
    <row r="8145" spans="1:10" x14ac:dyDescent="0.25">
      <c r="A8145" s="6">
        <v>45266.291666666664</v>
      </c>
      <c r="B8145">
        <v>48.95</v>
      </c>
      <c r="C8145">
        <v>47.35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0.96731358529111333</v>
      </c>
      <c r="H8145" s="5">
        <f t="shared" si="899"/>
        <v>0.96731358529111333</v>
      </c>
      <c r="I8145" s="9">
        <f t="shared" si="900"/>
        <v>0.96731358529111333</v>
      </c>
      <c r="J8145" s="9">
        <f t="shared" si="901"/>
        <v>0.97379931358367999</v>
      </c>
    </row>
    <row r="8146" spans="1:10" x14ac:dyDescent="0.25">
      <c r="A8146" s="6">
        <v>45266.333333333336</v>
      </c>
      <c r="B8146">
        <v>0</v>
      </c>
      <c r="C8146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25">
      <c r="A8147" s="6">
        <v>45266.375</v>
      </c>
      <c r="B8147">
        <v>29.23</v>
      </c>
      <c r="C8147">
        <v>28.57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0.97742045843311665</v>
      </c>
      <c r="H8147" s="5">
        <f t="shared" si="899"/>
        <v>0.97742045843311665</v>
      </c>
      <c r="I8147" s="9">
        <f t="shared" si="900"/>
        <v>0.97742045843311665</v>
      </c>
      <c r="J8147" s="9">
        <f t="shared" si="901"/>
        <v>0.97742045843311665</v>
      </c>
    </row>
    <row r="8148" spans="1:10" x14ac:dyDescent="0.25">
      <c r="A8148" s="6">
        <v>45266.416666666664</v>
      </c>
      <c r="B8148">
        <v>12.53</v>
      </c>
      <c r="C8148">
        <v>12.24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0.97685554668794894</v>
      </c>
      <c r="H8148" s="5">
        <f t="shared" si="899"/>
        <v>0.97685554668794894</v>
      </c>
      <c r="I8148" s="9">
        <f t="shared" si="900"/>
        <v>0.97685554668794894</v>
      </c>
      <c r="J8148" s="9">
        <f t="shared" si="901"/>
        <v>0.97685554668794894</v>
      </c>
    </row>
    <row r="8149" spans="1:10" x14ac:dyDescent="0.25">
      <c r="A8149" s="6">
        <v>45266.458333333336</v>
      </c>
      <c r="B8149">
        <v>0</v>
      </c>
      <c r="C8149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25">
      <c r="A8150" s="6">
        <v>45266.5</v>
      </c>
      <c r="B8150">
        <v>0</v>
      </c>
      <c r="C8150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25">
      <c r="A8151" s="6">
        <v>45266.541666666664</v>
      </c>
      <c r="B8151">
        <v>0</v>
      </c>
      <c r="C8151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25">
      <c r="A8152" s="6">
        <v>45266.583333333336</v>
      </c>
      <c r="B8152">
        <v>0</v>
      </c>
      <c r="C8152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25">
      <c r="A8153" s="6">
        <v>45266.625</v>
      </c>
      <c r="B8153">
        <v>0</v>
      </c>
      <c r="C8153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25">
      <c r="A8154" s="6">
        <v>45266.666666666664</v>
      </c>
      <c r="B8154">
        <v>0</v>
      </c>
      <c r="C8154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25">
      <c r="A8155" s="6">
        <v>45266.708333333336</v>
      </c>
      <c r="B8155">
        <v>0</v>
      </c>
      <c r="C8155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25">
      <c r="A8156" s="6">
        <v>45266.75</v>
      </c>
      <c r="B8156">
        <v>0</v>
      </c>
      <c r="C8156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25">
      <c r="A8157" s="6">
        <v>45266.791666666664</v>
      </c>
      <c r="B8157">
        <v>0</v>
      </c>
      <c r="C8157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25">
      <c r="A8158" s="6">
        <v>45266.833333333336</v>
      </c>
      <c r="B8158">
        <v>19.739999999999998</v>
      </c>
      <c r="C8158">
        <v>19.13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0.96909827760891598</v>
      </c>
      <c r="H8158" s="5">
        <f t="shared" si="899"/>
        <v>0.96909827760891598</v>
      </c>
      <c r="I8158" s="9">
        <f t="shared" si="900"/>
        <v>0.96909827760891598</v>
      </c>
      <c r="J8158" s="9">
        <f t="shared" si="901"/>
        <v>0.97379931358367999</v>
      </c>
    </row>
    <row r="8159" spans="1:10" x14ac:dyDescent="0.25">
      <c r="A8159" s="6">
        <v>45266.875</v>
      </c>
      <c r="B8159">
        <v>111.04</v>
      </c>
      <c r="C8159">
        <v>107.58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0.96884005763688752</v>
      </c>
      <c r="H8159" s="5">
        <f t="shared" si="899"/>
        <v>0.96884005763688752</v>
      </c>
      <c r="I8159" s="9">
        <f t="shared" si="900"/>
        <v>0.96884005763688752</v>
      </c>
      <c r="J8159" s="9">
        <f t="shared" si="901"/>
        <v>0.97379931358367999</v>
      </c>
    </row>
    <row r="8160" spans="1:10" x14ac:dyDescent="0.25">
      <c r="A8160" s="6">
        <v>45266.916666666664</v>
      </c>
      <c r="B8160">
        <v>105.33</v>
      </c>
      <c r="C8160">
        <v>102.06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0.96895471375676445</v>
      </c>
      <c r="H8160" s="5">
        <f t="shared" si="899"/>
        <v>0.96895471375676445</v>
      </c>
      <c r="I8160" s="9">
        <f t="shared" si="900"/>
        <v>0.96895471375676445</v>
      </c>
      <c r="J8160" s="9">
        <f t="shared" si="901"/>
        <v>0.97379931358367999</v>
      </c>
    </row>
    <row r="8161" spans="1:10" x14ac:dyDescent="0.25">
      <c r="A8161" s="6">
        <v>45266.958333333336</v>
      </c>
      <c r="B8161">
        <v>88.91</v>
      </c>
      <c r="C8161">
        <v>86.14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0.96884489933640761</v>
      </c>
      <c r="H8161" s="5">
        <f t="shared" si="899"/>
        <v>0.96884489933640761</v>
      </c>
      <c r="I8161" s="9">
        <f t="shared" si="900"/>
        <v>0.96884489933640761</v>
      </c>
      <c r="J8161" s="9">
        <f t="shared" si="901"/>
        <v>0.97379931358367999</v>
      </c>
    </row>
    <row r="8162" spans="1:10" x14ac:dyDescent="0.25">
      <c r="A8162" s="6">
        <v>45267</v>
      </c>
      <c r="B8162">
        <v>79.02</v>
      </c>
      <c r="C8162">
        <v>76.56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0.96886864085041768</v>
      </c>
      <c r="H8162" s="5">
        <f t="shared" si="899"/>
        <v>0.96886864085041768</v>
      </c>
      <c r="I8162" s="9">
        <f t="shared" si="900"/>
        <v>0.96886864085041768</v>
      </c>
      <c r="J8162" s="9">
        <f t="shared" si="901"/>
        <v>0.97379931358367999</v>
      </c>
    </row>
    <row r="8163" spans="1:10" x14ac:dyDescent="0.25">
      <c r="A8163" s="6">
        <v>45267.041666666664</v>
      </c>
      <c r="B8163">
        <v>92.13</v>
      </c>
      <c r="C8163">
        <v>90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0.97688049495278417</v>
      </c>
      <c r="H8163" s="5">
        <f t="shared" si="899"/>
        <v>0.97688049495278417</v>
      </c>
      <c r="I8163" s="9">
        <f t="shared" si="900"/>
        <v>0.97688049495278417</v>
      </c>
      <c r="J8163" s="9">
        <f t="shared" si="901"/>
        <v>0.97688049495278417</v>
      </c>
    </row>
    <row r="8164" spans="1:10" x14ac:dyDescent="0.25">
      <c r="A8164" s="6">
        <v>45267.083333333336</v>
      </c>
      <c r="B8164">
        <v>64.78</v>
      </c>
      <c r="C8164">
        <v>63.29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0.97699907378820616</v>
      </c>
      <c r="H8164" s="5">
        <f t="shared" si="899"/>
        <v>0.97699907378820616</v>
      </c>
      <c r="I8164" s="9">
        <f t="shared" si="900"/>
        <v>0.97699907378820616</v>
      </c>
      <c r="J8164" s="9">
        <f t="shared" si="901"/>
        <v>0.97699907378820616</v>
      </c>
    </row>
    <row r="8165" spans="1:10" x14ac:dyDescent="0.25">
      <c r="A8165" s="6">
        <v>45267.125</v>
      </c>
      <c r="B8165">
        <v>67.09</v>
      </c>
      <c r="C8165">
        <v>65.540000000000006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0.97689670591742439</v>
      </c>
      <c r="H8165" s="5">
        <f t="shared" si="899"/>
        <v>0.97689670591742439</v>
      </c>
      <c r="I8165" s="9">
        <f t="shared" si="900"/>
        <v>0.97689670591742439</v>
      </c>
      <c r="J8165" s="9">
        <f t="shared" si="901"/>
        <v>0.97689670591742439</v>
      </c>
    </row>
    <row r="8166" spans="1:10" x14ac:dyDescent="0.25">
      <c r="A8166" s="6">
        <v>45267.166666666664</v>
      </c>
      <c r="B8166">
        <v>81.06</v>
      </c>
      <c r="C8166">
        <v>79.19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0.97693066864051314</v>
      </c>
      <c r="H8166" s="5">
        <f t="shared" si="899"/>
        <v>0.97693066864051314</v>
      </c>
      <c r="I8166" s="9">
        <f t="shared" si="900"/>
        <v>0.97693066864051314</v>
      </c>
      <c r="J8166" s="9">
        <f t="shared" si="901"/>
        <v>0.97693066864051314</v>
      </c>
    </row>
    <row r="8167" spans="1:10" x14ac:dyDescent="0.25">
      <c r="A8167" s="6">
        <v>45267.208333333336</v>
      </c>
      <c r="B8167">
        <v>80.59</v>
      </c>
      <c r="C8167">
        <v>78.73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0.97692021342598334</v>
      </c>
      <c r="H8167" s="5">
        <f t="shared" si="899"/>
        <v>0.97692021342598334</v>
      </c>
      <c r="I8167" s="9">
        <f t="shared" si="900"/>
        <v>0.97692021342598334</v>
      </c>
      <c r="J8167" s="9">
        <f t="shared" si="901"/>
        <v>0.97692021342598334</v>
      </c>
    </row>
    <row r="8168" spans="1:10" x14ac:dyDescent="0.25">
      <c r="A8168" s="6">
        <v>45267.25</v>
      </c>
      <c r="B8168">
        <v>75.94</v>
      </c>
      <c r="C8168">
        <v>74.180000000000007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0.97682380826968673</v>
      </c>
      <c r="H8168" s="5">
        <f t="shared" si="899"/>
        <v>0.97682380826968673</v>
      </c>
      <c r="I8168" s="9">
        <f t="shared" si="900"/>
        <v>0.97682380826968673</v>
      </c>
      <c r="J8168" s="9">
        <f t="shared" si="901"/>
        <v>0.97682380826968673</v>
      </c>
    </row>
    <row r="8169" spans="1:10" x14ac:dyDescent="0.25">
      <c r="A8169" s="6">
        <v>45267.291666666664</v>
      </c>
      <c r="B8169">
        <v>65</v>
      </c>
      <c r="C8169">
        <v>63.49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0.97676923076923083</v>
      </c>
      <c r="H8169" s="5">
        <f t="shared" si="899"/>
        <v>0.97676923076923083</v>
      </c>
      <c r="I8169" s="9">
        <f t="shared" si="900"/>
        <v>0.97676923076923083</v>
      </c>
      <c r="J8169" s="9">
        <f t="shared" si="901"/>
        <v>0.97676923076923083</v>
      </c>
    </row>
    <row r="8170" spans="1:10" x14ac:dyDescent="0.25">
      <c r="A8170" s="6">
        <v>45267.333333333336</v>
      </c>
      <c r="B8170">
        <v>0</v>
      </c>
      <c r="C8170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25">
      <c r="A8171" s="6">
        <v>45267.375</v>
      </c>
      <c r="B8171">
        <v>0</v>
      </c>
      <c r="C8171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25">
      <c r="A8172" s="6">
        <v>45267.416666666664</v>
      </c>
      <c r="B8172">
        <v>0</v>
      </c>
      <c r="C8172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25">
      <c r="A8173" s="6">
        <v>45267.458333333336</v>
      </c>
      <c r="B8173">
        <v>0</v>
      </c>
      <c r="C8173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25">
      <c r="A8174" s="6">
        <v>45267.5</v>
      </c>
      <c r="B8174">
        <v>0</v>
      </c>
      <c r="C8174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25">
      <c r="A8175" s="6">
        <v>45267.541666666664</v>
      </c>
      <c r="B8175">
        <v>0</v>
      </c>
      <c r="C8175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25">
      <c r="A8176" s="6">
        <v>45267.583333333336</v>
      </c>
      <c r="B8176">
        <v>0</v>
      </c>
      <c r="C8176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25">
      <c r="A8177" s="6">
        <v>45267.625</v>
      </c>
      <c r="B8177">
        <v>0</v>
      </c>
      <c r="C8177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25">
      <c r="A8178" s="6">
        <v>45267.666666666664</v>
      </c>
      <c r="B8178">
        <v>0</v>
      </c>
      <c r="C8178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25">
      <c r="A8179" s="6">
        <v>45267.708333333336</v>
      </c>
      <c r="B8179">
        <v>0</v>
      </c>
      <c r="C8179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25">
      <c r="A8180" s="6">
        <v>45267.75</v>
      </c>
      <c r="B8180">
        <v>0</v>
      </c>
      <c r="C8180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25">
      <c r="A8181" s="6">
        <v>45267.791666666664</v>
      </c>
      <c r="B8181">
        <v>0</v>
      </c>
      <c r="C8181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25">
      <c r="A8182" s="6">
        <v>45267.833333333336</v>
      </c>
      <c r="B8182">
        <v>24.4</v>
      </c>
      <c r="C8182">
        <v>23.79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0.97499999999999998</v>
      </c>
      <c r="H8182" s="5">
        <f t="shared" si="899"/>
        <v>0.97499999999999998</v>
      </c>
      <c r="I8182" s="9">
        <f t="shared" si="900"/>
        <v>0.97499999999999998</v>
      </c>
      <c r="J8182" s="9">
        <f t="shared" si="901"/>
        <v>0.97499999999999998</v>
      </c>
    </row>
    <row r="8183" spans="1:10" x14ac:dyDescent="0.25">
      <c r="A8183" s="6">
        <v>45267.875</v>
      </c>
      <c r="B8183">
        <v>94.62</v>
      </c>
      <c r="C8183">
        <v>92.27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0.97516381314732603</v>
      </c>
      <c r="H8183" s="5">
        <f t="shared" si="899"/>
        <v>0.97516381314732603</v>
      </c>
      <c r="I8183" s="9">
        <f t="shared" si="900"/>
        <v>0.97516381314732603</v>
      </c>
      <c r="J8183" s="9">
        <f t="shared" si="901"/>
        <v>0.97516381314732603</v>
      </c>
    </row>
    <row r="8184" spans="1:10" x14ac:dyDescent="0.25">
      <c r="A8184" s="6">
        <v>45267.916666666664</v>
      </c>
      <c r="B8184">
        <v>86.42</v>
      </c>
      <c r="C8184">
        <v>84.28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0.97523721360796112</v>
      </c>
      <c r="H8184" s="5">
        <f t="shared" si="899"/>
        <v>0.97523721360796112</v>
      </c>
      <c r="I8184" s="9">
        <f t="shared" si="900"/>
        <v>0.97523721360796112</v>
      </c>
      <c r="J8184" s="9">
        <f t="shared" si="901"/>
        <v>0.97523721360796112</v>
      </c>
    </row>
    <row r="8185" spans="1:10" x14ac:dyDescent="0.25">
      <c r="A8185" s="6">
        <v>45267.958333333336</v>
      </c>
      <c r="B8185">
        <v>69.959999999999994</v>
      </c>
      <c r="C8185">
        <v>68.23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0.97527158376214995</v>
      </c>
      <c r="H8185" s="5">
        <f t="shared" si="899"/>
        <v>0.97527158376214995</v>
      </c>
      <c r="I8185" s="9">
        <f t="shared" si="900"/>
        <v>0.97527158376214995</v>
      </c>
      <c r="J8185" s="9">
        <f t="shared" si="901"/>
        <v>0.97527158376214995</v>
      </c>
    </row>
    <row r="8186" spans="1:10" x14ac:dyDescent="0.25">
      <c r="A8186" s="6">
        <v>45268</v>
      </c>
      <c r="B8186">
        <v>69.959999999999994</v>
      </c>
      <c r="C8186">
        <v>68.23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0.97527158376214995</v>
      </c>
      <c r="H8186" s="5">
        <f t="shared" si="899"/>
        <v>0.97527158376214995</v>
      </c>
      <c r="I8186" s="9">
        <f t="shared" si="900"/>
        <v>0.97527158376214995</v>
      </c>
      <c r="J8186" s="9">
        <f t="shared" si="901"/>
        <v>0.97527158376214995</v>
      </c>
    </row>
    <row r="8187" spans="1:10" x14ac:dyDescent="0.25">
      <c r="A8187" s="6">
        <v>45268.041666666664</v>
      </c>
      <c r="B8187">
        <v>71.92</v>
      </c>
      <c r="C8187">
        <v>69.849999999999994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0.97121802002224689</v>
      </c>
      <c r="H8187" s="5">
        <f t="shared" si="899"/>
        <v>0.97121802002224689</v>
      </c>
      <c r="I8187" s="9">
        <f t="shared" si="900"/>
        <v>0.97121802002224689</v>
      </c>
      <c r="J8187" s="9">
        <f t="shared" si="901"/>
        <v>0.97379931358367999</v>
      </c>
    </row>
    <row r="8188" spans="1:10" x14ac:dyDescent="0.25">
      <c r="A8188" s="6">
        <v>45268.083333333336</v>
      </c>
      <c r="B8188">
        <v>73.39</v>
      </c>
      <c r="C8188">
        <v>71.27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0.97111323068537947</v>
      </c>
      <c r="H8188" s="5">
        <f t="shared" si="899"/>
        <v>0.97111323068537947</v>
      </c>
      <c r="I8188" s="9">
        <f t="shared" si="900"/>
        <v>0.97111323068537947</v>
      </c>
      <c r="J8188" s="9">
        <f t="shared" si="901"/>
        <v>0.97379931358367999</v>
      </c>
    </row>
    <row r="8189" spans="1:10" x14ac:dyDescent="0.25">
      <c r="A8189" s="6">
        <v>45268.125</v>
      </c>
      <c r="B8189">
        <v>77.709999999999994</v>
      </c>
      <c r="C8189">
        <v>75.48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0.97130356453480904</v>
      </c>
      <c r="H8189" s="5">
        <f t="shared" si="899"/>
        <v>0.97130356453480904</v>
      </c>
      <c r="I8189" s="9">
        <f t="shared" si="900"/>
        <v>0.97130356453480904</v>
      </c>
      <c r="J8189" s="9">
        <f t="shared" si="901"/>
        <v>0.97379931358367999</v>
      </c>
    </row>
    <row r="8190" spans="1:10" x14ac:dyDescent="0.25">
      <c r="A8190" s="6">
        <v>45268.166666666664</v>
      </c>
      <c r="B8190">
        <v>78.44</v>
      </c>
      <c r="C8190">
        <v>76.19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0.97131565527791941</v>
      </c>
      <c r="H8190" s="5">
        <f t="shared" si="899"/>
        <v>0.97131565527791941</v>
      </c>
      <c r="I8190" s="9">
        <f t="shared" si="900"/>
        <v>0.97131565527791941</v>
      </c>
      <c r="J8190" s="9">
        <f t="shared" si="901"/>
        <v>0.97379931358367999</v>
      </c>
    </row>
    <row r="8191" spans="1:10" x14ac:dyDescent="0.25">
      <c r="A8191" s="6">
        <v>45268.208333333336</v>
      </c>
      <c r="B8191">
        <v>75.67</v>
      </c>
      <c r="C8191">
        <v>73.489999999999995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0.97119069644509048</v>
      </c>
      <c r="H8191" s="5">
        <f t="shared" si="899"/>
        <v>0.97119069644509048</v>
      </c>
      <c r="I8191" s="9">
        <f t="shared" si="900"/>
        <v>0.97119069644509048</v>
      </c>
      <c r="J8191" s="9">
        <f t="shared" si="901"/>
        <v>0.97379931358367999</v>
      </c>
    </row>
    <row r="8192" spans="1:10" x14ac:dyDescent="0.25">
      <c r="A8192" s="6">
        <v>45268.25</v>
      </c>
      <c r="B8192">
        <v>66.67</v>
      </c>
      <c r="C8192">
        <v>64.75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0.97120143992800356</v>
      </c>
      <c r="H8192" s="5">
        <f t="shared" si="899"/>
        <v>0.97120143992800356</v>
      </c>
      <c r="I8192" s="9">
        <f t="shared" si="900"/>
        <v>0.97120143992800356</v>
      </c>
      <c r="J8192" s="9">
        <f t="shared" si="901"/>
        <v>0.97379931358367999</v>
      </c>
    </row>
    <row r="8193" spans="1:10" x14ac:dyDescent="0.25">
      <c r="A8193" s="6">
        <v>45268.291666666664</v>
      </c>
      <c r="B8193">
        <v>47.77</v>
      </c>
      <c r="C8193">
        <v>46.4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0.97132091270671961</v>
      </c>
      <c r="H8193" s="5">
        <f t="shared" si="899"/>
        <v>0.97132091270671961</v>
      </c>
      <c r="I8193" s="9">
        <f t="shared" si="900"/>
        <v>0.97132091270671961</v>
      </c>
      <c r="J8193" s="9">
        <f t="shared" si="901"/>
        <v>0.97379931358367999</v>
      </c>
    </row>
    <row r="8194" spans="1:10" x14ac:dyDescent="0.25">
      <c r="A8194" s="6">
        <v>45268.333333333336</v>
      </c>
      <c r="B8194">
        <v>0</v>
      </c>
      <c r="C8194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25">
      <c r="A8195" s="6">
        <v>45268.375</v>
      </c>
      <c r="B8195">
        <v>0</v>
      </c>
      <c r="C8195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25">
      <c r="A8196" s="6">
        <v>45268.416666666664</v>
      </c>
      <c r="B8196">
        <v>0</v>
      </c>
      <c r="C8196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25">
      <c r="A8197" s="6">
        <v>45268.458333333336</v>
      </c>
      <c r="B8197">
        <v>0</v>
      </c>
      <c r="C8197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25">
      <c r="A8198" s="6">
        <v>45268.5</v>
      </c>
      <c r="B8198">
        <v>0</v>
      </c>
      <c r="C8198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25">
      <c r="A8199" s="6">
        <v>45268.541666666664</v>
      </c>
      <c r="B8199">
        <v>0</v>
      </c>
      <c r="C8199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25">
      <c r="A8200" s="6">
        <v>45268.583333333336</v>
      </c>
      <c r="B8200">
        <v>0</v>
      </c>
      <c r="C8200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25">
      <c r="A8201" s="6">
        <v>45268.625</v>
      </c>
      <c r="B8201">
        <v>0</v>
      </c>
      <c r="C8201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25">
      <c r="A8202" s="6">
        <v>45268.666666666664</v>
      </c>
      <c r="B8202">
        <v>0</v>
      </c>
      <c r="C8202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25">
      <c r="A8203" s="6">
        <v>45268.708333333336</v>
      </c>
      <c r="B8203">
        <v>0</v>
      </c>
      <c r="C8203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25">
      <c r="A8204" s="6">
        <v>45268.75</v>
      </c>
      <c r="B8204">
        <v>0</v>
      </c>
      <c r="C8204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25">
      <c r="A8205" s="6">
        <v>45268.791666666664</v>
      </c>
      <c r="B8205">
        <v>0</v>
      </c>
      <c r="C8205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25">
      <c r="A8206" s="6">
        <v>45268.833333333336</v>
      </c>
      <c r="B8206">
        <v>0</v>
      </c>
      <c r="C8206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25">
      <c r="A8207" s="6">
        <v>45268.875</v>
      </c>
      <c r="B8207">
        <v>68.67</v>
      </c>
      <c r="C8207">
        <v>65.55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0.95456531236347741</v>
      </c>
      <c r="H8207" s="5">
        <f t="shared" si="906"/>
        <v>0.95633218930613317</v>
      </c>
      <c r="I8207" s="9">
        <f t="shared" si="907"/>
        <v>0.96506575144490658</v>
      </c>
      <c r="J8207" s="9">
        <f t="shared" si="908"/>
        <v>0.97379931358367999</v>
      </c>
    </row>
    <row r="8208" spans="1:10" x14ac:dyDescent="0.25">
      <c r="A8208" s="6">
        <v>45268.916666666664</v>
      </c>
      <c r="B8208">
        <v>60.93</v>
      </c>
      <c r="C8208">
        <v>58.17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0.95470211718365339</v>
      </c>
      <c r="H8208" s="5">
        <f t="shared" si="906"/>
        <v>0.95633218930613317</v>
      </c>
      <c r="I8208" s="9">
        <f t="shared" si="907"/>
        <v>0.96506575144490658</v>
      </c>
      <c r="J8208" s="9">
        <f t="shared" si="908"/>
        <v>0.97379931358367999</v>
      </c>
    </row>
    <row r="8209" spans="1:10" x14ac:dyDescent="0.25">
      <c r="A8209" s="6">
        <v>45268.958333333336</v>
      </c>
      <c r="B8209">
        <v>59.12</v>
      </c>
      <c r="C8209">
        <v>56.44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0.95466847090663054</v>
      </c>
      <c r="H8209" s="5">
        <f t="shared" si="906"/>
        <v>0.95633218930613317</v>
      </c>
      <c r="I8209" s="9">
        <f t="shared" si="907"/>
        <v>0.96506575144490658</v>
      </c>
      <c r="J8209" s="9">
        <f t="shared" si="908"/>
        <v>0.97379931358367999</v>
      </c>
    </row>
    <row r="8210" spans="1:10" x14ac:dyDescent="0.25">
      <c r="A8210" s="6">
        <v>45269</v>
      </c>
      <c r="B8210">
        <v>40.94</v>
      </c>
      <c r="C8210">
        <v>39.090000000000003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0.95481191988275538</v>
      </c>
      <c r="H8210" s="5">
        <f t="shared" si="906"/>
        <v>0.95633218930613317</v>
      </c>
      <c r="I8210" s="9">
        <f t="shared" si="907"/>
        <v>0.96506575144490658</v>
      </c>
      <c r="J8210" s="9">
        <f t="shared" si="908"/>
        <v>0.97379931358367999</v>
      </c>
    </row>
    <row r="8211" spans="1:10" x14ac:dyDescent="0.25">
      <c r="A8211" s="6">
        <v>45269.041666666664</v>
      </c>
      <c r="B8211">
        <v>23.62</v>
      </c>
      <c r="C8211">
        <v>22.43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0.94961896697713799</v>
      </c>
      <c r="H8211" s="5">
        <f t="shared" si="906"/>
        <v>0.95633218930613317</v>
      </c>
      <c r="I8211" s="9">
        <f t="shared" si="907"/>
        <v>0.96506575144490658</v>
      </c>
      <c r="J8211" s="9">
        <f t="shared" si="908"/>
        <v>0.97379931358367999</v>
      </c>
    </row>
    <row r="8212" spans="1:10" x14ac:dyDescent="0.25">
      <c r="A8212" s="6">
        <v>45269.083333333336</v>
      </c>
      <c r="B8212">
        <v>56.74</v>
      </c>
      <c r="C8212">
        <v>53.87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0.9494183997180119</v>
      </c>
      <c r="H8212" s="5">
        <f t="shared" si="906"/>
        <v>0.95633218930613317</v>
      </c>
      <c r="I8212" s="9">
        <f t="shared" si="907"/>
        <v>0.96506575144490658</v>
      </c>
      <c r="J8212" s="9">
        <f t="shared" si="908"/>
        <v>0.97379931358367999</v>
      </c>
    </row>
    <row r="8213" spans="1:10" x14ac:dyDescent="0.25">
      <c r="A8213" s="6">
        <v>45269.125</v>
      </c>
      <c r="B8213">
        <v>56.74</v>
      </c>
      <c r="C8213">
        <v>53.87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0.9494183997180119</v>
      </c>
      <c r="H8213" s="5">
        <f t="shared" si="906"/>
        <v>0.95633218930613317</v>
      </c>
      <c r="I8213" s="9">
        <f t="shared" si="907"/>
        <v>0.96506575144490658</v>
      </c>
      <c r="J8213" s="9">
        <f t="shared" si="908"/>
        <v>0.97379931358367999</v>
      </c>
    </row>
    <row r="8214" spans="1:10" x14ac:dyDescent="0.25">
      <c r="A8214" s="6">
        <v>45269.166666666664</v>
      </c>
      <c r="B8214">
        <v>56.74</v>
      </c>
      <c r="C8214">
        <v>53.87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0.9494183997180119</v>
      </c>
      <c r="H8214" s="5">
        <f t="shared" si="906"/>
        <v>0.95633218930613317</v>
      </c>
      <c r="I8214" s="9">
        <f t="shared" si="907"/>
        <v>0.96506575144490658</v>
      </c>
      <c r="J8214" s="9">
        <f t="shared" si="908"/>
        <v>0.97379931358367999</v>
      </c>
    </row>
    <row r="8215" spans="1:10" x14ac:dyDescent="0.25">
      <c r="A8215" s="6">
        <v>45269.208333333336</v>
      </c>
      <c r="B8215">
        <v>56.74</v>
      </c>
      <c r="C8215">
        <v>53.87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0.9494183997180119</v>
      </c>
      <c r="H8215" s="5">
        <f t="shared" si="906"/>
        <v>0.95633218930613317</v>
      </c>
      <c r="I8215" s="9">
        <f t="shared" si="907"/>
        <v>0.96506575144490658</v>
      </c>
      <c r="J8215" s="9">
        <f t="shared" si="908"/>
        <v>0.97379931358367999</v>
      </c>
    </row>
    <row r="8216" spans="1:10" x14ac:dyDescent="0.25">
      <c r="A8216" s="6">
        <v>45269.25</v>
      </c>
      <c r="B8216">
        <v>56.74</v>
      </c>
      <c r="C8216">
        <v>53.87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0.9494183997180119</v>
      </c>
      <c r="H8216" s="5">
        <f t="shared" si="906"/>
        <v>0.95633218930613317</v>
      </c>
      <c r="I8216" s="9">
        <f t="shared" si="907"/>
        <v>0.96506575144490658</v>
      </c>
      <c r="J8216" s="9">
        <f t="shared" si="908"/>
        <v>0.97379931358367999</v>
      </c>
    </row>
    <row r="8217" spans="1:10" x14ac:dyDescent="0.25">
      <c r="A8217" s="6">
        <v>45269.291666666664</v>
      </c>
      <c r="B8217">
        <v>74.11</v>
      </c>
      <c r="C8217">
        <v>70.349999999999994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0.94926460666576706</v>
      </c>
      <c r="H8217" s="5">
        <f t="shared" si="906"/>
        <v>0.95633218930613317</v>
      </c>
      <c r="I8217" s="9">
        <f t="shared" si="907"/>
        <v>0.96506575144490658</v>
      </c>
      <c r="J8217" s="9">
        <f t="shared" si="908"/>
        <v>0.97379931358367999</v>
      </c>
    </row>
    <row r="8218" spans="1:10" x14ac:dyDescent="0.25">
      <c r="A8218" s="6">
        <v>45269.333333333336</v>
      </c>
      <c r="B8218">
        <v>6.4</v>
      </c>
      <c r="C8218">
        <v>6.07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0.94843750000000004</v>
      </c>
      <c r="H8218" s="5">
        <f t="shared" si="906"/>
        <v>0.95633218930613317</v>
      </c>
      <c r="I8218" s="9">
        <f t="shared" si="907"/>
        <v>0.96506575144490658</v>
      </c>
      <c r="J8218" s="9">
        <f t="shared" si="908"/>
        <v>0.97379931358367999</v>
      </c>
    </row>
    <row r="8219" spans="1:10" x14ac:dyDescent="0.25">
      <c r="A8219" s="6">
        <v>45269.375</v>
      </c>
      <c r="B8219">
        <v>0</v>
      </c>
      <c r="C8219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25">
      <c r="A8220" s="6">
        <v>45269.416666666664</v>
      </c>
      <c r="B8220">
        <v>0</v>
      </c>
      <c r="C8220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25">
      <c r="A8221" s="6">
        <v>45269.458333333336</v>
      </c>
      <c r="B8221">
        <v>0</v>
      </c>
      <c r="C8221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25">
      <c r="A8222" s="6">
        <v>45269.5</v>
      </c>
      <c r="B8222">
        <v>0</v>
      </c>
      <c r="C8222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25">
      <c r="A8223" s="6">
        <v>45269.541666666664</v>
      </c>
      <c r="B8223">
        <v>0</v>
      </c>
      <c r="C8223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25">
      <c r="A8224" s="6">
        <v>45269.583333333336</v>
      </c>
      <c r="B8224">
        <v>0</v>
      </c>
      <c r="C8224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25">
      <c r="A8225" s="6">
        <v>45269.625</v>
      </c>
      <c r="B8225">
        <v>0</v>
      </c>
      <c r="C8225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25">
      <c r="A8226" s="6">
        <v>45269.666666666664</v>
      </c>
      <c r="B8226">
        <v>0</v>
      </c>
      <c r="C8226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25">
      <c r="A8227" s="6">
        <v>45269.708333333336</v>
      </c>
      <c r="B8227">
        <v>0</v>
      </c>
      <c r="C8227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25">
      <c r="A8228" s="6">
        <v>45269.75</v>
      </c>
      <c r="B8228">
        <v>0</v>
      </c>
      <c r="C8228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25">
      <c r="A8229" s="6">
        <v>45269.791666666664</v>
      </c>
      <c r="B8229">
        <v>0</v>
      </c>
      <c r="C8229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25">
      <c r="A8230" s="6">
        <v>45269.833333333336</v>
      </c>
      <c r="B8230">
        <v>3.88</v>
      </c>
      <c r="C8230">
        <v>3.69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0.95103092783505161</v>
      </c>
      <c r="H8230" s="5">
        <f t="shared" si="906"/>
        <v>0.95633218930613317</v>
      </c>
      <c r="I8230" s="9">
        <f t="shared" si="907"/>
        <v>0.96506575144490658</v>
      </c>
      <c r="J8230" s="9">
        <f t="shared" si="908"/>
        <v>0.97379931358367999</v>
      </c>
    </row>
    <row r="8231" spans="1:10" x14ac:dyDescent="0.25">
      <c r="A8231" s="6">
        <v>45269.875</v>
      </c>
      <c r="B8231">
        <v>58.23</v>
      </c>
      <c r="C8231">
        <v>55.38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0.95105615662029896</v>
      </c>
      <c r="H8231" s="5">
        <f t="shared" si="906"/>
        <v>0.95633218930613317</v>
      </c>
      <c r="I8231" s="9">
        <f t="shared" si="907"/>
        <v>0.96506575144490658</v>
      </c>
      <c r="J8231" s="9">
        <f t="shared" si="908"/>
        <v>0.97379931358367999</v>
      </c>
    </row>
    <row r="8232" spans="1:10" x14ac:dyDescent="0.25">
      <c r="A8232" s="6">
        <v>45269.916666666664</v>
      </c>
      <c r="B8232">
        <v>76.489999999999995</v>
      </c>
      <c r="C8232">
        <v>72.75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0.95110471957118581</v>
      </c>
      <c r="H8232" s="5">
        <f t="shared" si="906"/>
        <v>0.95633218930613317</v>
      </c>
      <c r="I8232" s="9">
        <f t="shared" si="907"/>
        <v>0.96506575144490658</v>
      </c>
      <c r="J8232" s="9">
        <f t="shared" si="908"/>
        <v>0.97379931358367999</v>
      </c>
    </row>
    <row r="8233" spans="1:10" x14ac:dyDescent="0.25">
      <c r="A8233" s="6">
        <v>45269.958333333336</v>
      </c>
      <c r="B8233">
        <v>82.04</v>
      </c>
      <c r="C8233">
        <v>78.02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0.95099951243295944</v>
      </c>
      <c r="H8233" s="5">
        <f t="shared" si="906"/>
        <v>0.95633218930613317</v>
      </c>
      <c r="I8233" s="9">
        <f t="shared" si="907"/>
        <v>0.96506575144490658</v>
      </c>
      <c r="J8233" s="9">
        <f t="shared" si="908"/>
        <v>0.97379931358367999</v>
      </c>
    </row>
    <row r="8234" spans="1:10" x14ac:dyDescent="0.25">
      <c r="A8234" s="6">
        <v>45270</v>
      </c>
      <c r="B8234">
        <v>161.75</v>
      </c>
      <c r="C8234">
        <v>153.84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0.95109737248840809</v>
      </c>
      <c r="H8234" s="5">
        <f t="shared" si="906"/>
        <v>0.95633218930613317</v>
      </c>
      <c r="I8234" s="9">
        <f t="shared" si="907"/>
        <v>0.96506575144490658</v>
      </c>
      <c r="J8234" s="9">
        <f t="shared" si="908"/>
        <v>0.97379931358367999</v>
      </c>
    </row>
    <row r="8235" spans="1:10" x14ac:dyDescent="0.25">
      <c r="A8235" s="6">
        <v>45270.041666666664</v>
      </c>
      <c r="B8235">
        <v>332.71</v>
      </c>
      <c r="C8235">
        <v>326.73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0.98202638934808106</v>
      </c>
      <c r="H8235" s="5">
        <f t="shared" si="906"/>
        <v>0.98202638934808106</v>
      </c>
      <c r="I8235" s="9">
        <f t="shared" si="907"/>
        <v>0.98202638934808106</v>
      </c>
      <c r="J8235" s="9">
        <f t="shared" si="908"/>
        <v>0.98202638934808106</v>
      </c>
    </row>
    <row r="8236" spans="1:10" x14ac:dyDescent="0.25">
      <c r="A8236" s="6">
        <v>45270.083333333336</v>
      </c>
      <c r="B8236">
        <v>305.27999999999997</v>
      </c>
      <c r="C8236">
        <v>299.79000000000002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0.98201650943396246</v>
      </c>
      <c r="H8236" s="5">
        <f t="shared" si="906"/>
        <v>0.98201650943396246</v>
      </c>
      <c r="I8236" s="9">
        <f t="shared" si="907"/>
        <v>0.98201650943396246</v>
      </c>
      <c r="J8236" s="9">
        <f t="shared" si="908"/>
        <v>0.98201650943396246</v>
      </c>
    </row>
    <row r="8237" spans="1:10" x14ac:dyDescent="0.25">
      <c r="A8237" s="6">
        <v>45270.125</v>
      </c>
      <c r="B8237">
        <v>269.75</v>
      </c>
      <c r="C8237">
        <v>264.89999999999998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0.98202038924930479</v>
      </c>
      <c r="H8237" s="5">
        <f t="shared" si="906"/>
        <v>0.98202038924930479</v>
      </c>
      <c r="I8237" s="9">
        <f t="shared" si="907"/>
        <v>0.98202038924930479</v>
      </c>
      <c r="J8237" s="9">
        <f t="shared" si="908"/>
        <v>0.98202038924930479</v>
      </c>
    </row>
    <row r="8238" spans="1:10" x14ac:dyDescent="0.25">
      <c r="A8238" s="6">
        <v>45270.166666666664</v>
      </c>
      <c r="B8238">
        <v>266.86</v>
      </c>
      <c r="C8238">
        <v>262.06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0.98201304054560434</v>
      </c>
      <c r="H8238" s="5">
        <f t="shared" si="906"/>
        <v>0.98201304054560434</v>
      </c>
      <c r="I8238" s="9">
        <f t="shared" si="907"/>
        <v>0.98201304054560434</v>
      </c>
      <c r="J8238" s="9">
        <f t="shared" si="908"/>
        <v>0.98201304054560434</v>
      </c>
    </row>
    <row r="8239" spans="1:10" x14ac:dyDescent="0.25">
      <c r="A8239" s="6">
        <v>45270.208333333336</v>
      </c>
      <c r="B8239">
        <v>218.32</v>
      </c>
      <c r="C8239">
        <v>214.39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0.98199890069622564</v>
      </c>
      <c r="H8239" s="5">
        <f t="shared" si="906"/>
        <v>0.98199890069622564</v>
      </c>
      <c r="I8239" s="9">
        <f t="shared" si="907"/>
        <v>0.98199890069622564</v>
      </c>
      <c r="J8239" s="9">
        <f t="shared" si="908"/>
        <v>0.98199890069622564</v>
      </c>
    </row>
    <row r="8240" spans="1:10" x14ac:dyDescent="0.25">
      <c r="A8240" s="6">
        <v>45270.25</v>
      </c>
      <c r="B8240">
        <v>97.2</v>
      </c>
      <c r="C8240">
        <v>95.45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0.98199588477366251</v>
      </c>
      <c r="H8240" s="5">
        <f t="shared" si="906"/>
        <v>0.98199588477366251</v>
      </c>
      <c r="I8240" s="9">
        <f t="shared" si="907"/>
        <v>0.98199588477366251</v>
      </c>
      <c r="J8240" s="9">
        <f t="shared" si="908"/>
        <v>0.98199588477366251</v>
      </c>
    </row>
    <row r="8241" spans="1:10" x14ac:dyDescent="0.25">
      <c r="A8241" s="6">
        <v>45270.291666666664</v>
      </c>
      <c r="B8241">
        <v>67.760000000000005</v>
      </c>
      <c r="C8241">
        <v>66.540000000000006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0.98199527744982296</v>
      </c>
      <c r="H8241" s="5">
        <f t="shared" si="906"/>
        <v>0.98199527744982296</v>
      </c>
      <c r="I8241" s="9">
        <f t="shared" si="907"/>
        <v>0.98199527744982296</v>
      </c>
      <c r="J8241" s="9">
        <f t="shared" si="908"/>
        <v>0.98199527744982296</v>
      </c>
    </row>
    <row r="8242" spans="1:10" x14ac:dyDescent="0.25">
      <c r="A8242" s="6">
        <v>45270.333333333336</v>
      </c>
      <c r="B8242">
        <v>3.06</v>
      </c>
      <c r="C8242">
        <v>3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0.98039215686274506</v>
      </c>
      <c r="H8242" s="5">
        <f t="shared" si="906"/>
        <v>0.98039215686274506</v>
      </c>
      <c r="I8242" s="9">
        <f t="shared" si="907"/>
        <v>0.98039215686274506</v>
      </c>
      <c r="J8242" s="9">
        <f t="shared" si="908"/>
        <v>0.98039215686274506</v>
      </c>
    </row>
    <row r="8243" spans="1:10" x14ac:dyDescent="0.25">
      <c r="A8243" s="6">
        <v>45270.375</v>
      </c>
      <c r="B8243">
        <v>0</v>
      </c>
      <c r="C8243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25">
      <c r="A8244" s="6">
        <v>45270.416666666664</v>
      </c>
      <c r="B8244">
        <v>0</v>
      </c>
      <c r="C8244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25">
      <c r="A8245" s="6">
        <v>45270.458333333336</v>
      </c>
      <c r="B8245">
        <v>0</v>
      </c>
      <c r="C8245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25">
      <c r="A8246" s="6">
        <v>45270.5</v>
      </c>
      <c r="B8246">
        <v>0</v>
      </c>
      <c r="C8246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25">
      <c r="A8247" s="6">
        <v>45270.541666666664</v>
      </c>
      <c r="B8247">
        <v>0</v>
      </c>
      <c r="C8247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25">
      <c r="A8248" s="6">
        <v>45270.583333333336</v>
      </c>
      <c r="B8248">
        <v>0</v>
      </c>
      <c r="C8248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25">
      <c r="A8249" s="6">
        <v>45270.625</v>
      </c>
      <c r="B8249">
        <v>0</v>
      </c>
      <c r="C8249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25">
      <c r="A8250" s="6">
        <v>45270.666666666664</v>
      </c>
      <c r="B8250">
        <v>0</v>
      </c>
      <c r="C8250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25">
      <c r="A8251" s="6">
        <v>45270.708333333336</v>
      </c>
      <c r="B8251">
        <v>0</v>
      </c>
      <c r="C8251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25">
      <c r="A8252" s="6">
        <v>45270.75</v>
      </c>
      <c r="B8252">
        <v>0</v>
      </c>
      <c r="C8252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25">
      <c r="A8253" s="6">
        <v>45270.791666666664</v>
      </c>
      <c r="B8253">
        <v>0</v>
      </c>
      <c r="C8253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25">
      <c r="A8254" s="6">
        <v>45270.833333333336</v>
      </c>
      <c r="B8254">
        <v>7.61</v>
      </c>
      <c r="C8254">
        <v>7.6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0.99868593955321938</v>
      </c>
      <c r="H8254" s="5">
        <f t="shared" si="906"/>
        <v>0.99868593955321938</v>
      </c>
      <c r="I8254" s="9">
        <f t="shared" si="907"/>
        <v>0.99868593955321938</v>
      </c>
      <c r="J8254" s="9">
        <f t="shared" si="908"/>
        <v>0.99868593955321938</v>
      </c>
    </row>
    <row r="8255" spans="1:10" x14ac:dyDescent="0.25">
      <c r="A8255" s="6">
        <v>45270.875</v>
      </c>
      <c r="B8255">
        <v>86.93</v>
      </c>
      <c r="C8255">
        <v>86.77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0.99815943862878165</v>
      </c>
      <c r="H8255" s="5">
        <f t="shared" si="906"/>
        <v>0.99815943862878165</v>
      </c>
      <c r="I8255" s="9">
        <f t="shared" si="907"/>
        <v>0.99815943862878165</v>
      </c>
      <c r="J8255" s="9">
        <f t="shared" si="908"/>
        <v>0.99815943862878165</v>
      </c>
    </row>
    <row r="8256" spans="1:10" x14ac:dyDescent="0.25">
      <c r="A8256" s="6">
        <v>45270.916666666664</v>
      </c>
      <c r="B8256">
        <v>99.76</v>
      </c>
      <c r="C8256">
        <v>99.58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0.99819566960705686</v>
      </c>
      <c r="H8256" s="5">
        <f t="shared" si="906"/>
        <v>0.99819566960705686</v>
      </c>
      <c r="I8256" s="9">
        <f t="shared" si="907"/>
        <v>0.99819566960705686</v>
      </c>
      <c r="J8256" s="9">
        <f t="shared" si="908"/>
        <v>0.99819566960705686</v>
      </c>
    </row>
    <row r="8257" spans="1:10" x14ac:dyDescent="0.25">
      <c r="A8257" s="6">
        <v>45270.958333333336</v>
      </c>
      <c r="B8257">
        <v>99.66</v>
      </c>
      <c r="C8257">
        <v>99.47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0.9980935179610676</v>
      </c>
      <c r="H8257" s="5">
        <f t="shared" si="906"/>
        <v>0.9980935179610676</v>
      </c>
      <c r="I8257" s="9">
        <f t="shared" si="907"/>
        <v>0.9980935179610676</v>
      </c>
      <c r="J8257" s="9">
        <f t="shared" si="908"/>
        <v>0.9980935179610676</v>
      </c>
    </row>
    <row r="8258" spans="1:10" x14ac:dyDescent="0.25">
      <c r="A8258" s="6">
        <v>45271</v>
      </c>
      <c r="B8258">
        <v>101.96</v>
      </c>
      <c r="C8258">
        <v>101.77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0.99813652412710874</v>
      </c>
      <c r="H8258" s="5">
        <f t="shared" si="906"/>
        <v>0.99813652412710874</v>
      </c>
      <c r="I8258" s="9">
        <f t="shared" si="907"/>
        <v>0.99813652412710874</v>
      </c>
      <c r="J8258" s="9">
        <f t="shared" si="908"/>
        <v>0.99813652412710874</v>
      </c>
    </row>
    <row r="8259" spans="1:10" x14ac:dyDescent="0.25">
      <c r="A8259" s="6">
        <v>45271.041666666664</v>
      </c>
      <c r="B8259">
        <v>100.66</v>
      </c>
      <c r="C8259">
        <v>100.36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0.99701967017683291</v>
      </c>
      <c r="H8259" s="5">
        <f t="shared" ref="H8259:H8322" si="913">MIN(MAX(G8259,$L$12),$M$12)</f>
        <v>0.99701967017683291</v>
      </c>
      <c r="I8259" s="9">
        <f t="shared" ref="I8259:I8322" si="914">MIN(MAX(H8259,$L$10),$M$10)</f>
        <v>0.99701967017683291</v>
      </c>
      <c r="J8259" s="9">
        <f t="shared" ref="J8259:J8322" si="915">MIN(MAX(I8259,$L$8),$M$8)</f>
        <v>0.99701967017683291</v>
      </c>
    </row>
    <row r="8260" spans="1:10" x14ac:dyDescent="0.25">
      <c r="A8260" s="6">
        <v>45271.083333333336</v>
      </c>
      <c r="B8260">
        <v>99.52</v>
      </c>
      <c r="C8260">
        <v>99.23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0.99708601286173637</v>
      </c>
      <c r="H8260" s="5">
        <f t="shared" si="913"/>
        <v>0.99708601286173637</v>
      </c>
      <c r="I8260" s="9">
        <f t="shared" si="914"/>
        <v>0.99708601286173637</v>
      </c>
      <c r="J8260" s="9">
        <f t="shared" si="915"/>
        <v>0.99708601286173637</v>
      </c>
    </row>
    <row r="8261" spans="1:10" x14ac:dyDescent="0.25">
      <c r="A8261" s="6">
        <v>45271.125</v>
      </c>
      <c r="B8261">
        <v>87.39</v>
      </c>
      <c r="C8261">
        <v>87.13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0.9970248312163863</v>
      </c>
      <c r="H8261" s="5">
        <f t="shared" si="913"/>
        <v>0.9970248312163863</v>
      </c>
      <c r="I8261" s="9">
        <f t="shared" si="914"/>
        <v>0.9970248312163863</v>
      </c>
      <c r="J8261" s="9">
        <f t="shared" si="915"/>
        <v>0.9970248312163863</v>
      </c>
    </row>
    <row r="8262" spans="1:10" x14ac:dyDescent="0.25">
      <c r="A8262" s="6">
        <v>45271.166666666664</v>
      </c>
      <c r="B8262">
        <v>100.96</v>
      </c>
      <c r="C8262">
        <v>100.67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0.99712757527733764</v>
      </c>
      <c r="H8262" s="5">
        <f t="shared" si="913"/>
        <v>0.99712757527733764</v>
      </c>
      <c r="I8262" s="9">
        <f t="shared" si="914"/>
        <v>0.99712757527733764</v>
      </c>
      <c r="J8262" s="9">
        <f t="shared" si="915"/>
        <v>0.99712757527733764</v>
      </c>
    </row>
    <row r="8263" spans="1:10" x14ac:dyDescent="0.25">
      <c r="A8263" s="6">
        <v>45271.208333333336</v>
      </c>
      <c r="B8263">
        <v>101.78</v>
      </c>
      <c r="C8263">
        <v>101.48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0.99705246610336018</v>
      </c>
      <c r="H8263" s="5">
        <f t="shared" si="913"/>
        <v>0.99705246610336018</v>
      </c>
      <c r="I8263" s="9">
        <f t="shared" si="914"/>
        <v>0.99705246610336018</v>
      </c>
      <c r="J8263" s="9">
        <f t="shared" si="915"/>
        <v>0.99705246610336018</v>
      </c>
    </row>
    <row r="8264" spans="1:10" x14ac:dyDescent="0.25">
      <c r="A8264" s="6">
        <v>45271.25</v>
      </c>
      <c r="B8264">
        <v>101.78</v>
      </c>
      <c r="C8264">
        <v>101.48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0.99705246610336018</v>
      </c>
      <c r="H8264" s="5">
        <f t="shared" si="913"/>
        <v>0.99705246610336018</v>
      </c>
      <c r="I8264" s="9">
        <f t="shared" si="914"/>
        <v>0.99705246610336018</v>
      </c>
      <c r="J8264" s="9">
        <f t="shared" si="915"/>
        <v>0.99705246610336018</v>
      </c>
    </row>
    <row r="8265" spans="1:10" x14ac:dyDescent="0.25">
      <c r="A8265" s="6">
        <v>45271.291666666664</v>
      </c>
      <c r="B8265">
        <v>80.11</v>
      </c>
      <c r="C8265">
        <v>79.88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0.99712894769691673</v>
      </c>
      <c r="H8265" s="5">
        <f t="shared" si="913"/>
        <v>0.99712894769691673</v>
      </c>
      <c r="I8265" s="9">
        <f t="shared" si="914"/>
        <v>0.99712894769691673</v>
      </c>
      <c r="J8265" s="9">
        <f t="shared" si="915"/>
        <v>0.99712894769691673</v>
      </c>
    </row>
    <row r="8266" spans="1:10" x14ac:dyDescent="0.25">
      <c r="A8266" s="6">
        <v>45271.333333333336</v>
      </c>
      <c r="B8266">
        <v>0</v>
      </c>
      <c r="C8266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25">
      <c r="A8267" s="6">
        <v>45271.375</v>
      </c>
      <c r="B8267">
        <v>0</v>
      </c>
      <c r="C8267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25">
      <c r="A8268" s="6">
        <v>45271.416666666664</v>
      </c>
      <c r="B8268">
        <v>0</v>
      </c>
      <c r="C8268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25">
      <c r="A8269" s="6">
        <v>45271.458333333336</v>
      </c>
      <c r="B8269">
        <v>0</v>
      </c>
      <c r="C8269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25">
      <c r="A8270" s="6">
        <v>45271.5</v>
      </c>
      <c r="B8270">
        <v>0</v>
      </c>
      <c r="C8270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25">
      <c r="A8271" s="6">
        <v>45271.541666666664</v>
      </c>
      <c r="B8271">
        <v>0</v>
      </c>
      <c r="C8271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25">
      <c r="A8272" s="6">
        <v>45271.583333333336</v>
      </c>
      <c r="B8272">
        <v>0</v>
      </c>
      <c r="C8272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25">
      <c r="A8273" s="6">
        <v>45271.625</v>
      </c>
      <c r="B8273">
        <v>0</v>
      </c>
      <c r="C8273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25">
      <c r="A8274" s="6">
        <v>45271.666666666664</v>
      </c>
      <c r="B8274">
        <v>0</v>
      </c>
      <c r="C8274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25">
      <c r="A8275" s="6">
        <v>45271.708333333336</v>
      </c>
      <c r="B8275">
        <v>0</v>
      </c>
      <c r="C8275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25">
      <c r="A8276" s="6">
        <v>45271.75</v>
      </c>
      <c r="B8276">
        <v>0</v>
      </c>
      <c r="C8276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25">
      <c r="A8277" s="6">
        <v>45271.791666666664</v>
      </c>
      <c r="B8277">
        <v>0</v>
      </c>
      <c r="C8277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25">
      <c r="A8278" s="6">
        <v>45271.833333333336</v>
      </c>
      <c r="B8278">
        <v>18.28</v>
      </c>
      <c r="C8278">
        <v>17.600000000000001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0.96280087527352298</v>
      </c>
      <c r="H8278" s="5">
        <f t="shared" si="913"/>
        <v>0.96280087527352298</v>
      </c>
      <c r="I8278" s="9">
        <f t="shared" si="914"/>
        <v>0.96506575144490658</v>
      </c>
      <c r="J8278" s="9">
        <f t="shared" si="915"/>
        <v>0.97379931358367999</v>
      </c>
    </row>
    <row r="8279" spans="1:10" x14ac:dyDescent="0.25">
      <c r="A8279" s="6">
        <v>45271.875</v>
      </c>
      <c r="B8279">
        <v>107.25</v>
      </c>
      <c r="C8279">
        <v>103.29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0.96307692307692316</v>
      </c>
      <c r="H8279" s="5">
        <f t="shared" si="913"/>
        <v>0.96307692307692316</v>
      </c>
      <c r="I8279" s="9">
        <f t="shared" si="914"/>
        <v>0.96506575144490658</v>
      </c>
      <c r="J8279" s="9">
        <f t="shared" si="915"/>
        <v>0.97379931358367999</v>
      </c>
    </row>
    <row r="8280" spans="1:10" x14ac:dyDescent="0.25">
      <c r="A8280" s="6">
        <v>45271.916666666664</v>
      </c>
      <c r="B8280">
        <v>107.25</v>
      </c>
      <c r="C8280">
        <v>103.29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0.96307692307692316</v>
      </c>
      <c r="H8280" s="5">
        <f t="shared" si="913"/>
        <v>0.96307692307692316</v>
      </c>
      <c r="I8280" s="9">
        <f t="shared" si="914"/>
        <v>0.96506575144490658</v>
      </c>
      <c r="J8280" s="9">
        <f t="shared" si="915"/>
        <v>0.97379931358367999</v>
      </c>
    </row>
    <row r="8281" spans="1:10" x14ac:dyDescent="0.25">
      <c r="A8281" s="6">
        <v>45271.958333333336</v>
      </c>
      <c r="B8281">
        <v>105.14</v>
      </c>
      <c r="C8281">
        <v>101.26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0.96309682328324142</v>
      </c>
      <c r="H8281" s="5">
        <f t="shared" si="913"/>
        <v>0.96309682328324142</v>
      </c>
      <c r="I8281" s="9">
        <f t="shared" si="914"/>
        <v>0.96506575144490658</v>
      </c>
      <c r="J8281" s="9">
        <f t="shared" si="915"/>
        <v>0.97379931358367999</v>
      </c>
    </row>
    <row r="8282" spans="1:10" x14ac:dyDescent="0.25">
      <c r="A8282" s="6">
        <v>45272</v>
      </c>
      <c r="B8282">
        <v>92.79</v>
      </c>
      <c r="C8282">
        <v>89.37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0.96314258001939868</v>
      </c>
      <c r="H8282" s="5">
        <f t="shared" si="913"/>
        <v>0.96314258001939868</v>
      </c>
      <c r="I8282" s="9">
        <f t="shared" si="914"/>
        <v>0.96506575144490658</v>
      </c>
      <c r="J8282" s="9">
        <f t="shared" si="915"/>
        <v>0.97379931358367999</v>
      </c>
    </row>
    <row r="8283" spans="1:10" x14ac:dyDescent="0.25">
      <c r="A8283" s="6">
        <v>45272.041666666664</v>
      </c>
      <c r="B8283">
        <v>75.150000000000006</v>
      </c>
      <c r="C8283">
        <v>72.73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0.96779773785761802</v>
      </c>
      <c r="H8283" s="5">
        <f t="shared" si="913"/>
        <v>0.96779773785761802</v>
      </c>
      <c r="I8283" s="9">
        <f t="shared" si="914"/>
        <v>0.96779773785761802</v>
      </c>
      <c r="J8283" s="9">
        <f t="shared" si="915"/>
        <v>0.97379931358367999</v>
      </c>
    </row>
    <row r="8284" spans="1:10" x14ac:dyDescent="0.25">
      <c r="A8284" s="6">
        <v>45272.083333333336</v>
      </c>
      <c r="B8284">
        <v>77.45</v>
      </c>
      <c r="C8284">
        <v>74.95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0.96772111039380249</v>
      </c>
      <c r="H8284" s="5">
        <f t="shared" si="913"/>
        <v>0.96772111039380249</v>
      </c>
      <c r="I8284" s="9">
        <f t="shared" si="914"/>
        <v>0.96772111039380249</v>
      </c>
      <c r="J8284" s="9">
        <f t="shared" si="915"/>
        <v>0.97379931358367999</v>
      </c>
    </row>
    <row r="8285" spans="1:10" x14ac:dyDescent="0.25">
      <c r="A8285" s="6">
        <v>45272.125</v>
      </c>
      <c r="B8285">
        <v>105.1</v>
      </c>
      <c r="C8285">
        <v>101.71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0.96774500475737391</v>
      </c>
      <c r="H8285" s="5">
        <f t="shared" si="913"/>
        <v>0.96774500475737391</v>
      </c>
      <c r="I8285" s="9">
        <f t="shared" si="914"/>
        <v>0.96774500475737391</v>
      </c>
      <c r="J8285" s="9">
        <f t="shared" si="915"/>
        <v>0.97379931358367999</v>
      </c>
    </row>
    <row r="8286" spans="1:10" x14ac:dyDescent="0.25">
      <c r="A8286" s="6">
        <v>45272.166666666664</v>
      </c>
      <c r="B8286">
        <v>105.78</v>
      </c>
      <c r="C8286">
        <v>102.37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0.96776328228398567</v>
      </c>
      <c r="H8286" s="5">
        <f t="shared" si="913"/>
        <v>0.96776328228398567</v>
      </c>
      <c r="I8286" s="9">
        <f t="shared" si="914"/>
        <v>0.96776328228398567</v>
      </c>
      <c r="J8286" s="9">
        <f t="shared" si="915"/>
        <v>0.97379931358367999</v>
      </c>
    </row>
    <row r="8287" spans="1:10" x14ac:dyDescent="0.25">
      <c r="A8287" s="6">
        <v>45272.208333333336</v>
      </c>
      <c r="B8287">
        <v>105.78</v>
      </c>
      <c r="C8287">
        <v>102.37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0.96776328228398567</v>
      </c>
      <c r="H8287" s="5">
        <f t="shared" si="913"/>
        <v>0.96776328228398567</v>
      </c>
      <c r="I8287" s="9">
        <f t="shared" si="914"/>
        <v>0.96776328228398567</v>
      </c>
      <c r="J8287" s="9">
        <f t="shared" si="915"/>
        <v>0.97379931358367999</v>
      </c>
    </row>
    <row r="8288" spans="1:10" x14ac:dyDescent="0.25">
      <c r="A8288" s="6">
        <v>45272.25</v>
      </c>
      <c r="B8288">
        <v>105.78</v>
      </c>
      <c r="C8288">
        <v>102.37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0.96776328228398567</v>
      </c>
      <c r="H8288" s="5">
        <f t="shared" si="913"/>
        <v>0.96776328228398567</v>
      </c>
      <c r="I8288" s="9">
        <f t="shared" si="914"/>
        <v>0.96776328228398567</v>
      </c>
      <c r="J8288" s="9">
        <f t="shared" si="915"/>
        <v>0.97379931358367999</v>
      </c>
    </row>
    <row r="8289" spans="1:10" x14ac:dyDescent="0.25">
      <c r="A8289" s="6">
        <v>45272.291666666664</v>
      </c>
      <c r="B8289">
        <v>105.78</v>
      </c>
      <c r="C8289">
        <v>102.37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0.96776328228398567</v>
      </c>
      <c r="H8289" s="5">
        <f t="shared" si="913"/>
        <v>0.96776328228398567</v>
      </c>
      <c r="I8289" s="9">
        <f t="shared" si="914"/>
        <v>0.96776328228398567</v>
      </c>
      <c r="J8289" s="9">
        <f t="shared" si="915"/>
        <v>0.97379931358367999</v>
      </c>
    </row>
    <row r="8290" spans="1:10" x14ac:dyDescent="0.25">
      <c r="A8290" s="6">
        <v>45272.333333333336</v>
      </c>
      <c r="B8290">
        <v>12.34</v>
      </c>
      <c r="C8290">
        <v>11.94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0.96758508914100483</v>
      </c>
      <c r="H8290" s="5">
        <f t="shared" si="913"/>
        <v>0.96758508914100483</v>
      </c>
      <c r="I8290" s="9">
        <f t="shared" si="914"/>
        <v>0.96758508914100483</v>
      </c>
      <c r="J8290" s="9">
        <f t="shared" si="915"/>
        <v>0.97379931358367999</v>
      </c>
    </row>
    <row r="8291" spans="1:10" x14ac:dyDescent="0.25">
      <c r="A8291" s="6">
        <v>45272.375</v>
      </c>
      <c r="B8291">
        <v>0</v>
      </c>
      <c r="C8291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25">
      <c r="A8292" s="6">
        <v>45272.416666666664</v>
      </c>
      <c r="B8292">
        <v>0</v>
      </c>
      <c r="C8292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25">
      <c r="A8293" s="6">
        <v>45272.458333333336</v>
      </c>
      <c r="B8293">
        <v>0</v>
      </c>
      <c r="C8293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25">
      <c r="A8294" s="6">
        <v>45272.5</v>
      </c>
      <c r="B8294">
        <v>0</v>
      </c>
      <c r="C8294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25">
      <c r="A8295" s="6">
        <v>45272.541666666664</v>
      </c>
      <c r="B8295">
        <v>0</v>
      </c>
      <c r="C8295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25">
      <c r="A8296" s="6">
        <v>45272.583333333336</v>
      </c>
      <c r="B8296">
        <v>0</v>
      </c>
      <c r="C8296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25">
      <c r="A8297" s="6">
        <v>45272.625</v>
      </c>
      <c r="B8297">
        <v>0</v>
      </c>
      <c r="C8297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25">
      <c r="A8298" s="6">
        <v>45272.666666666664</v>
      </c>
      <c r="B8298">
        <v>0</v>
      </c>
      <c r="C8298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25">
      <c r="A8299" s="6">
        <v>45272.708333333336</v>
      </c>
      <c r="B8299">
        <v>0</v>
      </c>
      <c r="C8299">
        <v>0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1</v>
      </c>
      <c r="H8299" s="5">
        <f t="shared" si="913"/>
        <v>1</v>
      </c>
      <c r="I8299" s="9">
        <f t="shared" si="914"/>
        <v>1</v>
      </c>
      <c r="J8299" s="9">
        <f t="shared" si="915"/>
        <v>1</v>
      </c>
    </row>
    <row r="8300" spans="1:10" x14ac:dyDescent="0.25">
      <c r="A8300" s="6">
        <v>45272.75</v>
      </c>
      <c r="B8300">
        <v>0</v>
      </c>
      <c r="C8300">
        <v>0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1</v>
      </c>
      <c r="H8300" s="5">
        <f t="shared" si="913"/>
        <v>1</v>
      </c>
      <c r="I8300" s="9">
        <f t="shared" si="914"/>
        <v>1</v>
      </c>
      <c r="J8300" s="9">
        <f t="shared" si="915"/>
        <v>1</v>
      </c>
    </row>
    <row r="8301" spans="1:10" x14ac:dyDescent="0.25">
      <c r="A8301" s="6">
        <v>45272.791666666664</v>
      </c>
      <c r="B8301">
        <v>0</v>
      </c>
      <c r="C8301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25">
      <c r="A8302" s="6">
        <v>45272.833333333336</v>
      </c>
      <c r="B8302">
        <v>11.07</v>
      </c>
      <c r="C8302">
        <v>10.59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0.95663956639566394</v>
      </c>
      <c r="H8302" s="5">
        <f t="shared" si="913"/>
        <v>0.95663956639566394</v>
      </c>
      <c r="I8302" s="9">
        <f t="shared" si="914"/>
        <v>0.96506575144490658</v>
      </c>
      <c r="J8302" s="9">
        <f t="shared" si="915"/>
        <v>0.97379931358367999</v>
      </c>
    </row>
    <row r="8303" spans="1:10" x14ac:dyDescent="0.25">
      <c r="A8303" s="6">
        <v>45272.875</v>
      </c>
      <c r="B8303">
        <v>105.98</v>
      </c>
      <c r="C8303">
        <v>101.45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0.95725608605397239</v>
      </c>
      <c r="H8303" s="5">
        <f t="shared" si="913"/>
        <v>0.95725608605397239</v>
      </c>
      <c r="I8303" s="9">
        <f t="shared" si="914"/>
        <v>0.96506575144490658</v>
      </c>
      <c r="J8303" s="9">
        <f t="shared" si="915"/>
        <v>0.97379931358367999</v>
      </c>
    </row>
    <row r="8304" spans="1:10" x14ac:dyDescent="0.25">
      <c r="A8304" s="6">
        <v>45272.916666666664</v>
      </c>
      <c r="B8304">
        <v>105.98</v>
      </c>
      <c r="C8304">
        <v>101.45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0.95725608605397239</v>
      </c>
      <c r="H8304" s="5">
        <f t="shared" si="913"/>
        <v>0.95725608605397239</v>
      </c>
      <c r="I8304" s="9">
        <f t="shared" si="914"/>
        <v>0.96506575144490658</v>
      </c>
      <c r="J8304" s="9">
        <f t="shared" si="915"/>
        <v>0.97379931358367999</v>
      </c>
    </row>
    <row r="8305" spans="1:10" x14ac:dyDescent="0.25">
      <c r="A8305" s="6">
        <v>45272.958333333336</v>
      </c>
      <c r="B8305">
        <v>73.72</v>
      </c>
      <c r="C8305">
        <v>70.569999999999993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0.95727075420510033</v>
      </c>
      <c r="H8305" s="5">
        <f t="shared" si="913"/>
        <v>0.95727075420510033</v>
      </c>
      <c r="I8305" s="9">
        <f t="shared" si="914"/>
        <v>0.96506575144490658</v>
      </c>
      <c r="J8305" s="9">
        <f t="shared" si="915"/>
        <v>0.97379931358367999</v>
      </c>
    </row>
    <row r="8306" spans="1:10" x14ac:dyDescent="0.25">
      <c r="A8306" s="6">
        <v>45273</v>
      </c>
      <c r="B8306">
        <v>74.87</v>
      </c>
      <c r="C8306">
        <v>71.67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0.95725924936556694</v>
      </c>
      <c r="H8306" s="5">
        <f t="shared" si="913"/>
        <v>0.95725924936556694</v>
      </c>
      <c r="I8306" s="9">
        <f t="shared" si="914"/>
        <v>0.96506575144490658</v>
      </c>
      <c r="J8306" s="9">
        <f t="shared" si="915"/>
        <v>0.97379931358367999</v>
      </c>
    </row>
    <row r="8307" spans="1:10" x14ac:dyDescent="0.25">
      <c r="A8307" s="6">
        <v>45273.041666666664</v>
      </c>
      <c r="B8307">
        <v>76.08</v>
      </c>
      <c r="C8307">
        <v>73.55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0.96674553101997895</v>
      </c>
      <c r="H8307" s="5">
        <f t="shared" si="913"/>
        <v>0.96674553101997895</v>
      </c>
      <c r="I8307" s="9">
        <f t="shared" si="914"/>
        <v>0.96674553101997895</v>
      </c>
      <c r="J8307" s="9">
        <f t="shared" si="915"/>
        <v>0.97379931358367999</v>
      </c>
    </row>
    <row r="8308" spans="1:10" x14ac:dyDescent="0.25">
      <c r="A8308" s="6">
        <v>45273.083333333336</v>
      </c>
      <c r="B8308">
        <v>73.98</v>
      </c>
      <c r="C8308">
        <v>71.510000000000005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0.96661259799945931</v>
      </c>
      <c r="H8308" s="5">
        <f t="shared" si="913"/>
        <v>0.96661259799945931</v>
      </c>
      <c r="I8308" s="9">
        <f t="shared" si="914"/>
        <v>0.96661259799945931</v>
      </c>
      <c r="J8308" s="9">
        <f t="shared" si="915"/>
        <v>0.97379931358367999</v>
      </c>
    </row>
    <row r="8309" spans="1:10" x14ac:dyDescent="0.25">
      <c r="A8309" s="6">
        <v>45273.125</v>
      </c>
      <c r="B8309">
        <v>70.28</v>
      </c>
      <c r="C8309">
        <v>67.94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0.96670461013090492</v>
      </c>
      <c r="H8309" s="5">
        <f t="shared" si="913"/>
        <v>0.96670461013090492</v>
      </c>
      <c r="I8309" s="9">
        <f t="shared" si="914"/>
        <v>0.96670461013090492</v>
      </c>
      <c r="J8309" s="9">
        <f t="shared" si="915"/>
        <v>0.97379931358367999</v>
      </c>
    </row>
    <row r="8310" spans="1:10" x14ac:dyDescent="0.25">
      <c r="A8310" s="6">
        <v>45273.166666666664</v>
      </c>
      <c r="B8310">
        <v>69.41</v>
      </c>
      <c r="C8310">
        <v>67.099999999999994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0.9667194928684627</v>
      </c>
      <c r="H8310" s="5">
        <f t="shared" si="913"/>
        <v>0.9667194928684627</v>
      </c>
      <c r="I8310" s="9">
        <f t="shared" si="914"/>
        <v>0.9667194928684627</v>
      </c>
      <c r="J8310" s="9">
        <f t="shared" si="915"/>
        <v>0.97379931358367999</v>
      </c>
    </row>
    <row r="8311" spans="1:10" x14ac:dyDescent="0.25">
      <c r="A8311" s="6">
        <v>45273.208333333336</v>
      </c>
      <c r="B8311">
        <v>92.51</v>
      </c>
      <c r="C8311">
        <v>89.43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0.96670630202140306</v>
      </c>
      <c r="H8311" s="5">
        <f t="shared" si="913"/>
        <v>0.96670630202140306</v>
      </c>
      <c r="I8311" s="9">
        <f t="shared" si="914"/>
        <v>0.96670630202140306</v>
      </c>
      <c r="J8311" s="9">
        <f t="shared" si="915"/>
        <v>0.97379931358367999</v>
      </c>
    </row>
    <row r="8312" spans="1:10" x14ac:dyDescent="0.25">
      <c r="A8312" s="6">
        <v>45273.25</v>
      </c>
      <c r="B8312">
        <v>105.06</v>
      </c>
      <c r="C8312">
        <v>101.57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0.96678088711212629</v>
      </c>
      <c r="H8312" s="5">
        <f t="shared" si="913"/>
        <v>0.96678088711212629</v>
      </c>
      <c r="I8312" s="9">
        <f t="shared" si="914"/>
        <v>0.96678088711212629</v>
      </c>
      <c r="J8312" s="9">
        <f t="shared" si="915"/>
        <v>0.97379931358367999</v>
      </c>
    </row>
    <row r="8313" spans="1:10" x14ac:dyDescent="0.25">
      <c r="A8313" s="6">
        <v>45273.291666666664</v>
      </c>
      <c r="B8313">
        <v>101.78</v>
      </c>
      <c r="C8313">
        <v>98.4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0.96679111809785812</v>
      </c>
      <c r="H8313" s="5">
        <f t="shared" si="913"/>
        <v>0.96679111809785812</v>
      </c>
      <c r="I8313" s="9">
        <f t="shared" si="914"/>
        <v>0.96679111809785812</v>
      </c>
      <c r="J8313" s="9">
        <f t="shared" si="915"/>
        <v>0.97379931358367999</v>
      </c>
    </row>
    <row r="8314" spans="1:10" x14ac:dyDescent="0.25">
      <c r="A8314" s="6">
        <v>45273.333333333336</v>
      </c>
      <c r="B8314">
        <v>1.42</v>
      </c>
      <c r="C8314">
        <v>1.38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0.97183098591549288</v>
      </c>
      <c r="H8314" s="5">
        <f t="shared" si="913"/>
        <v>0.97183098591549288</v>
      </c>
      <c r="I8314" s="9">
        <f t="shared" si="914"/>
        <v>0.97183098591549288</v>
      </c>
      <c r="J8314" s="9">
        <f t="shared" si="915"/>
        <v>0.97379931358367999</v>
      </c>
    </row>
    <row r="8315" spans="1:10" x14ac:dyDescent="0.25">
      <c r="A8315" s="6">
        <v>45273.375</v>
      </c>
      <c r="B8315">
        <v>0</v>
      </c>
      <c r="C8315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25">
      <c r="A8316" s="6">
        <v>45273.416666666664</v>
      </c>
      <c r="B8316">
        <v>0</v>
      </c>
      <c r="C8316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25">
      <c r="A8317" s="6">
        <v>45273.458333333336</v>
      </c>
      <c r="B8317">
        <v>0</v>
      </c>
      <c r="C8317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25">
      <c r="A8318" s="6">
        <v>45273.5</v>
      </c>
      <c r="B8318">
        <v>0</v>
      </c>
      <c r="C8318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25">
      <c r="A8319" s="6">
        <v>45273.541666666664</v>
      </c>
      <c r="B8319">
        <v>0</v>
      </c>
      <c r="C8319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25">
      <c r="A8320" s="6">
        <v>45273.583333333336</v>
      </c>
      <c r="B8320">
        <v>0</v>
      </c>
      <c r="C8320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25">
      <c r="A8321" s="6">
        <v>45273.625</v>
      </c>
      <c r="B8321">
        <v>0</v>
      </c>
      <c r="C8321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25">
      <c r="A8322" s="6">
        <v>45273.666666666664</v>
      </c>
      <c r="B8322">
        <v>0</v>
      </c>
      <c r="C8322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25">
      <c r="A8323" s="6">
        <v>45273.708333333336</v>
      </c>
      <c r="B8323">
        <v>0</v>
      </c>
      <c r="C8323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25">
      <c r="A8324" s="6">
        <v>45273.75</v>
      </c>
      <c r="B8324">
        <v>0</v>
      </c>
      <c r="C8324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25">
      <c r="A8325" s="6">
        <v>45273.791666666664</v>
      </c>
      <c r="B8325">
        <v>0</v>
      </c>
      <c r="C8325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25">
      <c r="A8326" s="6">
        <v>45273.833333333336</v>
      </c>
      <c r="B8326">
        <v>53.15</v>
      </c>
      <c r="C8326">
        <v>51.29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0.96500470366886171</v>
      </c>
      <c r="H8326" s="5">
        <f t="shared" si="920"/>
        <v>0.96500470366886171</v>
      </c>
      <c r="I8326" s="9">
        <f t="shared" si="921"/>
        <v>0.96506575144490658</v>
      </c>
      <c r="J8326" s="9">
        <f t="shared" si="922"/>
        <v>0.97379931358367999</v>
      </c>
    </row>
    <row r="8327" spans="1:10" x14ac:dyDescent="0.25">
      <c r="A8327" s="6">
        <v>45273.875</v>
      </c>
      <c r="B8327">
        <v>108.31</v>
      </c>
      <c r="C8327">
        <v>104.53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0.96510017542239868</v>
      </c>
      <c r="H8327" s="5">
        <f t="shared" si="920"/>
        <v>0.96510017542239868</v>
      </c>
      <c r="I8327" s="9">
        <f t="shared" si="921"/>
        <v>0.96510017542239868</v>
      </c>
      <c r="J8327" s="9">
        <f t="shared" si="922"/>
        <v>0.97379931358367999</v>
      </c>
    </row>
    <row r="8328" spans="1:10" x14ac:dyDescent="0.25">
      <c r="A8328" s="6">
        <v>45273.916666666664</v>
      </c>
      <c r="B8328">
        <v>108.31</v>
      </c>
      <c r="C8328">
        <v>104.53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0.96510017542239868</v>
      </c>
      <c r="H8328" s="5">
        <f t="shared" si="920"/>
        <v>0.96510017542239868</v>
      </c>
      <c r="I8328" s="9">
        <f t="shared" si="921"/>
        <v>0.96510017542239868</v>
      </c>
      <c r="J8328" s="9">
        <f t="shared" si="922"/>
        <v>0.97379931358367999</v>
      </c>
    </row>
    <row r="8329" spans="1:10" x14ac:dyDescent="0.25">
      <c r="A8329" s="6">
        <v>45273.958333333336</v>
      </c>
      <c r="B8329">
        <v>108.31</v>
      </c>
      <c r="C8329">
        <v>104.53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0.96510017542239868</v>
      </c>
      <c r="H8329" s="5">
        <f t="shared" si="920"/>
        <v>0.96510017542239868</v>
      </c>
      <c r="I8329" s="9">
        <f t="shared" si="921"/>
        <v>0.96510017542239868</v>
      </c>
      <c r="J8329" s="9">
        <f t="shared" si="922"/>
        <v>0.97379931358367999</v>
      </c>
    </row>
    <row r="8330" spans="1:10" x14ac:dyDescent="0.25">
      <c r="A8330" s="6">
        <v>45274</v>
      </c>
      <c r="B8330">
        <v>123.86</v>
      </c>
      <c r="C8330">
        <v>119.54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0.96512191183594387</v>
      </c>
      <c r="H8330" s="5">
        <f t="shared" si="920"/>
        <v>0.96512191183594387</v>
      </c>
      <c r="I8330" s="9">
        <f t="shared" si="921"/>
        <v>0.96512191183594387</v>
      </c>
      <c r="J8330" s="9">
        <f t="shared" si="922"/>
        <v>0.97379931358367999</v>
      </c>
    </row>
    <row r="8331" spans="1:10" x14ac:dyDescent="0.25">
      <c r="A8331" s="6">
        <v>45274.041666666664</v>
      </c>
      <c r="B8331">
        <v>69.84</v>
      </c>
      <c r="C8331">
        <v>69.150000000000006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0.99012027491408938</v>
      </c>
      <c r="H8331" s="5">
        <f t="shared" si="920"/>
        <v>0.99012027491408938</v>
      </c>
      <c r="I8331" s="9">
        <f t="shared" si="921"/>
        <v>0.99012027491408938</v>
      </c>
      <c r="J8331" s="9">
        <f t="shared" si="922"/>
        <v>0.99012027491408938</v>
      </c>
    </row>
    <row r="8332" spans="1:10" x14ac:dyDescent="0.25">
      <c r="A8332" s="6">
        <v>45274.083333333336</v>
      </c>
      <c r="B8332">
        <v>69.84</v>
      </c>
      <c r="C8332">
        <v>69.150000000000006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0.99012027491408938</v>
      </c>
      <c r="H8332" s="5">
        <f t="shared" si="920"/>
        <v>0.99012027491408938</v>
      </c>
      <c r="I8332" s="9">
        <f t="shared" si="921"/>
        <v>0.99012027491408938</v>
      </c>
      <c r="J8332" s="9">
        <f t="shared" si="922"/>
        <v>0.99012027491408938</v>
      </c>
    </row>
    <row r="8333" spans="1:10" x14ac:dyDescent="0.25">
      <c r="A8333" s="6">
        <v>45274.125</v>
      </c>
      <c r="B8333">
        <v>76.67</v>
      </c>
      <c r="C8333">
        <v>75.91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0.990087387504891</v>
      </c>
      <c r="H8333" s="5">
        <f t="shared" si="920"/>
        <v>0.990087387504891</v>
      </c>
      <c r="I8333" s="9">
        <f t="shared" si="921"/>
        <v>0.990087387504891</v>
      </c>
      <c r="J8333" s="9">
        <f t="shared" si="922"/>
        <v>0.990087387504891</v>
      </c>
    </row>
    <row r="8334" spans="1:10" x14ac:dyDescent="0.25">
      <c r="A8334" s="6">
        <v>45274.166666666664</v>
      </c>
      <c r="B8334">
        <v>81.540000000000006</v>
      </c>
      <c r="C8334">
        <v>80.739999999999995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0.99018886436104969</v>
      </c>
      <c r="H8334" s="5">
        <f t="shared" si="920"/>
        <v>0.99018886436104969</v>
      </c>
      <c r="I8334" s="9">
        <f t="shared" si="921"/>
        <v>0.99018886436104969</v>
      </c>
      <c r="J8334" s="9">
        <f t="shared" si="922"/>
        <v>0.99018886436104969</v>
      </c>
    </row>
    <row r="8335" spans="1:10" x14ac:dyDescent="0.25">
      <c r="A8335" s="6">
        <v>45274.208333333336</v>
      </c>
      <c r="B8335">
        <v>77.39</v>
      </c>
      <c r="C8335">
        <v>76.63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0.99017960976870389</v>
      </c>
      <c r="H8335" s="5">
        <f t="shared" si="920"/>
        <v>0.99017960976870389</v>
      </c>
      <c r="I8335" s="9">
        <f t="shared" si="921"/>
        <v>0.99017960976870389</v>
      </c>
      <c r="J8335" s="9">
        <f t="shared" si="922"/>
        <v>0.99017960976870389</v>
      </c>
    </row>
    <row r="8336" spans="1:10" x14ac:dyDescent="0.25">
      <c r="A8336" s="6">
        <v>45274.25</v>
      </c>
      <c r="B8336">
        <v>76.239999999999995</v>
      </c>
      <c r="C8336">
        <v>75.489999999999995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0.99016264428121725</v>
      </c>
      <c r="H8336" s="5">
        <f t="shared" si="920"/>
        <v>0.99016264428121725</v>
      </c>
      <c r="I8336" s="9">
        <f t="shared" si="921"/>
        <v>0.99016264428121725</v>
      </c>
      <c r="J8336" s="9">
        <f t="shared" si="922"/>
        <v>0.99016264428121725</v>
      </c>
    </row>
    <row r="8337" spans="1:10" x14ac:dyDescent="0.25">
      <c r="A8337" s="6">
        <v>45274.291666666664</v>
      </c>
      <c r="B8337">
        <v>77.5</v>
      </c>
      <c r="C8337">
        <v>76.739999999999995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0.99019354838709672</v>
      </c>
      <c r="H8337" s="5">
        <f t="shared" si="920"/>
        <v>0.99019354838709672</v>
      </c>
      <c r="I8337" s="9">
        <f t="shared" si="921"/>
        <v>0.99019354838709672</v>
      </c>
      <c r="J8337" s="9">
        <f t="shared" si="922"/>
        <v>0.99019354838709672</v>
      </c>
    </row>
    <row r="8338" spans="1:10" x14ac:dyDescent="0.25">
      <c r="A8338" s="6">
        <v>45274.333333333336</v>
      </c>
      <c r="B8338">
        <v>25.61</v>
      </c>
      <c r="C8338">
        <v>25.36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0.99023818820773135</v>
      </c>
      <c r="H8338" s="5">
        <f t="shared" si="920"/>
        <v>0.99023818820773135</v>
      </c>
      <c r="I8338" s="9">
        <f t="shared" si="921"/>
        <v>0.99023818820773135</v>
      </c>
      <c r="J8338" s="9">
        <f t="shared" si="922"/>
        <v>0.99023818820773135</v>
      </c>
    </row>
    <row r="8339" spans="1:10" x14ac:dyDescent="0.25">
      <c r="A8339" s="6">
        <v>45274.375</v>
      </c>
      <c r="B8339">
        <v>0</v>
      </c>
      <c r="C8339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25">
      <c r="A8340" s="6">
        <v>45274.416666666664</v>
      </c>
      <c r="B8340">
        <v>0</v>
      </c>
      <c r="C8340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25">
      <c r="A8341" s="6">
        <v>45274.458333333336</v>
      </c>
      <c r="B8341">
        <v>0</v>
      </c>
      <c r="C8341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25">
      <c r="A8342" s="6">
        <v>45274.5</v>
      </c>
      <c r="B8342">
        <v>0</v>
      </c>
      <c r="C8342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25">
      <c r="A8343" s="6">
        <v>45274.541666666664</v>
      </c>
      <c r="B8343">
        <v>0</v>
      </c>
      <c r="C8343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25">
      <c r="A8344" s="6">
        <v>45274.583333333336</v>
      </c>
      <c r="B8344">
        <v>0</v>
      </c>
      <c r="C8344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25">
      <c r="A8345" s="6">
        <v>45274.625</v>
      </c>
      <c r="B8345">
        <v>0</v>
      </c>
      <c r="C8345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25">
      <c r="A8346" s="6">
        <v>45274.666666666664</v>
      </c>
      <c r="B8346">
        <v>0</v>
      </c>
      <c r="C8346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25">
      <c r="A8347" s="6">
        <v>45274.708333333336</v>
      </c>
      <c r="B8347">
        <v>0</v>
      </c>
      <c r="C8347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25">
      <c r="A8348" s="6">
        <v>45274.75</v>
      </c>
      <c r="B8348">
        <v>0</v>
      </c>
      <c r="C8348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25">
      <c r="A8349" s="6">
        <v>45274.791666666664</v>
      </c>
      <c r="B8349">
        <v>0</v>
      </c>
      <c r="C8349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25">
      <c r="A8350" s="6">
        <v>45274.833333333336</v>
      </c>
      <c r="B8350">
        <v>20.82</v>
      </c>
      <c r="C8350">
        <v>20.49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0.98414985590778092</v>
      </c>
      <c r="H8350" s="5">
        <f t="shared" si="920"/>
        <v>0.98414985590778092</v>
      </c>
      <c r="I8350" s="9">
        <f t="shared" si="921"/>
        <v>0.98414985590778092</v>
      </c>
      <c r="J8350" s="9">
        <f t="shared" si="922"/>
        <v>0.98414985590778092</v>
      </c>
    </row>
    <row r="8351" spans="1:10" x14ac:dyDescent="0.25">
      <c r="A8351" s="6">
        <v>45274.875</v>
      </c>
      <c r="B8351">
        <v>74.7</v>
      </c>
      <c r="C8351">
        <v>73.510000000000005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0.98406961178045516</v>
      </c>
      <c r="H8351" s="5">
        <f t="shared" si="920"/>
        <v>0.98406961178045516</v>
      </c>
      <c r="I8351" s="9">
        <f t="shared" si="921"/>
        <v>0.98406961178045516</v>
      </c>
      <c r="J8351" s="9">
        <f t="shared" si="922"/>
        <v>0.98406961178045516</v>
      </c>
    </row>
    <row r="8352" spans="1:10" x14ac:dyDescent="0.25">
      <c r="A8352" s="6">
        <v>45274.916666666664</v>
      </c>
      <c r="B8352">
        <v>81.47</v>
      </c>
      <c r="C8352">
        <v>80.180000000000007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0.98416595065668355</v>
      </c>
      <c r="H8352" s="5">
        <f t="shared" si="920"/>
        <v>0.98416595065668355</v>
      </c>
      <c r="I8352" s="9">
        <f t="shared" si="921"/>
        <v>0.98416595065668355</v>
      </c>
      <c r="J8352" s="9">
        <f t="shared" si="922"/>
        <v>0.98416595065668355</v>
      </c>
    </row>
    <row r="8353" spans="1:10" x14ac:dyDescent="0.25">
      <c r="A8353" s="6">
        <v>45274.958333333336</v>
      </c>
      <c r="B8353">
        <v>83.29</v>
      </c>
      <c r="C8353">
        <v>81.97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0.98415175891463558</v>
      </c>
      <c r="H8353" s="5">
        <f t="shared" si="920"/>
        <v>0.98415175891463558</v>
      </c>
      <c r="I8353" s="9">
        <f t="shared" si="921"/>
        <v>0.98415175891463558</v>
      </c>
      <c r="J8353" s="9">
        <f t="shared" si="922"/>
        <v>0.98415175891463558</v>
      </c>
    </row>
    <row r="8354" spans="1:10" x14ac:dyDescent="0.25">
      <c r="A8354" s="6">
        <v>45275</v>
      </c>
      <c r="B8354">
        <v>83.29</v>
      </c>
      <c r="C8354">
        <v>81.97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0.98415175891463558</v>
      </c>
      <c r="H8354" s="5">
        <f t="shared" si="920"/>
        <v>0.98415175891463558</v>
      </c>
      <c r="I8354" s="9">
        <f t="shared" si="921"/>
        <v>0.98415175891463558</v>
      </c>
      <c r="J8354" s="9">
        <f t="shared" si="922"/>
        <v>0.98415175891463558</v>
      </c>
    </row>
    <row r="8355" spans="1:10" x14ac:dyDescent="0.25">
      <c r="A8355" s="6">
        <v>45275.041666666664</v>
      </c>
      <c r="B8355">
        <v>80.17</v>
      </c>
      <c r="C8355">
        <v>78.94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0.98465760259448665</v>
      </c>
      <c r="H8355" s="5">
        <f t="shared" si="920"/>
        <v>0.98465760259448665</v>
      </c>
      <c r="I8355" s="9">
        <f t="shared" si="921"/>
        <v>0.98465760259448665</v>
      </c>
      <c r="J8355" s="9">
        <f t="shared" si="922"/>
        <v>0.98465760259448665</v>
      </c>
    </row>
    <row r="8356" spans="1:10" x14ac:dyDescent="0.25">
      <c r="A8356" s="6">
        <v>45275.083333333336</v>
      </c>
      <c r="B8356">
        <v>78.5</v>
      </c>
      <c r="C8356">
        <v>77.290000000000006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0.98458598726114654</v>
      </c>
      <c r="H8356" s="5">
        <f t="shared" si="920"/>
        <v>0.98458598726114654</v>
      </c>
      <c r="I8356" s="9">
        <f t="shared" si="921"/>
        <v>0.98458598726114654</v>
      </c>
      <c r="J8356" s="9">
        <f t="shared" si="922"/>
        <v>0.98458598726114654</v>
      </c>
    </row>
    <row r="8357" spans="1:10" x14ac:dyDescent="0.25">
      <c r="A8357" s="6">
        <v>45275.125</v>
      </c>
      <c r="B8357">
        <v>78.5</v>
      </c>
      <c r="C8357">
        <v>77.290000000000006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0.98458598726114654</v>
      </c>
      <c r="H8357" s="5">
        <f t="shared" si="920"/>
        <v>0.98458598726114654</v>
      </c>
      <c r="I8357" s="9">
        <f t="shared" si="921"/>
        <v>0.98458598726114654</v>
      </c>
      <c r="J8357" s="9">
        <f t="shared" si="922"/>
        <v>0.98458598726114654</v>
      </c>
    </row>
    <row r="8358" spans="1:10" x14ac:dyDescent="0.25">
      <c r="A8358" s="6">
        <v>45275.166666666664</v>
      </c>
      <c r="B8358">
        <v>78.5</v>
      </c>
      <c r="C8358">
        <v>77.290000000000006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0.98458598726114654</v>
      </c>
      <c r="H8358" s="5">
        <f t="shared" si="920"/>
        <v>0.98458598726114654</v>
      </c>
      <c r="I8358" s="9">
        <f t="shared" si="921"/>
        <v>0.98458598726114654</v>
      </c>
      <c r="J8358" s="9">
        <f t="shared" si="922"/>
        <v>0.98458598726114654</v>
      </c>
    </row>
    <row r="8359" spans="1:10" x14ac:dyDescent="0.25">
      <c r="A8359" s="6">
        <v>45275.208333333336</v>
      </c>
      <c r="B8359">
        <v>78.5</v>
      </c>
      <c r="C8359">
        <v>77.290000000000006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0.98458598726114654</v>
      </c>
      <c r="H8359" s="5">
        <f t="shared" si="920"/>
        <v>0.98458598726114654</v>
      </c>
      <c r="I8359" s="9">
        <f t="shared" si="921"/>
        <v>0.98458598726114654</v>
      </c>
      <c r="J8359" s="9">
        <f t="shared" si="922"/>
        <v>0.98458598726114654</v>
      </c>
    </row>
    <row r="8360" spans="1:10" x14ac:dyDescent="0.25">
      <c r="A8360" s="6">
        <v>45275.25</v>
      </c>
      <c r="B8360">
        <v>78.5</v>
      </c>
      <c r="C8360">
        <v>77.290000000000006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0.98458598726114654</v>
      </c>
      <c r="H8360" s="5">
        <f t="shared" si="920"/>
        <v>0.98458598726114654</v>
      </c>
      <c r="I8360" s="9">
        <f t="shared" si="921"/>
        <v>0.98458598726114654</v>
      </c>
      <c r="J8360" s="9">
        <f t="shared" si="922"/>
        <v>0.98458598726114654</v>
      </c>
    </row>
    <row r="8361" spans="1:10" x14ac:dyDescent="0.25">
      <c r="A8361" s="6">
        <v>45275.291666666664</v>
      </c>
      <c r="B8361">
        <v>78.5</v>
      </c>
      <c r="C8361">
        <v>77.290000000000006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0.98458598726114654</v>
      </c>
      <c r="H8361" s="5">
        <f t="shared" si="920"/>
        <v>0.98458598726114654</v>
      </c>
      <c r="I8361" s="9">
        <f t="shared" si="921"/>
        <v>0.98458598726114654</v>
      </c>
      <c r="J8361" s="9">
        <f t="shared" si="922"/>
        <v>0.98458598726114654</v>
      </c>
    </row>
    <row r="8362" spans="1:10" x14ac:dyDescent="0.25">
      <c r="A8362" s="6">
        <v>45275.333333333336</v>
      </c>
      <c r="B8362">
        <v>13.08</v>
      </c>
      <c r="C8362">
        <v>12.88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0.98470948012232418</v>
      </c>
      <c r="H8362" s="5">
        <f t="shared" si="920"/>
        <v>0.98470948012232418</v>
      </c>
      <c r="I8362" s="9">
        <f t="shared" si="921"/>
        <v>0.98470948012232418</v>
      </c>
      <c r="J8362" s="9">
        <f t="shared" si="922"/>
        <v>0.98470948012232418</v>
      </c>
    </row>
    <row r="8363" spans="1:10" x14ac:dyDescent="0.25">
      <c r="A8363" s="6">
        <v>45275.375</v>
      </c>
      <c r="B8363">
        <v>0</v>
      </c>
      <c r="C8363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25">
      <c r="A8364" s="6">
        <v>45275.416666666664</v>
      </c>
      <c r="B8364">
        <v>0</v>
      </c>
      <c r="C8364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25">
      <c r="A8365" s="6">
        <v>45275.458333333336</v>
      </c>
      <c r="B8365">
        <v>0</v>
      </c>
      <c r="C8365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25">
      <c r="A8366" s="6">
        <v>45275.5</v>
      </c>
      <c r="B8366">
        <v>0</v>
      </c>
      <c r="C8366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25">
      <c r="A8367" s="6">
        <v>45275.541666666664</v>
      </c>
      <c r="B8367">
        <v>0</v>
      </c>
      <c r="C8367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25">
      <c r="A8368" s="6">
        <v>45275.583333333336</v>
      </c>
      <c r="B8368">
        <v>0</v>
      </c>
      <c r="C8368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25">
      <c r="A8369" s="6">
        <v>45275.625</v>
      </c>
      <c r="B8369">
        <v>0</v>
      </c>
      <c r="C8369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25">
      <c r="A8370" s="6">
        <v>45275.666666666664</v>
      </c>
      <c r="B8370">
        <v>0</v>
      </c>
      <c r="C8370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25">
      <c r="A8371" s="6">
        <v>45275.708333333336</v>
      </c>
      <c r="B8371">
        <v>0</v>
      </c>
      <c r="C8371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25">
      <c r="A8372" s="6">
        <v>45275.75</v>
      </c>
      <c r="B8372">
        <v>0</v>
      </c>
      <c r="C8372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25">
      <c r="A8373" s="6">
        <v>45275.791666666664</v>
      </c>
      <c r="B8373">
        <v>0</v>
      </c>
      <c r="C8373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25">
      <c r="A8374" s="6">
        <v>45275.833333333336</v>
      </c>
      <c r="B8374">
        <v>27.92</v>
      </c>
      <c r="C8374">
        <v>27.49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0.98459885386819468</v>
      </c>
      <c r="H8374" s="5">
        <f t="shared" si="920"/>
        <v>0.98459885386819468</v>
      </c>
      <c r="I8374" s="9">
        <f t="shared" si="921"/>
        <v>0.98459885386819468</v>
      </c>
      <c r="J8374" s="9">
        <f t="shared" si="922"/>
        <v>0.98459885386819468</v>
      </c>
    </row>
    <row r="8375" spans="1:10" x14ac:dyDescent="0.25">
      <c r="A8375" s="6">
        <v>45275.875</v>
      </c>
      <c r="B8375">
        <v>96.2</v>
      </c>
      <c r="C8375">
        <v>94.72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0.98461538461538456</v>
      </c>
      <c r="H8375" s="5">
        <f t="shared" si="920"/>
        <v>0.98461538461538456</v>
      </c>
      <c r="I8375" s="9">
        <f t="shared" si="921"/>
        <v>0.98461538461538456</v>
      </c>
      <c r="J8375" s="9">
        <f t="shared" si="922"/>
        <v>0.98461538461538456</v>
      </c>
    </row>
    <row r="8376" spans="1:10" x14ac:dyDescent="0.25">
      <c r="A8376" s="6">
        <v>45275.916666666664</v>
      </c>
      <c r="B8376">
        <v>111.41</v>
      </c>
      <c r="C8376">
        <v>109.7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0.98465128803518542</v>
      </c>
      <c r="H8376" s="5">
        <f t="shared" si="920"/>
        <v>0.98465128803518542</v>
      </c>
      <c r="I8376" s="9">
        <f t="shared" si="921"/>
        <v>0.98465128803518542</v>
      </c>
      <c r="J8376" s="9">
        <f t="shared" si="922"/>
        <v>0.98465128803518542</v>
      </c>
    </row>
    <row r="8377" spans="1:10" x14ac:dyDescent="0.25">
      <c r="A8377" s="6">
        <v>45275.958333333336</v>
      </c>
      <c r="B8377">
        <v>111.41</v>
      </c>
      <c r="C8377">
        <v>109.7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0.98465128803518542</v>
      </c>
      <c r="H8377" s="5">
        <f t="shared" si="920"/>
        <v>0.98465128803518542</v>
      </c>
      <c r="I8377" s="9">
        <f t="shared" si="921"/>
        <v>0.98465128803518542</v>
      </c>
      <c r="J8377" s="9">
        <f t="shared" si="922"/>
        <v>0.98465128803518542</v>
      </c>
    </row>
    <row r="8378" spans="1:10" x14ac:dyDescent="0.25">
      <c r="A8378" s="6">
        <v>45276</v>
      </c>
      <c r="B8378">
        <v>111.41</v>
      </c>
      <c r="C8378">
        <v>109.7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0.98465128803518542</v>
      </c>
      <c r="H8378" s="5">
        <f t="shared" si="920"/>
        <v>0.98465128803518542</v>
      </c>
      <c r="I8378" s="9">
        <f t="shared" si="921"/>
        <v>0.98465128803518542</v>
      </c>
      <c r="J8378" s="9">
        <f t="shared" si="922"/>
        <v>0.98465128803518542</v>
      </c>
    </row>
    <row r="8379" spans="1:10" x14ac:dyDescent="0.25">
      <c r="A8379" s="6">
        <v>45276.041666666664</v>
      </c>
      <c r="B8379">
        <v>82.59</v>
      </c>
      <c r="C8379">
        <v>82.14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0.99455139847439156</v>
      </c>
      <c r="H8379" s="5">
        <f t="shared" si="920"/>
        <v>0.99455139847439156</v>
      </c>
      <c r="I8379" s="9">
        <f t="shared" si="921"/>
        <v>0.99455139847439156</v>
      </c>
      <c r="J8379" s="9">
        <f t="shared" si="922"/>
        <v>0.99455139847439156</v>
      </c>
    </row>
    <row r="8380" spans="1:10" x14ac:dyDescent="0.25">
      <c r="A8380" s="6">
        <v>45276.083333333336</v>
      </c>
      <c r="B8380">
        <v>82.59</v>
      </c>
      <c r="C8380">
        <v>82.14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0.99455139847439156</v>
      </c>
      <c r="H8380" s="5">
        <f t="shared" si="920"/>
        <v>0.99455139847439156</v>
      </c>
      <c r="I8380" s="9">
        <f t="shared" si="921"/>
        <v>0.99455139847439156</v>
      </c>
      <c r="J8380" s="9">
        <f t="shared" si="922"/>
        <v>0.99455139847439156</v>
      </c>
    </row>
    <row r="8381" spans="1:10" x14ac:dyDescent="0.25">
      <c r="A8381" s="6">
        <v>45276.125</v>
      </c>
      <c r="B8381">
        <v>79.8</v>
      </c>
      <c r="C8381">
        <v>79.37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0.99461152882205528</v>
      </c>
      <c r="H8381" s="5">
        <f t="shared" si="920"/>
        <v>0.99461152882205528</v>
      </c>
      <c r="I8381" s="9">
        <f t="shared" si="921"/>
        <v>0.99461152882205528</v>
      </c>
      <c r="J8381" s="9">
        <f t="shared" si="922"/>
        <v>0.99461152882205528</v>
      </c>
    </row>
    <row r="8382" spans="1:10" x14ac:dyDescent="0.25">
      <c r="A8382" s="6">
        <v>45276.166666666664</v>
      </c>
      <c r="B8382">
        <v>79.8</v>
      </c>
      <c r="C8382">
        <v>79.37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0.99461152882205528</v>
      </c>
      <c r="H8382" s="5">
        <f t="shared" si="920"/>
        <v>0.99461152882205528</v>
      </c>
      <c r="I8382" s="9">
        <f t="shared" si="921"/>
        <v>0.99461152882205528</v>
      </c>
      <c r="J8382" s="9">
        <f t="shared" si="922"/>
        <v>0.99461152882205528</v>
      </c>
    </row>
    <row r="8383" spans="1:10" x14ac:dyDescent="0.25">
      <c r="A8383" s="6">
        <v>45276.208333333336</v>
      </c>
      <c r="B8383">
        <v>79.8</v>
      </c>
      <c r="C8383">
        <v>79.37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0.99461152882205528</v>
      </c>
      <c r="H8383" s="5">
        <f t="shared" si="920"/>
        <v>0.99461152882205528</v>
      </c>
      <c r="I8383" s="9">
        <f t="shared" si="921"/>
        <v>0.99461152882205528</v>
      </c>
      <c r="J8383" s="9">
        <f t="shared" si="922"/>
        <v>0.99461152882205528</v>
      </c>
    </row>
    <row r="8384" spans="1:10" x14ac:dyDescent="0.25">
      <c r="A8384" s="6">
        <v>45276.25</v>
      </c>
      <c r="B8384">
        <v>79.11</v>
      </c>
      <c r="C8384">
        <v>78.680000000000007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0.99456453040070791</v>
      </c>
      <c r="H8384" s="5">
        <f t="shared" si="920"/>
        <v>0.99456453040070791</v>
      </c>
      <c r="I8384" s="9">
        <f t="shared" si="921"/>
        <v>0.99456453040070791</v>
      </c>
      <c r="J8384" s="9">
        <f t="shared" si="922"/>
        <v>0.99456453040070791</v>
      </c>
    </row>
    <row r="8385" spans="1:10" x14ac:dyDescent="0.25">
      <c r="A8385" s="6">
        <v>45276.291666666664</v>
      </c>
      <c r="B8385">
        <v>79.8</v>
      </c>
      <c r="C8385">
        <v>79.37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0.99461152882205528</v>
      </c>
      <c r="H8385" s="5">
        <f t="shared" si="920"/>
        <v>0.99461152882205528</v>
      </c>
      <c r="I8385" s="9">
        <f t="shared" si="921"/>
        <v>0.99461152882205528</v>
      </c>
      <c r="J8385" s="9">
        <f t="shared" si="922"/>
        <v>0.99461152882205528</v>
      </c>
    </row>
    <row r="8386" spans="1:10" x14ac:dyDescent="0.25">
      <c r="A8386" s="6">
        <v>45276.333333333336</v>
      </c>
      <c r="B8386">
        <v>21.77</v>
      </c>
      <c r="C8386">
        <v>21.65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0.99448782728525487</v>
      </c>
      <c r="H8386" s="5">
        <f t="shared" si="920"/>
        <v>0.99448782728525487</v>
      </c>
      <c r="I8386" s="9">
        <f t="shared" si="921"/>
        <v>0.99448782728525487</v>
      </c>
      <c r="J8386" s="9">
        <f t="shared" si="922"/>
        <v>0.99448782728525487</v>
      </c>
    </row>
    <row r="8387" spans="1:10" x14ac:dyDescent="0.25">
      <c r="A8387" s="6">
        <v>45276.375</v>
      </c>
      <c r="B8387">
        <v>0</v>
      </c>
      <c r="C8387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25">
      <c r="A8388" s="6">
        <v>45276.416666666664</v>
      </c>
      <c r="B8388">
        <v>0</v>
      </c>
      <c r="C8388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25">
      <c r="A8389" s="6">
        <v>45276.458333333336</v>
      </c>
      <c r="B8389">
        <v>0</v>
      </c>
      <c r="C8389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25">
      <c r="A8390" s="6">
        <v>45276.5</v>
      </c>
      <c r="B8390">
        <v>0</v>
      </c>
      <c r="C8390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25">
      <c r="A8391" s="6">
        <v>45276.541666666664</v>
      </c>
      <c r="B8391">
        <v>0</v>
      </c>
      <c r="C8391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25">
      <c r="A8392" s="6">
        <v>45276.583333333336</v>
      </c>
      <c r="B8392">
        <v>0</v>
      </c>
      <c r="C8392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25">
      <c r="A8393" s="6">
        <v>45276.625</v>
      </c>
      <c r="B8393">
        <v>0</v>
      </c>
      <c r="C8393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25">
      <c r="A8394" s="6">
        <v>45276.666666666664</v>
      </c>
      <c r="B8394">
        <v>0</v>
      </c>
      <c r="C8394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25">
      <c r="A8395" s="6">
        <v>45276.708333333336</v>
      </c>
      <c r="B8395">
        <v>0</v>
      </c>
      <c r="C8395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25">
      <c r="A8396" s="6">
        <v>45276.75</v>
      </c>
      <c r="B8396">
        <v>0</v>
      </c>
      <c r="C8396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25">
      <c r="A8397" s="6">
        <v>45276.791666666664</v>
      </c>
      <c r="B8397">
        <v>0</v>
      </c>
      <c r="C8397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25">
      <c r="A8398" s="6">
        <v>45276.833333333336</v>
      </c>
      <c r="B8398">
        <v>57.36</v>
      </c>
      <c r="C8398">
        <v>56.32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0.98186889818688983</v>
      </c>
      <c r="H8398" s="5">
        <f t="shared" si="927"/>
        <v>0.98186889818688983</v>
      </c>
      <c r="I8398" s="9">
        <f t="shared" si="928"/>
        <v>0.98186889818688983</v>
      </c>
      <c r="J8398" s="9">
        <f t="shared" si="929"/>
        <v>0.98186889818688983</v>
      </c>
    </row>
    <row r="8399" spans="1:10" x14ac:dyDescent="0.25">
      <c r="A8399" s="6">
        <v>45276.875</v>
      </c>
      <c r="B8399">
        <v>250.91</v>
      </c>
      <c r="C8399">
        <v>246.39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0.98198557251604157</v>
      </c>
      <c r="H8399" s="5">
        <f t="shared" si="927"/>
        <v>0.98198557251604157</v>
      </c>
      <c r="I8399" s="9">
        <f t="shared" si="928"/>
        <v>0.98198557251604157</v>
      </c>
      <c r="J8399" s="9">
        <f t="shared" si="929"/>
        <v>0.98198557251604157</v>
      </c>
    </row>
    <row r="8400" spans="1:10" x14ac:dyDescent="0.25">
      <c r="A8400" s="6">
        <v>45276.916666666664</v>
      </c>
      <c r="B8400">
        <v>160.31</v>
      </c>
      <c r="C8400">
        <v>157.41999999999999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0.98197242841993626</v>
      </c>
      <c r="H8400" s="5">
        <f t="shared" si="927"/>
        <v>0.98197242841993626</v>
      </c>
      <c r="I8400" s="9">
        <f t="shared" si="928"/>
        <v>0.98197242841993626</v>
      </c>
      <c r="J8400" s="9">
        <f t="shared" si="929"/>
        <v>0.98197242841993626</v>
      </c>
    </row>
    <row r="8401" spans="1:10" x14ac:dyDescent="0.25">
      <c r="A8401" s="6">
        <v>45276.958333333336</v>
      </c>
      <c r="B8401">
        <v>102.51</v>
      </c>
      <c r="C8401">
        <v>100.66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0.9819529801970539</v>
      </c>
      <c r="H8401" s="5">
        <f t="shared" si="927"/>
        <v>0.9819529801970539</v>
      </c>
      <c r="I8401" s="9">
        <f t="shared" si="928"/>
        <v>0.9819529801970539</v>
      </c>
      <c r="J8401" s="9">
        <f t="shared" si="929"/>
        <v>0.9819529801970539</v>
      </c>
    </row>
    <row r="8402" spans="1:10" x14ac:dyDescent="0.25">
      <c r="A8402" s="6">
        <v>45277</v>
      </c>
      <c r="B8402">
        <v>102.51</v>
      </c>
      <c r="C8402">
        <v>100.66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0.9819529801970539</v>
      </c>
      <c r="H8402" s="5">
        <f t="shared" si="927"/>
        <v>0.9819529801970539</v>
      </c>
      <c r="I8402" s="9">
        <f t="shared" si="928"/>
        <v>0.9819529801970539</v>
      </c>
      <c r="J8402" s="9">
        <f t="shared" si="929"/>
        <v>0.9819529801970539</v>
      </c>
    </row>
    <row r="8403" spans="1:10" x14ac:dyDescent="0.25">
      <c r="A8403" s="6">
        <v>45277.041666666664</v>
      </c>
      <c r="B8403">
        <v>105.69</v>
      </c>
      <c r="C8403">
        <v>103.2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0.97644053363610561</v>
      </c>
      <c r="H8403" s="5">
        <f t="shared" si="927"/>
        <v>0.97644053363610561</v>
      </c>
      <c r="I8403" s="9">
        <f t="shared" si="928"/>
        <v>0.97644053363610561</v>
      </c>
      <c r="J8403" s="9">
        <f t="shared" si="929"/>
        <v>0.97644053363610561</v>
      </c>
    </row>
    <row r="8404" spans="1:10" x14ac:dyDescent="0.25">
      <c r="A8404" s="6">
        <v>45277.083333333336</v>
      </c>
      <c r="B8404">
        <v>100.62</v>
      </c>
      <c r="C8404">
        <v>98.24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0.97634665076525529</v>
      </c>
      <c r="H8404" s="5">
        <f t="shared" si="927"/>
        <v>0.97634665076525529</v>
      </c>
      <c r="I8404" s="9">
        <f t="shared" si="928"/>
        <v>0.97634665076525529</v>
      </c>
      <c r="J8404" s="9">
        <f t="shared" si="929"/>
        <v>0.97634665076525529</v>
      </c>
    </row>
    <row r="8405" spans="1:10" x14ac:dyDescent="0.25">
      <c r="A8405" s="6">
        <v>45277.125</v>
      </c>
      <c r="B8405">
        <v>98.61</v>
      </c>
      <c r="C8405">
        <v>96.28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0.9763715647500254</v>
      </c>
      <c r="H8405" s="5">
        <f t="shared" si="927"/>
        <v>0.9763715647500254</v>
      </c>
      <c r="I8405" s="9">
        <f t="shared" si="928"/>
        <v>0.9763715647500254</v>
      </c>
      <c r="J8405" s="9">
        <f t="shared" si="929"/>
        <v>0.9763715647500254</v>
      </c>
    </row>
    <row r="8406" spans="1:10" x14ac:dyDescent="0.25">
      <c r="A8406" s="6">
        <v>45277.166666666664</v>
      </c>
      <c r="B8406">
        <v>98.61</v>
      </c>
      <c r="C8406">
        <v>96.28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0.9763715647500254</v>
      </c>
      <c r="H8406" s="5">
        <f t="shared" si="927"/>
        <v>0.9763715647500254</v>
      </c>
      <c r="I8406" s="9">
        <f t="shared" si="928"/>
        <v>0.9763715647500254</v>
      </c>
      <c r="J8406" s="9">
        <f t="shared" si="929"/>
        <v>0.9763715647500254</v>
      </c>
    </row>
    <row r="8407" spans="1:10" x14ac:dyDescent="0.25">
      <c r="A8407" s="6">
        <v>45277.208333333336</v>
      </c>
      <c r="B8407">
        <v>98.61</v>
      </c>
      <c r="C8407">
        <v>96.28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0.9763715647500254</v>
      </c>
      <c r="H8407" s="5">
        <f t="shared" si="927"/>
        <v>0.9763715647500254</v>
      </c>
      <c r="I8407" s="9">
        <f t="shared" si="928"/>
        <v>0.9763715647500254</v>
      </c>
      <c r="J8407" s="9">
        <f t="shared" si="929"/>
        <v>0.9763715647500254</v>
      </c>
    </row>
    <row r="8408" spans="1:10" x14ac:dyDescent="0.25">
      <c r="A8408" s="6">
        <v>45277.25</v>
      </c>
      <c r="B8408">
        <v>102.86</v>
      </c>
      <c r="C8408">
        <v>100.43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0.97637565623177136</v>
      </c>
      <c r="H8408" s="5">
        <f t="shared" si="927"/>
        <v>0.97637565623177136</v>
      </c>
      <c r="I8408" s="9">
        <f t="shared" si="928"/>
        <v>0.97637565623177136</v>
      </c>
      <c r="J8408" s="9">
        <f t="shared" si="929"/>
        <v>0.97637565623177136</v>
      </c>
    </row>
    <row r="8409" spans="1:10" x14ac:dyDescent="0.25">
      <c r="A8409" s="6">
        <v>45277.291666666664</v>
      </c>
      <c r="B8409">
        <v>101.09</v>
      </c>
      <c r="C8409">
        <v>98.7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0.97635770105846276</v>
      </c>
      <c r="H8409" s="5">
        <f t="shared" si="927"/>
        <v>0.97635770105846276</v>
      </c>
      <c r="I8409" s="9">
        <f t="shared" si="928"/>
        <v>0.97635770105846276</v>
      </c>
      <c r="J8409" s="9">
        <f t="shared" si="929"/>
        <v>0.97635770105846276</v>
      </c>
    </row>
    <row r="8410" spans="1:10" x14ac:dyDescent="0.25">
      <c r="A8410" s="6">
        <v>45277.333333333336</v>
      </c>
      <c r="B8410">
        <v>21.43</v>
      </c>
      <c r="C8410">
        <v>20.92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0.97620158656089606</v>
      </c>
      <c r="H8410" s="5">
        <f t="shared" si="927"/>
        <v>0.97620158656089606</v>
      </c>
      <c r="I8410" s="9">
        <f t="shared" si="928"/>
        <v>0.97620158656089606</v>
      </c>
      <c r="J8410" s="9">
        <f t="shared" si="929"/>
        <v>0.97620158656089606</v>
      </c>
    </row>
    <row r="8411" spans="1:10" x14ac:dyDescent="0.25">
      <c r="A8411" s="6">
        <v>45277.375</v>
      </c>
      <c r="B8411">
        <v>0</v>
      </c>
      <c r="C8411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25">
      <c r="A8412" s="6">
        <v>45277.416666666664</v>
      </c>
      <c r="B8412">
        <v>0</v>
      </c>
      <c r="C8412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25">
      <c r="A8413" s="6">
        <v>45277.458333333336</v>
      </c>
      <c r="B8413">
        <v>0</v>
      </c>
      <c r="C8413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25">
      <c r="A8414" s="6">
        <v>45277.5</v>
      </c>
      <c r="B8414">
        <v>0</v>
      </c>
      <c r="C8414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25">
      <c r="A8415" s="6">
        <v>45277.541666666664</v>
      </c>
      <c r="B8415">
        <v>0</v>
      </c>
      <c r="C8415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25">
      <c r="A8416" s="6">
        <v>45277.583333333336</v>
      </c>
      <c r="B8416">
        <v>0</v>
      </c>
      <c r="C8416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25">
      <c r="A8417" s="6">
        <v>45277.625</v>
      </c>
      <c r="B8417">
        <v>0</v>
      </c>
      <c r="C8417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25">
      <c r="A8418" s="6">
        <v>45277.666666666664</v>
      </c>
      <c r="B8418">
        <v>0</v>
      </c>
      <c r="C8418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25">
      <c r="A8419" s="6">
        <v>45277.708333333336</v>
      </c>
      <c r="B8419">
        <v>0</v>
      </c>
      <c r="C8419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25">
      <c r="A8420" s="6">
        <v>45277.75</v>
      </c>
      <c r="B8420">
        <v>0</v>
      </c>
      <c r="C8420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25">
      <c r="A8421" s="6">
        <v>45277.791666666664</v>
      </c>
      <c r="B8421">
        <v>0</v>
      </c>
      <c r="C8421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25">
      <c r="A8422" s="6">
        <v>45277.833333333336</v>
      </c>
      <c r="B8422">
        <v>0</v>
      </c>
      <c r="C8422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25">
      <c r="A8423" s="6">
        <v>45277.875</v>
      </c>
      <c r="B8423">
        <v>50.24</v>
      </c>
      <c r="C8423">
        <v>47.94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0.95421974522292985</v>
      </c>
      <c r="H8423" s="5">
        <f t="shared" si="927"/>
        <v>0.95633218930613317</v>
      </c>
      <c r="I8423" s="9">
        <f t="shared" si="928"/>
        <v>0.96506575144490658</v>
      </c>
      <c r="J8423" s="9">
        <f t="shared" si="929"/>
        <v>0.97379931358367999</v>
      </c>
    </row>
    <row r="8424" spans="1:10" x14ac:dyDescent="0.25">
      <c r="A8424" s="6">
        <v>45277.916666666664</v>
      </c>
      <c r="B8424">
        <v>59.46</v>
      </c>
      <c r="C8424">
        <v>56.73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0.95408678102926325</v>
      </c>
      <c r="H8424" s="5">
        <f t="shared" si="927"/>
        <v>0.95633218930613317</v>
      </c>
      <c r="I8424" s="9">
        <f t="shared" si="928"/>
        <v>0.96506575144490658</v>
      </c>
      <c r="J8424" s="9">
        <f t="shared" si="929"/>
        <v>0.97379931358367999</v>
      </c>
    </row>
    <row r="8425" spans="1:10" x14ac:dyDescent="0.25">
      <c r="A8425" s="6">
        <v>45277.958333333336</v>
      </c>
      <c r="B8425">
        <v>56.44</v>
      </c>
      <c r="C8425">
        <v>53.85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0.95411055988660531</v>
      </c>
      <c r="H8425" s="5">
        <f t="shared" si="927"/>
        <v>0.95633218930613317</v>
      </c>
      <c r="I8425" s="9">
        <f t="shared" si="928"/>
        <v>0.96506575144490658</v>
      </c>
      <c r="J8425" s="9">
        <f t="shared" si="929"/>
        <v>0.97379931358367999</v>
      </c>
    </row>
    <row r="8426" spans="1:10" x14ac:dyDescent="0.25">
      <c r="A8426" s="6">
        <v>45278</v>
      </c>
      <c r="B8426">
        <v>59.18</v>
      </c>
      <c r="C8426">
        <v>56.47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0.95420750253464004</v>
      </c>
      <c r="H8426" s="5">
        <f t="shared" si="927"/>
        <v>0.95633218930613317</v>
      </c>
      <c r="I8426" s="9">
        <f t="shared" si="928"/>
        <v>0.96506575144490658</v>
      </c>
      <c r="J8426" s="9">
        <f t="shared" si="929"/>
        <v>0.97379931358367999</v>
      </c>
    </row>
    <row r="8427" spans="1:10" x14ac:dyDescent="0.25">
      <c r="A8427" s="6">
        <v>45278.041666666664</v>
      </c>
      <c r="B8427">
        <v>57.52</v>
      </c>
      <c r="C8427">
        <v>55.04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0.95688456189151594</v>
      </c>
      <c r="H8427" s="5">
        <f t="shared" si="927"/>
        <v>0.95688456189151594</v>
      </c>
      <c r="I8427" s="9">
        <f t="shared" si="928"/>
        <v>0.96506575144490658</v>
      </c>
      <c r="J8427" s="9">
        <f t="shared" si="929"/>
        <v>0.97379931358367999</v>
      </c>
    </row>
    <row r="8428" spans="1:10" x14ac:dyDescent="0.25">
      <c r="A8428" s="6">
        <v>45278.083333333336</v>
      </c>
      <c r="B8428">
        <v>59.75</v>
      </c>
      <c r="C8428">
        <v>57.17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0.95682008368200844</v>
      </c>
      <c r="H8428" s="5">
        <f t="shared" si="927"/>
        <v>0.95682008368200844</v>
      </c>
      <c r="I8428" s="9">
        <f t="shared" si="928"/>
        <v>0.96506575144490658</v>
      </c>
      <c r="J8428" s="9">
        <f t="shared" si="929"/>
        <v>0.97379931358367999</v>
      </c>
    </row>
    <row r="8429" spans="1:10" x14ac:dyDescent="0.25">
      <c r="A8429" s="6">
        <v>45278.125</v>
      </c>
      <c r="B8429">
        <v>64.959999999999994</v>
      </c>
      <c r="C8429">
        <v>62.15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0.9567426108374385</v>
      </c>
      <c r="H8429" s="5">
        <f t="shared" si="927"/>
        <v>0.9567426108374385</v>
      </c>
      <c r="I8429" s="9">
        <f t="shared" si="928"/>
        <v>0.96506575144490658</v>
      </c>
      <c r="J8429" s="9">
        <f t="shared" si="929"/>
        <v>0.97379931358367999</v>
      </c>
    </row>
    <row r="8430" spans="1:10" x14ac:dyDescent="0.25">
      <c r="A8430" s="6">
        <v>45278.166666666664</v>
      </c>
      <c r="B8430">
        <v>64.959999999999994</v>
      </c>
      <c r="C8430">
        <v>62.15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0.9567426108374385</v>
      </c>
      <c r="H8430" s="5">
        <f t="shared" si="927"/>
        <v>0.9567426108374385</v>
      </c>
      <c r="I8430" s="9">
        <f t="shared" si="928"/>
        <v>0.96506575144490658</v>
      </c>
      <c r="J8430" s="9">
        <f t="shared" si="929"/>
        <v>0.97379931358367999</v>
      </c>
    </row>
    <row r="8431" spans="1:10" x14ac:dyDescent="0.25">
      <c r="A8431" s="6">
        <v>45278.208333333336</v>
      </c>
      <c r="B8431">
        <v>70.73</v>
      </c>
      <c r="C8431">
        <v>67.67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0.95673688675243884</v>
      </c>
      <c r="H8431" s="5">
        <f t="shared" si="927"/>
        <v>0.95673688675243884</v>
      </c>
      <c r="I8431" s="9">
        <f t="shared" si="928"/>
        <v>0.96506575144490658</v>
      </c>
      <c r="J8431" s="9">
        <f t="shared" si="929"/>
        <v>0.97379931358367999</v>
      </c>
    </row>
    <row r="8432" spans="1:10" x14ac:dyDescent="0.25">
      <c r="A8432" s="6">
        <v>45278.25</v>
      </c>
      <c r="B8432">
        <v>76.900000000000006</v>
      </c>
      <c r="C8432">
        <v>73.58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0.9568270481144342</v>
      </c>
      <c r="H8432" s="5">
        <f t="shared" si="927"/>
        <v>0.9568270481144342</v>
      </c>
      <c r="I8432" s="9">
        <f t="shared" si="928"/>
        <v>0.96506575144490658</v>
      </c>
      <c r="J8432" s="9">
        <f t="shared" si="929"/>
        <v>0.97379931358367999</v>
      </c>
    </row>
    <row r="8433" spans="1:10" x14ac:dyDescent="0.25">
      <c r="A8433" s="6">
        <v>45278.291666666664</v>
      </c>
      <c r="B8433">
        <v>78.34</v>
      </c>
      <c r="C8433">
        <v>74.95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0.95672708705642073</v>
      </c>
      <c r="H8433" s="5">
        <f t="shared" si="927"/>
        <v>0.95672708705642073</v>
      </c>
      <c r="I8433" s="9">
        <f t="shared" si="928"/>
        <v>0.96506575144490658</v>
      </c>
      <c r="J8433" s="9">
        <f t="shared" si="929"/>
        <v>0.97379931358367999</v>
      </c>
    </row>
    <row r="8434" spans="1:10" x14ac:dyDescent="0.25">
      <c r="A8434" s="6">
        <v>45278.333333333336</v>
      </c>
      <c r="B8434">
        <v>28.11</v>
      </c>
      <c r="C8434">
        <v>26.89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0.9565990750622555</v>
      </c>
      <c r="H8434" s="5">
        <f t="shared" si="927"/>
        <v>0.9565990750622555</v>
      </c>
      <c r="I8434" s="9">
        <f t="shared" si="928"/>
        <v>0.96506575144490658</v>
      </c>
      <c r="J8434" s="9">
        <f t="shared" si="929"/>
        <v>0.97379931358367999</v>
      </c>
    </row>
    <row r="8435" spans="1:10" x14ac:dyDescent="0.25">
      <c r="A8435" s="6">
        <v>45278.375</v>
      </c>
      <c r="B8435">
        <v>0</v>
      </c>
      <c r="C8435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25">
      <c r="A8436" s="6">
        <v>45278.416666666664</v>
      </c>
      <c r="B8436">
        <v>0</v>
      </c>
      <c r="C8436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25">
      <c r="A8437" s="6">
        <v>45278.458333333336</v>
      </c>
      <c r="B8437">
        <v>0</v>
      </c>
      <c r="C8437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25">
      <c r="A8438" s="6">
        <v>45278.5</v>
      </c>
      <c r="B8438">
        <v>0</v>
      </c>
      <c r="C8438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25">
      <c r="A8439" s="6">
        <v>45278.541666666664</v>
      </c>
      <c r="B8439">
        <v>0</v>
      </c>
      <c r="C8439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25">
      <c r="A8440" s="6">
        <v>45278.583333333336</v>
      </c>
      <c r="B8440">
        <v>0</v>
      </c>
      <c r="C8440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25">
      <c r="A8441" s="6">
        <v>45278.625</v>
      </c>
      <c r="B8441">
        <v>0</v>
      </c>
      <c r="C8441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25">
      <c r="A8442" s="6">
        <v>45278.666666666664</v>
      </c>
      <c r="B8442">
        <v>0</v>
      </c>
      <c r="C8442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25">
      <c r="A8443" s="6">
        <v>45278.708333333336</v>
      </c>
      <c r="B8443">
        <v>0</v>
      </c>
      <c r="C8443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25">
      <c r="A8444" s="6">
        <v>45278.75</v>
      </c>
      <c r="B8444">
        <v>0</v>
      </c>
      <c r="C8444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25">
      <c r="A8445" s="6">
        <v>45278.791666666664</v>
      </c>
      <c r="B8445">
        <v>0</v>
      </c>
      <c r="C8445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25">
      <c r="A8446" s="6">
        <v>45278.833333333336</v>
      </c>
      <c r="B8446">
        <v>22.75</v>
      </c>
      <c r="C8446">
        <v>21.77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0.95692307692307688</v>
      </c>
      <c r="H8446" s="5">
        <f t="shared" si="927"/>
        <v>0.95692307692307688</v>
      </c>
      <c r="I8446" s="9">
        <f t="shared" si="928"/>
        <v>0.96506575144490658</v>
      </c>
      <c r="J8446" s="9">
        <f t="shared" si="929"/>
        <v>0.97379931358367999</v>
      </c>
    </row>
    <row r="8447" spans="1:10" x14ac:dyDescent="0.25">
      <c r="A8447" s="6">
        <v>45278.875</v>
      </c>
      <c r="B8447">
        <v>193.5</v>
      </c>
      <c r="C8447">
        <v>185.11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0.95664082687338503</v>
      </c>
      <c r="H8447" s="5">
        <f t="shared" si="927"/>
        <v>0.95664082687338503</v>
      </c>
      <c r="I8447" s="9">
        <f t="shared" si="928"/>
        <v>0.96506575144490658</v>
      </c>
      <c r="J8447" s="9">
        <f t="shared" si="929"/>
        <v>0.97379931358367999</v>
      </c>
    </row>
    <row r="8448" spans="1:10" x14ac:dyDescent="0.25">
      <c r="A8448" s="6">
        <v>45278.916666666664</v>
      </c>
      <c r="B8448">
        <v>190.6</v>
      </c>
      <c r="C8448">
        <v>182.33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0.95661070304302209</v>
      </c>
      <c r="H8448" s="5">
        <f t="shared" si="927"/>
        <v>0.95661070304302209</v>
      </c>
      <c r="I8448" s="9">
        <f t="shared" si="928"/>
        <v>0.96506575144490658</v>
      </c>
      <c r="J8448" s="9">
        <f t="shared" si="929"/>
        <v>0.97379931358367999</v>
      </c>
    </row>
    <row r="8449" spans="1:10" x14ac:dyDescent="0.25">
      <c r="A8449" s="6">
        <v>45278.958333333336</v>
      </c>
      <c r="B8449">
        <v>115.78</v>
      </c>
      <c r="C8449">
        <v>110.77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0.95672827776818103</v>
      </c>
      <c r="H8449" s="5">
        <f t="shared" si="927"/>
        <v>0.95672827776818103</v>
      </c>
      <c r="I8449" s="9">
        <f t="shared" si="928"/>
        <v>0.96506575144490658</v>
      </c>
      <c r="J8449" s="9">
        <f t="shared" si="929"/>
        <v>0.97379931358367999</v>
      </c>
    </row>
    <row r="8450" spans="1:10" x14ac:dyDescent="0.25">
      <c r="A8450" s="6">
        <v>45279</v>
      </c>
      <c r="B8450">
        <v>80.959999999999994</v>
      </c>
      <c r="C8450">
        <v>77.45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0.9566452569169962</v>
      </c>
      <c r="H8450" s="5">
        <f t="shared" si="927"/>
        <v>0.9566452569169962</v>
      </c>
      <c r="I8450" s="9">
        <f t="shared" si="928"/>
        <v>0.96506575144490658</v>
      </c>
      <c r="J8450" s="9">
        <f t="shared" si="929"/>
        <v>0.97379931358367999</v>
      </c>
    </row>
    <row r="8451" spans="1:10" x14ac:dyDescent="0.25">
      <c r="A8451" s="6">
        <v>45279.041666666664</v>
      </c>
      <c r="B8451">
        <v>81.03</v>
      </c>
      <c r="C8451">
        <v>79.48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0.98087128224114528</v>
      </c>
      <c r="H8451" s="5">
        <f t="shared" ref="H8451:H8514" si="934">MIN(MAX(G8451,$L$12),$M$12)</f>
        <v>0.98087128224114528</v>
      </c>
      <c r="I8451" s="9">
        <f t="shared" ref="I8451:I8514" si="935">MIN(MAX(H8451,$L$10),$M$10)</f>
        <v>0.98087128224114528</v>
      </c>
      <c r="J8451" s="9">
        <f t="shared" ref="J8451:J8514" si="936">MIN(MAX(I8451,$L$8),$M$8)</f>
        <v>0.98087128224114528</v>
      </c>
    </row>
    <row r="8452" spans="1:10" x14ac:dyDescent="0.25">
      <c r="A8452" s="6">
        <v>45279.083333333336</v>
      </c>
      <c r="B8452">
        <v>81.03</v>
      </c>
      <c r="C8452">
        <v>79.48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0.98087128224114528</v>
      </c>
      <c r="H8452" s="5">
        <f t="shared" si="934"/>
        <v>0.98087128224114528</v>
      </c>
      <c r="I8452" s="9">
        <f t="shared" si="935"/>
        <v>0.98087128224114528</v>
      </c>
      <c r="J8452" s="9">
        <f t="shared" si="936"/>
        <v>0.98087128224114528</v>
      </c>
    </row>
    <row r="8453" spans="1:10" x14ac:dyDescent="0.25">
      <c r="A8453" s="6">
        <v>45279.125</v>
      </c>
      <c r="B8453">
        <v>81.03</v>
      </c>
      <c r="C8453">
        <v>79.48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0.98087128224114528</v>
      </c>
      <c r="H8453" s="5">
        <f t="shared" si="934"/>
        <v>0.98087128224114528</v>
      </c>
      <c r="I8453" s="9">
        <f t="shared" si="935"/>
        <v>0.98087128224114528</v>
      </c>
      <c r="J8453" s="9">
        <f t="shared" si="936"/>
        <v>0.98087128224114528</v>
      </c>
    </row>
    <row r="8454" spans="1:10" x14ac:dyDescent="0.25">
      <c r="A8454" s="6">
        <v>45279.166666666664</v>
      </c>
      <c r="B8454">
        <v>81.03</v>
      </c>
      <c r="C8454">
        <v>79.48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0.98087128224114528</v>
      </c>
      <c r="H8454" s="5">
        <f t="shared" si="934"/>
        <v>0.98087128224114528</v>
      </c>
      <c r="I8454" s="9">
        <f t="shared" si="935"/>
        <v>0.98087128224114528</v>
      </c>
      <c r="J8454" s="9">
        <f t="shared" si="936"/>
        <v>0.98087128224114528</v>
      </c>
    </row>
    <row r="8455" spans="1:10" x14ac:dyDescent="0.25">
      <c r="A8455" s="6">
        <v>45279.208333333336</v>
      </c>
      <c r="B8455">
        <v>81.03</v>
      </c>
      <c r="C8455">
        <v>79.48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0.98087128224114528</v>
      </c>
      <c r="H8455" s="5">
        <f t="shared" si="934"/>
        <v>0.98087128224114528</v>
      </c>
      <c r="I8455" s="9">
        <f t="shared" si="935"/>
        <v>0.98087128224114528</v>
      </c>
      <c r="J8455" s="9">
        <f t="shared" si="936"/>
        <v>0.98087128224114528</v>
      </c>
    </row>
    <row r="8456" spans="1:10" x14ac:dyDescent="0.25">
      <c r="A8456" s="6">
        <v>45279.25</v>
      </c>
      <c r="B8456">
        <v>81.03</v>
      </c>
      <c r="C8456">
        <v>79.48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0.98087128224114528</v>
      </c>
      <c r="H8456" s="5">
        <f t="shared" si="934"/>
        <v>0.98087128224114528</v>
      </c>
      <c r="I8456" s="9">
        <f t="shared" si="935"/>
        <v>0.98087128224114528</v>
      </c>
      <c r="J8456" s="9">
        <f t="shared" si="936"/>
        <v>0.98087128224114528</v>
      </c>
    </row>
    <row r="8457" spans="1:10" x14ac:dyDescent="0.25">
      <c r="A8457" s="6">
        <v>45279.291666666664</v>
      </c>
      <c r="B8457">
        <v>81.03</v>
      </c>
      <c r="C8457">
        <v>79.48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0.98087128224114528</v>
      </c>
      <c r="H8457" s="5">
        <f t="shared" si="934"/>
        <v>0.98087128224114528</v>
      </c>
      <c r="I8457" s="9">
        <f t="shared" si="935"/>
        <v>0.98087128224114528</v>
      </c>
      <c r="J8457" s="9">
        <f t="shared" si="936"/>
        <v>0.98087128224114528</v>
      </c>
    </row>
    <row r="8458" spans="1:10" x14ac:dyDescent="0.25">
      <c r="A8458" s="6">
        <v>45279.333333333336</v>
      </c>
      <c r="B8458">
        <v>22.88</v>
      </c>
      <c r="C8458">
        <v>22.44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0.98076923076923084</v>
      </c>
      <c r="H8458" s="5">
        <f t="shared" si="934"/>
        <v>0.98076923076923084</v>
      </c>
      <c r="I8458" s="9">
        <f t="shared" si="935"/>
        <v>0.98076923076923084</v>
      </c>
      <c r="J8458" s="9">
        <f t="shared" si="936"/>
        <v>0.98076923076923084</v>
      </c>
    </row>
    <row r="8459" spans="1:10" x14ac:dyDescent="0.25">
      <c r="A8459" s="6">
        <v>45279.375</v>
      </c>
      <c r="B8459">
        <v>0</v>
      </c>
      <c r="C8459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25">
      <c r="A8460" s="6">
        <v>45279.416666666664</v>
      </c>
      <c r="B8460">
        <v>0</v>
      </c>
      <c r="C8460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25">
      <c r="A8461" s="6">
        <v>45279.458333333336</v>
      </c>
      <c r="B8461">
        <v>0</v>
      </c>
      <c r="C8461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25">
      <c r="A8462" s="6">
        <v>45279.5</v>
      </c>
      <c r="B8462">
        <v>0</v>
      </c>
      <c r="C8462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25">
      <c r="A8463" s="6">
        <v>45279.541666666664</v>
      </c>
      <c r="B8463">
        <v>0</v>
      </c>
      <c r="C8463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25">
      <c r="A8464" s="6">
        <v>45279.583333333336</v>
      </c>
      <c r="B8464">
        <v>0</v>
      </c>
      <c r="C8464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25">
      <c r="A8465" s="6">
        <v>45279.625</v>
      </c>
      <c r="B8465">
        <v>0</v>
      </c>
      <c r="C8465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25">
      <c r="A8466" s="6">
        <v>45279.666666666664</v>
      </c>
      <c r="B8466">
        <v>0</v>
      </c>
      <c r="C8466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25">
      <c r="A8467" s="6">
        <v>45279.708333333336</v>
      </c>
      <c r="B8467">
        <v>0</v>
      </c>
      <c r="C8467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25">
      <c r="A8468" s="6">
        <v>45279.75</v>
      </c>
      <c r="B8468">
        <v>0</v>
      </c>
      <c r="C8468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25">
      <c r="A8469" s="6">
        <v>45279.791666666664</v>
      </c>
      <c r="B8469">
        <v>0</v>
      </c>
      <c r="C8469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25">
      <c r="A8470" s="6">
        <v>45279.833333333336</v>
      </c>
      <c r="B8470">
        <v>42.83</v>
      </c>
      <c r="C8470">
        <v>41.42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0.96707915012841472</v>
      </c>
      <c r="H8470" s="5">
        <f t="shared" si="934"/>
        <v>0.96707915012841472</v>
      </c>
      <c r="I8470" s="9">
        <f t="shared" si="935"/>
        <v>0.96707915012841472</v>
      </c>
      <c r="J8470" s="9">
        <f t="shared" si="936"/>
        <v>0.97379931358367999</v>
      </c>
    </row>
    <row r="8471" spans="1:10" x14ac:dyDescent="0.25">
      <c r="A8471" s="6">
        <v>45279.875</v>
      </c>
      <c r="B8471">
        <v>161.79</v>
      </c>
      <c r="C8471">
        <v>156.43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0.9668706347734719</v>
      </c>
      <c r="H8471" s="5">
        <f t="shared" si="934"/>
        <v>0.9668706347734719</v>
      </c>
      <c r="I8471" s="9">
        <f t="shared" si="935"/>
        <v>0.9668706347734719</v>
      </c>
      <c r="J8471" s="9">
        <f t="shared" si="936"/>
        <v>0.97379931358367999</v>
      </c>
    </row>
    <row r="8472" spans="1:10" x14ac:dyDescent="0.25">
      <c r="A8472" s="6">
        <v>45279.916666666664</v>
      </c>
      <c r="B8472">
        <v>171.11</v>
      </c>
      <c r="C8472">
        <v>165.44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0.96686342119104662</v>
      </c>
      <c r="H8472" s="5">
        <f t="shared" si="934"/>
        <v>0.96686342119104662</v>
      </c>
      <c r="I8472" s="9">
        <f t="shared" si="935"/>
        <v>0.96686342119104662</v>
      </c>
      <c r="J8472" s="9">
        <f t="shared" si="936"/>
        <v>0.97379931358367999</v>
      </c>
    </row>
    <row r="8473" spans="1:10" x14ac:dyDescent="0.25">
      <c r="A8473" s="6">
        <v>45279.958333333336</v>
      </c>
      <c r="B8473">
        <v>171.11</v>
      </c>
      <c r="C8473">
        <v>165.44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0.96686342119104662</v>
      </c>
      <c r="H8473" s="5">
        <f t="shared" si="934"/>
        <v>0.96686342119104662</v>
      </c>
      <c r="I8473" s="9">
        <f t="shared" si="935"/>
        <v>0.96686342119104662</v>
      </c>
      <c r="J8473" s="9">
        <f t="shared" si="936"/>
        <v>0.97379931358367999</v>
      </c>
    </row>
    <row r="8474" spans="1:10" x14ac:dyDescent="0.25">
      <c r="A8474" s="6">
        <v>45280</v>
      </c>
      <c r="B8474">
        <v>171.11</v>
      </c>
      <c r="C8474">
        <v>165.44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0.96686342119104662</v>
      </c>
      <c r="H8474" s="5">
        <f t="shared" si="934"/>
        <v>0.96686342119104662</v>
      </c>
      <c r="I8474" s="9">
        <f t="shared" si="935"/>
        <v>0.96686342119104662</v>
      </c>
      <c r="J8474" s="9">
        <f t="shared" si="936"/>
        <v>0.97379931358367999</v>
      </c>
    </row>
    <row r="8475" spans="1:10" x14ac:dyDescent="0.25">
      <c r="A8475" s="6">
        <v>45280.041666666664</v>
      </c>
      <c r="B8475">
        <v>96.79</v>
      </c>
      <c r="C8475">
        <v>94.13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0.97251782208905868</v>
      </c>
      <c r="H8475" s="5">
        <f t="shared" si="934"/>
        <v>0.97251782208905868</v>
      </c>
      <c r="I8475" s="9">
        <f t="shared" si="935"/>
        <v>0.97251782208905868</v>
      </c>
      <c r="J8475" s="9">
        <f t="shared" si="936"/>
        <v>0.97379931358367999</v>
      </c>
    </row>
    <row r="8476" spans="1:10" x14ac:dyDescent="0.25">
      <c r="A8476" s="6">
        <v>45280.083333333336</v>
      </c>
      <c r="B8476">
        <v>96.79</v>
      </c>
      <c r="C8476">
        <v>94.13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0.97251782208905868</v>
      </c>
      <c r="H8476" s="5">
        <f t="shared" si="934"/>
        <v>0.97251782208905868</v>
      </c>
      <c r="I8476" s="9">
        <f t="shared" si="935"/>
        <v>0.97251782208905868</v>
      </c>
      <c r="J8476" s="9">
        <f t="shared" si="936"/>
        <v>0.97379931358367999</v>
      </c>
    </row>
    <row r="8477" spans="1:10" x14ac:dyDescent="0.25">
      <c r="A8477" s="6">
        <v>45280.125</v>
      </c>
      <c r="B8477">
        <v>96.79</v>
      </c>
      <c r="C8477">
        <v>94.13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0.97251782208905868</v>
      </c>
      <c r="H8477" s="5">
        <f t="shared" si="934"/>
        <v>0.97251782208905868</v>
      </c>
      <c r="I8477" s="9">
        <f t="shared" si="935"/>
        <v>0.97251782208905868</v>
      </c>
      <c r="J8477" s="9">
        <f t="shared" si="936"/>
        <v>0.97379931358367999</v>
      </c>
    </row>
    <row r="8478" spans="1:10" x14ac:dyDescent="0.25">
      <c r="A8478" s="6">
        <v>45280.166666666664</v>
      </c>
      <c r="B8478">
        <v>96.79</v>
      </c>
      <c r="C8478">
        <v>94.13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0.97251782208905868</v>
      </c>
      <c r="H8478" s="5">
        <f t="shared" si="934"/>
        <v>0.97251782208905868</v>
      </c>
      <c r="I8478" s="9">
        <f t="shared" si="935"/>
        <v>0.97251782208905868</v>
      </c>
      <c r="J8478" s="9">
        <f t="shared" si="936"/>
        <v>0.97379931358367999</v>
      </c>
    </row>
    <row r="8479" spans="1:10" x14ac:dyDescent="0.25">
      <c r="A8479" s="6">
        <v>45280.208333333336</v>
      </c>
      <c r="B8479">
        <v>96.79</v>
      </c>
      <c r="C8479">
        <v>94.13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0.97251782208905868</v>
      </c>
      <c r="H8479" s="5">
        <f t="shared" si="934"/>
        <v>0.97251782208905868</v>
      </c>
      <c r="I8479" s="9">
        <f t="shared" si="935"/>
        <v>0.97251782208905868</v>
      </c>
      <c r="J8479" s="9">
        <f t="shared" si="936"/>
        <v>0.97379931358367999</v>
      </c>
    </row>
    <row r="8480" spans="1:10" x14ac:dyDescent="0.25">
      <c r="A8480" s="6">
        <v>45280.25</v>
      </c>
      <c r="B8480">
        <v>96.79</v>
      </c>
      <c r="C8480">
        <v>94.13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0.97251782208905868</v>
      </c>
      <c r="H8480" s="5">
        <f t="shared" si="934"/>
        <v>0.97251782208905868</v>
      </c>
      <c r="I8480" s="9">
        <f t="shared" si="935"/>
        <v>0.97251782208905868</v>
      </c>
      <c r="J8480" s="9">
        <f t="shared" si="936"/>
        <v>0.97379931358367999</v>
      </c>
    </row>
    <row r="8481" spans="1:10" x14ac:dyDescent="0.25">
      <c r="A8481" s="6">
        <v>45280.291666666664</v>
      </c>
      <c r="B8481">
        <v>96.79</v>
      </c>
      <c r="C8481">
        <v>94.13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0.97251782208905868</v>
      </c>
      <c r="H8481" s="5">
        <f t="shared" si="934"/>
        <v>0.97251782208905868</v>
      </c>
      <c r="I8481" s="9">
        <f t="shared" si="935"/>
        <v>0.97251782208905868</v>
      </c>
      <c r="J8481" s="9">
        <f t="shared" si="936"/>
        <v>0.97379931358367999</v>
      </c>
    </row>
    <row r="8482" spans="1:10" x14ac:dyDescent="0.25">
      <c r="A8482" s="6">
        <v>45280.333333333336</v>
      </c>
      <c r="B8482">
        <v>29.47</v>
      </c>
      <c r="C8482">
        <v>28.66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0.9725144214455379</v>
      </c>
      <c r="H8482" s="5">
        <f t="shared" si="934"/>
        <v>0.9725144214455379</v>
      </c>
      <c r="I8482" s="9">
        <f t="shared" si="935"/>
        <v>0.9725144214455379</v>
      </c>
      <c r="J8482" s="9">
        <f t="shared" si="936"/>
        <v>0.97379931358367999</v>
      </c>
    </row>
    <row r="8483" spans="1:10" x14ac:dyDescent="0.25">
      <c r="A8483" s="6">
        <v>45280.375</v>
      </c>
      <c r="B8483">
        <v>0</v>
      </c>
      <c r="C8483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25">
      <c r="A8484" s="6">
        <v>45280.416666666664</v>
      </c>
      <c r="B8484">
        <v>0</v>
      </c>
      <c r="C8484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25">
      <c r="A8485" s="6">
        <v>45280.458333333336</v>
      </c>
      <c r="B8485">
        <v>0</v>
      </c>
      <c r="C8485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25">
      <c r="A8486" s="6">
        <v>45280.5</v>
      </c>
      <c r="B8486">
        <v>0</v>
      </c>
      <c r="C8486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25">
      <c r="A8487" s="6">
        <v>45280.541666666664</v>
      </c>
      <c r="B8487">
        <v>0</v>
      </c>
      <c r="C8487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25">
      <c r="A8488" s="6">
        <v>45280.583333333336</v>
      </c>
      <c r="B8488">
        <v>0</v>
      </c>
      <c r="C8488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25">
      <c r="A8489" s="6">
        <v>45280.625</v>
      </c>
      <c r="B8489">
        <v>0</v>
      </c>
      <c r="C8489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25">
      <c r="A8490" s="6">
        <v>45280.666666666664</v>
      </c>
      <c r="B8490">
        <v>0</v>
      </c>
      <c r="C8490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25">
      <c r="A8491" s="6">
        <v>45280.708333333336</v>
      </c>
      <c r="B8491">
        <v>0</v>
      </c>
      <c r="C8491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25">
      <c r="A8492" s="6">
        <v>45280.75</v>
      </c>
      <c r="B8492">
        <v>0</v>
      </c>
      <c r="C8492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25">
      <c r="A8493" s="6">
        <v>45280.791666666664</v>
      </c>
      <c r="B8493">
        <v>0</v>
      </c>
      <c r="C8493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25">
      <c r="A8494" s="6">
        <v>45280.833333333336</v>
      </c>
      <c r="B8494">
        <v>28.16</v>
      </c>
      <c r="C8494">
        <v>27.06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0.9609375</v>
      </c>
      <c r="H8494" s="5">
        <f t="shared" si="934"/>
        <v>0.9609375</v>
      </c>
      <c r="I8494" s="9">
        <f t="shared" si="935"/>
        <v>0.96506575144490658</v>
      </c>
      <c r="J8494" s="9">
        <f t="shared" si="936"/>
        <v>0.97379931358367999</v>
      </c>
    </row>
    <row r="8495" spans="1:10" x14ac:dyDescent="0.25">
      <c r="A8495" s="6">
        <v>45280.875</v>
      </c>
      <c r="B8495">
        <v>83.06</v>
      </c>
      <c r="C8495">
        <v>79.83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0.96111244883216951</v>
      </c>
      <c r="H8495" s="5">
        <f t="shared" si="934"/>
        <v>0.96111244883216951</v>
      </c>
      <c r="I8495" s="9">
        <f t="shared" si="935"/>
        <v>0.96506575144490658</v>
      </c>
      <c r="J8495" s="9">
        <f t="shared" si="936"/>
        <v>0.97379931358367999</v>
      </c>
    </row>
    <row r="8496" spans="1:10" x14ac:dyDescent="0.25">
      <c r="A8496" s="6">
        <v>45280.916666666664</v>
      </c>
      <c r="B8496">
        <v>62.69</v>
      </c>
      <c r="C8496">
        <v>60.25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0.96107832190141973</v>
      </c>
      <c r="H8496" s="5">
        <f t="shared" si="934"/>
        <v>0.96107832190141973</v>
      </c>
      <c r="I8496" s="9">
        <f t="shared" si="935"/>
        <v>0.96506575144490658</v>
      </c>
      <c r="J8496" s="9">
        <f t="shared" si="936"/>
        <v>0.97379931358367999</v>
      </c>
    </row>
    <row r="8497" spans="1:10" x14ac:dyDescent="0.25">
      <c r="A8497" s="6">
        <v>45280.958333333336</v>
      </c>
      <c r="B8497">
        <v>74.03</v>
      </c>
      <c r="C8497">
        <v>71.150000000000006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0.96109685262731326</v>
      </c>
      <c r="H8497" s="5">
        <f t="shared" si="934"/>
        <v>0.96109685262731326</v>
      </c>
      <c r="I8497" s="9">
        <f t="shared" si="935"/>
        <v>0.96506575144490658</v>
      </c>
      <c r="J8497" s="9">
        <f t="shared" si="936"/>
        <v>0.97379931358367999</v>
      </c>
    </row>
    <row r="8498" spans="1:10" x14ac:dyDescent="0.25">
      <c r="A8498" s="6">
        <v>45281</v>
      </c>
      <c r="B8498">
        <v>79.31</v>
      </c>
      <c r="C8498">
        <v>76.23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0.96116504854368934</v>
      </c>
      <c r="H8498" s="5">
        <f t="shared" si="934"/>
        <v>0.96116504854368934</v>
      </c>
      <c r="I8498" s="9">
        <f t="shared" si="935"/>
        <v>0.96506575144490658</v>
      </c>
      <c r="J8498" s="9">
        <f t="shared" si="936"/>
        <v>0.97379931358367999</v>
      </c>
    </row>
    <row r="8499" spans="1:10" x14ac:dyDescent="0.25">
      <c r="A8499" s="6">
        <v>45281.041666666664</v>
      </c>
      <c r="B8499">
        <v>68</v>
      </c>
      <c r="C8499">
        <v>66.489999999999995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0.9777941176470587</v>
      </c>
      <c r="H8499" s="5">
        <f t="shared" si="934"/>
        <v>0.9777941176470587</v>
      </c>
      <c r="I8499" s="9">
        <f t="shared" si="935"/>
        <v>0.9777941176470587</v>
      </c>
      <c r="J8499" s="9">
        <f t="shared" si="936"/>
        <v>0.9777941176470587</v>
      </c>
    </row>
    <row r="8500" spans="1:10" x14ac:dyDescent="0.25">
      <c r="A8500" s="6">
        <v>45281.083333333336</v>
      </c>
      <c r="B8500">
        <v>65.81</v>
      </c>
      <c r="C8500">
        <v>64.349999999999994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0.97781492174441564</v>
      </c>
      <c r="H8500" s="5">
        <f t="shared" si="934"/>
        <v>0.97781492174441564</v>
      </c>
      <c r="I8500" s="9">
        <f t="shared" si="935"/>
        <v>0.97781492174441564</v>
      </c>
      <c r="J8500" s="9">
        <f t="shared" si="936"/>
        <v>0.97781492174441564</v>
      </c>
    </row>
    <row r="8501" spans="1:10" x14ac:dyDescent="0.25">
      <c r="A8501" s="6">
        <v>45281.125</v>
      </c>
      <c r="B8501">
        <v>63.61</v>
      </c>
      <c r="C8501">
        <v>62.2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0.97783367395063669</v>
      </c>
      <c r="H8501" s="5">
        <f t="shared" si="934"/>
        <v>0.97783367395063669</v>
      </c>
      <c r="I8501" s="9">
        <f t="shared" si="935"/>
        <v>0.97783367395063669</v>
      </c>
      <c r="J8501" s="9">
        <f t="shared" si="936"/>
        <v>0.97783367395063669</v>
      </c>
    </row>
    <row r="8502" spans="1:10" x14ac:dyDescent="0.25">
      <c r="A8502" s="6">
        <v>45281.166666666664</v>
      </c>
      <c r="B8502">
        <v>72.17</v>
      </c>
      <c r="C8502">
        <v>70.56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0.97769156159068871</v>
      </c>
      <c r="H8502" s="5">
        <f t="shared" si="934"/>
        <v>0.97769156159068871</v>
      </c>
      <c r="I8502" s="9">
        <f t="shared" si="935"/>
        <v>0.97769156159068871</v>
      </c>
      <c r="J8502" s="9">
        <f t="shared" si="936"/>
        <v>0.97769156159068871</v>
      </c>
    </row>
    <row r="8503" spans="1:10" x14ac:dyDescent="0.25">
      <c r="A8503" s="6">
        <v>45281.208333333336</v>
      </c>
      <c r="B8503">
        <v>86.94</v>
      </c>
      <c r="C8503">
        <v>85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0.97768576029445597</v>
      </c>
      <c r="H8503" s="5">
        <f t="shared" si="934"/>
        <v>0.97768576029445597</v>
      </c>
      <c r="I8503" s="9">
        <f t="shared" si="935"/>
        <v>0.97768576029445597</v>
      </c>
      <c r="J8503" s="9">
        <f t="shared" si="936"/>
        <v>0.97768576029445597</v>
      </c>
    </row>
    <row r="8504" spans="1:10" x14ac:dyDescent="0.25">
      <c r="A8504" s="6">
        <v>45281.25</v>
      </c>
      <c r="B8504">
        <v>86.94</v>
      </c>
      <c r="C8504">
        <v>85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0.97768576029445597</v>
      </c>
      <c r="H8504" s="5">
        <f t="shared" si="934"/>
        <v>0.97768576029445597</v>
      </c>
      <c r="I8504" s="9">
        <f t="shared" si="935"/>
        <v>0.97768576029445597</v>
      </c>
      <c r="J8504" s="9">
        <f t="shared" si="936"/>
        <v>0.97768576029445597</v>
      </c>
    </row>
    <row r="8505" spans="1:10" x14ac:dyDescent="0.25">
      <c r="A8505" s="6">
        <v>45281.291666666664</v>
      </c>
      <c r="B8505">
        <v>82.26</v>
      </c>
      <c r="C8505">
        <v>80.430000000000007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0.97775346462436186</v>
      </c>
      <c r="H8505" s="5">
        <f t="shared" si="934"/>
        <v>0.97775346462436186</v>
      </c>
      <c r="I8505" s="9">
        <f t="shared" si="935"/>
        <v>0.97775346462436186</v>
      </c>
      <c r="J8505" s="9">
        <f t="shared" si="936"/>
        <v>0.97775346462436186</v>
      </c>
    </row>
    <row r="8506" spans="1:10" x14ac:dyDescent="0.25">
      <c r="A8506" s="6">
        <v>45281.333333333336</v>
      </c>
      <c r="B8506">
        <v>41.45</v>
      </c>
      <c r="C8506">
        <v>40.53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0.97780458383594693</v>
      </c>
      <c r="H8506" s="5">
        <f t="shared" si="934"/>
        <v>0.97780458383594693</v>
      </c>
      <c r="I8506" s="9">
        <f t="shared" si="935"/>
        <v>0.97780458383594693</v>
      </c>
      <c r="J8506" s="9">
        <f t="shared" si="936"/>
        <v>0.97780458383594693</v>
      </c>
    </row>
    <row r="8507" spans="1:10" x14ac:dyDescent="0.25">
      <c r="A8507" s="6">
        <v>45281.375</v>
      </c>
      <c r="B8507">
        <v>0</v>
      </c>
      <c r="C8507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25">
      <c r="A8508" s="6">
        <v>45281.416666666664</v>
      </c>
      <c r="B8508">
        <v>0</v>
      </c>
      <c r="C8508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25">
      <c r="A8509" s="6">
        <v>45281.458333333336</v>
      </c>
      <c r="B8509">
        <v>0</v>
      </c>
      <c r="C8509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25">
      <c r="A8510" s="6">
        <v>45281.5</v>
      </c>
      <c r="B8510">
        <v>0</v>
      </c>
      <c r="C8510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25">
      <c r="A8511" s="6">
        <v>45281.541666666664</v>
      </c>
      <c r="B8511">
        <v>0</v>
      </c>
      <c r="C8511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25">
      <c r="A8512" s="6">
        <v>45281.583333333336</v>
      </c>
      <c r="B8512">
        <v>0</v>
      </c>
      <c r="C8512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25">
      <c r="A8513" s="6">
        <v>45281.625</v>
      </c>
      <c r="B8513">
        <v>0</v>
      </c>
      <c r="C8513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25">
      <c r="A8514" s="6">
        <v>45281.666666666664</v>
      </c>
      <c r="B8514">
        <v>0</v>
      </c>
      <c r="C8514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25">
      <c r="A8515" s="6">
        <v>45281.708333333336</v>
      </c>
      <c r="B8515">
        <v>0</v>
      </c>
      <c r="C8515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25">
      <c r="A8516" s="6">
        <v>45281.75</v>
      </c>
      <c r="B8516">
        <v>0</v>
      </c>
      <c r="C8516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25">
      <c r="A8517" s="6">
        <v>45281.791666666664</v>
      </c>
      <c r="B8517">
        <v>0</v>
      </c>
      <c r="C8517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25">
      <c r="A8518" s="6">
        <v>45281.833333333336</v>
      </c>
      <c r="B8518">
        <v>24.92</v>
      </c>
      <c r="C8518">
        <v>24.31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0.97552166934189399</v>
      </c>
      <c r="H8518" s="5">
        <f t="shared" si="941"/>
        <v>0.97552166934189399</v>
      </c>
      <c r="I8518" s="9">
        <f t="shared" si="942"/>
        <v>0.97552166934189399</v>
      </c>
      <c r="J8518" s="9">
        <f t="shared" si="943"/>
        <v>0.97552166934189399</v>
      </c>
    </row>
    <row r="8519" spans="1:10" x14ac:dyDescent="0.25">
      <c r="A8519" s="6">
        <v>45281.875</v>
      </c>
      <c r="B8519">
        <v>81.239999999999995</v>
      </c>
      <c r="C8519">
        <v>79.239999999999995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0.97538158542589859</v>
      </c>
      <c r="H8519" s="5">
        <f t="shared" si="941"/>
        <v>0.97538158542589859</v>
      </c>
      <c r="I8519" s="9">
        <f t="shared" si="942"/>
        <v>0.97538158542589859</v>
      </c>
      <c r="J8519" s="9">
        <f t="shared" si="943"/>
        <v>0.97538158542589859</v>
      </c>
    </row>
    <row r="8520" spans="1:10" x14ac:dyDescent="0.25">
      <c r="A8520" s="6">
        <v>45281.916666666664</v>
      </c>
      <c r="B8520">
        <v>86.26</v>
      </c>
      <c r="C8520">
        <v>84.14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0.97542313934616276</v>
      </c>
      <c r="H8520" s="5">
        <f t="shared" si="941"/>
        <v>0.97542313934616276</v>
      </c>
      <c r="I8520" s="9">
        <f t="shared" si="942"/>
        <v>0.97542313934616276</v>
      </c>
      <c r="J8520" s="9">
        <f t="shared" si="943"/>
        <v>0.97542313934616276</v>
      </c>
    </row>
    <row r="8521" spans="1:10" x14ac:dyDescent="0.25">
      <c r="A8521" s="6">
        <v>45281.958333333336</v>
      </c>
      <c r="B8521">
        <v>86.26</v>
      </c>
      <c r="C8521">
        <v>84.14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0.97542313934616276</v>
      </c>
      <c r="H8521" s="5">
        <f t="shared" si="941"/>
        <v>0.97542313934616276</v>
      </c>
      <c r="I8521" s="9">
        <f t="shared" si="942"/>
        <v>0.97542313934616276</v>
      </c>
      <c r="J8521" s="9">
        <f t="shared" si="943"/>
        <v>0.97542313934616276</v>
      </c>
    </row>
    <row r="8522" spans="1:10" x14ac:dyDescent="0.25">
      <c r="A8522" s="6">
        <v>45282</v>
      </c>
      <c r="B8522">
        <v>77.25</v>
      </c>
      <c r="C8522">
        <v>75.349999999999994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0.97540453074433653</v>
      </c>
      <c r="H8522" s="5">
        <f t="shared" si="941"/>
        <v>0.97540453074433653</v>
      </c>
      <c r="I8522" s="9">
        <f t="shared" si="942"/>
        <v>0.97540453074433653</v>
      </c>
      <c r="J8522" s="9">
        <f t="shared" si="943"/>
        <v>0.97540453074433653</v>
      </c>
    </row>
    <row r="8523" spans="1:10" x14ac:dyDescent="0.25">
      <c r="A8523" s="6">
        <v>45282.041666666664</v>
      </c>
      <c r="B8523">
        <v>71.760000000000005</v>
      </c>
      <c r="C8523">
        <v>70.17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0.97784280936454848</v>
      </c>
      <c r="H8523" s="5">
        <f t="shared" si="941"/>
        <v>0.97784280936454848</v>
      </c>
      <c r="I8523" s="9">
        <f t="shared" si="942"/>
        <v>0.97784280936454848</v>
      </c>
      <c r="J8523" s="9">
        <f t="shared" si="943"/>
        <v>0.97784280936454848</v>
      </c>
    </row>
    <row r="8524" spans="1:10" x14ac:dyDescent="0.25">
      <c r="A8524" s="6">
        <v>45282.083333333336</v>
      </c>
      <c r="B8524">
        <v>70.34</v>
      </c>
      <c r="C8524">
        <v>68.78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0.97782200739266412</v>
      </c>
      <c r="H8524" s="5">
        <f t="shared" si="941"/>
        <v>0.97782200739266412</v>
      </c>
      <c r="I8524" s="9">
        <f t="shared" si="942"/>
        <v>0.97782200739266412</v>
      </c>
      <c r="J8524" s="9">
        <f t="shared" si="943"/>
        <v>0.97782200739266412</v>
      </c>
    </row>
    <row r="8525" spans="1:10" x14ac:dyDescent="0.25">
      <c r="A8525" s="6">
        <v>45282.125</v>
      </c>
      <c r="B8525">
        <v>70.510000000000005</v>
      </c>
      <c r="C8525">
        <v>68.95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0.97787547865550983</v>
      </c>
      <c r="H8525" s="5">
        <f t="shared" si="941"/>
        <v>0.97787547865550983</v>
      </c>
      <c r="I8525" s="9">
        <f t="shared" si="942"/>
        <v>0.97787547865550983</v>
      </c>
      <c r="J8525" s="9">
        <f t="shared" si="943"/>
        <v>0.97787547865550983</v>
      </c>
    </row>
    <row r="8526" spans="1:10" x14ac:dyDescent="0.25">
      <c r="A8526" s="6">
        <v>45282.166666666664</v>
      </c>
      <c r="B8526">
        <v>72.08</v>
      </c>
      <c r="C8526">
        <v>70.48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0.97780244173140962</v>
      </c>
      <c r="H8526" s="5">
        <f t="shared" si="941"/>
        <v>0.97780244173140962</v>
      </c>
      <c r="I8526" s="9">
        <f t="shared" si="942"/>
        <v>0.97780244173140962</v>
      </c>
      <c r="J8526" s="9">
        <f t="shared" si="943"/>
        <v>0.97780244173140962</v>
      </c>
    </row>
    <row r="8527" spans="1:10" x14ac:dyDescent="0.25">
      <c r="A8527" s="6">
        <v>45282.208333333336</v>
      </c>
      <c r="B8527">
        <v>72.25</v>
      </c>
      <c r="C8527">
        <v>70.650000000000006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0.97785467128027692</v>
      </c>
      <c r="H8527" s="5">
        <f t="shared" si="941"/>
        <v>0.97785467128027692</v>
      </c>
      <c r="I8527" s="9">
        <f t="shared" si="942"/>
        <v>0.97785467128027692</v>
      </c>
      <c r="J8527" s="9">
        <f t="shared" si="943"/>
        <v>0.97785467128027692</v>
      </c>
    </row>
    <row r="8528" spans="1:10" x14ac:dyDescent="0.25">
      <c r="A8528" s="6">
        <v>45282.25</v>
      </c>
      <c r="B8528">
        <v>74.12</v>
      </c>
      <c r="C8528">
        <v>72.48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0.9778737182946573</v>
      </c>
      <c r="H8528" s="5">
        <f t="shared" si="941"/>
        <v>0.9778737182946573</v>
      </c>
      <c r="I8528" s="9">
        <f t="shared" si="942"/>
        <v>0.9778737182946573</v>
      </c>
      <c r="J8528" s="9">
        <f t="shared" si="943"/>
        <v>0.9778737182946573</v>
      </c>
    </row>
    <row r="8529" spans="1:10" x14ac:dyDescent="0.25">
      <c r="A8529" s="6">
        <v>45282.291666666664</v>
      </c>
      <c r="B8529">
        <v>72.63</v>
      </c>
      <c r="C8529">
        <v>71.02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0.97783285143879939</v>
      </c>
      <c r="H8529" s="5">
        <f t="shared" si="941"/>
        <v>0.97783285143879939</v>
      </c>
      <c r="I8529" s="9">
        <f t="shared" si="942"/>
        <v>0.97783285143879939</v>
      </c>
      <c r="J8529" s="9">
        <f t="shared" si="943"/>
        <v>0.97783285143879939</v>
      </c>
    </row>
    <row r="8530" spans="1:10" x14ac:dyDescent="0.25">
      <c r="A8530" s="6">
        <v>45282.333333333336</v>
      </c>
      <c r="B8530">
        <v>25.65</v>
      </c>
      <c r="C8530">
        <v>25.08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0.97777777777777775</v>
      </c>
      <c r="H8530" s="5">
        <f t="shared" si="941"/>
        <v>0.97777777777777775</v>
      </c>
      <c r="I8530" s="9">
        <f t="shared" si="942"/>
        <v>0.97777777777777775</v>
      </c>
      <c r="J8530" s="9">
        <f t="shared" si="943"/>
        <v>0.97777777777777775</v>
      </c>
    </row>
    <row r="8531" spans="1:10" x14ac:dyDescent="0.25">
      <c r="A8531" s="6">
        <v>45282.375</v>
      </c>
      <c r="B8531">
        <v>0</v>
      </c>
      <c r="C8531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25">
      <c r="A8532" s="6">
        <v>45282.416666666664</v>
      </c>
      <c r="B8532">
        <v>0</v>
      </c>
      <c r="C8532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25">
      <c r="A8533" s="6">
        <v>45282.458333333336</v>
      </c>
      <c r="B8533">
        <v>0</v>
      </c>
      <c r="C8533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25">
      <c r="A8534" s="6">
        <v>45282.5</v>
      </c>
      <c r="B8534">
        <v>0</v>
      </c>
      <c r="C8534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25">
      <c r="A8535" s="6">
        <v>45282.541666666664</v>
      </c>
      <c r="B8535">
        <v>0</v>
      </c>
      <c r="C8535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25">
      <c r="A8536" s="6">
        <v>45282.583333333336</v>
      </c>
      <c r="B8536">
        <v>0</v>
      </c>
      <c r="C8536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25">
      <c r="A8537" s="6">
        <v>45282.625</v>
      </c>
      <c r="B8537">
        <v>0</v>
      </c>
      <c r="C8537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25">
      <c r="A8538" s="6">
        <v>45282.666666666664</v>
      </c>
      <c r="B8538">
        <v>0</v>
      </c>
      <c r="C8538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25">
      <c r="A8539" s="6">
        <v>45282.708333333336</v>
      </c>
      <c r="B8539">
        <v>0</v>
      </c>
      <c r="C8539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25">
      <c r="A8540" s="6">
        <v>45282.75</v>
      </c>
      <c r="B8540">
        <v>0</v>
      </c>
      <c r="C8540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25">
      <c r="A8541" s="6">
        <v>45282.791666666664</v>
      </c>
      <c r="B8541">
        <v>0</v>
      </c>
      <c r="C8541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25">
      <c r="A8542" s="6">
        <v>45282.833333333336</v>
      </c>
      <c r="B8542">
        <v>29.96</v>
      </c>
      <c r="C8542">
        <v>29.4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0.98130841121495316</v>
      </c>
      <c r="H8542" s="5">
        <f t="shared" si="941"/>
        <v>0.98130841121495316</v>
      </c>
      <c r="I8542" s="9">
        <f t="shared" si="942"/>
        <v>0.98130841121495316</v>
      </c>
      <c r="J8542" s="9">
        <f t="shared" si="943"/>
        <v>0.98130841121495316</v>
      </c>
    </row>
    <row r="8543" spans="1:10" x14ac:dyDescent="0.25">
      <c r="A8543" s="6">
        <v>45282.875</v>
      </c>
      <c r="B8543">
        <v>83.05</v>
      </c>
      <c r="C8543">
        <v>81.510000000000005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0.98145695364238417</v>
      </c>
      <c r="H8543" s="5">
        <f t="shared" si="941"/>
        <v>0.98145695364238417</v>
      </c>
      <c r="I8543" s="9">
        <f t="shared" si="942"/>
        <v>0.98145695364238417</v>
      </c>
      <c r="J8543" s="9">
        <f t="shared" si="943"/>
        <v>0.98145695364238417</v>
      </c>
    </row>
    <row r="8544" spans="1:10" x14ac:dyDescent="0.25">
      <c r="A8544" s="6">
        <v>45282.916666666664</v>
      </c>
      <c r="B8544">
        <v>86.83</v>
      </c>
      <c r="C8544">
        <v>85.21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0.98134285385235509</v>
      </c>
      <c r="H8544" s="5">
        <f t="shared" si="941"/>
        <v>0.98134285385235509</v>
      </c>
      <c r="I8544" s="9">
        <f t="shared" si="942"/>
        <v>0.98134285385235509</v>
      </c>
      <c r="J8544" s="9">
        <f t="shared" si="943"/>
        <v>0.98134285385235509</v>
      </c>
    </row>
    <row r="8545" spans="1:10" x14ac:dyDescent="0.25">
      <c r="A8545" s="6">
        <v>45282.958333333336</v>
      </c>
      <c r="B8545">
        <v>86.83</v>
      </c>
      <c r="C8545">
        <v>85.21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0.98134285385235509</v>
      </c>
      <c r="H8545" s="5">
        <f t="shared" si="941"/>
        <v>0.98134285385235509</v>
      </c>
      <c r="I8545" s="9">
        <f t="shared" si="942"/>
        <v>0.98134285385235509</v>
      </c>
      <c r="J8545" s="9">
        <f t="shared" si="943"/>
        <v>0.98134285385235509</v>
      </c>
    </row>
    <row r="8546" spans="1:10" x14ac:dyDescent="0.25">
      <c r="A8546" s="6">
        <v>45283</v>
      </c>
      <c r="B8546">
        <v>86.83</v>
      </c>
      <c r="C8546">
        <v>85.21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0.98134285385235509</v>
      </c>
      <c r="H8546" s="5">
        <f t="shared" si="941"/>
        <v>0.98134285385235509</v>
      </c>
      <c r="I8546" s="9">
        <f t="shared" si="942"/>
        <v>0.98134285385235509</v>
      </c>
      <c r="J8546" s="9">
        <f t="shared" si="943"/>
        <v>0.98134285385235509</v>
      </c>
    </row>
    <row r="8547" spans="1:10" x14ac:dyDescent="0.25">
      <c r="A8547" s="6">
        <v>45283.041666666664</v>
      </c>
      <c r="B8547">
        <v>90.02</v>
      </c>
      <c r="C8547">
        <v>89.09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0.98966896245278835</v>
      </c>
      <c r="H8547" s="5">
        <f t="shared" si="941"/>
        <v>0.98966896245278835</v>
      </c>
      <c r="I8547" s="9">
        <f t="shared" si="942"/>
        <v>0.98966896245278835</v>
      </c>
      <c r="J8547" s="9">
        <f t="shared" si="943"/>
        <v>0.98966896245278835</v>
      </c>
    </row>
    <row r="8548" spans="1:10" x14ac:dyDescent="0.25">
      <c r="A8548" s="6">
        <v>45283.083333333336</v>
      </c>
      <c r="B8548">
        <v>75.86</v>
      </c>
      <c r="C8548">
        <v>75.069999999999993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0.98958607962035317</v>
      </c>
      <c r="H8548" s="5">
        <f t="shared" si="941"/>
        <v>0.98958607962035317</v>
      </c>
      <c r="I8548" s="9">
        <f t="shared" si="942"/>
        <v>0.98958607962035317</v>
      </c>
      <c r="J8548" s="9">
        <f t="shared" si="943"/>
        <v>0.98958607962035317</v>
      </c>
    </row>
    <row r="8549" spans="1:10" x14ac:dyDescent="0.25">
      <c r="A8549" s="6">
        <v>45283.125</v>
      </c>
      <c r="B8549">
        <v>74.599999999999994</v>
      </c>
      <c r="C8549">
        <v>73.819999999999993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0.98954423592493301</v>
      </c>
      <c r="H8549" s="5">
        <f t="shared" si="941"/>
        <v>0.98954423592493301</v>
      </c>
      <c r="I8549" s="9">
        <f t="shared" si="942"/>
        <v>0.98954423592493301</v>
      </c>
      <c r="J8549" s="9">
        <f t="shared" si="943"/>
        <v>0.98954423592493301</v>
      </c>
    </row>
    <row r="8550" spans="1:10" x14ac:dyDescent="0.25">
      <c r="A8550" s="6">
        <v>45283.166666666664</v>
      </c>
      <c r="B8550">
        <v>73.930000000000007</v>
      </c>
      <c r="C8550">
        <v>73.16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0.98958474232381965</v>
      </c>
      <c r="H8550" s="5">
        <f t="shared" si="941"/>
        <v>0.98958474232381965</v>
      </c>
      <c r="I8550" s="9">
        <f t="shared" si="942"/>
        <v>0.98958474232381965</v>
      </c>
      <c r="J8550" s="9">
        <f t="shared" si="943"/>
        <v>0.98958474232381965</v>
      </c>
    </row>
    <row r="8551" spans="1:10" x14ac:dyDescent="0.25">
      <c r="A8551" s="6">
        <v>45283.208333333336</v>
      </c>
      <c r="B8551">
        <v>73.930000000000007</v>
      </c>
      <c r="C8551">
        <v>73.16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0.98958474232381965</v>
      </c>
      <c r="H8551" s="5">
        <f t="shared" si="941"/>
        <v>0.98958474232381965</v>
      </c>
      <c r="I8551" s="9">
        <f t="shared" si="942"/>
        <v>0.98958474232381965</v>
      </c>
      <c r="J8551" s="9">
        <f t="shared" si="943"/>
        <v>0.98958474232381965</v>
      </c>
    </row>
    <row r="8552" spans="1:10" x14ac:dyDescent="0.25">
      <c r="A8552" s="6">
        <v>45283.25</v>
      </c>
      <c r="B8552">
        <v>73.930000000000007</v>
      </c>
      <c r="C8552">
        <v>73.16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0.98958474232381965</v>
      </c>
      <c r="H8552" s="5">
        <f t="shared" si="941"/>
        <v>0.98958474232381965</v>
      </c>
      <c r="I8552" s="9">
        <f t="shared" si="942"/>
        <v>0.98958474232381965</v>
      </c>
      <c r="J8552" s="9">
        <f t="shared" si="943"/>
        <v>0.98958474232381965</v>
      </c>
    </row>
    <row r="8553" spans="1:10" x14ac:dyDescent="0.25">
      <c r="A8553" s="6">
        <v>45283.291666666664</v>
      </c>
      <c r="B8553">
        <v>66.040000000000006</v>
      </c>
      <c r="C8553">
        <v>65.36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0.98970321017565099</v>
      </c>
      <c r="H8553" s="5">
        <f t="shared" si="941"/>
        <v>0.98970321017565099</v>
      </c>
      <c r="I8553" s="9">
        <f t="shared" si="942"/>
        <v>0.98970321017565099</v>
      </c>
      <c r="J8553" s="9">
        <f t="shared" si="943"/>
        <v>0.98970321017565099</v>
      </c>
    </row>
    <row r="8554" spans="1:10" x14ac:dyDescent="0.25">
      <c r="A8554" s="6">
        <v>45283.333333333336</v>
      </c>
      <c r="B8554">
        <v>32.32</v>
      </c>
      <c r="C8554">
        <v>31.98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0.98948019801980203</v>
      </c>
      <c r="H8554" s="5">
        <f t="shared" si="941"/>
        <v>0.98948019801980203</v>
      </c>
      <c r="I8554" s="9">
        <f t="shared" si="942"/>
        <v>0.98948019801980203</v>
      </c>
      <c r="J8554" s="9">
        <f t="shared" si="943"/>
        <v>0.98948019801980203</v>
      </c>
    </row>
    <row r="8555" spans="1:10" x14ac:dyDescent="0.25">
      <c r="A8555" s="6">
        <v>45283.375</v>
      </c>
      <c r="B8555">
        <v>0</v>
      </c>
      <c r="C8555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25">
      <c r="A8556" s="6">
        <v>45283.416666666664</v>
      </c>
      <c r="B8556">
        <v>0</v>
      </c>
      <c r="C8556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25">
      <c r="A8557" s="6">
        <v>45283.458333333336</v>
      </c>
      <c r="B8557">
        <v>0</v>
      </c>
      <c r="C8557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25">
      <c r="A8558" s="6">
        <v>45283.5</v>
      </c>
      <c r="B8558">
        <v>0</v>
      </c>
      <c r="C8558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25">
      <c r="A8559" s="6">
        <v>45283.541666666664</v>
      </c>
      <c r="B8559">
        <v>0</v>
      </c>
      <c r="C8559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25">
      <c r="A8560" s="6">
        <v>45283.583333333336</v>
      </c>
      <c r="B8560">
        <v>0</v>
      </c>
      <c r="C8560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25">
      <c r="A8561" s="6">
        <v>45283.625</v>
      </c>
      <c r="B8561">
        <v>0</v>
      </c>
      <c r="C8561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25">
      <c r="A8562" s="6">
        <v>45283.666666666664</v>
      </c>
      <c r="B8562">
        <v>0</v>
      </c>
      <c r="C8562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25">
      <c r="A8563" s="6">
        <v>45283.708333333336</v>
      </c>
      <c r="B8563">
        <v>0</v>
      </c>
      <c r="C8563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25">
      <c r="A8564" s="6">
        <v>45283.75</v>
      </c>
      <c r="B8564">
        <v>0</v>
      </c>
      <c r="C8564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25">
      <c r="A8565" s="6">
        <v>45283.791666666664</v>
      </c>
      <c r="B8565">
        <v>0</v>
      </c>
      <c r="C8565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25">
      <c r="A8566" s="6">
        <v>45283.833333333336</v>
      </c>
      <c r="B8566">
        <v>32.25</v>
      </c>
      <c r="C8566">
        <v>32.24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0.99968992248062016</v>
      </c>
      <c r="H8566" s="5">
        <f t="shared" si="941"/>
        <v>0.99968992248062016</v>
      </c>
      <c r="I8566" s="9">
        <f t="shared" si="942"/>
        <v>0.99968992248062016</v>
      </c>
      <c r="J8566" s="9">
        <f t="shared" si="943"/>
        <v>0.99968992248062016</v>
      </c>
    </row>
    <row r="8567" spans="1:10" x14ac:dyDescent="0.25">
      <c r="A8567" s="6">
        <v>45283.875</v>
      </c>
      <c r="B8567">
        <v>142.09</v>
      </c>
      <c r="C8567">
        <v>142.07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0.99985924414103733</v>
      </c>
      <c r="H8567" s="5">
        <f t="shared" si="941"/>
        <v>0.99985924414103733</v>
      </c>
      <c r="I8567" s="9">
        <f t="shared" si="942"/>
        <v>0.99985924414103733</v>
      </c>
      <c r="J8567" s="9">
        <f t="shared" si="943"/>
        <v>0.99985924414103733</v>
      </c>
    </row>
    <row r="8568" spans="1:10" x14ac:dyDescent="0.25">
      <c r="A8568" s="6">
        <v>45283.916666666664</v>
      </c>
      <c r="B8568">
        <v>176.56</v>
      </c>
      <c r="C8568">
        <v>176.54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0.99988672405980961</v>
      </c>
      <c r="H8568" s="5">
        <f t="shared" si="941"/>
        <v>0.99988672405980961</v>
      </c>
      <c r="I8568" s="9">
        <f t="shared" si="942"/>
        <v>0.99988672405980961</v>
      </c>
      <c r="J8568" s="9">
        <f t="shared" si="943"/>
        <v>0.99988672405980961</v>
      </c>
    </row>
    <row r="8569" spans="1:10" x14ac:dyDescent="0.25">
      <c r="A8569" s="6">
        <v>45283.958333333336</v>
      </c>
      <c r="B8569">
        <v>149.38999999999999</v>
      </c>
      <c r="C8569">
        <v>149.37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0.99986612223040372</v>
      </c>
      <c r="H8569" s="5">
        <f t="shared" si="941"/>
        <v>0.99986612223040372</v>
      </c>
      <c r="I8569" s="9">
        <f t="shared" si="942"/>
        <v>0.99986612223040372</v>
      </c>
      <c r="J8569" s="9">
        <f t="shared" si="943"/>
        <v>0.99986612223040372</v>
      </c>
    </row>
    <row r="8570" spans="1:10" x14ac:dyDescent="0.25">
      <c r="A8570" s="6">
        <v>45284</v>
      </c>
      <c r="B8570">
        <v>110.46</v>
      </c>
      <c r="C8570">
        <v>110.44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0.99981893898243712</v>
      </c>
      <c r="H8570" s="5">
        <f t="shared" si="941"/>
        <v>0.99981893898243712</v>
      </c>
      <c r="I8570" s="9">
        <f t="shared" si="942"/>
        <v>0.99981893898243712</v>
      </c>
      <c r="J8570" s="9">
        <f t="shared" si="943"/>
        <v>0.99981893898243712</v>
      </c>
    </row>
    <row r="8571" spans="1:10" x14ac:dyDescent="0.25">
      <c r="A8571" s="6">
        <v>45284.041666666664</v>
      </c>
      <c r="B8571">
        <v>72.239999999999995</v>
      </c>
      <c r="C8571">
        <v>72.02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0.99695459579180512</v>
      </c>
      <c r="H8571" s="5">
        <f t="shared" si="941"/>
        <v>0.99695459579180512</v>
      </c>
      <c r="I8571" s="9">
        <f t="shared" si="942"/>
        <v>0.99695459579180512</v>
      </c>
      <c r="J8571" s="9">
        <f t="shared" si="943"/>
        <v>0.99695459579180512</v>
      </c>
    </row>
    <row r="8572" spans="1:10" x14ac:dyDescent="0.25">
      <c r="A8572" s="6">
        <v>45284.083333333336</v>
      </c>
      <c r="B8572">
        <v>64.930000000000007</v>
      </c>
      <c r="C8572">
        <v>64.73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0.99691975974125979</v>
      </c>
      <c r="H8572" s="5">
        <f t="shared" si="941"/>
        <v>0.99691975974125979</v>
      </c>
      <c r="I8572" s="9">
        <f t="shared" si="942"/>
        <v>0.99691975974125979</v>
      </c>
      <c r="J8572" s="9">
        <f t="shared" si="943"/>
        <v>0.99691975974125979</v>
      </c>
    </row>
    <row r="8573" spans="1:10" x14ac:dyDescent="0.25">
      <c r="A8573" s="6">
        <v>45284.125</v>
      </c>
      <c r="B8573">
        <v>65.81</v>
      </c>
      <c r="C8573">
        <v>65.61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0.99696094818416647</v>
      </c>
      <c r="H8573" s="5">
        <f t="shared" si="941"/>
        <v>0.99696094818416647</v>
      </c>
      <c r="I8573" s="9">
        <f t="shared" si="942"/>
        <v>0.99696094818416647</v>
      </c>
      <c r="J8573" s="9">
        <f t="shared" si="943"/>
        <v>0.99696094818416647</v>
      </c>
    </row>
    <row r="8574" spans="1:10" x14ac:dyDescent="0.25">
      <c r="A8574" s="6">
        <v>45284.166666666664</v>
      </c>
      <c r="B8574">
        <v>65.81</v>
      </c>
      <c r="C8574">
        <v>65.61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0.99696094818416647</v>
      </c>
      <c r="H8574" s="5">
        <f t="shared" si="941"/>
        <v>0.99696094818416647</v>
      </c>
      <c r="I8574" s="9">
        <f t="shared" si="942"/>
        <v>0.99696094818416647</v>
      </c>
      <c r="J8574" s="9">
        <f t="shared" si="943"/>
        <v>0.99696094818416647</v>
      </c>
    </row>
    <row r="8575" spans="1:10" x14ac:dyDescent="0.25">
      <c r="A8575" s="6">
        <v>45284.208333333336</v>
      </c>
      <c r="B8575">
        <v>65.81</v>
      </c>
      <c r="C8575">
        <v>65.61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0.99696094818416647</v>
      </c>
      <c r="H8575" s="5">
        <f t="shared" si="941"/>
        <v>0.99696094818416647</v>
      </c>
      <c r="I8575" s="9">
        <f t="shared" si="942"/>
        <v>0.99696094818416647</v>
      </c>
      <c r="J8575" s="9">
        <f t="shared" si="943"/>
        <v>0.99696094818416647</v>
      </c>
    </row>
    <row r="8576" spans="1:10" x14ac:dyDescent="0.25">
      <c r="A8576" s="6">
        <v>45284.25</v>
      </c>
      <c r="B8576">
        <v>65.81</v>
      </c>
      <c r="C8576">
        <v>65.61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0.99696094818416647</v>
      </c>
      <c r="H8576" s="5">
        <f t="shared" si="941"/>
        <v>0.99696094818416647</v>
      </c>
      <c r="I8576" s="9">
        <f t="shared" si="942"/>
        <v>0.99696094818416647</v>
      </c>
      <c r="J8576" s="9">
        <f t="shared" si="943"/>
        <v>0.99696094818416647</v>
      </c>
    </row>
    <row r="8577" spans="1:10" x14ac:dyDescent="0.25">
      <c r="A8577" s="6">
        <v>45284.291666666664</v>
      </c>
      <c r="B8577">
        <v>59.64</v>
      </c>
      <c r="C8577">
        <v>59.46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0.99698189134808857</v>
      </c>
      <c r="H8577" s="5">
        <f t="shared" si="941"/>
        <v>0.99698189134808857</v>
      </c>
      <c r="I8577" s="9">
        <f t="shared" si="942"/>
        <v>0.99698189134808857</v>
      </c>
      <c r="J8577" s="9">
        <f t="shared" si="943"/>
        <v>0.99698189134808857</v>
      </c>
    </row>
    <row r="8578" spans="1:10" x14ac:dyDescent="0.25">
      <c r="A8578" s="6">
        <v>45284.333333333336</v>
      </c>
      <c r="B8578">
        <v>31.23</v>
      </c>
      <c r="C8578">
        <v>31.14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0.99711815561959649</v>
      </c>
      <c r="H8578" s="5">
        <f t="shared" si="941"/>
        <v>0.99711815561959649</v>
      </c>
      <c r="I8578" s="9">
        <f t="shared" si="942"/>
        <v>0.99711815561959649</v>
      </c>
      <c r="J8578" s="9">
        <f t="shared" si="943"/>
        <v>0.99711815561959649</v>
      </c>
    </row>
    <row r="8579" spans="1:10" x14ac:dyDescent="0.25">
      <c r="A8579" s="6">
        <v>45284.375</v>
      </c>
      <c r="B8579">
        <v>0</v>
      </c>
      <c r="C8579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25">
      <c r="A8580" s="6">
        <v>45284.416666666664</v>
      </c>
      <c r="B8580">
        <v>0</v>
      </c>
      <c r="C8580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25">
      <c r="A8581" s="6">
        <v>45284.458333333336</v>
      </c>
      <c r="B8581">
        <v>0</v>
      </c>
      <c r="C8581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25">
      <c r="A8582" s="6">
        <v>45284.5</v>
      </c>
      <c r="B8582">
        <v>0</v>
      </c>
      <c r="C8582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25">
      <c r="A8583" s="6">
        <v>45284.541666666664</v>
      </c>
      <c r="B8583">
        <v>0</v>
      </c>
      <c r="C8583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25">
      <c r="A8584" s="6">
        <v>45284.583333333336</v>
      </c>
      <c r="B8584">
        <v>0</v>
      </c>
      <c r="C8584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25">
      <c r="A8585" s="6">
        <v>45284.625</v>
      </c>
      <c r="B8585">
        <v>0</v>
      </c>
      <c r="C8585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25">
      <c r="A8586" s="6">
        <v>45284.666666666664</v>
      </c>
      <c r="B8586">
        <v>0</v>
      </c>
      <c r="C8586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25">
      <c r="A8587" s="6">
        <v>45284.708333333336</v>
      </c>
      <c r="B8587">
        <v>0</v>
      </c>
      <c r="C8587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25">
      <c r="A8588" s="6">
        <v>45284.75</v>
      </c>
      <c r="B8588">
        <v>0</v>
      </c>
      <c r="C8588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25">
      <c r="A8589" s="6">
        <v>45284.791666666664</v>
      </c>
      <c r="B8589">
        <v>0</v>
      </c>
      <c r="C8589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25">
      <c r="A8590" s="6">
        <v>45284.833333333336</v>
      </c>
      <c r="B8590">
        <v>7.46</v>
      </c>
      <c r="C8590">
        <v>7.34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0.98391420911528149</v>
      </c>
      <c r="H8590" s="5">
        <f t="shared" si="948"/>
        <v>0.98391420911528149</v>
      </c>
      <c r="I8590" s="9">
        <f t="shared" si="949"/>
        <v>0.98391420911528149</v>
      </c>
      <c r="J8590" s="9">
        <f t="shared" si="950"/>
        <v>0.98391420911528149</v>
      </c>
    </row>
    <row r="8591" spans="1:10" x14ac:dyDescent="0.25">
      <c r="A8591" s="6">
        <v>45284.875</v>
      </c>
      <c r="B8591">
        <v>74.59</v>
      </c>
      <c r="C8591">
        <v>73.39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0.98391205255396164</v>
      </c>
      <c r="H8591" s="5">
        <f t="shared" si="948"/>
        <v>0.98391205255396164</v>
      </c>
      <c r="I8591" s="9">
        <f t="shared" si="949"/>
        <v>0.98391205255396164</v>
      </c>
      <c r="J8591" s="9">
        <f t="shared" si="950"/>
        <v>0.98391205255396164</v>
      </c>
    </row>
    <row r="8592" spans="1:10" x14ac:dyDescent="0.25">
      <c r="A8592" s="6">
        <v>45284.916666666664</v>
      </c>
      <c r="B8592">
        <v>73.92</v>
      </c>
      <c r="C8592">
        <v>72.73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0.98390151515151514</v>
      </c>
      <c r="H8592" s="5">
        <f t="shared" si="948"/>
        <v>0.98390151515151514</v>
      </c>
      <c r="I8592" s="9">
        <f t="shared" si="949"/>
        <v>0.98390151515151514</v>
      </c>
      <c r="J8592" s="9">
        <f t="shared" si="950"/>
        <v>0.98390151515151514</v>
      </c>
    </row>
    <row r="8593" spans="1:10" x14ac:dyDescent="0.25">
      <c r="A8593" s="6">
        <v>45284.958333333336</v>
      </c>
      <c r="B8593">
        <v>70.540000000000006</v>
      </c>
      <c r="C8593">
        <v>69.400000000000006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0.98383895662035725</v>
      </c>
      <c r="H8593" s="5">
        <f t="shared" si="948"/>
        <v>0.98383895662035725</v>
      </c>
      <c r="I8593" s="9">
        <f t="shared" si="949"/>
        <v>0.98383895662035725</v>
      </c>
      <c r="J8593" s="9">
        <f t="shared" si="950"/>
        <v>0.98383895662035725</v>
      </c>
    </row>
    <row r="8594" spans="1:10" x14ac:dyDescent="0.25">
      <c r="A8594" s="6">
        <v>45285</v>
      </c>
      <c r="B8594">
        <v>70.540000000000006</v>
      </c>
      <c r="C8594">
        <v>69.400000000000006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0.98383895662035725</v>
      </c>
      <c r="H8594" s="5">
        <f t="shared" si="948"/>
        <v>0.98383895662035725</v>
      </c>
      <c r="I8594" s="9">
        <f t="shared" si="949"/>
        <v>0.98383895662035725</v>
      </c>
      <c r="J8594" s="9">
        <f t="shared" si="950"/>
        <v>0.98383895662035725</v>
      </c>
    </row>
    <row r="8595" spans="1:10" x14ac:dyDescent="0.25">
      <c r="A8595" s="6">
        <v>45285.041666666664</v>
      </c>
      <c r="B8595">
        <v>63.14</v>
      </c>
      <c r="C8595">
        <v>62.62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0.99176433322774782</v>
      </c>
      <c r="H8595" s="5">
        <f t="shared" si="948"/>
        <v>0.99176433322774782</v>
      </c>
      <c r="I8595" s="9">
        <f t="shared" si="949"/>
        <v>0.99176433322774782</v>
      </c>
      <c r="J8595" s="9">
        <f t="shared" si="950"/>
        <v>0.99176433322774782</v>
      </c>
    </row>
    <row r="8596" spans="1:10" x14ac:dyDescent="0.25">
      <c r="A8596" s="6">
        <v>45285.083333333336</v>
      </c>
      <c r="B8596">
        <v>62.09</v>
      </c>
      <c r="C8596">
        <v>61.58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0.99178611692704133</v>
      </c>
      <c r="H8596" s="5">
        <f t="shared" si="948"/>
        <v>0.99178611692704133</v>
      </c>
      <c r="I8596" s="9">
        <f t="shared" si="949"/>
        <v>0.99178611692704133</v>
      </c>
      <c r="J8596" s="9">
        <f t="shared" si="950"/>
        <v>0.99178611692704133</v>
      </c>
    </row>
    <row r="8597" spans="1:10" x14ac:dyDescent="0.25">
      <c r="A8597" s="6">
        <v>45285.125</v>
      </c>
      <c r="B8597">
        <v>68.599999999999994</v>
      </c>
      <c r="C8597">
        <v>68.03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0.99169096209912544</v>
      </c>
      <c r="H8597" s="5">
        <f t="shared" si="948"/>
        <v>0.99169096209912544</v>
      </c>
      <c r="I8597" s="9">
        <f t="shared" si="949"/>
        <v>0.99169096209912544</v>
      </c>
      <c r="J8597" s="9">
        <f t="shared" si="950"/>
        <v>0.99169096209912544</v>
      </c>
    </row>
    <row r="8598" spans="1:10" x14ac:dyDescent="0.25">
      <c r="A8598" s="6">
        <v>45285.166666666664</v>
      </c>
      <c r="B8598">
        <v>70.16</v>
      </c>
      <c r="C8598">
        <v>69.58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0.99173318129988597</v>
      </c>
      <c r="H8598" s="5">
        <f t="shared" si="948"/>
        <v>0.99173318129988597</v>
      </c>
      <c r="I8598" s="9">
        <f t="shared" si="949"/>
        <v>0.99173318129988597</v>
      </c>
      <c r="J8598" s="9">
        <f t="shared" si="950"/>
        <v>0.99173318129988597</v>
      </c>
    </row>
    <row r="8599" spans="1:10" x14ac:dyDescent="0.25">
      <c r="A8599" s="6">
        <v>45285.208333333336</v>
      </c>
      <c r="B8599">
        <v>70.34</v>
      </c>
      <c r="C8599">
        <v>69.760000000000005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0.99175433608188801</v>
      </c>
      <c r="H8599" s="5">
        <f t="shared" si="948"/>
        <v>0.99175433608188801</v>
      </c>
      <c r="I8599" s="9">
        <f t="shared" si="949"/>
        <v>0.99175433608188801</v>
      </c>
      <c r="J8599" s="9">
        <f t="shared" si="950"/>
        <v>0.99175433608188801</v>
      </c>
    </row>
    <row r="8600" spans="1:10" x14ac:dyDescent="0.25">
      <c r="A8600" s="6">
        <v>45285.25</v>
      </c>
      <c r="B8600">
        <v>62.09</v>
      </c>
      <c r="C8600">
        <v>61.58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0.99178611692704133</v>
      </c>
      <c r="H8600" s="5">
        <f t="shared" si="948"/>
        <v>0.99178611692704133</v>
      </c>
      <c r="I8600" s="9">
        <f t="shared" si="949"/>
        <v>0.99178611692704133</v>
      </c>
      <c r="J8600" s="9">
        <f t="shared" si="950"/>
        <v>0.99178611692704133</v>
      </c>
    </row>
    <row r="8601" spans="1:10" x14ac:dyDescent="0.25">
      <c r="A8601" s="6">
        <v>45285.291666666664</v>
      </c>
      <c r="B8601">
        <v>58.88</v>
      </c>
      <c r="C8601">
        <v>58.4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0.99184782608695643</v>
      </c>
      <c r="H8601" s="5">
        <f t="shared" si="948"/>
        <v>0.99184782608695643</v>
      </c>
      <c r="I8601" s="9">
        <f t="shared" si="949"/>
        <v>0.99184782608695643</v>
      </c>
      <c r="J8601" s="9">
        <f t="shared" si="950"/>
        <v>0.99184782608695643</v>
      </c>
    </row>
    <row r="8602" spans="1:10" x14ac:dyDescent="0.25">
      <c r="A8602" s="6">
        <v>45285.333333333336</v>
      </c>
      <c r="B8602">
        <v>7.51</v>
      </c>
      <c r="C8602">
        <v>7.45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0.99201065246338216</v>
      </c>
      <c r="H8602" s="5">
        <f t="shared" si="948"/>
        <v>0.99201065246338216</v>
      </c>
      <c r="I8602" s="9">
        <f t="shared" si="949"/>
        <v>0.99201065246338216</v>
      </c>
      <c r="J8602" s="9">
        <f t="shared" si="950"/>
        <v>0.99201065246338216</v>
      </c>
    </row>
    <row r="8603" spans="1:10" x14ac:dyDescent="0.25">
      <c r="A8603" s="6">
        <v>45285.375</v>
      </c>
      <c r="B8603">
        <v>0</v>
      </c>
      <c r="C8603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25">
      <c r="A8604" s="6">
        <v>45285.416666666664</v>
      </c>
      <c r="B8604">
        <v>0</v>
      </c>
      <c r="C8604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25">
      <c r="A8605" s="6">
        <v>45285.458333333336</v>
      </c>
      <c r="B8605">
        <v>0</v>
      </c>
      <c r="C8605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25">
      <c r="A8606" s="6">
        <v>45285.5</v>
      </c>
      <c r="B8606">
        <v>0</v>
      </c>
      <c r="C8606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25">
      <c r="A8607" s="6">
        <v>45285.541666666664</v>
      </c>
      <c r="B8607">
        <v>0</v>
      </c>
      <c r="C8607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25">
      <c r="A8608" s="6">
        <v>45285.583333333336</v>
      </c>
      <c r="B8608">
        <v>0</v>
      </c>
      <c r="C8608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25">
      <c r="A8609" s="6">
        <v>45285.625</v>
      </c>
      <c r="B8609">
        <v>0</v>
      </c>
      <c r="C8609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25">
      <c r="A8610" s="6">
        <v>45285.666666666664</v>
      </c>
      <c r="B8610">
        <v>0</v>
      </c>
      <c r="C8610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25">
      <c r="A8611" s="6">
        <v>45285.708333333336</v>
      </c>
      <c r="B8611">
        <v>0</v>
      </c>
      <c r="C8611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25">
      <c r="A8612" s="6">
        <v>45285.75</v>
      </c>
      <c r="B8612">
        <v>0</v>
      </c>
      <c r="C8612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25">
      <c r="A8613" s="6">
        <v>45285.791666666664</v>
      </c>
      <c r="B8613">
        <v>0</v>
      </c>
      <c r="C8613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25">
      <c r="A8614" s="6">
        <v>45285.833333333336</v>
      </c>
      <c r="B8614">
        <v>16.920000000000002</v>
      </c>
      <c r="C8614">
        <v>16.93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1.0005910165484633</v>
      </c>
      <c r="H8614" s="5">
        <f t="shared" si="948"/>
        <v>1.0005910165484633</v>
      </c>
      <c r="I8614" s="9">
        <f t="shared" si="949"/>
        <v>1.0005910165484633</v>
      </c>
      <c r="J8614" s="9">
        <f t="shared" si="950"/>
        <v>1.0005910165484633</v>
      </c>
    </row>
    <row r="8615" spans="1:10" x14ac:dyDescent="0.25">
      <c r="A8615" s="6">
        <v>45285.875</v>
      </c>
      <c r="B8615">
        <v>78.09</v>
      </c>
      <c r="C8615">
        <v>78.12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1.0003841721091049</v>
      </c>
      <c r="H8615" s="5">
        <f t="shared" si="948"/>
        <v>1.0003841721091049</v>
      </c>
      <c r="I8615" s="9">
        <f t="shared" si="949"/>
        <v>1.0003841721091049</v>
      </c>
      <c r="J8615" s="9">
        <f t="shared" si="950"/>
        <v>1.0003841721091049</v>
      </c>
    </row>
    <row r="8616" spans="1:10" x14ac:dyDescent="0.25">
      <c r="A8616" s="6">
        <v>45285.916666666664</v>
      </c>
      <c r="B8616">
        <v>78.09</v>
      </c>
      <c r="C8616">
        <v>78.12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1.0003841721091049</v>
      </c>
      <c r="H8616" s="5">
        <f t="shared" si="948"/>
        <v>1.0003841721091049</v>
      </c>
      <c r="I8616" s="9">
        <f t="shared" si="949"/>
        <v>1.0003841721091049</v>
      </c>
      <c r="J8616" s="9">
        <f t="shared" si="950"/>
        <v>1.0003841721091049</v>
      </c>
    </row>
    <row r="8617" spans="1:10" x14ac:dyDescent="0.25">
      <c r="A8617" s="6">
        <v>45285.958333333336</v>
      </c>
      <c r="B8617">
        <v>75.03</v>
      </c>
      <c r="C8617">
        <v>75.06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1.0003998400639744</v>
      </c>
      <c r="H8617" s="5">
        <f t="shared" si="948"/>
        <v>1.0003998400639744</v>
      </c>
      <c r="I8617" s="9">
        <f t="shared" si="949"/>
        <v>1.0003998400639744</v>
      </c>
      <c r="J8617" s="9">
        <f t="shared" si="950"/>
        <v>1.0003998400639744</v>
      </c>
    </row>
    <row r="8618" spans="1:10" x14ac:dyDescent="0.25">
      <c r="A8618" s="6">
        <v>45286</v>
      </c>
      <c r="B8618">
        <v>74.760000000000005</v>
      </c>
      <c r="C8618">
        <v>74.790000000000006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1.0004012841091492</v>
      </c>
      <c r="H8618" s="5">
        <f t="shared" si="948"/>
        <v>1.0004012841091492</v>
      </c>
      <c r="I8618" s="9">
        <f t="shared" si="949"/>
        <v>1.0004012841091492</v>
      </c>
      <c r="J8618" s="9">
        <f t="shared" si="950"/>
        <v>1.0004012841091492</v>
      </c>
    </row>
    <row r="8619" spans="1:10" x14ac:dyDescent="0.25">
      <c r="A8619" s="6">
        <v>45286.041666666664</v>
      </c>
      <c r="B8619">
        <v>74.319999999999993</v>
      </c>
      <c r="C8619">
        <v>73.8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0.99300322927879447</v>
      </c>
      <c r="H8619" s="5">
        <f t="shared" si="948"/>
        <v>0.99300322927879447</v>
      </c>
      <c r="I8619" s="9">
        <f t="shared" si="949"/>
        <v>0.99300322927879447</v>
      </c>
      <c r="J8619" s="9">
        <f t="shared" si="950"/>
        <v>0.99300322927879447</v>
      </c>
    </row>
    <row r="8620" spans="1:10" x14ac:dyDescent="0.25">
      <c r="A8620" s="6">
        <v>45286.083333333336</v>
      </c>
      <c r="B8620">
        <v>80.33</v>
      </c>
      <c r="C8620">
        <v>79.760000000000005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0.99290426988671743</v>
      </c>
      <c r="H8620" s="5">
        <f t="shared" si="948"/>
        <v>0.99290426988671743</v>
      </c>
      <c r="I8620" s="9">
        <f t="shared" si="949"/>
        <v>0.99290426988671743</v>
      </c>
      <c r="J8620" s="9">
        <f t="shared" si="950"/>
        <v>0.99290426988671743</v>
      </c>
    </row>
    <row r="8621" spans="1:10" x14ac:dyDescent="0.25">
      <c r="A8621" s="6">
        <v>45286.125</v>
      </c>
      <c r="B8621">
        <v>81.12</v>
      </c>
      <c r="C8621">
        <v>80.55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0.99297337278106501</v>
      </c>
      <c r="H8621" s="5">
        <f t="shared" si="948"/>
        <v>0.99297337278106501</v>
      </c>
      <c r="I8621" s="9">
        <f t="shared" si="949"/>
        <v>0.99297337278106501</v>
      </c>
      <c r="J8621" s="9">
        <f t="shared" si="950"/>
        <v>0.99297337278106501</v>
      </c>
    </row>
    <row r="8622" spans="1:10" x14ac:dyDescent="0.25">
      <c r="A8622" s="6">
        <v>45286.166666666664</v>
      </c>
      <c r="B8622">
        <v>74.489999999999995</v>
      </c>
      <c r="C8622">
        <v>73.97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0.99301919720767895</v>
      </c>
      <c r="H8622" s="5">
        <f t="shared" si="948"/>
        <v>0.99301919720767895</v>
      </c>
      <c r="I8622" s="9">
        <f t="shared" si="949"/>
        <v>0.99301919720767895</v>
      </c>
      <c r="J8622" s="9">
        <f t="shared" si="950"/>
        <v>0.99301919720767895</v>
      </c>
    </row>
    <row r="8623" spans="1:10" x14ac:dyDescent="0.25">
      <c r="A8623" s="6">
        <v>45286.208333333336</v>
      </c>
      <c r="B8623">
        <v>70.069999999999993</v>
      </c>
      <c r="C8623">
        <v>69.58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0.99300699300699313</v>
      </c>
      <c r="H8623" s="5">
        <f t="shared" si="948"/>
        <v>0.99300699300699313</v>
      </c>
      <c r="I8623" s="9">
        <f t="shared" si="949"/>
        <v>0.99300699300699313</v>
      </c>
      <c r="J8623" s="9">
        <f t="shared" si="950"/>
        <v>0.99300699300699313</v>
      </c>
    </row>
    <row r="8624" spans="1:10" x14ac:dyDescent="0.25">
      <c r="A8624" s="6">
        <v>45286.25</v>
      </c>
      <c r="B8624">
        <v>70.069999999999993</v>
      </c>
      <c r="C8624">
        <v>69.58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0.99300699300699313</v>
      </c>
      <c r="H8624" s="5">
        <f t="shared" si="948"/>
        <v>0.99300699300699313</v>
      </c>
      <c r="I8624" s="9">
        <f t="shared" si="949"/>
        <v>0.99300699300699313</v>
      </c>
      <c r="J8624" s="9">
        <f t="shared" si="950"/>
        <v>0.99300699300699313</v>
      </c>
    </row>
    <row r="8625" spans="1:10" x14ac:dyDescent="0.25">
      <c r="A8625" s="6">
        <v>45286.291666666664</v>
      </c>
      <c r="B8625">
        <v>70.069999999999993</v>
      </c>
      <c r="C8625">
        <v>69.58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0.99300699300699313</v>
      </c>
      <c r="H8625" s="5">
        <f t="shared" si="948"/>
        <v>0.99300699300699313</v>
      </c>
      <c r="I8625" s="9">
        <f t="shared" si="949"/>
        <v>0.99300699300699313</v>
      </c>
      <c r="J8625" s="9">
        <f t="shared" si="950"/>
        <v>0.99300699300699313</v>
      </c>
    </row>
    <row r="8626" spans="1:10" x14ac:dyDescent="0.25">
      <c r="A8626" s="6">
        <v>45286.333333333336</v>
      </c>
      <c r="B8626">
        <v>59.65</v>
      </c>
      <c r="C8626">
        <v>59.23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0.99295892707460176</v>
      </c>
      <c r="H8626" s="5">
        <f t="shared" si="948"/>
        <v>0.99295892707460176</v>
      </c>
      <c r="I8626" s="9">
        <f t="shared" si="949"/>
        <v>0.99295892707460176</v>
      </c>
      <c r="J8626" s="9">
        <f t="shared" si="950"/>
        <v>0.99295892707460176</v>
      </c>
    </row>
    <row r="8627" spans="1:10" x14ac:dyDescent="0.25">
      <c r="A8627" s="6">
        <v>45286.375</v>
      </c>
      <c r="B8627">
        <v>0</v>
      </c>
      <c r="C8627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25">
      <c r="A8628" s="6">
        <v>45286.416666666664</v>
      </c>
      <c r="B8628">
        <v>0</v>
      </c>
      <c r="C8628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25">
      <c r="A8629" s="6">
        <v>45286.458333333336</v>
      </c>
      <c r="B8629">
        <v>0</v>
      </c>
      <c r="C8629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25">
      <c r="A8630" s="6">
        <v>45286.5</v>
      </c>
      <c r="B8630">
        <v>0</v>
      </c>
      <c r="C8630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25">
      <c r="A8631" s="6">
        <v>45286.541666666664</v>
      </c>
      <c r="B8631">
        <v>0</v>
      </c>
      <c r="C8631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25">
      <c r="A8632" s="6">
        <v>45286.583333333336</v>
      </c>
      <c r="B8632">
        <v>0</v>
      </c>
      <c r="C8632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25">
      <c r="A8633" s="6">
        <v>45286.625</v>
      </c>
      <c r="B8633">
        <v>0</v>
      </c>
      <c r="C8633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25">
      <c r="A8634" s="6">
        <v>45286.666666666664</v>
      </c>
      <c r="B8634">
        <v>0</v>
      </c>
      <c r="C8634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25">
      <c r="A8635" s="6">
        <v>45286.708333333336</v>
      </c>
      <c r="B8635">
        <v>0</v>
      </c>
      <c r="C8635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25">
      <c r="A8636" s="6">
        <v>45286.75</v>
      </c>
      <c r="B8636">
        <v>0</v>
      </c>
      <c r="C8636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25">
      <c r="A8637" s="6">
        <v>45286.791666666664</v>
      </c>
      <c r="B8637">
        <v>30.43</v>
      </c>
      <c r="C8637">
        <v>30.43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1</v>
      </c>
      <c r="H8637" s="5">
        <f t="shared" si="948"/>
        <v>1</v>
      </c>
      <c r="I8637" s="9">
        <f t="shared" si="949"/>
        <v>1</v>
      </c>
      <c r="J8637" s="9">
        <f t="shared" si="950"/>
        <v>1</v>
      </c>
    </row>
    <row r="8638" spans="1:10" x14ac:dyDescent="0.25">
      <c r="A8638" s="6">
        <v>45286.833333333336</v>
      </c>
      <c r="B8638">
        <v>132.12</v>
      </c>
      <c r="C8638">
        <v>132.11000000000001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0.99992431123221326</v>
      </c>
      <c r="H8638" s="5">
        <f t="shared" si="948"/>
        <v>0.99992431123221326</v>
      </c>
      <c r="I8638" s="9">
        <f t="shared" si="949"/>
        <v>0.99992431123221326</v>
      </c>
      <c r="J8638" s="9">
        <f t="shared" si="950"/>
        <v>0.99992431123221326</v>
      </c>
    </row>
    <row r="8639" spans="1:10" x14ac:dyDescent="0.25">
      <c r="A8639" s="6">
        <v>45286.875</v>
      </c>
      <c r="B8639">
        <v>278.88</v>
      </c>
      <c r="C8639">
        <v>278.85000000000002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0.99989242685025825</v>
      </c>
      <c r="H8639" s="5">
        <f t="shared" si="948"/>
        <v>0.99989242685025825</v>
      </c>
      <c r="I8639" s="9">
        <f t="shared" si="949"/>
        <v>0.99989242685025825</v>
      </c>
      <c r="J8639" s="9">
        <f t="shared" si="950"/>
        <v>0.99989242685025825</v>
      </c>
    </row>
    <row r="8640" spans="1:10" x14ac:dyDescent="0.25">
      <c r="A8640" s="6">
        <v>45286.916666666664</v>
      </c>
      <c r="B8640">
        <v>280.41000000000003</v>
      </c>
      <c r="C8640">
        <v>280.38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0.99989301380121953</v>
      </c>
      <c r="H8640" s="5">
        <f t="shared" si="948"/>
        <v>0.99989301380121953</v>
      </c>
      <c r="I8640" s="9">
        <f t="shared" si="949"/>
        <v>0.99989301380121953</v>
      </c>
      <c r="J8640" s="9">
        <f t="shared" si="950"/>
        <v>0.99989301380121953</v>
      </c>
    </row>
    <row r="8641" spans="1:10" x14ac:dyDescent="0.25">
      <c r="A8641" s="6">
        <v>45286.958333333336</v>
      </c>
      <c r="B8641">
        <v>255.37</v>
      </c>
      <c r="C8641">
        <v>255.35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0.99992168226494882</v>
      </c>
      <c r="H8641" s="5">
        <f t="shared" si="948"/>
        <v>0.99992168226494882</v>
      </c>
      <c r="I8641" s="9">
        <f t="shared" si="949"/>
        <v>0.99992168226494882</v>
      </c>
      <c r="J8641" s="9">
        <f t="shared" si="950"/>
        <v>0.99992168226494882</v>
      </c>
    </row>
    <row r="8642" spans="1:10" x14ac:dyDescent="0.25">
      <c r="A8642" s="6">
        <v>45287</v>
      </c>
      <c r="B8642">
        <v>197.42</v>
      </c>
      <c r="C8642">
        <v>197.4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0.9998986931415258</v>
      </c>
      <c r="H8642" s="5">
        <f t="shared" si="948"/>
        <v>0.9998986931415258</v>
      </c>
      <c r="I8642" s="9">
        <f t="shared" si="949"/>
        <v>0.9998986931415258</v>
      </c>
      <c r="J8642" s="9">
        <f t="shared" si="950"/>
        <v>0.9998986931415258</v>
      </c>
    </row>
    <row r="8643" spans="1:10" x14ac:dyDescent="0.25">
      <c r="A8643" s="6">
        <v>45287.041666666664</v>
      </c>
      <c r="B8643">
        <v>91.12</v>
      </c>
      <c r="C8643">
        <v>90.3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0.99100087796312541</v>
      </c>
      <c r="H8643" s="5">
        <f t="shared" ref="H8643:H8706" si="955">MIN(MAX(G8643,$L$12),$M$12)</f>
        <v>0.99100087796312541</v>
      </c>
      <c r="I8643" s="9">
        <f t="shared" ref="I8643:I8706" si="956">MIN(MAX(H8643,$L$10),$M$10)</f>
        <v>0.99100087796312541</v>
      </c>
      <c r="J8643" s="9">
        <f t="shared" ref="J8643:J8706" si="957">MIN(MAX(I8643,$L$8),$M$8)</f>
        <v>0.99100087796312541</v>
      </c>
    </row>
    <row r="8644" spans="1:10" x14ac:dyDescent="0.25">
      <c r="A8644" s="6">
        <v>45287.083333333336</v>
      </c>
      <c r="B8644">
        <v>90.85</v>
      </c>
      <c r="C8644">
        <v>90.03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0.99097413318657135</v>
      </c>
      <c r="H8644" s="5">
        <f t="shared" si="955"/>
        <v>0.99097413318657135</v>
      </c>
      <c r="I8644" s="9">
        <f t="shared" si="956"/>
        <v>0.99097413318657135</v>
      </c>
      <c r="J8644" s="9">
        <f t="shared" si="957"/>
        <v>0.99097413318657135</v>
      </c>
    </row>
    <row r="8645" spans="1:10" x14ac:dyDescent="0.25">
      <c r="A8645" s="6">
        <v>45287.125</v>
      </c>
      <c r="B8645">
        <v>90.85</v>
      </c>
      <c r="C8645">
        <v>90.03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0.99097413318657135</v>
      </c>
      <c r="H8645" s="5">
        <f t="shared" si="955"/>
        <v>0.99097413318657135</v>
      </c>
      <c r="I8645" s="9">
        <f t="shared" si="956"/>
        <v>0.99097413318657135</v>
      </c>
      <c r="J8645" s="9">
        <f t="shared" si="957"/>
        <v>0.99097413318657135</v>
      </c>
    </row>
    <row r="8646" spans="1:10" x14ac:dyDescent="0.25">
      <c r="A8646" s="6">
        <v>45287.166666666664</v>
      </c>
      <c r="B8646">
        <v>90.85</v>
      </c>
      <c r="C8646">
        <v>90.03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0.99097413318657135</v>
      </c>
      <c r="H8646" s="5">
        <f t="shared" si="955"/>
        <v>0.99097413318657135</v>
      </c>
      <c r="I8646" s="9">
        <f t="shared" si="956"/>
        <v>0.99097413318657135</v>
      </c>
      <c r="J8646" s="9">
        <f t="shared" si="957"/>
        <v>0.99097413318657135</v>
      </c>
    </row>
    <row r="8647" spans="1:10" x14ac:dyDescent="0.25">
      <c r="A8647" s="6">
        <v>45287.208333333336</v>
      </c>
      <c r="B8647">
        <v>90.85</v>
      </c>
      <c r="C8647">
        <v>90.03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0.99097413318657135</v>
      </c>
      <c r="H8647" s="5">
        <f t="shared" si="955"/>
        <v>0.99097413318657135</v>
      </c>
      <c r="I8647" s="9">
        <f t="shared" si="956"/>
        <v>0.99097413318657135</v>
      </c>
      <c r="J8647" s="9">
        <f t="shared" si="957"/>
        <v>0.99097413318657135</v>
      </c>
    </row>
    <row r="8648" spans="1:10" x14ac:dyDescent="0.25">
      <c r="A8648" s="6">
        <v>45287.25</v>
      </c>
      <c r="B8648">
        <v>97.47</v>
      </c>
      <c r="C8648">
        <v>96.58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0.99086898532881906</v>
      </c>
      <c r="H8648" s="5">
        <f t="shared" si="955"/>
        <v>0.99086898532881906</v>
      </c>
      <c r="I8648" s="9">
        <f t="shared" si="956"/>
        <v>0.99086898532881906</v>
      </c>
      <c r="J8648" s="9">
        <f t="shared" si="957"/>
        <v>0.99086898532881906</v>
      </c>
    </row>
    <row r="8649" spans="1:10" x14ac:dyDescent="0.25">
      <c r="A8649" s="6">
        <v>45287.291666666664</v>
      </c>
      <c r="B8649">
        <v>98.34</v>
      </c>
      <c r="C8649">
        <v>97.45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0.99094976611755137</v>
      </c>
      <c r="H8649" s="5">
        <f t="shared" si="955"/>
        <v>0.99094976611755137</v>
      </c>
      <c r="I8649" s="9">
        <f t="shared" si="956"/>
        <v>0.99094976611755137</v>
      </c>
      <c r="J8649" s="9">
        <f t="shared" si="957"/>
        <v>0.99094976611755137</v>
      </c>
    </row>
    <row r="8650" spans="1:10" x14ac:dyDescent="0.25">
      <c r="A8650" s="6">
        <v>45287.333333333336</v>
      </c>
      <c r="B8650">
        <v>74.2</v>
      </c>
      <c r="C8650">
        <v>73.53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0.99097035040431269</v>
      </c>
      <c r="H8650" s="5">
        <f t="shared" si="955"/>
        <v>0.99097035040431269</v>
      </c>
      <c r="I8650" s="9">
        <f t="shared" si="956"/>
        <v>0.99097035040431269</v>
      </c>
      <c r="J8650" s="9">
        <f t="shared" si="957"/>
        <v>0.99097035040431269</v>
      </c>
    </row>
    <row r="8651" spans="1:10" x14ac:dyDescent="0.25">
      <c r="A8651" s="6">
        <v>45287.375</v>
      </c>
      <c r="B8651">
        <v>20.5</v>
      </c>
      <c r="C8651">
        <v>20.63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1.0063414634146342</v>
      </c>
      <c r="H8651" s="5">
        <f t="shared" si="955"/>
        <v>1.0063414634146342</v>
      </c>
      <c r="I8651" s="9">
        <f t="shared" si="956"/>
        <v>1.0063414634146342</v>
      </c>
      <c r="J8651" s="9">
        <f t="shared" si="957"/>
        <v>1.0063414634146342</v>
      </c>
    </row>
    <row r="8652" spans="1:10" x14ac:dyDescent="0.25">
      <c r="A8652" s="6">
        <v>45287.416666666664</v>
      </c>
      <c r="B8652">
        <v>0</v>
      </c>
      <c r="C8652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25">
      <c r="A8653" s="6">
        <v>45287.458333333336</v>
      </c>
      <c r="B8653">
        <v>0</v>
      </c>
      <c r="C8653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25">
      <c r="A8654" s="6">
        <v>45287.5</v>
      </c>
      <c r="B8654">
        <v>0</v>
      </c>
      <c r="C8654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25">
      <c r="A8655" s="6">
        <v>45287.541666666664</v>
      </c>
      <c r="B8655">
        <v>0</v>
      </c>
      <c r="C8655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25">
      <c r="A8656" s="6">
        <v>45287.583333333336</v>
      </c>
      <c r="B8656">
        <v>0</v>
      </c>
      <c r="C8656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25">
      <c r="A8657" s="6">
        <v>45287.625</v>
      </c>
      <c r="B8657">
        <v>0</v>
      </c>
      <c r="C8657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25">
      <c r="A8658" s="6">
        <v>45287.666666666664</v>
      </c>
      <c r="B8658">
        <v>0</v>
      </c>
      <c r="C8658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25">
      <c r="A8659" s="6">
        <v>45287.708333333336</v>
      </c>
      <c r="B8659">
        <v>0</v>
      </c>
      <c r="C8659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25">
      <c r="A8660" s="6">
        <v>45287.75</v>
      </c>
      <c r="B8660">
        <v>0</v>
      </c>
      <c r="C8660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25">
      <c r="A8661" s="6">
        <v>45287.791666666664</v>
      </c>
      <c r="B8661">
        <v>0</v>
      </c>
      <c r="C8661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25">
      <c r="A8662" s="6">
        <v>45287.833333333336</v>
      </c>
      <c r="B8662">
        <v>66.290000000000006</v>
      </c>
      <c r="C8662">
        <v>66.45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1.0024136370493286</v>
      </c>
      <c r="H8662" s="5">
        <f t="shared" si="955"/>
        <v>1.0024136370493286</v>
      </c>
      <c r="I8662" s="9">
        <f t="shared" si="956"/>
        <v>1.0024136370493286</v>
      </c>
      <c r="J8662" s="9">
        <f t="shared" si="957"/>
        <v>1.0024136370493286</v>
      </c>
    </row>
    <row r="8663" spans="1:10" x14ac:dyDescent="0.25">
      <c r="A8663" s="6">
        <v>45287.875</v>
      </c>
      <c r="B8663">
        <v>173.16</v>
      </c>
      <c r="C8663">
        <v>173.58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1.0024255024255024</v>
      </c>
      <c r="H8663" s="5">
        <f t="shared" si="955"/>
        <v>1.0024255024255024</v>
      </c>
      <c r="I8663" s="9">
        <f t="shared" si="956"/>
        <v>1.0024255024255024</v>
      </c>
      <c r="J8663" s="9">
        <f t="shared" si="957"/>
        <v>1.0024255024255024</v>
      </c>
    </row>
    <row r="8664" spans="1:10" x14ac:dyDescent="0.25">
      <c r="A8664" s="6">
        <v>45287.916666666664</v>
      </c>
      <c r="B8664">
        <v>260.19</v>
      </c>
      <c r="C8664">
        <v>260.82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1.0024213075060533</v>
      </c>
      <c r="H8664" s="5">
        <f t="shared" si="955"/>
        <v>1.0024213075060533</v>
      </c>
      <c r="I8664" s="9">
        <f t="shared" si="956"/>
        <v>1.0024213075060533</v>
      </c>
      <c r="J8664" s="9">
        <f t="shared" si="957"/>
        <v>1.0024213075060533</v>
      </c>
    </row>
    <row r="8665" spans="1:10" x14ac:dyDescent="0.25">
      <c r="A8665" s="6">
        <v>45287.958333333336</v>
      </c>
      <c r="B8665">
        <v>142.52000000000001</v>
      </c>
      <c r="C8665">
        <v>142.87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1.0024557956777995</v>
      </c>
      <c r="H8665" s="5">
        <f t="shared" si="955"/>
        <v>1.0024557956777995</v>
      </c>
      <c r="I8665" s="9">
        <f t="shared" si="956"/>
        <v>1.0024557956777995</v>
      </c>
      <c r="J8665" s="9">
        <f t="shared" si="957"/>
        <v>1.0024557956777995</v>
      </c>
    </row>
    <row r="8666" spans="1:10" x14ac:dyDescent="0.25">
      <c r="A8666" s="6">
        <v>45288</v>
      </c>
      <c r="B8666">
        <v>104.18</v>
      </c>
      <c r="C8666">
        <v>104.44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1.0024956805528891</v>
      </c>
      <c r="H8666" s="5">
        <f t="shared" si="955"/>
        <v>1.0024956805528891</v>
      </c>
      <c r="I8666" s="9">
        <f t="shared" si="956"/>
        <v>1.0024956805528891</v>
      </c>
      <c r="J8666" s="9">
        <f t="shared" si="957"/>
        <v>1.0024956805528891</v>
      </c>
    </row>
    <row r="8667" spans="1:10" x14ac:dyDescent="0.25">
      <c r="A8667" s="6">
        <v>45288.041666666664</v>
      </c>
      <c r="B8667">
        <v>77.17</v>
      </c>
      <c r="C8667">
        <v>76.790000000000006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0.99507580666061946</v>
      </c>
      <c r="H8667" s="5">
        <f t="shared" si="955"/>
        <v>0.99507580666061946</v>
      </c>
      <c r="I8667" s="9">
        <f t="shared" si="956"/>
        <v>0.99507580666061946</v>
      </c>
      <c r="J8667" s="9">
        <f t="shared" si="957"/>
        <v>0.99507580666061946</v>
      </c>
    </row>
    <row r="8668" spans="1:10" x14ac:dyDescent="0.25">
      <c r="A8668" s="6">
        <v>45288.083333333336</v>
      </c>
      <c r="B8668">
        <v>77.17</v>
      </c>
      <c r="C8668">
        <v>76.790000000000006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0.99507580666061946</v>
      </c>
      <c r="H8668" s="5">
        <f t="shared" si="955"/>
        <v>0.99507580666061946</v>
      </c>
      <c r="I8668" s="9">
        <f t="shared" si="956"/>
        <v>0.99507580666061946</v>
      </c>
      <c r="J8668" s="9">
        <f t="shared" si="957"/>
        <v>0.99507580666061946</v>
      </c>
    </row>
    <row r="8669" spans="1:10" x14ac:dyDescent="0.25">
      <c r="A8669" s="6">
        <v>45288.125</v>
      </c>
      <c r="B8669">
        <v>77.17</v>
      </c>
      <c r="C8669">
        <v>76.790000000000006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0.99507580666061946</v>
      </c>
      <c r="H8669" s="5">
        <f t="shared" si="955"/>
        <v>0.99507580666061946</v>
      </c>
      <c r="I8669" s="9">
        <f t="shared" si="956"/>
        <v>0.99507580666061946</v>
      </c>
      <c r="J8669" s="9">
        <f t="shared" si="957"/>
        <v>0.99507580666061946</v>
      </c>
    </row>
    <row r="8670" spans="1:10" x14ac:dyDescent="0.25">
      <c r="A8670" s="6">
        <v>45288.166666666664</v>
      </c>
      <c r="B8670">
        <v>77.17</v>
      </c>
      <c r="C8670">
        <v>76.790000000000006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0.99507580666061946</v>
      </c>
      <c r="H8670" s="5">
        <f t="shared" si="955"/>
        <v>0.99507580666061946</v>
      </c>
      <c r="I8670" s="9">
        <f t="shared" si="956"/>
        <v>0.99507580666061946</v>
      </c>
      <c r="J8670" s="9">
        <f t="shared" si="957"/>
        <v>0.99507580666061946</v>
      </c>
    </row>
    <row r="8671" spans="1:10" x14ac:dyDescent="0.25">
      <c r="A8671" s="6">
        <v>45288.208333333336</v>
      </c>
      <c r="B8671">
        <v>77.17</v>
      </c>
      <c r="C8671">
        <v>76.790000000000006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0.99507580666061946</v>
      </c>
      <c r="H8671" s="5">
        <f t="shared" si="955"/>
        <v>0.99507580666061946</v>
      </c>
      <c r="I8671" s="9">
        <f t="shared" si="956"/>
        <v>0.99507580666061946</v>
      </c>
      <c r="J8671" s="9">
        <f t="shared" si="957"/>
        <v>0.99507580666061946</v>
      </c>
    </row>
    <row r="8672" spans="1:10" x14ac:dyDescent="0.25">
      <c r="A8672" s="6">
        <v>45288.25</v>
      </c>
      <c r="B8672">
        <v>82.63</v>
      </c>
      <c r="C8672">
        <v>82.22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0.99503812174754935</v>
      </c>
      <c r="H8672" s="5">
        <f t="shared" si="955"/>
        <v>0.99503812174754935</v>
      </c>
      <c r="I8672" s="9">
        <f t="shared" si="956"/>
        <v>0.99503812174754935</v>
      </c>
      <c r="J8672" s="9">
        <f t="shared" si="957"/>
        <v>0.99503812174754935</v>
      </c>
    </row>
    <row r="8673" spans="1:10" x14ac:dyDescent="0.25">
      <c r="A8673" s="6">
        <v>45288.291666666664</v>
      </c>
      <c r="B8673">
        <v>85.33</v>
      </c>
      <c r="C8673">
        <v>84.92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0.99519512480956296</v>
      </c>
      <c r="H8673" s="5">
        <f t="shared" si="955"/>
        <v>0.99519512480956296</v>
      </c>
      <c r="I8673" s="9">
        <f t="shared" si="956"/>
        <v>0.99519512480956296</v>
      </c>
      <c r="J8673" s="9">
        <f t="shared" si="957"/>
        <v>0.99519512480956296</v>
      </c>
    </row>
    <row r="8674" spans="1:10" x14ac:dyDescent="0.25">
      <c r="A8674" s="6">
        <v>45288.333333333336</v>
      </c>
      <c r="B8674">
        <v>75.84</v>
      </c>
      <c r="C8674">
        <v>75.47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0.99512130801687759</v>
      </c>
      <c r="H8674" s="5">
        <f t="shared" si="955"/>
        <v>0.99512130801687759</v>
      </c>
      <c r="I8674" s="9">
        <f t="shared" si="956"/>
        <v>0.99512130801687759</v>
      </c>
      <c r="J8674" s="9">
        <f t="shared" si="957"/>
        <v>0.99512130801687759</v>
      </c>
    </row>
    <row r="8675" spans="1:10" x14ac:dyDescent="0.25">
      <c r="A8675" s="6">
        <v>45288.375</v>
      </c>
      <c r="B8675">
        <v>37.01</v>
      </c>
      <c r="C8675">
        <v>37.299999999999997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1.0078357200756551</v>
      </c>
      <c r="H8675" s="5">
        <f t="shared" si="955"/>
        <v>1.0078357200756551</v>
      </c>
      <c r="I8675" s="9">
        <f t="shared" si="956"/>
        <v>1.0078357200756551</v>
      </c>
      <c r="J8675" s="9">
        <f t="shared" si="957"/>
        <v>1.0078357200756551</v>
      </c>
    </row>
    <row r="8676" spans="1:10" x14ac:dyDescent="0.25">
      <c r="A8676" s="6">
        <v>45288.416666666664</v>
      </c>
      <c r="B8676">
        <v>0</v>
      </c>
      <c r="C8676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25">
      <c r="A8677" s="6">
        <v>45288.458333333336</v>
      </c>
      <c r="B8677">
        <v>0</v>
      </c>
      <c r="C8677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25">
      <c r="A8678" s="6">
        <v>45288.5</v>
      </c>
      <c r="B8678">
        <v>0</v>
      </c>
      <c r="C8678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25">
      <c r="A8679" s="6">
        <v>45288.541666666664</v>
      </c>
      <c r="B8679">
        <v>0</v>
      </c>
      <c r="C8679">
        <v>0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1</v>
      </c>
      <c r="H8679" s="5">
        <f t="shared" si="955"/>
        <v>1</v>
      </c>
      <c r="I8679" s="9">
        <f t="shared" si="956"/>
        <v>1</v>
      </c>
      <c r="J8679" s="9">
        <f t="shared" si="957"/>
        <v>1</v>
      </c>
    </row>
    <row r="8680" spans="1:10" x14ac:dyDescent="0.25">
      <c r="A8680" s="6">
        <v>45288.583333333336</v>
      </c>
      <c r="B8680">
        <v>0</v>
      </c>
      <c r="C8680">
        <v>0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1</v>
      </c>
      <c r="H8680" s="5">
        <f t="shared" si="955"/>
        <v>1</v>
      </c>
      <c r="I8680" s="9">
        <f t="shared" si="956"/>
        <v>1</v>
      </c>
      <c r="J8680" s="9">
        <f t="shared" si="957"/>
        <v>1</v>
      </c>
    </row>
    <row r="8681" spans="1:10" x14ac:dyDescent="0.25">
      <c r="A8681" s="6">
        <v>45288.625</v>
      </c>
      <c r="B8681">
        <v>0</v>
      </c>
      <c r="C8681">
        <v>0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1</v>
      </c>
      <c r="H8681" s="5">
        <f t="shared" si="955"/>
        <v>1</v>
      </c>
      <c r="I8681" s="9">
        <f t="shared" si="956"/>
        <v>1</v>
      </c>
      <c r="J8681" s="9">
        <f t="shared" si="957"/>
        <v>1</v>
      </c>
    </row>
    <row r="8682" spans="1:10" x14ac:dyDescent="0.25">
      <c r="A8682" s="6">
        <v>45288.666666666664</v>
      </c>
      <c r="B8682">
        <v>0</v>
      </c>
      <c r="C8682">
        <v>0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1</v>
      </c>
      <c r="H8682" s="5">
        <f t="shared" si="955"/>
        <v>1</v>
      </c>
      <c r="I8682" s="9">
        <f t="shared" si="956"/>
        <v>1</v>
      </c>
      <c r="J8682" s="9">
        <f t="shared" si="957"/>
        <v>1</v>
      </c>
    </row>
    <row r="8683" spans="1:10" x14ac:dyDescent="0.25">
      <c r="A8683" s="6">
        <v>45288.708333333336</v>
      </c>
      <c r="B8683">
        <v>0</v>
      </c>
      <c r="C8683">
        <v>0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1</v>
      </c>
      <c r="H8683" s="5">
        <f t="shared" si="955"/>
        <v>1</v>
      </c>
      <c r="I8683" s="9">
        <f t="shared" si="956"/>
        <v>1</v>
      </c>
      <c r="J8683" s="9">
        <f t="shared" si="957"/>
        <v>1</v>
      </c>
    </row>
    <row r="8684" spans="1:10" x14ac:dyDescent="0.25">
      <c r="A8684" s="6">
        <v>45288.75</v>
      </c>
      <c r="B8684">
        <v>0</v>
      </c>
      <c r="C8684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25">
      <c r="A8685" s="6">
        <v>45288.791666666664</v>
      </c>
      <c r="B8685">
        <v>0</v>
      </c>
      <c r="C8685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25">
      <c r="A8686" s="6">
        <v>45288.833333333336</v>
      </c>
      <c r="B8686">
        <v>54.83</v>
      </c>
      <c r="C8686">
        <v>54.86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1.0005471457231443</v>
      </c>
      <c r="H8686" s="5">
        <f t="shared" si="955"/>
        <v>1.0005471457231443</v>
      </c>
      <c r="I8686" s="9">
        <f t="shared" si="956"/>
        <v>1.0005471457231443</v>
      </c>
      <c r="J8686" s="9">
        <f t="shared" si="957"/>
        <v>1.0005471457231443</v>
      </c>
    </row>
    <row r="8687" spans="1:10" x14ac:dyDescent="0.25">
      <c r="A8687" s="6">
        <v>45288.875</v>
      </c>
      <c r="B8687">
        <v>93.99</v>
      </c>
      <c r="C8687">
        <v>94.04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1.0005319714863286</v>
      </c>
      <c r="H8687" s="5">
        <f t="shared" si="955"/>
        <v>1.0005319714863286</v>
      </c>
      <c r="I8687" s="9">
        <f t="shared" si="956"/>
        <v>1.0005319714863286</v>
      </c>
      <c r="J8687" s="9">
        <f t="shared" si="957"/>
        <v>1.0005319714863286</v>
      </c>
    </row>
    <row r="8688" spans="1:10" x14ac:dyDescent="0.25">
      <c r="A8688" s="6">
        <v>45288.916666666664</v>
      </c>
      <c r="B8688">
        <v>93.99</v>
      </c>
      <c r="C8688">
        <v>94.04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1.0005319714863286</v>
      </c>
      <c r="H8688" s="5">
        <f t="shared" si="955"/>
        <v>1.0005319714863286</v>
      </c>
      <c r="I8688" s="9">
        <f t="shared" si="956"/>
        <v>1.0005319714863286</v>
      </c>
      <c r="J8688" s="9">
        <f t="shared" si="957"/>
        <v>1.0005319714863286</v>
      </c>
    </row>
    <row r="8689" spans="1:10" x14ac:dyDescent="0.25">
      <c r="A8689" s="6">
        <v>45288.958333333336</v>
      </c>
      <c r="B8689">
        <v>93.99</v>
      </c>
      <c r="C8689">
        <v>94.04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1.0005319714863286</v>
      </c>
      <c r="H8689" s="5">
        <f t="shared" si="955"/>
        <v>1.0005319714863286</v>
      </c>
      <c r="I8689" s="9">
        <f t="shared" si="956"/>
        <v>1.0005319714863286</v>
      </c>
      <c r="J8689" s="9">
        <f t="shared" si="957"/>
        <v>1.0005319714863286</v>
      </c>
    </row>
    <row r="8690" spans="1:10" x14ac:dyDescent="0.25">
      <c r="A8690" s="6">
        <v>45289</v>
      </c>
      <c r="B8690">
        <v>84.07</v>
      </c>
      <c r="C8690">
        <v>84.12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1.0005947424765078</v>
      </c>
      <c r="H8690" s="5">
        <f t="shared" si="955"/>
        <v>1.0005947424765078</v>
      </c>
      <c r="I8690" s="9">
        <f t="shared" si="956"/>
        <v>1.0005947424765078</v>
      </c>
      <c r="J8690" s="9">
        <f t="shared" si="957"/>
        <v>1.0005947424765078</v>
      </c>
    </row>
    <row r="8691" spans="1:10" x14ac:dyDescent="0.25">
      <c r="A8691" s="6">
        <v>45289.041666666664</v>
      </c>
      <c r="B8691">
        <v>72.28</v>
      </c>
      <c r="C8691">
        <v>71.86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0.99418926397343665</v>
      </c>
      <c r="H8691" s="5">
        <f t="shared" si="955"/>
        <v>0.99418926397343665</v>
      </c>
      <c r="I8691" s="9">
        <f t="shared" si="956"/>
        <v>0.99418926397343665</v>
      </c>
      <c r="J8691" s="9">
        <f t="shared" si="957"/>
        <v>0.99418926397343665</v>
      </c>
    </row>
    <row r="8692" spans="1:10" x14ac:dyDescent="0.25">
      <c r="A8692" s="6">
        <v>45289.083333333336</v>
      </c>
      <c r="B8692">
        <v>76.98</v>
      </c>
      <c r="C8692">
        <v>76.53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0.99415432579890872</v>
      </c>
      <c r="H8692" s="5">
        <f t="shared" si="955"/>
        <v>0.99415432579890872</v>
      </c>
      <c r="I8692" s="9">
        <f t="shared" si="956"/>
        <v>0.99415432579890872</v>
      </c>
      <c r="J8692" s="9">
        <f t="shared" si="957"/>
        <v>0.99415432579890872</v>
      </c>
    </row>
    <row r="8693" spans="1:10" x14ac:dyDescent="0.25">
      <c r="A8693" s="6">
        <v>45289.125</v>
      </c>
      <c r="B8693">
        <v>87.11</v>
      </c>
      <c r="C8693">
        <v>86.6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0.99414533348639644</v>
      </c>
      <c r="H8693" s="5">
        <f t="shared" si="955"/>
        <v>0.99414533348639644</v>
      </c>
      <c r="I8693" s="9">
        <f t="shared" si="956"/>
        <v>0.99414533348639644</v>
      </c>
      <c r="J8693" s="9">
        <f t="shared" si="957"/>
        <v>0.99414533348639644</v>
      </c>
    </row>
    <row r="8694" spans="1:10" x14ac:dyDescent="0.25">
      <c r="A8694" s="6">
        <v>45289.166666666664</v>
      </c>
      <c r="B8694">
        <v>78.41</v>
      </c>
      <c r="C8694">
        <v>77.95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0.99413340135186845</v>
      </c>
      <c r="H8694" s="5">
        <f t="shared" si="955"/>
        <v>0.99413340135186845</v>
      </c>
      <c r="I8694" s="9">
        <f t="shared" si="956"/>
        <v>0.99413340135186845</v>
      </c>
      <c r="J8694" s="9">
        <f t="shared" si="957"/>
        <v>0.99413340135186845</v>
      </c>
    </row>
    <row r="8695" spans="1:10" x14ac:dyDescent="0.25">
      <c r="A8695" s="6">
        <v>45289.208333333336</v>
      </c>
      <c r="B8695">
        <v>68.78</v>
      </c>
      <c r="C8695">
        <v>68.38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0.99418435591741772</v>
      </c>
      <c r="H8695" s="5">
        <f t="shared" si="955"/>
        <v>0.99418435591741772</v>
      </c>
      <c r="I8695" s="9">
        <f t="shared" si="956"/>
        <v>0.99418435591741772</v>
      </c>
      <c r="J8695" s="9">
        <f t="shared" si="957"/>
        <v>0.99418435591741772</v>
      </c>
    </row>
    <row r="8696" spans="1:10" x14ac:dyDescent="0.25">
      <c r="A8696" s="6">
        <v>45289.25</v>
      </c>
      <c r="B8696">
        <v>69.760000000000005</v>
      </c>
      <c r="C8696">
        <v>69.349999999999994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0.99412270642201817</v>
      </c>
      <c r="H8696" s="5">
        <f t="shared" si="955"/>
        <v>0.99412270642201817</v>
      </c>
      <c r="I8696" s="9">
        <f t="shared" si="956"/>
        <v>0.99412270642201817</v>
      </c>
      <c r="J8696" s="9">
        <f t="shared" si="957"/>
        <v>0.99412270642201817</v>
      </c>
    </row>
    <row r="8697" spans="1:10" x14ac:dyDescent="0.25">
      <c r="A8697" s="6">
        <v>45289.291666666664</v>
      </c>
      <c r="B8697">
        <v>71.47</v>
      </c>
      <c r="C8697">
        <v>71.05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0.99412340842311453</v>
      </c>
      <c r="H8697" s="5">
        <f t="shared" si="955"/>
        <v>0.99412340842311453</v>
      </c>
      <c r="I8697" s="9">
        <f t="shared" si="956"/>
        <v>0.99412340842311453</v>
      </c>
      <c r="J8697" s="9">
        <f t="shared" si="957"/>
        <v>0.99412340842311453</v>
      </c>
    </row>
    <row r="8698" spans="1:10" x14ac:dyDescent="0.25">
      <c r="A8698" s="6">
        <v>45289.333333333336</v>
      </c>
      <c r="B8698">
        <v>40.15</v>
      </c>
      <c r="C8698">
        <v>39.909999999999997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0.99402241594022411</v>
      </c>
      <c r="H8698" s="5">
        <f t="shared" si="955"/>
        <v>0.99402241594022411</v>
      </c>
      <c r="I8698" s="9">
        <f t="shared" si="956"/>
        <v>0.99402241594022411</v>
      </c>
      <c r="J8698" s="9">
        <f t="shared" si="957"/>
        <v>0.99402241594022411</v>
      </c>
    </row>
    <row r="8699" spans="1:10" x14ac:dyDescent="0.25">
      <c r="A8699" s="6">
        <v>45289.375</v>
      </c>
      <c r="B8699">
        <v>0</v>
      </c>
      <c r="C8699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25">
      <c r="A8700" s="6">
        <v>45289.416666666664</v>
      </c>
      <c r="B8700">
        <v>0</v>
      </c>
      <c r="C8700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25">
      <c r="A8701" s="6">
        <v>45289.458333333336</v>
      </c>
      <c r="B8701">
        <v>0</v>
      </c>
      <c r="C8701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25">
      <c r="A8702" s="6">
        <v>45289.5</v>
      </c>
      <c r="B8702">
        <v>0</v>
      </c>
      <c r="C8702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25">
      <c r="A8703" s="6">
        <v>45289.541666666664</v>
      </c>
      <c r="B8703">
        <v>0</v>
      </c>
      <c r="C8703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25">
      <c r="A8704" s="6">
        <v>45289.583333333336</v>
      </c>
      <c r="B8704">
        <v>0</v>
      </c>
      <c r="C8704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25">
      <c r="A8705" s="6">
        <v>45289.625</v>
      </c>
      <c r="B8705">
        <v>0</v>
      </c>
      <c r="C8705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25">
      <c r="A8706" s="6">
        <v>45289.666666666664</v>
      </c>
      <c r="B8706">
        <v>0</v>
      </c>
      <c r="C8706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25">
      <c r="A8707" s="6">
        <v>45289.708333333336</v>
      </c>
      <c r="B8707">
        <v>0</v>
      </c>
      <c r="C8707">
        <v>0</v>
      </c>
      <c r="D8707" s="5">
        <f t="shared" ref="D8707:D8761" si="958">YEAR($A8707)</f>
        <v>2023</v>
      </c>
      <c r="E8707" s="5">
        <f t="shared" ref="E8707:E8761" si="959">MONTH($A8707)</f>
        <v>12</v>
      </c>
      <c r="F8707" s="5">
        <f t="shared" ref="F8707:F8761" si="960">HOUR($A8707)</f>
        <v>17</v>
      </c>
      <c r="G8707" s="5">
        <f t="shared" ref="G8707:G8761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25">
      <c r="A8708" s="6">
        <v>45289.75</v>
      </c>
      <c r="B8708">
        <v>0</v>
      </c>
      <c r="C8708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25">
      <c r="A8709" s="6">
        <v>45289.791666666664</v>
      </c>
      <c r="B8709">
        <v>0</v>
      </c>
      <c r="C8709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25">
      <c r="A8710" s="6">
        <v>45289.833333333336</v>
      </c>
      <c r="B8710">
        <v>30.16</v>
      </c>
      <c r="C8710">
        <v>29.98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0.99403183023872677</v>
      </c>
      <c r="H8710" s="5">
        <f t="shared" si="962"/>
        <v>0.99403183023872677</v>
      </c>
      <c r="I8710" s="9">
        <f t="shared" si="963"/>
        <v>0.99403183023872677</v>
      </c>
      <c r="J8710" s="9">
        <f t="shared" si="964"/>
        <v>0.99403183023872677</v>
      </c>
    </row>
    <row r="8711" spans="1:10" x14ac:dyDescent="0.25">
      <c r="A8711" s="6">
        <v>45289.875</v>
      </c>
      <c r="B8711">
        <v>90.49</v>
      </c>
      <c r="C8711">
        <v>89.95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0.99403248977787606</v>
      </c>
      <c r="H8711" s="5">
        <f t="shared" si="962"/>
        <v>0.99403248977787606</v>
      </c>
      <c r="I8711" s="9">
        <f t="shared" si="963"/>
        <v>0.99403248977787606</v>
      </c>
      <c r="J8711" s="9">
        <f t="shared" si="964"/>
        <v>0.99403248977787606</v>
      </c>
    </row>
    <row r="8712" spans="1:10" x14ac:dyDescent="0.25">
      <c r="A8712" s="6">
        <v>45289.916666666664</v>
      </c>
      <c r="B8712">
        <v>90.49</v>
      </c>
      <c r="C8712">
        <v>89.95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0.99403248977787606</v>
      </c>
      <c r="H8712" s="5">
        <f t="shared" si="962"/>
        <v>0.99403248977787606</v>
      </c>
      <c r="I8712" s="9">
        <f t="shared" si="963"/>
        <v>0.99403248977787606</v>
      </c>
      <c r="J8712" s="9">
        <f t="shared" si="964"/>
        <v>0.99403248977787606</v>
      </c>
    </row>
    <row r="8713" spans="1:10" x14ac:dyDescent="0.25">
      <c r="A8713" s="6">
        <v>45289.958333333336</v>
      </c>
      <c r="B8713">
        <v>83.79</v>
      </c>
      <c r="C8713">
        <v>83.3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0.99415204678362568</v>
      </c>
      <c r="H8713" s="5">
        <f t="shared" si="962"/>
        <v>0.99415204678362568</v>
      </c>
      <c r="I8713" s="9">
        <f t="shared" si="963"/>
        <v>0.99415204678362568</v>
      </c>
      <c r="J8713" s="9">
        <f t="shared" si="964"/>
        <v>0.99415204678362568</v>
      </c>
    </row>
    <row r="8714" spans="1:10" x14ac:dyDescent="0.25">
      <c r="A8714" s="6">
        <v>45290</v>
      </c>
      <c r="B8714">
        <v>83.79</v>
      </c>
      <c r="C8714">
        <v>83.3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0.99415204678362568</v>
      </c>
      <c r="H8714" s="5">
        <f t="shared" si="962"/>
        <v>0.99415204678362568</v>
      </c>
      <c r="I8714" s="9">
        <f t="shared" si="963"/>
        <v>0.99415204678362568</v>
      </c>
      <c r="J8714" s="9">
        <f t="shared" si="964"/>
        <v>0.99415204678362568</v>
      </c>
    </row>
    <row r="8715" spans="1:10" x14ac:dyDescent="0.25">
      <c r="A8715" s="6">
        <v>45290.041666666664</v>
      </c>
      <c r="B8715">
        <v>89.43</v>
      </c>
      <c r="C8715">
        <v>88.92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0.99429721569942964</v>
      </c>
      <c r="H8715" s="5">
        <f t="shared" si="962"/>
        <v>0.99429721569942964</v>
      </c>
      <c r="I8715" s="9">
        <f t="shared" si="963"/>
        <v>0.99429721569942964</v>
      </c>
      <c r="J8715" s="9">
        <f t="shared" si="964"/>
        <v>0.99429721569942964</v>
      </c>
    </row>
    <row r="8716" spans="1:10" x14ac:dyDescent="0.25">
      <c r="A8716" s="6">
        <v>45290.083333333336</v>
      </c>
      <c r="B8716">
        <v>76.430000000000007</v>
      </c>
      <c r="C8716">
        <v>76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0.99437393693575815</v>
      </c>
      <c r="H8716" s="5">
        <f t="shared" si="962"/>
        <v>0.99437393693575815</v>
      </c>
      <c r="I8716" s="9">
        <f t="shared" si="963"/>
        <v>0.99437393693575815</v>
      </c>
      <c r="J8716" s="9">
        <f t="shared" si="964"/>
        <v>0.99437393693575815</v>
      </c>
    </row>
    <row r="8717" spans="1:10" x14ac:dyDescent="0.25">
      <c r="A8717" s="6">
        <v>45290.125</v>
      </c>
      <c r="B8717">
        <v>76.430000000000007</v>
      </c>
      <c r="C8717">
        <v>76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0.99437393693575815</v>
      </c>
      <c r="H8717" s="5">
        <f t="shared" si="962"/>
        <v>0.99437393693575815</v>
      </c>
      <c r="I8717" s="9">
        <f t="shared" si="963"/>
        <v>0.99437393693575815</v>
      </c>
      <c r="J8717" s="9">
        <f t="shared" si="964"/>
        <v>0.99437393693575815</v>
      </c>
    </row>
    <row r="8718" spans="1:10" x14ac:dyDescent="0.25">
      <c r="A8718" s="6">
        <v>45290.166666666664</v>
      </c>
      <c r="B8718">
        <v>76.430000000000007</v>
      </c>
      <c r="C8718">
        <v>76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0.99437393693575815</v>
      </c>
      <c r="H8718" s="5">
        <f t="shared" si="962"/>
        <v>0.99437393693575815</v>
      </c>
      <c r="I8718" s="9">
        <f t="shared" si="963"/>
        <v>0.99437393693575815</v>
      </c>
      <c r="J8718" s="9">
        <f t="shared" si="964"/>
        <v>0.99437393693575815</v>
      </c>
    </row>
    <row r="8719" spans="1:10" x14ac:dyDescent="0.25">
      <c r="A8719" s="6">
        <v>45290.208333333336</v>
      </c>
      <c r="B8719">
        <v>76.430000000000007</v>
      </c>
      <c r="C8719">
        <v>76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0.99437393693575815</v>
      </c>
      <c r="H8719" s="5">
        <f t="shared" si="962"/>
        <v>0.99437393693575815</v>
      </c>
      <c r="I8719" s="9">
        <f t="shared" si="963"/>
        <v>0.99437393693575815</v>
      </c>
      <c r="J8719" s="9">
        <f t="shared" si="964"/>
        <v>0.99437393693575815</v>
      </c>
    </row>
    <row r="8720" spans="1:10" x14ac:dyDescent="0.25">
      <c r="A8720" s="6">
        <v>45290.25</v>
      </c>
      <c r="B8720">
        <v>79.58</v>
      </c>
      <c r="C8720">
        <v>79.14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0.99447097260618245</v>
      </c>
      <c r="H8720" s="5">
        <f t="shared" si="962"/>
        <v>0.99447097260618245</v>
      </c>
      <c r="I8720" s="9">
        <f t="shared" si="963"/>
        <v>0.99447097260618245</v>
      </c>
      <c r="J8720" s="9">
        <f t="shared" si="964"/>
        <v>0.99447097260618245</v>
      </c>
    </row>
    <row r="8721" spans="1:10" x14ac:dyDescent="0.25">
      <c r="A8721" s="6">
        <v>45290.291666666664</v>
      </c>
      <c r="B8721">
        <v>100.07</v>
      </c>
      <c r="C8721">
        <v>99.52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0.99450384730688524</v>
      </c>
      <c r="H8721" s="5">
        <f t="shared" si="962"/>
        <v>0.99450384730688524</v>
      </c>
      <c r="I8721" s="9">
        <f t="shared" si="963"/>
        <v>0.99450384730688524</v>
      </c>
      <c r="J8721" s="9">
        <f t="shared" si="964"/>
        <v>0.99450384730688524</v>
      </c>
    </row>
    <row r="8722" spans="1:10" x14ac:dyDescent="0.25">
      <c r="A8722" s="6">
        <v>45290.333333333336</v>
      </c>
      <c r="B8722">
        <v>67.34</v>
      </c>
      <c r="C8722">
        <v>66.97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0.99450549450549441</v>
      </c>
      <c r="H8722" s="5">
        <f t="shared" si="962"/>
        <v>0.99450549450549441</v>
      </c>
      <c r="I8722" s="9">
        <f t="shared" si="963"/>
        <v>0.99450549450549441</v>
      </c>
      <c r="J8722" s="9">
        <f t="shared" si="964"/>
        <v>0.99450549450549441</v>
      </c>
    </row>
    <row r="8723" spans="1:10" x14ac:dyDescent="0.25">
      <c r="A8723" s="6">
        <v>45290.375</v>
      </c>
      <c r="B8723">
        <v>0</v>
      </c>
      <c r="C8723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25">
      <c r="A8724" s="6">
        <v>45290.416666666664</v>
      </c>
      <c r="B8724">
        <v>0</v>
      </c>
      <c r="C8724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25">
      <c r="A8725" s="6">
        <v>45290.458333333336</v>
      </c>
      <c r="B8725">
        <v>0</v>
      </c>
      <c r="C8725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25">
      <c r="A8726" s="6">
        <v>45290.5</v>
      </c>
      <c r="B8726">
        <v>0</v>
      </c>
      <c r="C8726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25">
      <c r="A8727" s="6">
        <v>45290.541666666664</v>
      </c>
      <c r="B8727">
        <v>0</v>
      </c>
      <c r="C8727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25">
      <c r="A8728" s="6">
        <v>45290.583333333336</v>
      </c>
      <c r="B8728">
        <v>0</v>
      </c>
      <c r="C8728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25">
      <c r="A8729" s="6">
        <v>45290.625</v>
      </c>
      <c r="B8729">
        <v>0</v>
      </c>
      <c r="C8729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25">
      <c r="A8730" s="6">
        <v>45290.666666666664</v>
      </c>
      <c r="B8730">
        <v>0</v>
      </c>
      <c r="C8730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25">
      <c r="A8731" s="6">
        <v>45290.708333333336</v>
      </c>
      <c r="B8731">
        <v>0</v>
      </c>
      <c r="C8731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25">
      <c r="A8732" s="6">
        <v>45290.75</v>
      </c>
      <c r="B8732">
        <v>0</v>
      </c>
      <c r="C8732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25">
      <c r="A8733" s="6">
        <v>45290.791666666664</v>
      </c>
      <c r="B8733">
        <v>0</v>
      </c>
      <c r="C8733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25">
      <c r="A8734" s="6">
        <v>45290.833333333336</v>
      </c>
      <c r="B8734">
        <v>25.16</v>
      </c>
      <c r="C8734">
        <v>24.86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0.98807631160572329</v>
      </c>
      <c r="H8734" s="5">
        <f t="shared" si="962"/>
        <v>0.98807631160572329</v>
      </c>
      <c r="I8734" s="9">
        <f t="shared" si="963"/>
        <v>0.98807631160572329</v>
      </c>
      <c r="J8734" s="9">
        <f t="shared" si="964"/>
        <v>0.98807631160572329</v>
      </c>
    </row>
    <row r="8735" spans="1:10" x14ac:dyDescent="0.25">
      <c r="A8735" s="6">
        <v>45290.875</v>
      </c>
      <c r="B8735">
        <v>83.53</v>
      </c>
      <c r="C8735">
        <v>82.52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0.98790853585538119</v>
      </c>
      <c r="H8735" s="5">
        <f t="shared" si="962"/>
        <v>0.98790853585538119</v>
      </c>
      <c r="I8735" s="9">
        <f t="shared" si="963"/>
        <v>0.98790853585538119</v>
      </c>
      <c r="J8735" s="9">
        <f t="shared" si="964"/>
        <v>0.98790853585538119</v>
      </c>
    </row>
    <row r="8736" spans="1:10" x14ac:dyDescent="0.25">
      <c r="A8736" s="6">
        <v>45290.916666666664</v>
      </c>
      <c r="B8736">
        <v>72.489999999999995</v>
      </c>
      <c r="C8736">
        <v>71.62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0.98799834459925517</v>
      </c>
      <c r="H8736" s="5">
        <f t="shared" si="962"/>
        <v>0.98799834459925517</v>
      </c>
      <c r="I8736" s="9">
        <f t="shared" si="963"/>
        <v>0.98799834459925517</v>
      </c>
      <c r="J8736" s="9">
        <f t="shared" si="964"/>
        <v>0.98799834459925517</v>
      </c>
    </row>
    <row r="8737" spans="1:10" x14ac:dyDescent="0.25">
      <c r="A8737" s="6">
        <v>45290.958333333336</v>
      </c>
      <c r="B8737">
        <v>72.36</v>
      </c>
      <c r="C8737">
        <v>71.489999999999995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0.98797678275290213</v>
      </c>
      <c r="H8737" s="5">
        <f t="shared" si="962"/>
        <v>0.98797678275290213</v>
      </c>
      <c r="I8737" s="9">
        <f t="shared" si="963"/>
        <v>0.98797678275290213</v>
      </c>
      <c r="J8737" s="9">
        <f t="shared" si="964"/>
        <v>0.98797678275290213</v>
      </c>
    </row>
    <row r="8738" spans="1:10" x14ac:dyDescent="0.25">
      <c r="A8738" s="6">
        <v>45291</v>
      </c>
      <c r="B8738">
        <v>72.36</v>
      </c>
      <c r="C8738">
        <v>71.489999999999995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0.98797678275290213</v>
      </c>
      <c r="H8738" s="5">
        <f t="shared" si="962"/>
        <v>0.98797678275290213</v>
      </c>
      <c r="I8738" s="9">
        <f t="shared" si="963"/>
        <v>0.98797678275290213</v>
      </c>
      <c r="J8738" s="9">
        <f t="shared" si="964"/>
        <v>0.98797678275290213</v>
      </c>
    </row>
    <row r="8739" spans="1:10" x14ac:dyDescent="0.25">
      <c r="A8739" s="6">
        <v>45291.041666666664</v>
      </c>
      <c r="B8739">
        <v>69.7</v>
      </c>
      <c r="C8739">
        <v>68.88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0.98823529411764699</v>
      </c>
      <c r="H8739" s="5">
        <f t="shared" si="962"/>
        <v>0.98823529411764699</v>
      </c>
      <c r="I8739" s="9">
        <f t="shared" si="963"/>
        <v>0.98823529411764699</v>
      </c>
      <c r="J8739" s="9">
        <f t="shared" si="964"/>
        <v>0.98823529411764699</v>
      </c>
    </row>
    <row r="8740" spans="1:10" x14ac:dyDescent="0.25">
      <c r="A8740" s="6">
        <v>45291.083333333336</v>
      </c>
      <c r="B8740">
        <v>68.239999999999995</v>
      </c>
      <c r="C8740">
        <v>67.44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0.98827667057444313</v>
      </c>
      <c r="H8740" s="5">
        <f t="shared" si="962"/>
        <v>0.98827667057444313</v>
      </c>
      <c r="I8740" s="9">
        <f t="shared" si="963"/>
        <v>0.98827667057444313</v>
      </c>
      <c r="J8740" s="9">
        <f t="shared" si="964"/>
        <v>0.98827667057444313</v>
      </c>
    </row>
    <row r="8741" spans="1:10" x14ac:dyDescent="0.25">
      <c r="A8741" s="6">
        <v>45291.125</v>
      </c>
      <c r="B8741">
        <v>68.239999999999995</v>
      </c>
      <c r="C8741">
        <v>67.44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0.98827667057444313</v>
      </c>
      <c r="H8741" s="5">
        <f t="shared" si="962"/>
        <v>0.98827667057444313</v>
      </c>
      <c r="I8741" s="9">
        <f t="shared" si="963"/>
        <v>0.98827667057444313</v>
      </c>
      <c r="J8741" s="9">
        <f t="shared" si="964"/>
        <v>0.98827667057444313</v>
      </c>
    </row>
    <row r="8742" spans="1:10" x14ac:dyDescent="0.25">
      <c r="A8742" s="6">
        <v>45291.166666666664</v>
      </c>
      <c r="B8742">
        <v>68.239999999999995</v>
      </c>
      <c r="C8742">
        <v>67.44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0.98827667057444313</v>
      </c>
      <c r="H8742" s="5">
        <f t="shared" si="962"/>
        <v>0.98827667057444313</v>
      </c>
      <c r="I8742" s="9">
        <f t="shared" si="963"/>
        <v>0.98827667057444313</v>
      </c>
      <c r="J8742" s="9">
        <f t="shared" si="964"/>
        <v>0.98827667057444313</v>
      </c>
    </row>
    <row r="8743" spans="1:10" x14ac:dyDescent="0.25">
      <c r="A8743" s="6">
        <v>45291.208333333336</v>
      </c>
      <c r="B8743">
        <v>68.239999999999995</v>
      </c>
      <c r="C8743">
        <v>67.44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0.98827667057444313</v>
      </c>
      <c r="H8743" s="5">
        <f t="shared" si="962"/>
        <v>0.98827667057444313</v>
      </c>
      <c r="I8743" s="9">
        <f t="shared" si="963"/>
        <v>0.98827667057444313</v>
      </c>
      <c r="J8743" s="9">
        <f t="shared" si="964"/>
        <v>0.98827667057444313</v>
      </c>
    </row>
    <row r="8744" spans="1:10" x14ac:dyDescent="0.25">
      <c r="A8744" s="6">
        <v>45291.25</v>
      </c>
      <c r="B8744">
        <v>68.239999999999995</v>
      </c>
      <c r="C8744">
        <v>67.44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0.98827667057444313</v>
      </c>
      <c r="H8744" s="5">
        <f t="shared" si="962"/>
        <v>0.98827667057444313</v>
      </c>
      <c r="I8744" s="9">
        <f t="shared" si="963"/>
        <v>0.98827667057444313</v>
      </c>
      <c r="J8744" s="9">
        <f t="shared" si="964"/>
        <v>0.98827667057444313</v>
      </c>
    </row>
    <row r="8745" spans="1:10" x14ac:dyDescent="0.25">
      <c r="A8745" s="6">
        <v>45291.291666666664</v>
      </c>
      <c r="B8745">
        <v>64.849999999999994</v>
      </c>
      <c r="C8745">
        <v>64.08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0.98812644564379348</v>
      </c>
      <c r="H8745" s="5">
        <f t="shared" si="962"/>
        <v>0.98812644564379348</v>
      </c>
      <c r="I8745" s="9">
        <f t="shared" si="963"/>
        <v>0.98812644564379348</v>
      </c>
      <c r="J8745" s="9">
        <f t="shared" si="964"/>
        <v>0.98812644564379348</v>
      </c>
    </row>
    <row r="8746" spans="1:10" x14ac:dyDescent="0.25">
      <c r="A8746" s="6">
        <v>45291.333333333336</v>
      </c>
      <c r="B8746">
        <v>38.35</v>
      </c>
      <c r="C8746">
        <v>37.89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0.98800521512385919</v>
      </c>
      <c r="H8746" s="5">
        <f t="shared" si="962"/>
        <v>0.98800521512385919</v>
      </c>
      <c r="I8746" s="9">
        <f t="shared" si="963"/>
        <v>0.98800521512385919</v>
      </c>
      <c r="J8746" s="9">
        <f t="shared" si="964"/>
        <v>0.98800521512385919</v>
      </c>
    </row>
    <row r="8747" spans="1:10" x14ac:dyDescent="0.25">
      <c r="A8747" s="6">
        <v>45291.375</v>
      </c>
      <c r="B8747">
        <v>0</v>
      </c>
      <c r="C8747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25">
      <c r="A8748" s="6">
        <v>45291.416666666664</v>
      </c>
      <c r="B8748">
        <v>0</v>
      </c>
      <c r="C8748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25">
      <c r="A8749" s="6">
        <v>45291.458333333336</v>
      </c>
      <c r="B8749">
        <v>0</v>
      </c>
      <c r="C8749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25">
      <c r="A8750" s="6">
        <v>45291.5</v>
      </c>
      <c r="B8750">
        <v>0</v>
      </c>
      <c r="C8750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25">
      <c r="A8751" s="6">
        <v>45291.541666666664</v>
      </c>
      <c r="B8751">
        <v>0</v>
      </c>
      <c r="C8751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25">
      <c r="A8752" s="6">
        <v>45291.583333333336</v>
      </c>
      <c r="B8752">
        <v>0</v>
      </c>
      <c r="C8752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25">
      <c r="A8753" s="6">
        <v>45291.625</v>
      </c>
      <c r="B8753">
        <v>0</v>
      </c>
      <c r="C8753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25">
      <c r="A8754" s="6">
        <v>45291.666666666664</v>
      </c>
      <c r="B8754">
        <v>0</v>
      </c>
      <c r="C8754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25">
      <c r="A8755" s="6">
        <v>45291.708333333336</v>
      </c>
      <c r="B8755">
        <v>0</v>
      </c>
      <c r="C8755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25">
      <c r="A8756" s="6">
        <v>45291.75</v>
      </c>
      <c r="B8756">
        <v>0</v>
      </c>
      <c r="C8756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25">
      <c r="A8757" s="6">
        <v>45291.791666666664</v>
      </c>
      <c r="B8757">
        <v>0</v>
      </c>
      <c r="C8757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25">
      <c r="A8758" s="6">
        <v>45291.833333333336</v>
      </c>
      <c r="B8758">
        <v>0</v>
      </c>
      <c r="C8758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25">
      <c r="A8759" s="6">
        <v>45291.875</v>
      </c>
      <c r="B8759">
        <v>70.41</v>
      </c>
      <c r="C8759">
        <v>68.33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0.97045874165601476</v>
      </c>
      <c r="H8759" s="5">
        <f t="shared" si="962"/>
        <v>0.97045874165601476</v>
      </c>
      <c r="I8759" s="9">
        <f t="shared" si="963"/>
        <v>0.97045874165601476</v>
      </c>
      <c r="J8759" s="9">
        <f t="shared" si="964"/>
        <v>0.97379931358367999</v>
      </c>
    </row>
    <row r="8760" spans="1:10" x14ac:dyDescent="0.25">
      <c r="A8760" s="6">
        <v>45291.916666666664</v>
      </c>
      <c r="B8760">
        <v>62.6</v>
      </c>
      <c r="C8760">
        <v>60.75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0.9704472843450479</v>
      </c>
      <c r="H8760" s="5">
        <f t="shared" si="962"/>
        <v>0.9704472843450479</v>
      </c>
      <c r="I8760" s="9">
        <f t="shared" si="963"/>
        <v>0.9704472843450479</v>
      </c>
      <c r="J8760" s="9">
        <f t="shared" si="964"/>
        <v>0.97379931358367999</v>
      </c>
    </row>
    <row r="8761" spans="1:10" x14ac:dyDescent="0.25">
      <c r="A8761" s="6">
        <v>45291.958333333336</v>
      </c>
      <c r="B8761">
        <v>62.33</v>
      </c>
      <c r="C8761">
        <v>60.49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0.97047970479704804</v>
      </c>
      <c r="H8761" s="5">
        <f t="shared" si="962"/>
        <v>0.97047970479704804</v>
      </c>
      <c r="I8761" s="9">
        <f t="shared" si="963"/>
        <v>0.97047970479704804</v>
      </c>
      <c r="J8761" s="9">
        <f t="shared" si="964"/>
        <v>0.97379931358367999</v>
      </c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defaultColWidth="11" defaultRowHeight="15.75" x14ac:dyDescent="0.25"/>
  <cols>
    <col min="1" max="1" width="29" bestFit="1" customWidth="1"/>
    <col min="2" max="2" width="14.75" bestFit="1" customWidth="1"/>
    <col min="3" max="14" width="11.875" bestFit="1" customWidth="1"/>
  </cols>
  <sheetData>
    <row r="3" spans="1:14" x14ac:dyDescent="0.25">
      <c r="A3" s="1" t="s">
        <v>23</v>
      </c>
      <c r="B3" s="1" t="s">
        <v>26</v>
      </c>
    </row>
    <row r="4" spans="1:14" x14ac:dyDescent="0.25">
      <c r="A4" s="1" t="s">
        <v>27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28</v>
      </c>
    </row>
    <row r="5" spans="1:14" x14ac:dyDescent="0.25">
      <c r="A5" s="2">
        <v>0</v>
      </c>
      <c r="B5">
        <v>0.97946721401603631</v>
      </c>
      <c r="C5">
        <v>0.98902025930194937</v>
      </c>
      <c r="D5">
        <v>0.98321373117716537</v>
      </c>
      <c r="E5">
        <v>0.98411268077380454</v>
      </c>
      <c r="F5">
        <v>0.98579181937151228</v>
      </c>
      <c r="G5">
        <v>0.98202353364367534</v>
      </c>
      <c r="H5">
        <v>0.9859772766410031</v>
      </c>
      <c r="I5">
        <v>0.98606204587872714</v>
      </c>
      <c r="J5">
        <v>0.97655866671384639</v>
      </c>
      <c r="K5">
        <v>0.97677699852172328</v>
      </c>
      <c r="L5">
        <v>0.9692618446096477</v>
      </c>
      <c r="M5">
        <v>0.97590328981297392</v>
      </c>
      <c r="N5">
        <v>0.98116861374641173</v>
      </c>
    </row>
    <row r="6" spans="1:14" x14ac:dyDescent="0.25">
      <c r="A6" s="2">
        <v>1</v>
      </c>
      <c r="B6">
        <v>0.98914713165433199</v>
      </c>
      <c r="C6">
        <v>0.99352589703912675</v>
      </c>
      <c r="D6">
        <v>0.99057248790028962</v>
      </c>
      <c r="E6">
        <v>0.99110179251366204</v>
      </c>
      <c r="F6">
        <v>0.98999045266845032</v>
      </c>
      <c r="G6">
        <v>0.98601271788005496</v>
      </c>
      <c r="H6">
        <v>0.98992346438090806</v>
      </c>
      <c r="I6">
        <v>0.98810671053654886</v>
      </c>
      <c r="J6">
        <v>0.98274914594377771</v>
      </c>
      <c r="K6">
        <v>0.98050177013879736</v>
      </c>
      <c r="L6">
        <v>0.97765439931627063</v>
      </c>
      <c r="M6">
        <v>0.9800451993788537</v>
      </c>
      <c r="N6">
        <v>0.98658043989528521</v>
      </c>
    </row>
    <row r="7" spans="1:14" x14ac:dyDescent="0.25">
      <c r="A7" s="2">
        <v>2</v>
      </c>
      <c r="B7">
        <v>0.98914705874714881</v>
      </c>
      <c r="C7">
        <v>0.99352662116499169</v>
      </c>
      <c r="D7">
        <v>0.99056870579505729</v>
      </c>
      <c r="E7">
        <v>0.99143807777237636</v>
      </c>
      <c r="F7">
        <v>0.98998801063528297</v>
      </c>
      <c r="G7">
        <v>0.98601531773012296</v>
      </c>
      <c r="H7">
        <v>0.98992225097907161</v>
      </c>
      <c r="I7">
        <v>0.98808584297732682</v>
      </c>
      <c r="J7">
        <v>0.98269305266581408</v>
      </c>
      <c r="K7">
        <v>0.98050018464844724</v>
      </c>
      <c r="L7">
        <v>0.97765483364249417</v>
      </c>
      <c r="M7">
        <v>0.98002632517084143</v>
      </c>
      <c r="N7">
        <v>0.98659773587532174</v>
      </c>
    </row>
    <row r="8" spans="1:14" x14ac:dyDescent="0.25">
      <c r="A8" s="2">
        <v>3</v>
      </c>
      <c r="B8">
        <v>0.98915781752342935</v>
      </c>
      <c r="C8">
        <v>0.99352141017496809</v>
      </c>
      <c r="D8">
        <v>0.99056011914313802</v>
      </c>
      <c r="E8">
        <v>0.9914392714373832</v>
      </c>
      <c r="F8">
        <v>0.98998974877797929</v>
      </c>
      <c r="G8">
        <v>0.98603239539348098</v>
      </c>
      <c r="H8">
        <v>0.98990643398585787</v>
      </c>
      <c r="I8">
        <v>0.98833156798784494</v>
      </c>
      <c r="J8">
        <v>0.98277991710065882</v>
      </c>
      <c r="K8">
        <v>0.98122538117506708</v>
      </c>
      <c r="L8">
        <v>0.97766250427596113</v>
      </c>
      <c r="M8">
        <v>0.98003364050243003</v>
      </c>
      <c r="N8">
        <v>0.98668867976189545</v>
      </c>
    </row>
    <row r="9" spans="1:14" x14ac:dyDescent="0.25">
      <c r="A9" s="2">
        <v>4</v>
      </c>
      <c r="B9">
        <v>0.98914813184865391</v>
      </c>
      <c r="C9">
        <v>0.9935231367334898</v>
      </c>
      <c r="D9">
        <v>0.99056130757781125</v>
      </c>
      <c r="E9">
        <v>0.99144048180703104</v>
      </c>
      <c r="F9">
        <v>0.98999069611918145</v>
      </c>
      <c r="G9">
        <v>0.98602667498866914</v>
      </c>
      <c r="H9">
        <v>0.98991771228388792</v>
      </c>
      <c r="I9">
        <v>0.98834535376333277</v>
      </c>
      <c r="J9">
        <v>0.9827141977083671</v>
      </c>
      <c r="K9">
        <v>0.98122429828909064</v>
      </c>
      <c r="L9">
        <v>0.97766457371925375</v>
      </c>
      <c r="M9">
        <v>0.98003738248146943</v>
      </c>
      <c r="N9">
        <v>0.98668492336576274</v>
      </c>
    </row>
    <row r="10" spans="1:14" x14ac:dyDescent="0.25">
      <c r="A10" s="2">
        <v>5</v>
      </c>
      <c r="B10">
        <v>0.98914668561925345</v>
      </c>
      <c r="C10">
        <v>0.99352554291798056</v>
      </c>
      <c r="D10">
        <v>0.99083829087994368</v>
      </c>
      <c r="E10">
        <v>0.99143571115881413</v>
      </c>
      <c r="F10">
        <v>0.98999084844871854</v>
      </c>
      <c r="G10">
        <v>0.98602267662467613</v>
      </c>
      <c r="H10">
        <v>0.98990691722742752</v>
      </c>
      <c r="I10">
        <v>0.98834309829633737</v>
      </c>
      <c r="J10">
        <v>0.98274081042468586</v>
      </c>
      <c r="K10">
        <v>0.98127344144771145</v>
      </c>
      <c r="L10">
        <v>0.97622571873176089</v>
      </c>
      <c r="M10">
        <v>0.98003158778129518</v>
      </c>
      <c r="N10">
        <v>0.98659430046745999</v>
      </c>
    </row>
    <row r="11" spans="1:14" x14ac:dyDescent="0.25">
      <c r="A11" s="2">
        <v>6</v>
      </c>
      <c r="B11">
        <v>0.98914716306798101</v>
      </c>
      <c r="C11">
        <v>0.99352728973445059</v>
      </c>
      <c r="D11">
        <v>0.99121213807654984</v>
      </c>
      <c r="E11">
        <v>0.99143104598639331</v>
      </c>
      <c r="F11">
        <v>0.98998910251167205</v>
      </c>
      <c r="G11">
        <v>0.98602091568847239</v>
      </c>
      <c r="H11">
        <v>0.98991646751101303</v>
      </c>
      <c r="I11">
        <v>0.98811790345636641</v>
      </c>
      <c r="J11">
        <v>0.98268017319302536</v>
      </c>
      <c r="K11">
        <v>0.98054596779447012</v>
      </c>
      <c r="L11">
        <v>0.97621392758807102</v>
      </c>
      <c r="M11">
        <v>0.98003616727746468</v>
      </c>
      <c r="N11">
        <v>0.98653988544329885</v>
      </c>
    </row>
    <row r="12" spans="1:14" x14ac:dyDescent="0.25">
      <c r="A12" s="2">
        <v>7</v>
      </c>
      <c r="B12">
        <v>0.989153881115167</v>
      </c>
      <c r="C12">
        <v>0.99352259846588165</v>
      </c>
      <c r="D12">
        <v>0.99121515079460498</v>
      </c>
      <c r="E12">
        <v>0.99143489539965801</v>
      </c>
      <c r="F12">
        <v>0.98998419292853568</v>
      </c>
      <c r="G12">
        <v>0.98601040550207442</v>
      </c>
      <c r="H12">
        <v>0.98993361363185739</v>
      </c>
      <c r="I12">
        <v>0.98811766697201542</v>
      </c>
      <c r="J12">
        <v>0.98101398324401368</v>
      </c>
      <c r="K12">
        <v>0.98052026162987449</v>
      </c>
      <c r="L12">
        <v>0.97618721709410472</v>
      </c>
      <c r="M12">
        <v>0.98004669968994662</v>
      </c>
      <c r="N12">
        <v>0.98640039250373213</v>
      </c>
    </row>
    <row r="13" spans="1:14" x14ac:dyDescent="0.25">
      <c r="A13" s="2">
        <v>8</v>
      </c>
      <c r="B13">
        <v>0.98926567975837054</v>
      </c>
      <c r="C13">
        <v>0.99352348867960838</v>
      </c>
      <c r="D13">
        <v>0.99121656072244935</v>
      </c>
      <c r="E13">
        <v>0.99143207748666096</v>
      </c>
      <c r="F13">
        <v>0.98998220349566535</v>
      </c>
      <c r="G13">
        <v>0.98600341715340833</v>
      </c>
      <c r="H13">
        <v>0.98993175670468914</v>
      </c>
      <c r="I13">
        <v>0.99061616383146656</v>
      </c>
      <c r="J13">
        <v>0.98100479082109282</v>
      </c>
      <c r="K13">
        <v>0.98162370897875417</v>
      </c>
      <c r="L13">
        <v>0.98520851156776057</v>
      </c>
      <c r="M13">
        <v>0.98541832380094818</v>
      </c>
      <c r="N13">
        <v>0.98791180249303878</v>
      </c>
    </row>
    <row r="14" spans="1:14" x14ac:dyDescent="0.25">
      <c r="A14" s="2">
        <v>9</v>
      </c>
      <c r="B14">
        <v>0.99442382427572695</v>
      </c>
      <c r="C14">
        <v>0.99527604572207462</v>
      </c>
      <c r="D14">
        <v>0.9943535624807196</v>
      </c>
      <c r="E14">
        <v>0.99594377952619184</v>
      </c>
      <c r="F14">
        <v>0.98970155747251143</v>
      </c>
      <c r="G14">
        <v>0.98477324930972043</v>
      </c>
      <c r="H14">
        <v>0.9903053705538063</v>
      </c>
      <c r="I14">
        <v>0.99669302452397524</v>
      </c>
      <c r="J14">
        <v>0.98719615932449989</v>
      </c>
      <c r="K14">
        <v>0.99644268872879005</v>
      </c>
      <c r="L14">
        <v>0.99962606837606838</v>
      </c>
      <c r="M14">
        <v>0.9997289561910776</v>
      </c>
      <c r="N14">
        <v>0.99371239859544502</v>
      </c>
    </row>
    <row r="15" spans="1:14" x14ac:dyDescent="0.25">
      <c r="A15" s="2">
        <v>10</v>
      </c>
      <c r="B15">
        <v>0.9980668527594162</v>
      </c>
      <c r="C15">
        <v>0.99721878914847994</v>
      </c>
      <c r="D15">
        <v>0.99555828900987708</v>
      </c>
      <c r="E15">
        <v>0.99798323656580945</v>
      </c>
      <c r="F15">
        <v>0.99261983596850767</v>
      </c>
      <c r="G15">
        <v>0.993865878519539</v>
      </c>
      <c r="H15">
        <v>0.99406143285401294</v>
      </c>
      <c r="I15">
        <v>0.99810372046322304</v>
      </c>
      <c r="J15">
        <v>0.99470666885863168</v>
      </c>
      <c r="K15">
        <v>0.99809274155090977</v>
      </c>
      <c r="L15">
        <v>0.99962599345488556</v>
      </c>
      <c r="M15">
        <v>0.99925340473186941</v>
      </c>
      <c r="N15">
        <v>0.99659184661807043</v>
      </c>
    </row>
    <row r="16" spans="1:14" x14ac:dyDescent="0.25">
      <c r="A16" s="2">
        <v>11</v>
      </c>
      <c r="B16">
        <v>0.99800010772319481</v>
      </c>
      <c r="C16">
        <v>0.99704365040307219</v>
      </c>
      <c r="D16">
        <v>0.99696702231851253</v>
      </c>
      <c r="E16">
        <v>0.99678871284927506</v>
      </c>
      <c r="F16">
        <v>0.99213858262430887</v>
      </c>
      <c r="G16">
        <v>0.99284819505386168</v>
      </c>
      <c r="H16">
        <v>0.99462601136785644</v>
      </c>
      <c r="I16">
        <v>0.99924589605694669</v>
      </c>
      <c r="J16">
        <v>0.99473701209172927</v>
      </c>
      <c r="K16">
        <v>0.99773611986535249</v>
      </c>
      <c r="L16">
        <v>0.99962962962962953</v>
      </c>
      <c r="M16">
        <v>1</v>
      </c>
      <c r="N16">
        <v>0.99665056065386914</v>
      </c>
    </row>
    <row r="17" spans="1:14" x14ac:dyDescent="0.25">
      <c r="A17" s="2">
        <v>12</v>
      </c>
      <c r="B17">
        <v>0.99894824304206808</v>
      </c>
      <c r="C17">
        <v>0.99749579563688595</v>
      </c>
      <c r="D17">
        <v>0.99756232294182201</v>
      </c>
      <c r="E17">
        <v>0.99767261409568264</v>
      </c>
      <c r="F17">
        <v>0.99255461787683918</v>
      </c>
      <c r="G17">
        <v>0.9914248631160717</v>
      </c>
      <c r="H17">
        <v>0.99525231572068018</v>
      </c>
      <c r="I17">
        <v>0.9992544415846919</v>
      </c>
      <c r="J17">
        <v>0.99473821151426256</v>
      </c>
      <c r="K17">
        <v>0.99773838760935762</v>
      </c>
      <c r="L17">
        <v>0.99962534789124391</v>
      </c>
      <c r="M17">
        <v>1</v>
      </c>
      <c r="N17">
        <v>0.99686118785860245</v>
      </c>
    </row>
    <row r="18" spans="1:14" x14ac:dyDescent="0.25">
      <c r="A18" s="2">
        <v>13</v>
      </c>
      <c r="B18">
        <v>0.9993123629650239</v>
      </c>
      <c r="C18">
        <v>0.99747761054695772</v>
      </c>
      <c r="D18">
        <v>0.99757345039582368</v>
      </c>
      <c r="E18">
        <v>0.99791573873240724</v>
      </c>
      <c r="F18">
        <v>0.99396550596517652</v>
      </c>
      <c r="G18">
        <v>0.99178935952034109</v>
      </c>
      <c r="H18">
        <v>0.99634819884344916</v>
      </c>
      <c r="I18">
        <v>0.99925208745381122</v>
      </c>
      <c r="J18">
        <v>0.99473570380916798</v>
      </c>
      <c r="K18">
        <v>0.99890939547440449</v>
      </c>
      <c r="L18">
        <v>1</v>
      </c>
      <c r="M18">
        <v>1</v>
      </c>
      <c r="N18">
        <v>0.99728435120876913</v>
      </c>
    </row>
    <row r="19" spans="1:14" x14ac:dyDescent="0.25">
      <c r="A19" s="2">
        <v>14</v>
      </c>
      <c r="B19">
        <v>0.99983948140145085</v>
      </c>
      <c r="C19">
        <v>0.99801346033285132</v>
      </c>
      <c r="D19">
        <v>0.99910148694727641</v>
      </c>
      <c r="E19">
        <v>0.99868782859209315</v>
      </c>
      <c r="F19">
        <v>0.99439758069560302</v>
      </c>
      <c r="G19">
        <v>0.99256055710626823</v>
      </c>
      <c r="H19">
        <v>0.99709857409915881</v>
      </c>
      <c r="I19">
        <v>0.99924736514362611</v>
      </c>
      <c r="J19">
        <v>0.99575444209916475</v>
      </c>
      <c r="K19">
        <v>0.99987573234565796</v>
      </c>
      <c r="L19">
        <v>1</v>
      </c>
      <c r="M19">
        <v>1</v>
      </c>
      <c r="N19">
        <v>0.9978926809941413</v>
      </c>
    </row>
    <row r="20" spans="1:14" x14ac:dyDescent="0.25">
      <c r="A20" s="2">
        <v>15</v>
      </c>
      <c r="B20">
        <v>1</v>
      </c>
      <c r="C20">
        <v>0.99812271708207967</v>
      </c>
      <c r="D20">
        <v>1</v>
      </c>
      <c r="E20">
        <v>0.99952541975940357</v>
      </c>
      <c r="F20">
        <v>0.99775370732204316</v>
      </c>
      <c r="G20">
        <v>0.99507813610215257</v>
      </c>
      <c r="H20">
        <v>0.99732265239465379</v>
      </c>
      <c r="I20">
        <v>0.99925496554368076</v>
      </c>
      <c r="J20">
        <v>0.99614897186525819</v>
      </c>
      <c r="K20">
        <v>0.99987573234565796</v>
      </c>
      <c r="L20">
        <v>1</v>
      </c>
      <c r="M20">
        <v>1</v>
      </c>
      <c r="N20">
        <v>0.99860391971476659</v>
      </c>
    </row>
    <row r="21" spans="1:14" x14ac:dyDescent="0.25">
      <c r="A21" s="2">
        <v>16</v>
      </c>
      <c r="B21">
        <v>0.99992346841158686</v>
      </c>
      <c r="C21">
        <v>0.99811907894018959</v>
      </c>
      <c r="D21">
        <v>0.99990453840340487</v>
      </c>
      <c r="E21">
        <v>0.99952220941951331</v>
      </c>
      <c r="F21">
        <v>0.99868145093179961</v>
      </c>
      <c r="G21">
        <v>0.99616175970310994</v>
      </c>
      <c r="H21">
        <v>0.99783350228290368</v>
      </c>
      <c r="I21">
        <v>0.99924872542084842</v>
      </c>
      <c r="J21">
        <v>0.9962185711974616</v>
      </c>
      <c r="K21">
        <v>0.99987573234565796</v>
      </c>
      <c r="L21">
        <v>1</v>
      </c>
      <c r="M21">
        <v>1</v>
      </c>
      <c r="N21">
        <v>0.99880520649756199</v>
      </c>
    </row>
    <row r="22" spans="1:14" x14ac:dyDescent="0.25">
      <c r="A22" s="2">
        <v>17</v>
      </c>
      <c r="B22">
        <v>0.99991708859360151</v>
      </c>
      <c r="C22">
        <v>0.99927109040942341</v>
      </c>
      <c r="D22">
        <v>0.99974256146699225</v>
      </c>
      <c r="E22">
        <v>0.99860950025282025</v>
      </c>
      <c r="F22">
        <v>0.99243828652363997</v>
      </c>
      <c r="G22">
        <v>0.98607573118802605</v>
      </c>
      <c r="H22">
        <v>0.99228044339973509</v>
      </c>
      <c r="I22">
        <v>0.99876842462205906</v>
      </c>
      <c r="J22">
        <v>0.99616352078099457</v>
      </c>
      <c r="K22">
        <v>0.99987576736378347</v>
      </c>
      <c r="L22">
        <v>1</v>
      </c>
      <c r="M22">
        <v>1</v>
      </c>
      <c r="N22">
        <v>0.99692808994296755</v>
      </c>
    </row>
    <row r="23" spans="1:14" x14ac:dyDescent="0.25">
      <c r="A23" s="2">
        <v>18</v>
      </c>
      <c r="B23">
        <v>0.99991354622575246</v>
      </c>
      <c r="C23">
        <v>0.99927561141539023</v>
      </c>
      <c r="D23">
        <v>0.99990615129705385</v>
      </c>
      <c r="E23">
        <v>0.99389643847884923</v>
      </c>
      <c r="F23">
        <v>0.98741357596328994</v>
      </c>
      <c r="G23">
        <v>0.98304643313006668</v>
      </c>
      <c r="H23">
        <v>0.98770147726445601</v>
      </c>
      <c r="I23">
        <v>0.99340891394566266</v>
      </c>
      <c r="J23">
        <v>0.99673335050465683</v>
      </c>
      <c r="K23">
        <v>0.99987523520709687</v>
      </c>
      <c r="L23">
        <v>1</v>
      </c>
      <c r="M23">
        <v>1</v>
      </c>
      <c r="N23">
        <v>0.99508161556175523</v>
      </c>
    </row>
    <row r="24" spans="1:14" x14ac:dyDescent="0.25">
      <c r="A24" s="2">
        <v>19</v>
      </c>
      <c r="B24">
        <v>1</v>
      </c>
      <c r="C24">
        <v>0.99713146013226461</v>
      </c>
      <c r="D24">
        <v>0.98801675577371362</v>
      </c>
      <c r="E24">
        <v>0.98328950915698876</v>
      </c>
      <c r="F24">
        <v>0.98620044060106637</v>
      </c>
      <c r="G24">
        <v>0.9820097431179966</v>
      </c>
      <c r="H24">
        <v>0.98591465422623992</v>
      </c>
      <c r="I24">
        <v>0.98593394158581027</v>
      </c>
      <c r="J24">
        <v>0.9858676929883714</v>
      </c>
      <c r="K24">
        <v>0.9946784779229243</v>
      </c>
      <c r="L24">
        <v>0.99930418176909763</v>
      </c>
      <c r="M24">
        <v>1</v>
      </c>
      <c r="N24">
        <v>0.99067640292624548</v>
      </c>
    </row>
    <row r="25" spans="1:14" x14ac:dyDescent="0.25">
      <c r="A25" s="2">
        <v>20</v>
      </c>
      <c r="B25">
        <v>0.98089880337238244</v>
      </c>
      <c r="C25">
        <v>0.98894809948056983</v>
      </c>
      <c r="D25">
        <v>0.98330533884034488</v>
      </c>
      <c r="E25">
        <v>0.983294271985099</v>
      </c>
      <c r="F25">
        <v>0.98620506763311233</v>
      </c>
      <c r="G25">
        <v>0.98200919181221558</v>
      </c>
      <c r="H25">
        <v>0.9859067237909056</v>
      </c>
      <c r="I25">
        <v>0.98595630704331638</v>
      </c>
      <c r="J25">
        <v>0.97962963022481631</v>
      </c>
      <c r="K25">
        <v>0.97678999117911625</v>
      </c>
      <c r="L25">
        <v>0.9760294250564352</v>
      </c>
      <c r="M25">
        <v>0.98199742744108764</v>
      </c>
      <c r="N25">
        <v>0.98255416930444095</v>
      </c>
    </row>
    <row r="26" spans="1:14" x14ac:dyDescent="0.25">
      <c r="A26" s="2">
        <v>21</v>
      </c>
      <c r="B26">
        <v>0.97992531540284034</v>
      </c>
      <c r="C26">
        <v>0.98894509725161883</v>
      </c>
      <c r="D26">
        <v>0.98330876734882589</v>
      </c>
      <c r="E26">
        <v>0.98329849075735321</v>
      </c>
      <c r="F26">
        <v>0.98620345756704986</v>
      </c>
      <c r="G26">
        <v>0.98201294642713288</v>
      </c>
      <c r="H26">
        <v>0.98591741660154386</v>
      </c>
      <c r="I26">
        <v>0.98597099774969377</v>
      </c>
      <c r="J26">
        <v>0.97801181474258458</v>
      </c>
      <c r="K26">
        <v>0.975441804723853</v>
      </c>
      <c r="L26">
        <v>0.97021970639531385</v>
      </c>
      <c r="M26">
        <v>0.97541600944910312</v>
      </c>
      <c r="N26">
        <v>0.98119026933382725</v>
      </c>
    </row>
    <row r="27" spans="1:14" x14ac:dyDescent="0.25">
      <c r="A27" s="2">
        <v>22</v>
      </c>
      <c r="B27">
        <v>0.97993656156269693</v>
      </c>
      <c r="C27">
        <v>0.98894465656534047</v>
      </c>
      <c r="D27">
        <v>0.98313413370971792</v>
      </c>
      <c r="E27">
        <v>0.98329854200137112</v>
      </c>
      <c r="F27">
        <v>0.98620276497550263</v>
      </c>
      <c r="G27">
        <v>0.98201689362265165</v>
      </c>
      <c r="H27">
        <v>0.985918595049738</v>
      </c>
      <c r="I27">
        <v>0.98596810701186999</v>
      </c>
      <c r="J27">
        <v>0.97805710842475668</v>
      </c>
      <c r="K27">
        <v>0.97544444566225164</v>
      </c>
      <c r="L27">
        <v>0.97022019612424482</v>
      </c>
      <c r="M27">
        <v>0.9754248430026351</v>
      </c>
      <c r="N27">
        <v>0.98118122073760738</v>
      </c>
    </row>
    <row r="28" spans="1:14" x14ac:dyDescent="0.25">
      <c r="A28" s="2">
        <v>23</v>
      </c>
      <c r="B28">
        <v>0.9799361598517865</v>
      </c>
      <c r="C28">
        <v>0.98894106810358762</v>
      </c>
      <c r="D28">
        <v>0.98313247459972475</v>
      </c>
      <c r="E28">
        <v>0.98330380226811809</v>
      </c>
      <c r="F28">
        <v>0.98620891296984436</v>
      </c>
      <c r="G28">
        <v>0.98201895575705433</v>
      </c>
      <c r="H28">
        <v>0.98591001563377156</v>
      </c>
      <c r="I28">
        <v>0.98596836090002749</v>
      </c>
      <c r="J28">
        <v>0.97806230638281322</v>
      </c>
      <c r="K28">
        <v>0.9754527481703571</v>
      </c>
      <c r="L28">
        <v>0.9702181960832672</v>
      </c>
      <c r="M28">
        <v>0.97542879930713755</v>
      </c>
      <c r="N28">
        <v>0.98118249133164315</v>
      </c>
    </row>
    <row r="29" spans="1:14" x14ac:dyDescent="0.25">
      <c r="A29" s="2" t="s">
        <v>28</v>
      </c>
      <c r="B29">
        <v>0.99175912884664763</v>
      </c>
      <c r="C29">
        <v>0.99447668647430087</v>
      </c>
      <c r="D29">
        <v>0.99214688948336827</v>
      </c>
      <c r="E29">
        <v>0.9920110758055718</v>
      </c>
      <c r="F29">
        <v>0.99034926750196928</v>
      </c>
      <c r="G29">
        <v>0.98699416450378474</v>
      </c>
      <c r="H29">
        <v>0.99073888655952502</v>
      </c>
      <c r="I29">
        <v>0.99193340136454944</v>
      </c>
      <c r="J29">
        <v>0.98674592716383847</v>
      </c>
      <c r="K29">
        <v>0.9879290422132978</v>
      </c>
      <c r="L29">
        <v>0.98659301147189837</v>
      </c>
      <c r="M29">
        <v>0.98870116900079696</v>
      </c>
      <c r="N29">
        <v>0.99001636827807638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workbookViewId="0">
      <selection activeCell="A3" sqref="A3"/>
    </sheetView>
  </sheetViews>
  <sheetFormatPr defaultColWidth="11" defaultRowHeight="15.75" x14ac:dyDescent="0.25"/>
  <cols>
    <col min="1" max="1" width="27.5" bestFit="1" customWidth="1"/>
    <col min="2" max="2" width="14.75" bestFit="1" customWidth="1"/>
    <col min="3" max="14" width="11.875" bestFit="1" customWidth="1"/>
  </cols>
  <sheetData>
    <row r="3" spans="1:14" x14ac:dyDescent="0.25">
      <c r="A3" s="1" t="s">
        <v>21</v>
      </c>
      <c r="B3" s="1" t="s">
        <v>26</v>
      </c>
    </row>
    <row r="4" spans="1:14" x14ac:dyDescent="0.25">
      <c r="A4" s="1" t="s">
        <v>27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28</v>
      </c>
    </row>
    <row r="5" spans="1:14" x14ac:dyDescent="0.25">
      <c r="A5" s="2">
        <v>0</v>
      </c>
      <c r="B5">
        <v>0.9796531747524132</v>
      </c>
      <c r="C5">
        <v>0.98902025930194937</v>
      </c>
      <c r="D5">
        <v>0.98379204435579559</v>
      </c>
      <c r="E5">
        <v>0.98433541054730156</v>
      </c>
      <c r="F5">
        <v>0.98580650005508286</v>
      </c>
      <c r="G5">
        <v>0.98202353364367534</v>
      </c>
      <c r="H5">
        <v>0.9859772766410031</v>
      </c>
      <c r="I5">
        <v>0.98606204587872714</v>
      </c>
      <c r="J5">
        <v>0.97684236319811935</v>
      </c>
      <c r="K5">
        <v>0.97849081857427356</v>
      </c>
      <c r="L5">
        <v>0.97322258131540917</v>
      </c>
      <c r="M5">
        <v>0.97845160335399284</v>
      </c>
      <c r="N5">
        <v>0.98196701310079815</v>
      </c>
    </row>
    <row r="6" spans="1:14" x14ac:dyDescent="0.25">
      <c r="A6" s="2">
        <v>1</v>
      </c>
      <c r="B6">
        <v>0.98914713165433199</v>
      </c>
      <c r="C6">
        <v>0.99352589703912675</v>
      </c>
      <c r="D6">
        <v>0.99113594352214607</v>
      </c>
      <c r="E6">
        <v>0.99111120131904629</v>
      </c>
      <c r="F6">
        <v>0.98999045266845032</v>
      </c>
      <c r="G6">
        <v>0.98601271788005496</v>
      </c>
      <c r="H6">
        <v>0.98992346438090806</v>
      </c>
      <c r="I6">
        <v>0.98810671053654886</v>
      </c>
      <c r="J6">
        <v>0.98283085290604744</v>
      </c>
      <c r="K6">
        <v>0.98082753942280754</v>
      </c>
      <c r="L6">
        <v>0.97871812864336361</v>
      </c>
      <c r="M6">
        <v>0.98111484089522771</v>
      </c>
      <c r="N6">
        <v>0.98684055250482117</v>
      </c>
    </row>
    <row r="7" spans="1:14" x14ac:dyDescent="0.25">
      <c r="A7" s="2">
        <v>2</v>
      </c>
      <c r="B7">
        <v>0.98914705874714881</v>
      </c>
      <c r="C7">
        <v>0.99352662116499169</v>
      </c>
      <c r="D7">
        <v>0.99113216141691374</v>
      </c>
      <c r="E7">
        <v>0.99144808658502914</v>
      </c>
      <c r="F7">
        <v>0.98998801063528297</v>
      </c>
      <c r="G7">
        <v>0.98601531773012296</v>
      </c>
      <c r="H7">
        <v>0.98992225097907161</v>
      </c>
      <c r="I7">
        <v>0.98808584297732682</v>
      </c>
      <c r="J7">
        <v>0.98276878291156489</v>
      </c>
      <c r="K7">
        <v>0.98082381763890003</v>
      </c>
      <c r="L7">
        <v>0.97870900592667442</v>
      </c>
      <c r="M7">
        <v>0.98109895123678048</v>
      </c>
      <c r="N7">
        <v>0.98685786873916626</v>
      </c>
    </row>
    <row r="8" spans="1:14" x14ac:dyDescent="0.25">
      <c r="A8" s="2">
        <v>3</v>
      </c>
      <c r="B8">
        <v>0.98915781752342935</v>
      </c>
      <c r="C8">
        <v>0.99352141017496809</v>
      </c>
      <c r="D8">
        <v>0.99112357476499446</v>
      </c>
      <c r="E8">
        <v>0.99144915545990575</v>
      </c>
      <c r="F8">
        <v>0.98998974877797929</v>
      </c>
      <c r="G8">
        <v>0.98603239539348098</v>
      </c>
      <c r="H8">
        <v>0.98990643398585787</v>
      </c>
      <c r="I8">
        <v>0.98833156798784494</v>
      </c>
      <c r="J8">
        <v>0.98286001183298344</v>
      </c>
      <c r="K8">
        <v>0.98155621321649678</v>
      </c>
      <c r="L8">
        <v>0.97870897642322308</v>
      </c>
      <c r="M8">
        <v>0.98110876569238736</v>
      </c>
      <c r="N8">
        <v>0.98694935188659116</v>
      </c>
    </row>
    <row r="9" spans="1:14" x14ac:dyDescent="0.25">
      <c r="A9" s="2">
        <v>4</v>
      </c>
      <c r="B9">
        <v>0.98914813184865391</v>
      </c>
      <c r="C9">
        <v>0.9935231367334898</v>
      </c>
      <c r="D9">
        <v>0.99112476319966769</v>
      </c>
      <c r="E9">
        <v>0.99145036582955359</v>
      </c>
      <c r="F9">
        <v>0.98999069611918145</v>
      </c>
      <c r="G9">
        <v>0.98602667498866914</v>
      </c>
      <c r="H9">
        <v>0.98991771228388792</v>
      </c>
      <c r="I9">
        <v>0.98834535376333277</v>
      </c>
      <c r="J9">
        <v>0.98279429244069183</v>
      </c>
      <c r="K9">
        <v>0.98155739225588479</v>
      </c>
      <c r="L9">
        <v>0.97871289899627534</v>
      </c>
      <c r="M9">
        <v>0.98111793108473766</v>
      </c>
      <c r="N9">
        <v>0.98694640052988758</v>
      </c>
    </row>
    <row r="10" spans="1:14" x14ac:dyDescent="0.25">
      <c r="A10" s="2">
        <v>5</v>
      </c>
      <c r="B10">
        <v>0.98914668561925345</v>
      </c>
      <c r="C10">
        <v>0.99352554291798056</v>
      </c>
      <c r="D10">
        <v>0.99112956629622795</v>
      </c>
      <c r="E10">
        <v>0.99144585189479784</v>
      </c>
      <c r="F10">
        <v>0.98999084844871854</v>
      </c>
      <c r="G10">
        <v>0.98602267662467613</v>
      </c>
      <c r="H10">
        <v>0.98990691722742752</v>
      </c>
      <c r="I10">
        <v>0.98834309829633737</v>
      </c>
      <c r="J10">
        <v>0.98282090515701059</v>
      </c>
      <c r="K10">
        <v>0.98160467174345811</v>
      </c>
      <c r="L10">
        <v>0.97756005638019117</v>
      </c>
      <c r="M10">
        <v>0.98111200189668901</v>
      </c>
      <c r="N10">
        <v>0.98685602021582286</v>
      </c>
    </row>
    <row r="11" spans="1:14" x14ac:dyDescent="0.25">
      <c r="A11" s="2">
        <v>6</v>
      </c>
      <c r="B11">
        <v>0.98914716306798101</v>
      </c>
      <c r="C11">
        <v>0.99352728973445059</v>
      </c>
      <c r="D11">
        <v>0.99122168568190605</v>
      </c>
      <c r="E11">
        <v>0.99144093000891576</v>
      </c>
      <c r="F11">
        <v>0.98998910251167205</v>
      </c>
      <c r="G11">
        <v>0.98602091568847239</v>
      </c>
      <c r="H11">
        <v>0.98991646751101303</v>
      </c>
      <c r="I11">
        <v>0.98811790345636641</v>
      </c>
      <c r="J11">
        <v>0.9827600049510542</v>
      </c>
      <c r="K11">
        <v>0.98087989253831465</v>
      </c>
      <c r="L11">
        <v>0.97755237007937501</v>
      </c>
      <c r="M11">
        <v>0.98111288851482614</v>
      </c>
      <c r="N11">
        <v>0.98677788749628315</v>
      </c>
    </row>
    <row r="12" spans="1:14" x14ac:dyDescent="0.25">
      <c r="A12" s="2">
        <v>7</v>
      </c>
      <c r="B12">
        <v>0.989153881115167</v>
      </c>
      <c r="C12">
        <v>0.99352259846588165</v>
      </c>
      <c r="D12">
        <v>0.99122469839996108</v>
      </c>
      <c r="E12">
        <v>0.99144639471349683</v>
      </c>
      <c r="F12">
        <v>0.98998419292853568</v>
      </c>
      <c r="G12">
        <v>0.98601040550207442</v>
      </c>
      <c r="H12">
        <v>0.98993361363185739</v>
      </c>
      <c r="I12">
        <v>0.98811766697201542</v>
      </c>
      <c r="J12">
        <v>0.9810956142111803</v>
      </c>
      <c r="K12">
        <v>0.98085115087194208</v>
      </c>
      <c r="L12">
        <v>0.97754619501987894</v>
      </c>
      <c r="M12">
        <v>0.98112408288719133</v>
      </c>
      <c r="N12">
        <v>0.98664016145602862</v>
      </c>
    </row>
    <row r="13" spans="1:14" x14ac:dyDescent="0.25">
      <c r="A13" s="2">
        <v>8</v>
      </c>
      <c r="B13">
        <v>0.98926567975837054</v>
      </c>
      <c r="C13">
        <v>0.99352348867960838</v>
      </c>
      <c r="D13">
        <v>0.99122610832780544</v>
      </c>
      <c r="E13">
        <v>0.99143899831621674</v>
      </c>
      <c r="F13">
        <v>0.98998220349566535</v>
      </c>
      <c r="G13">
        <v>0.98600341715340833</v>
      </c>
      <c r="H13">
        <v>0.98993175670468914</v>
      </c>
      <c r="I13">
        <v>0.99061616383146656</v>
      </c>
      <c r="J13">
        <v>0.98109076245732363</v>
      </c>
      <c r="K13">
        <v>0.9819533915920855</v>
      </c>
      <c r="L13">
        <v>0.98627409199977523</v>
      </c>
      <c r="M13">
        <v>0.98621914126684762</v>
      </c>
      <c r="N13">
        <v>0.98810384541127527</v>
      </c>
    </row>
    <row r="14" spans="1:14" x14ac:dyDescent="0.25">
      <c r="A14" s="2">
        <v>9</v>
      </c>
      <c r="B14">
        <v>0.99442382427572695</v>
      </c>
      <c r="C14">
        <v>0.99527604572207462</v>
      </c>
      <c r="D14">
        <v>0.9943535624807196</v>
      </c>
      <c r="E14">
        <v>0.99594377952619184</v>
      </c>
      <c r="F14">
        <v>0.98970155747251143</v>
      </c>
      <c r="G14">
        <v>0.98490577235461951</v>
      </c>
      <c r="H14">
        <v>0.9903053705538063</v>
      </c>
      <c r="I14">
        <v>0.99669302452397524</v>
      </c>
      <c r="J14">
        <v>0.9872232424863665</v>
      </c>
      <c r="K14">
        <v>0.99644268872879005</v>
      </c>
      <c r="L14">
        <v>0.99962606837606838</v>
      </c>
      <c r="M14">
        <v>0.9997289561910776</v>
      </c>
      <c r="N14">
        <v>0.99372551691380928</v>
      </c>
    </row>
    <row r="15" spans="1:14" x14ac:dyDescent="0.25">
      <c r="A15" s="2">
        <v>10</v>
      </c>
      <c r="B15">
        <v>0.9980668527594162</v>
      </c>
      <c r="C15">
        <v>0.99721878914847994</v>
      </c>
      <c r="D15">
        <v>0.99555828900987708</v>
      </c>
      <c r="E15">
        <v>0.99798323656580945</v>
      </c>
      <c r="F15">
        <v>0.99261983596850767</v>
      </c>
      <c r="G15">
        <v>0.993865878519539</v>
      </c>
      <c r="H15">
        <v>0.99406143285401294</v>
      </c>
      <c r="I15">
        <v>0.9981207122165362</v>
      </c>
      <c r="J15">
        <v>0.99474015736890964</v>
      </c>
      <c r="K15">
        <v>0.99809274155090977</v>
      </c>
      <c r="L15">
        <v>0.99962599345488556</v>
      </c>
      <c r="M15">
        <v>0.99925340473186941</v>
      </c>
      <c r="N15">
        <v>0.99659604223358034</v>
      </c>
    </row>
    <row r="16" spans="1:14" x14ac:dyDescent="0.25">
      <c r="A16" s="2">
        <v>11</v>
      </c>
      <c r="B16">
        <v>0.99800010772319481</v>
      </c>
      <c r="C16">
        <v>0.99704365040307219</v>
      </c>
      <c r="D16">
        <v>0.99696702231851253</v>
      </c>
      <c r="E16">
        <v>0.99678871284927506</v>
      </c>
      <c r="F16">
        <v>0.99213858262430887</v>
      </c>
      <c r="G16">
        <v>0.99284819505386168</v>
      </c>
      <c r="H16">
        <v>0.99462601136785644</v>
      </c>
      <c r="I16">
        <v>0.99924589605694669</v>
      </c>
      <c r="J16">
        <v>0.99477050060200722</v>
      </c>
      <c r="K16">
        <v>0.99773611986535249</v>
      </c>
      <c r="L16">
        <v>0.99962962962962953</v>
      </c>
      <c r="M16">
        <v>1</v>
      </c>
      <c r="N16">
        <v>0.99665331313416594</v>
      </c>
    </row>
    <row r="17" spans="1:14" x14ac:dyDescent="0.25">
      <c r="A17" s="2">
        <v>12</v>
      </c>
      <c r="B17">
        <v>0.99894824304206808</v>
      </c>
      <c r="C17">
        <v>0.99749579563688595</v>
      </c>
      <c r="D17">
        <v>0.99756232294182201</v>
      </c>
      <c r="E17">
        <v>0.99767261409568264</v>
      </c>
      <c r="F17">
        <v>0.99255461787683918</v>
      </c>
      <c r="G17">
        <v>0.9914248631160717</v>
      </c>
      <c r="H17">
        <v>0.99525231572068018</v>
      </c>
      <c r="I17">
        <v>0.9992544415846919</v>
      </c>
      <c r="J17">
        <v>0.99477170002454052</v>
      </c>
      <c r="K17">
        <v>0.99773838760935762</v>
      </c>
      <c r="L17">
        <v>0.99962534789124391</v>
      </c>
      <c r="M17">
        <v>1</v>
      </c>
      <c r="N17">
        <v>0.99686394033889936</v>
      </c>
    </row>
    <row r="18" spans="1:14" x14ac:dyDescent="0.25">
      <c r="A18" s="2">
        <v>13</v>
      </c>
      <c r="B18">
        <v>0.9993123629650239</v>
      </c>
      <c r="C18">
        <v>0.99747761054695772</v>
      </c>
      <c r="D18">
        <v>0.99757345039582368</v>
      </c>
      <c r="E18">
        <v>0.99791573873240724</v>
      </c>
      <c r="F18">
        <v>0.99396550596517652</v>
      </c>
      <c r="G18">
        <v>0.99178935952034109</v>
      </c>
      <c r="H18">
        <v>0.99634819884344916</v>
      </c>
      <c r="I18">
        <v>0.99925208745381122</v>
      </c>
      <c r="J18">
        <v>0.99476919231944594</v>
      </c>
      <c r="K18">
        <v>0.99890939547440449</v>
      </c>
      <c r="L18">
        <v>1</v>
      </c>
      <c r="M18">
        <v>1</v>
      </c>
      <c r="N18">
        <v>0.99728710368906592</v>
      </c>
    </row>
    <row r="19" spans="1:14" x14ac:dyDescent="0.25">
      <c r="A19" s="2">
        <v>14</v>
      </c>
      <c r="B19">
        <v>0.99983948140145085</v>
      </c>
      <c r="C19">
        <v>0.99801346033285132</v>
      </c>
      <c r="D19">
        <v>0.99910148694727641</v>
      </c>
      <c r="E19">
        <v>0.99868782859209315</v>
      </c>
      <c r="F19">
        <v>0.99439758069560302</v>
      </c>
      <c r="G19">
        <v>0.99256055710626823</v>
      </c>
      <c r="H19">
        <v>0.99709857409915881</v>
      </c>
      <c r="I19">
        <v>0.99924736514362611</v>
      </c>
      <c r="J19">
        <v>0.99578793060944271</v>
      </c>
      <c r="K19">
        <v>0.99987573234565796</v>
      </c>
      <c r="L19">
        <v>1</v>
      </c>
      <c r="M19">
        <v>1</v>
      </c>
      <c r="N19">
        <v>0.9978954334744381</v>
      </c>
    </row>
    <row r="20" spans="1:14" x14ac:dyDescent="0.25">
      <c r="A20" s="2">
        <v>15</v>
      </c>
      <c r="B20">
        <v>1</v>
      </c>
      <c r="C20">
        <v>0.99812271708207967</v>
      </c>
      <c r="D20">
        <v>1</v>
      </c>
      <c r="E20">
        <v>0.99952541975940357</v>
      </c>
      <c r="F20">
        <v>0.99775370732204316</v>
      </c>
      <c r="G20">
        <v>0.99507813610215257</v>
      </c>
      <c r="H20">
        <v>0.99732265239465379</v>
      </c>
      <c r="I20">
        <v>0.99925496554368076</v>
      </c>
      <c r="J20">
        <v>0.99618246037553615</v>
      </c>
      <c r="K20">
        <v>0.99987573234565796</v>
      </c>
      <c r="L20">
        <v>1</v>
      </c>
      <c r="M20">
        <v>1</v>
      </c>
      <c r="N20">
        <v>0.99860667219506349</v>
      </c>
    </row>
    <row r="21" spans="1:14" x14ac:dyDescent="0.25">
      <c r="A21" s="2">
        <v>16</v>
      </c>
      <c r="B21">
        <v>0.99992346841158686</v>
      </c>
      <c r="C21">
        <v>0.99811907894018959</v>
      </c>
      <c r="D21">
        <v>0.99990453840340487</v>
      </c>
      <c r="E21">
        <v>0.99952220941951331</v>
      </c>
      <c r="F21">
        <v>0.99868145093179961</v>
      </c>
      <c r="G21">
        <v>0.99616175970310994</v>
      </c>
      <c r="H21">
        <v>0.99783350228290368</v>
      </c>
      <c r="I21">
        <v>0.99924872542084842</v>
      </c>
      <c r="J21">
        <v>0.99625205970773956</v>
      </c>
      <c r="K21">
        <v>0.99987573234565796</v>
      </c>
      <c r="L21">
        <v>1</v>
      </c>
      <c r="M21">
        <v>1</v>
      </c>
      <c r="N21">
        <v>0.9988079589778589</v>
      </c>
    </row>
    <row r="22" spans="1:14" x14ac:dyDescent="0.25">
      <c r="A22" s="2">
        <v>17</v>
      </c>
      <c r="B22">
        <v>0.99991708859360151</v>
      </c>
      <c r="C22">
        <v>0.99927109040942341</v>
      </c>
      <c r="D22">
        <v>0.99974256146699225</v>
      </c>
      <c r="E22">
        <v>0.99860950025282025</v>
      </c>
      <c r="F22">
        <v>0.99243828652363997</v>
      </c>
      <c r="G22">
        <v>0.986191897239313</v>
      </c>
      <c r="H22">
        <v>0.99228044339973509</v>
      </c>
      <c r="I22">
        <v>0.99876842462205906</v>
      </c>
      <c r="J22">
        <v>0.99619700929127253</v>
      </c>
      <c r="K22">
        <v>0.99987576736378347</v>
      </c>
      <c r="L22">
        <v>1</v>
      </c>
      <c r="M22">
        <v>1</v>
      </c>
      <c r="N22">
        <v>0.99694039031789095</v>
      </c>
    </row>
    <row r="23" spans="1:14" x14ac:dyDescent="0.25">
      <c r="A23" s="2">
        <v>18</v>
      </c>
      <c r="B23">
        <v>0.99991354622575246</v>
      </c>
      <c r="C23">
        <v>0.99927561141539023</v>
      </c>
      <c r="D23">
        <v>0.99990615129705385</v>
      </c>
      <c r="E23">
        <v>0.99389643847884923</v>
      </c>
      <c r="F23">
        <v>0.9876953037742181</v>
      </c>
      <c r="G23">
        <v>0.98317479945976671</v>
      </c>
      <c r="H23">
        <v>0.98770147726445601</v>
      </c>
      <c r="I23">
        <v>0.99340891394566266</v>
      </c>
      <c r="J23">
        <v>0.99677190656602255</v>
      </c>
      <c r="K23">
        <v>0.99987523520709687</v>
      </c>
      <c r="L23">
        <v>1</v>
      </c>
      <c r="M23">
        <v>1</v>
      </c>
      <c r="N23">
        <v>0.99511926277783969</v>
      </c>
    </row>
    <row r="24" spans="1:14" x14ac:dyDescent="0.25">
      <c r="A24" s="2">
        <v>19</v>
      </c>
      <c r="B24">
        <v>1</v>
      </c>
      <c r="C24">
        <v>0.99713146013226461</v>
      </c>
      <c r="D24">
        <v>0.98802545432997613</v>
      </c>
      <c r="E24">
        <v>0.98352845704438674</v>
      </c>
      <c r="F24">
        <v>0.98620044060106637</v>
      </c>
      <c r="G24">
        <v>0.9820097431179966</v>
      </c>
      <c r="H24">
        <v>0.98591465422623992</v>
      </c>
      <c r="I24">
        <v>0.98593394158581027</v>
      </c>
      <c r="J24">
        <v>0.98622918373652146</v>
      </c>
      <c r="K24">
        <v>0.9949107183449849</v>
      </c>
      <c r="L24">
        <v>0.99930418176909763</v>
      </c>
      <c r="M24">
        <v>1</v>
      </c>
      <c r="N24">
        <v>0.99074621735746282</v>
      </c>
    </row>
    <row r="25" spans="1:14" x14ac:dyDescent="0.25">
      <c r="A25" s="2">
        <v>20</v>
      </c>
      <c r="B25">
        <v>0.98104330502541404</v>
      </c>
      <c r="C25">
        <v>0.98894809948056983</v>
      </c>
      <c r="D25">
        <v>0.98371217420035284</v>
      </c>
      <c r="E25">
        <v>0.98353328424109809</v>
      </c>
      <c r="F25">
        <v>0.98620506763311233</v>
      </c>
      <c r="G25">
        <v>0.98200919181221558</v>
      </c>
      <c r="H25">
        <v>0.9859067237909056</v>
      </c>
      <c r="I25">
        <v>0.98595630704331638</v>
      </c>
      <c r="J25">
        <v>0.97990144708155269</v>
      </c>
      <c r="K25">
        <v>0.97857509590351155</v>
      </c>
      <c r="L25">
        <v>0.97853659361322309</v>
      </c>
      <c r="M25">
        <v>0.98345831753245561</v>
      </c>
      <c r="N25">
        <v>0.98312473702164338</v>
      </c>
    </row>
    <row r="26" spans="1:14" x14ac:dyDescent="0.25">
      <c r="A26" s="2">
        <v>21</v>
      </c>
      <c r="B26">
        <v>0.98010505189745245</v>
      </c>
      <c r="C26">
        <v>0.98894509725161883</v>
      </c>
      <c r="D26">
        <v>0.98371481795512372</v>
      </c>
      <c r="E26">
        <v>0.98353607951068167</v>
      </c>
      <c r="F26">
        <v>0.98620345756704986</v>
      </c>
      <c r="G26">
        <v>0.98201294642713288</v>
      </c>
      <c r="H26">
        <v>0.98591741660154386</v>
      </c>
      <c r="I26">
        <v>0.98597099774969377</v>
      </c>
      <c r="J26">
        <v>0.97828533782199645</v>
      </c>
      <c r="K26">
        <v>0.97744160615949671</v>
      </c>
      <c r="L26">
        <v>0.97388517180496936</v>
      </c>
      <c r="M26">
        <v>0.97796737669649891</v>
      </c>
      <c r="N26">
        <v>0.98196983905046964</v>
      </c>
    </row>
    <row r="27" spans="1:14" x14ac:dyDescent="0.25">
      <c r="A27" s="2">
        <v>22</v>
      </c>
      <c r="B27">
        <v>0.98011661694873542</v>
      </c>
      <c r="C27">
        <v>0.98894465656534047</v>
      </c>
      <c r="D27">
        <v>0.98371301327683514</v>
      </c>
      <c r="E27">
        <v>0.98353577887229648</v>
      </c>
      <c r="F27">
        <v>0.98620276497550263</v>
      </c>
      <c r="G27">
        <v>0.98201689362265165</v>
      </c>
      <c r="H27">
        <v>0.985918595049738</v>
      </c>
      <c r="I27">
        <v>0.98596810701186999</v>
      </c>
      <c r="J27">
        <v>0.97833175764871327</v>
      </c>
      <c r="K27">
        <v>0.977441316669862</v>
      </c>
      <c r="L27">
        <v>0.97389075289767535</v>
      </c>
      <c r="M27">
        <v>0.97798077163752051</v>
      </c>
      <c r="N27">
        <v>0.98197611678833319</v>
      </c>
    </row>
    <row r="28" spans="1:14" x14ac:dyDescent="0.25">
      <c r="A28" s="2">
        <v>23</v>
      </c>
      <c r="B28">
        <v>0.98011506432805706</v>
      </c>
      <c r="C28">
        <v>0.98894106810358762</v>
      </c>
      <c r="D28">
        <v>0.98371154097200342</v>
      </c>
      <c r="E28">
        <v>0.98354024807046847</v>
      </c>
      <c r="F28">
        <v>0.98620891296984436</v>
      </c>
      <c r="G28">
        <v>0.98201895575705433</v>
      </c>
      <c r="H28">
        <v>0.98591001563377156</v>
      </c>
      <c r="I28">
        <v>0.98596836090002749</v>
      </c>
      <c r="J28">
        <v>0.97832509643340282</v>
      </c>
      <c r="K28">
        <v>0.97744544345377837</v>
      </c>
      <c r="L28">
        <v>0.97389056551891373</v>
      </c>
      <c r="M28">
        <v>0.97797814333192934</v>
      </c>
      <c r="N28">
        <v>0.98197550084812957</v>
      </c>
    </row>
    <row r="29" spans="1:14" x14ac:dyDescent="0.25">
      <c r="A29" s="2" t="s">
        <v>28</v>
      </c>
      <c r="B29">
        <v>0.99179514225229959</v>
      </c>
      <c r="C29">
        <v>0.99447668647430087</v>
      </c>
      <c r="D29">
        <v>0.99236070549838262</v>
      </c>
      <c r="E29">
        <v>0.99207306910107618</v>
      </c>
      <c r="F29">
        <v>0.99036161785590671</v>
      </c>
      <c r="G29">
        <v>0.98700987514652949</v>
      </c>
      <c r="H29">
        <v>0.99073888655952502</v>
      </c>
      <c r="I29">
        <v>0.99193410935427073</v>
      </c>
      <c r="J29">
        <v>0.98685842451929218</v>
      </c>
      <c r="K29">
        <v>0.98844402505093332</v>
      </c>
      <c r="L29">
        <v>0.98770910873915763</v>
      </c>
      <c r="M29">
        <v>0.9895344657062477</v>
      </c>
      <c r="N29">
        <v>0.99026057711603455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3" sqref="A3"/>
    </sheetView>
  </sheetViews>
  <sheetFormatPr defaultColWidth="11" defaultRowHeight="15.75" x14ac:dyDescent="0.25"/>
  <cols>
    <col min="1" max="1" width="29" bestFit="1" customWidth="1"/>
    <col min="2" max="2" width="14.75" bestFit="1" customWidth="1"/>
    <col min="3" max="14" width="11.875" bestFit="1" customWidth="1"/>
  </cols>
  <sheetData>
    <row r="3" spans="1:14" x14ac:dyDescent="0.25">
      <c r="A3" s="1" t="s">
        <v>22</v>
      </c>
      <c r="B3" s="1" t="s">
        <v>26</v>
      </c>
    </row>
    <row r="4" spans="1:14" x14ac:dyDescent="0.25">
      <c r="A4" s="1" t="s">
        <v>27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28</v>
      </c>
    </row>
    <row r="5" spans="1:14" x14ac:dyDescent="0.25">
      <c r="A5" s="2">
        <v>0</v>
      </c>
      <c r="B5">
        <v>0.98121981467768082</v>
      </c>
      <c r="C5">
        <v>0.9894889113277171</v>
      </c>
      <c r="D5">
        <v>0.98480508351273932</v>
      </c>
      <c r="E5">
        <v>0.98509089613217082</v>
      </c>
      <c r="F5">
        <v>0.98650376681470309</v>
      </c>
      <c r="G5">
        <v>0.98301610700036857</v>
      </c>
      <c r="H5">
        <v>0.98612255996567821</v>
      </c>
      <c r="I5">
        <v>0.98676244537879698</v>
      </c>
      <c r="J5">
        <v>0.97960477425849246</v>
      </c>
      <c r="K5">
        <v>0.9821099717989521</v>
      </c>
      <c r="L5">
        <v>0.97795162569026572</v>
      </c>
      <c r="M5">
        <v>0.98221331788302935</v>
      </c>
      <c r="N5">
        <v>0.98373722529382635</v>
      </c>
    </row>
    <row r="6" spans="1:14" x14ac:dyDescent="0.25">
      <c r="A6" s="2">
        <v>1</v>
      </c>
      <c r="B6">
        <v>0.98914713165433199</v>
      </c>
      <c r="C6">
        <v>0.99352670258105158</v>
      </c>
      <c r="D6">
        <v>0.9916993991440024</v>
      </c>
      <c r="E6">
        <v>0.99157639186385382</v>
      </c>
      <c r="F6">
        <v>0.99019504867148112</v>
      </c>
      <c r="G6">
        <v>0.9863894423930869</v>
      </c>
      <c r="H6">
        <v>0.98992346438090806</v>
      </c>
      <c r="I6">
        <v>0.98856416111652101</v>
      </c>
      <c r="J6">
        <v>0.98406530109216372</v>
      </c>
      <c r="K6">
        <v>0.98276776422391732</v>
      </c>
      <c r="L6">
        <v>0.98127717508999879</v>
      </c>
      <c r="M6">
        <v>0.98314683961168592</v>
      </c>
      <c r="N6">
        <v>0.98766320640677807</v>
      </c>
    </row>
    <row r="7" spans="1:14" x14ac:dyDescent="0.25">
      <c r="A7" s="2">
        <v>2</v>
      </c>
      <c r="B7">
        <v>0.98914705874714881</v>
      </c>
      <c r="C7">
        <v>0.99352662116499169</v>
      </c>
      <c r="D7">
        <v>0.99169561703876996</v>
      </c>
      <c r="E7">
        <v>0.9919287834813304</v>
      </c>
      <c r="F7">
        <v>0.99019368846559985</v>
      </c>
      <c r="G7">
        <v>0.98639176909552961</v>
      </c>
      <c r="H7">
        <v>0.98992225097907161</v>
      </c>
      <c r="I7">
        <v>0.9885471443314674</v>
      </c>
      <c r="J7">
        <v>0.98404409159416628</v>
      </c>
      <c r="K7">
        <v>0.98276314042559476</v>
      </c>
      <c r="L7">
        <v>0.98127049623899176</v>
      </c>
      <c r="M7">
        <v>0.98314109027005181</v>
      </c>
      <c r="N7">
        <v>0.9876863268572863</v>
      </c>
    </row>
    <row r="8" spans="1:14" x14ac:dyDescent="0.25">
      <c r="A8" s="2">
        <v>3</v>
      </c>
      <c r="B8">
        <v>0.98915781752342935</v>
      </c>
      <c r="C8">
        <v>0.99352158538607926</v>
      </c>
      <c r="D8">
        <v>0.99168703038685069</v>
      </c>
      <c r="E8">
        <v>0.99192985235620701</v>
      </c>
      <c r="F8">
        <v>0.99019542660829607</v>
      </c>
      <c r="G8">
        <v>0.98640820917151995</v>
      </c>
      <c r="H8">
        <v>0.98990643398585787</v>
      </c>
      <c r="I8">
        <v>0.98878766759115899</v>
      </c>
      <c r="J8">
        <v>0.98412014130428738</v>
      </c>
      <c r="K8">
        <v>0.98349696048674051</v>
      </c>
      <c r="L8">
        <v>0.98126911607015066</v>
      </c>
      <c r="M8">
        <v>0.98314004930816801</v>
      </c>
      <c r="N8">
        <v>0.98777516964515455</v>
      </c>
    </row>
    <row r="9" spans="1:14" x14ac:dyDescent="0.25">
      <c r="A9" s="2">
        <v>4</v>
      </c>
      <c r="B9">
        <v>0.98914813184865391</v>
      </c>
      <c r="C9">
        <v>0.9935231367334898</v>
      </c>
      <c r="D9">
        <v>0.99168821882152391</v>
      </c>
      <c r="E9">
        <v>0.99192951449224909</v>
      </c>
      <c r="F9">
        <v>0.99019337798033169</v>
      </c>
      <c r="G9">
        <v>0.9864069249286137</v>
      </c>
      <c r="H9">
        <v>0.98991771228388792</v>
      </c>
      <c r="I9">
        <v>0.98879515882133751</v>
      </c>
      <c r="J9">
        <v>0.98405873398591515</v>
      </c>
      <c r="K9">
        <v>0.98349865017029481</v>
      </c>
      <c r="L9">
        <v>0.98127300507643389</v>
      </c>
      <c r="M9">
        <v>0.98314477624949637</v>
      </c>
      <c r="N9">
        <v>0.98777167121774156</v>
      </c>
    </row>
    <row r="10" spans="1:14" x14ac:dyDescent="0.25">
      <c r="A10" s="2">
        <v>5</v>
      </c>
      <c r="B10">
        <v>0.98914668561925345</v>
      </c>
      <c r="C10">
        <v>0.99352554291798056</v>
      </c>
      <c r="D10">
        <v>0.99169302191808428</v>
      </c>
      <c r="E10">
        <v>0.99192620075401927</v>
      </c>
      <c r="F10">
        <v>0.99019519642558873</v>
      </c>
      <c r="G10">
        <v>0.98639854458585507</v>
      </c>
      <c r="H10">
        <v>0.98990691722742752</v>
      </c>
      <c r="I10">
        <v>0.98880155087083788</v>
      </c>
      <c r="J10">
        <v>0.98406531872603575</v>
      </c>
      <c r="K10">
        <v>0.98354558571805484</v>
      </c>
      <c r="L10">
        <v>0.98040834495366735</v>
      </c>
      <c r="M10">
        <v>0.9831433035027346</v>
      </c>
      <c r="N10">
        <v>0.98770429471789789</v>
      </c>
    </row>
    <row r="11" spans="1:14" x14ac:dyDescent="0.25">
      <c r="A11" s="2">
        <v>6</v>
      </c>
      <c r="B11">
        <v>0.98914716306798101</v>
      </c>
      <c r="C11">
        <v>0.99352728973445059</v>
      </c>
      <c r="D11">
        <v>0.99168767441705652</v>
      </c>
      <c r="E11">
        <v>0.99192118293680531</v>
      </c>
      <c r="F11">
        <v>0.99019420252076495</v>
      </c>
      <c r="G11">
        <v>0.98639461492469027</v>
      </c>
      <c r="H11">
        <v>0.98991646751101303</v>
      </c>
      <c r="I11">
        <v>0.98857359737269757</v>
      </c>
      <c r="J11">
        <v>0.98403331785085668</v>
      </c>
      <c r="K11">
        <v>0.98281357044995021</v>
      </c>
      <c r="L11">
        <v>0.98039832800151439</v>
      </c>
      <c r="M11">
        <v>0.98314024457703408</v>
      </c>
      <c r="N11">
        <v>0.98761876148326666</v>
      </c>
    </row>
    <row r="12" spans="1:14" x14ac:dyDescent="0.25">
      <c r="A12" s="2">
        <v>7</v>
      </c>
      <c r="B12">
        <v>0.989153881115167</v>
      </c>
      <c r="C12">
        <v>0.99352259846588165</v>
      </c>
      <c r="D12">
        <v>0.99169068713511155</v>
      </c>
      <c r="E12">
        <v>0.99192664764138638</v>
      </c>
      <c r="F12">
        <v>0.99018860220577332</v>
      </c>
      <c r="G12">
        <v>0.9863876184541982</v>
      </c>
      <c r="H12">
        <v>0.98993361363185739</v>
      </c>
      <c r="I12">
        <v>0.98856770264736116</v>
      </c>
      <c r="J12">
        <v>0.98263306364913972</v>
      </c>
      <c r="K12">
        <v>0.9827980457416402</v>
      </c>
      <c r="L12">
        <v>0.98039825963267313</v>
      </c>
      <c r="M12">
        <v>0.98314959599974439</v>
      </c>
      <c r="N12">
        <v>0.98750396279765329</v>
      </c>
    </row>
    <row r="13" spans="1:14" x14ac:dyDescent="0.25">
      <c r="A13" s="2">
        <v>8</v>
      </c>
      <c r="B13">
        <v>0.98926567975837054</v>
      </c>
      <c r="C13">
        <v>0.99352348867960838</v>
      </c>
      <c r="D13">
        <v>0.99169209706295591</v>
      </c>
      <c r="E13">
        <v>0.99191684978434647</v>
      </c>
      <c r="F13">
        <v>0.99018569567088699</v>
      </c>
      <c r="G13">
        <v>0.98638005124186656</v>
      </c>
      <c r="H13">
        <v>0.98993175670468914</v>
      </c>
      <c r="I13">
        <v>0.99088773371674255</v>
      </c>
      <c r="J13">
        <v>0.98263047789019065</v>
      </c>
      <c r="K13">
        <v>0.9836271308258443</v>
      </c>
      <c r="L13">
        <v>0.98844554443337507</v>
      </c>
      <c r="M13">
        <v>0.98752157237663918</v>
      </c>
      <c r="N13">
        <v>0.98881180009074743</v>
      </c>
    </row>
    <row r="14" spans="1:14" x14ac:dyDescent="0.25">
      <c r="A14" s="2">
        <v>9</v>
      </c>
      <c r="B14">
        <v>0.99442382427572695</v>
      </c>
      <c r="C14">
        <v>0.99527604572207462</v>
      </c>
      <c r="D14">
        <v>0.9943535624807196</v>
      </c>
      <c r="E14">
        <v>0.99594377952619184</v>
      </c>
      <c r="F14">
        <v>0.98983970721403225</v>
      </c>
      <c r="G14">
        <v>0.98548800983053775</v>
      </c>
      <c r="H14">
        <v>0.99031226014367979</v>
      </c>
      <c r="I14">
        <v>0.99687918240786977</v>
      </c>
      <c r="J14">
        <v>0.98830477850920362</v>
      </c>
      <c r="K14">
        <v>0.99649119837626765</v>
      </c>
      <c r="L14">
        <v>0.99962606837606838</v>
      </c>
      <c r="M14">
        <v>0.9997289561910776</v>
      </c>
      <c r="N14">
        <v>0.99389451449657207</v>
      </c>
    </row>
    <row r="15" spans="1:14" x14ac:dyDescent="0.25">
      <c r="A15" s="2">
        <v>10</v>
      </c>
      <c r="B15">
        <v>0.9980668527594162</v>
      </c>
      <c r="C15">
        <v>0.99721878914847994</v>
      </c>
      <c r="D15">
        <v>0.99555828900987708</v>
      </c>
      <c r="E15">
        <v>0.99798323656580945</v>
      </c>
      <c r="F15">
        <v>0.99266718743237436</v>
      </c>
      <c r="G15">
        <v>0.993865878519539</v>
      </c>
      <c r="H15">
        <v>0.99406143285401294</v>
      </c>
      <c r="I15">
        <v>0.99840244002746437</v>
      </c>
      <c r="J15">
        <v>0.99538698336696763</v>
      </c>
      <c r="K15">
        <v>0.99809274155090977</v>
      </c>
      <c r="L15">
        <v>0.99962599345488556</v>
      </c>
      <c r="M15">
        <v>0.99925340473186941</v>
      </c>
      <c r="N15">
        <v>0.99667715521292388</v>
      </c>
    </row>
    <row r="16" spans="1:14" x14ac:dyDescent="0.25">
      <c r="A16" s="2">
        <v>11</v>
      </c>
      <c r="B16">
        <v>0.99800010772319481</v>
      </c>
      <c r="C16">
        <v>0.99704365040307219</v>
      </c>
      <c r="D16">
        <v>0.99696702231851253</v>
      </c>
      <c r="E16">
        <v>0.99678871284927506</v>
      </c>
      <c r="F16">
        <v>0.99218945653919455</v>
      </c>
      <c r="G16">
        <v>0.99284819505386168</v>
      </c>
      <c r="H16">
        <v>0.99462601136785644</v>
      </c>
      <c r="I16">
        <v>0.99924589605694669</v>
      </c>
      <c r="J16">
        <v>0.99541615562286745</v>
      </c>
      <c r="K16">
        <v>0.99773611986535249</v>
      </c>
      <c r="L16">
        <v>0.99962962962962953</v>
      </c>
      <c r="M16">
        <v>1</v>
      </c>
      <c r="N16">
        <v>0.9967107014683777</v>
      </c>
    </row>
    <row r="17" spans="1:14" x14ac:dyDescent="0.25">
      <c r="A17" s="2">
        <v>12</v>
      </c>
      <c r="B17">
        <v>0.99894824304206808</v>
      </c>
      <c r="C17">
        <v>0.99749579563688595</v>
      </c>
      <c r="D17">
        <v>0.99756232294182201</v>
      </c>
      <c r="E17">
        <v>0.99767261409568264</v>
      </c>
      <c r="F17">
        <v>0.99260033611078324</v>
      </c>
      <c r="G17">
        <v>0.9914248631160717</v>
      </c>
      <c r="H17">
        <v>0.99525231572068018</v>
      </c>
      <c r="I17">
        <v>0.9992544415846919</v>
      </c>
      <c r="J17">
        <v>0.99541728318403411</v>
      </c>
      <c r="K17">
        <v>0.99773838760935762</v>
      </c>
      <c r="L17">
        <v>0.99962534789124391</v>
      </c>
      <c r="M17">
        <v>1</v>
      </c>
      <c r="N17">
        <v>0.9969208848869463</v>
      </c>
    </row>
    <row r="18" spans="1:14" x14ac:dyDescent="0.25">
      <c r="A18" s="2">
        <v>13</v>
      </c>
      <c r="B18">
        <v>0.9993123629650239</v>
      </c>
      <c r="C18">
        <v>0.99747761054695772</v>
      </c>
      <c r="D18">
        <v>0.99757345039582368</v>
      </c>
      <c r="E18">
        <v>0.99791573873240724</v>
      </c>
      <c r="F18">
        <v>0.99401197200835911</v>
      </c>
      <c r="G18">
        <v>0.99178935952034109</v>
      </c>
      <c r="H18">
        <v>0.99634819884344916</v>
      </c>
      <c r="I18">
        <v>0.99925208745381122</v>
      </c>
      <c r="J18">
        <v>0.99541241324380236</v>
      </c>
      <c r="K18">
        <v>0.99890939547440449</v>
      </c>
      <c r="L18">
        <v>1</v>
      </c>
      <c r="M18">
        <v>1</v>
      </c>
      <c r="N18">
        <v>0.99734391759336549</v>
      </c>
    </row>
    <row r="19" spans="1:14" x14ac:dyDescent="0.25">
      <c r="A19" s="2">
        <v>14</v>
      </c>
      <c r="B19">
        <v>0.99983948140145085</v>
      </c>
      <c r="C19">
        <v>0.99801346033285132</v>
      </c>
      <c r="D19">
        <v>0.99910148694727641</v>
      </c>
      <c r="E19">
        <v>0.99868782859209315</v>
      </c>
      <c r="F19">
        <v>0.99444557339715212</v>
      </c>
      <c r="G19">
        <v>0.99256055710626823</v>
      </c>
      <c r="H19">
        <v>0.99709857409915881</v>
      </c>
      <c r="I19">
        <v>0.99924736514362611</v>
      </c>
      <c r="J19">
        <v>0.99642713308485031</v>
      </c>
      <c r="K19">
        <v>0.99987573234565796</v>
      </c>
      <c r="L19">
        <v>1</v>
      </c>
      <c r="M19">
        <v>1</v>
      </c>
      <c r="N19">
        <v>0.99795204675665838</v>
      </c>
    </row>
    <row r="20" spans="1:14" x14ac:dyDescent="0.25">
      <c r="A20" s="2">
        <v>15</v>
      </c>
      <c r="B20">
        <v>1</v>
      </c>
      <c r="C20">
        <v>0.99812271708207967</v>
      </c>
      <c r="D20">
        <v>1</v>
      </c>
      <c r="E20">
        <v>0.99952541975940357</v>
      </c>
      <c r="F20">
        <v>0.99781270706613279</v>
      </c>
      <c r="G20">
        <v>0.99507813610215257</v>
      </c>
      <c r="H20">
        <v>0.99732265239465379</v>
      </c>
      <c r="I20">
        <v>0.99925496554368076</v>
      </c>
      <c r="J20">
        <v>0.99682440393648108</v>
      </c>
      <c r="K20">
        <v>0.99987573234565796</v>
      </c>
      <c r="L20">
        <v>1</v>
      </c>
      <c r="M20">
        <v>1</v>
      </c>
      <c r="N20">
        <v>0.9986644456166941</v>
      </c>
    </row>
    <row r="21" spans="1:14" x14ac:dyDescent="0.25">
      <c r="A21" s="2">
        <v>16</v>
      </c>
      <c r="B21">
        <v>0.99992346841158686</v>
      </c>
      <c r="C21">
        <v>0.99811907894018959</v>
      </c>
      <c r="D21">
        <v>0.99990453840340487</v>
      </c>
      <c r="E21">
        <v>0.99952220941951331</v>
      </c>
      <c r="F21">
        <v>0.99868145093179961</v>
      </c>
      <c r="G21">
        <v>0.99616175970310994</v>
      </c>
      <c r="H21">
        <v>0.99783350228290368</v>
      </c>
      <c r="I21">
        <v>0.99924872542084842</v>
      </c>
      <c r="J21">
        <v>0.99681881529875971</v>
      </c>
      <c r="K21">
        <v>0.99987573234565796</v>
      </c>
      <c r="L21">
        <v>1</v>
      </c>
      <c r="M21">
        <v>1</v>
      </c>
      <c r="N21">
        <v>0.99885454162917575</v>
      </c>
    </row>
    <row r="22" spans="1:14" x14ac:dyDescent="0.25">
      <c r="A22" s="2">
        <v>17</v>
      </c>
      <c r="B22">
        <v>0.99991708859360151</v>
      </c>
      <c r="C22">
        <v>0.99927109040942341</v>
      </c>
      <c r="D22">
        <v>0.99974256146699225</v>
      </c>
      <c r="E22">
        <v>0.99860950025282025</v>
      </c>
      <c r="F22">
        <v>0.99249190244039487</v>
      </c>
      <c r="G22">
        <v>0.98677413471523112</v>
      </c>
      <c r="H22">
        <v>0.99228044339973509</v>
      </c>
      <c r="I22">
        <v>0.99876842462205906</v>
      </c>
      <c r="J22">
        <v>0.99676665990863744</v>
      </c>
      <c r="K22">
        <v>0.99987576736378347</v>
      </c>
      <c r="L22">
        <v>1</v>
      </c>
      <c r="M22">
        <v>1</v>
      </c>
      <c r="N22">
        <v>0.99703961973218658</v>
      </c>
    </row>
    <row r="23" spans="1:14" x14ac:dyDescent="0.25">
      <c r="A23" s="2">
        <v>18</v>
      </c>
      <c r="B23">
        <v>0.99991354622575246</v>
      </c>
      <c r="C23">
        <v>0.99927561141539023</v>
      </c>
      <c r="D23">
        <v>0.99990615129705385</v>
      </c>
      <c r="E23">
        <v>0.99389643847884923</v>
      </c>
      <c r="F23">
        <v>0.98813585999156028</v>
      </c>
      <c r="G23">
        <v>0.98386636296103425</v>
      </c>
      <c r="H23">
        <v>0.98770812327471835</v>
      </c>
      <c r="I23">
        <v>0.99359878483140784</v>
      </c>
      <c r="J23">
        <v>0.99734385300680228</v>
      </c>
      <c r="K23">
        <v>0.99987523520709687</v>
      </c>
      <c r="L23">
        <v>1</v>
      </c>
      <c r="M23">
        <v>1</v>
      </c>
      <c r="N23">
        <v>0.99527722048955247</v>
      </c>
    </row>
    <row r="24" spans="1:14" x14ac:dyDescent="0.25">
      <c r="A24" s="2">
        <v>19</v>
      </c>
      <c r="B24">
        <v>1</v>
      </c>
      <c r="C24">
        <v>0.99713146013226461</v>
      </c>
      <c r="D24">
        <v>0.98834644215198175</v>
      </c>
      <c r="E24">
        <v>0.98457365554055476</v>
      </c>
      <c r="F24">
        <v>0.98661676220214434</v>
      </c>
      <c r="G24">
        <v>0.98300511661918799</v>
      </c>
      <c r="H24">
        <v>0.98605481116616356</v>
      </c>
      <c r="I24">
        <v>0.98669811440160526</v>
      </c>
      <c r="J24">
        <v>0.98819433450518401</v>
      </c>
      <c r="K24">
        <v>0.99567369027716135</v>
      </c>
      <c r="L24">
        <v>0.99930418176909763</v>
      </c>
      <c r="M24">
        <v>1</v>
      </c>
      <c r="N24">
        <v>0.99127968209012285</v>
      </c>
    </row>
    <row r="25" spans="1:14" x14ac:dyDescent="0.25">
      <c r="A25" s="2">
        <v>20</v>
      </c>
      <c r="B25">
        <v>0.98245092444304372</v>
      </c>
      <c r="C25">
        <v>0.98942463729197716</v>
      </c>
      <c r="D25">
        <v>0.98472453846384622</v>
      </c>
      <c r="E25">
        <v>0.98457924790758422</v>
      </c>
      <c r="F25">
        <v>0.9866187724491613</v>
      </c>
      <c r="G25">
        <v>0.98300510332116431</v>
      </c>
      <c r="H25">
        <v>0.98604688073082936</v>
      </c>
      <c r="I25">
        <v>0.98669940807785361</v>
      </c>
      <c r="J25">
        <v>0.98241161619466133</v>
      </c>
      <c r="K25">
        <v>0.9821902641223752</v>
      </c>
      <c r="L25">
        <v>0.98180630790938583</v>
      </c>
      <c r="M25">
        <v>0.98608056580794623</v>
      </c>
      <c r="N25">
        <v>0.98464961666056561</v>
      </c>
    </row>
    <row r="26" spans="1:14" x14ac:dyDescent="0.25">
      <c r="A26" s="2">
        <v>21</v>
      </c>
      <c r="B26">
        <v>0.98161712178659266</v>
      </c>
      <c r="C26">
        <v>0.98941890562610713</v>
      </c>
      <c r="D26">
        <v>0.98472687003678994</v>
      </c>
      <c r="E26">
        <v>0.98458014440950103</v>
      </c>
      <c r="F26">
        <v>0.98661716238309871</v>
      </c>
      <c r="G26">
        <v>0.98301079280443726</v>
      </c>
      <c r="H26">
        <v>0.98605757354146761</v>
      </c>
      <c r="I26">
        <v>0.98670944386322978</v>
      </c>
      <c r="J26">
        <v>0.98091119182568254</v>
      </c>
      <c r="K26">
        <v>0.98133490162370618</v>
      </c>
      <c r="L26">
        <v>0.97831776935042103</v>
      </c>
      <c r="M26">
        <v>0.9818382421278683</v>
      </c>
      <c r="N26">
        <v>0.98373771804240684</v>
      </c>
    </row>
    <row r="27" spans="1:14" x14ac:dyDescent="0.25">
      <c r="A27" s="2">
        <v>22</v>
      </c>
      <c r="B27">
        <v>0.98162969101739617</v>
      </c>
      <c r="C27">
        <v>0.98941895443097017</v>
      </c>
      <c r="D27">
        <v>0.98472644874400284</v>
      </c>
      <c r="E27">
        <v>0.98457983492759882</v>
      </c>
      <c r="F27">
        <v>0.98661900229459887</v>
      </c>
      <c r="G27">
        <v>0.98301268311328616</v>
      </c>
      <c r="H27">
        <v>0.98605875198966175</v>
      </c>
      <c r="I27">
        <v>0.98670406246144038</v>
      </c>
      <c r="J27">
        <v>0.9809609158061634</v>
      </c>
      <c r="K27">
        <v>0.9813299022868166</v>
      </c>
      <c r="L27">
        <v>0.97832459132390193</v>
      </c>
      <c r="M27">
        <v>0.98184854077126116</v>
      </c>
      <c r="N27">
        <v>0.983743780454019</v>
      </c>
    </row>
    <row r="28" spans="1:14" x14ac:dyDescent="0.25">
      <c r="A28" s="2">
        <v>23</v>
      </c>
      <c r="B28">
        <v>0.98162962626717365</v>
      </c>
      <c r="C28">
        <v>0.98941642396799434</v>
      </c>
      <c r="D28">
        <v>0.98472482955936425</v>
      </c>
      <c r="E28">
        <v>0.9845834688629721</v>
      </c>
      <c r="F28">
        <v>0.98662478867510617</v>
      </c>
      <c r="G28">
        <v>0.9830108298515885</v>
      </c>
      <c r="H28">
        <v>0.98605336058308257</v>
      </c>
      <c r="I28">
        <v>0.98670249030367341</v>
      </c>
      <c r="J28">
        <v>0.98094318899667365</v>
      </c>
      <c r="K28">
        <v>0.98134330266422198</v>
      </c>
      <c r="L28">
        <v>0.97832970241287887</v>
      </c>
      <c r="M28">
        <v>0.98184840904529458</v>
      </c>
      <c r="N28">
        <v>0.98374357971195403</v>
      </c>
    </row>
    <row r="29" spans="1:14" x14ac:dyDescent="0.25">
      <c r="A29" s="2" t="s">
        <v>28</v>
      </c>
      <c r="B29">
        <v>0.99210653697976636</v>
      </c>
      <c r="C29">
        <v>0.99457542116991415</v>
      </c>
      <c r="D29">
        <v>0.99276072265227255</v>
      </c>
      <c r="E29">
        <v>0.99248158234776973</v>
      </c>
      <c r="F29">
        <v>0.99058406860413573</v>
      </c>
      <c r="G29">
        <v>0.98746146100556187</v>
      </c>
      <c r="H29">
        <v>0.99077483621093365</v>
      </c>
      <c r="I29">
        <v>0.99228970808529449</v>
      </c>
      <c r="J29">
        <v>0.98820598462790465</v>
      </c>
      <c r="K29">
        <v>0.98990162180413865</v>
      </c>
      <c r="L29">
        <v>0.98947006197102005</v>
      </c>
      <c r="M29">
        <v>0.99093078785224165</v>
      </c>
      <c r="N29">
        <v>0.99094930648238144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Stephano Chaura Montenegro</cp:lastModifiedBy>
  <dcterms:modified xsi:type="dcterms:W3CDTF">2024-11-13T21:37:13Z</dcterms:modified>
</cp:coreProperties>
</file>